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F34E12D9-3517-6B4E-9294-99F2CBD24B2B}" xr6:coauthVersionLast="47" xr6:coauthVersionMax="47" xr10:uidLastSave="{00000000-0000-0000-0000-000000000000}"/>
  <bookViews>
    <workbookView xWindow="0" yWindow="76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3" i="28"/>
  <c r="C113" i="28"/>
  <c r="D113" i="28"/>
  <c r="E113" i="28"/>
  <c r="B85" i="28"/>
  <c r="C85" i="28"/>
  <c r="D85" i="28"/>
  <c r="E85" i="28"/>
  <c r="B90" i="28"/>
  <c r="C90" i="28"/>
  <c r="D90" i="28"/>
  <c r="E90" i="28"/>
  <c r="B78" i="28"/>
  <c r="C78" i="28"/>
  <c r="D78" i="28"/>
  <c r="E78" i="28"/>
  <c r="B48" i="28"/>
  <c r="C48" i="28"/>
  <c r="D48" i="28"/>
  <c r="E48" i="28"/>
  <c r="B118" i="28"/>
  <c r="C118" i="28"/>
  <c r="D118" i="28"/>
  <c r="E118" i="28"/>
  <c r="B129" i="28"/>
  <c r="C129" i="28"/>
  <c r="D129" i="28"/>
  <c r="E129" i="28"/>
  <c r="B172" i="28"/>
  <c r="C172" i="28"/>
  <c r="D172" i="28"/>
  <c r="E172" i="28"/>
  <c r="B69" i="28"/>
  <c r="C69" i="28"/>
  <c r="D69" i="28"/>
  <c r="E69" i="28"/>
  <c r="B181" i="28"/>
  <c r="C181" i="28"/>
  <c r="D181" i="28"/>
  <c r="E181" i="28"/>
  <c r="B182" i="28"/>
  <c r="C182" i="28"/>
  <c r="D182" i="28"/>
  <c r="E182" i="28"/>
  <c r="B128" i="28"/>
  <c r="C128" i="28"/>
  <c r="D128" i="28"/>
  <c r="E128" i="28"/>
  <c r="B126" i="28"/>
  <c r="C126" i="28"/>
  <c r="D126" i="28"/>
  <c r="E126" i="28"/>
  <c r="B187" i="28"/>
  <c r="C187" i="28"/>
  <c r="D187" i="28"/>
  <c r="E187" i="28"/>
  <c r="B134" i="28"/>
  <c r="C134" i="28"/>
  <c r="D134" i="28"/>
  <c r="E134" i="28"/>
  <c r="B81" i="28"/>
  <c r="C81" i="28"/>
  <c r="D81" i="28"/>
  <c r="E81" i="28"/>
  <c r="B64" i="28"/>
  <c r="C64" i="28"/>
  <c r="D64" i="28"/>
  <c r="E64" i="28"/>
  <c r="B67" i="28"/>
  <c r="C67" i="28"/>
  <c r="D67" i="28"/>
  <c r="E67" i="28"/>
  <c r="B143" i="28"/>
  <c r="C143" i="28"/>
  <c r="D143" i="28"/>
  <c r="E143" i="28"/>
  <c r="B130" i="28"/>
  <c r="C130" i="28"/>
  <c r="D130" i="28"/>
  <c r="E130" i="28"/>
  <c r="B104" i="28"/>
  <c r="C104" i="28"/>
  <c r="D104" i="28"/>
  <c r="E104" i="28"/>
  <c r="B96" i="28"/>
  <c r="C96" i="28"/>
  <c r="D96" i="28"/>
  <c r="E96" i="28"/>
  <c r="B146" i="28"/>
  <c r="C146" i="28"/>
  <c r="D146" i="28"/>
  <c r="E146" i="28"/>
  <c r="B209" i="28"/>
  <c r="C209" i="28"/>
  <c r="D209" i="28"/>
  <c r="E209" i="28"/>
  <c r="B144" i="28"/>
  <c r="C144" i="28"/>
  <c r="D144" i="28"/>
  <c r="E144" i="28"/>
  <c r="B88" i="28"/>
  <c r="C88" i="28"/>
  <c r="D88" i="28"/>
  <c r="E88" i="28"/>
  <c r="B75" i="28"/>
  <c r="C75" i="28"/>
  <c r="D75" i="28"/>
  <c r="E75" i="28"/>
  <c r="B204" i="28"/>
  <c r="C204" i="28"/>
  <c r="D204" i="28"/>
  <c r="E204"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6" i="28"/>
  <c r="C186" i="28"/>
  <c r="D186" i="28"/>
  <c r="E186" i="28"/>
  <c r="B123" i="28"/>
  <c r="C123" i="28"/>
  <c r="D123" i="28"/>
  <c r="E123" i="28"/>
  <c r="B108" i="28"/>
  <c r="C108" i="28"/>
  <c r="D108" i="28"/>
  <c r="E108" i="28"/>
  <c r="B171" i="28"/>
  <c r="C171" i="28"/>
  <c r="D171" i="28"/>
  <c r="E171" i="28"/>
  <c r="B256" i="28"/>
  <c r="C256" i="28"/>
  <c r="D256" i="28"/>
  <c r="E256" i="28"/>
  <c r="B217" i="28"/>
  <c r="C217" i="28"/>
  <c r="D217" i="28"/>
  <c r="E217" i="28"/>
  <c r="B87" i="28"/>
  <c r="C87" i="28"/>
  <c r="D87" i="28"/>
  <c r="E87" i="28"/>
  <c r="B99" i="28"/>
  <c r="C99" i="28"/>
  <c r="D99" i="28"/>
  <c r="E99" i="28"/>
  <c r="B138" i="28"/>
  <c r="C138" i="28"/>
  <c r="D138" i="28"/>
  <c r="E138" i="28"/>
  <c r="B42" i="28"/>
  <c r="C42" i="28"/>
  <c r="D42" i="28"/>
  <c r="E42" i="28"/>
  <c r="B122" i="28"/>
  <c r="C122" i="28"/>
  <c r="D122" i="28"/>
  <c r="E122" i="28"/>
  <c r="B197" i="28"/>
  <c r="C197" i="28"/>
  <c r="D197" i="28"/>
  <c r="E197" i="28"/>
  <c r="B159" i="28"/>
  <c r="C159" i="28"/>
  <c r="D159" i="28"/>
  <c r="E159" i="28"/>
  <c r="B106" i="28"/>
  <c r="C106" i="28"/>
  <c r="D106" i="28"/>
  <c r="E106" i="28"/>
  <c r="B115" i="28"/>
  <c r="C115" i="28"/>
  <c r="D115" i="28"/>
  <c r="E115" i="28"/>
  <c r="B257" i="28"/>
  <c r="C257" i="28"/>
  <c r="D257" i="28"/>
  <c r="E257" i="28"/>
  <c r="B44" i="28"/>
  <c r="C44" i="28"/>
  <c r="D44" i="28"/>
  <c r="E44" i="28"/>
  <c r="B184" i="28"/>
  <c r="C184" i="28"/>
  <c r="D184" i="28"/>
  <c r="E184" i="28"/>
  <c r="B54" i="28"/>
  <c r="C54" i="28"/>
  <c r="D54" i="28"/>
  <c r="E54" i="28"/>
  <c r="B117" i="28"/>
  <c r="C117" i="28"/>
  <c r="D117" i="28"/>
  <c r="E117" i="28"/>
  <c r="B74" i="28"/>
  <c r="C74" i="28"/>
  <c r="D74" i="28"/>
  <c r="E74" i="28"/>
  <c r="B218" i="28"/>
  <c r="C218" i="28"/>
  <c r="D218" i="28"/>
  <c r="E218" i="28"/>
  <c r="B199" i="28"/>
  <c r="C199" i="28"/>
  <c r="D199" i="28"/>
  <c r="E199" i="28"/>
  <c r="B258" i="28"/>
  <c r="C258" i="28"/>
  <c r="D258" i="28"/>
  <c r="E258" i="28"/>
  <c r="B140" i="28"/>
  <c r="C140" i="28"/>
  <c r="D140" i="28"/>
  <c r="E140" i="28"/>
  <c r="B259" i="28"/>
  <c r="C259" i="28"/>
  <c r="D259" i="28"/>
  <c r="E259" i="28"/>
  <c r="B161" i="28"/>
  <c r="C161" i="28"/>
  <c r="D161" i="28"/>
  <c r="E161" i="28"/>
  <c r="B50" i="28"/>
  <c r="C50" i="28"/>
  <c r="D50" i="28"/>
  <c r="E50" i="28"/>
  <c r="B165" i="28"/>
  <c r="C165" i="28"/>
  <c r="D165" i="28"/>
  <c r="E165" i="28"/>
  <c r="B46" i="28"/>
  <c r="C46" i="28"/>
  <c r="D46" i="28"/>
  <c r="E46" i="28"/>
  <c r="B176" i="28"/>
  <c r="C176" i="28"/>
  <c r="D176" i="28"/>
  <c r="E176" i="28"/>
  <c r="B205" i="28"/>
  <c r="C205" i="28"/>
  <c r="D205" i="28"/>
  <c r="E205" i="28"/>
  <c r="B52" i="28"/>
  <c r="C52" i="28"/>
  <c r="D52" i="28"/>
  <c r="E52" i="28"/>
  <c r="B170" i="28"/>
  <c r="C170" i="28"/>
  <c r="D170" i="28"/>
  <c r="E170" i="28"/>
  <c r="B137" i="28"/>
  <c r="C137" i="28"/>
  <c r="D137" i="28"/>
  <c r="E137" i="28"/>
  <c r="B121" i="28"/>
  <c r="C121" i="28"/>
  <c r="D121" i="28"/>
  <c r="E121" i="28"/>
  <c r="B211" i="28"/>
  <c r="C211" i="28"/>
  <c r="D211" i="28"/>
  <c r="E211" i="28"/>
  <c r="B76" i="28"/>
  <c r="C76" i="28"/>
  <c r="D76" i="28"/>
  <c r="E76" i="28"/>
  <c r="B216" i="28"/>
  <c r="C216" i="28"/>
  <c r="D216" i="28"/>
  <c r="E216" i="28"/>
  <c r="B175" i="28"/>
  <c r="C175" i="28"/>
  <c r="D175" i="28"/>
  <c r="E175" i="28"/>
  <c r="B73" i="28"/>
  <c r="C73" i="28"/>
  <c r="D73" i="28"/>
  <c r="E73" i="28"/>
  <c r="B188" i="28"/>
  <c r="C188" i="28"/>
  <c r="D188" i="28"/>
  <c r="E188" i="28"/>
  <c r="B151" i="28"/>
  <c r="C151" i="28"/>
  <c r="D151" i="28"/>
  <c r="E151" i="28"/>
  <c r="B164" i="28"/>
  <c r="C164" i="28"/>
  <c r="D164" i="28"/>
  <c r="E164" i="28"/>
  <c r="B185" i="28"/>
  <c r="C185" i="28"/>
  <c r="D185" i="28"/>
  <c r="E185" i="28"/>
  <c r="B51" i="28"/>
  <c r="C51" i="28"/>
  <c r="D51" i="28"/>
  <c r="E51" i="28"/>
  <c r="B223" i="28"/>
  <c r="C223" i="28"/>
  <c r="D223" i="28"/>
  <c r="E223" i="28"/>
  <c r="B154" i="28"/>
  <c r="C154" i="28"/>
  <c r="D154" i="28"/>
  <c r="E154" i="28"/>
  <c r="B56" i="28"/>
  <c r="C56" i="28"/>
  <c r="D56" i="28"/>
  <c r="E56" i="28"/>
  <c r="B107" i="28"/>
  <c r="C107" i="28"/>
  <c r="D107" i="28"/>
  <c r="E107" i="28"/>
  <c r="B224" i="28"/>
  <c r="C224" i="28"/>
  <c r="D224" i="28"/>
  <c r="E224" i="28"/>
  <c r="B225" i="28"/>
  <c r="C225" i="28"/>
  <c r="D225" i="28"/>
  <c r="E225" i="28"/>
  <c r="B226" i="28"/>
  <c r="C226" i="28"/>
  <c r="D226" i="28"/>
  <c r="E226" i="28"/>
  <c r="B150" i="28"/>
  <c r="C150" i="28"/>
  <c r="D150" i="28"/>
  <c r="E150" i="28"/>
  <c r="B183" i="28"/>
  <c r="C183" i="28"/>
  <c r="D183" i="28"/>
  <c r="E183" i="28"/>
  <c r="B111" i="28"/>
  <c r="C111" i="28"/>
  <c r="D111" i="28"/>
  <c r="E111" i="28"/>
  <c r="B125" i="28"/>
  <c r="C125" i="28"/>
  <c r="D125" i="28"/>
  <c r="E125" i="28"/>
  <c r="B61" i="28"/>
  <c r="C61" i="28"/>
  <c r="D61" i="28"/>
  <c r="E61" i="28"/>
  <c r="B82" i="28"/>
  <c r="C82" i="28"/>
  <c r="D82" i="28"/>
  <c r="E82" i="28"/>
  <c r="B227" i="28"/>
  <c r="C227" i="28"/>
  <c r="D227" i="28"/>
  <c r="E227" i="28"/>
  <c r="B173" i="28"/>
  <c r="C173" i="28"/>
  <c r="D173" i="28"/>
  <c r="E173" i="28"/>
  <c r="B148" i="28"/>
  <c r="C148" i="28"/>
  <c r="D148" i="28"/>
  <c r="E148" i="28"/>
  <c r="B191" i="28"/>
  <c r="C191" i="28"/>
  <c r="D191" i="28"/>
  <c r="E191" i="28"/>
  <c r="B79" i="28"/>
  <c r="C79" i="28"/>
  <c r="D79" i="28"/>
  <c r="E79" i="28"/>
  <c r="B228" i="28"/>
  <c r="C228" i="28"/>
  <c r="D228" i="28"/>
  <c r="E228" i="28"/>
  <c r="B193" i="28"/>
  <c r="C193" i="28"/>
  <c r="D193" i="28"/>
  <c r="E193" i="28"/>
  <c r="B229" i="28"/>
  <c r="C229" i="28"/>
  <c r="D229" i="28"/>
  <c r="E229" i="28"/>
  <c r="B166" i="28"/>
  <c r="C166" i="28"/>
  <c r="D166" i="28"/>
  <c r="E166" i="28"/>
  <c r="B131" i="28"/>
  <c r="C131" i="28"/>
  <c r="D131" i="28"/>
  <c r="E131" i="28"/>
  <c r="B98" i="28"/>
  <c r="C98" i="28"/>
  <c r="D98" i="28"/>
  <c r="E98" i="28"/>
  <c r="B71" i="28"/>
  <c r="C71" i="28"/>
  <c r="D71" i="28"/>
  <c r="E71" i="28"/>
  <c r="B45" i="28"/>
  <c r="C45" i="28"/>
  <c r="D45" i="28"/>
  <c r="E45" i="28"/>
  <c r="B62" i="28"/>
  <c r="C62" i="28"/>
  <c r="D62" i="28"/>
  <c r="E62" i="28"/>
  <c r="B65" i="28"/>
  <c r="C65" i="28"/>
  <c r="D65" i="28"/>
  <c r="E65" i="28"/>
  <c r="B157" i="28"/>
  <c r="C157" i="28"/>
  <c r="D157" i="28"/>
  <c r="E157" i="28"/>
  <c r="B230" i="28"/>
  <c r="C230" i="28"/>
  <c r="D230" i="28"/>
  <c r="E230" i="28"/>
  <c r="B135" i="28"/>
  <c r="C135" i="28"/>
  <c r="D135" i="28"/>
  <c r="E135" i="28"/>
  <c r="B116" i="28"/>
  <c r="C116" i="28"/>
  <c r="D116" i="28"/>
  <c r="E116" i="28"/>
  <c r="B231" i="28"/>
  <c r="C231" i="28"/>
  <c r="D231" i="28"/>
  <c r="E231" i="28"/>
  <c r="B232" i="28"/>
  <c r="C232" i="28"/>
  <c r="D232" i="28"/>
  <c r="E232" i="28"/>
  <c r="B220" i="28"/>
  <c r="C220" i="28"/>
  <c r="D220" i="28"/>
  <c r="E220" i="28"/>
  <c r="B233" i="28"/>
  <c r="C233" i="28"/>
  <c r="D233" i="28"/>
  <c r="E233" i="28"/>
  <c r="B162" i="28"/>
  <c r="C162" i="28"/>
  <c r="D162" i="28"/>
  <c r="E162" i="28"/>
  <c r="B234" i="28"/>
  <c r="C234" i="28"/>
  <c r="D234" i="28"/>
  <c r="E234" i="28"/>
  <c r="B178" i="28"/>
  <c r="C178" i="28"/>
  <c r="D178" i="28"/>
  <c r="E178" i="28"/>
  <c r="B235" i="28"/>
  <c r="C235" i="28"/>
  <c r="D235" i="28"/>
  <c r="E235" i="28"/>
  <c r="B103" i="28"/>
  <c r="C103" i="28"/>
  <c r="D103" i="28"/>
  <c r="E103" i="28"/>
  <c r="B147" i="28"/>
  <c r="C147" i="28"/>
  <c r="D147" i="28"/>
  <c r="E147" i="28"/>
  <c r="B201" i="28"/>
  <c r="C201" i="28"/>
  <c r="D201" i="28"/>
  <c r="E201" i="28"/>
  <c r="B77" i="28"/>
  <c r="C77" i="28"/>
  <c r="D77" i="28"/>
  <c r="E77" i="28"/>
  <c r="B141" i="28"/>
  <c r="C141" i="28"/>
  <c r="D141" i="28"/>
  <c r="E141" i="28"/>
  <c r="B177" i="28"/>
  <c r="C177" i="28"/>
  <c r="D177" i="28"/>
  <c r="E177" i="28"/>
  <c r="B200" i="28"/>
  <c r="C200" i="28"/>
  <c r="D200" i="28"/>
  <c r="E200" i="28"/>
  <c r="B47" i="28"/>
  <c r="C47" i="28"/>
  <c r="D47" i="28"/>
  <c r="E47" i="28"/>
  <c r="B236" i="28"/>
  <c r="C236" i="28"/>
  <c r="D236" i="28"/>
  <c r="E236" i="28"/>
  <c r="B89" i="28"/>
  <c r="C89" i="28"/>
  <c r="D89" i="28"/>
  <c r="E89" i="28"/>
  <c r="B163" i="28"/>
  <c r="C163" i="28"/>
  <c r="D163" i="28"/>
  <c r="E163" i="28"/>
  <c r="B237" i="28"/>
  <c r="C237" i="28"/>
  <c r="D237" i="28"/>
  <c r="E237" i="28"/>
  <c r="B167" i="28"/>
  <c r="C167" i="28"/>
  <c r="D167" i="28"/>
  <c r="E167" i="28"/>
  <c r="B114" i="28"/>
  <c r="C114" i="28"/>
  <c r="D114" i="28"/>
  <c r="E114" i="28"/>
  <c r="B194" i="28"/>
  <c r="C194" i="28"/>
  <c r="D194" i="28"/>
  <c r="E194" i="28"/>
  <c r="B139" i="28"/>
  <c r="C139" i="28"/>
  <c r="D139" i="28"/>
  <c r="E139" i="28"/>
  <c r="B80" i="28"/>
  <c r="C80" i="28"/>
  <c r="D80" i="28"/>
  <c r="E80" i="28"/>
  <c r="B238" i="28"/>
  <c r="C238" i="28"/>
  <c r="D238" i="28"/>
  <c r="E238" i="28"/>
  <c r="B83" i="28"/>
  <c r="C83" i="28"/>
  <c r="D83" i="28"/>
  <c r="E83" i="28"/>
  <c r="B68" i="28"/>
  <c r="C68" i="28"/>
  <c r="D68" i="28"/>
  <c r="E68" i="28"/>
  <c r="B110" i="28"/>
  <c r="C110" i="28"/>
  <c r="D110" i="28"/>
  <c r="E110" i="28"/>
  <c r="B93" i="28"/>
  <c r="C93" i="28"/>
  <c r="D93" i="28"/>
  <c r="E93" i="28"/>
  <c r="B192" i="28"/>
  <c r="C192" i="28"/>
  <c r="D192" i="28"/>
  <c r="E192" i="28"/>
  <c r="B155" i="28"/>
  <c r="C155" i="28"/>
  <c r="D155" i="28"/>
  <c r="E155" i="28"/>
  <c r="B174" i="28"/>
  <c r="C174" i="28"/>
  <c r="D174" i="28"/>
  <c r="E174" i="28"/>
  <c r="B95" i="28"/>
  <c r="C95" i="28"/>
  <c r="D95" i="28"/>
  <c r="E95" i="28"/>
  <c r="B239" i="28"/>
  <c r="C239" i="28"/>
  <c r="D239" i="28"/>
  <c r="E239" i="28"/>
  <c r="B152" i="28"/>
  <c r="C152" i="28"/>
  <c r="D152" i="28"/>
  <c r="E152" i="28"/>
  <c r="B240" i="28"/>
  <c r="C240" i="28"/>
  <c r="D240" i="28"/>
  <c r="E240" i="28"/>
  <c r="B149" i="28"/>
  <c r="C149" i="28"/>
  <c r="D149" i="28"/>
  <c r="E149" i="28"/>
  <c r="B195" i="28"/>
  <c r="C195" i="28"/>
  <c r="D195" i="28"/>
  <c r="E195" i="28"/>
  <c r="B43" i="28"/>
  <c r="C43" i="28"/>
  <c r="D43" i="28"/>
  <c r="E43" i="28"/>
  <c r="B142" i="28"/>
  <c r="C142" i="28"/>
  <c r="D142" i="28"/>
  <c r="E142" i="28"/>
  <c r="B91" i="28"/>
  <c r="C91" i="28"/>
  <c r="D91" i="28"/>
  <c r="E91" i="28"/>
  <c r="B241" i="28"/>
  <c r="C241" i="28"/>
  <c r="D241" i="28"/>
  <c r="E241" i="28"/>
  <c r="B97" i="28"/>
  <c r="C97" i="28"/>
  <c r="D97" i="28"/>
  <c r="E97" i="28"/>
  <c r="B242" i="28"/>
  <c r="C242" i="28"/>
  <c r="D242" i="28"/>
  <c r="E242" i="28"/>
  <c r="B100" i="28"/>
  <c r="C100" i="28"/>
  <c r="D100" i="28"/>
  <c r="E100" i="28"/>
  <c r="B105" i="28"/>
  <c r="C105" i="28"/>
  <c r="D105" i="28"/>
  <c r="E105" i="28"/>
  <c r="B213" i="28"/>
  <c r="C213" i="28"/>
  <c r="D213" i="28"/>
  <c r="E213" i="28"/>
  <c r="B219" i="28"/>
  <c r="C219" i="28"/>
  <c r="D219" i="28"/>
  <c r="E219" i="28"/>
  <c r="B243" i="28"/>
  <c r="C243" i="28"/>
  <c r="D243" i="28"/>
  <c r="E243" i="28"/>
  <c r="B214" i="28"/>
  <c r="C214" i="28"/>
  <c r="D214" i="28"/>
  <c r="E214" i="28"/>
  <c r="B112" i="28"/>
  <c r="C112" i="28"/>
  <c r="D112" i="28"/>
  <c r="E112" i="28"/>
  <c r="B153" i="28"/>
  <c r="C153" i="28"/>
  <c r="D153" i="28"/>
  <c r="E153" i="28"/>
  <c r="B158" i="28"/>
  <c r="C158" i="28"/>
  <c r="D158" i="28"/>
  <c r="E158" i="28"/>
  <c r="B55" i="28"/>
  <c r="C55" i="28"/>
  <c r="D55" i="28"/>
  <c r="E55" i="28"/>
  <c r="B133" i="28"/>
  <c r="C133" i="28"/>
  <c r="D133" i="28"/>
  <c r="E133" i="28"/>
  <c r="B203" i="28"/>
  <c r="C203" i="28"/>
  <c r="D203" i="28"/>
  <c r="E203" i="28"/>
  <c r="B119" i="28"/>
  <c r="C119" i="28"/>
  <c r="D119" i="28"/>
  <c r="E119" i="28"/>
  <c r="B189" i="28"/>
  <c r="C189" i="28"/>
  <c r="D189" i="28"/>
  <c r="E189" i="28"/>
  <c r="B208" i="28"/>
  <c r="C208" i="28"/>
  <c r="D208" i="28"/>
  <c r="E208" i="28"/>
  <c r="B244" i="28"/>
  <c r="C244" i="28"/>
  <c r="D244" i="28"/>
  <c r="E244" i="28"/>
  <c r="B92" i="28"/>
  <c r="C92" i="28"/>
  <c r="D92" i="28"/>
  <c r="E92" i="28"/>
  <c r="B58" i="28"/>
  <c r="C58" i="28"/>
  <c r="D58" i="28"/>
  <c r="E58" i="28"/>
  <c r="B124" i="28"/>
  <c r="C124" i="28"/>
  <c r="D124" i="28"/>
  <c r="E124" i="28"/>
  <c r="B132" i="28"/>
  <c r="C132" i="28"/>
  <c r="D132" i="28"/>
  <c r="E132" i="28"/>
  <c r="B207" i="28"/>
  <c r="C207" i="28"/>
  <c r="D207" i="28"/>
  <c r="E207" i="28"/>
  <c r="B245" i="28"/>
  <c r="C245" i="28"/>
  <c r="D245" i="28"/>
  <c r="E245" i="28"/>
  <c r="B66" i="28"/>
  <c r="C66" i="28"/>
  <c r="D66" i="28"/>
  <c r="E66" i="28"/>
  <c r="B212" i="28"/>
  <c r="C212" i="28"/>
  <c r="D212" i="28"/>
  <c r="E212" i="28"/>
  <c r="B246" i="28"/>
  <c r="C246" i="28"/>
  <c r="D246" i="28"/>
  <c r="E246" i="28"/>
  <c r="B196" i="28"/>
  <c r="C196" i="28"/>
  <c r="D196" i="28"/>
  <c r="E196" i="28"/>
  <c r="B247" i="28"/>
  <c r="C247" i="28"/>
  <c r="D247" i="28"/>
  <c r="E247" i="28"/>
  <c r="B248" i="28"/>
  <c r="C248" i="28"/>
  <c r="D248" i="28"/>
  <c r="E248" i="28"/>
  <c r="B180" i="28"/>
  <c r="C180" i="28"/>
  <c r="D180" i="28"/>
  <c r="E180" i="28"/>
  <c r="B102" i="28"/>
  <c r="C102" i="28"/>
  <c r="D102" i="28"/>
  <c r="E102" i="28"/>
  <c r="B249" i="28"/>
  <c r="C249" i="28"/>
  <c r="D249" i="28"/>
  <c r="E249" i="28"/>
  <c r="B156" i="28"/>
  <c r="C156" i="28"/>
  <c r="D156" i="28"/>
  <c r="E156" i="28"/>
  <c r="B86" i="28"/>
  <c r="C86" i="28"/>
  <c r="D86" i="28"/>
  <c r="E86" i="28"/>
  <c r="B221" i="28"/>
  <c r="C221" i="28"/>
  <c r="D221" i="28"/>
  <c r="E221" i="28"/>
  <c r="B94" i="28"/>
  <c r="C94" i="28"/>
  <c r="D94" i="28"/>
  <c r="E94" i="28"/>
  <c r="B250" i="28"/>
  <c r="C250" i="28"/>
  <c r="D250" i="28"/>
  <c r="E250" i="28"/>
  <c r="B215" i="28"/>
  <c r="C215" i="28"/>
  <c r="D215" i="28"/>
  <c r="E215" i="28"/>
  <c r="B63" i="28"/>
  <c r="C63" i="28"/>
  <c r="D63" i="28"/>
  <c r="E63" i="28"/>
  <c r="B251" i="28"/>
  <c r="C251" i="28"/>
  <c r="D251" i="28"/>
  <c r="E251" i="28"/>
  <c r="B70" i="28"/>
  <c r="C70" i="28"/>
  <c r="D70" i="28"/>
  <c r="E70" i="28"/>
  <c r="B252" i="28"/>
  <c r="C252" i="28"/>
  <c r="D252" i="28"/>
  <c r="E252" i="28"/>
  <c r="B127" i="28"/>
  <c r="C127" i="28"/>
  <c r="D127" i="28"/>
  <c r="E127" i="28"/>
  <c r="B253" i="28"/>
  <c r="C253" i="28"/>
  <c r="D253" i="28"/>
  <c r="E253" i="28"/>
  <c r="B60" i="28"/>
  <c r="C60" i="28"/>
  <c r="D60" i="28"/>
  <c r="E60" i="28"/>
  <c r="B169" i="28"/>
  <c r="C169" i="28"/>
  <c r="D169" i="28"/>
  <c r="E169" i="28"/>
  <c r="B202" i="28"/>
  <c r="C202" i="28"/>
  <c r="D202" i="28"/>
  <c r="E202" i="28"/>
  <c r="B53" i="28"/>
  <c r="C53" i="28"/>
  <c r="D53" i="28"/>
  <c r="E53" i="28"/>
  <c r="B136" i="28"/>
  <c r="C136" i="28"/>
  <c r="D136" i="28"/>
  <c r="E136" i="28"/>
  <c r="B254" i="28"/>
  <c r="C254" i="28"/>
  <c r="D254" i="28"/>
  <c r="E254" i="28"/>
  <c r="B120" i="28"/>
  <c r="C120" i="28"/>
  <c r="D120" i="28"/>
  <c r="E120" i="28"/>
  <c r="B57" i="28"/>
  <c r="C57" i="28"/>
  <c r="D57" i="28"/>
  <c r="E57" i="28"/>
  <c r="B49" i="28"/>
  <c r="C49" i="28"/>
  <c r="D49" i="28"/>
  <c r="E49" i="28"/>
  <c r="B101" i="28"/>
  <c r="C101" i="28"/>
  <c r="D101" i="28"/>
  <c r="E101" i="28"/>
  <c r="B255" i="28"/>
  <c r="C255" i="28"/>
  <c r="D255" i="28"/>
  <c r="E255" i="28"/>
  <c r="B190" i="28"/>
  <c r="C190" i="28"/>
  <c r="D190" i="28"/>
  <c r="E190" i="28"/>
  <c r="B84" i="28"/>
  <c r="C84" i="28"/>
  <c r="D84" i="28"/>
  <c r="E84" i="28"/>
  <c r="B160" i="28"/>
  <c r="C160" i="28"/>
  <c r="D160" i="28"/>
  <c r="E160" i="28"/>
  <c r="B198" i="28"/>
  <c r="C198" i="28"/>
  <c r="D198" i="28"/>
  <c r="E198"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2" i="17" l="1"/>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2" i="28"/>
  <c r="C72" i="28"/>
  <c r="D72" i="28"/>
  <c r="E72" i="28"/>
  <c r="B59" i="28"/>
  <c r="C59" i="28"/>
  <c r="D59" i="28"/>
  <c r="E59" i="28"/>
  <c r="B210" i="28"/>
  <c r="C210" i="28"/>
  <c r="D210" i="28"/>
  <c r="E210" i="28"/>
  <c r="B222" i="28"/>
  <c r="C222" i="28"/>
  <c r="D222" i="28"/>
  <c r="E222" i="28"/>
  <c r="B145" i="28"/>
  <c r="C145" i="28"/>
  <c r="D145" i="28"/>
  <c r="E145" i="28"/>
  <c r="B109" i="28"/>
  <c r="C109" i="28"/>
  <c r="D109" i="28"/>
  <c r="E109" i="28"/>
  <c r="B206" i="28"/>
  <c r="C206" i="28"/>
  <c r="D206" i="28"/>
  <c r="E206" i="28"/>
  <c r="B179" i="28"/>
  <c r="C179" i="28"/>
  <c r="D179" i="28"/>
  <c r="E179" i="28"/>
  <c r="E168" i="28"/>
  <c r="D168" i="28"/>
  <c r="C168" i="28"/>
  <c r="B168"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7" i="28" s="1"/>
  <c r="F12" i="1"/>
  <c r="F16" i="1"/>
  <c r="F69" i="28" s="1"/>
  <c r="F9" i="1"/>
  <c r="F78" i="28" s="1"/>
  <c r="F13" i="1"/>
  <c r="F182" i="28" s="1"/>
  <c r="F17" i="1"/>
  <c r="F20" i="1"/>
  <c r="F24" i="1"/>
  <c r="F10" i="1"/>
  <c r="F113" i="28" s="1"/>
  <c r="F14" i="1"/>
  <c r="F21" i="1"/>
  <c r="F25" i="1"/>
  <c r="F143" i="28" s="1"/>
  <c r="F29" i="1"/>
  <c r="F204" i="28" s="1"/>
  <c r="F33" i="1"/>
  <c r="F130" i="28" s="1"/>
  <c r="F37" i="1"/>
  <c r="F26" i="1"/>
  <c r="F18" i="1"/>
  <c r="F129" i="28" s="1"/>
  <c r="F19" i="1"/>
  <c r="F22" i="1"/>
  <c r="F27" i="1"/>
  <c r="F28" i="1"/>
  <c r="F30" i="1"/>
  <c r="F88" i="28" s="1"/>
  <c r="F36" i="1"/>
  <c r="F39" i="1"/>
  <c r="F41" i="1"/>
  <c r="F45" i="1"/>
  <c r="F49" i="1"/>
  <c r="F34" i="1"/>
  <c r="F23" i="1"/>
  <c r="F67" i="28" s="1"/>
  <c r="F31" i="1"/>
  <c r="F38" i="1"/>
  <c r="F32" i="1"/>
  <c r="F104" i="28" s="1"/>
  <c r="F35" i="1"/>
  <c r="F144"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56" i="28" s="1"/>
  <c r="F132" i="1"/>
  <c r="F250"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7" i="28" s="1"/>
  <c r="F120" i="1"/>
  <c r="F151" i="1"/>
  <c r="F157" i="1"/>
  <c r="F167" i="1"/>
  <c r="F108" i="28" s="1"/>
  <c r="F179" i="1"/>
  <c r="F183" i="1"/>
  <c r="F187" i="1"/>
  <c r="F191" i="1"/>
  <c r="F195" i="1"/>
  <c r="F182" i="1"/>
  <c r="F186" i="1"/>
  <c r="F218" i="28" s="1"/>
  <c r="F190" i="1"/>
  <c r="F175" i="1"/>
  <c r="F176" i="1"/>
  <c r="F180" i="1"/>
  <c r="F184" i="1"/>
  <c r="F188" i="1"/>
  <c r="F192" i="1"/>
  <c r="F194" i="1"/>
  <c r="F181" i="1"/>
  <c r="F185" i="1"/>
  <c r="F189" i="1"/>
  <c r="F193" i="1"/>
  <c r="F160" i="1"/>
  <c r="F173" i="1"/>
  <c r="F138" i="28" s="1"/>
  <c r="B8" i="19" a="1"/>
  <c r="B8" i="19" s="1"/>
  <c r="B8" i="14" a="1"/>
  <c r="B8" i="14" s="1"/>
  <c r="F6" i="1"/>
  <c r="F181" i="28" s="1"/>
  <c r="B8" i="2" a="1"/>
  <c r="B8" i="2" s="1"/>
  <c r="F215" i="28" l="1"/>
  <c r="F43" i="28"/>
  <c r="F146" i="28"/>
  <c r="F118" i="28"/>
  <c r="F126" i="28"/>
  <c r="F197" i="28"/>
  <c r="F256" i="28"/>
  <c r="F90" i="28"/>
  <c r="F96" i="28"/>
  <c r="F75" i="28"/>
  <c r="F134" i="28"/>
  <c r="F209" i="28"/>
  <c r="F128" i="28"/>
  <c r="F48" i="28"/>
  <c r="F93" i="28"/>
  <c r="F81" i="28"/>
  <c r="F87" i="28"/>
  <c r="F57" i="28"/>
  <c r="F64" i="28"/>
  <c r="F85" i="28"/>
  <c r="F172" i="28"/>
  <c r="F58" i="28"/>
  <c r="F194" i="28"/>
  <c r="F184" i="28"/>
  <c r="F142" i="28"/>
  <c r="F240" i="28"/>
  <c r="F122" i="28"/>
  <c r="F217" i="28"/>
  <c r="F257" i="28"/>
  <c r="F186" i="28"/>
  <c r="F214" i="28"/>
  <c r="F159" i="28"/>
  <c r="F66" i="28"/>
  <c r="F189" i="28"/>
  <c r="F77" i="28"/>
  <c r="F258" i="28"/>
  <c r="F169" i="28"/>
  <c r="F73" i="28"/>
  <c r="F42" i="28"/>
  <c r="F211" i="28"/>
  <c r="F44" i="28"/>
  <c r="F117" i="28"/>
  <c r="F52" i="28"/>
  <c r="F76" i="28"/>
  <c r="F198" i="28"/>
  <c r="F242" i="28"/>
  <c r="F200" i="28"/>
  <c r="F201" i="28"/>
  <c r="F80" i="28"/>
  <c r="F103" i="28"/>
  <c r="F148" i="28"/>
  <c r="F74" i="28"/>
  <c r="F115" i="28"/>
  <c r="F208" i="28"/>
  <c r="F153" i="28"/>
  <c r="F233" i="28"/>
  <c r="F47" i="28"/>
  <c r="F114" i="28"/>
  <c r="F229" i="28"/>
  <c r="F141" i="28"/>
  <c r="F98" i="28"/>
  <c r="F51" i="28"/>
  <c r="F109" i="28"/>
  <c r="F46" i="28"/>
  <c r="F205" i="28"/>
  <c r="F253" i="28"/>
  <c r="F121" i="28"/>
  <c r="F251" i="28"/>
  <c r="F244" i="28"/>
  <c r="F216" i="28"/>
  <c r="F175" i="28"/>
  <c r="F84" i="28"/>
  <c r="F70" i="28"/>
  <c r="F132" i="28"/>
  <c r="F94" i="28"/>
  <c r="F119" i="28"/>
  <c r="F137" i="28"/>
  <c r="F202" i="28"/>
  <c r="F259" i="28"/>
  <c r="F183" i="28"/>
  <c r="F254" i="28"/>
  <c r="F221" i="28"/>
  <c r="F196" i="28"/>
  <c r="F231" i="28"/>
  <c r="F176" i="28"/>
  <c r="F248" i="28"/>
  <c r="F219" i="28"/>
  <c r="F245" i="28"/>
  <c r="F177" i="28"/>
  <c r="F234" i="28"/>
  <c r="F125" i="28"/>
  <c r="F227" i="28"/>
  <c r="F164" i="28"/>
  <c r="F212" i="28"/>
  <c r="F161" i="28"/>
  <c r="F171" i="28"/>
  <c r="F249" i="28"/>
  <c r="F92" i="28"/>
  <c r="F53" i="28"/>
  <c r="F180" i="28"/>
  <c r="F158" i="28"/>
  <c r="F127" i="28"/>
  <c r="F246" i="28"/>
  <c r="F105" i="28"/>
  <c r="F62" i="28"/>
  <c r="F241" i="28"/>
  <c r="F235" i="28"/>
  <c r="F163" i="28"/>
  <c r="F83" i="28"/>
  <c r="F100" i="28"/>
  <c r="F157" i="28"/>
  <c r="F232" i="28"/>
  <c r="F107" i="28"/>
  <c r="F166" i="28"/>
  <c r="F185" i="28"/>
  <c r="F111" i="28"/>
  <c r="F222" i="28"/>
  <c r="F206" i="28"/>
  <c r="F165" i="28"/>
  <c r="F199" i="28"/>
  <c r="F170" i="28"/>
  <c r="F99" i="28"/>
  <c r="F160" i="28"/>
  <c r="F136" i="28"/>
  <c r="F97" i="28"/>
  <c r="F123" i="28"/>
  <c r="F255" i="28"/>
  <c r="F63" i="28"/>
  <c r="F124" i="28"/>
  <c r="F133" i="28"/>
  <c r="F102" i="28"/>
  <c r="F155" i="28"/>
  <c r="F139" i="28"/>
  <c r="F91" i="28"/>
  <c r="F178" i="28"/>
  <c r="F131" i="28"/>
  <c r="F65" i="28"/>
  <c r="F167" i="28"/>
  <c r="F82" i="28"/>
  <c r="F173" i="28"/>
  <c r="F193" i="28"/>
  <c r="F150" i="28"/>
  <c r="F226" i="28"/>
  <c r="F225" i="28"/>
  <c r="F224" i="28"/>
  <c r="F188" i="28"/>
  <c r="F140" i="28"/>
  <c r="F54" i="28"/>
  <c r="F190" i="28"/>
  <c r="F86" i="28"/>
  <c r="F101" i="28"/>
  <c r="F60" i="28"/>
  <c r="F247" i="28"/>
  <c r="F120" i="28"/>
  <c r="F203" i="28"/>
  <c r="F238" i="28"/>
  <c r="F55" i="28"/>
  <c r="F68" i="28"/>
  <c r="F89" i="28"/>
  <c r="F149" i="28"/>
  <c r="F237" i="28"/>
  <c r="F147" i="28"/>
  <c r="F71" i="28"/>
  <c r="F236" i="28"/>
  <c r="F228" i="28"/>
  <c r="F230" i="28"/>
  <c r="F191" i="28"/>
  <c r="F79" i="28"/>
  <c r="F154" i="28"/>
  <c r="F223" i="28"/>
  <c r="F151" i="28"/>
  <c r="F145" i="28"/>
  <c r="F239" i="28"/>
  <c r="F110" i="28"/>
  <c r="F192" i="28"/>
  <c r="F95" i="28"/>
  <c r="F116" i="28"/>
  <c r="F61" i="28"/>
  <c r="F45" i="28"/>
  <c r="F179" i="28"/>
  <c r="F50" i="28"/>
  <c r="F174" i="28"/>
  <c r="F135" i="28"/>
  <c r="F213" i="28"/>
  <c r="F106" i="28"/>
  <c r="F252" i="28"/>
  <c r="F49" i="28"/>
  <c r="F152" i="28"/>
  <c r="F195" i="28"/>
  <c r="F162" i="28"/>
  <c r="F112" i="28"/>
  <c r="F220" i="28"/>
  <c r="F56" i="28"/>
  <c r="F243" i="28"/>
  <c r="F59" i="28"/>
  <c r="F72" i="28"/>
  <c r="F210" i="28"/>
  <c r="F168"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G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16" i="19" l="1"/>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G35" i="18"/>
  <c r="G180" i="18"/>
  <c r="G104" i="18"/>
  <c r="V102" i="1" s="1"/>
  <c r="G85" i="18"/>
  <c r="G83" i="18"/>
  <c r="G120" i="18"/>
  <c r="AC28" i="1"/>
  <c r="G34" i="18"/>
  <c r="V32" i="1" s="1"/>
  <c r="G14" i="18"/>
  <c r="V12" i="1" s="1"/>
  <c r="G30" i="18"/>
  <c r="V28" i="1" s="1"/>
  <c r="G136" i="19"/>
  <c r="G98" i="18"/>
  <c r="G156" i="18"/>
  <c r="V154" i="1" s="1"/>
  <c r="G154" i="19"/>
  <c r="G17" i="19"/>
  <c r="U15" i="1" s="1"/>
  <c r="G127" i="19"/>
  <c r="U125" i="1" s="1"/>
  <c r="G36" i="19"/>
  <c r="U34" i="1" s="1"/>
  <c r="G141" i="19"/>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W165" i="1" s="1"/>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W53" i="1" s="1"/>
  <c r="G171" i="16"/>
  <c r="W169" i="1" s="1"/>
  <c r="G138" i="16"/>
  <c r="G19" i="16"/>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W193" i="1" s="1"/>
  <c r="G114" i="16"/>
  <c r="G41" i="16"/>
  <c r="G73" i="16"/>
  <c r="W71" i="1" s="1"/>
  <c r="G62" i="16"/>
  <c r="G124" i="16"/>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U171" i="1"/>
  <c r="AG80" i="1"/>
  <c r="T148"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156" i="1"/>
  <c r="T43" i="1"/>
  <c r="T97" i="1"/>
  <c r="T176" i="1"/>
  <c r="T182" i="1"/>
  <c r="T35" i="1"/>
  <c r="T163" i="1"/>
  <c r="T116" i="1"/>
  <c r="T194" i="1"/>
  <c r="T21" i="1"/>
  <c r="T16" i="1"/>
  <c r="T134"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4" i="1"/>
  <c r="W88" i="1"/>
  <c r="W97" i="1"/>
  <c r="W25" i="1"/>
  <c r="W54" i="1"/>
  <c r="W17"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26" i="1"/>
  <c r="S20" i="1"/>
  <c r="S150" i="1"/>
  <c r="W126" i="1"/>
  <c r="W161" i="1"/>
  <c r="W79" i="1"/>
  <c r="W95" i="1"/>
  <c r="W36" i="1"/>
  <c r="W159" i="1"/>
  <c r="S169" i="1"/>
  <c r="S10" i="1"/>
  <c r="W3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2" i="28"/>
  <c r="K75" i="28"/>
  <c r="K67" i="28"/>
  <c r="M81" i="28"/>
  <c r="M67" i="28"/>
  <c r="G215" i="1" a="1"/>
  <c r="G215" i="1" s="1"/>
  <c r="H215" i="1" s="1"/>
  <c r="K88" i="28"/>
  <c r="G214" i="1" a="1"/>
  <c r="G214" i="1" s="1"/>
  <c r="N174" i="28"/>
  <c r="O42" i="28"/>
  <c r="N169" i="28"/>
  <c r="N207" i="28"/>
  <c r="N203" i="28"/>
  <c r="N60" i="28"/>
  <c r="N142" i="28"/>
  <c r="N231" i="28"/>
  <c r="N173" i="28"/>
  <c r="N153" i="28"/>
  <c r="N165" i="28"/>
  <c r="O87" i="28"/>
  <c r="N129" i="28"/>
  <c r="O130" i="28"/>
  <c r="O104" i="28"/>
  <c r="N85" i="28"/>
  <c r="N233" i="28"/>
  <c r="N88" i="28"/>
  <c r="N94" i="28"/>
  <c r="N195" i="28"/>
  <c r="N141" i="28"/>
  <c r="N132" i="28"/>
  <c r="N175" i="28"/>
  <c r="N230" i="28"/>
  <c r="O214" i="28"/>
  <c r="N113" i="28"/>
  <c r="N107" i="28"/>
  <c r="N201" i="28"/>
  <c r="N148" i="28"/>
  <c r="N112" i="28"/>
  <c r="N62" i="28"/>
  <c r="O56" i="28"/>
  <c r="O153" i="28"/>
  <c r="O107" i="28"/>
  <c r="O256" i="28"/>
  <c r="N82" i="28"/>
  <c r="N211" i="28"/>
  <c r="O171" i="28"/>
  <c r="O213" i="28"/>
  <c r="O98" i="28"/>
  <c r="O209" i="28"/>
  <c r="N64" i="28"/>
  <c r="M113" i="28"/>
  <c r="O81" i="28"/>
  <c r="N120" i="28"/>
  <c r="N61" i="28"/>
  <c r="N220" i="28"/>
  <c r="N242" i="28"/>
  <c r="N57" i="28"/>
  <c r="O70" i="28"/>
  <c r="O224" i="28"/>
  <c r="O247" i="28"/>
  <c r="O231" i="28"/>
  <c r="N49" i="28"/>
  <c r="O89" i="28"/>
  <c r="O149" i="28"/>
  <c r="O226" i="28"/>
  <c r="O225" i="28"/>
  <c r="N123" i="28"/>
  <c r="N182" i="28"/>
  <c r="O157" i="28"/>
  <c r="O136" i="28"/>
  <c r="N52" i="28"/>
  <c r="N65" i="28"/>
  <c r="O220" i="28"/>
  <c r="N63" i="28"/>
  <c r="N216" i="28"/>
  <c r="O190" i="28"/>
  <c r="O97" i="28"/>
  <c r="O113" i="28"/>
  <c r="N130" i="28"/>
  <c r="N144" i="28"/>
  <c r="O77" i="28"/>
  <c r="N250" i="28"/>
  <c r="N208" i="28"/>
  <c r="N232" i="28"/>
  <c r="O80" i="28"/>
  <c r="O191" i="28"/>
  <c r="O76" i="28"/>
  <c r="N251" i="28"/>
  <c r="O65" i="28"/>
  <c r="O94" i="28"/>
  <c r="O219" i="28"/>
  <c r="O45" i="28"/>
  <c r="O255" i="28"/>
  <c r="N194" i="28"/>
  <c r="N170" i="28"/>
  <c r="N121" i="28"/>
  <c r="N51" i="28"/>
  <c r="N177" i="28"/>
  <c r="N95" i="28"/>
  <c r="O232" i="28"/>
  <c r="O194" i="28"/>
  <c r="O73" i="28"/>
  <c r="O170" i="28"/>
  <c r="O208" i="28"/>
  <c r="O174" i="28"/>
  <c r="O93" i="28"/>
  <c r="N147" i="28"/>
  <c r="O244" i="28"/>
  <c r="N55" i="28"/>
  <c r="O148" i="28"/>
  <c r="O186" i="28"/>
  <c r="O124" i="28"/>
  <c r="O67" i="28"/>
  <c r="O240" i="28"/>
  <c r="N69" i="28"/>
  <c r="O47" i="28"/>
  <c r="N78" i="28"/>
  <c r="M226" i="28"/>
  <c r="L187" i="28"/>
  <c r="F53" i="29"/>
  <c r="L130" i="28"/>
  <c r="J123" i="28"/>
  <c r="M51" i="28"/>
  <c r="K53" i="29"/>
  <c r="J53" i="28"/>
  <c r="J185" i="28"/>
  <c r="M187" i="28"/>
  <c r="J164" i="28"/>
  <c r="M104" i="28"/>
  <c r="G219" i="1" a="1"/>
  <c r="G219" i="1" s="1"/>
  <c r="M90" i="28"/>
  <c r="O249" i="28"/>
  <c r="L113" i="28"/>
  <c r="F32" i="29"/>
  <c r="J74" i="28"/>
  <c r="M78" i="1" a="1"/>
  <c r="M78" i="1" s="1"/>
  <c r="N78" i="1" s="1"/>
  <c r="M204" i="1" a="1"/>
  <c r="M204" i="1" s="1"/>
  <c r="N204" i="1" s="1"/>
  <c r="G205" i="1" a="1"/>
  <c r="G205" i="1" s="1"/>
  <c r="O61" i="28"/>
  <c r="M218" i="1" a="1"/>
  <c r="M218" i="1" s="1"/>
  <c r="N218" i="1" s="1"/>
  <c r="J176"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5"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7" i="28"/>
  <c r="M11" i="1" a="1"/>
  <c r="M11" i="1" s="1"/>
  <c r="N11" i="1" s="1"/>
  <c r="N229" i="28"/>
  <c r="J246" i="28"/>
  <c r="J120" i="28"/>
  <c r="J154" i="28"/>
  <c r="J252" i="28"/>
  <c r="N58" i="28"/>
  <c r="J237" i="28"/>
  <c r="J87" i="28"/>
  <c r="J86" i="28"/>
  <c r="J231" i="28"/>
  <c r="J148" i="28"/>
  <c r="J158" i="28"/>
  <c r="N152" i="28"/>
  <c r="M59" i="1" a="1"/>
  <c r="M59" i="1" s="1"/>
  <c r="N59" i="1" s="1"/>
  <c r="M76" i="1" a="1"/>
  <c r="M76" i="1" s="1"/>
  <c r="N76" i="1" s="1"/>
  <c r="N127" i="28"/>
  <c r="M49" i="1" a="1"/>
  <c r="M49" i="1" s="1"/>
  <c r="N49" i="1" s="1"/>
  <c r="N114" i="28"/>
  <c r="J125" i="28"/>
  <c r="K104" i="28"/>
  <c r="N212" i="28"/>
  <c r="N154" i="28"/>
  <c r="N221" i="28"/>
  <c r="J116" i="28"/>
  <c r="J225" i="28"/>
  <c r="M147" i="1" a="1"/>
  <c r="M147" i="1" s="1"/>
  <c r="N147" i="1" s="1"/>
  <c r="M9" i="1" a="1"/>
  <c r="M9" i="1" s="1"/>
  <c r="N9" i="1" s="1"/>
  <c r="J215" i="28"/>
  <c r="J238" i="28"/>
  <c r="J255" i="28"/>
  <c r="J136" i="28"/>
  <c r="M54" i="1" a="1"/>
  <c r="M54" i="1" s="1"/>
  <c r="N54" i="1" s="1"/>
  <c r="L133" i="28"/>
  <c r="J65" i="28"/>
  <c r="J113" i="28"/>
  <c r="J200" i="28"/>
  <c r="M71" i="1" a="1"/>
  <c r="M71" i="1" s="1"/>
  <c r="N71" i="1" s="1"/>
  <c r="J249" i="28"/>
  <c r="F54" i="29"/>
  <c r="J58" i="28"/>
  <c r="J147" i="28"/>
  <c r="J93" i="28"/>
  <c r="J212" i="28"/>
  <c r="J114" i="28"/>
  <c r="J47" i="28"/>
  <c r="J229" i="28"/>
  <c r="J63" i="28"/>
  <c r="J92" i="28"/>
  <c r="F51" i="29"/>
  <c r="F52" i="29"/>
  <c r="J230" i="28"/>
  <c r="J141" i="28"/>
  <c r="J243" i="28"/>
  <c r="J169" i="28"/>
  <c r="J191" i="28"/>
  <c r="J227" i="28"/>
  <c r="J208" i="28"/>
  <c r="F50" i="29"/>
  <c r="J79" i="28"/>
  <c r="J60" i="28"/>
  <c r="J89" i="28"/>
  <c r="J256" i="28"/>
  <c r="J253" i="28"/>
  <c r="M89" i="1" a="1"/>
  <c r="M89" i="1" s="1"/>
  <c r="N89" i="1" s="1"/>
  <c r="N252" i="28"/>
  <c r="M29" i="1" a="1"/>
  <c r="M29" i="1" s="1"/>
  <c r="N29" i="1" s="1"/>
  <c r="M8" i="1" a="1"/>
  <c r="M8" i="1" s="1"/>
  <c r="N8" i="1" s="1"/>
  <c r="M33" i="1" a="1"/>
  <c r="M33" i="1" s="1"/>
  <c r="N33" i="1" s="1"/>
  <c r="M35" i="1" a="1"/>
  <c r="M35" i="1" s="1"/>
  <c r="N35" i="1" s="1"/>
  <c r="N136" i="28"/>
  <c r="M46" i="1" a="1"/>
  <c r="M46" i="1" s="1"/>
  <c r="N46" i="1" s="1"/>
  <c r="N102" i="28"/>
  <c r="N100" i="28"/>
  <c r="N43" i="28"/>
  <c r="M91" i="1" a="1"/>
  <c r="M91" i="1" s="1"/>
  <c r="N91" i="1" s="1"/>
  <c r="N256" i="28"/>
  <c r="N89" i="28"/>
  <c r="M50" i="1" a="1"/>
  <c r="M50" i="1" s="1"/>
  <c r="N50" i="1" s="1"/>
  <c r="M83" i="1" a="1"/>
  <c r="M83" i="1" s="1"/>
  <c r="N83" i="1" s="1"/>
  <c r="M24" i="1" a="1"/>
  <c r="M24" i="1" s="1"/>
  <c r="N24" i="1" s="1"/>
  <c r="M26" i="1" a="1"/>
  <c r="M26" i="1" s="1"/>
  <c r="N26" i="1" s="1"/>
  <c r="N238" i="28"/>
  <c r="N135" i="28"/>
  <c r="M161" i="1" a="1"/>
  <c r="M161" i="1" s="1"/>
  <c r="N161" i="1" s="1"/>
  <c r="M16" i="1" a="1"/>
  <c r="M16" i="1" s="1"/>
  <c r="N16" i="1" s="1"/>
  <c r="M105" i="1" a="1"/>
  <c r="M105" i="1" s="1"/>
  <c r="N105" i="1" s="1"/>
  <c r="M47" i="1" a="1"/>
  <c r="M47" i="1" s="1"/>
  <c r="N47" i="1" s="1"/>
  <c r="M55" i="1" a="1"/>
  <c r="M55" i="1" s="1"/>
  <c r="N55" i="1" s="1"/>
  <c r="M154" i="1" a="1"/>
  <c r="M154" i="1" s="1"/>
  <c r="N154" i="1" s="1"/>
  <c r="N193" i="28"/>
  <c r="N223" i="28"/>
  <c r="K129" i="28"/>
  <c r="J54" i="29"/>
  <c r="N97" i="28"/>
  <c r="M10" i="1" a="1"/>
  <c r="M10" i="1" s="1"/>
  <c r="N10" i="1" s="1"/>
  <c r="M85" i="1" a="1"/>
  <c r="M85" i="1" s="1"/>
  <c r="N85" i="1" s="1"/>
  <c r="M39" i="1" a="1"/>
  <c r="M39" i="1" s="1"/>
  <c r="N39" i="1" s="1"/>
  <c r="M157" i="1" a="1"/>
  <c r="M157" i="1" s="1"/>
  <c r="N157" i="1" s="1"/>
  <c r="M155" i="1" a="1"/>
  <c r="M155" i="1" s="1"/>
  <c r="N155" i="1" s="1"/>
  <c r="M75" i="1" a="1"/>
  <c r="M75" i="1" s="1"/>
  <c r="N75" i="1" s="1"/>
  <c r="N198" i="28"/>
  <c r="N196" i="28"/>
  <c r="M67" i="1" a="1"/>
  <c r="M67" i="1" s="1"/>
  <c r="N67" i="1" s="1"/>
  <c r="M182" i="28"/>
  <c r="N125" i="28"/>
  <c r="M88" i="1" a="1"/>
  <c r="M88" i="1" s="1"/>
  <c r="N88" i="1" s="1"/>
  <c r="K126" i="28"/>
  <c r="M15" i="1" a="1"/>
  <c r="M15" i="1" s="1"/>
  <c r="N15" i="1" s="1"/>
  <c r="M97" i="1" a="1"/>
  <c r="M97" i="1" s="1"/>
  <c r="N97" i="1" s="1"/>
  <c r="M144" i="1" a="1"/>
  <c r="M144" i="1" s="1"/>
  <c r="N144" i="1" s="1"/>
  <c r="M209" i="28"/>
  <c r="M18" i="1" a="1"/>
  <c r="M18" i="1" s="1"/>
  <c r="N18" i="1" s="1"/>
  <c r="N215" i="28"/>
  <c r="N226" i="28"/>
  <c r="N234" i="28"/>
  <c r="N166" i="28"/>
  <c r="I53" i="29"/>
  <c r="M57" i="1" a="1"/>
  <c r="M57" i="1" s="1"/>
  <c r="N57" i="1" s="1"/>
  <c r="N213" i="28"/>
  <c r="N14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8" i="28"/>
  <c r="J53" i="29"/>
  <c r="M14" i="1" a="1"/>
  <c r="M14" i="1" s="1"/>
  <c r="N14" i="1" s="1"/>
  <c r="M21" i="1" a="1"/>
  <c r="M21" i="1" s="1"/>
  <c r="N21" i="1" s="1"/>
  <c r="M185" i="28"/>
  <c r="M82" i="1" a="1"/>
  <c r="M82" i="1" s="1"/>
  <c r="N82" i="1" s="1"/>
  <c r="N235" i="28"/>
  <c r="M61" i="1" a="1"/>
  <c r="M61" i="1" s="1"/>
  <c r="N61" i="1" s="1"/>
  <c r="M25" i="1" a="1"/>
  <c r="M25" i="1" s="1"/>
  <c r="N25" i="1" s="1"/>
  <c r="M106" i="1" a="1"/>
  <c r="M106" i="1" s="1"/>
  <c r="N106" i="1" s="1"/>
  <c r="G53" i="29"/>
  <c r="N200" i="28"/>
  <c r="M23" i="1" a="1"/>
  <c r="M23" i="1" s="1"/>
  <c r="N23" i="1" s="1"/>
  <c r="M13" i="1" a="1"/>
  <c r="M13" i="1" s="1"/>
  <c r="N13" i="1" s="1"/>
  <c r="M31" i="1" a="1"/>
  <c r="M31" i="1" s="1"/>
  <c r="N31" i="1" s="1"/>
  <c r="M128" i="28"/>
  <c r="N87" i="28"/>
  <c r="N185" i="28"/>
  <c r="M69" i="1" a="1"/>
  <c r="M69" i="1" s="1"/>
  <c r="N69" i="1" s="1"/>
  <c r="N217" i="28"/>
  <c r="M107" i="28"/>
  <c r="J77" i="28"/>
  <c r="J183" i="28"/>
  <c r="J217" i="28"/>
  <c r="N183" i="28"/>
  <c r="J70" i="28"/>
  <c r="N93" i="28"/>
  <c r="J150" i="28"/>
  <c r="M154" i="28"/>
  <c r="J139" i="28"/>
  <c r="J131" i="28"/>
  <c r="J151" i="28"/>
  <c r="O66" i="28"/>
  <c r="J132" i="28"/>
  <c r="J43" i="28"/>
  <c r="J241" i="28"/>
  <c r="K225" i="28"/>
  <c r="N255" i="28"/>
  <c r="K107" i="28"/>
  <c r="N155" i="28"/>
  <c r="N116" i="28"/>
  <c r="J52" i="28"/>
  <c r="N80" i="28"/>
  <c r="K226" i="28"/>
  <c r="N162" i="28"/>
  <c r="J95" i="28"/>
  <c r="J195" i="28"/>
  <c r="M191" i="1" a="1"/>
  <c r="M191" i="1" s="1"/>
  <c r="N191" i="1" s="1"/>
  <c r="K125" i="28"/>
  <c r="M185" i="1" a="1"/>
  <c r="M185" i="1" s="1"/>
  <c r="N185" i="1" s="1"/>
  <c r="K122" i="28"/>
  <c r="M179" i="1" a="1"/>
  <c r="M179" i="1" s="1"/>
  <c r="N179" i="1" s="1"/>
  <c r="M117" i="1" a="1"/>
  <c r="M117" i="1" s="1"/>
  <c r="N117" i="1" s="1"/>
  <c r="K247" i="28"/>
  <c r="M115" i="1" a="1"/>
  <c r="M115" i="1" s="1"/>
  <c r="N115" i="1" s="1"/>
  <c r="M58" i="1" a="1"/>
  <c r="M58" i="1" s="1"/>
  <c r="N58" i="1" s="1"/>
  <c r="M90" i="1" a="1"/>
  <c r="M90" i="1" s="1"/>
  <c r="N90" i="1" s="1"/>
  <c r="M248" i="28"/>
  <c r="K180" i="28"/>
  <c r="M146" i="1" a="1"/>
  <c r="M146" i="1" s="1"/>
  <c r="N146" i="1" s="1"/>
  <c r="K192" i="28"/>
  <c r="M121" i="1" a="1"/>
  <c r="M121" i="1" s="1"/>
  <c r="N121" i="1" s="1"/>
  <c r="M172" i="1" a="1"/>
  <c r="M172" i="1" s="1"/>
  <c r="N172" i="1" s="1"/>
  <c r="M107" i="1" a="1"/>
  <c r="M107" i="1" s="1"/>
  <c r="N107" i="1" s="1"/>
  <c r="M98" i="1" a="1"/>
  <c r="M98" i="1" s="1"/>
  <c r="N98" i="1" s="1"/>
  <c r="K138" i="28"/>
  <c r="K160" i="28"/>
  <c r="K110" i="28"/>
  <c r="M136" i="1" a="1"/>
  <c r="M136" i="1" s="1"/>
  <c r="N136" i="1" s="1"/>
  <c r="M122" i="1" a="1"/>
  <c r="M122" i="1" s="1"/>
  <c r="N122" i="1" s="1"/>
  <c r="M80" i="1" a="1"/>
  <c r="M80" i="1" s="1"/>
  <c r="N80" i="1" s="1"/>
  <c r="M190" i="1" a="1"/>
  <c r="M190" i="1" s="1"/>
  <c r="N190" i="1" s="1"/>
  <c r="K66" i="28"/>
  <c r="M137" i="1" a="1"/>
  <c r="M137" i="1" s="1"/>
  <c r="N137" i="1" s="1"/>
  <c r="M73" i="1" a="1"/>
  <c r="M73" i="1" s="1"/>
  <c r="N73" i="1" s="1"/>
  <c r="M81" i="1" a="1"/>
  <c r="M81" i="1" s="1"/>
  <c r="N81" i="1" s="1"/>
  <c r="M65" i="1" a="1"/>
  <c r="M65" i="1" s="1"/>
  <c r="N65" i="1" s="1"/>
  <c r="M217" i="28"/>
  <c r="M87" i="28"/>
  <c r="M63" i="28"/>
  <c r="J7" i="1" a="1"/>
  <c r="J7" i="1" s="1"/>
  <c r="K7" i="1" s="1"/>
  <c r="M95" i="1" a="1"/>
  <c r="M95" i="1" s="1"/>
  <c r="N95" i="1" s="1"/>
  <c r="M149" i="1" a="1"/>
  <c r="M149" i="1" s="1"/>
  <c r="N149" i="1" s="1"/>
  <c r="L120" i="28"/>
  <c r="M7" i="1" a="1"/>
  <c r="M7" i="1" s="1"/>
  <c r="N7" i="1" s="1"/>
  <c r="M153" i="1" a="1"/>
  <c r="M153" i="1" s="1"/>
  <c r="N153" i="1" s="1"/>
  <c r="M211" i="28"/>
  <c r="M109" i="1" a="1"/>
  <c r="M109" i="1" s="1"/>
  <c r="N109" i="1" s="1"/>
  <c r="M170" i="1" a="1"/>
  <c r="M170" i="1" s="1"/>
  <c r="N170" i="1" s="1"/>
  <c r="M93" i="1" a="1"/>
  <c r="M93" i="1" s="1"/>
  <c r="N93" i="1" s="1"/>
  <c r="M101" i="1" a="1"/>
  <c r="M101" i="1" s="1"/>
  <c r="N101" i="1" s="1"/>
  <c r="M197" i="28"/>
  <c r="M119" i="1" a="1"/>
  <c r="M119" i="1" s="1"/>
  <c r="N119" i="1" s="1"/>
  <c r="M45" i="1" a="1"/>
  <c r="M45" i="1" s="1"/>
  <c r="N45" i="1" s="1"/>
  <c r="M123" i="1" a="1"/>
  <c r="M123" i="1" s="1"/>
  <c r="N123" i="1" s="1"/>
  <c r="K231" i="28"/>
  <c r="L51" i="28"/>
  <c r="M152" i="1" a="1"/>
  <c r="M152" i="1" s="1"/>
  <c r="N152" i="1" s="1"/>
  <c r="M244" i="28"/>
  <c r="M110" i="1" a="1"/>
  <c r="M110" i="1" s="1"/>
  <c r="N110" i="1" s="1"/>
  <c r="M162" i="1" a="1"/>
  <c r="M162" i="1" s="1"/>
  <c r="N162" i="1" s="1"/>
  <c r="M216" i="28"/>
  <c r="K134" i="28"/>
  <c r="J83" i="1" a="1"/>
  <c r="J83" i="1" s="1"/>
  <c r="K83" i="1" s="1"/>
  <c r="L185" i="28"/>
  <c r="L245" i="28"/>
  <c r="M156" i="1" a="1"/>
  <c r="M156" i="1" s="1"/>
  <c r="N156" i="1" s="1"/>
  <c r="K96" i="28"/>
  <c r="M51" i="1" a="1"/>
  <c r="M51" i="1" s="1"/>
  <c r="N51" i="1" s="1"/>
  <c r="M183" i="1" a="1"/>
  <c r="M183" i="1" s="1"/>
  <c r="N183" i="1" s="1"/>
  <c r="L172" i="28"/>
  <c r="M163" i="1" a="1"/>
  <c r="M163" i="1" s="1"/>
  <c r="N163" i="1" s="1"/>
  <c r="M116" i="1" a="1"/>
  <c r="M116" i="1" s="1"/>
  <c r="N116" i="1" s="1"/>
  <c r="M135" i="1" a="1"/>
  <c r="M135" i="1" s="1"/>
  <c r="N135" i="1" s="1"/>
  <c r="M114" i="1" a="1"/>
  <c r="M114" i="1" s="1"/>
  <c r="N114" i="1" s="1"/>
  <c r="M143" i="1" a="1"/>
  <c r="M143" i="1" s="1"/>
  <c r="N143" i="1" s="1"/>
  <c r="M175" i="28"/>
  <c r="M139" i="1" a="1"/>
  <c r="M139" i="1" s="1"/>
  <c r="N139" i="1" s="1"/>
  <c r="L92" i="28"/>
  <c r="M63" i="1" a="1"/>
  <c r="M63" i="1" s="1"/>
  <c r="N63" i="1" s="1"/>
  <c r="L137" i="28"/>
  <c r="M184" i="1" a="1"/>
  <c r="M184" i="1" s="1"/>
  <c r="N184" i="1" s="1"/>
  <c r="M167" i="1" a="1"/>
  <c r="M167" i="1" s="1"/>
  <c r="N167" i="1" s="1"/>
  <c r="M215" i="28"/>
  <c r="M99" i="1" a="1"/>
  <c r="M99" i="1" s="1"/>
  <c r="N99" i="1" s="1"/>
  <c r="M256" i="28"/>
  <c r="L211" i="28"/>
  <c r="M131" i="1" a="1"/>
  <c r="M131" i="1" s="1"/>
  <c r="N131" i="1" s="1"/>
  <c r="M122" i="28"/>
  <c r="L88" i="28"/>
  <c r="G51" i="29"/>
  <c r="J180" i="1" a="1"/>
  <c r="J180" i="1" s="1"/>
  <c r="K180" i="1" s="1"/>
  <c r="M127" i="1" a="1"/>
  <c r="M127" i="1" s="1"/>
  <c r="N127" i="1" s="1"/>
  <c r="L71" i="28"/>
  <c r="M140" i="1" a="1"/>
  <c r="M140" i="1" s="1"/>
  <c r="N140" i="1" s="1"/>
  <c r="M84" i="1" a="1"/>
  <c r="M84" i="1" s="1"/>
  <c r="N84" i="1" s="1"/>
  <c r="M133" i="1" a="1"/>
  <c r="M133" i="1" s="1"/>
  <c r="N133" i="1" s="1"/>
  <c r="L67" i="28"/>
  <c r="K256" i="28"/>
  <c r="M113" i="1" a="1"/>
  <c r="M113" i="1" s="1"/>
  <c r="N113" i="1" s="1"/>
  <c r="M164" i="1" a="1"/>
  <c r="M164" i="1" s="1"/>
  <c r="N164" i="1" s="1"/>
  <c r="M108" i="28"/>
  <c r="K64" i="28"/>
  <c r="I51" i="29"/>
  <c r="K120" i="28"/>
  <c r="J138" i="1" a="1"/>
  <c r="J138" i="1" s="1"/>
  <c r="K138" i="1" s="1"/>
  <c r="M36" i="1" a="1"/>
  <c r="M36" i="1" s="1"/>
  <c r="N36" i="1" s="1"/>
  <c r="M125" i="1" a="1"/>
  <c r="M125" i="1" s="1"/>
  <c r="N125" i="1" s="1"/>
  <c r="M175" i="1" a="1"/>
  <c r="M175" i="1" s="1"/>
  <c r="N175" i="1" s="1"/>
  <c r="M168" i="1" a="1"/>
  <c r="M168" i="1" s="1"/>
  <c r="N168" i="1" s="1"/>
  <c r="M144" i="28"/>
  <c r="M145" i="1" a="1"/>
  <c r="M145" i="1" s="1"/>
  <c r="N145" i="1" s="1"/>
  <c r="M178" i="1" a="1"/>
  <c r="M178" i="1" s="1"/>
  <c r="N178" i="1" s="1"/>
  <c r="H52" i="29"/>
  <c r="L134" i="28"/>
  <c r="M182" i="1" a="1"/>
  <c r="M182" i="1" s="1"/>
  <c r="N182" i="1" s="1"/>
  <c r="M192" i="1" a="1"/>
  <c r="M192" i="1" s="1"/>
  <c r="N192" i="1" s="1"/>
  <c r="M32" i="1" a="1"/>
  <c r="M32" i="1" s="1"/>
  <c r="N32" i="1" s="1"/>
  <c r="M20" i="1" a="1"/>
  <c r="M20" i="1" s="1"/>
  <c r="N20" i="1" s="1"/>
  <c r="M186" i="1" a="1"/>
  <c r="M186" i="1" s="1"/>
  <c r="N186" i="1" s="1"/>
  <c r="I54" i="29"/>
  <c r="M124" i="28"/>
  <c r="G52" i="29"/>
  <c r="L201"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1" i="28"/>
  <c r="M174" i="1" a="1"/>
  <c r="M174" i="1" s="1"/>
  <c r="N174" i="1" s="1"/>
  <c r="H54" i="29"/>
  <c r="M99" i="28"/>
  <c r="M100" i="1" a="1"/>
  <c r="M100" i="1" s="1"/>
  <c r="N100" i="1" s="1"/>
  <c r="L115" i="28"/>
  <c r="M187" i="1" a="1"/>
  <c r="M187" i="1" s="1"/>
  <c r="N187" i="1" s="1"/>
  <c r="M208" i="28"/>
  <c r="K184" i="28"/>
  <c r="M188" i="1" a="1"/>
  <c r="M188" i="1" s="1"/>
  <c r="N188" i="1" s="1"/>
  <c r="L153" i="28"/>
  <c r="L52" i="28"/>
  <c r="L142" i="28"/>
  <c r="M120" i="1" a="1"/>
  <c r="M120" i="1" s="1"/>
  <c r="N120" i="1" s="1"/>
  <c r="M170" i="28"/>
  <c r="L57" i="28"/>
  <c r="M171" i="28"/>
  <c r="M53" i="28"/>
  <c r="M60" i="1" a="1"/>
  <c r="M60" i="1" s="1"/>
  <c r="N60" i="1" s="1"/>
  <c r="M132" i="1" a="1"/>
  <c r="M132" i="1" s="1"/>
  <c r="N132" i="1" s="1"/>
  <c r="I33" i="29"/>
  <c r="L219" i="28"/>
  <c r="K118" i="28"/>
  <c r="G49" i="29"/>
  <c r="K68" i="28"/>
  <c r="K58" i="28"/>
  <c r="M141" i="1" a="1"/>
  <c r="M141" i="1" s="1"/>
  <c r="N141" i="1" s="1"/>
  <c r="M129" i="1" a="1"/>
  <c r="M129" i="1" s="1"/>
  <c r="N129" i="1" s="1"/>
  <c r="M199" i="28"/>
  <c r="M213" i="28"/>
  <c r="M202" i="28"/>
  <c r="M44" i="1" a="1"/>
  <c r="M44" i="1" s="1"/>
  <c r="N44" i="1" s="1"/>
  <c r="M130" i="1" a="1"/>
  <c r="M130" i="1" s="1"/>
  <c r="N130" i="1" s="1"/>
  <c r="L256" i="28"/>
  <c r="K244" i="28"/>
  <c r="L126" i="28"/>
  <c r="M79" i="1" a="1"/>
  <c r="M79" i="1" s="1"/>
  <c r="N79" i="1" s="1"/>
  <c r="L232" i="28"/>
  <c r="L167" i="28"/>
  <c r="M41" i="1" a="1"/>
  <c r="M41" i="1" s="1"/>
  <c r="N41" i="1" s="1"/>
  <c r="J108" i="1" a="1"/>
  <c r="J108" i="1" s="1"/>
  <c r="K108" i="1" s="1"/>
  <c r="J156" i="1" a="1"/>
  <c r="J156" i="1" s="1"/>
  <c r="K156" i="1" s="1"/>
  <c r="L60" i="28"/>
  <c r="L161" i="28"/>
  <c r="L50" i="28"/>
  <c r="G54" i="29"/>
  <c r="K238" i="28"/>
  <c r="K63" i="28"/>
  <c r="K250" i="28"/>
  <c r="K141" i="28"/>
  <c r="K106" i="28"/>
  <c r="K200" i="28"/>
  <c r="G50" i="29"/>
  <c r="O178" i="28"/>
  <c r="O92" i="28"/>
  <c r="O68" i="28"/>
  <c r="O196" i="28"/>
  <c r="O175" i="28"/>
  <c r="O82" i="28"/>
  <c r="O251" i="28"/>
  <c r="O71" i="28"/>
  <c r="J34" i="1" a="1"/>
  <c r="J34" i="1" s="1"/>
  <c r="K34" i="1" s="1"/>
  <c r="O185" i="28"/>
  <c r="O200" i="28"/>
  <c r="O238" i="28"/>
  <c r="O84" i="28"/>
  <c r="O63" i="28"/>
  <c r="O127" i="28"/>
  <c r="M86" i="1" a="1"/>
  <c r="M86" i="1" s="1"/>
  <c r="N86" i="1" s="1"/>
  <c r="O152" i="28"/>
  <c r="O112" i="28"/>
  <c r="M166" i="1" a="1"/>
  <c r="M166" i="1" s="1"/>
  <c r="N166" i="1" s="1"/>
  <c r="O121" i="28"/>
  <c r="O24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7"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82" i="28"/>
  <c r="F34" i="29"/>
  <c r="H28" i="29"/>
  <c r="L182"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82"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49" i="28" l="1"/>
  <c r="N79" i="28"/>
  <c r="O248" i="28"/>
  <c r="M73" i="28"/>
  <c r="J57" i="28"/>
  <c r="N75" i="28"/>
  <c r="O233" i="28"/>
  <c r="O234" i="28"/>
  <c r="O211" i="28"/>
  <c r="O125" i="28"/>
  <c r="O163" i="28"/>
  <c r="L246" i="28"/>
  <c r="M214" i="28"/>
  <c r="L127" i="28"/>
  <c r="K52" i="28"/>
  <c r="K218" i="28"/>
  <c r="L132" i="28"/>
  <c r="J244" i="28"/>
  <c r="J242" i="28"/>
  <c r="J46" i="28"/>
  <c r="M130" i="28"/>
  <c r="M126" i="28"/>
  <c r="O216" i="28"/>
  <c r="O48" i="28"/>
  <c r="O91" i="28"/>
  <c r="N253" i="28"/>
  <c r="O198" i="28"/>
  <c r="O235" i="28"/>
  <c r="O75" i="28"/>
  <c r="O117" i="28"/>
  <c r="N192" i="28"/>
  <c r="N159" i="28"/>
  <c r="O105" i="28"/>
  <c r="O227" i="28"/>
  <c r="K65" i="28"/>
  <c r="M58" i="28"/>
  <c r="M71" i="28"/>
  <c r="J165" i="28"/>
  <c r="J118" i="28"/>
  <c r="J159" i="28"/>
  <c r="J119" i="28"/>
  <c r="J245" i="28"/>
  <c r="J107" i="28"/>
  <c r="M143" i="28"/>
  <c r="O95" i="28"/>
  <c r="N96" i="28"/>
  <c r="O128" i="28"/>
  <c r="N246" i="28"/>
  <c r="N42" i="28"/>
  <c r="N244" i="28"/>
  <c r="N150" i="28"/>
  <c r="N227" i="28"/>
  <c r="M75" i="28"/>
  <c r="L171" i="28"/>
  <c r="L200" i="28"/>
  <c r="L209" i="28"/>
  <c r="K103" i="28"/>
  <c r="J149" i="28"/>
  <c r="M148" i="28"/>
  <c r="J71" i="28"/>
  <c r="J111" i="28"/>
  <c r="J97" i="28"/>
  <c r="O236" i="28"/>
  <c r="N205" i="28"/>
  <c r="O158" i="28"/>
  <c r="N190" i="28"/>
  <c r="O60" i="28"/>
  <c r="O177" i="28"/>
  <c r="N117" i="28"/>
  <c r="N186" i="28"/>
  <c r="O218" i="28"/>
  <c r="O147" i="28"/>
  <c r="N254" i="28"/>
  <c r="K143" i="28"/>
  <c r="K130" i="28"/>
  <c r="L74" i="28"/>
  <c r="K166" i="28"/>
  <c r="M207" i="28"/>
  <c r="L233" i="28"/>
  <c r="L81" i="28"/>
  <c r="M120" i="28"/>
  <c r="K90" i="28"/>
  <c r="K128" i="28"/>
  <c r="M78" i="28"/>
  <c r="M163" i="28"/>
  <c r="J103" i="28"/>
  <c r="J155" i="28"/>
  <c r="J211" i="28"/>
  <c r="M157" i="28"/>
  <c r="J146" i="28"/>
  <c r="J140" i="28"/>
  <c r="J184" i="28"/>
  <c r="J106" i="28"/>
  <c r="M242" i="28"/>
  <c r="J110" i="28"/>
  <c r="O154" i="28"/>
  <c r="N73" i="28"/>
  <c r="N126" i="28"/>
  <c r="O182" i="28"/>
  <c r="O64" i="28"/>
  <c r="O259" i="28"/>
  <c r="N105" i="28"/>
  <c r="N46" i="28"/>
  <c r="O44" i="28"/>
  <c r="L128" i="28"/>
  <c r="L78" i="28"/>
  <c r="M250" i="28"/>
  <c r="L154" i="28"/>
  <c r="L58" i="28"/>
  <c r="K202" i="28"/>
  <c r="K253" i="28"/>
  <c r="M138" i="28"/>
  <c r="K70" i="28"/>
  <c r="K221" i="28"/>
  <c r="K224" i="28"/>
  <c r="M85" i="28"/>
  <c r="J98" i="28"/>
  <c r="M150" i="28"/>
  <c r="M76" i="28"/>
  <c r="J232" i="28"/>
  <c r="O223" i="28"/>
  <c r="O132" i="28"/>
  <c r="N187" i="28"/>
  <c r="N76" i="28"/>
  <c r="N83" i="28"/>
  <c r="N98" i="28"/>
  <c r="O230" i="28"/>
  <c r="O241" i="28"/>
  <c r="O133" i="28"/>
  <c r="N204" i="28"/>
  <c r="O187" i="28"/>
  <c r="N81" i="28"/>
  <c r="O243" i="28"/>
  <c r="N247" i="28"/>
  <c r="O160" i="28"/>
  <c r="O258" i="28"/>
  <c r="N214" i="28"/>
  <c r="N184" i="28"/>
  <c r="N77" i="28"/>
  <c r="M103" i="28"/>
  <c r="M189" i="28"/>
  <c r="M190" i="28"/>
  <c r="M160" i="28"/>
  <c r="M49" i="28"/>
  <c r="K193" i="28"/>
  <c r="M221" i="28"/>
  <c r="K114" i="28"/>
  <c r="K175" i="28"/>
  <c r="L139" i="28"/>
  <c r="K144" i="28"/>
  <c r="J202" i="28"/>
  <c r="J250" i="28"/>
  <c r="J207" i="28"/>
  <c r="M64" i="28"/>
  <c r="J190" i="28"/>
  <c r="J69" i="28"/>
  <c r="J258" i="28"/>
  <c r="J194" i="28"/>
  <c r="J101" i="28"/>
  <c r="J94" i="28"/>
  <c r="J55" i="28"/>
  <c r="J198" i="28"/>
  <c r="O119" i="28"/>
  <c r="O188" i="28"/>
  <c r="O135" i="28"/>
  <c r="O141" i="28"/>
  <c r="O140" i="28"/>
  <c r="O254" i="28"/>
  <c r="O116" i="28"/>
  <c r="N118" i="28"/>
  <c r="O129" i="28"/>
  <c r="O239" i="28"/>
  <c r="O122" i="28"/>
  <c r="N92" i="28"/>
  <c r="N101" i="28"/>
  <c r="N258" i="28"/>
  <c r="N245" i="28"/>
  <c r="L85" i="28"/>
  <c r="L214" i="28"/>
  <c r="M205" i="28"/>
  <c r="K205" i="28"/>
  <c r="M159" i="28"/>
  <c r="K85" i="28"/>
  <c r="J221" i="28"/>
  <c r="J189" i="28"/>
  <c r="M86" i="28"/>
  <c r="J163" i="28"/>
  <c r="J122" i="28"/>
  <c r="J99" i="28"/>
  <c r="L197" i="28"/>
  <c r="J54" i="28"/>
  <c r="J236" i="28"/>
  <c r="J193" i="28"/>
  <c r="L226" i="28"/>
  <c r="J240" i="28"/>
  <c r="J133" i="28"/>
  <c r="O181" i="28"/>
  <c r="O90" i="28"/>
  <c r="O155" i="28"/>
  <c r="N86" i="28"/>
  <c r="N156" i="28"/>
  <c r="M123" i="28"/>
  <c r="O172" i="28"/>
  <c r="O139" i="28"/>
  <c r="O57" i="28"/>
  <c r="N189" i="28"/>
  <c r="O162" i="28"/>
  <c r="O202" i="28"/>
  <c r="O137" i="28"/>
  <c r="N172" i="28"/>
  <c r="O204" i="28"/>
  <c r="N157" i="28"/>
  <c r="O199" i="28"/>
  <c r="N160" i="28"/>
  <c r="O134" i="28"/>
  <c r="O142" i="28"/>
  <c r="K217" i="28"/>
  <c r="M133" i="28"/>
  <c r="L80" i="28"/>
  <c r="K236" i="28"/>
  <c r="K61" i="28"/>
  <c r="M117" i="28"/>
  <c r="J224" i="28"/>
  <c r="J186" i="28"/>
  <c r="O43" i="28"/>
  <c r="N146" i="28"/>
  <c r="N143" i="28"/>
  <c r="O49" i="28"/>
  <c r="N133" i="28"/>
  <c r="N54" i="28"/>
  <c r="N171" i="28"/>
  <c r="O83" i="28"/>
  <c r="O205" i="28"/>
  <c r="N134" i="28"/>
  <c r="K135" i="28"/>
  <c r="K78" i="28"/>
  <c r="L176" i="28"/>
  <c r="M52" i="28"/>
  <c r="M194" i="28"/>
  <c r="L203" i="28"/>
  <c r="K76" i="28"/>
  <c r="L117" i="28"/>
  <c r="L225" i="28"/>
  <c r="L143" i="28"/>
  <c r="L70" i="28"/>
  <c r="L177" i="28"/>
  <c r="L218" i="28"/>
  <c r="L207" i="28"/>
  <c r="L215" i="28"/>
  <c r="K91" i="28"/>
  <c r="J180" i="28"/>
  <c r="M198" i="28"/>
  <c r="M176" i="28"/>
  <c r="M183" i="28"/>
  <c r="L111" i="28"/>
  <c r="L204" i="28"/>
  <c r="M121" i="28"/>
  <c r="M236" i="28"/>
  <c r="K154" i="28"/>
  <c r="K113" i="28"/>
  <c r="K151" i="28"/>
  <c r="K69" i="28"/>
  <c r="L150" i="28"/>
  <c r="L146" i="28"/>
  <c r="L173" i="28"/>
  <c r="K164" i="28"/>
  <c r="K172" i="28"/>
  <c r="L97" i="28"/>
  <c r="L105" i="28"/>
  <c r="L56" i="28"/>
  <c r="L82" i="28"/>
  <c r="L104" i="28"/>
  <c r="M203" i="28"/>
  <c r="K77" i="28"/>
  <c r="K101" i="28"/>
  <c r="K93" i="28"/>
  <c r="M66" i="28"/>
  <c r="M98" i="28"/>
  <c r="K136" i="28"/>
  <c r="L91" i="28"/>
  <c r="L79" i="28"/>
  <c r="L68" i="28"/>
  <c r="M251" i="28"/>
  <c r="L240" i="28"/>
  <c r="M219" i="28"/>
  <c r="K167" i="28"/>
  <c r="K133" i="28"/>
  <c r="L93" i="28"/>
  <c r="M196" i="28"/>
  <c r="M80" i="28"/>
  <c r="M166" i="28"/>
  <c r="K171" i="28"/>
  <c r="M228" i="28"/>
  <c r="J214" i="28"/>
  <c r="J213" i="28"/>
  <c r="L148" i="28"/>
  <c r="J49" i="28"/>
  <c r="L156" i="28"/>
  <c r="M111" i="28"/>
  <c r="M204" i="28"/>
  <c r="J219" i="28"/>
  <c r="J85" i="28"/>
  <c r="J90" i="28"/>
  <c r="L69" i="28"/>
  <c r="M140" i="28"/>
  <c r="J44" i="28"/>
  <c r="M114" i="28"/>
  <c r="M151" i="28"/>
  <c r="M69" i="28"/>
  <c r="J259" i="28"/>
  <c r="J257" i="28"/>
  <c r="M110" i="28"/>
  <c r="J178" i="28"/>
  <c r="M47" i="28"/>
  <c r="J162" i="28"/>
  <c r="M192" i="28"/>
  <c r="K80" i="28"/>
  <c r="J177" i="28"/>
  <c r="M223" i="28"/>
  <c r="M134" i="28"/>
  <c r="J84" i="28"/>
  <c r="J170" i="28"/>
  <c r="M65" i="28"/>
  <c r="J61" i="28"/>
  <c r="J153" i="28"/>
  <c r="N237" i="28"/>
  <c r="N137" i="28"/>
  <c r="O246" i="28"/>
  <c r="O193" i="28"/>
  <c r="N90" i="28"/>
  <c r="O150" i="28"/>
  <c r="O253" i="28"/>
  <c r="O46" i="28"/>
  <c r="N68" i="28"/>
  <c r="O203" i="28"/>
  <c r="O221" i="28"/>
  <c r="O192" i="28"/>
  <c r="N248" i="28"/>
  <c r="O106" i="28"/>
  <c r="N45" i="28"/>
  <c r="O111" i="28"/>
  <c r="N70" i="28"/>
  <c r="O54" i="28"/>
  <c r="N99" i="28"/>
  <c r="O74" i="28"/>
  <c r="N74" i="28"/>
  <c r="O99" i="28"/>
  <c r="N115" i="28"/>
  <c r="N191" i="28"/>
  <c r="N111" i="28"/>
  <c r="N110" i="28"/>
  <c r="N119" i="28"/>
  <c r="L144" i="28"/>
  <c r="J235" i="28"/>
  <c r="M129" i="28"/>
  <c r="M118" i="28"/>
  <c r="K132" i="28"/>
  <c r="K84" i="28"/>
  <c r="K183" i="28"/>
  <c r="M79" i="28"/>
  <c r="M132" i="28"/>
  <c r="K173" i="28"/>
  <c r="K45" i="28"/>
  <c r="M97" i="28"/>
  <c r="K119" i="28"/>
  <c r="L170" i="28"/>
  <c r="J254" i="28"/>
  <c r="M77" i="28"/>
  <c r="J203" i="28"/>
  <c r="J115" i="28"/>
  <c r="J50" i="28"/>
  <c r="J96" i="28"/>
  <c r="J124" i="28"/>
  <c r="J233" i="28"/>
  <c r="J174" i="28"/>
  <c r="M240" i="28"/>
  <c r="J105" i="28"/>
  <c r="J166" i="28"/>
  <c r="J100" i="28"/>
  <c r="J56" i="28"/>
  <c r="J173" i="28"/>
  <c r="J112" i="28"/>
  <c r="M177" i="28"/>
  <c r="J160" i="28"/>
  <c r="J228" i="28"/>
  <c r="O212" i="28"/>
  <c r="O120" i="28"/>
  <c r="O166" i="28"/>
  <c r="O164" i="28"/>
  <c r="N163" i="28"/>
  <c r="O167" i="28"/>
  <c r="M255" i="28"/>
  <c r="O237" i="28"/>
  <c r="O217" i="28"/>
  <c r="N139" i="28"/>
  <c r="O144" i="28"/>
  <c r="O96" i="28"/>
  <c r="O165" i="28"/>
  <c r="O86" i="28"/>
  <c r="O126" i="28"/>
  <c r="N218" i="28"/>
  <c r="O146" i="28"/>
  <c r="O189" i="28"/>
  <c r="N241" i="28"/>
  <c r="N225" i="28"/>
  <c r="N164" i="28"/>
  <c r="N176" i="28"/>
  <c r="O201" i="28"/>
  <c r="O156" i="28"/>
  <c r="N140" i="28"/>
  <c r="N202" i="28"/>
  <c r="N50" i="28"/>
  <c r="N103" i="28"/>
  <c r="N259" i="28"/>
  <c r="N138" i="28"/>
  <c r="O159" i="28"/>
  <c r="N257" i="28"/>
  <c r="N108" i="28"/>
  <c r="N47" i="28"/>
  <c r="N167" i="28"/>
  <c r="J62" i="28"/>
  <c r="K150" i="28"/>
  <c r="K146" i="28"/>
  <c r="J196" i="28"/>
  <c r="M191" i="28"/>
  <c r="O250" i="28"/>
  <c r="N240" i="28"/>
  <c r="J129" i="28"/>
  <c r="K81" i="28"/>
  <c r="J80" i="28"/>
  <c r="M146" i="28"/>
  <c r="K190" i="28"/>
  <c r="K240" i="28"/>
  <c r="K156" i="28"/>
  <c r="M141" i="28"/>
  <c r="M155" i="28"/>
  <c r="M231" i="28"/>
  <c r="K79" i="28"/>
  <c r="K228" i="28"/>
  <c r="K194" i="28"/>
  <c r="K117" i="28"/>
  <c r="K57" i="28"/>
  <c r="K111" i="28"/>
  <c r="K204" i="28"/>
  <c r="K53" i="28"/>
  <c r="J223" i="28"/>
  <c r="J134" i="28"/>
  <c r="M142" i="28"/>
  <c r="M153" i="28"/>
  <c r="M259" i="28"/>
  <c r="L90" i="28"/>
  <c r="J78" i="28"/>
  <c r="J197" i="28"/>
  <c r="J117" i="28"/>
  <c r="M220" i="28"/>
  <c r="M200" i="28"/>
  <c r="J138" i="28"/>
  <c r="J161" i="28"/>
  <c r="J218" i="28"/>
  <c r="J76" i="28"/>
  <c r="J91" i="28"/>
  <c r="J199" i="28"/>
  <c r="J68" i="28"/>
  <c r="J157" i="28"/>
  <c r="K43" i="28"/>
  <c r="M93" i="28"/>
  <c r="L253" i="28"/>
  <c r="J205" i="28"/>
  <c r="J108" i="28"/>
  <c r="J247" i="28"/>
  <c r="O51" i="28"/>
  <c r="O101" i="28"/>
  <c r="O207" i="28"/>
  <c r="M201" i="28"/>
  <c r="N71" i="28"/>
  <c r="O62" i="28"/>
  <c r="N128" i="28"/>
  <c r="O143" i="28"/>
  <c r="O85" i="28"/>
  <c r="O88" i="28"/>
  <c r="N67" i="28"/>
  <c r="O180" i="28"/>
  <c r="N199" i="28"/>
  <c r="O102" i="28"/>
  <c r="O115" i="28"/>
  <c r="O197" i="28"/>
  <c r="N161" i="28"/>
  <c r="O176" i="28"/>
  <c r="O184" i="28"/>
  <c r="N178" i="28"/>
  <c r="N158" i="28"/>
  <c r="N151" i="28"/>
  <c r="O110" i="28"/>
  <c r="O215" i="28"/>
  <c r="O252" i="28"/>
  <c r="O52" i="28"/>
  <c r="O53" i="28"/>
  <c r="J248" i="28"/>
  <c r="O108" i="28"/>
  <c r="N56" i="28"/>
  <c r="J172" i="28"/>
  <c r="N224" i="28"/>
  <c r="O183" i="28"/>
  <c r="K209" i="28"/>
  <c r="O79" i="28"/>
  <c r="J64" i="28"/>
  <c r="L89" i="28"/>
  <c r="M131" i="28"/>
  <c r="K189" i="28"/>
  <c r="J216" i="28"/>
  <c r="J175" i="28"/>
  <c r="L250" i="28"/>
  <c r="L202" i="28"/>
  <c r="K142" i="28"/>
  <c r="J251" i="28"/>
  <c r="J66" i="28"/>
  <c r="M43" i="28"/>
  <c r="J102" i="28"/>
  <c r="L129" i="28"/>
  <c r="J42" i="28"/>
  <c r="M173" i="28"/>
  <c r="M68" i="28"/>
  <c r="J220" i="28"/>
  <c r="J156" i="28"/>
  <c r="L212" i="28"/>
  <c r="M233" i="28"/>
  <c r="J127" i="28"/>
  <c r="J171" i="28"/>
  <c r="J201" i="28"/>
  <c r="L155" i="28"/>
  <c r="M135" i="28"/>
  <c r="J234" i="28"/>
  <c r="J192" i="28"/>
  <c r="J82" i="28"/>
  <c r="J226" i="28"/>
  <c r="N219" i="28"/>
  <c r="N209" i="28"/>
  <c r="N243" i="28"/>
  <c r="N249" i="28"/>
  <c r="O242" i="28"/>
  <c r="O118" i="28"/>
  <c r="O161" i="28"/>
  <c r="O151" i="28"/>
  <c r="N66" i="28"/>
  <c r="O78" i="28"/>
  <c r="O69" i="28"/>
  <c r="N104" i="28"/>
  <c r="O138" i="28"/>
  <c r="N122" i="28"/>
  <c r="N236" i="28"/>
  <c r="O103" i="28"/>
  <c r="N91" i="28"/>
  <c r="O50" i="28"/>
  <c r="O100" i="28"/>
  <c r="N53" i="28"/>
  <c r="N44" i="28"/>
  <c r="J83" i="28"/>
  <c r="N84" i="28"/>
  <c r="N106" i="28"/>
  <c r="O257" i="28"/>
  <c r="N228" i="28"/>
  <c r="N197" i="28"/>
  <c r="O169" i="28"/>
  <c r="N124" i="28"/>
  <c r="O114" i="28"/>
  <c r="N131" i="28"/>
  <c r="J73" i="28"/>
  <c r="J167" i="28"/>
  <c r="O228" i="28"/>
  <c r="L118" i="28"/>
  <c r="M96" i="28"/>
  <c r="J75" i="28"/>
  <c r="O229" i="28"/>
  <c r="N180" i="28"/>
  <c r="K198" i="28"/>
  <c r="J142" i="28"/>
  <c r="J135" i="28"/>
  <c r="H214" i="1"/>
  <c r="L55" i="28"/>
  <c r="K13" i="29"/>
  <c r="L149" i="28"/>
  <c r="J137" i="28"/>
  <c r="G212" i="1" a="1"/>
  <c r="G212" i="1" s="1"/>
  <c r="H212" i="1" s="1"/>
  <c r="G199" i="1" a="1"/>
  <c r="G199" i="1" s="1"/>
  <c r="H199" i="1" s="1"/>
  <c r="K10" i="29"/>
  <c r="K7" i="29"/>
  <c r="G11" i="1" a="1"/>
  <c r="G11" i="1" s="1"/>
  <c r="H11" i="1" s="1"/>
  <c r="J121" i="28"/>
  <c r="L238" i="28"/>
  <c r="G54" i="1" a="1"/>
  <c r="G54" i="1" s="1"/>
  <c r="H54" i="1" s="1"/>
  <c r="M184" i="28"/>
  <c r="L4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7" i="28"/>
  <c r="G217" i="1" a="1"/>
  <c r="G217" i="1" s="1"/>
  <c r="J126" i="28"/>
  <c r="G216" i="1" a="1"/>
  <c r="G216" i="1" s="1"/>
  <c r="J128" i="28"/>
  <c r="G206" i="1" a="1"/>
  <c r="G206" i="1" s="1"/>
  <c r="J81" i="28"/>
  <c r="G209" i="1" a="1"/>
  <c r="G209" i="1" s="1"/>
  <c r="J143" i="28"/>
  <c r="G207" i="1" a="1"/>
  <c r="G207" i="1" s="1"/>
  <c r="L64" i="28"/>
  <c r="G221" i="1" a="1"/>
  <c r="G221" i="1" s="1"/>
  <c r="G208" i="1" a="1"/>
  <c r="G208" i="1" s="1"/>
  <c r="J67" i="28"/>
  <c r="H205" i="1"/>
  <c r="G198" i="1" a="1"/>
  <c r="G198" i="1" s="1"/>
  <c r="L96" i="28"/>
  <c r="G196" i="1" a="1"/>
  <c r="G196" i="1" s="1"/>
  <c r="J130" i="28"/>
  <c r="G204" i="1" a="1"/>
  <c r="G204" i="1" s="1"/>
  <c r="J204" i="28"/>
  <c r="G197" i="1" a="1"/>
  <c r="G197" i="1" s="1"/>
  <c r="J104" i="28"/>
  <c r="G201" i="1" a="1"/>
  <c r="G201" i="1" s="1"/>
  <c r="J144" i="28"/>
  <c r="G200" i="1" a="1"/>
  <c r="G200" i="1" s="1"/>
  <c r="J209" i="28"/>
  <c r="G203" i="1" a="1"/>
  <c r="G203" i="1" s="1"/>
  <c r="L75" i="28"/>
  <c r="G202" i="1" a="1"/>
  <c r="G202" i="1" s="1"/>
  <c r="J88" i="28"/>
  <c r="G213" i="1" a="1"/>
  <c r="G213" i="1" s="1"/>
  <c r="G49" i="1" a="1"/>
  <c r="G49" i="1" s="1"/>
  <c r="H49" i="1" s="1"/>
  <c r="G51" i="1" a="1"/>
  <c r="G51" i="1" s="1"/>
  <c r="H51" i="1" s="1"/>
  <c r="G35" i="1" a="1"/>
  <c r="G35" i="1" s="1"/>
  <c r="H35" i="1" s="1"/>
  <c r="G56" i="1" a="1"/>
  <c r="G56" i="1" s="1"/>
  <c r="H56" i="1" s="1"/>
  <c r="L47" i="28"/>
  <c r="K201" i="28"/>
  <c r="K148" i="28"/>
  <c r="M83" i="28"/>
  <c r="G46" i="1" a="1"/>
  <c r="G46" i="1" s="1"/>
  <c r="H46" i="1" s="1"/>
  <c r="G78" i="1" a="1"/>
  <c r="G78" i="1" s="1"/>
  <c r="H78" i="1" s="1"/>
  <c r="G67" i="1" a="1"/>
  <c r="G67" i="1" s="1"/>
  <c r="H67" i="1" s="1"/>
  <c r="G122" i="1" a="1"/>
  <c r="G122" i="1" s="1"/>
  <c r="H122" i="1" s="1"/>
  <c r="G91" i="1" a="1"/>
  <c r="G91" i="1" s="1"/>
  <c r="H91" i="1" s="1"/>
  <c r="G45" i="1" a="1"/>
  <c r="G45" i="1" s="1"/>
  <c r="H45" i="1" s="1"/>
  <c r="J45" i="28"/>
  <c r="G14" i="1" a="1"/>
  <c r="G14" i="1" s="1"/>
  <c r="H14" i="1" s="1"/>
  <c r="G74" i="1" a="1"/>
  <c r="G74" i="1" s="1"/>
  <c r="H74" i="1" s="1"/>
  <c r="L166" i="28"/>
  <c r="G26" i="1" a="1"/>
  <c r="G26" i="1" s="1"/>
  <c r="G12" i="1" a="1"/>
  <c r="G12" i="1" s="1"/>
  <c r="H12" i="1" s="1"/>
  <c r="G60" i="1" a="1"/>
  <c r="G60" i="1" s="1"/>
  <c r="H60" i="1" s="1"/>
  <c r="K121" i="28"/>
  <c r="J13" i="29"/>
  <c r="G31" i="1" a="1"/>
  <c r="G31" i="1" s="1"/>
  <c r="H31" i="1" s="1"/>
  <c r="J10" i="29"/>
  <c r="J8" i="29"/>
  <c r="G57" i="1" a="1"/>
  <c r="G57" i="1" s="1"/>
  <c r="H57" i="1" s="1"/>
  <c r="K137" i="28"/>
  <c r="G83" i="1" a="1"/>
  <c r="G83" i="1" s="1"/>
  <c r="H83" i="1" s="1"/>
  <c r="J7" i="29"/>
  <c r="G69" i="1" a="1"/>
  <c r="G69" i="1" s="1"/>
  <c r="H69" i="1" s="1"/>
  <c r="M247" i="28"/>
  <c r="G96" i="1" a="1"/>
  <c r="G96" i="1" s="1"/>
  <c r="H96" i="1" s="1"/>
  <c r="K199" i="28"/>
  <c r="K251" i="28"/>
  <c r="K169" i="28"/>
  <c r="M246" i="28"/>
  <c r="L193" i="28"/>
  <c r="K46" i="28"/>
  <c r="L223" i="28"/>
  <c r="K257" i="28"/>
  <c r="M249" i="28"/>
  <c r="M60" i="28"/>
  <c r="L108" i="28"/>
  <c r="K139" i="28"/>
  <c r="K102" i="28"/>
  <c r="L125" i="28"/>
  <c r="K74" i="28"/>
  <c r="G11" i="29"/>
  <c r="K176" i="28"/>
  <c r="M54" i="28"/>
  <c r="L119" i="28"/>
  <c r="L152" i="28"/>
  <c r="L216" i="28"/>
  <c r="L228" i="28"/>
  <c r="K60" i="28"/>
  <c r="K214" i="28"/>
  <c r="M74" i="28"/>
  <c r="L258" i="28"/>
  <c r="K249" i="28"/>
  <c r="K191" i="28"/>
  <c r="L106" i="28"/>
  <c r="K223" i="28"/>
  <c r="K71" i="28"/>
  <c r="L190" i="28"/>
  <c r="K258" i="28"/>
  <c r="L141" i="28"/>
  <c r="L63" i="28"/>
  <c r="L241" i="28"/>
  <c r="K131" i="28"/>
  <c r="M180" i="28"/>
  <c r="K212" i="28"/>
  <c r="K186" i="28"/>
  <c r="K140" i="28"/>
  <c r="K98" i="28"/>
  <c r="L147" i="28"/>
  <c r="L86" i="28"/>
  <c r="L164" i="28"/>
  <c r="L244" i="28"/>
  <c r="L159" i="28"/>
  <c r="K229" i="28"/>
  <c r="M258" i="28"/>
  <c r="L138" i="28"/>
  <c r="K92" i="28"/>
  <c r="L169" i="28"/>
  <c r="L183" i="28"/>
  <c r="L257" i="28"/>
  <c r="K197" i="28"/>
  <c r="L165" i="28"/>
  <c r="K161" i="28"/>
  <c r="M55" i="28"/>
  <c r="M167" i="28"/>
  <c r="L229" i="28"/>
  <c r="L191" i="28"/>
  <c r="L98" i="28"/>
  <c r="L248" i="28"/>
  <c r="M152" i="28"/>
  <c r="M238" i="28"/>
  <c r="M44" i="28"/>
  <c r="L231" i="28"/>
  <c r="L184" i="28"/>
  <c r="L53" i="28"/>
  <c r="K237" i="28"/>
  <c r="M186" i="28"/>
  <c r="M234" i="28"/>
  <c r="M127" i="28"/>
  <c r="K170" i="28"/>
  <c r="K127" i="28"/>
  <c r="L157" i="28"/>
  <c r="K252" i="28"/>
  <c r="M92" i="28"/>
  <c r="L61" i="28"/>
  <c r="L186" i="28"/>
  <c r="K44" i="28"/>
  <c r="M230" i="28"/>
  <c r="M46" i="28"/>
  <c r="M229" i="28"/>
  <c r="K207" i="28"/>
  <c r="M119" i="28"/>
  <c r="M70" i="28"/>
  <c r="L122" i="28"/>
  <c r="K158" i="28"/>
  <c r="M254" i="28"/>
  <c r="L178" i="28"/>
  <c r="K153" i="28"/>
  <c r="K54" i="28"/>
  <c r="M178" i="28"/>
  <c r="K185" i="28"/>
  <c r="K82" i="28"/>
  <c r="L199" i="28"/>
  <c r="M241" i="28"/>
  <c r="L83" i="28"/>
  <c r="K95" i="28"/>
  <c r="L180" i="28"/>
  <c r="K51" i="28"/>
  <c r="M50" i="28"/>
  <c r="L254" i="28"/>
  <c r="L100" i="28"/>
  <c r="L251" i="28"/>
  <c r="M102" i="28"/>
  <c r="K227" i="28"/>
  <c r="M105" i="28"/>
  <c r="M147" i="28"/>
  <c r="M169" i="28"/>
  <c r="M116" i="28"/>
  <c r="L249" i="28"/>
  <c r="L237" i="28"/>
  <c r="L114" i="28"/>
  <c r="L54" i="28"/>
  <c r="L73" i="28"/>
  <c r="L140" i="28"/>
  <c r="M165" i="28"/>
  <c r="L121" i="28"/>
  <c r="M156" i="28"/>
  <c r="M232" i="28"/>
  <c r="K174" i="28"/>
  <c r="L136" i="28"/>
  <c r="K245" i="28"/>
  <c r="K73" i="28"/>
  <c r="K259" i="28"/>
  <c r="K149" i="28"/>
  <c r="K246" i="28"/>
  <c r="K115" i="28"/>
  <c r="K235" i="28"/>
  <c r="K147" i="28"/>
  <c r="K163" i="28"/>
  <c r="L116" i="28"/>
  <c r="K230" i="28"/>
  <c r="M224" i="28"/>
  <c r="L230" i="28"/>
  <c r="K97" i="28"/>
  <c r="M94" i="28"/>
  <c r="L236" i="28"/>
  <c r="L235" i="28"/>
  <c r="M89" i="28"/>
  <c r="M164" i="28"/>
  <c r="M161" i="28"/>
  <c r="K116" i="28"/>
  <c r="K99" i="28"/>
  <c r="K242" i="28"/>
  <c r="M235" i="28"/>
  <c r="K47" i="28"/>
  <c r="M158" i="28"/>
  <c r="K87" i="28"/>
  <c r="M253" i="28"/>
  <c r="L196" i="28"/>
  <c r="K62" i="28"/>
  <c r="L259" i="28"/>
  <c r="L123" i="28"/>
  <c r="L192" i="28"/>
  <c r="K219" i="28"/>
  <c r="L175" i="28"/>
  <c r="L221" i="28"/>
  <c r="L43" i="28"/>
  <c r="K254" i="28"/>
  <c r="L65" i="28"/>
  <c r="L163" i="28"/>
  <c r="L247" i="28"/>
  <c r="L224" i="28"/>
  <c r="L76" i="28"/>
  <c r="L101" i="28"/>
  <c r="K177" i="28"/>
  <c r="K105" i="28"/>
  <c r="K196" i="28"/>
  <c r="K203" i="28"/>
  <c r="K178" i="28"/>
  <c r="K215" i="28"/>
  <c r="L242" i="28"/>
  <c r="K123" i="28"/>
  <c r="M95" i="28"/>
  <c r="K94" i="28"/>
  <c r="L77" i="28"/>
  <c r="K241" i="28"/>
  <c r="L227" i="28"/>
  <c r="L45" i="28"/>
  <c r="M257" i="28"/>
  <c r="M91" i="28"/>
  <c r="M212" i="28"/>
  <c r="K55" i="28"/>
  <c r="M193" i="28"/>
  <c r="M61" i="28"/>
  <c r="L103" i="28"/>
  <c r="L87" i="28"/>
  <c r="L234" i="28"/>
  <c r="K89" i="28"/>
  <c r="K248" i="28"/>
  <c r="M227" i="28"/>
  <c r="L62" i="28"/>
  <c r="K233" i="28"/>
  <c r="M115" i="28"/>
  <c r="K232" i="28"/>
  <c r="M139" i="28"/>
  <c r="M125" i="28"/>
  <c r="K234" i="28"/>
  <c r="K50" i="28"/>
  <c r="L44" i="28"/>
  <c r="L107" i="28"/>
  <c r="M101" i="28"/>
  <c r="M62" i="28"/>
  <c r="L158" i="28"/>
  <c r="L135" i="28"/>
  <c r="L110" i="28"/>
  <c r="L189" i="28"/>
  <c r="L217" i="28"/>
  <c r="L255" i="28"/>
  <c r="M245" i="28"/>
  <c r="M57" i="28"/>
  <c r="K100" i="28"/>
  <c r="K124" i="28"/>
  <c r="M136" i="28"/>
  <c r="K108" i="28"/>
  <c r="K42" i="28"/>
  <c r="M100" i="28"/>
  <c r="L94" i="28"/>
  <c r="K211" i="28"/>
  <c r="M225" i="28"/>
  <c r="M82" i="28"/>
  <c r="K157" i="28"/>
  <c r="L151" i="28"/>
  <c r="L205" i="28"/>
  <c r="K155" i="28"/>
  <c r="M218" i="28"/>
  <c r="K86" i="28"/>
  <c r="K216" i="28"/>
  <c r="M237" i="28"/>
  <c r="K165" i="28"/>
  <c r="L160" i="28"/>
  <c r="L124" i="28"/>
  <c r="L194" i="28"/>
  <c r="K83" i="28"/>
  <c r="L102" i="28"/>
  <c r="M45" i="28"/>
  <c r="K255" i="28"/>
  <c r="J51" i="28"/>
  <c r="K159" i="28"/>
  <c r="L99" i="28"/>
  <c r="L198" i="28"/>
  <c r="J152" i="28"/>
  <c r="K162" i="28"/>
  <c r="L243" i="28"/>
  <c r="K208" i="28"/>
  <c r="M174" i="28"/>
  <c r="L174" i="28"/>
  <c r="K243" i="28"/>
  <c r="M162" i="28"/>
  <c r="L213" i="28"/>
  <c r="K213" i="28"/>
  <c r="M112" i="28"/>
  <c r="L195" i="28"/>
  <c r="K49" i="28"/>
  <c r="K56" i="28"/>
  <c r="M252" i="28"/>
  <c r="L252" i="28"/>
  <c r="M84" i="28"/>
  <c r="L112" i="28"/>
  <c r="L84" i="28"/>
  <c r="L66" i="28"/>
  <c r="K195" i="28"/>
  <c r="K112" i="28"/>
  <c r="K220" i="28"/>
  <c r="K152" i="28"/>
  <c r="L162" i="28"/>
  <c r="L220" i="28"/>
  <c r="L49" i="28"/>
  <c r="M106" i="28"/>
  <c r="M243" i="28"/>
  <c r="L208" i="28"/>
  <c r="M195" i="28"/>
  <c r="L95"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90" i="28" s="1"/>
  <c r="I190" i="28" s="1"/>
  <c r="G104" i="1" a="1"/>
  <c r="G104" i="1" s="1"/>
  <c r="G161" i="1" a="1"/>
  <c r="G161" i="1" s="1"/>
  <c r="H161" i="1" s="1"/>
  <c r="G23" i="1" a="1"/>
  <c r="G23" i="1" s="1"/>
  <c r="G107" i="28" s="1"/>
  <c r="I10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1" i="28" s="1"/>
  <c r="I211" i="28" s="1"/>
  <c r="G194" i="1" a="1"/>
  <c r="G194" i="1" s="1"/>
  <c r="H194" i="1" s="1"/>
  <c r="G72" i="1" a="1"/>
  <c r="G72" i="1" s="1"/>
  <c r="H72" i="1" s="1"/>
  <c r="G117" i="1" a="1"/>
  <c r="G117" i="1" s="1"/>
  <c r="H117" i="1" s="1"/>
  <c r="G29" i="1" a="1"/>
  <c r="G29" i="1" s="1"/>
  <c r="G111" i="28" s="1"/>
  <c r="I111"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4" i="28" s="1"/>
  <c r="I134" i="28" s="1"/>
  <c r="G112" i="1" a="1"/>
  <c r="G112" i="1" s="1"/>
  <c r="H112" i="1" s="1"/>
  <c r="G66" i="1" a="1"/>
  <c r="G66" i="1" s="1"/>
  <c r="H66" i="1" s="1"/>
  <c r="G42" i="1" a="1"/>
  <c r="G42" i="1" s="1"/>
  <c r="H42" i="1" s="1"/>
  <c r="G141" i="1" a="1"/>
  <c r="G141" i="1" s="1"/>
  <c r="G191" i="1" a="1"/>
  <c r="G191" i="1" s="1"/>
  <c r="G168" i="1" a="1"/>
  <c r="G168" i="1" s="1"/>
  <c r="G171" i="28" s="1"/>
  <c r="I171"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202" i="28" s="1"/>
  <c r="I202" i="28" s="1"/>
  <c r="H13" i="29"/>
  <c r="G10" i="29"/>
  <c r="G79" i="1" a="1"/>
  <c r="G79" i="1" s="1"/>
  <c r="G108" i="1" a="1"/>
  <c r="G108" i="1" s="1"/>
  <c r="G203" i="28" s="1"/>
  <c r="I203"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8" i="28"/>
  <c r="O55" i="28"/>
  <c r="O131" i="28"/>
  <c r="E59" i="29"/>
  <c r="E61" i="29"/>
  <c r="E52" i="29"/>
  <c r="E41" i="29"/>
  <c r="E58" i="29"/>
  <c r="G86" i="1" a="1"/>
  <c r="G86" i="1" s="1"/>
  <c r="E49" i="29"/>
  <c r="E43" i="29"/>
  <c r="O123" i="28"/>
  <c r="G166" i="1" a="1"/>
  <c r="G166" i="1" s="1"/>
  <c r="F7" i="29"/>
  <c r="G13" i="1" a="1"/>
  <c r="G13" i="1" s="1"/>
  <c r="G182" i="28" s="1"/>
  <c r="I182" i="28" s="1"/>
  <c r="K9" i="1"/>
  <c r="E40" i="29"/>
  <c r="E31" i="29"/>
  <c r="F10" i="29"/>
  <c r="G9" i="1" a="1"/>
  <c r="G9" i="1" s="1"/>
  <c r="F8" i="29"/>
  <c r="G8" i="1" a="1"/>
  <c r="G8" i="1" s="1"/>
  <c r="E37" i="29"/>
  <c r="O173" i="28"/>
  <c r="K11" i="29"/>
  <c r="E38" i="29"/>
  <c r="E29" i="29"/>
  <c r="K8" i="1"/>
  <c r="K8" i="29"/>
  <c r="E32" i="29"/>
  <c r="E55" i="29"/>
  <c r="M56" i="28"/>
  <c r="I10" i="29"/>
  <c r="E28" i="29"/>
  <c r="F13" i="29"/>
  <c r="G7" i="1" a="1"/>
  <c r="G7" i="1" s="1"/>
  <c r="E50" i="29"/>
  <c r="E34" i="29"/>
  <c r="G10" i="1" a="1"/>
  <c r="G10" i="1" s="1"/>
  <c r="G113" i="28" s="1"/>
  <c r="I113" i="28" s="1"/>
  <c r="E64" i="29"/>
  <c r="G34" i="1" a="1"/>
  <c r="G34" i="1" s="1"/>
  <c r="F62" i="29"/>
  <c r="J222" i="28"/>
  <c r="J145" i="28"/>
  <c r="J179" i="28"/>
  <c r="R6" i="1"/>
  <c r="J109" i="28"/>
  <c r="G58" i="28" l="1"/>
  <c r="I58" i="28" s="1"/>
  <c r="G161" i="28"/>
  <c r="I161" i="28" s="1"/>
  <c r="H133" i="28"/>
  <c r="G241" i="28"/>
  <c r="I241" i="28" s="1"/>
  <c r="G117" i="28"/>
  <c r="I117" i="28" s="1"/>
  <c r="G226" i="28"/>
  <c r="I226" i="28" s="1"/>
  <c r="G197" i="28"/>
  <c r="I197" i="28" s="1"/>
  <c r="G156" i="28"/>
  <c r="I156" i="28" s="1"/>
  <c r="G78" i="28"/>
  <c r="I78" i="28" s="1"/>
  <c r="G129" i="28"/>
  <c r="I129" i="28" s="1"/>
  <c r="G177" i="28"/>
  <c r="I177" i="28" s="1"/>
  <c r="G79" i="28"/>
  <c r="I79" i="28" s="1"/>
  <c r="G80" i="28"/>
  <c r="I80" i="28" s="1"/>
  <c r="G93" i="28"/>
  <c r="I93" i="28" s="1"/>
  <c r="G90" i="28"/>
  <c r="I90" i="28" s="1"/>
  <c r="G85" i="28"/>
  <c r="I85" i="28" s="1"/>
  <c r="G118" i="28"/>
  <c r="I118" i="28" s="1"/>
  <c r="G146" i="28"/>
  <c r="I146" i="28" s="1"/>
  <c r="G172" i="28"/>
  <c r="I172" i="28" s="1"/>
  <c r="G220" i="28"/>
  <c r="I220" i="28" s="1"/>
  <c r="G201" i="28"/>
  <c r="I201" i="28" s="1"/>
  <c r="H211" i="1"/>
  <c r="H210" i="1"/>
  <c r="H223" i="1"/>
  <c r="H222" i="1"/>
  <c r="H221" i="1"/>
  <c r="H220" i="1"/>
  <c r="H216" i="1"/>
  <c r="G128" i="28"/>
  <c r="I128" i="28" s="1"/>
  <c r="H217" i="1"/>
  <c r="G126" i="28"/>
  <c r="I126" i="28" s="1"/>
  <c r="H213" i="1"/>
  <c r="G69" i="28"/>
  <c r="I69" i="28" s="1"/>
  <c r="H218" i="1"/>
  <c r="G187" i="28"/>
  <c r="I187" i="28" s="1"/>
  <c r="H208" i="1"/>
  <c r="G67" i="28"/>
  <c r="I67" i="28" s="1"/>
  <c r="H209" i="1"/>
  <c r="G143" i="28"/>
  <c r="I143" i="28" s="1"/>
  <c r="H207" i="1"/>
  <c r="G64" i="28"/>
  <c r="I64" i="28" s="1"/>
  <c r="H206" i="1"/>
  <c r="G81" i="28"/>
  <c r="I81" i="28" s="1"/>
  <c r="H202" i="1"/>
  <c r="H88" i="28" s="1"/>
  <c r="G88" i="28"/>
  <c r="I88" i="28" s="1"/>
  <c r="H200" i="1"/>
  <c r="G209" i="28"/>
  <c r="I209" i="28" s="1"/>
  <c r="H197" i="1"/>
  <c r="H104" i="28" s="1"/>
  <c r="G104" i="28"/>
  <c r="I104" i="28" s="1"/>
  <c r="H196" i="1"/>
  <c r="G130" i="28"/>
  <c r="I130" i="28" s="1"/>
  <c r="H203" i="1"/>
  <c r="G75" i="28"/>
  <c r="I75" i="28" s="1"/>
  <c r="H201" i="1"/>
  <c r="H144" i="28" s="1"/>
  <c r="G144" i="28"/>
  <c r="I144" i="28" s="1"/>
  <c r="H204" i="1"/>
  <c r="G204" i="28"/>
  <c r="I204" i="28" s="1"/>
  <c r="H198" i="1"/>
  <c r="H96" i="28" s="1"/>
  <c r="G96" i="28"/>
  <c r="I96" i="28" s="1"/>
  <c r="G162" i="28"/>
  <c r="I162" i="28" s="1"/>
  <c r="H26" i="1"/>
  <c r="G47" i="28"/>
  <c r="I47" i="28" s="1"/>
  <c r="G62" i="28"/>
  <c r="I62" i="28" s="1"/>
  <c r="G43" i="28"/>
  <c r="I43" i="28" s="1"/>
  <c r="G155" i="28"/>
  <c r="I155" i="28" s="1"/>
  <c r="G233" i="28"/>
  <c r="I233" i="28" s="1"/>
  <c r="G228" i="28"/>
  <c r="I228" i="28" s="1"/>
  <c r="G151" i="28"/>
  <c r="I151" i="28" s="1"/>
  <c r="H242" i="28"/>
  <c r="G221" i="28"/>
  <c r="I221" i="28" s="1"/>
  <c r="G103" i="28"/>
  <c r="I103" i="28" s="1"/>
  <c r="G166" i="28"/>
  <c r="I166" i="28" s="1"/>
  <c r="G45" i="28"/>
  <c r="I45" i="28" s="1"/>
  <c r="G242" i="28"/>
  <c r="I242" i="28" s="1"/>
  <c r="G141" i="28"/>
  <c r="I141" i="28" s="1"/>
  <c r="G223" i="28"/>
  <c r="I223" i="28" s="1"/>
  <c r="G234" i="28"/>
  <c r="I234" i="28" s="1"/>
  <c r="G232" i="28"/>
  <c r="I232" i="28" s="1"/>
  <c r="G184" i="28"/>
  <c r="I184" i="28" s="1"/>
  <c r="G53" i="28"/>
  <c r="I53" i="28" s="1"/>
  <c r="G230" i="28"/>
  <c r="I230" i="28" s="1"/>
  <c r="G94" i="28"/>
  <c r="I94" i="28" s="1"/>
  <c r="G63" i="28"/>
  <c r="I63" i="28" s="1"/>
  <c r="G68" i="28"/>
  <c r="I68" i="28" s="1"/>
  <c r="H125" i="28"/>
  <c r="G216" i="28"/>
  <c r="I216" i="28" s="1"/>
  <c r="G101" i="28"/>
  <c r="I101" i="28" s="1"/>
  <c r="G74" i="28"/>
  <c r="I74" i="28" s="1"/>
  <c r="G185" i="28"/>
  <c r="I185" i="28" s="1"/>
  <c r="G131" i="28"/>
  <c r="I131" i="28" s="1"/>
  <c r="G238" i="28"/>
  <c r="I238" i="28" s="1"/>
  <c r="G249" i="28"/>
  <c r="I249" i="28" s="1"/>
  <c r="G119" i="28"/>
  <c r="I119" i="28" s="1"/>
  <c r="G99" i="28"/>
  <c r="I99" i="28" s="1"/>
  <c r="G192" i="28"/>
  <c r="I192" i="28" s="1"/>
  <c r="G225" i="28"/>
  <c r="I225" i="28" s="1"/>
  <c r="G240" i="28"/>
  <c r="I240" i="28" s="1"/>
  <c r="G83" i="28"/>
  <c r="I83" i="28" s="1"/>
  <c r="G196" i="28"/>
  <c r="I196" i="28" s="1"/>
  <c r="G169" i="28"/>
  <c r="I169" i="28" s="1"/>
  <c r="G52" i="28"/>
  <c r="I52" i="28" s="1"/>
  <c r="G42" i="28"/>
  <c r="H215" i="28"/>
  <c r="G194" i="28"/>
  <c r="I194" i="28" s="1"/>
  <c r="G198" i="28"/>
  <c r="I198" i="28" s="1"/>
  <c r="G71" i="28"/>
  <c r="I71" i="28" s="1"/>
  <c r="G60" i="28"/>
  <c r="I60" i="28" s="1"/>
  <c r="G199" i="28"/>
  <c r="I199" i="28" s="1"/>
  <c r="G108" i="28"/>
  <c r="I108" i="28" s="1"/>
  <c r="G246" i="28"/>
  <c r="I246" i="28" s="1"/>
  <c r="G165" i="28"/>
  <c r="I165" i="28" s="1"/>
  <c r="G163" i="28"/>
  <c r="I163" i="28" s="1"/>
  <c r="G136" i="28"/>
  <c r="I136" i="28" s="1"/>
  <c r="G77" i="28"/>
  <c r="I77" i="28" s="1"/>
  <c r="G235" i="28"/>
  <c r="I235" i="28" s="1"/>
  <c r="G148" i="28"/>
  <c r="I148" i="28" s="1"/>
  <c r="G100" i="28"/>
  <c r="I100" i="28" s="1"/>
  <c r="G154" i="28"/>
  <c r="I154" i="28" s="1"/>
  <c r="G218" i="28"/>
  <c r="I218" i="28" s="1"/>
  <c r="G248" i="28"/>
  <c r="I248" i="28" s="1"/>
  <c r="G147" i="28"/>
  <c r="I147" i="28" s="1"/>
  <c r="G73" i="28"/>
  <c r="I73" i="28" s="1"/>
  <c r="G138" i="28"/>
  <c r="I138" i="28" s="1"/>
  <c r="G140" i="28"/>
  <c r="I140" i="28" s="1"/>
  <c r="G87" i="28"/>
  <c r="I87" i="28" s="1"/>
  <c r="G89" i="28"/>
  <c r="I89" i="28" s="1"/>
  <c r="G170" i="28"/>
  <c r="I170" i="28" s="1"/>
  <c r="G252" i="28"/>
  <c r="I252" i="28" s="1"/>
  <c r="G164" i="28"/>
  <c r="I164" i="28" s="1"/>
  <c r="G227" i="28"/>
  <c r="I227" i="28" s="1"/>
  <c r="G205" i="28"/>
  <c r="I205" i="28" s="1"/>
  <c r="G157" i="28"/>
  <c r="I157" i="28" s="1"/>
  <c r="G57" i="28"/>
  <c r="I57" i="28" s="1"/>
  <c r="H196" i="28"/>
  <c r="G122" i="28"/>
  <c r="I122" i="28" s="1"/>
  <c r="G251" i="28"/>
  <c r="I251" i="28" s="1"/>
  <c r="G153" i="28"/>
  <c r="I153" i="28" s="1"/>
  <c r="G98" i="28"/>
  <c r="I98" i="28" s="1"/>
  <c r="G50" i="28"/>
  <c r="I50" i="28" s="1"/>
  <c r="G70" i="28"/>
  <c r="I70" i="28" s="1"/>
  <c r="G65" i="28"/>
  <c r="I65" i="28" s="1"/>
  <c r="G224" i="28"/>
  <c r="I224" i="28" s="1"/>
  <c r="G245" i="28"/>
  <c r="I245" i="28" s="1"/>
  <c r="G253" i="28"/>
  <c r="I253" i="28" s="1"/>
  <c r="H236" i="28"/>
  <c r="G116" i="28"/>
  <c r="I116" i="28" s="1"/>
  <c r="G61" i="28"/>
  <c r="I61" i="28" s="1"/>
  <c r="G174" i="28"/>
  <c r="I174" i="28" s="1"/>
  <c r="G243" i="28"/>
  <c r="I243" i="28" s="1"/>
  <c r="G95" i="28"/>
  <c r="I95" i="28" s="1"/>
  <c r="G213" i="28"/>
  <c r="I213" i="28" s="1"/>
  <c r="G152" i="28"/>
  <c r="I152" i="28" s="1"/>
  <c r="G135" i="28"/>
  <c r="I135" i="28" s="1"/>
  <c r="G112" i="28"/>
  <c r="I112" i="28" s="1"/>
  <c r="G195" i="28"/>
  <c r="I195" i="28" s="1"/>
  <c r="G56" i="28"/>
  <c r="I56" i="28" s="1"/>
  <c r="G132" i="28"/>
  <c r="I132" i="28" s="1"/>
  <c r="H76" i="1"/>
  <c r="H80" i="28" s="1"/>
  <c r="G110" i="28"/>
  <c r="I110" i="28" s="1"/>
  <c r="G178" i="28"/>
  <c r="I178" i="28" s="1"/>
  <c r="H118" i="1"/>
  <c r="H167" i="1"/>
  <c r="H81" i="1"/>
  <c r="G236" i="28"/>
  <c r="I236" i="28" s="1"/>
  <c r="H24" i="1"/>
  <c r="H76" i="28" s="1"/>
  <c r="G149" i="28"/>
  <c r="I149" i="28" s="1"/>
  <c r="H50" i="1"/>
  <c r="H189" i="28" s="1"/>
  <c r="H48" i="1"/>
  <c r="H147" i="1"/>
  <c r="H171" i="1"/>
  <c r="H201" i="28" s="1"/>
  <c r="G255" i="28"/>
  <c r="I255" i="28" s="1"/>
  <c r="H189" i="1"/>
  <c r="H144" i="1"/>
  <c r="G237" i="28"/>
  <c r="I237" i="28" s="1"/>
  <c r="H63" i="1"/>
  <c r="H139" i="1"/>
  <c r="H173" i="1"/>
  <c r="H234" i="28" s="1"/>
  <c r="G212" i="28"/>
  <c r="I212" i="28" s="1"/>
  <c r="G114" i="28"/>
  <c r="I114" i="28" s="1"/>
  <c r="H84" i="1"/>
  <c r="H120" i="28" s="1"/>
  <c r="G215" i="28"/>
  <c r="I215" i="28" s="1"/>
  <c r="G133" i="28"/>
  <c r="I133" i="28" s="1"/>
  <c r="H18" i="1"/>
  <c r="H185" i="28" s="1"/>
  <c r="G186" i="28"/>
  <c r="I186" i="28" s="1"/>
  <c r="H164" i="1"/>
  <c r="H73" i="28" s="1"/>
  <c r="H38" i="1"/>
  <c r="H128" i="1"/>
  <c r="G97" i="28"/>
  <c r="I97" i="28" s="1"/>
  <c r="G247" i="28"/>
  <c r="I247" i="28" s="1"/>
  <c r="G137" i="28"/>
  <c r="I137" i="28" s="1"/>
  <c r="G231" i="28"/>
  <c r="I231" i="28" s="1"/>
  <c r="H155" i="1"/>
  <c r="H22" i="1"/>
  <c r="G49" i="28"/>
  <c r="I49" i="28" s="1"/>
  <c r="H176" i="1"/>
  <c r="H197" i="28" s="1"/>
  <c r="G121" i="28"/>
  <c r="I121" i="28" s="1"/>
  <c r="G82" i="28"/>
  <c r="I82" i="28" s="1"/>
  <c r="H55" i="1"/>
  <c r="H61" i="1"/>
  <c r="G183" i="28"/>
  <c r="I183" i="28" s="1"/>
  <c r="G217" i="28"/>
  <c r="I217" i="28" s="1"/>
  <c r="H87" i="1"/>
  <c r="H37" i="1"/>
  <c r="H149" i="1"/>
  <c r="G124" i="28"/>
  <c r="I124" i="28" s="1"/>
  <c r="H90" i="1"/>
  <c r="H47" i="1"/>
  <c r="H70" i="1"/>
  <c r="H194" i="28" s="1"/>
  <c r="G229" i="28"/>
  <c r="I229" i="28" s="1"/>
  <c r="H88" i="1"/>
  <c r="G115" i="28"/>
  <c r="I115" i="28" s="1"/>
  <c r="H124" i="1"/>
  <c r="H55" i="28" s="1"/>
  <c r="H185" i="1"/>
  <c r="G254" i="28"/>
  <c r="I254" i="28" s="1"/>
  <c r="H193" i="1"/>
  <c r="H165" i="28" s="1"/>
  <c r="G158" i="28"/>
  <c r="I158" i="28" s="1"/>
  <c r="H15" i="1"/>
  <c r="H121" i="1"/>
  <c r="H162" i="1"/>
  <c r="H216" i="28" s="1"/>
  <c r="G86" i="28"/>
  <c r="I86" i="28" s="1"/>
  <c r="G91" i="28"/>
  <c r="I91" i="28" s="1"/>
  <c r="H136" i="1"/>
  <c r="H25" i="1"/>
  <c r="H82" i="1"/>
  <c r="G159" i="28"/>
  <c r="I159" i="28" s="1"/>
  <c r="H41" i="1"/>
  <c r="H166" i="28" s="1"/>
  <c r="G167" i="28"/>
  <c r="I167" i="28" s="1"/>
  <c r="H151" i="1"/>
  <c r="H190" i="28" s="1"/>
  <c r="G189" i="28"/>
  <c r="I189" i="28" s="1"/>
  <c r="G76" i="28"/>
  <c r="I76" i="28" s="1"/>
  <c r="G66" i="28"/>
  <c r="I66" i="28" s="1"/>
  <c r="G120" i="28"/>
  <c r="I120" i="28" s="1"/>
  <c r="G44" i="28"/>
  <c r="I44" i="28" s="1"/>
  <c r="H160" i="1"/>
  <c r="H61" i="28" s="1"/>
  <c r="H33" i="1"/>
  <c r="H227" i="28" s="1"/>
  <c r="H85" i="1"/>
  <c r="H99" i="1"/>
  <c r="H17" i="1"/>
  <c r="H164" i="28" s="1"/>
  <c r="G55" i="28"/>
  <c r="I55" i="28" s="1"/>
  <c r="G160" i="28"/>
  <c r="I160" i="28" s="1"/>
  <c r="G106" i="28"/>
  <c r="I106" i="28" s="1"/>
  <c r="H44" i="1"/>
  <c r="H143" i="1"/>
  <c r="G51" i="28"/>
  <c r="I51" i="28" s="1"/>
  <c r="G259" i="28"/>
  <c r="I259" i="28" s="1"/>
  <c r="H192" i="1"/>
  <c r="G142" i="28"/>
  <c r="I142" i="28" s="1"/>
  <c r="H43" i="1"/>
  <c r="G105" i="28"/>
  <c r="I105" i="28" s="1"/>
  <c r="G208" i="28"/>
  <c r="I208" i="28" s="1"/>
  <c r="G175" i="28"/>
  <c r="I175" i="28" s="1"/>
  <c r="H65" i="1"/>
  <c r="G102" i="28"/>
  <c r="I102" i="28" s="1"/>
  <c r="G46" i="28"/>
  <c r="I46" i="28" s="1"/>
  <c r="G219" i="28"/>
  <c r="I219" i="28" s="1"/>
  <c r="H186" i="1"/>
  <c r="H115" i="28" s="1"/>
  <c r="G139" i="28"/>
  <c r="I139" i="28" s="1"/>
  <c r="G54" i="28"/>
  <c r="I54" i="28" s="1"/>
  <c r="H154" i="1"/>
  <c r="H137" i="1"/>
  <c r="G207" i="28"/>
  <c r="I207" i="28" s="1"/>
  <c r="G193" i="28"/>
  <c r="I193" i="28" s="1"/>
  <c r="G127" i="28"/>
  <c r="I127" i="28" s="1"/>
  <c r="H104" i="1"/>
  <c r="G84" i="28"/>
  <c r="I84" i="28" s="1"/>
  <c r="H130" i="1"/>
  <c r="H101" i="1"/>
  <c r="H64" i="1"/>
  <c r="H23" i="1"/>
  <c r="H184" i="1"/>
  <c r="H117" i="28" s="1"/>
  <c r="H21" i="1"/>
  <c r="H97" i="1"/>
  <c r="H94" i="1"/>
  <c r="H241" i="28" s="1"/>
  <c r="H103" i="1"/>
  <c r="H158" i="28" s="1"/>
  <c r="H135" i="1"/>
  <c r="H175" i="1"/>
  <c r="H127" i="1"/>
  <c r="H91" i="28" s="1"/>
  <c r="G180" i="28"/>
  <c r="I180" i="28" s="1"/>
  <c r="H141" i="1"/>
  <c r="H94" i="28" s="1"/>
  <c r="H169" i="1"/>
  <c r="H256" i="28" s="1"/>
  <c r="G92" i="28"/>
  <c r="I92" i="28" s="1"/>
  <c r="H174" i="1"/>
  <c r="H157" i="1"/>
  <c r="H167" i="28" s="1"/>
  <c r="G125" i="28"/>
  <c r="I125" i="28" s="1"/>
  <c r="H182" i="1"/>
  <c r="H29" i="1"/>
  <c r="H111" i="28" s="1"/>
  <c r="H142" i="1"/>
  <c r="H202" i="28" s="1"/>
  <c r="H77" i="1"/>
  <c r="G200" i="28"/>
  <c r="I200" i="28" s="1"/>
  <c r="H79" i="1"/>
  <c r="H134" i="1"/>
  <c r="H63" i="28" s="1"/>
  <c r="H172" i="1"/>
  <c r="H99" i="28" s="1"/>
  <c r="G191" i="28"/>
  <c r="I191" i="28" s="1"/>
  <c r="G244" i="28"/>
  <c r="I244" i="28" s="1"/>
  <c r="H20" i="1"/>
  <c r="H168" i="1"/>
  <c r="H171" i="28" s="1"/>
  <c r="H108" i="1"/>
  <c r="H259" i="28" s="1"/>
  <c r="G176" i="28"/>
  <c r="I176" i="28" s="1"/>
  <c r="H109" i="1"/>
  <c r="H140" i="1"/>
  <c r="H114" i="1"/>
  <c r="H58" i="28" s="1"/>
  <c r="G214" i="28"/>
  <c r="I214" i="28" s="1"/>
  <c r="H191" i="1"/>
  <c r="H187" i="1"/>
  <c r="H230" i="28" s="1"/>
  <c r="G258" i="28"/>
  <c r="I258" i="28" s="1"/>
  <c r="G150" i="28"/>
  <c r="I150" i="28" s="1"/>
  <c r="G257" i="28"/>
  <c r="I257" i="28" s="1"/>
  <c r="G250" i="28"/>
  <c r="I250" i="28" s="1"/>
  <c r="H16" i="1"/>
  <c r="H151" i="28" s="1"/>
  <c r="H86" i="1"/>
  <c r="E8" i="29"/>
  <c r="H8" i="1"/>
  <c r="H137" i="28" s="1"/>
  <c r="E17" i="29"/>
  <c r="H7" i="1"/>
  <c r="H180" i="28" s="1"/>
  <c r="E22" i="29"/>
  <c r="E13" i="29"/>
  <c r="E16" i="29"/>
  <c r="E7" i="29"/>
  <c r="H13" i="1"/>
  <c r="E11" i="29"/>
  <c r="G173" i="28"/>
  <c r="I173" i="28" s="1"/>
  <c r="E20" i="29"/>
  <c r="H34" i="1"/>
  <c r="H10" i="1"/>
  <c r="H113" i="28" s="1"/>
  <c r="E19" i="29"/>
  <c r="H9" i="1"/>
  <c r="H51" i="28" s="1"/>
  <c r="E10" i="29"/>
  <c r="H166" i="1"/>
  <c r="G123" i="28"/>
  <c r="I123" i="28" s="1"/>
  <c r="J59" i="28"/>
  <c r="J72" i="28"/>
  <c r="J210" i="28"/>
  <c r="K62" i="29"/>
  <c r="F61" i="29"/>
  <c r="F64" i="29"/>
  <c r="F60" i="29"/>
  <c r="F58" i="29"/>
  <c r="F59" i="29"/>
  <c r="H62" i="29"/>
  <c r="H59" i="29"/>
  <c r="H63" i="29"/>
  <c r="H61" i="29"/>
  <c r="H58" i="29"/>
  <c r="H64" i="29"/>
  <c r="H60" i="29"/>
  <c r="M206" i="28"/>
  <c r="W6" i="1"/>
  <c r="K9" i="29" s="1"/>
  <c r="V6" i="1"/>
  <c r="L109" i="28"/>
  <c r="L206" i="28"/>
  <c r="M59" i="28"/>
  <c r="N206" i="28"/>
  <c r="U6" i="1"/>
  <c r="M179" i="28"/>
  <c r="N109" i="28"/>
  <c r="I42" i="28" l="1"/>
  <c r="J188" i="28"/>
  <c r="J48" i="28"/>
  <c r="H191" i="28"/>
  <c r="H45" i="28"/>
  <c r="H128" i="28"/>
  <c r="N188" i="28"/>
  <c r="N48" i="28"/>
  <c r="H255" i="28"/>
  <c r="H177" i="28"/>
  <c r="H98" i="28"/>
  <c r="H89" i="28"/>
  <c r="H124" i="28"/>
  <c r="H254" i="28"/>
  <c r="H103" i="28"/>
  <c r="H79" i="28"/>
  <c r="H130" i="28"/>
  <c r="H209" i="28"/>
  <c r="H214" i="28"/>
  <c r="H71" i="28"/>
  <c r="H258" i="28"/>
  <c r="H83" i="28"/>
  <c r="H131" i="28"/>
  <c r="H142" i="28"/>
  <c r="H250" i="28"/>
  <c r="H148" i="28"/>
  <c r="H85" i="28"/>
  <c r="H118" i="28"/>
  <c r="H108" i="28"/>
  <c r="H176" i="28"/>
  <c r="H134" i="28"/>
  <c r="H219" i="28"/>
  <c r="H95" i="28"/>
  <c r="H247" i="28"/>
  <c r="H160" i="28"/>
  <c r="H132" i="28"/>
  <c r="H81" i="28"/>
  <c r="H42" i="28"/>
  <c r="H156" i="28"/>
  <c r="H93" i="28"/>
  <c r="H193" i="28"/>
  <c r="H226" i="28"/>
  <c r="H146" i="28"/>
  <c r="F9" i="29"/>
  <c r="F18" i="29" s="1"/>
  <c r="J181" i="28"/>
  <c r="H147" i="28"/>
  <c r="H204" i="28"/>
  <c r="H75" i="28"/>
  <c r="H64" i="28"/>
  <c r="H67" i="28"/>
  <c r="H69" i="28"/>
  <c r="J9" i="29"/>
  <c r="N181" i="28"/>
  <c r="H246" i="28"/>
  <c r="H114" i="28"/>
  <c r="H233" i="28"/>
  <c r="H159" i="28"/>
  <c r="H172" i="28"/>
  <c r="H141" i="28"/>
  <c r="H136" i="28"/>
  <c r="H54" i="28"/>
  <c r="H46" i="28"/>
  <c r="H143" i="28"/>
  <c r="H187" i="28"/>
  <c r="H126" i="28"/>
  <c r="H90" i="28"/>
  <c r="H129" i="28"/>
  <c r="H121" i="28"/>
  <c r="H182" i="28"/>
  <c r="H243" i="28"/>
  <c r="H192" i="28"/>
  <c r="H205" i="28"/>
  <c r="H140" i="28"/>
  <c r="H139" i="28"/>
  <c r="H86" i="28"/>
  <c r="H78" i="28"/>
  <c r="H150" i="28"/>
  <c r="H68" i="28"/>
  <c r="H240" i="28"/>
  <c r="H249" i="28"/>
  <c r="H184" i="28"/>
  <c r="H123" i="28"/>
  <c r="H161" i="28"/>
  <c r="H251" i="28"/>
  <c r="H225" i="28"/>
  <c r="H107" i="28"/>
  <c r="H199" i="28"/>
  <c r="H74" i="28"/>
  <c r="H119" i="28"/>
  <c r="H223" i="28"/>
  <c r="H169" i="28"/>
  <c r="H198" i="28"/>
  <c r="H203" i="28"/>
  <c r="H228" i="28"/>
  <c r="H60" i="28"/>
  <c r="J12" i="29"/>
  <c r="N239" i="28"/>
  <c r="H173" i="28"/>
  <c r="H43" i="28"/>
  <c r="H170" i="28"/>
  <c r="H154" i="28"/>
  <c r="H248" i="28"/>
  <c r="H163" i="28"/>
  <c r="H101" i="28"/>
  <c r="H174" i="28"/>
  <c r="H47" i="28"/>
  <c r="H253" i="28"/>
  <c r="H157" i="28"/>
  <c r="H186" i="28"/>
  <c r="H207" i="28"/>
  <c r="H97" i="28"/>
  <c r="H178" i="28"/>
  <c r="H237" i="28"/>
  <c r="H244" i="28"/>
  <c r="H221" i="28"/>
  <c r="H53" i="28"/>
  <c r="H65" i="28"/>
  <c r="H77" i="28"/>
  <c r="H105" i="28"/>
  <c r="H235" i="28"/>
  <c r="H231" i="28"/>
  <c r="H229" i="28"/>
  <c r="H52" i="28"/>
  <c r="H50" i="28"/>
  <c r="H211" i="28"/>
  <c r="H70" i="28"/>
  <c r="H195" i="28"/>
  <c r="H87" i="28"/>
  <c r="H102" i="28"/>
  <c r="H62" i="28"/>
  <c r="H44" i="28"/>
  <c r="H232" i="28"/>
  <c r="H149" i="28"/>
  <c r="H92" i="28"/>
  <c r="H116" i="28"/>
  <c r="H82" i="28"/>
  <c r="F12" i="29"/>
  <c r="J239" i="28"/>
  <c r="H238" i="28"/>
  <c r="H155" i="28"/>
  <c r="H122" i="28"/>
  <c r="H100" i="28"/>
  <c r="H153" i="28"/>
  <c r="H252" i="28"/>
  <c r="H218" i="28"/>
  <c r="H138" i="28"/>
  <c r="H57" i="28"/>
  <c r="H224" i="28"/>
  <c r="H245" i="28"/>
  <c r="H175" i="28"/>
  <c r="H200" i="28"/>
  <c r="H110" i="28"/>
  <c r="H217" i="28"/>
  <c r="H106" i="28"/>
  <c r="H212" i="28"/>
  <c r="H183" i="28"/>
  <c r="H127" i="28"/>
  <c r="H257" i="28"/>
  <c r="H208" i="28"/>
  <c r="H152" i="28"/>
  <c r="H213" i="28"/>
  <c r="H56" i="28"/>
  <c r="H112" i="28"/>
  <c r="H135" i="28"/>
  <c r="H220" i="28"/>
  <c r="H84" i="28"/>
  <c r="H49" i="28"/>
  <c r="H66" i="28"/>
  <c r="H162" i="28"/>
  <c r="J168" i="28"/>
  <c r="M72" i="28"/>
  <c r="N72" i="28"/>
  <c r="J206" i="28"/>
  <c r="L72" i="28"/>
  <c r="M210" i="28"/>
  <c r="N168" i="28"/>
  <c r="M222" i="28"/>
  <c r="N210" i="28"/>
  <c r="O145" i="28"/>
  <c r="F20" i="29"/>
  <c r="F22" i="29"/>
  <c r="I62" i="29"/>
  <c r="M145" i="28"/>
  <c r="F16" i="29"/>
  <c r="F37" i="29"/>
  <c r="I63" i="29"/>
  <c r="I64" i="29"/>
  <c r="J60" i="29"/>
  <c r="J63" i="29"/>
  <c r="N59" i="28"/>
  <c r="F38" i="29"/>
  <c r="F43" i="29"/>
  <c r="J62" i="29"/>
  <c r="J61" i="29"/>
  <c r="K12" i="29"/>
  <c r="I60" i="29"/>
  <c r="I61" i="29"/>
  <c r="K63" i="29"/>
  <c r="J58" i="29"/>
  <c r="J64" i="29"/>
  <c r="K60" i="29"/>
  <c r="K64" i="29"/>
  <c r="O72" i="28"/>
  <c r="K61" i="29"/>
  <c r="K59" i="29"/>
  <c r="K58" i="29"/>
  <c r="J59" i="29"/>
  <c r="I59" i="29"/>
  <c r="I58" i="29"/>
  <c r="F17" i="29"/>
  <c r="F41" i="29"/>
  <c r="F19" i="29"/>
  <c r="H20" i="29"/>
  <c r="F39" i="29"/>
  <c r="F40" i="29"/>
  <c r="F42" i="29"/>
  <c r="L179" i="28"/>
  <c r="O179" i="28"/>
  <c r="L59" i="28"/>
  <c r="L210" i="28"/>
  <c r="L222" i="28"/>
  <c r="L145" i="28"/>
  <c r="L188" i="28" l="1"/>
  <c r="L48" i="28"/>
  <c r="M188" i="28"/>
  <c r="M48" i="28"/>
  <c r="H9" i="29"/>
  <c r="H18" i="29" s="1"/>
  <c r="L181" i="28"/>
  <c r="I9" i="29"/>
  <c r="I18" i="29" s="1"/>
  <c r="M181" i="28"/>
  <c r="I12" i="29"/>
  <c r="I21" i="29" s="1"/>
  <c r="M239" i="28"/>
  <c r="H12" i="29"/>
  <c r="H21" i="29" s="1"/>
  <c r="L239" i="28"/>
  <c r="L168" i="28"/>
  <c r="M168" i="28"/>
  <c r="N179" i="28"/>
  <c r="O109" i="28"/>
  <c r="O210" i="28"/>
  <c r="O222" i="28"/>
  <c r="N145" i="28"/>
  <c r="O59" i="28"/>
  <c r="N222" i="28"/>
  <c r="O206" i="28"/>
  <c r="M109" i="28"/>
  <c r="O168"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6" i="28"/>
  <c r="K179" i="28"/>
  <c r="S6" i="1"/>
  <c r="K222" i="28"/>
  <c r="K72" i="28" l="1"/>
  <c r="K109" i="28"/>
  <c r="M6" i="1" a="1"/>
  <c r="M6" i="1" s="1"/>
  <c r="G58" i="29"/>
  <c r="G60" i="29"/>
  <c r="G63" i="29"/>
  <c r="G61" i="29"/>
  <c r="G59" i="29"/>
  <c r="K145" i="28"/>
  <c r="G64" i="29"/>
  <c r="G20" i="29"/>
  <c r="J6" i="1" a="1"/>
  <c r="J6" i="1" s="1"/>
  <c r="K188" i="28" l="1"/>
  <c r="K48" i="28"/>
  <c r="G9" i="29"/>
  <c r="G18" i="29" s="1"/>
  <c r="K181" i="28"/>
  <c r="E51" i="29"/>
  <c r="E60" i="29"/>
  <c r="E30" i="29"/>
  <c r="E39" i="29"/>
  <c r="G12" i="29"/>
  <c r="G21" i="29" s="1"/>
  <c r="K239" i="28"/>
  <c r="E54" i="29"/>
  <c r="E63" i="29"/>
  <c r="E42" i="29"/>
  <c r="E33" i="29"/>
  <c r="N6" i="1"/>
  <c r="K59" i="28"/>
  <c r="K210" i="28"/>
  <c r="K168" i="28"/>
  <c r="G17" i="29"/>
  <c r="G22" i="29"/>
  <c r="G19" i="29"/>
  <c r="G16" i="29"/>
  <c r="G109" i="28"/>
  <c r="I109" i="28" s="1"/>
  <c r="G179" i="28"/>
  <c r="I179" i="28" s="1"/>
  <c r="G145" i="28"/>
  <c r="I145" i="28" s="1"/>
  <c r="G6" i="1" a="1"/>
  <c r="G6" i="1" s="1"/>
  <c r="G48" i="28" s="1"/>
  <c r="I48" i="28" s="1"/>
  <c r="G222" i="28"/>
  <c r="I222" i="28" s="1"/>
  <c r="G206" i="28"/>
  <c r="I206" i="28" s="1"/>
  <c r="K6" i="1"/>
  <c r="G181" i="28" l="1"/>
  <c r="I181" i="28" s="1"/>
  <c r="G188" i="28"/>
  <c r="I188" i="28" s="1"/>
  <c r="G239" i="28"/>
  <c r="I239" i="28" s="1"/>
  <c r="E9" i="29"/>
  <c r="E18" i="29"/>
  <c r="E12" i="29"/>
  <c r="E21" i="29"/>
  <c r="G168" i="28"/>
  <c r="I168" i="28" s="1"/>
  <c r="G210" i="28"/>
  <c r="I210" i="28" s="1"/>
  <c r="G59" i="28"/>
  <c r="I59" i="28" s="1"/>
  <c r="G72" i="28"/>
  <c r="G41" i="29"/>
  <c r="G42" i="29"/>
  <c r="G38" i="29"/>
  <c r="G43" i="29"/>
  <c r="G37" i="29"/>
  <c r="G40" i="29"/>
  <c r="G39" i="29"/>
  <c r="H109" i="28"/>
  <c r="H222" i="28"/>
  <c r="H6" i="1"/>
  <c r="H48" i="28" s="1"/>
  <c r="H179" i="28"/>
  <c r="H206" i="28"/>
  <c r="H145" i="28"/>
  <c r="G276" i="28" l="1"/>
  <c r="G275" i="28"/>
  <c r="G273" i="28"/>
  <c r="G274" i="28"/>
  <c r="G271" i="28"/>
  <c r="G272" i="28"/>
  <c r="I72" i="28"/>
  <c r="G270" i="28"/>
  <c r="H181" i="28"/>
  <c r="H188" i="28"/>
  <c r="H168" i="28"/>
  <c r="H239" i="28"/>
  <c r="H210" i="28"/>
  <c r="H72" i="28"/>
  <c r="H59"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<sst xmlns="http://schemas.openxmlformats.org/spreadsheetml/2006/main" count="11778" uniqueCount="960">
  <si>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</si>
  <si>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</si>
  <si>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</si>
  <si>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</si>
  <si>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</si>
  <si>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</si>
  <si>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</si>
  <si>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</si>
  <si>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</si>
  <si>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</si>
  <si>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</si>
  <si>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</si>
  <si>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</si>
  <si>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</si>
  <si>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</si>
  <si>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</si>
  <si>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</si>
  <si>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</si>
  <si>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</si>
  <si>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</si>
  <si>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</si>
  <si>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</si>
  <si>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</si>
  <si>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</si>
  <si>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</si>
  <si>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</si>
  <si>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</si>
  <si>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</si>
  <si>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</si>
  <si>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</si>
  <si>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</si>
  <si>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</si>
  <si>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</si>
  <si>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</si>
  <si>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</si>
  <si>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</si>
  <si>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</si>
  <si>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</si>
  <si>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</si>
  <si>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</si>
  <si>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</si>
  <si>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</si>
  <si>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</si>
  <si>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</si>
  <si>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</si>
  <si>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</si>
  <si>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</si>
  <si>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</si>
  <si>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</si>
  <si>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</si>
  <si>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</si>
  <si>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</si>
  <si>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</si>
  <si>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</si>
  <si>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</si>
  <si>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</si>
  <si>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</si>
  <si>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</si>
  <si>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</si>
  <si>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</si>
  <si>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</si>
  <si>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</si>
  <si>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</si>
  <si>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</si>
  <si>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</si>
  <si>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</si>
  <si>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</si>
  <si>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</si>
  <si>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</si>
  <si>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</si>
  <si>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</si>
  <si>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</si>
  <si>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</si>
  <si>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</si>
  <si>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</si>
  <si>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</si>
  <si>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</si>
  <si>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</si>
  <si>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</si>
  <si>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</si>
  <si>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</si>
  <si>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</si>
  <si>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</si>
  <si>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</si>
  <si>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</si>
  <si>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</si>
  <si>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</si>
  <si>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</si>
  <si>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</si>
  <si>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</si>
  <si>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</si>
  <si>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</si>
  <si>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</si>
  <si>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</si>
  <si>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</si>
  <si>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</si>
  <si>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</si>
  <si>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</si>
  <si>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</si>
  <si>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</si>
  <si>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</si>
  <si>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</si>
  <si>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</si>
  <si>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</si>
  <si>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</si>
  <si>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</si>
  <si>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</si>
  <si>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</si>
  <si>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</si>
  <si>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</si>
  <si>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</si>
  <si>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</si>
  <si>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</si>
  <si>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</si>
  <si>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</si>
  <si>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</si>
  <si>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</si>
  <si>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</si>
  <si>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</si>
  <si>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</si>
  <si>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</si>
  <si>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</si>
  <si>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</si>
  <si>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</si>
  <si>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</si>
  <si>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</si>
  <si>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</si>
  <si>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</si>
  <si>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</si>
  <si>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</si>
  <si>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</si>
  <si>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</si>
  <si>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</si>
  <si>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</si>
  <si>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</si>
  <si>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</si>
  <si>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</si>
  <si>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</si>
  <si>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</si>
  <si>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</si>
  <si>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</si>
  <si>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</si>
  <si>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</si>
  <si>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</si>
  <si>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</si>
  <si>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</si>
  <si>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</si>
  <si>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</si>
  <si>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</si>
  <si>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</si>
  <si>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</si>
  <si>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</si>
  <si>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</si>
  <si>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</si>
  <si>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</si>
  <si>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</si>
  <si>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</si>
  <si>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</si>
  <si>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</si>
  <si>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</si>
  <si>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</si>
  <si>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</si>
  <si>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</si>
  <si>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</si>
  <si>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</si>
  <si>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</si>
  <si>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</si>
  <si>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</si>
  <si>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</si>
  <si>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</si>
  <si>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</si>
  <si>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</si>
  <si>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</si>
  <si>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</si>
  <si>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</si>
  <si>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</si>
  <si>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</si>
  <si>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</si>
  <si>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</si>
  <si>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</si>
  <si>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</si>
  <si>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</si>
  <si>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</si>
  <si>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</si>
  <si>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</si>
  <si>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</si>
  <si>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</si>
  <si>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</si>
  <si>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</si>
  <si>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</si>
  <si>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</si>
  <si>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</si>
  <si>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</si>
  <si>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</si>
  <si>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</si>
  <si>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</si>
  <si>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</si>
  <si>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</si>
  <si>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</si>
  <si>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</si>
  <si>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</si>
  <si>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</si>
  <si>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</si>
  <si>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</si>
  <si>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</si>
  <si>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</si>
  <si>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</si>
  <si>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</si>
  <si>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</si>
  <si>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</si>
  <si>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</si>
  <si>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</si>
  <si>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</si>
  <si>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</si>
  <si>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</si>
  <si>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</si>
  <si>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</si>
  <si>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</si>
  <si>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</si>
  <si>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</si>
  <si>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</si>
  <si>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</si>
  <si>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</si>
  <si>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</si>
  <si>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</si>
  <si>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</si>
  <si>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</si>
  <si>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</si>
  <si>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</si>
  <si>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</si>
  <si>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</si>
  <si>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</si>
  <si>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</si>
  <si>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</si>
  <si>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</si>
  <si>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</si>
  <si>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</si>
  <si>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</si>
  <si>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</si>
  <si>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</si>
  <si>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</si>
  <si>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</si>
  <si>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</si>
  <si>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</si>
  <si>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</si>
  <si>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</si>
  <si>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</si>
  <si>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</si>
  <si>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</si>
  <si>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</si>
  <si>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</si>
  <si>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</si>
  <si>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</si>
  <si>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</si>
  <si>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</si>
  <si>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</si>
  <si>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</si>
  <si>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</si>
  <si>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</si>
  <si>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</si>
  <si>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</si>
  <si>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</si>
  <si>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</si>
  <si>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</si>
  <si>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</si>
  <si>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</si>
  <si>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</si>
  <si>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</si>
  <si>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</si>
  <si>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</si>
  <si>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</si>
  <si>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</si>
  <si>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</si>
  <si>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</si>
  <si>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</si>
  <si>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</si>
  <si>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</si>
  <si>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</si>
  <si>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</si>
  <si>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</si>
  <si>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</si>
  <si>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</si>
  <si>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</si>
  <si>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</si>
  <si>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</si>
  <si>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</si>
  <si>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</si>
  <si>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</si>
  <si>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</si>
  <si>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</si>
  <si>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</si>
  <si>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</si>
  <si>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</si>
  <si>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</si>
  <si>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</si>
  <si>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</si>
  <si>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</si>
  <si>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</si>
  <si>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</si>
  <si>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</si>
  <si>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</si>
  <si>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</si>
  <si>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</si>
  <si>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</si>
  <si>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</si>
  <si>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</si>
  <si>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</si>
  <si>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</si>
  <si>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</si>
  <si>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</si>
  <si>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</si>
  <si>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</si>
  <si>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</si>
  <si>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</si>
  <si>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</si>
  <si>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</si>
  <si>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</si>
  <si>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</si>
  <si>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</si>
  <si>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</si>
  <si>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</si>
  <si>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</si>
  <si>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</si>
  <si>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</si>
  <si>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</si>
  <si>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</si>
  <si>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</si>
  <si>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</si>
  <si>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</si>
  <si>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</si>
  <si>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</si>
  <si>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</si>
  <si>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</si>
  <si>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</si>
  <si>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</si>
  <si>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</si>
  <si>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</si>
  <si>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</si>
  <si>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</si>
  <si>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</si>
  <si>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</si>
  <si>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</si>
  <si>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</si>
  <si>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</si>
  <si>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</si>
  <si>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</si>
  <si>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</si>
  <si>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</si>
  <si>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</si>
  <si>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</si>
  <si>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</si>
  <si>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</si>
  <si>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</si>
  <si>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</si>
  <si>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</si>
  <si>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</si>
  <si>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</si>
  <si>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</si>
  <si>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</si>
  <si>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</si>
  <si>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</si>
  <si>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</si>
  <si>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</si>
  <si>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</si>
  <si>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</si>
  <si>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</si>
  <si>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</si>
  <si>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</si>
  <si>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</si>
  <si>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</si>
  <si>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</si>
  <si>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</si>
  <si>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</si>
  <si>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</si>
  <si>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</si>
  <si>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</si>
  <si>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</si>
  <si>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</si>
  <si>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</si>
  <si>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</si>
  <si>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</si>
  <si>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</si>
  <si>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</si>
  <si>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</si>
  <si>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</si>
  <si>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</si>
  <si>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</si>
  <si>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</si>
  <si>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</si>
  <si>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</si>
  <si>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</si>
  <si>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</si>
  <si>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</si>
  <si>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</si>
  <si>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</si>
  <si>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</si>
  <si>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</si>
  <si>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</si>
  <si>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</si>
  <si>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</si>
  <si>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</si>
  <si>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</si>
  <si>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</si>
  <si>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</si>
  <si>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</si>
  <si>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</si>
  <si>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</si>
  <si>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</si>
  <si>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</si>
  <si>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</si>
  <si>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</si>
  <si>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</si>
  <si>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</si>
  <si>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</si>
  <si>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</si>
  <si>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</si>
  <si>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</si>
  <si>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</si>
  <si>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</si>
  <si>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</si>
  <si>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</si>
  <si>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</si>
  <si>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</si>
  <si>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</si>
  <si>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</si>
  <si>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</si>
  <si>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</si>
  <si>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</si>
  <si>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</si>
  <si>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</si>
  <si>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</si>
  <si>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</si>
  <si>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</si>
  <si>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</si>
  <si>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</si>
  <si>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</si>
  <si>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</si>
  <si>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</si>
  <si>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</si>
  <si>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</si>
  <si>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</si>
  <si>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</si>
  <si>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</si>
  <si>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</si>
  <si>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</si>
  <si>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</si>
  <si>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</si>
  <si>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</si>
  <si>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</si>
  <si>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</si>
  <si>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</si>
  <si>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</si>
  <si>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</si>
  <si>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</si>
  <si>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</si>
  <si>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</si>
  <si>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</si>
  <si>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</si>
  <si>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</si>
  <si>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</si>
  <si>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</si>
  <si>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</si>
  <si>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</si>
  <si>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</si>
  <si>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</si>
  <si>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</si>
  <si>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</si>
  <si>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</si>
  <si>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</si>
  <si>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</si>
  <si>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</si>
  <si>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</si>
  <si>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</si>
  <si>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</si>
  <si>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</si>
  <si>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</si>
  <si>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</si>
  <si>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</si>
  <si>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</si>
  <si>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</si>
  <si>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</si>
  <si>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</si>
  <si>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</si>
  <si>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</si>
  <si>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</si>
  <si>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</si>
  <si>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</si>
  <si>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</si>
  <si>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</si>
  <si>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</si>
  <si>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</si>
  <si>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</si>
  <si>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</si>
  <si>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</si>
  <si>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</si>
  <si>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</si>
  <si>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</si>
  <si>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</si>
  <si>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</si>
  <si>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</si>
  <si>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</si>
  <si>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</si>
  <si>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</si>
  <si>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</si>
  <si>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</si>
  <si>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</si>
  <si>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</si>
  <si>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</si>
  <si>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</si>
  <si>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</si>
  <si>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</si>
  <si>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</si>
  <si>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</si>
  <si>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</si>
  <si>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</si>
  <si>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</si>
  <si>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</si>
  <si>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</si>
  <si>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</si>
  <si>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</si>
  <si>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</si>
  <si>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</si>
  <si>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</si>
  <si>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</si>
  <si>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</si>
  <si>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</si>
  <si>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</si>
  <si>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</si>
  <si>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</si>
  <si>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</si>
  <si>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</si>
  <si>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</si>
  <si>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</si>
  <si>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</si>
  <si>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</si>
  <si>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</si>
  <si>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</si>
  <si>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</si>
  <si>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</si>
  <si>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</si>
  <si>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</si>
  <si>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</si>
  <si>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</si>
  <si>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</si>
  <si>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</si>
  <si>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</si>
  <si>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</si>
  <si>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</si>
  <si>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</si>
  <si>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</si>
  <si>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</si>
  <si>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</si>
  <si>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</si>
  <si>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</si>
  <si>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</si>
  <si>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</si>
  <si>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</si>
  <si>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</si>
  <si>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</si>
  <si>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</si>
  <si>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</si>
  <si>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</si>
  <si>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</si>
  <si>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</si>
  <si>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</si>
  <si>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</si>
  <si>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</si>
  <si>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</si>
  <si>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</si>
  <si>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</si>
  <si>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</si>
  <si>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</si>
  <si>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</si>
  <si>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</si>
  <si>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</si>
  <si>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</si>
  <si>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</si>
  <si>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</si>
  <si>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</si>
  <si>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</si>
  <si>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</si>
  <si>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</si>
  <si>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</si>
  <si>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</si>
  <si>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</si>
  <si>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</si>
  <si>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</si>
  <si>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</si>
  <si>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</si>
  <si>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</si>
  <si>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</si>
  <si>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</si>
  <si>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</si>
  <si>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</si>
  <si>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</si>
  <si>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</si>
  <si>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</si>
  <si>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</si>
  <si>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</si>
  <si>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</si>
  <si>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</si>
  <si>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</si>
  <si>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</si>
  <si>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</si>
  <si>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</si>
  <si>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</si>
  <si>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</si>
  <si>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</si>
  <si>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</si>
  <si>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</si>
  <si>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</si>
  <si>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</si>
  <si>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</si>
  <si>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</si>
  <si>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</si>
  <si>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</si>
  <si>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</si>
  <si>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</si>
  <si>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</si>
  <si>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</si>
  <si>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</si>
  <si>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</si>
  <si>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</si>
  <si>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</si>
  <si>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</si>
  <si>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</si>
  <si>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</si>
  <si>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</si>
  <si>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</si>
  <si>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</si>
  <si>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</si>
  <si>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</si>
  <si>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</si>
  <si>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</si>
  <si>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</si>
  <si>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</si>
  <si>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</si>
  <si>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</si>
  <si>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</si>
  <si>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</si>
  <si>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</si>
  <si>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</si>
  <si>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</si>
  <si>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</si>
  <si>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</si>
  <si>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</si>
  <si>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</si>
  <si>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</si>
  <si>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</si>
  <si>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</si>
  <si>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</si>
  <si>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</si>
  <si>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</si>
  <si>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</si>
  <si>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</si>
  <si>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</si>
  <si>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</si>
  <si>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</si>
  <si>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</si>
  <si>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</si>
  <si>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</si>
  <si>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</si>
  <si>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</si>
  <si>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</si>
  <si>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</si>
  <si>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</si>
  <si>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</si>
  <si>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</si>
  <si>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</si>
  <si>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</si>
  <si>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</si>
  <si>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</si>
  <si>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</si>
  <si>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</si>
  <si>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</si>
  <si>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</si>
  <si>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</si>
  <si>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</si>
  <si>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</si>
  <si>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</si>
  <si>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</si>
  <si>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</si>
  <si>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</si>
  <si>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</si>
  <si>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</si>
  <si>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</si>
  <si>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</si>
  <si>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</si>
  <si>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</si>
  <si>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</si>
  <si>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</si>
  <si>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</si>
  <si>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</si>
  <si>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</si>
  <si>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</si>
  <si>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</si>
  <si>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</si>
  <si>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</si>
  <si>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</si>
  <si>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</si>
  <si>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</si>
  <si>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</si>
  <si>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</si>
  <si>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</si>
  <si>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</si>
  <si>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</si>
  <si>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</si>
  <si>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</si>
  <si>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</si>
  <si>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</si>
  <si>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</si>
  <si>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</si>
  <si>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</si>
  <si>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</si>
  <si>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</si>
  <si>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</si>
  <si>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</si>
  <si>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</si>
  <si>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</si>
  <si>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</si>
  <si>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</si>
  <si>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</si>
  <si>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</si>
  <si>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</si>
  <si>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</si>
  <si>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</si>
  <si>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</si>
  <si>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</si>
  <si>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</si>
  <si>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</si>
  <si>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</si>
  <si>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</si>
  <si>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</si>
  <si>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</si>
  <si>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</si>
  <si>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</si>
  <si>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</si>
  <si>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</si>
  <si>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</si>
  <si>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</si>
  <si>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</si>
  <si>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</si>
  <si>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</si>
  <si>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</si>
  <si>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</si>
  <si>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</si>
  <si>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</si>
  <si>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</si>
  <si>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</si>
  <si>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</si>
  <si>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</si>
  <si>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</si>
  <si>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</si>
  <si>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</si>
  <si>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</si>
  <si>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</si>
  <si>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</si>
  <si>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</si>
  <si>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</si>
  <si>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</si>
  <si>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</si>
  <si>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</si>
  <si>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</si>
  <si>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</si>
  <si>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</si>
  <si>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</si>
  <si>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</si>
  <si>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</si>
  <si>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</si>
  <si>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</si>
  <si>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</si>
  <si>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</si>
  <si>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</si>
  <si>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</si>
  <si>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</si>
  <si>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</si>
  <si>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</si>
  <si>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</si>
  <si>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</si>
  <si>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</si>
  <si>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</si>
  <si>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</si>
  <si>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</si>
  <si>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</si>
  <si>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</si>
  <si>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</si>
  <si>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</si>
  <si>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</si>
  <si>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</si>
  <si>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</si>
  <si>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</si>
  <si>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</si>
  <si>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</si>
  <si>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</si>
  <si>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</si>
  <si>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</si>
  <si>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</si>
  <si>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</si>
  <si>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</si>
  <si>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</si>
  <si>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</si>
  <si>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</si>
  <si>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</si>
  <si>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</si>
  <si>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</si>
  <si>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</si>
  <si>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</si>
  <si>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</si>
  <si>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</si>
  <si>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</si>
  <si>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</si>
  <si>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</si>
  <si>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</si>
  <si>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</si>
  <si>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</si>
  <si>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</si>
  <si>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</si>
  <si>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</si>
  <si>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</si>
  <si>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</si>
  <si>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</si>
  <si>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</si>
  <si>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</si>
  <si>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</si>
  <si>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</si>
  <si>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</si>
  <si>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</si>
  <si>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</si>
  <si>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</si>
  <si>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</si>
  <si>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</si>
  <si>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</si>
  <si>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</si>
  <si>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</si>
  <si>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</si>
  <si>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</si>
  <si>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Haiti (4.2)</t>
  </si>
  <si>
    <t>Complex crisis in DPRK (3.7)</t>
  </si>
  <si>
    <t>Complex crisis in Somalia (4.7)</t>
  </si>
  <si>
    <t>Complex crisis in South Sudan (4.4)</t>
  </si>
  <si>
    <t>Drought in Zambia (3)</t>
  </si>
  <si>
    <t>Complex crisis in Zimbabwe (3.5)</t>
  </si>
  <si>
    <t>Fr_EIU_Security_Change_norm</t>
  </si>
  <si>
    <t>Fr_EIU_Security_Change_raw</t>
  </si>
  <si>
    <t>MNG: Epidemic - 2023-06 - Bubonic plague suspected case</t>
  </si>
  <si>
    <t>NPL: Epidemic - 2023-08 - Dengue Prevention and Response</t>
  </si>
  <si>
    <t>Fr_EIU_Security_Change</t>
  </si>
  <si>
    <t>Complex in Burundi (3.3)</t>
  </si>
  <si>
    <t>Complex crisis in El Salvador (3.2)</t>
  </si>
  <si>
    <t>BLZ: Epidemic - 2023-07 - Dengue in Belize</t>
  </si>
  <si>
    <t>KGZ: Epidemic - 2023-08 - Measles outbreak in Kyrgyzstan</t>
  </si>
  <si>
    <t>Sri Lanka - Dengue Outbreak &amp; Floods</t>
  </si>
  <si>
    <t>SDN: Epidemic - 2023-02 - Dengue fever outbreak</t>
  </si>
  <si>
    <t xml:space="preserve">coup: 2023-06-26 successful; </t>
  </si>
  <si>
    <t xml:space="preserve">coup: 2023-04-15 failed; </t>
  </si>
  <si>
    <t>2023-08-29 â€“ Middle East respiratory syndrome coronavirus (MERS-CoV) - Saudi Arabia</t>
  </si>
  <si>
    <t xml:space="preserve">coup: 2023-08-30 successful; </t>
  </si>
  <si>
    <t>SUR: Epidemic - 2023-01 - Suriname: Dengue outbreak 2023</t>
  </si>
  <si>
    <t>https://fews.net/; Request from Andres Chamorro</t>
  </si>
  <si>
    <t>Request from Haoyo Wu</t>
  </si>
  <si>
    <t>Not high risk and max IPC of 3 in Jun 2023</t>
  </si>
  <si>
    <t>High risk and max IPC of 4 in Jun 2023</t>
  </si>
  <si>
    <t>High risk and max IPC of 3 in Jun 2023</t>
  </si>
  <si>
    <t>Not high risk and max IPC of 4 in Jun 2023</t>
  </si>
  <si>
    <t>Not high risk and max IPC of 4 in Feb 2023</t>
  </si>
  <si>
    <t>2023-09-13 â€“ Diphtheria - Nigeria</t>
  </si>
  <si>
    <t>2023-09-13 â€“ Influenza A (H1N1) variant virus - the Netherlands</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</si>
  <si>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</si>
  <si>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</si>
  <si>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</si>
  <si>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</si>
  <si>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</si>
  <si>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Not high risk and max IPC of 5 in Feb 2023</t>
  </si>
  <si>
    <t>2023-09-21 â€“ Suspected triple outbreak of typhoid fever, shigellosis and cholera - Congo</t>
  </si>
  <si>
    <t>2023-09-20 â€“ Botulism - France</t>
  </si>
  <si>
    <t>2023-10-03 â€“ Nipah Virus Infection - India</t>
  </si>
  <si>
    <t>MYS: Epidemic - 2023-09 - #1</t>
  </si>
  <si>
    <t xml:space="preserve">Increased intercommunal conflict and mil // Rationale: ly escalated to intercommunal violence between the so-called â€œnati//ities, marked a change in the conflict dynamics until then marked by//sporadic clashes between communities//bondo militia have repeatedly attacked people from rival communiti//Regular clashes between the Mobondo militia//The increase of attacks in Mai-Ndombe, Kwilu, Kwango//arly exposed to this surge in violence namely because of the Mobon//The recurrent attacks by the Mobondo militias, whi//lead to an escalation of the conflict, growing insecurity in wester//n DRC and increased violence against civilians//of land already triggers many conflicts, the involvement of other co//nding the geographic scope of violence // Vulnerability: </t>
  </si>
  <si>
    <t xml:space="preserve">Conflict escalation due to the complete  // Rationale: ent and an alliance of Tuareg armed groups signatories of the 201//tween the Malian army and the armed groups signatories of the pea//nt, causing a renewal of this conflict in the north of the country//fication of tensions with the armed groups signatories to the Alg//lian army, could trigger more clashes//ence deterred the activity of armed groups in certain areas and g//otection to civilians fleeing attacks in their villages//of the bases are located, to attacks by Islamist armed groups//because of alleged support to armed groups // Vulnerability: </t>
  </si>
  <si>
    <t>Diplomatic tensions, economic sanctions, // Rationale: f the country are affected by armed groups activity, forcing thou//would escalate in a regional armed conflict // Vulnerability: poor condition, insecurity in conflict -affected areas, several sect//unmet for people affected by conflict and climate hazards</t>
  </si>
  <si>
    <t>2023-10-18 â€“ Diphtheria - Guinea</t>
  </si>
  <si>
    <t>2023-09-14 â€“ Legionellosis - Poland</t>
  </si>
  <si>
    <t>2023-10-16 â€“ Dengue - Chad</t>
  </si>
  <si>
    <t>Complex crisis in Colombia (3.9)</t>
  </si>
  <si>
    <t>2023-05-05 - volcano - green - NA</t>
  </si>
  <si>
    <t>2023-10-14 - cyclone - green - (287 km/h)</t>
  </si>
  <si>
    <t>Storm Daniel and floods in Libya (3.3)</t>
  </si>
  <si>
    <t>TÃ¼rkiye / Syria earthquake in Syria (4.2)</t>
  </si>
  <si>
    <t>TÃ¼rkiye / Syria earthquake in TÃ¼rkiye (3.3)</t>
  </si>
  <si>
    <t>Increased intercommunal conflict and mil // Rationale:  // Vulnerability: ricultural activities as main livelihood</t>
  </si>
  <si>
    <t>CRI: Dengue outbreak</t>
  </si>
  <si>
    <t>DJI: Epidemic - 2023-10 - acute diarrhea</t>
  </si>
  <si>
    <t>Nigeria: 2023 Diphtheria Outbreak</t>
  </si>
  <si>
    <t>2023-10-29 - cyclone - green - (167 km/h)</t>
  </si>
  <si>
    <t>2023-10-24 - cyclone - green - (46 km/h)</t>
  </si>
  <si>
    <t>The escalation of conflict between Armen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</si>
  <si>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An escalation of clashes between Hezboll // Rationale: an â€” has been the main entity fighting against Israel in Lebanon//near the border, and Israeli fighter jets have been flying over//Iran in the Palestine-Israel conflict, which would trigger Israelâ€™s//reaction, could result in clashes or international armed conf//s at 15 October, cross border attacks between Hezbollah and Lebano//an, play a role in increasing clashes between Israel and Hezbolla//s on Syria continue to target armed groups or cells backed by Ira//he involvement of Palestinian armed groups based in refugee settl//y Hezbollah) who sporadically clash with Israeli soldiers and att//ontribute to an escalation of fighting between Hezbollah and Isra//IMPACT: The escalation of clashes at the Blue Line and air st // Vulnerability: te crises, but an increase in clashes and displacement can increa</t>
  </si>
  <si>
    <t>Increased airstrikes in Myanmar by the m // Rationale: hich are under the control of armed groups who are against the ju//he hardest hit by the renewed violence//to carry out more retaliatory attacks (including the increase use//An intensification of clashes and airstrikes is likely to//rate in areas affected by the conflict // Vulnerability: re more at risk of heightened protection concerns//- People living close to armed groups' bases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offensive//t they are taking part in the offensive//Other armed actors are also reportedly in//tated that they will join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 // Vulnerability: ogical distress, gender-based violence, and human trafficking//- People fleeing the conflict-affected areas to remote loca//- Intensified conflict will further increase food pr//ivelihoods due to the growing conflict</t>
  </si>
  <si>
    <t xml:space="preserve">New proposed legislation and evictions p // Rationale: r on 29 December 2022 under a fragile coalition, with Likud//d refugee camps, resulting in violence//and clashes between Israeli security fo//civilians and armed individuals and groups // Vulnerability: </t>
  </si>
  <si>
    <t>Increased political and ethnic tensions  // Rationale: The conflict between the Rapid Support For//The conflict has particularly affected Dar//ings and ethnically motivated attacks by the RSF and their allies//RSF fighters are targeting injured non-//elves, potentially escalating armed conflict//lso saw an intensification of fighting in September, with the SAF//f sexual assault and targeted attacks//Armed conflict will likely increase over key//o the geographic expansion of clashes, resulting in more displace//With more clashes, the numbers will likely be // Vulnerability: The conflict has displaced millions intern</t>
  </si>
  <si>
    <t>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</si>
  <si>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 xml:space="preserve">Ukrainians fleeing the war face human tr // Rationale: seek safety from the ongoing conflict//and 1 in 500 suffered sexual violence//ce of sexual and gender-based violence creates a vulnerability to//h the risk of exploitation in armed conflict (UNODC) // Vulnerability: well as survivors of domestic violence | 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Increased Russian attacks on grain infra // Rationale: owed by an intensification of attacks targeting Ukraineâ€™s grain st//of grain were damaged by the attacks//Russia carried out 14 attacks â€“between 11 July and 23 Augu//Targeted attacks on grain export routes will//ready heavily impacted by the conflict // Vulnerability: </t>
  </si>
  <si>
    <t>2021-09-22 - drought - green - NA</t>
  </si>
  <si>
    <t>Complex crisis in Afghanistan (4.4)</t>
  </si>
  <si>
    <t>2023-08-09 - drought - green - NA</t>
  </si>
  <si>
    <t>2020-01-22 - drought - orange - NA</t>
  </si>
  <si>
    <t>2023-07-19 - drought - green - NA; 2023-08-09 - drought - green - NA</t>
  </si>
  <si>
    <t>2023-05-24 - drought - green - NA</t>
  </si>
  <si>
    <t>2023-11-21 - flood - green - NA; 2023-11-17 - cyclone - orange - (74 km/h); 2023-10-24 - cyclone - red - (148 km/h)</t>
  </si>
  <si>
    <t>Complex crisis in Bangladesh (4.1)</t>
  </si>
  <si>
    <t>2023-07-19 - drought - orange - NA</t>
  </si>
  <si>
    <t>2022-09-21 - drought - orange - NA; 2023-11-18 - flood - green - NA</t>
  </si>
  <si>
    <t>2023-01-18 - drought - green - NA</t>
  </si>
  <si>
    <t>2023-09-26 - volcano - green - NA</t>
  </si>
  <si>
    <t>2023-10-20 - cyclone - green - (74 km/h); 2023-10-10 - cyclone - red - (213 km/h)</t>
  </si>
  <si>
    <t>2023-11-22 - flood - green - NA</t>
  </si>
  <si>
    <t>2022-09-21 - drought - orange - NA; 2023-04-05 - volcano - green - NA</t>
  </si>
  <si>
    <t>2023-11-18 - flood - green - NA; 2023-11-09 - flood - green - NA</t>
  </si>
  <si>
    <t>2023-09-20 - drought - green - NA</t>
  </si>
  <si>
    <t>2022-09-21 - drought - orange - NA; 2023-04-24 - volcano - green - NA</t>
  </si>
  <si>
    <t>Complex crisis in Ethiopia (4); Drought in Ethiopia (3.7)</t>
  </si>
  <si>
    <t>2023-11-16 - cyclone - green - (139 km/h)</t>
  </si>
  <si>
    <t>2023-11-12 - flood - green - NA</t>
  </si>
  <si>
    <t>2022-09-21 - drought - orange - NA</t>
  </si>
  <si>
    <t>2023-11-18 - flood - green - NA</t>
  </si>
  <si>
    <t>2023-11-22 - earthquake - green - (M 6.0); 2023-11-15 - earthquake - green - (M 5.7); 2023-11-22 - flood - green - NA; 2023-11-27 - volcano - green - NA; 2023-11-22 - volcano - green - NA; 2023-07-05 - volcano - green - NA; 2023-04-19 - volcano - green - NA; 2023-09-20 - drought - green - NA</t>
  </si>
  <si>
    <t>2023-03-22 - drought - green - NA; 2023-11-17 - cyclone - orange - (74 km/h); 2023-10-24 - cyclone - red - (148 km/h)</t>
  </si>
  <si>
    <t>2023-11-21 - flood - green - NA</t>
  </si>
  <si>
    <t>2023-11-27 - volcano - green - NA</t>
  </si>
  <si>
    <t>2023-08-13 - volcano - green - NA; 2023-05-21 - volcano - green - NA; 2023-08-09 - drought - green - NA</t>
  </si>
  <si>
    <t>2023-11-19 - earthquake - green - (M 5.8); 2023-10-10 - cyclone - red - (213 km/h)</t>
  </si>
  <si>
    <t>2023-11-13 - flood - orange - NA</t>
  </si>
  <si>
    <t>Drought in Kenya (3.7)</t>
  </si>
  <si>
    <t xml:space="preserve">Water contamination and floods from Stor // Rationale: ber 2023, Storm Daniel caused flooding and destruction in the coa//OCHA estimates that the floods affected 884,000 people to v//People living in flood-affected areas are in urgent//need of fresh water, as the floodwaters have washed away, burie // Vulnerability: </t>
  </si>
  <si>
    <t>2022-11-09 - drought - orange - NA; 2023-05-23 - volcano - green - NA; 2023-10-25 - cyclone - red - (259 km/h); 2023-10-23 - cyclone - red - (213 km/h); 2023-10-11 - cyclone - red - (204 km/h); 2023-10-10 - cyclone - green - (93 km/h)</t>
  </si>
  <si>
    <t>2023-11-17 - earthquake - orange - (M 5.7); 2023-10-24 - cyclone - red - (148 km/h); 2023-01-18 - drought - green - NA</t>
  </si>
  <si>
    <t>Complex crisis in Malawi (3.4)</t>
  </si>
  <si>
    <t>2023-11-23 - flood - green - NA</t>
  </si>
  <si>
    <t>2023-11-11 - flood - green - NA; 2021-09-22 - drought - green - NA</t>
  </si>
  <si>
    <t>2022-09-21 - drought - orange - NA; 2023-07-03 - volcano - green - NA</t>
  </si>
  <si>
    <t>2023-11-17 - earthquake - orange - (M 6.7); 2023-11-21 - flood - green - NA; 2023-08-01 - volcano - orange - NA; 2023-10-10 - cyclone - red - (213 km/h)</t>
  </si>
  <si>
    <t>2023-11-27 - earthquake - green - (M 6.5); 2023-11-21 - earthquake - green - (M 5.5); 2023-11-18 - earthquake - green - (M 5.5); 2023-11-20 - volcano - green - NA; 2023-07-20 - volcano - green - NA</t>
  </si>
  <si>
    <t>2023-11-28 - flood - green - NA; 2023-11-01 - volcano - green - NA; 2023-04-12 - volcano - green - NA; 2023-04-19 - drought - green - NA; 2023-05-24 - drought - green - NA</t>
  </si>
  <si>
    <t>Complex crisis in Sudan (4.8)</t>
  </si>
  <si>
    <t>2023-10-26 - cyclone - red - (222 km/h)</t>
  </si>
  <si>
    <t xml:space="preserve">Drought conditions due to the El Nino, h // Rationale: mor-Leste is showing signs of drought due to the ongoing El Nino So//Prolonged dry spells will negatively impact//ino event in 2015-16 caused a drought in Timor-Leste and affected 8 // Vulnerability: </t>
  </si>
  <si>
    <t>2023-11-27 - flood - green - NA</t>
  </si>
  <si>
    <t>2023-11-13 - flood - green - NA; 2023-07-19 - drought - green - NA</t>
  </si>
  <si>
    <t>2023-11-28 - flood - green - NA; 2023-05-24 - drought - green - NA</t>
  </si>
  <si>
    <t>2022-11-09 - drought - orange - NA; 2023-11-28 - earthquake - green - (M 5.6); 2023-04-19 - drought - green - NA; 2023-01-18 - drought - green - NA</t>
  </si>
  <si>
    <t>Complex crisis in Venezuela (4.3)</t>
  </si>
  <si>
    <t>2023-11-22 - earthquake - green - (M 6.7); 2023-10-26 - cyclone - red - (222 km/h)</t>
  </si>
  <si>
    <t>2023-10-24 - cyclone - green - (204 km/h)</t>
  </si>
  <si>
    <t>The escalation of conflict between Armen // Rationale:  // Vulnerability: main priorities was restoring livelihood support so that people could</t>
  </si>
  <si>
    <t xml:space="preserve">Failure to replenish water reserves in I // Rationale:  // Vulnerability: </t>
  </si>
  <si>
    <t>An escalation of clashes between Hezboll // Rationale: nâ€™s population live below the poverty line//Conflict will result in livelihood losses and further increase p // Vulnerability: a deteriorating economy, high inflation, and loss of livelihoods</t>
  </si>
  <si>
    <t>Increased airstrikes in Myanmar by the m // Rationale: affecting their shelters and livelihoods // Vulnerability:  | Coordinated offensives conducted by anti // Rationale:  // Vulnerability: mers are likely to lose their livelihoods due to the growing conflict</t>
  </si>
  <si>
    <t>Continued protests across Panama, follow // Rationale: could lead to a political and socioeconomic crisis in Panama, and possi//insecurity concerns, loss of livelihoods, especially among rice and v // Vulnerability: orkers who might face loss in livelihood due to transportation disrupt</t>
  </si>
  <si>
    <t>New proposed legislation and evictions p // Rationale: livelihood-related structures // Vulnerability: ing will significantly affect livelihoods and humanitar-</t>
  </si>
  <si>
    <t>Ukrainians fleeing the war face human tr // Rationale: raine, because of the lack of livelihoods which may result in negative // Vulnerability:  | The upcoming Russian presidential electi // Rationale: ess to essential services and livelihoods, such as healthcare, educati // Vulnerability:  | 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 | 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</si>
</sst>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ont>
        <sz val="12"/>
        <color theme="1"/>
        <name val="Arial (Body)"/>
      </font>
      <fill>
        <patternFill patternType="solid">
          <bgColor rgb="FFEE9F8F"/>
        </patternFill>
      </fill>
    </dxf>
    <dxf>
      <font>
        <sz val="12"/>
        <color rgb="FF9C0006"/>
        <name val="Arial"/>
      </font>
      <fill>
        <patternFill patternType="solid">
          <bgColor rgb="FFE3593A"/>
        </patternFill>
      </fill>
    </dxf>
    <dxf>
      <font>
        <sz val="12"/>
        <color rgb="FFFFFFFF"/>
        <name val="Arial"/>
      </font>
      <fill>
        <patternFill patternType="solid">
          <bgColor theme="0"/>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129</c:v>
                </c:pt>
                <c:pt idx="1">
                  <c:v>42</c:v>
                </c:pt>
                <c:pt idx="2">
                  <c:v>23</c:v>
                </c:pt>
                <c:pt idx="3">
                  <c:v>10</c:v>
                </c:pt>
                <c:pt idx="4">
                  <c:v>10</c:v>
                </c:pt>
                <c:pt idx="5">
                  <c:v>4</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7J3NcuNGsu9fReHNWZHGN8CJmYkg2WpJ1oc1ItV97R1aoiWO1WQfirTd/TpndRd3d5Z3Ny92f0Wg
wEKyKIISJoBzZ+iJ6IkqJVn4ZyErKz//fPfHn+6eJuni6I/PT7PnP9398ZfvHpfLL3/6/vvnu8fJ
5/S5+3l6t5g/z39Zdu/mn7+f//LL9G7y/f0i/X06e/jec9zg+7vHdLGc/PHdX//Mtz1M5hfzu3Q5
nc/+tposvt5MnldPy+cX5qxTR3fz1WypyB/4pr98N1rdp7Pvjiaz5XT5dfz1y+Qv35X+4ruj7+X3
bP3m0RPLWq7uoXWjruM5ie85kRtHcRgn3x09zWcP+bTX6/bCxEl6iZcEPddzXf3TV+lnyPeuZr2W
9P5+MXl+Psr/LchKCy9Gp8/zYfbMw7la4ujd+pm+L2P61z+LAZ5SjBiwS0j2TUnUj5eP0/mXaaqf
/u3AJ93I95IoiaMoToIoKuPu99R0EMax77th4PVi/csZ7lXWY4d+QynQ30xIBhyPm2fAaTpdTjUG
b0ffTbo93+uFXsLmDnt+HJa2fSf2ulHsRjDHD+PAcxPYk71yGf57l2MHPycTyOejEvbTFsD+bvJ5
frdAWtwd3Uy+rD498X/mvxwtHydHQ6TEXKPydo50vG4vcQOf/3rZp/xGeH438Twv8mM3n9e/nXHk
LSu1M2v/Nwo+7ieQLB62QLQNH9N7DeXb2eiGXT+OQsflTPHjwPH80ovFe4eoSzxkGy+VeuvMt2rf
Uux8yqgEL7JBife4BXj/PP38Kf30+0Q/+tsx77i9ruM4YZgkoe8GvcANSqBziCexFyVOFAVO5AnQ
q6zHDvyGUoC/mZAM+Plj80fJRTp/rg98djSIB47b81GgvKhXPklcx+/GUc/nrE/WJ0lP/3QmtvYt
xo58RiVQzwYl4hf95hG/mj5MFnUqT71umHhR6HMSKCXK9ctSJuk6vSDye3GcuH7sOUJ5qrAcO+wF
oUC+GJfgX500D/7oa63Q+yEXBiB3PK8X9DLNyLgw+Ek3dLlNeKi1nq9U3PJ+37saO/I5mcA9H5Wo
j35qHvXr9MsqPbqa/H50sprOJjVeHDpRN3K8OIzY3k7iej2lmxoccIOg64U9N3ZCXylMYVTmwCEr
szNj+xsEX7b/QLLougUvxg/plzpv0j584abm9Fw/6kVe0uOqbLLFj7s97hOcBa4ben7AGW3qPntX
Y+dFTiYYkI9K1H+4bv7FuEyfsJjoZ69D+fG7nsvZi50i4Z8kLuPuB13fcRPHZzrhTidvcvvXYwde
0wnk9bCE/rIFis8oXd1Pj/qL9FOdZ7EXdF2P/e5HQRgpaVQ+i5FGYZD4nNNBL3Rdbm+a95kCVHVR
di6UqQUvypOSI6MWKEZj7tEn6eda+eH63SBIXLfnYrvgxUjKl4EON7SA21eQoKr6sR/64j5QbU12
dpi0ghnmlGTFyWXzcmmwWvw6naVH79PnGq0artf1khCpH0RhHPa8GFXUOBQ6bjcOYFXkoCr52KIi
r/x2VF2VnR1lasGQ8qRkyeB98yxZq9Uaj7efFG7c5WacuOo0yG7CJV70uoHjxNwpYgzdQRg6QnPd
uxo7D3IyAX4+KlG/Om4e9ZPFZJbe16iw8g6gEjl+nHiF5c58ByK3G/UcTEW9BCsGH/EOVFiQHfqC
UIBfjEv4T1pgHhqsnh7SWm9sgdeNw4TTIAg99n/gl+8LXtj1/NAJe7GfuNwbxLavsh47/BtKgf9m
QjJg0IJrwWD+NP2tTgWpg48tRqJgC4UFvSD2xCEQBdwcuBpg/Y7Rn7wEDda8GlRY0Q4O6EeRDNDj
W/j/2Lz8QYOu8XqA0PeVfQjzXI8bM2aJktDv+N3Q8xKnh4MT6ZQ4Abwxsd+3GjvwGZVAPRuUkF9e
NA/57UM6q1Xid70Y1yaOGh95E/Tklczr+gh8vJtOD/BDV1go9i/HjrqmE7jrYYn8bQuEzXD+NK9X
/fe7PSeKMTk7SqbjUSvbozux38U1gzHa7XnclTGUljd8lRXZ4d9QCgZsJiQLhi2QN0MCGRbzeY0x
FSH6TKTEiR9EPc9HoJdkDvoQSn8Sha6KrHDx2wgOVFjQDg4UlJIDxcQWB1pw9RpPP88XnYvJ83Ki
kXi7tt9JuhymnheiWKrwFt9FrTTUThe9pxckWLCZ44SQhuqKi7IzokQseFGak+wYt+A0uMZCt6qP
Edy6eqAcOTHnAFaJoGyfczHQhWtXjhupv5P2ub2rsXMgJxPY56MS9euPLTiDf12kOArqwz3AKew6
HLNOL+45ji/s0b7LIYycwhrdC50I853+6cwud7t/PXbkC0KBfTEu0b9tgSHuw2Q2+baaPNV47cUJ
iaWBLY9yuf5IrT/qqjnfVV5M9REXr0pLsrPAIBVMMGYkGz4cN/8SXH5NZ5/Thd6Jbz8FPLfrxkQ1
Rg4xKdyAhf2tF+GtjHqJ7+SuMmF6qLAeOwcKQoF/MS7Rv2zBOdz/5eExnU2fl7W6xYjb8n3c8eqa
5cVrv5dxDEcq/jTEPOQ66zg7GRJUcU12LpSIBSdKc5Ib/TZYP9PVosZjuONw003CkDtBD6dwgAaK
J8bghAsr0FidZK0rhfodzE6Dq32LsTMgJxPQ56MS9Kub5gXQ1XyxfDw6ny/q9NgHThetxyNkRYv6
MvBe3HUjfJOJF2cngcC+2pp2cMAklnww5yQ3zlvgKz5+/p3Q01mN5qCOh8TH2KaOZY8rMgKpxAu0
IswVcehiEu1FSlst86LKiuyM2FAKLmwmJAtGPzf/QoyW3aNLshqmNd6PCZnj3hvgbAkLg78hiDoR
JooAV30Q2x0C1dZkZ4NJKxhhTklWXLbgQDh++PplqbdjDaoRbwJBXAGSp/QKrKNFcUrijSy4Y1pE
9y7DDnxOJjDPRyXcxy0wzf1cs1++43LR5dBFtJQtEYh/Qncx/IfcEEyk96/ADrWmE1jrYQn2zy1Q
PUe/T5ffJosn7NAag7fv8CDqJg7nrqPyaCKfgMTSRk/we3EKcDfIg6aF26Ximuw8KBELRpTmJDeG
p80L/SG7cJE+HfV/WUzv0lmR+lEfa5A9yh3sI2N8LHRYJ0qs8Zwu8SlY7YgZipwQM6r+6Uwdfc0C
7Xza/U2Cabv/cIuDLTgrxunsG1e5Gs0ZhJ3iPCNuiEg7B/0Jx06JZZjxsGWT80FsBXfttbnJFGZV
VmRn0YZSsGQzIVkwboHm9NPk86ROpSnqYr5wPcx52afsVAjiLkdL6KHRWk/tvauxY5+TCeDzUYn6
Ty2wII3mKy5we9NSD0uSjbsecRFxwBHN/ZkbcnnnO12sRzHnC1kgnO6OuDtXXJKdASViwYbSnGTG
aNT8OXL77dPk15rtSQHRQi5JTARYE+GIx6DMDO4OOPsDIimSKPK23ZvVlmTnhUkrWGFOSU7ctkAY
nc3u57PJc60HAlaNXi9S4gZnJoiTT1t6L1wUXgdpRR6t8nYS8l4+xCutyc4Jg1QwwpiRfDh71/wb
MVzMsWjUeCwHIbYlrnHYjtaxXSKRmdCjgHgicmrdBE/nOinBPJUrrMfOgYJQ4F+MS/RPb5pHf0yM
L4dyzRKJXH23FxDxEpNzExBeWr5Ph0zj+kQcZRxwmDZZUHVRdj6UqQUzypOSI+MW3PuuuF8s0odV
jW8E4RXEHPkoQh5e5xgfZ0kqdRIS2AgHI/7Foa4CBRjEcV1pSXZmGKSCE8aMZMPVWfMvxu1iBQ++
6o359qt3x4cL2PfIRy4bWDvhuuCIG/rc7dYf4fassBQ7+AWhgL4Yl8Df/tQ88P2Fkkc17n58DeRl
EtDC6UsWPikepd1PNg6XbsqJcFzEltC7Cuuxo18QCvSLcYl+vwXSZ/C4Wtbp68SSF+DJQeaQRuCr
JIMS+D2sGtzhyJ0NuC0QceTqFy6zauxfjh17TSeg18MS+cG4+X0//Md/LydH9/9x9tt8uphoGN4u
d8ixTAhkj3HuZB8RdBHi/Yl7RGFHuXGb18M8jKuvy84KSS9YIqcla4ZtOAtGRx+mi4fp7OjsWdlj
nzVCb+cOjh9fHctU1cnZU3o/OgTCqzsdcZFc7tYf/dt5TNIhS7Mz6Hb7KwSPLH8h2fShBWw6W9Qp
uTiuoyAOqYiUA98rcSZUMXroVI7rZ++NkFz7FmPnRUYl4M8GJeJnLbg9vJt/xhf9z7GH82bgAQoQ
TRg3tq0anZijg2BuYii5X5BmK3TWw5Zm54btOwRvbH8iOfWuBSHd4/Tv07rtTqqwBYFKpPDgTtq+
5cWuirb0CaMk6p7EBl+8IdWWZOeMSSs4Yk5JTox/aP6cH00ni0V6dDHB+qRl+dvPEVgRqUOckwLb
Uha7bQYQuKTVkn2i4p3yoGP929k5UnVVdnaUqQVDypOSJaMWhHdfqrptT7XeOfCzYmHiWCeghoAC
p3x4qBJIpKQQ7BGpsiTrC7mpc1VZkJ0TG0rBhc2E5MDlVfMvxcXkUzqrM+HEJ+mH1HJq5wnzH8V6
UIZ5Dcgt5OyOlAfchL7CSuzIF4QC+GJc4n4xaB730dP8t/TXWnc+SSbErRIwRjEFfNlx2SlHXTbc
pGQXYgrBebR14auyIDv+G0rBgM2E5MDovHkO/DBf3NeqtrpdyooEPqdAFkDM/jYOAkryYHflkMBx
11PxBMLWtH85dvQ1ncBeD0vkf2iBSnSSfqpT4qhoYsLmcUYn66TxLTPr+gim8ppKMYnCLM7SlDx7
12NHPicTwOejEveTfvM7/mSy+JzOvmqx+3bdJ0TRVEXvgNbTBdaMLe/ijCbOntzOHuWDOZDFTaHC
enYgrx9EYq/HJfrvjptH/+yOlJ46Q8qUhYJiRipU2+Zu63CPI7Cp14NFEdHcW3WbKyzIDn9BKOAv
xiX8Z6Pm4R+uPqX17XxyeUgTwdVGnYrY9QmYLwn7TkxNZ2KGiUHChGQpdLpvNXbgMyqBejYoIR/e
Ng/5dTpLP9cIuirniLcANQajXJQFtxjippM4xHJzzcKhQMI5ty6hYe5fjx12TSeA18MS+usWiPrz
6WL6Ce9+fTvexZOpQiwIglQ14CmcXN7xbkh1CzTLEJFEXRfpyayyIDv6G0qB/2ZCcuD8rAWb/3H6
NP3yhTTaOo3WKk+chP2Yopo4lH15u0UsUct6Uyqey6+p6FxXW5OdDyViwYrSnOTG9Wnz3BiRU/uQ
Pmk43q76EE+EjdqJSA4R7wET2K4xPGA6tfgNKqzEjn9BKLAvxiXuoxaYF0b/+K/50Xj++R//+wjd
5+h68Y//M7ubfqnR/oaPmfjeHrVOi0+JIUR3E2kEL3QKifCyvWaFOxi081klx3b+4RYLW+AeHaSL
T+l9rWXKfaKQXJJ9sBIhzNaNXMxznCilkFMG/Um55ihVhevaFGNVVmRn0YZSsGQzIVkwaIGx6DqL
S6rx5tahhQXh8zR7cdCmLHXAQtyjRGeo7ENuzlnFEpMHVZZk58GGUvBgMyF5cP1T8yfIxfRTvXXj
iYYkrwRkVWlsgFY1F8y3oNelTIwTEj9GEIershjKb0GFBdkZUBAK/ItxCf/FTfPwf0hnq3S50hC8
/QBXtWd5A3CjJfhmgoDaSCX8VQq66lThoMty09uqFVxhQXb4C0IBfzEu4f/Qgqvch+lkyWWuPvhV
ZWAK7NCkgoBhVW62fIGmZQuF42M8ZopH26HzFdazA339IBJ9Pb6Ffgu0qPG8zu5GXKMBPKYQVUSE
mHLhlza+o0rDq0pUKh2XN0B2rNi3GDvuGZUAPRuUiI9Pmhc348d0Wq+1DnGjKsOrcGCydpRVqIQ6
PgOc9gkdpSjNoI7bUL9rmZu4yoJ2IF88ikS/mNjiQBtubOvkqZqrX+CEwWLHcYuPZv3hMmCcuS5B
k7wWCaHzHAamujOqtho7B0rEggmlOcmH8xYcvCSx1Oml9Ki3qTLPCYnwKWshncQxWo+q30/IcKiC
82TDkL2rsXMgJxPY56MS9bMWSHx0sa81Wk7Z1+gxOH17ZM0SNyR0TVUEg6RBSlzwbqiy42559+9d
jR31nEygno9K1C9aoOMP59SbOrohrk4//9v1TJqWkqS8NlGQooaHviRxOgkdK1QvisC1N3estiQ7
/iatYII5JTkxbIPUWaT/WR8PiEnBIUDOE6E/us6sIfYD1RaNawD3LGK40IhEVhRhoC8uxo5+RiVw
zwYl4md/a17jyVpDdQbT5+c6K26SAaXKPlIDmG2OVUekIahCJPiOyQakTrBPmWY1bx68lZdlZ4Ig
F9wQs5ItJx+bZ8v1pNbCa9xpMYVSZZA6F+tPWQvtxCSk4V0LOXkzc6pgx77l2LmQUQnws0GJ+fVx
85ifTObkHNR4BtD1QPX5iImVUHmv684qZfmDdEL5j+iFk/e9Lr0D+9djx714EAF9MS7RP2kD+jX3
qCMKhSsXYXE0tibzmFjd8gnMPD0zKY9N2iwhoVLzz2SEFko2fWAH9vljSOjz4S3kW6B0Dh9pOvTS
kx5WqYLLFhUqVI/kIFm32BUGNtWNFEtEQHZagGqkiieYu37vauy452QC9nxUoj5sAerjBZkc9+n9
2kE2nn9K67T1qM3vEXTI5qeCHYFCYvPT74YUTeay9GTM0GUmHLg4O0usXyIYZP0bya7xuPnDYTB/
Jkl2zazTyeLb5GH+W61vDVmxpG2S3qGjeN2SuKKHCGGkDnEutLPAbKoCj8y35vDl2Xm263sE23b9
meTcoN8Czk2ept8mGi6bJD9MvsEKlwxPfM90WKCpmjo5jFO9k6iA7ISbBS40iurhZdO/nZn0BnvX
s4M1OZ1kRT68BX0LSr4MSCyf6ad/O/I9ehSR4ZGQVUOD8a0jHROTKuQGW8KQuNMwEC7/vavZhfv6
IbZgX49uod6ChKcx2TU1nueddQHzkMRAupcSUiGLi3Rcbg9UsiD7g2AMAmCUR82UTXvXY8c9JxO4
56MS93EL4tvP02/pr4/1li4PEq4Qyl9DviX+GdIuS8ImUq2lsC6FHhWQKLQgQx+rLcmOv0krmGBO
SU6ct0Du9Be1Rv1izFBpxxio89tz+WzuRBj7uMeRk7mZN1+AvcuxMyAnE9jnoxL2fguMFqP5Zxqn
1Sh66IyG9Y7sJQQ71bApmVDa/RSeIrOD/I4t/bXCSuyYF4QC9WJc4j5qgeDpLx7UdqvzEtchbQ8N
x0eqk1Ec0hehLHg6kSr6RXVyWqitk86k5Km0JjsPDFLBBWNG8qHfAuv1YLGaTab68Hu7vkNIKXJF
9QRE00SxUQFxhqapitupbtcEa+E5o0StvBPsXY4df/0YAnw9LJEftOAyjU79MF3VGKcSOhSjIP4E
D866iI6qmGZAD/DKlUwSDk3s6G8tOxdVWM8O7PWDSPD1+Bb6x83fsEZfaBtV47Ynf6xH0WyqRxX6
pIG96peJbo+dmvr85DhRvVn/dnbB2rscO/Q5mQA+H5WwH49aAHv6eV7jYdshNivynMRB2pc2Owq+
R9AiUbsq3lp90H9M/Wa0byE7AM/IJODZqAT8YwsAv57XGxsU4h9Au1FtPigST4uosiWB1O11IDTu
Y1VOFu2+DPv+5dhx13QCeD0skb9uQcGIq8nvRz9PaApYZyJlBwdwD/cvcSfIknX8VWnfU0qT3HmE
PH00VXl4WTWz4qLsTCgRC06U5iQ7rtpwv0LbpFjj2hqqQuhXtXbuJWiFXD6KXEfUjVBB6CWudLBd
Y4pQzXvXJqCtO2//sMXZ2WP9EsEm699IdvVP2nBQTGfLo/Ppcvm8ZtnV5Lfps5Ylb1dTlUGU9haq
tbjgFPfmhNYXKt59/RGW0BFqw0HrsvNqx9cIbu34K8mv8xZos7QD/jSvNfxO9fsltI6WOjGZBQRC
ojIZKhXVIMlbpoIIahUaAGECendkGlWVBdl5s6EU7NhMbHHgtPk35mQxmdzV6DOgPrNKefJJOyAU
WNViLuFPdCTHzzoEjyABoc7uX4sdek0ngNfDEvaTFlygb2fT5eQeSTV7uJ/XeZvjoCfklPj2Hm0g
MzOpsf07wI8Bm5u2svBx51PdkUwFt/q67KyQ9IIlcnqLNYPm34iL1R8TpNJq8aChefvBQXtgmiJh
4Ott6jAbbKFKMxYoVW0wOz3ktaPakuwcMWkFN8wpyYmL2+Y5oSqqZ+f4MJ3ezZ/rr5GKw4fAgBjX
pjjQqTCo6uhwWcm75olz4jVLs/Nn9zcJbu3+Q8m78bB53o2QbOkXWnvW9xLRQxtfJ5ZadVdcf0pH
i6p8R3x3HnJvCrVKa7FzxyAV7DBmJP6jFmjCx8/Lea21zsmXVX3LMc+iAq+Lj5TQ90ISS1Q6GwGu
WasYzfhMsaqwHjsHCkKBfzEu0T8+bn73n6cr6pP8qiF4+wFCyWBUV1IJKUu7/pSvilTjoegg3WHo
tbD+oHWZb0CF9djRLwgF+sX493/98/d3f/zpYTK/mN9Rj2U+2xp43hr522qy+HozeV49Ldc/a1Dv
mzoSCxl+/bJY1XjFwxtEJD0VjSjspWWJcVITaE/SDknLqnazJQJg/3LsOGu6HU8n9/iwBbkkoxVx
fennGgU8gWGgru7X6Kg+IfUopwb2nRAvKHe7HmkO60B7aaaqsiI7/BtKwYDNhGTBqAW3iEsahU+X
0zr3f4dukJgJyUkmfY3QVVlfliJIYexShjCgMaElf63SkuxMMEgFF4wZyYbLFuipP1J0UMvbt4t6
dFIl4TcpnBjDjbcABiDmSVyWDS32rcIOekYl8M4GJdQ/tqCJSGbbuljd1Rl8gTsISxDh8SQG4ugk
EqCEeCcigF71G+StsPZWq7goOwNKxIIPpTnJjosWaPn9J4or18kKGg66MAF/aBb761ITxNj8CCfq
WnMy4MrgFemhBZlqToXl2JlQEAoGFOMS/H4LXEXZ7vgwnd2BwdrcvXycHGH1mqX3NVdlQ+uhWhG+
6Nx8UeaKclTgoSAwg2JG64+wKr1lpXaG7f9Gwcn9BJLFH1rwfg1vP+od/vaDBdM4dlkVXpPdEXqS
i7TFIMSS3pI5l8XbNVwt0rt0/tKC7MwqCAVPinEJ/ZCnbvpicTF5ni8fX3zaw6LpOx5VvxLVsxnH
A6eJDHLyKAhDBheKL6VJKEUZCSd4hQXZ4S8IBfzFuIT/YtQ8/DdzlKpaTxZloCCwOF4XalaVX8on
i6o1rGLpCf5YFy8X6FdYjx39glCgX4xL9G9aEGd5mT7dT3+rs7AnNcyJI6N6P3lw/G/dvLnEgJgU
dmUBJ+FnnSEqwyyrLMnOgQ2lYMFmQvLg8kPzb0CfLsK0c3lJ3B4mgEjSJVsE9GkHuf6ULxZYvEkh
JQpWFAeosA477gWhgL0Yl6j33zWP+hgVapA+Utb5uT7kPaIoacpMaQaVBk0YnzBsYL7D6OTglYYF
6+wG/duZ8bTiouxsKBELVpTmJDsGLTgGTgaYWTIV/+0KULh2jnJ7oGWUVlONy8XaOYrHR5dO2or+
k97L3euyc0LSC2bIacmPk0Hzr0ehsu1+9sOEklJK6edM35CwdBx0IgrMU+ecEtB5SA3z2Y/mkRr/
UtroYEWI+/1UQ/D2d4HYYjoUxcrETfQZ2YRB+TaAskrkGelWlIxRDdhknaoKC7K/BAWh2P3FuNz2
g7MWbPs+wVJ1bfmIc5g0EyqAZTHGyttviqFeROuFde/BfOfLexhdB14OQ7QjP8zpBPB6WOI+7DeP
+2C+fP6dZdcHfocIJFc1j+ekdWKfsg3ls5iywYlK96GQAEVksmlT7FRZkR3+DaVgwGZCsmDQgnvw
+Slm37q2vo7OoyRqac+bYXn613IxXyFC0I73Ju5O4L2ZkHiftyAgb3DDMV8b3hQiR7H0c4V/rdGY
okYVIveovExBztwmpH87Q39TNXz3iuzobygF+psJiX4bCpFfzp/u6VunUXj7ORvEXQrNEmPkYvax
hE0k3QCDNvBH6w7x8pitsB47/gWhgL8Yl+hftuDydf0jZvXdO+0wzTLLOVlnThV729j7ql2g46B5
JuK+q7NDdq/DjrimE4DrYYl3G5JNBqc39eHtRcgaqumznzO8ywY28gxDP1CJtHluudBquHQv9iTX
2XEvCAXwxbhEftAGKa+CkHfvsMN2OoYdgt0JjIjytPzy4UpoFinlDmHxGN/UB8ZkP50L+dXTQ7p4
2da6A/qCUmJfTGyBf9K8Vnk5+YNwUg3C22U8OmOPrpgY9O1tuxD9lFUwYrLFVXb/euzwazoBvh6W
0F/+r+ahH82f5p/ns/ojeTuUzKHOPmERGPnXtb7isoaJE583BNNnxFlLhzUR0HvAwuzM2PoCwZWt
ecmeEXpf006vy3cYvusSS4bJPzO34bEv8WRj8s+PBPleVPBC2JmxsewLLmwmJPxtMPkXR1ZdLOBM
xqpMnhP+FjqUcgKUGKDOZGWIIHGNguSEVouXosJ67PgXhAL+Ylyi34YzeZh+mRx9mCzuJ/W9AzRF
cFQhO/oi4FXkrgXChhKquhQRUU1+pxcmEeU7e7wh5tlcbU12Jpi0gg/mlGTFsAW+r8sfyf2t6yXo
qPRy1YTFw+u+/pQNbr5KCcT+GctyXpfzb1gfpv+5enFD2ME3aQX45pQE/7IFOc+jj3WCjwiilpfK
LkfhN7a+TzpHr6c6hiCTzC1/jMWPEj8v2rrtmG8oBeKbCYn3qAV4D69rPHSVwPGTdQ5gCW4laVTI
Or247KYeUyTsfvPswJu0AnpzSoLfBklznf46rbeQHZ4TEMbusKnNaGx73FrYlyllhMhXVmYVhmLu
/irrsTNhQylYsJmQDLg+b17lPD+pUdoQPhqi7fioO8VV1wA/Dkj3C8h7DfObsFA4z78uHr5+27cd
7PCbtIIB5pRkwXkL7sPDn671Jnz7ZVidpolK0qPCzvojxD4WaRRRgtxy5xZnsbn/dSLMwSIozwMS
0Ouvk7C3IYHm8hyT6+7nPNAGpPq1kxaDszbb+cKdS6Ir2cWUyM5nmTZhv5ovlo9Hl+nd5H5f2qB9
+299gWDE1rzkyGULZNH7RUowtUbm7e9CgCfXow5C1PMooKyqlpbOZGpNwTCqChL9kJU+0j+dGeb2
L8fOC00nWKCHJfLvb5o/Ba4vPupnfzvsseqHQKnMWLu9ymYHFxFFIJxqhGMt8nVN9aXVS6uxo56T
CdDzUYn5NY/btLHnw3D80lMeJn/IoSG0HGWeMnWWO5ZKEfAI7iScRH/0b2d7fX98/m5JaefH/m8U
rNpPILnYhhSB8Y81hqaoCthUN1IGo7zuQVliZRWwfXJzXFWh1jxB8nLVh3IpJxOsyEcl3m2ofX12
8zf94G+XVKpvF12jSOpGEzUUVdUjIcYigcmoeJtMsP8lGnb1b2qMPAkcWqCpNgY4INcfrA5lwCNE
Fw60PINJeCf7i8+TPekIdilUEIodXozLPd5vQZblu/lnDDB1NgnELEHyGEktqgUdpXD8MvzqeGCr
k1VMOwl6SmzV5aqyIjsDNpSCA5sJyYJ3LWDBj5c1ivV/pxRnpSnWxSVkBYnj4W19Ar3DPlZZRqQZ
leRLZ933dW3g3wR9mhL9+G6Vku/x0krs+7sgFNu7GJe7+3jYvOp5cYsvereqcJjq+e/iWqrsyqGF
U05varQ605+AkilUWyR9yKL9u3SlpnINiqW09izm2PrTl/aCfdcPNaHY9cW43PUq0qnpC9fw9Pil
Jz1w19PpEqeuqh+eQV62s5FM6juY+4tkFu7AprwZ/T5dfpss9tUZtqNfIhYcKM1JLgxPm+fCyepr
rRHl2JQphUJ8p0OzP1XzEou+oVl2KJxFc0aK+zq0kLBElO9fj50Jmk7gr4cl9Cc/NQ/9SJUQqUvs
JyqBRf2n09nFFaq39ryrckG5xUH/dG5wIMF4TwsXO+5FgxQBfDEukW9D45STW9hfF/JBV1V2RbrQ
Bctyl1I7XjVywg+TSSZV19qUPXqL7l6PHXlNJ4DXwxL3Nuz4qx85d3Y/52Ein2h9HOYqmD+Plyob
Z2iFSQiD6n2sfzLb6Zjef0+/6jGb0cIOt6YTcOthCfdVC/LWh6dnLz3nYXB3CFGIIwAnDbEQIaZk
p0goHVEQ/bIpCs1YnyYvLcQOeE4m8M5HJdzDFlSgOb/qv/SUh8H97+LqVdT4F6omyovt8LRGE4LR
69j2Lqjiq3mvY70jMuGT9yXeLQJ3vgoq62/7VVCjW68Cz9m0bv/hrEZB76LbeKq6HrHK2aesUkYq
Yo1e34SbF/PmAXs7OvowpcN7pThrOwMsXyGYYfkLyZgPSOOmGdMf1ahzdmhE5lHjVhXrLrNEtVDh
IFDZduKm1f88WWBLnR2NXtc8SNILNshpyYP+qHke/Hw50FLBpn4cdk4oHtAHrgcTQNo4jz1KU1KY
lUZlGJfN1+FnFcWJ3DhUCGk6gbgelkj/3AKz8fi2RqtOJ6IUKO4p1Z0s+5Svtm4coQARy5ar+dK6
M179lj6tDsdd0wnc9bDEfcwjNy1lzJje3dvs0I1O7iiNSqgZRrAUoct+r7TfKVW8bg9H7hdXgjjZ
qpj0rxm+/O6y/9KWO4wHym/lItYJKCxhv3ZYEUxLCIm9SMPGu7R7O9hP3g2l2P+bCfkGtMFhdUlN
iof0+S5d1If+OnKfkDWX0kl4VHgNyl4VFV/VCwi1pUqMLtZtCv5qa7KzwaQVjDCnJCsuT5oXRsej
GgN7NnX/c2tP2XNr1P3PTgHeE5MFRZn+Q1+DglCAX4xL5NtQ9398ghFk95MeJnuSLrWIkS9BnrUi
2sNRJppQBopZ7Tp95w8v5rjat/14TSUwzwYl4OMWbPWTmxorBqjwcCpAqsrzGaZladMhupwmubCD
Pj7rjzC0qYZTs9d5VAxSgb0xIxlw0gITkK4eVNemXxdHImaW5mCuZ+mJSHGkUAn8nm6JiNXflDf7
12Pf95pOoK+HJfRtKI40JJN6MX/Wz1/HzYogcnK1yB5SrXF7cKCk9NBFlEJhGERpgEEUD81G9G/n
tp79C9oBviaU6OtxCf95C65afdynn9Lp39OZRuHtHCBKzUfXoYOOR0tuGrmV8Y+7Uai6hVK4jTIb
+BP1L2f4V1uRnQUmreCCOSUZ0W9B/tzgFBNHXfKHUp0qhpn2FkL4qxqdfKhhkvvbhZGhVEpz92rs
6JeIBfylOYl/G2p0vr+p8cK1TpkgW1QVJFx/hLpJygR9por8LlXD3BT/OsfhUAZoOoG9HpawtyFl
YnBTo3k/6KqC44QoaIMz0d2Gac3F5kZLSerXqugGE/ABdSknUz1mk4D2Ha/pBOB6WAI+aIGJf/Sh
TsCplkThUyJhrfHI4E2bVMSN6kVi4j16mv/2ukjkDaXAfDMhUR+1wH5/cV6jdFEWYiXa/VyGiytV
srbhx4nvsf1LqC+mRxfp7NdUD1ff6KMNqcR9MyOBv2hBMtzwrEZTckxSKAUW6H2QSXXRFriDKTOK
VduX/OYlQ0aG//jv5eTo/j/OfptPX+4paRc3kl6wQk5Lfgxb8CJc//T+pd13mG2BRB5idFQbNdnK
nOR0zlhuWEkoRP17OsvcPR5R0O7rbPL8GofK9jcIPmz/geTENSA0bey/rrMacKI6MsdeqENMVPSO
cfJ2kEkOLi1679iLJF0TzPj5FXJJ0wkO6OEt3JHCTeM+/sf/Xfw6/fpiZM1hr4FPbCZlrrlp5fCX
tU08LHTDoXge3t31RwSyVVmQXR5tKAX+mwnJgfFN8xwYnLyrTwapUssY9UmA00pnaef3aERI5RjM
/3mQgxBHg3T28JTeT54fX1qSHX6TVjDAnJIsGPD0Tb8EH+uNZ1D1pxKfhr5sbVPsuLHKTld2CKmA
vi6KIQ9+EGDnoxLnj1zom8b5+rRGyzJuRHT9wMFwkwkSt4Q2KJMgQUI6wfx6M2cmnWsiCadfvuxr
52bf5SVigXxpTuJ/fdo8/pc3Yw2FTdk+TM6rpqYhDRxxI5aAp2qkKofkoQVlfJHBO1nn0X2dqOzw
m7QCfXNKgn/ZAjkvg4p2m1MO48O/46fWLbIPzdV6X6fMJ2+IHmfomzp6HxOaIfkJKqSSg9/zvFho
O+8n95NFupzcH42W/PN8NP/l6HJ6t5i/9jaw5/vEO7Pv5+V79L4FPoLRLS9zXS8PNQFwvjhUiszv
0EKWhRT7JBidKs+bEkAlI0aFht12STYqKAVPNhMS/Ta0xx7WeYT/OxvgYTK/mL+QSD1WTtG6Njsa
EWWc44Doh5J46pB0EWIVJfcxD3xg3tzl49Xi1+d1N9xhSpXv5yqlpu27fvc3ibdg9x/Kt2I8bF6x
end8qxF7u2IVEoWCuKFqgzU6iJQkzBb8l2i7n/7pTL09mSxo8/lVD9rWY+dNQShYUYxL5N8dN4/8
6CfYX9cL0sEjo5z0FBbeqK7GOR5iu0Dldf0EJ775gowmX+8eJ09PL3f3tMNu0grkzSkJ/qgF2/7q
psZtT2lzajmTYY03Pv+EJTHFXY6eAFR2VrUo1Ufc665SGrppvlTf9jmZgD4flahfteAicUmEyl2d
vRbIyUuU+wbpT5uurI6/setVyDoVZiJKKlHQfJ1Co1HOJE6FBdm3fkEowC/GJfwqDLlpI8awzoTr
Dt27PIfCeTtqvFG0ClOSpwJyC9e9KXgqxCvZoS8IBfTFuIS+DeFBH25rtF90MCBxkFJXJilbqJWc
oecFoVhOfgCXt/uHdLZKl6+QNAWhwLwYl5h/QLw2vd0v39WogRadu+z3ZNq15527NiY9c7cXjbZ2
H/j23V4QCuSLcYl8Gzp39WcP86dU7z3bgXaoocijkJKKcyPQk8q1mKPL5yue/JjbQUigok+dz0BY
qfevxw6+phPY62EJfb8FOe/9m+P6cCf8DWXFo027zvkqwa46KPd6tLPQFgbhk8lbGPcX6aej489T
ZS16fmlxdibYv0WwxP5HWwwCm6al0nmdNSDIw8YTTKUlXdjHLzHIJQmSM5hXJhCsGc1XVHg+ny8m
L76mdo6UiAUjSnMS//MW6KDXq8liOT+6qbXnFynamCf8hDj1tX6/lR9GaiQNqUgdy4uguPo9yB07
1RZlZ0fpiQQ7SnOSHddtYMfNTxqKGs4JnMikhdHFWrvowdm8D2DNJllAdWbDWmqez9fpIn1YvaYu
yoZSQl985RbuPHLTYmhwXGP4ouobC6q0sc52v1O2RXNRCGmx5hS1mYQwGhDCONP8sO0C+77PyQTs
+ajEfPBD85j/cF0j5oh+4tJpK1KgWtrqrk+QHelgSCSNbCZqfki/vJyjYAc7JxNg56MS7B/oINH0
Bh/f1gk2wSlUkWcLlw/YdddYoC7sPkLxHK9m01fFxhWEAvBiXEI+5mmbhnxwRqTA7guOWt/dH38y
HAfPcuDoCY/ocnU/+ct3quh1RCp7IEz+hCrGCUFyJCbpH8s29mD+TE3mta3/dLL4NnmY/zZ9uVe8
fafv+h7BiV1/Jhkz6DfPmKvJl/RJo2UTsIexhssuee4Y+sn6wjOchOXbWKIaoFJZm5QNhyaC67wl
86zduxo7X3IywYZ8VKJ+1QIJ1H9/Uh/m1IaPI2z7FBkozGmGZoPhh3anIZbQ3LUipH7/l4dH4lZe
18yoRCzwL81JLvTfN7/3B0oy1iWUuE8FLqXLReAQwYnKCk3/lly9F9rl4HG1fM2hq+kE5npYwj3A
xtj0GfDuZ+RdbXBnWXZUvspjHBD5xqb3lPmB9lI6S0C6VfpPDxRbSl9aj13UFIQC+GJcIv+uBYmP
Z8+LdFKjlPdJf/GQ7zT34OJKxY2ylKdtjgpEx/tOqwSqnCfC875/OXbsNZ2AXg9L5M9akPWeG5+y
OKiXdtthx6zPtcohGNcNEiqJBVQaK+3+To+ati4aEkbRmBzJIBIKUeVl2RkhyAU/xKxky+2oBaKo
TncXXWOdHjG7pGaUuUClN1iAz0XVZFIfTA6mtqPr9MyObiZfVp+epnd63qaI2Vlh+w7BD9ufSKa8
22GfLivlhg7+73pHq6flmiXGpcXaNqKvNnxdx17+4lN2oWxH0W881pTcC8Vt1Nxr4qXcvR77NhPk
YoeJWbm5dr3xOzdXh2JBMacLvSE5OoxjXXVkC4h9p0e29Y3qr56Xi9dV6zZIxdMZM/LJ+rfNy7Kz
OtO7fY9svxiTnfbqlNWqkIqKFJojpMJurKbd1Ezvu+oyLKMSqGeDEnBVPLVpPXZ8UeML3aF4Uy/h
rC6KN5UPEZdXAT8aNtJelooszpDx9PN80bmYPC8nhwNfIhb4l+YkG8YtUK3Gqsnbbjl2mEKlSqIH
Kq0m3uGlIXwx4RSPZcL3eEEDrPv0fm1cGs8/pa+qpWX7EskP299s8aUF17zTOq2rxFbgtCFayPAj
m+cBVlZyouhCqLNi9ZbIDH+nq9lDuviqB6uLpIJQcKEYl8iftuAkGJ3U2J5Z9VkDefozWy/Yqo43
4br401TtIVPTGE3B/AvuYz1cHXWDVOBuzEjkR5jSmj4STo5rlEWB13Vp9RsTFpopOahyxp6nuFZI
I+Ck6JvN5dvE/2Qyp6L3K0wbBaHAvhiXyJ8cN4/8ze/p7P7Fhz3sIKAvG/s9IhQduwU1tMSdzqOz
Bjo2NedcpYZi4yiDv385dv1a0wno9bBE/uZj88iPLgb62W1v+IGw97ps6YS243k1J1Wvydj01DWm
0alPJEWeGCvUoNH8iRJwbyhjv/UFghNb85IlI9BoWgwdL6bLPWE7h7EliyYlaQN3Mr5MOpOXuEJV
BCKMsHpTdYKAU/EuVFiN/WUoCAUPinGJ/XELbgXXahF1qaNEp9MLXnXo0enG5XtwJw67+BRwrxHR
sv4IE+v15DVZAxmVQD0blJBft0D2D2/O6oMcwU4FCa5iWpMUBpYEpzOFLkOcmtmp7OnfzlTN4RwP
moode/Ewsm94k1agb05JHgxbsO0v67RudVT6PVdhPJUb+4JxCoQqmNdNVPffXCkt8yDLlp+unvWw
7WCys8AgFRwwZiQDLm+bl/knp/2XnvYweY9TDeBhgVb6hdhRt2Dm8e3rj/7t7CU4wZP8iv2fkwng
81EJ+gmRJE0ftJfpU/p1T/TOYchTXoVo6k1xJ6n/UOePUF1sn5FwIFdZyq4trx9CAL/5Son95U/N
Y3+mMsbrOmjxZNIOI6B+UL6liT80BI7yZIYYF3TmpKw2p12Pu5djh17TCeD1sIS9DZ7MiwG83/2c
h+12D/2G+J+Aqk3FYWrATsw0TXtwK7Pf1x+h7V9MP319hZjJyQTo+ajE/KIFW/16vliuHuqMz8J/
FKGyU7vbc1DqtxzHRIaqyDrytDmBmU2ETl9lRfYtv6EU+G8mJAuuW2DNvFSBSnVte/a1k9AiJqaM
1vqDDmls+07ko9VTtL4QOELHHC27R5fpYvmakGiTVnDAnJI8uOTxmz5tx3WqOFxpybVA1adwupYt
Bg8Ik1uHTsR6Xoie8WM6fV3nhg2lgH8zIcEft0DV6deZnoo5PyTlCE1GeLlUyRqkDgXmCqZkL12m
V65dsK+xaRaEAvNiXELeb4HMObt6V5/M8ciPpASBCkEsCZu4R96RT/FWnR8mJP3Z7P41gOdkAu58
VIJ91oLIdLMcRV1yXpXcoMASthkVd0vui9srYa9KbiDmqR8dBHgUycTQ/M62e7U12c9Zk1ZwwZyS
rGhD5Y3bnwcaB9vF/TAVU/XgoT2MyvgtRIoh5zlqe/gVncRH4zdFze23T5NfXxkNbdIK7M0pif1t
C0JE+3XKHDxY9IIk3FwHPXOIGthTmClG94xVLpgJfX92P18sXqHYF4QC9GJcIt5HwDat1Vxe4bis
S+LQDQNhQn1KfY8V5yveWjyKqJ3aXqx/OhM4l3OVlv8aeb+hFNhvJiT4l22Q+nXmOGKbIWbKofUm
G9rY56qIpXoN4ImOUi/DPprMJnuud7uEfE4oQC++UGI+agHmF6ManeQdPLERPlovjsrChQwkHy0S
17kdc0Kl5svHuWaE7aCxY14QCsyLcYm5ChNrWsh8qHOfq5QLimy4dJzKPmUh0yHTSM2RyZ7Pi6P1
A9v922rycvkPO/gGqYDfmJEM+HDcPAPOa233jjWSPNNIV/iXtQQoZNUNHCo+EJ6gN3gm4M+ni+kn
Eij1aPVtv6EUwG8mJO7nZ83jPrr48NKzHqZL/o8vXrgz0told5AmNkQ+inc5wbWPAZbbYe5gZt7U
1Y6faFP/9FuKxqYnqu+pErHYVqU5ubNGMLVpkXpba1kKAq4JnCA70C1HeXVUkV6P6nVcYDJpKoTp
7WL1uqoUBaEAvhiXoN+2wBJ+0q/xakhRRuU/JppFR5WK3e/S3pK/4OKYR+AJaXqSfpq/Is49JxO4
56MS9ZN+81t9tC4F1P9lsSeq4TBp2kFFA/11URAOs0Q26ybi3UHLiFDuVD8V2npoCZNbRyquyq5J
lJ9J8KI8KVmi8lcblz4jFlHXrfH/q2yi78uHHAUkxMi+Yvo3k+eqOV1Gr7a6eEGbLQLZsQdikvUC
ShGVTYaq45xDoz+c0WuDobDWVlrQjhdi011Ovg2bGfkqtKHv3M3+0KN/3g4YfKzxPexQnIqKJhiE
iUOwOKUotheSbR0HIUqCqYUN5stnAqBTPVpdBdtQCqZvJiTPBx+bF3/XI+50L79y/zyev5/+/cUL
1IHHIOVqCOInqMenArGqhsI5Z1iPCHXGGY9Nz3FUfSE0RP3k2TG4bzX2tz2jEjzPBiW/37egLtb4
BxpcvszvLbFfHjBylglXpoeVKsZnjS4kXZvQQiqF6t62Qu8Yp3+fvtYzYNIK8M0pyYJxC1hwXGeU
Ld73Hi5en8Yxpc2uSpIplZzmnpkAFB6xIvR7916w7/eCUKBejEvI2xBLPqJh/MvG+MNEjSq47WOf
9rz8Ml+WNETdEu5DuVZdq0xImv3LsWOv6QT0elgif9MCe+nJTY2ud8qguwh4moltmloYAr4Tcc3s
URuCftnWTX9CH9X05eQmO/AFoUC+GJfQq26NTd9sjlW0y+7X+7AdTz6v56o+eT0EiYG5OgJCZhJV
MEt9xFY/Xj5O519efvfsmG8oBeibCYn68bh51C8GN/WhTtUGjFVE6OdC3AlK4NNEz6fhArqOUV0g
43im0hCKOXlVVaaCUGBfjEvoL3jqpjf84H2/PuiRNYQV+s46YtPY8OQzRuuy/6pWoon1gPZHFEE8
ep8+v8IZVqYWqJcnJfSD981DP/6IP7QuWeOVdzn56Pq7s109Tqfc0fRY9SuaphPo6mGJ67gF17P+
zclLz3mYDO8QfY9KGJCTlTsc8UGYWztiHh8FMVb5rVncjvuLB8Xj11yPDVIBvzEjOdBvgVAZjd7V
xwEuqJyg3E91FmL5MFUu+Ig89a1TdLS20I5W96/Z9iViAX5pTsI/aoH+eDaiMkpdgkXt7yTAKOiJ
ja/yI1RHKTfWDgz9o5nEObvDyT6714PVRU5BKHAvxiXmZy3AfEBvOLbaS097mODBJ0dzIkf1jspc
b2VTbAe+xMpBoZoLrj9C7lRYkF2HLAgF/MW4hH/Qgtalp3VGDhIxRXoKlUe8sqjpJBEmUCVq/PyS
yithqjOn89n9apE+69Hqe35DKVDfTEjYT1sQTbVZXV3ixsCeBuTUExbb3mTBVu34Ksuxb/oN5f8o
/C//H3tfst02sm35K145LuRC3wzuwAApWiIlq3M7waJtJfq+x++8UQ3qD2p2f6x2iAQFhgFCYrKu
9NZL5SCXAQaA2KeJEydOQ1b7U0GPZnVoXKQiJaULndq3dBTS44hHsc+tPiLn1X3u3/WWG/+gYfB3
Aynsd9dp1n8Lzer0dN06Jyxny5DqX0jsB/jom4yITQ6na31DE92MkLeFojzoqAD3MLqr7cM//UHD
6HfjKPC7yzT2ZKv+6pvWFYLVx7nsZQstTkDQEhb5/sJgjD6DICRSRh5G5nAQkv7gO+3Doe8ZwX07
jsZ9e/k33N9CfD6pbHnYL/Uy7J9SsXDioSIfDrvWHs9jMdhmZMGjw6F8ObWp3SVQjfPCMPa7gRT4
u+s0+m8hI8v4eMJdFYPi5MgCxYFfV+uIcsejshqPHF1hxLqfPQTRT3RMc37u6ga/i/56l9sP7wwS
x/9yeZh+IkWs6QE0FQ0A+Nq66+rcOITNy+QHDjdEayC1jip+zqgIX0K5QglVCTd/1GJxhWCqx45S
h75lWHZ6QymC9O7QyF+dvz7ytyeNlkCJNhnFOlH5fE9loZYDiy7wcC4/BVH0jaSumNpLNVY3joK8
u0zj/RZqs91+/HSIu17G6aKEOAUYPQg/2TD0vjcCwSnwUuDcnDRA2sM7Qsv2w0vWMJvfdgNpxLvr
v0GOxJLXVi6L2xMqFxxTobQ/K+w8b4C2tzgjXIgkL5L6GfuQ44Dv4ecRBlE3jgK8u0zjvXgDhuji
Hr6PcVF+GYsjLAHRwKS4jrgHNIP2LQJaGcEK3XraqJiQBZomPwSoBnToW4a5vDeUhv3pob8hf//6
nH45/3poti9DnrAy8rXQvHe7t923hbA1Qy4pyZ/Df91bN07Oy4d6olHnMO7dOAr07jKN+CUm+9q6
ZUXaB5+M19GPWkO1cfRu2RooeyxPCvui0KOA3rDw//T1+WodZd2V57vXNqMosDcXaahX718f6vPZ
CU8GkWgAtYEmOFugyf/2wcY2i/RjR7UR2DJ9sFExIQofJkqMDTN4bygFe+8Ojf35G7DPsZ1fp4eL
971MucBvg8KlaD8KGrAi/PlQIf1lFAmNEAVZgA3/GFhNedWe8T3DFNgNpPDfXafRJ7W1XlvJGLbj
HzQdXoY9I6DQDqxGAZp9WyW8Bz2jcLsAHYSLUMw/+SnDsG+HUaBvr9KQG2+ghcHZBfZmp9LrDIkn
xmmhgupGe2z+GEgMe5GUZOhet1lC/0eEEK/0E2p09FoEt6L8+rCjHjyPZrDQNF2BUkqjrB5+rMNj
Usd2Aynm3l2n2ZsU535tjXJ3f8J+BAjoE2CEQ1Hv/va4HOeD8GEiXKGr1UjtRu/+/V/Ru/so+Pf/
fmzVcZ3++/+EP534oMYbVjPjT6KIM/5Dmlp3b8CsXxkwv06ljJBXjCL5EAPxqaBXX/2jnLsGOSK9
YDfkpATlbu2E+btV8fMY/8HeYJom/QfTZFhhC//aQnN1fcIIkm07XpRo399WbfvwopbA1qVD7a3+
p/Th7fruPdt//kIbCOeKPPpl8V20MQ7V95QW8TvAQEWW93Ci8Yu/b1hjjTyGEo2RX9FCYixeX0je
3+MjTqarFPiNiUe5K7aPo649XcWRvCAkLHe9oSgr6j1iDJGK/7is6Ov0x0Qs0jCJBh9CEWjwNzR5
3r8B8ly/P2HWFqIMyf4ZfUyfZKRHHhmFKiA/gjrSku56fWzO1tNIig5PN2jwrzHv115AFqSq4slk
g2gwlAtG8um+UJCQCRTPQzXPpxi5zUs3W4tF4YQPR3lFN+MoyLvH0YAv3kAk1lWUVuvmdJjLSBtC
SIRE6kY+bo173E6KXqEyAuL8yfEiGo5DV/Vhn/6WYfXTjaNg7y7TsF+9gQOX5fsTRqKIJKIWbSfQ
x2Znj/ZgR2UrBcGeKBa5Cfgky3gf9uW6XXs2GoCE3fXnO0j7Yyn4+7doEizfQFCKvg4tf/3rIbMP
TftlNhM5EED5A9TS41CWX0F1/j3FgwMZXkUSEQJ0UWJVQQHV7tUbvfO8TxoWgv5YihL9WzQl9Dfg
OjVOWaYc9hBKp+6O0ZF/vkcC9LsmfXL4Rz9TXwoM/APdd99tCsb8na7W40+i6DL+Q5pKxtnrL83v
fWsqv+2FwgK1hZhEtOztCoPsUQrNfNGijpNJszqQFCec+8LyjO8ZlpTdQIocu+s0+rM3oK0uZyfc
NDDIwdDQnwKeQIDaWypQiVWE/kLOxnAUyiUyeq11hhigjhbPXyr6Yynk+7do8C/fwJbgDLnMP+13
15HfTB5rvUwGiN9bFllJQkWpPUqg/Craw6JhFIQA7o++pnrJ1wxLwO9PoAjy+w9osly/AY30dYnj
7Q0yQ2z4Mkogbwaeb5QZQMJelxfTkwwFuddobQFNNOzzW64LVKn0Dn3PMC12AykS7K4PbclGq4SQ
4tWoSQYTu3M173EViiWoaB4B6/ypiEiftZZRFpVHxGB24+g5bB83NAWq0s3/14pXV+S87FSMwvAo
zo4ABI0lYcU9FkHJ/D/R7JxVeWD8+Ne9dGPdXT1U74y1/4Cz8WMcw9RwCmrqLi2uV2/AOXx9yprh
DJyPYHTUBe/S9SlikLIhOMhiEZ6/T4brdQx/F8Gr25ePc8awyP7+BIoYv/+Apsf1G1jV9Nv3HTJ/
X32SNBTh8Y/d3/MwiGPY+L46m4LyQHYJIy+lQjeOwr67TCP+FvJPLj7eng5xknaFBGaEhuwfjwjy
4x6U7xy+dNu3iyg9KrW5G0fh3V2m8b54A16W76fcWHaVP3mWCprflvxEPzJqO3/3P7nW5/zuhOfn
IpQLVDlCFzYLK6mq2lt5GYRKSSJ67sHs2fxRnsW7GCenh0RvWNFvh1Ecv71KM/z87vX36B/uTxiT
A1fJYzF8iWojzyikKxMMTDgUN+SgHIof1s4xxdq3wyi0t1dptD/cvz7am+a6U2kCL9uGkCbCqKuF
/SDqZ6O+FgJB+oxOVllU3FJxLoszPx7ltzqu3tiYz/ukYW7vj6WI0L9FU+ISa9prG/jvv887HP6+
KfOobNCnALmyG/beVzbIPUQBBcSHSE9Hev091PsWBfDWjnuMO70/liJB/xZNAnKY8NokoDYg49bc
y+Thn91W9BPZklE4VQD6HcUv96Tg98mogAA1XlQ4BLBtF9h9bxVCByETJJFquyJAZPoycb8O2yk9
OayUnkbS89s9kpaG+zcgDXe3eofACRTSPxUw/fyRPayHaNWXB5rp7/yofJjwrrxM/8AjjgMIFDYf
DgXflB0hRY459IRGwz7KFHrOBw0z/tNIivGfbtCMfwfj77WXgU/LE25x4QKH0Y9aLsJ+7gO2vgJy
qlAKmTJ/PnkpDP2HQ6I3jPZuIAX27jqN9Sdo19fG+v7TCbFG1qYGd5kmKFurB26znuUJDS8irUog
TS0e/2CY7mn4f/9flGRsjoD+fjeSwv7pBg3+Peb92uBfkR4np1pfSWQMjhZ2BaSpSMtNfen90qR9
8K+cyaPZYbbfDaSg312nkScu3CHkRw8kSJlg7MvR9gGi2uMnDaKNBrMIIH2Kse5P6bbIjsof68ZR
E+ou0/O5/TQ8n//k6cT17QkDDrF5QVwVjxiTLm9vD3aOR9UaGc2xVH4r5h0Tb88oojS33y2j9Jjw
NwRcPQ2mCLB3j6bCEq6iIa76T1Lh80LvoPj7FhvO13GGDu9Jh/L+MTspwof21Yh9ELZUwP0+9+sp
PCiZ/e6zk1pO+O48IxURs+43Q983LN9jz6GIM/Yzmk6fR6T/P0mnsW89lSr+h3T7unxq3/mCxkOX
3+AiPRWdBCyZPAIktg5h/G9f0cEyx9kIugLQ9c4uUfCgOWpteRpJyc/TDVpiLr+9vmZbXJ1Ssz3m
E6DIHGnS2VvPGWSDEOuQhQ+gI/JmSdmcsjK6k2Xrorv1fBVGDaeQp+7S8C++vD788wQVMSKUP/Of
ceBMlsF9+UNgxP6FXk8Y9CKX0esPDmH04NEA/76nEs5iUmlIQII4SuCgQwZMsP4q86IvG15gBh5B
UWjgF79R6eb1qXRJ3Nin0k2IEEHesoQD7+1maV9WNHjTkOyJRj7bKBxKYi6bdRgcFWLXDaRosHsg
jfzlGyjBu7g8pXoS0M0c3bOR9rHZpu4jT7QUaRQjylJH7Y2Sukf9ucU6mGhcMywD/bEU8P1bNPaL
N4D93edTbj1IwUtFJIy/wR7qprdC4DgRGbUqivNS7E4cWshzWncUef7a8DSSwv3pBo363RtIctrs
hS7XP6dDwV62HojYbMNdhrNwnJP/nn8DtaTAnyaiXqaCnDPsAjvI+5u/Z33XsCT8NjGKLL/dp6lz
+Qaoszxl13mOxFNr8qOjsicLcLbBYwwfpvjkbOuvzMuHsDlCHrbDKNS3V2msl/PXX3Wvvp8yMBPs
T5xJKMa1PZmlFBDiFlCvV0RrJdzow03OLr8/YF9wTNuBvcEU9Hv3aAJcvYFzqsXVTQfFkNp9mfqB
9uGQV8NT3kuYocRrLEhQ/o9/WJP76A9YiOOG2LDiGXgERYmBX9D0WACK1/ZCXd8irmV89i+jBzok
yyjLjloVUPQ97cOQ3pyIUn7sm/e4f6YWgms48gpr7R/6lGFCPI2k8H+6QcN+/QYieb7NT1mPUf4T
7cE5BOdsfRP7uzLEj6DWCyoa8U9mUl8cvj0ED0fEqm2HUbBvr9KYf3sDup/U5wynVO7LGF6Bzwe1
XJH9sLX+96MUGCwQAgqqIWpqW7yaClN41icNM35vKEWC3h2aDAusfq+tce7efzok5i8jAMrpcki4
V8jetlP1PcWDmHwsAjhO7xIkKPzv1sUv5937dH3UPmx/NEWF/Zs0IUhf+tcmxOXq/HSE4KCDoF6e
jmux5vYIgSruPLbB/C4l/Pc4Qt859DXDQgA/KEZRyG8u0ohfvgHW75rRnWq9/aeXXnP7YCFW7V9/
3J2yEilc+RLqRUNvw2vT42IUVxE1DvVesaHd/HUsu9nPHtvDbdP6jWLj7cNoPiYd615bc9wvT2i9
wGgUEO2E0O7tJmo/AlkiBW1w7qJ1bVLpOBB05oT94hxXTuJ+bzRFgf2bNCFIRe3XJoR+ecK19J9G
btAmWfHMyL/3ixNWmWY4nHI9OvCH7RgkbUuyBgsfm6shxfMejUyOqarejaMYv7tMszwprP3aLG98
PKEHB/WkASeORvZ1Dkk40VgVRbI6DwLlQTYiPzrOd/80ksL86QaNuvEGUP8UOvnDr0dL+d08cNBP
5yHr1r6/78chVWzQLQwd21D9m9Uo74EkItET2c8qamepEixMihgv/bZhU3L4KRSRhn9EE+z9G9js
Gh8Xp6MPKrP/U5lxPxD8wEpx4Ba9VdFPqcxIaQ/kcaEJMVpAdKtEz3olQWBQdqRAXccaG7NVj3yn
POY4bDeQEpPddVoy9Degyj4UobVOmw6Cv6+94F9DJQZ4N9Fh+LEVGfRTD3ZyDIku5wg9ReSEKAmk
RFff/faM7xnWWLuBFPq76zT6H2AsvvbyfX17SqeDirL4iqCiv+qQ94dBITo0AuVxRvDkHepDf108
pHn07vaozih7gykS7N2jyXB9+/pkmDzvI4yyHwZ0KC4IBy44gyeBECg0p7KKKu+7fwRSbB9t0TWs
4yjDiHCJfRmY/JxhCfjvd/w4B+1P5f2BuldI72fKSYH9MtxsXb0dyAVI0Wf6x1D77tKQ9hvGejuM
YvTtVZrFr96ABbSw1+H60DxfxuLkCAuhJsQCRWldHCzuH7Iw6NCBvCERkW+iAo2D9m/duzeL7OTn
DMO+HUbBvr1Kw7748Pqa5T3ppXAqFsf5CakIQLw/e2sqktZZNGJVcKi4s3T6PP7e/3Fc9uduIAX4
7joN+fs34Fa+eH9CdxzC0Xnh8TTrqVRxz5phFHTXlkETlP/eQI8jrz70F+tgjZ6d3cXnK5jdQAr6
3XUa+os34IDbfdypOP4JftI1ReJIcPMw/LBpsCMWqBOtZ3zQsKLZDfzvBP/Zw68H4ov49e4uJy4J
0png0vmZTjcDe5nyl+GdQ6tzBemKO33TowonQWiQ/8TzdFfP4z9wmEpTz6OIN/VzWqTO3oBIGZ9O
uIDAs4SCbPDjbfYHj8ZQj3CMivqE6N2HwslbylK+JaP4cYQq24yiaLG5SCNuvIE9Wa+35snU2LZF
KOrd86TuNFFTfdy3nUJRhhTFSLF965aLra301NJz/IOGBaQ3Fwr/3h2aCIs3EBH0+eqUizii0nk4
TWGODm2MORb6CtBDZ1Gbg8/OQx6ug44cz1+9dwMp1HfXacw/v4FeBJ9OmVKNWFCUI5SkjfG02Xf1
WJ6crqF8nqRJW18FdY75yUIw6BG6phtH4d5dpmH/BLfwa/uA7gsc1x72N75seRYQBQS/pqawqEXL
kq4Ee9pG+xPdthF+DhW/6WxJeR+e8T3DymY3kAJ/d51G//4NMP3llxN64Bi0LkO/JoTgonzV4x8U
Sp/rScNi1BVDIsbOcOrvFkgiY+W8XN104yjgu8s07pdfXp/r9fkJDy4lllTx1uDtf4rn78GObG+Z
41HIu+vAQSkbtFa1nOIINb8bSAG/u04jr78BT9B9Ua794hCTvUzdIJwZPh6JnEnC+4xlVt0P+8Qx
wJ84yCSBiajdiQLev+mbqe8ZUzebcRT23fRo6O8/vz7T361A/3Eb7mW4A1XY8QJamWx1yT7sj0EU
+AH0EWXF3zkPabp+t3rAvvDQ5wzDvj+aAn//Jk2CuzfgHdJXt4fm/DISPPWIRgR/T+GgdWLXHLp7
2fZscbpL9TDqu+7PFOC76zTWb6Er9Pxnsf4VpR0EQ+bzy/CGW1kUVfS2QkMSlH9nUYdzD3cGqgbR
c2guBiWElnvdmzfgP+NzhsHfDaTA312nwZ8br69rvn85oa4hHUtE5DVqkoq1s8/p2p8KaX7IkUqp
fVPmuxP8WP+ojlAwTyMpuJ9u0Hh/fwMGzbJJraadirt8Gb8/ZtSpSJkg/Q7I377fgORbkDQXBAtt
blMM/7xPGub5/liKDv1bNCWWb2BDpc9OadIT34FMCpl0BwD7uykEQWsCAnJR82lfAPQiLcJfRxjz
u4EU7LvrNOY6pvvam9i7bydcVrGBhWnDqaQG8OPf/uqKEGmyunIk9Hzzt4/8XYNqH92loUVnmOO3
wyjUt1dpzO++vT7m98bs0CxfpmpIN2E4hjn0Qh3auSJsh8XpCwz8bdYc5Skz7PWvQx8zDPlmFIX4
5iIN+D3m+tpMPl+A6qcy33lUIWF5Hovn/pkWFAosHI7bbVap7dLcauL80GcMQ70dRmG9vUqDPX8D
Wvy9jkX9VGBz6MuEkw+Z7zwA+34ZRoYWlzkUUO5ORij2fp8edfKxHUaBvr1Kg/4e831tDjdOWYYH
WhyrogQ/71ZN71sv8JWh97KEiiRQ733T0VgHD2kUHZGE+zSSgvzpBo26cZIzPqoCX69o2y5ObLbO
13N0+86bZ999lGTUXKaGHpKKDY7nv/71B/ZIj/y0CVsjj9gDuavISQ14WGf5v/5gQLI/ZQRTIfgc
yUiywml/vKseyC0sBLKIxpDwPCDaShNIaeCQFJ781x8qsjZQgRwVTrBIYHUmgzLSg+Vff5DIFVWG
Pxol4VDHFpFBf3STI139rCjc4bT997uwCK4jJ8wzvBMqMN78jMwMNelFbDo4TWVx/ef61gkt8qv/
Vahp5nqZ6K7ESi0scx45KZ+J88JjLf+LadU8M3NlW1lzQZk4nh4pWsqURtaKmZjf+GEo+D+sWqrk
VRaLfv2zh9/AV4nDH6Vg1v2PqgU/lyMlDle+nHrfJDblP/l1tCm5uSHOwMNhTA7NWIEI9R8up7xd
81EVrPysSLOZZdWaIdhcys3cTDTPjpsB5LH/kohRTT5r+GBlB1xg6YmdM8ksqxITVhY01ugkwBqD
kyDXe2QLlCIMm9ALVplaBHPbt9qFo7U3ieg3N3ySTEA19hYCYe8tZaq4blsFwcqyeO/Wj/gb1pKK
C64ORSMuo/vDcxkjCOGC3lvCqIqEFvHPK9d1CnbG8LHgfDArobR0W8qUdHb4NWOTgSz3X5M6Gtsm
le2vfL4JuTuFC9lgYfKItQsMp5bZUFdimXEj/fDrxiSLtFjqvy+TmDS07MhclZkli6khZ20bLHJT
LpiPrp24jDjTMk6NgkUjZIF9jl/LvnimMGZTXzJSK+bNjJXLRpxFRZFKykbrjnLOiGyRVJj+Z9WK
mblCoNZLi3Pqz2LQKtEHTjUl9fzwvMdgxrLffz6XaopY1pG3ioLsKmRTzeCqmJ0VVt0YasjaE9Qc
mYZC6S2/ZTPHUn11yTT2l4pzeN2S8a7Dcxh5ODnt68/BVJrIEsXSW/G2KM2cyvMuNf9Y3SBTCsiv
Mz7hTFtdSlnbGLmkhq7uo3vqprjOKIFHxImYAv2PZxXTLiPFFVYZGqolPwU7byJ3Lric58xdLUzK
/EiUKB2Ux5rDBk3irmyv9Eo9N+0gnoVCzCYTIjRGBkr98LVa+1xcuStF8f14pipxzsxYoeYnJjDC
qsTz2UcqDE3R5LhYWWoZ9E4QOdJMyJmvFq+Zl7ZSfTvMTGP0oPROwDteEVaVsgzlOJqJTZLMTCeO
Z44fOhNAEdIOLOIk+L0/kdjM3dQROH+l+amkC0l5r+Vl/NWzimoWxdEZH9VOPPGuMaJQ8s3asSeE
Uu2vYibMFlrkWV9Dq7QuDoM1RhJKrGNeiEurYP1VKFjsnKkzx2BRl9qwItnSS6sJzg6/Z4QopBN3
H7GSs9rIjEplyYu2qItS5i1MRSjmil84myOXUTkcAYpUMu2/IpclxWdYLlxpYeXeVSJjfyxK7+7w
93NjE6CEj5fyjGVrzV7lccyoisGbciSfMXarVfepori5MI/4hOHu7Uqw8r+8MlPZb1kbKbUh+3nB
36UJclNF3WFYWf3m+AxiDz8Uddpy15oshUW4OPyhY99JrvcWd8l0eF9lEnbJqNlfNRtbd0wuflVy
tz3yBZQQa55Xmgwvc8vaY7hVyfvVwvU47tbzGetISlISrDWhbSpuyi+bQMjOU0ZKvqsen05MYIxP
KOFtK94LuSrMVwKbC7qdNMxXqU2cYEJeCbsN6AbS4bdPgEQ2EzUXFX/FMCUnmYZpBqqZ641tCrFu
s6FZrrXG9+pfOI9mxVavXD9p1Plh6o+Is0SJs5bKTMbwfrGqcjbWo0K1HuJYuxEyxbpNZNv9cNRr
REqahSzCpsoMilXspqYhl1ygq3Kbnyde8o1Jc3NivRihlEhJNDYlls2yQbmsWtctzhOFjaVEx3ad
D6UjX0E0fE9cmDZNatlPzSV2io0RqXJ6G5hKak8ww9gMKK0hRlVaqwyjLd3aKeV5xRRyeRZUpr+p
Yjmq80boTVJU+p/f8LlV5J4LXs5VK/+ccKJvL2y+RJTJXKpCNVxHVc5X3ATdR5SLSMl+JRdmVFdl
uQzcLL5vGalZJabD3Th+oE0o2rEZUbKvMnktJ2zSLkWtYI1a4ksDS2sxC534ppFce0IJjM2EUgK2
BBs5TEXnMk6CT0wh3qtmlM5Kiz1y9yNSaqB1giZgI8u9LB3ni+rLM0GKW11ysJOr0kw9OyyIY/xF
ybsZ5YxdBJa9cms5W3EpH10oKRtO2R5ECgZ0mUDJuWVD1Qspw956bf1JDYNwVtnmr0JIGMMMQ1hv
bTU7PBGOfPHQqyhZr/jENq0wci99h/0segqOkq4cxYp0US0zXQiUz5wn6HKtRXpSqO6EfI5wG2n0
3ZefwG1Dj7d8exX5pqQXbs4bppZVRhPXH2qHb48jE3E49V+TxEybuLLP37JB7V9nQWx/UTSXnZDK
ESYQKCXgV5aVCpVgr7ywYfwZz3tOvFBqPp9CaewF5HpPSVqClQi55AjLiNHC73wZAqHUYvgJg32M
CJTI27Zit0lr26vCDpgF55WCrjW5s8gLwZpXUXScZiGNv/qzMLWUbRkhtC+DMhVnTR1/lBwrmCmq
lxtlovgTnDwGFiX4rmbniiBH3qVqZ/4idwXnSwPLd0JvjWFFCbwt1UpqqaZ1iQVRM5zQX0acxpxV
svUtKBTFOCyNI2/hKblPbZUJNUeIVn5ZKNoF6CK0i7rx8eIzUQg019Zb7G/FdGIXMoIZTwk/X7eZ
mIicdVlWGm8IlcotfXhozw7PZuzplJCrCudags2zt4WV1muc1zqcYXsKvKuHnz+GFrneEw9V5ANT
5mLQBFaRwZreF95z5WUYB19zV+YmaDKyYpGz+v5bbDVWNNhB1iWMOntRIEZ3btmZaLhcE80PT4Qn
EjeghEk1uv47at/xhNavxWVoRpoAB2rh8Vk79ytJa5QPWV5HUaNLnOAV32srC7MPounCA3oRZpkS
W0bauoy0UGXPTxwdkSBpVemtHahOMnNVvxHmRVslypqtsqr5qCToYHyhBb7nf/Hdii0uFHjwNEU3
pRzlF/RG5UPnlxmHhbqJwX6pscRRs+N8bLcaFnqyKit1lnPxJWvV/iwVInPOOKp2HLtxBNweO2RF
mBaW5MW3WeGEemQq9Z1ScdbnwzQaYeZH72fv6QmXmZrjs9EtL5bRSnVDdR5wYjHBAUTgBhiAdGjp
f7sZ1llZMqK6tDU3tMJZw2iZdC4IYeX9FVSKZH+rJd9SokXrSqHSzGwpKqtq4uVEuwy8/JEre1Pz
kHNU8nLpXyZl9JlP/VuPNY2GKcoL0c+/+gK7UIq81kMzmzLPiewMvZFaEirBVWSmcazLiGU+OVlj
zXjBVgwtieOJOY29gQLUk7NQ9iuNWRVm0xpVwbgzk8nchZu2xcSSMAYbtSSIRSbWQdz4l1nO/SWH
laWzMaMXVVLpoiUJBgEul6tGDxlJnlBGY1xILRAVeiaVTmwyKzHN/VuxFrhSL5UiOm5bw9HrgSeJ
jmZb1mUjW9HCZJRrj4nhxgsi1fDJDA/L0ghxOGphqOw2bU3OdlZVHKXBV80WvPJKc60osY06scyS
nXjRmFjRKwTojgMXK7gkdnRhcR9NqwznHlfcZLX2uS7hfNDIlcPTIp8/wNWPLqyeHCVxFVR+KzGr
KLa9mZzkkhFIoD/rqqzBwu1gpDHpHXDoXGyMESjm89wWLW3dNr5Vpcy+KaCd4OQw2frD4cePUIil
+MxjFC4S4iS+NbFxPudxbhMaceYGep2ax7IBqQPRV3peJUiRDV/3UmkEXzSCUvSiBRvYvq1nnukK
s8NzGYGKpbnNzFpJ82VA5UXwDkelFZ1noeTcHfd4isd4PvM8z4/TW0Qfq+eId809Iy74ppng4RGu
IjVK+ihZkhhxjc/Vy7Ll1VmrFqqB0IjGKIrC0YNC/BZi4V8cnssY2QmEPQ4WXTjRrEZKbgMtZM6I
7Nu6UFvueS2Wys/j3kEt00EiRaksCs6qLeHDuOc0U/XIGQGvwmgJc7Db4feMkZ1aY0z0b3TAuOmt
w/DNnGVYITFiN8isCVU8hhW1wjRwLhY+77Ww2RoJB99abnhhmRnYuXsTnDv2CkrIecmuYDlpxW3T
mPwyUEzzu5c3wkVqQ0lPsNcwTKjGu09yp6htKVW47DZQ22YWKSWzjL2AmbDJhpkXofX7T2fFiMkb
K5Mvaq1SPW8GFq4Sg0lRojPUs9ySzHPFCeQ2myWpzEYPh0lPvv13RYyWOftvdRjfrmunlW5apraL
+oyrGj+vdN9VFJvscRlTS2Y8A/1ZfMhqR5UcI27bWvkoYT2Xgwlv+qP1PvAZKsUhjqeYkdNy0pIV
qySsZkJVWUyE050ktC4akc3NFc7FLb5atn6Vu4nuaXKdevNY8Jkc57ymlavVnOfMsGX0sgmRRLUw
s4pjA8MsHL81MtkNC3+m5lWifUoLTS4sOIpi1w50ptJMrdB5nnGlRVYXmpR/KGVTCQPD97PAZQzP
E1nn22HAx5iI0oFB5alma/mwIGvRhiO3UD6oimRNiAF5ygCOGhGPnlaK5LrNG1n1Lh2w01nDK2dq
aTcXLqzUsqw+HZ7CGKeSqfVe4sipyZh1hCkEJW9YQWovIhxjGRbb/FXjlaHCiBOL6xh7UhpQVMI8
jmLY2xGyVAwziC+KCItq5MFMIK/iG/9bW9uhXprtX4dnN0YgShlGQoKgprZilqaKA9/ziCtV/ouQ
KGJ4fvgFw6oKXTL24QuRPp+LTSOtSqYqjchDVMGZZzasq8eFUHITymqMSJRCzMoGrF6K9koyPQfs
zaZqkgUXaq5JxZlWuhL7ULWNatdnolUJzJSOfNyGDXCgSijZYw5YcZLlpU22srQwUvKZFyWSZJ8x
DnKl507gFcKFjRgirphzrFUV3lWbRm7hwpeaOP5XSeEzacbVWWhpEyw0ArdEcasSsFYUMWK+Ktws
wVmXl0hfLdNPfJ0rbXdC7kaYRqL4tIm5lnesOF2qdlLOY6imn+hLUF0f5pjhpyM9aB9TlY8ZqbJE
dZ3LTKpLquYbSmmyE6vzMKcg5H//6awQ2YLAM8o6iARzYflykOpBw9u3PjbTt0oWNV9waCxPWOPD
5BBJEeQ+f7C512paULE3ns2xZ3BCRGeV61hnLlOxEyspT0T1dx587Ajaf0dQWyZiEzX1RmVcu/ls
ynbpcrpQeLad6ZXUJN5FrISF9E0GjN6ZI9aqc84yWVJcmb6TmKKemQHj1UbktrVpJK0TBrHu2Jla
LxDdHHL+rEp9idX5AjEWnxPBQ0iQysWN/YNH8jqDo0alTuT6jGk4KznKAYmWAPvAZa6cRGIQNrdm
wuP0hHVcp57FUaPJE4IyxmWUxmAkrcoCFDr4ZTdJKNxg0Y0RQhVJTZ5PBcCNsBqtHHAuX1dRptS3
iVTcZb6sGYnqpnOHh8xrOLEJTdafmM0In6nqPlwi01omz2XKOvWKduFqnGHF2M1oeTxhs4wE82HL
sv8GTxPhBYYleJsJ3F8Vi/hEVPA7bxqWP8s039WhfS9NL9TjWr5vxaReSZrizlNfnGCI4bVeJAkO
fS5PbDTkQwRFveTLWsi8uWWyaRbO1aBwrU9mYTL1uuULYWK6Y2+jdFDBJEHGKKm49kq/Mdi4MHzY
hnPHTa+TCi7RozQdyXHvz8lz3CjPBS3/ZPmStIwcpv1QFmX76/DTx3iC0j1Vlca5GnLiGv2dq3nj
l3OTj/l5GTqbEsKj7tsREVIp24F1Nb4VEQq1rkr4Zgy1TfL4TolykT2SCpQSSMMWsaltC13tMLmR
KVjFbN9MdJts3Hy1EI+kA6ULItWMVb/NtRvT1dT7prHqSA9F05lwc48Qgg7mhg2HxxaSuE7MTDLq
lvnVWIowtwrBn1jURihBR3Q7viuUthM4N2bGuj+aUmAuM5xDTzj/xp5Oib6jOpxVZllzi1MAudLN
Ch6GGddyOGc4zKljL6BkG8c1XhBkvrr24jRd5Y1afEiyaMpBPyLLJIO7L2VFYReekvvZssIpQKzz
ipXNnAYePtZSHE3HAeTU6fyw/Y58gv03JSziIVBOkLk2AxgtDQtXjxhKcz7CyxpOzg2ZsTK9jnkD
9nV5HPOS8nj96WlFo2qumSvr2k7L+j6N1SafsayNdeAwdUaWMTqM27U8r67k2ltrop/oRVxdKabn
6mGJPUoWyddc5N0eftMYfpS8Z64a+X7NmddJ4GU6vGfzwC+vTL6tDFVIa721Gr0O0kuE+GUTkjMm
m5ToJ5Zfslnq4ZWWxH5itdC+adQmumZabUr8R7ibjqVma7V1mspyb6I0je8R7m7ft3XjTUxg7OnU
ys+qRVVFFm/dsFBYwjwpHdlb5rkkTfmaRsSHjqb2Izt11VoU17KTSzg2TMuZn2SqkcXMpVxMhiKP
zYPSATiiVCCfjrpWPYTWQh3Iq4YJzAkhGSEzaRXeFxKxUPMktOt8ySdxll+oURFeiKkJyTe5Qply
ao3NgVzv7QYjhRMsT/OKJdpE2hac1VWTMPNEc8V2IndhjBiUsBexrFRKbnu3iRWm86SRvztyxhuB
ybN6mFQ3h+VwbB78/jyyoPSS2jTtW8vMmnNeS90fWjoZFjxGC0rKI7GWTU5RzBuntcSSNSJsjUNF
t3AirXLntuhqU8JNZGBgZyRTwo2cHXQuR2zfDaifnVmahqP664y1U/1RJaOnfGyUuXd/FGp0RHWm
qQFTF4V/w7uR6+kOX2OBRJiOG04QfwQ4Op5atpva5OSiWmImAlSv9sGS4+RDW7HthJiMEJ5OjUHU
sFLLCL+6kTVXXgRiyV+ncA8dt5CQurt98eB9rYgDgfduvKiwdUKOyKpuKhmnxxmvfS7tqQS3sWlQ
0l4hdAWZ0HlxI3JtZqi2F84U1vMnQBrhKtrFAv9NHdUWE96QGeDUFWtizS0SN/uhNlikoiZcSGE6
QfOxqVACb8JVHHNqXHyqSjZyEW6HdWqZI6lImbC9xmZDyboqRqmQ+2Z+EzmcrOPgGnEeVqI3QhHO
kUSTnTGpdOtmfDwxoZG4QhS52OeCRHQSy3XSbOmkqTxvxNafFYWZfXB43mg07I+bxDHnVtj4c8T4
R4Zd+lNxQaPvphSCk9qOLAeJc4O87esGaW8mE7mG6CMIQA7c1CjE9mMdVJGRBrjEJHE5sUqPoEzH
ZwdFKgYm/I83qAuy8lKbQw6Ceh+xcGs5XFTpdWPmhgRj57AqGpsoHaidhTmrlLyYffTchv0qmr4f
motKC2NvnRStgnjhtnbEeSzxcqjzAStn/4+0t2uOE+e6hn8RVUIIAad0N45jO+44iRPnhEoyExAg
xJcQ8OufRe4Tj2Ka6+33aKZcKdSS9pf2Xnttc0N12aXHLA9Iq3dUZfN3WE+HeeRDQdHEApEV882k
VXEsqfs7dfRpDoIzY052mvtiPqaMqGNQRTtSthGzMtvUIPuJZsc5/wi8d/TeLJ9lGJx5GA7/5ypT
Rx4vn/SGQ7bx3m0QDSErh/HL0C/5OeddezNXCPfhPut/pixvT5fX2bD9NtA7nbUirduNP1q/5ydJ
2jnJDJLqdbSXQt+wNCv30mvrjA6qcFiytnns/YFUx8GE6deBS+fn5Q1sfd6yM7wB3JaTor0rgebw
yxN3aKhi6ffAAiaXl9hSMsuyAAdJJu3o9KyahsUZkjZ9NpEknOv26Ch9WEp1RmfEXmvH1pXYxoTn
PUXTbndH/NwXD8Rzau82jGZ/+NrpcPR2Xt8bjyIb8t1mHXEZepA/cq+7TUvVHdT4CyHGnS5QG/pj
PVyiT90a1lw+xw2ZXomlX0uC6AEsD5eufqTSdx1yWwJGWM6xqhsHtae2lCK46zLflPOVW7SsBIqP
epzxEvuScu8rDb3gJWw8pKy0EjH06L3fjp8m30ceuJ6ujXVsCDiJMpbxiaiPLfCB7IY0qH4mbrew
b5dPccME2SBwxrJwcNu2/NJ3YXPoXWTWHcBwUh+x4UDe+0Bn7Mj9hmp5699fPTvmeRKlrEX1cea6
+pzSgn+s6+ify9vY+rhlFkRX87HmtHgsKScI1NoMhciFTsNeMWlDjWwUeC9L18MzsvqIMmvu32Wt
rIpHIEFCD93vUUbQ9nh5J1sLWeah7MOgJy6OSReAmB8EJI7Ec1B1d77j7oFLtvLknmUVQFg6gMxi
UHfGNGOsoiU9Cr0sB0HMh6yH/iD4qWIjiTmlbChu1PB5UN2DM8pfl7e5cWE2VNyZHTrURRd896Kq
jhdR5jdNwMLrDtEGhvd+F856qOWXjE0OpGHxjrrt/AeXZerH5Q1sGDxqWQNe+z3SDaVz5hEQmiId
fvbFdJQIqWnW3RpgUmK1SCSgsr1oYevIVkP4SoFkEeazTwP+nac562850ATZsZylMc+Xt7QhejZU
nBrQl6jSpGfpCpchBdksH/tII9wqerFntrfObd3dq13oRXkjW2R6zqYwOhDRnOe8F7HuEY4Yf/nN
aPaI9rR/qoX9e922LNuAqa+dmJqs/Nm6gzktHnfjtqcI5QPjHC4vsbUpK2zISC78iTLnLAehYm7C
pM/LIRbl6vsoP+uG3LhD+TSur8jLS26pMLUMBYhdSsXcbv5HAvT2KGY/O0iSq5vMqeqDbAZxNGkW
HEVj0hvHSHro+6yL0z56CRrkXi//ii2ZtOwICvfEE4Wcf5DBV19SI3F5AIjcXP76hkCurDqvZSXr
o6bQXOY/Z97rBAn3+sRKMcQ1hUJft4QVRfhVG9RFZPKfOeJU4Y7pzRD4QdxPabMjG1ubsAzFDGg1
mYqpPodCtTdEy/m9nND+Pwy7yN2NkHKdi/v6nPrMC8a8yYKzGpFtSdf2gcUkabC+kJUDpJrPTlfb
IRsnbPzeI05O85+9K4YTqdrmQ0HLdufONyTK7rYwvsADgvXdmaXDUgF8XLk9Hrp5emVixO6z0G3a
RMhuB+fe4/dmSR9CWlT/d07h4t9OPnn8H9R06/Yty8CDRVWsNc2ZuAM7ydWF8x637wD7tiPCWydm
GQI9OuU4T85wVm2lbjUSYyT2ger8fZ2GWCo+57Xj+GXWn8seiWjk2McHqvzPE2RuJwbdEF8brQ3Y
d54tNQnPdJpgL3XwmZP+p1whqTPAGn9eRNOa7rm8oY3zsnHbQeUOsi7V8mNwSFjekWqcUDHK1Bzk
O7HBxqXbkG0qkUIc0kb+X2yAyP0oczOfhpZ/vm4LtsIHqiozX0XnLHdcIO+88HZxDTld/vrWz1//
/spFG+kZydpFniWvpLiRTgMF0bDE9ZPvVXIPGb51D+vfXy0DV1iDga2ez3PgfU1zag5edW3BaWWE
e/3xkLRTkfF+PrdF8Y9e21gAx9gzIesxv5GxJ5ZSh4vDy86Z53M6V+17EtQ1EJcVP8+ZVgdP7z5x
t07I1uzeDNovo+ncu2ihjcEj4v0u+5ru5N+2Pm9pNgDNfgm4Y/lzYtOPAkwZx2ZC2HBZiFb39vcZ
YUTCfy+gZzrnArHeuY/gj1pSylgEnbrPFGCiNfxUF6bjTh7tbYHFGIb/rpVGZWumhg1n7S3o+loo
sDbeVL53MrKHr91awvLi5QBZ8vvOYIm6X+JSpErGpXH19KkZHdV8vnxqW8tYip0ufpPJSHRfqIOb
CAVKpvGAxuwE+cn65+U13r52z0Yupk0qHGfx5jON0AqozNT/GNrQXOW/MXnqv3dBm7ZTLvJYZ7WM
TtyG/IyGeLMTS72teJ4NVGxVUaS6rcZzCxaGU0u7/kau3jTP0dtTLNkeRGLrGiwFXx8pjJahPrep
/6+Zkc1h4/ANyZ09TNXWRizNzgEebcZpzn5OFdQBkIj+EDTeEymouFNesINM2rppS8ElaSYBiGp7
lsv4jrhZBCIJ//tVUmTDBlnTuSZ0Rny7MhTZcZQ/ygmP3stffzskAAz5v1JULjk6RTWVv9ZfzoT/
vpD0xinZ/Z+FlnD81tZE7UjVxjHZoMHUuJVrZNki5OzRWLE+2tKoerm8k62PWxrNJSNesCDP2rqO
uSGL8T9FXbT3Qtr6+irAr3woHRxHd5Fsz6pzlwzV1snNjp2qrgNVYZr0f79fTk3eaR0230PY0rus
c5anlTLmePls3n42e+uAhde/nsAwFHltmu9qKE3nxlE7cLc7Re40NzzRtA6Gu5AANZ+kI698g2x5
uqRh7IXBkF53P3YxmeV5NzRDS3+IsEnjrE75cQDt444cb9yPXUwWjvImHgr/ceaikYeVbDI9Nn3H
ruPYwNS5/x5hHrIe3Yet+6NoZkLOpDDe/bLAV3257oosS+iZtOSeBnS+yVyAnKZaJj3/LCf9qTD5
9Fg2rToKIj7PU3ud0bLbjnQhVekWYfkLeDsvbp1CJHhv7uVxNy7E5tEtNbiA0PkcPNIcDesHJD39
KWZB2767fF4bYY+NolSzVCR3muAxlACl6Kx6+hPZIr2VnuQyfLoaBuHZcEqee+MwGL7ckSZ61waA
n0U1eAku72PjnAIr3sH8QgevpIY/9o2Xlg/adbWPmjfx+HWaEdh2kbaVEIWuzqrPhlMKcOhPOJRm
T/E2HOxfcEpBiowOi/7lhnjctSIoD+UaHxQspPHooT3qunNaz++VASZ5WXlyHsWj7kmZPyjNo+o0
paMoTpcX2NqIZSPNwo2uuqU8AxJm4j9OXHt8LUwDBAA26tvLy2zdt6XnCrSHk9NXFd58fAkeMuS/
dEJlVYnrnGxgRTxoXAW5DUit0MPuQvG09iNyXFwyy52D2tqBHez0mpE0JNVZgITytgctzLOfF8Ee
inz9nW+8Z/7CR6IS5noDktPEBMJ9UWMl9b+im5r+Xe5XnjqaRQfpu8VjxnkQTeF8nxSUJpGBR79m
ZsyzpK5ZOzYoR2Dg99GIzF3ez2B4wv+XnInTPIJy7bQgl+wcKOh+9QPaPKrmBnytojlQOnvRYXR4
VT/4ImTwIE0Z9vkjRYI5TNCqOroP0g8K/o15f8pSYVRH+FdInLTRI3CFHZIEZdg071jt1WXS9kXa
f4Q6gNSELi4r/1U4QsQ+fdRKH8mRMUt/OoV0wz1gy+qT7CMED/qf1qBXukLDTLitmNwkm0EwMOPR
cSAuF7fVBPqX/+9ivC5hSVkKmxgYUyx3rVQsuFdhyPXHAYWSPULSt6RsXcCSMrIMjSSddhNWiEfm
eCwZwbG+g3J6Kx7Cx+18t/BnDDet8BSb2SiA/ibzkdHoYQ7Zd4Fa0iEzUYGEPtjNXBKcrzoxmzND
Vlk0DCFxkS6eWRWHjZgPbjR3/17+/Mad21wZVIF6mJcR7jzlT4RJchwhBgenD/+5vMDGhdi5b+7I
nCwubpx5jkE5LDCPC8um58tf3/r5699fiWw79CxqAPZGP5zqE3RCtcmYLT8i9MxfkYRZ73zd16sV
QMW1cAd/T/4A8dtgDu/GdhfM+NY7av265T3QA9l3Y2bSO9a7v2eOx2y1/EAq70OaNQZ4Ru/9gP7P
HZe+dViWD5E+GIFZvsx36Lxs3SNop/IavQWBboNDPgDAvIeTfssnrruytByeREaydlehyr6na7s/
rxQ/VRkAGLTjO4Ho1tlZqt4zTNamZErvFBu/kfJXVoM0iSJtz1OeuL3sDgDh7ZX934obsSU7B94O
WdrJGfi2si26GMme57YfPhnXu4vQLx+JcSc+3bgjO/k9p9LTTcVTsP04Nb1jhU9P0eKZ24iO1zDl
rnuxYse5ZjmlaU0T4fDbFIyvtyiu0R0Uzoa+k1UmXumLHMEGvjSZd0dmGj5IJIPQzVeF+Y453DDB
f9GVVItOAejE+bQcje0lAfdGl4+xrJGJK/l4JNI/OFk03jnXQZnWA7NsAIeV7MWY0kS2/UMfokIo
fDx7zFLf1K7ey0RsXb1lCwA3KwI9Mpp4RTXXxyFY/gWS1IlJQJs9BsCt27FMAIKajhj0jdylvtt/
UUE537q5P+wl3rc+byn+PC7gu0jr+U5lflTEfSDdEhxszrLHwry1gKXzIl2de8XmO+1rNzzoUIDv
I5RB8euyP3n7+39lxTkDPUMw1t7djKzZYVY+TQiv1cfLX3/bLv6VB2/T0q9Vrry7jNdZArw3yDWy
iceCcfcYZO7vy8u8LUiezU+CrKuuiFvRJJtQ+VBZ/Qto8vbokfqaVkc/8iJLybMWBIJGNN5dqvVP
WqB2NpK6Ty7//K07WLf1yoLoWpq2Q93sTqZy+WCYKH9j1Eh7xUNq/enrqq++PmvMiciWAj+9Us8w
t/5xidLsKuv9V/57rhcWziQHo2qRPkjeA9DPW3oovHavpXjrbi0FbrtIubIP3GRdIVt/eTP636cQ
7TvXnb6lwlkAIpKAghSWtKN3P0uE/m2FWOS6r1v6W2bTknt1AUsqm+KwjnSIvQxu+6qv2znvlkVh
iYFf9A70fN2pFIH45tJG78QbG3Jp57wpYEOTcCea6DIafcCvZEAOTltO0c7hvO3bkCT9r2hmcMk6
rJoIgj9+kJ73da5n8LY4+Ts9dA9sQGZVVr0fu+ne42JDmux2eNmG81TnRXQ3M4Azj7L3xltAU3ga
j0Ww92raWmT9+yuN04XgBtyIcNkIZb1YDCZ4J6Srjv4o2x2bsbWGrdUYCRZ5XchvWpVp8L1DpNoM
WRhvwVCYy8L1dgT4VzJcL6yeJ+nShCOMZcL18LzkcGxqpZVH90XwbvTGea8Xe2s1S88NrTFSYEEw
wPF1PtKvvPWyQ1ayJz+floOXhnulnC2psxQeHOYAaY86ustS0AeQKBeHtod8zyGYOiv/SQ9D/xPD
luq4GNlOkLj6ib8zDZ6d5W3BKOF2VR3dMak5ql+DKo9pusyJmDDbK8nJsNf8vyEYdr63aPmsIRNu
IgrqLXHmujWPeb2099OSqefLorGxHTvTC5BBNUoiadKO9fQjgBv40ISB192ZTEfiwTDp70QQGzbo
r7Sv6kIxTR5JCpaH91mXjvcscL5d3sbWx9ftvVLUFiPrcjUh1VCaPnpPwQB0SFHg3nEsGxJtZ3xL
HTpzTyBnQsxddUhpJc5hmvckJjQnT2hGUflBOzS6BjoIT2/30VNDoZUtbkUb9TJTtGihIAo2SG9W
X647MCtip4x2XZEjeVL6HtjGwQXkfpqGCAxO133fMgLpiOFwo2qju9DPm+ewD4rfhabezeWvb6mG
pfh0Kumcwm5moILTOXCp8hcPhvZ26qb5yg1Y7l6jX2oMwwAvTZL3R9OjU3bA62PHIm/Iq53yTZUz
lgSo+KRtAv0wgh4DlQQvvVLX7Pli2qB052LGYQJVJuSoxEydr8viqP66gMLuiVeUF6hjh+Fd2pfO
V16uyd0u3K0N/0mxvWFluaXPPIwaHxR/+crj6T5SQOBBMR7FacC+MynNMQ3pJxAVfZrZcAokyJ8B
DI5CN4qrlSLBWcYkz6un9b+XBW7rvlZBfGVf5oCTKWsW/B5QDfBYdmjWi5BU3zEwW59f//7q86iA
j7qC57/rtaxiuvJW5VD9na9vuElu6XoYjW4AbqfgjjPUWLke3ykzw6EU6CGQ/nDSg7ofl8//A4v1
hlexp5GxNIvKEYE9sOqs+MFZ/k8aIvozvJru1+Lfzsb+5BrfEhPLDvAU8GpAPMM7jrATzI/9kfYB
iVu/e+CzwHCOiH2fK/8zSDWzAxdjcTMiSZmL5r4WaIy7LBtbm7UshQxbjFXwRy/pZyhAW6AfupWL
+rVMbXMC9V1xTV0TXuGv/vqG9FOv2uVmpt5X7Y/qUGe7zRMbImj31iNxS3oKbiER/wnd0xCzJ51y
F4/xJlHg+uNX3/pKxFW/jD2ABNCgVKOfoHDA/0JA6ckGHxkd/QmNQr/b2cOUlUk+k86/L9i4E3ls
XJCNlADz5uKiHoylw6y7IW74Mo8IEIoIwKK83ePn2vBJNlwC415z3Y5LJ+KlIiJmFQhcpvoXovH2
eJWg2X33PASZ2AR/io+DsPkoOw9HWKcPxh/Tj4Fb7sCvtjZim4ugYXXTrcel5xIJYibeTR25L4Jd
CsItWbOCA9mgfZ93qyysll2kBq+C8Sp87ippllGAIKFogwHKuO4hNUfphS7Imq4Bp61ft7SdhuDP
rTFgU8RCcNCnTwNJqEbd7PIdbxyN3Sevm2AqNRqo4WicqX2HKDw9suZKTbC74mnVk5SODUt4iWfS
H9aGAM33ZVOfh2ZvYsNGtMwsTW9n0PrVlWTJXPLvs0QHVlb7T8TTHzGQ72XM/dPlo9pQa7vFXYHE
cgqGdZ2mf2jL8cS4+dJO7cNg8muvw/L7vMoVaEsNS2iaFqcU1AGHbnCer9vAKgOvTCJgHZnbVDNL
FFt+mLz+tb6RV3Y6r9kbYrV1RpYuSxmOsxgWnNEYJqkBWhYVgfulCZrDVPY/L+9jS2YtdeZFS/Wo
GEsgXdkRrJnlQfXpziFtfdzSZoPJAUsBMvckA5jupKLwn7CvyPG6X24ps8QkMQzz6FgiFuDyRC5f
MH7ryqyL3bdu+CC14zgsacPmvgO9RYkB5qghfm7H7meE+Y7XmQy7W90sYFuXIcRIk7qMs2r+0aBv
7sqPW8rMQphSkvsQIIIfTDR7cvfpSDbu1u5Ap5j8UHc+WZvcVxA/W5Aw8usrLfVf/edm9NCKUzpI
QqE9PNaY6XRA+nzYOZkNM2c3neucOVL0HNrrm498xtOQyPJzluXvKOCYwbDrzzb8sWfp8FxrB8h0
GG2tOIkZ+PoBcerEsZj1ddkTuwM945Gjl3H2EhJVn0slx9ip1DX0fHCYnqXAuvOyynBYB0FmdUhZ
U7wD6PLKsoXdbY6CHXhflxa2B0y8xzkEgBQ0G6du2GuN3jh9u5vclO1EyLh4SVs3LiTJ/z4vUt1j
/oBzc9kIbQiS3VE+G+0JUXMPKhaeDcx/35ojq6YfJbrUKpfswczgVd54K/3VVZ5qZ8TwX/j+Wj33
M4K5CiQ/yeU9bGgyXf3PK1emCn9WU0thpdF5H2s8xRFy7UKdt+7A8sLG54Pf+/DC4GmWPVwYmFoA
pl+q+bYbnXw4XbeJdXOvNiGEzxjpmZfQxjeHtgiGw5Lv0Uhs7cHSYu7UGl39E0vQah/dU0csHw2o
TeKp6K6ZHAtNs0Fwomx7t9GTl3AzOKCSwkSHnoQ7jVBbN2ypcZlPVYGUlZekfpOedCt1MiJkue7k
bT/se2jK0AQfd8B7OXfou6ndawYC4Vhs6FsfzLPo+xEnz9WNFJkXT6zewwttHIuNceNSYJjEBPsz
R+hVKUHgiPlgotuRyA3TYEPcZl71LQ7DS8oehAwaxLy3yuBNTvxKfUwRRowjaGKuuoO/0G5dyfTo
DSzBGHH5gYRL/9Q27Z5sboi/3dkdoZW79CfXS2oNDS7B4niUFNG08XP3eN0GLPUlqI1XQwg7KjFY
BYUnFJ06EnqH675u6a8Y666tpt5LQrca8GLCRZPaebnu41YE3RNWUdqRck2+mE8mz+p46K8NEG1M
28w7rwYpjp94AbqoXIxfjnOBGQyXf/vWzVq6mxXo4Q1MCN0NkPvI0Oz8nqwxKCuWq3CMng1go2jM
88MlhV0b1UuYgvrW73dTrxsqZqPWKKu4cU0DFVP8SbhrU0XznhN+zobic9TszY/bOCUbuCaCqB9T
AfEB4h6JlQntfiCZ+lWszHuX72HDEtnotb4gtEao5YEWjfzol6I+BAWIQq77+LqtV64x09lEa5V5
iRLmmxELj/+HAHfrl1uKm0Usz1LQbiYYQQDasrL+FbZyD++zdfCW3mIejud19Uzh1PEIAJlSA4oW
VIQdNKdeZxrsnm0y9VOXkagEpScAfoeQ1PlNPc7/Xnf0luNVqfGN19QV0PPeBEidAsMKbNte88RG
hoBY6qsByq7qalxLjeMnTJq4T5vyKUUWpQ73rNubfDJ+RO2GbaI0WeQwLnlsJkWzz5kjAv5LY4hQ
85tlqVccAj8tfs2gS1nOc+3l4xRzVYUBSLeUW4j8MERtObeHqCEY+rUDiX9b7Kjd2k2CohC902Hn
Q1dgHmFrYvSk7WETtr6+2pvXGoOh517oA3zdku6hrIx3nJBSvyrcpjaITQSkIOgGAhapDz4DGFCd
cg+v22sEjv7VxE0nwtlMARvHa4q6PvB9enc06NvqSG0MWyfQACAZwshBGRO3ZvDjP23WJcmX43W/
39J4xkM8OKPOTUKk1bzM9w+Y7nVd4ZZGlqcGu0utQCOCunmN0gtnmCfRpFm2Ay7ZEhpL1/XIc6N9
BfR5Mebx3Jfdyc0rsSM1IUTv7xcgjSxVV9mInkSNBhMdzQk7ocANJrjuIUAhaejjIHLyHQnauGQb
zIZRembsR6AxVhC9Gqb0aDxwK3UtJsBcdcc2oG199jeqDZF6zxDrzYaqY7GAnOq6r1u623t166Yr
8sZoYCHdqDtOUZWervu49VSWi8Tg71pCgnp1zryRnAonFbeXP/52NEPD9UZeWR0MI8a861Tg5EuQ
JWPy0ROYcCcQlEQPGJ1XoP/4Gl5m2HS7fTvllYNaV4uVKGdfMB9T3IXddB18BIyX/93HrN1x7BUO
icjRJH+uoJHDz8uHtKFl9tgWOeChgMHiuN4cBFCkU+y0zPyaQcTrwVg6nLV0KXoMPk64au9LrvuD
K9PuOttmo8/6KXfmUcJA/GGGwcTI5gNGxHg7HnFDemzEmUKrXtqxKUr+jLpmHDNbCYrN9N+QsKdq
Dnbs0Mb525gziXCsoWw1D2jiABdldfgfyGFWNXrDyNkwswwdVTSPxgjZcPdxZbimpf6g+vDdfqPL
1u+3NDhE3amsuwbHtJgFcfwwsPxYRY15uiyfW1uwlJgLmXUTIGAJ+pfFYZ0AQoPlZs0qV1WwV6Xb
2sT691eWonTnFHyjM5yBQ/oPfTg3a98GyhQ7l7zhA+ypLMILBlLrVQ3W+XUtXqCxSOm/E3iud94k
WytYrljwLENri4f2QqfuAPxE6hfjTE/TzHYK4Vv3YGmymuYJua4aCzDtg66f32M6ZEIF8oKhN+3s
YuseLKdMmg5QlBKZU7LONMD0kn/agO9xeGx4fBtmZqrSl+GAUAhTeN6DpfldNuHVoxTAUpiMPhT+
93rOd/LLG9dhY85oNgy69VqeiCBsXHQ00bb0orj0qagTlKiadicdsLWQ5Z1pKBV1CGxgOc1fhK/5
+wj9ELVw9pzoxpXY4LNQN2oBdyMWaET0LcQo7q9oPdrLBGx9fd3WK8WjY1VEI8XXwVqsMNgWFPv7
6ISts7G1ujSYRe80wAxnQC0KJG2P0vWrQxVd2WVBbTQZpkktJAVncQJwFcYSOeBfp0BvHC/bvjdd
UEjtwK4P0mxq0eD1jKj6sR+zMq56cN86RcI0nu4e93cipTeVGwtZUgRyTtWA/ad5xmSyhAbjp8gX
TwNEFpiUPb6RrTXWv7+6apbNaIkMR/cZ0J3bak7ruObiccjrA03Np8sH9qY4YR+WOM2qY11X9+5z
aObisY8ycarB3LITEWztwJInzULMTmYpeRYphJVpc6SyfdBLfTcEVxWmsAMr1nO9ZZG6zt3nKh0x
nsyES/UOM1GcH5cP6E30Iz5vu4msHBjvKHnutX+H5o1HNaG2qcyYDLQ+uo3/3SuGDwXbrfu/qYNY
0HIbIsS0Yqp98qxH33uK5ipd3mEyElwHnnJqj+x4S1EsvxEUE/cwy5u+ZIVJxjJIFKYfuU1wi+lq
73Uony6f3pseJKR2SBia0p0yjdMDN9rTDMrwWHoBEsn9Q+FMj2lObgKev7u81sbB2XGhMChDy7Sn
L5Q076nhn4uF3zIiP1/+/IYs25FhM5cO5mO29MXMHFOWxJN2+blCj5sZhx3XtHEpNvNM1AxBHmII
6HMv5b1U5kOpqruFRQ/o9XxQDb8mTYBLsXS+xRBYkEU4y3OvqEK3sgxvikFEyeVz2tqEpfNNs3It
1xV5zro6QZMnHqjt9HG9ZjDlYqyTP3y8vNDWfVuKn3bgpgOXxvIcMSCRByMxxH1ETcgxNT9fXmLD
Otqj+5QsDffbYXlmYlzO6dA7t43j6X8uf31rA5amR75TNkFQL8+dn0XHhfQojBZjm+iZ7vnDrQ1Y
at5GpkrnecZVj8BWUY5kkPT9PUbFDZWw48Mhc2hvKrI8u0CetR20G0w3N60x/3iL3ImiNw7Jjgub
rijcutHLcxpl7gkkaOagXYTQcIHVzeV72DgkuxshnHQ9UOWo5wmzRx4AwP5GGlPuWKWtj69n98qJ
A382zoiopmeQdJpYMf0Rneg7QciGqtlT+couchkxInwZhvqp5PMNSFq+m0gnRC2/MfRjxyxtXcG6
tVdbINEchI4uwxfB3UckYB8DQJaWftgjjN8SI0uR23ZOw8xzgpdg5KfQd2IU/x7Dob5Bn9rOFW+d
lOXF2ZBjuL0g2fPiDZ+o+Nj09ftqFKdFO3G2O+lzayOWQuu0ZoAbjtkzIxiMuu6k98ePIULRlVb2
srBu7cTS6EyqVncT1vBm9ntdAnbjNiv823WIzb4z3XDcdrOA7lveZ5HvvYBT6tEsn6mqj6tkKVwL
mj2aUO2EiBv6YTcOtD0IJXww+b2khh9ZVJ/35XbjOuyeAZRPQo657d4Li8yxRpuq0/cxnfyjh2Uu
38bWEuvfX6mGC4qcgMiIvmA20nvI1ex3sSujg+t9u7zAhu7ZbQET+LSFl1bpFz5Ftw1CADec36Ph
6zoLYvcElM4Qpjgl+ueI8PvX15I/8ocCoXrF94LNrTu2FFxXpijxsPReREkf//D+O/4uFfVGgO5b
qk2J10hQpE4vBcZZREgWeUzeMDz01vAvj87tgKETXXANjimkdneAaYppRNOHfKHNmLP3qJkP9aci
Kty9ebRbEmXpd+2oMY+ivHtxajRdiUNBi2m5kS3rmiJelGtUHpeapMW/lwVs4/jsjoEsTbO+aufu
xUTpoYIB7hw8AUGlPonxmMOmjBp/3xWFDbtitxDwogFit+PNSwRDst5UCUlT8xSbekxqBInoZdyx
lFtLrRb0lW5mruYCDS/Ni8Ju1t1BvmszHqOpTCZkdt2MHy+f4YZNtlsJUgDuxzQMmhfDzccZ8504
Eg4YH3SU7Gcu9rr8tlZZTcSr/fRAvbKmJc3L0A+3HaR6aUTCmvABqdIDuGjjy5vZOjbL20dD7hUt
m5uXGePi16XWLHg5piiiIwshNPKl156bZRdUN3WmJEq9RIs65tkXWnW3mUgPRf2rmPeehVsCbtkH
cHCRAc2m6gX4mRiVvpt0ZvFYqSO6e+J1P2uCucD+rjs+KwYwaBdz/U6ql34Ar7yHAQvrExE6tELU
/38FNcwyFUgN0cBFaPNcE/oOs9iTYBpvQQl1nHL31DvNjnRvWG+7EaHqexf4Mi/61lb+sHY/ljxu
FavbnRPbsHh2A0LvdnnfqbJ4KeGmgWV7j9mw5wGcvpHcC5Q3vKhnmQJtAkeI0c1fUgr4VIhZROvA
XBG5O1v4w4n3V9kopHYrAsFnhev0zjfKFtBlxCPNGAhKB9Q1tTp2oOia2gMyVQCJwVQ09Z2kQKug
ukRdjfkJqPX5bfVO6UxXyIz0qfnG8lkOt5PiI9/x9Vv3aNmPOtJe7wQ1/cajhjXvQIbvw34sQFXu
LLBhoOyWBhV1bQFOLfJNC9BV1TFzptl0MZumwrvRfodRqRhfPLTRYQoy2e48ELe2ZRkRPA2zppuj
6VtZZZ5/j1KyKz+PBFTT17l8u72h9bMlq/Ox+UbzRv1AYyP9no0T+3LZXmz9fMte8LFDMbny+29q
BWkdgXp3+xuN2kp4c3mBrVuxrIRB1iKIon745qQyXlz34HJ2SqFavqR3GE6YXF5mQ8XsRoeFAYMd
dGP3zUtroX9QM2FCeQgClPL7MAU8+3R5mY3d2N0OYGpNQXNUNt+Ep+5Wt4HeB3DCsP/H2ZXtVopr
0S9CwoCNeYUzZE5lqqTqBdVog5nNYPz1d52+L2k6BOn0Q6sVteDgYXt77zVcn86NU4/z89esHBpL
tkMp+VhaGKy+tYDlnaK4wPmaaYgTcUjwuwQtZ3Xo0jNTlSX/QVUknBkfyq8nQuupQnrKinQb7GdC
XoV4Cbx5o822styWTnoRcJ5pCjjNW1To6FlPpXyuma0fPx+2lVDund76LkVphLAMcUa+QRxK7qDR
bw9NRC48Fdidts2WLfLaWlts+XbkUTaXSr5VA4PlCQaqc67G0tEq6eZe0g2VirXXLDIHAxlkwAw6
/qpCON/nxUGG4bdJnqXHxhHp/z1YonZREpItf4U7uNHf0qgsZNyjYeycdzldKgIP4FSqAf3m1xPD
VYQOUnxxYWwQ52C6fj7hK8nikhwBD7F8qpqKvRIm60MLh+I4bbsUpiTYjYPHd/2AqmAL2/rd5y9c
Wb9LwgQUei0UmVL6Oo79dCfTcngtmIHS5uePX5nyJWOi5nkQjJ30XkOhp+4YaDck1xEZtd1LZtS0
ESzXvuK0f97tE+E50BuGO/x+UubBA2ErhoLLltLcyiZcciVEpy2tc57vRT8dThNRd8PbGIRXXRpt
VATXXrHY5+BCQhjYVf1rWmbOK/FqoHAPps5nauMRya87fVGR62wN19rrFvu91h5lwejme9WN/Eua
elWSAqV21faqBGUs8P9+Pvtr71ls+JpFaN6Wo9wrXTzrFn2+zKuvTmhmewI+fP6StblfbHsPfgLC
k5Pcpwa5KAjnPBmns5hQ3PvHR/7dwmIzaCD5zPI9iNsvGRRN4sLb5DqsDM+SSGHI3LadwaotRr3T
OPzcQNyfKqhu5H87a3CWdAo/I8yvaVa84gBhP/Ipk69AR+mzUNXcW9IoEGwdC/9d9RoOAtL0VcHt
kFSpL7ZOprUhOv393fgPDmmiTOfqte7Fa2vkb5a7R98GV/7mfXYlRC11gNu8rnPo6OevSqjpForD
QbRTFQ3meISI/ZZc7tqHLHb4iGZUPxtWHLJaPkCl7EsY+Hs0c684RLs3gu3aOxbbWjN/FlE3lAfY
BNUXpV/0f8dmyI4672CpyGfePp23qhb7urSmIjWnxaFR/hRTWIrF1nfPYjBhUS02tMmCIcirtDgY
0dGfFJnwsAcnKHiGE0KRH877hEUWr4XJWYmS0sHWfZ2QOjNHO5ktYY+PYxJZMixIHlYMCD7MhN9l
xYXOtXwLoEDQb1yhPs7ayZIr0Yh+rrmDIUo9XAirKcqOsgqKS2ZEtgsrPaN+NW1xBdc+5vQj3u3B
sBWVQr2nOMxd/kRxOuxrooPjOfNAltQJN4ClEaUN5iEP7iXMoBJTgWd93sNPW/7dLwcATmS1UVhJ
U+tdDvNQQ24LatKfP/3jOw1ZcidSLwgLP/PEa6VAYGoG759KWCSK/dB0NrbIFvzqlxy27lAfb2+y
tMSDtiVjQlfFoSbRxVQQKMZQiKDgjjZCpfzMj1ps7RlZM+m7SbxCBuKiDSCBH1y1wKJKDf1YP3rO
3eeZkjMnf7HTSxVJwfrceWbCRQGxmuqp3BXN6J5XECVLigWHrGIbFZHz9XTtPF05T2232fZ7b+oT
pNMbweTjI4QsCRatnbmnNJdQzxpAqkL2URtoZ2ynIStLbQnDI0U1uEPFnK95UV3LiSQFckGVDcmg
hj0py2Na3bblVnRZ2fD/weLVhcibyCtOfAtsGQHd72o/0slEG+fH2nidVvi7fVnRoTV0xgUQXlYm
IWNQHlyt/COczbcEnFc2yxKHRzVjjT+HxUHILrzElPlHXfTuBQXOMOblpgz+2nsW53oESbYgd7hC
1dsO/hUJrcMvAqBgExGk8ptupAh+fh5v1l61ON5JA3I5KCTFQQ98+j4a299VEYWzPS+s92CFA5ul
z9+0crwsMXphBm8E6+n80HVTftt55WPGCsgtBfIIdrEfh+EW7POfRPq/hV6yROehpdTV0ViGXz0U
hXIUkAmOeOHKC2odWCLUxwHOSu04XYw82J/3dYujvyshhhWQLj+ENr9whTggD4coTarvcYk82jzc
qmKvDOMSrNdA3hlq801+go88FSADJfA/lokPCzo4g2eHtGdbbOO1V53qCe92FB0c1ju+wDJUwx9k
/Qqw2fw6hU2VE1UkDmX/fNbgLVF7zMCoxPRKHWgqnviU/smJ86ZH7+jPpIr9Lv/7+Xs+LoSQJXQP
ft1hHaGmfwhCq+LKt1+nsbhs6HjB6/FF6/mhz+jh83etxLslfi/tpiLsulAdej9KvV1I8lzvi8Kr
xo0Vt/aC09/fzU7tUephctjXcvSSvlPfBpWdOR+LoFCEEamEU+cH9Bhvw8IBmT0q7/rS3zswE4YL
rNoofq19wyIxyMY+dw130BSbVOAkRcvzW5CBp2EjV1tbwYtcIHTbvpm0iz5vnR4t1Qq57bivjb20
XLVJn22Z/ax9yGL7j0gFB4iD40Wdn31j/mi/aU6jLXuflccvMXwynZx+dLz8AB/pgcQcatEmnrPB
yPNW6xLA5/gV7kbYaAdnymc4FM3tAYntuT//ND3vlqoj2JjOosdeENL95ve1f+W4tnI20suVk3/J
5YCCf59mckSfrHfuaNFDO0JOB+6lW3CPteE/vfj9758HFkr0zQ49735S1fvfQ1f2W6OzEpXY6a3v
n+4r14EETH6gODpAE7pDTfgL6KN/Siho9Zrux7ne4n2vbIglscOjzsRmX+YH7qY3RqKWPUr71c+a
Q+ATN4YE9vGs8LdUB/aynmDIshwazeGwg7GCPeCmSs4CRxO22NcRZdy6BIHcDmUF10QpnDuIDwB7
+vmvX8mK2GI7z9DcDWyJuDQrGR5EwS6oW8FyXjU726uN+uzKXCzRez2ZBA1pnh9YaVEljfoDAutx
DFCLF415c8NwS8Bo5XP+A9/LJmipU4VZh22NseF3GowXZWWgB7HlFb72isUWn4BWV4HCwpJtd4Os
Pk5nRyQmiMDVC8/L8P+j8Us80aJ2mh3getfteUkIUp66u4FwxJaJytpnLHZ6b4Kudnss26ir9hHD
Z0TqDR4NV9SexTzjZInm6yuuSmjJ5gcNkMa+gszZPkjt6+cLdyVS0cXJrY1H+Oim8mAhYHBfR7m9
aDPrnYcRJEsYn+zKshIzhgc6K/DPmkYBgaQtHP9KGF+i9lI/i0J/whJSlUxEo19yANtM1Ww0Vdem
drGnR6fIZTZxCRVB/2fms6+eO3hF3BBSx20wtVsyOivvWWL1WG/9IQzwGUE43srK3pduj88gb72e
N8LT/339PrjhLBF61JSiL12SveAuHfDLMItsduzryvsTUUKf6tLxvRfWZbbbwdi1dmA3pPNsfCRR
1k3X3exm4uDkufrOKvyTDOBi8aeC0cy9GnDNTb+HwyzTXV86+E9BVSnioK4ztoOlEzSaQgDaxBDO
za6zUzvuxpkNPClVYMLY6ymqhLJzXHHsPI6MEYgq1rbHEqLwbxWrnObA0zHMkrDrqdqNg4IVIyWi
nnbNGAp/11eV/Q04B//mzTkp4zHt9JsN0J9M4CBtLmBxyh6U8OBmw2vb3BXOCKsyEw0TjxIXytzd
jlaAD9GR2z6eZj47l8IRVj55igaopQgIScZFCzG6WIM1+WBVG9Q/vXRUzoHkXg2Jw9nvf1WqxxHT
Nrhw7ZkXNc7OC1GuSlgTzl4s/K4kd62ER8gb+PrceZSjZ+l1R4gakyDnKYvrIh/ma0TC6t5Sp4WB
zBSwwNyxsJuDIaGF08wJZ9ZPD7YxozrCNbflF2nfdQFuW25WiC9hA7r+H2/uFHnQFlonbYI595Pc
LYabQLBg2EWdOxwKAqThlNU22mEKovCBNq2sdg3uwMEtOLt+cJHPIge+hEne599K6yhyB0BkWsR2
Bu4kYV3Np2ugN6QBPlrNJO7qUbi7AlWok76EpRg1yXPg2Yswy8IjpCarKxcyGmMQ014U9V/YpkxO
nEUZQmdJ8prescyh4QVMzcbyyAG46mHU47eYZXiSQJmBTqGM1D7VTQPho9xtWGNjTzS+Wx4cyIez
e2dk/GsEBQpkEGGu+2SGKPSMDnY2/5pIOz9Ns6MvcyP0Fyso/PbcKvfr2Ov6Po+d0FGPFRJQNLll
0IEcHaWRf5iAZ4MCKpD5fvZD5v7IXud+Stu/1QhD2z+2aN06MYULyGsIjwF9DPwe0xniVjfG8zxZ
fRRNoMfLDNZRXx2UnqrHilJLkpo1U1DsxsjRw00L2BaLeR0Qtuuh5fiL+WykiQsjRQwP1KBFXEVZ
/dOJ2uwG1myzuWmjEabLShSojtUwaE53WOhIl9tq/t74+fwLIqK0uG6ZaacEtZt8uHQBZcyPBewx
3EfXeLKP0anB5lMYNBFHo4D9c9dIPrz4g6p4DMNY+1iUxshdDfPGfTBZ/lTNSpsLnEvsR+n59C4c
+9G9IMaBiRjjE38R2qVf7dzQ9HmaosLGKmz6+36GINwV+vBk2FcgPI8Xftun5HpSkpMbGKiX6s2E
qC/DZ8C06raEqvqwD2RXz89ohPXdnSNBJN+hoe++dY0b6H1Tygai8WDkuA/Q05yH2PFG7h+pa6oh
bomDEYSlcdDFOmARJNr7IpTXgUyb29xt9Red1tHvNMw7kyAOd/NBkrJDHzdvHmHh1DqJQpvpRfRu
T5NBOwHdh1Wddl/ITLljknCE/sLjkNlJqXimJuqaGLux8o8s6juO2c/LLJYWslJJ32j8DOONCCSO
JvRWj6Z+yDQ8d44O6ZmAGYGyvzUGs49z0BHdnaz7CA5PrReFxzZI5y+EeDAP0ABJ6B2btZMn/oSb
feyUdfRsuqH/MUbz1GroEKXUIOAJSGVBkV4cvKD3/2Icer0fReVHBypMRnd12VqbBATy3CiwMxEN
cRcVhfqN4AVjIwa5UMirjgFK/TRolM2heiD99mKM3Hq8nwLK/BMhe3LtfiSUFWpPvVqze1cM7fjE
Cxl+w0GAdQdca2ZuDLQeIcIY1VP6ZVIlMD6DlXD/6NtyjvZRAXb0HlpWME9SofYC9JCoSq97z3ji
CMaVW10B4sheHTC6gPzFoaIPDhtoOsddMMBdpA7LzOxkMTXPnY1QYi0zz3eOOSqXHBGyhpZo4Jfp
UUuw4fu4aLLC9WLd8HHYw8WN4sqfSsTaIEejHcruo0d1icNC9n+xYbXeuUXKvjkwf5n3ntMXz5DQ
Ja/Il+viLgq0dR8m9Hjo5WRM3YBon+berqnANr6ExlWLEx7qYsNREDHQPUpvg3OIvL6ZH8PRafvr
qLU58ILcr24oXCJTVLwLn18I1YbNAyzzWvIapGZKPECKgrjg9eyCPx4ZDwV/uFB7qVAhQoWsYVLU
FWE7PUam6PvEyXzjHUE3qNtLp+sskFUQgtAS55mPkycGSZjDGR1MNrgWtKMwAx6Y5VU8Sx1WO5cD
x/hoXTo1OFIr+ASgDIPVNUdt+Ksa8wJotjJtWqCQGuQy+9Fa/J8pgn990XjAaO8rTT2VjLmR7VWW
p81fGVkAfFTTteqF5mXzSHpR/ulIjyBf+7CU/zaYqH81iAzt5QxM+XhZFDXVYwI6DqtvzYSLO0+i
SrZPAWw70lc0Zm21P4El5gkYd6XEIxhiKbsa9RCW+1QMOJ27Ipv5HizpbrrC/Jf6lsvIufKlz8We
TkT/knBGaptYd10WJfVEctCLolORAMZ/VB59uIWGDc61wMl+EeHW5T4itn6egjZq0ADNc3EVuEps
WQGupIdL/K0Z2rRpeJq9UG7uCO8vQ6IvT+iVuRMbme7KJWApJh7kigi/0Rna0E56zP2guJA53SIC
rj19UbPjbkRTqB5IpGy1+iElAJYxZoGe2V9daokjz+tb3/PlwZ0CeDyUrWRh3NGiOA+dRpZy4spo
Rhxnkge4i8k72DDmd04msw2q3Ee3GEb4sqsGY1ubkXRobiTJ3QmmhLI/lh0zNM5NswUX/tA76/SW
xXV71GKCwssUXSONMVZfhJy1wxO2VhO81dHAAD9g0gaF3RdoH7Im7os8wFHaugMbEbqBGkmf5mY0
9KKcrdt2xxnLEme1qlTTx8ztCIdgVs3hfPL5zfSjasfpF5/2w7sqVwY18mhscR0yclB1cNUDJubD
/rfoU6muRODgZNm1I6MiSDodwE1uowb8UZvz9OLFlR6lIcqlLMVND5V3Ux1kzin4MYh0ZOcgQ3b/
BmHOUVVoPIJbz672ehwnKEXzub34/NtXp2tR4qs6q3oKzO115oM8/kZh1T4C49J4mMaDn3omuwzy
prf6ZioEcHuxllmeX2n4VjQvEctp5sdzP2Ya+hwTH/5mepjMb5/5ZZPt1Rwi/8hKQ8ZzIFinMVuU
EaYZWdyE3fGoNHjpEOuWpobRVn1Oufz0/EUMEaDnt00XqSft2ehGQZu32MN6GhnL5wP+UYw6PX9x
128ltJsKz7KbwIct3k4xhKz9CYz65fPnr2zyZRMOnWY/QsgonkQmIGfi+hX9KkYxTDEEnoeNIufK
jllKZUxFZWEXp7KbwaUZ6HdIPhUFo8yHaNXB4+2dYtpsbJJ/sMDLggJGbNmCo56sdF1H/o0tAcah
Bzpkff8l9RgADZdad+DH77lX+G5/nEPaAByQzVXwu0ea5932xjThTyQYUcFwNXSUW+3GHF6tPHGB
xSdfTT5N9KT3inNouJoFrk3qrip8/0/dZ4OkG7F3ZdqX/b06K6PB9n7+NKRTlu6Qr9LuOjTOFG10
Gj46vE+jtIglM5zeNNNZdkMFBAXrUL9WBnNjh+Cptt2Wl9/aZ5z+/i5UorCtC1LCitThgTqCUtr4
0HnWRO4+X71rX7HY3SLidT9nkbzpU+MkIQMFxAbkUnB16ZNuizH2Id3qNFjLTe53tsD1h1yD8RFM
Bq23tnJRpHLC6HsVjLDD2CGpHjQ5dGVjq5dIz1mYJ20m7ejGJMQt86VMARRr9iIzIAjGkEEEdrLs
oYy7se5XhmLJ3Haom/O5L7vrNOsKUJ8qCLEEB3/2eKTitp+J6BLf9Wm5ETjWpnbRuMgHobUKq/km
J1D8dzk4jzEn8/T185ldCxmLuIdmBZIBYmHAOM/Rfd80TzB9RhLe2UNp0zoJfXfjSFsZuGVHMmtK
L9JI1m/g8WZNXJtyKI60gGIuGvbISfwLC0UQlI0+/7CVgLvsTxpZDyRzME+dg+pE4htY4SXA1vIu
CSHktnXurYzfUmTEFUZBwUuG1wLOquBg+CVyoN+wlsAlrIqivJ4vORF2ehiJ1cWWlO7Kolj2L1mb
BjqFbeJjFqVu95p1upOPaESYDYrM2vMXUascoF5Zpml0XSFbf6Kpb166QjyfNzOnl74LVmWbtjCw
cJGJhs58ZJm+5H1QPw217Db26Ef9UcSRZc9ynhnudXNTXjtwtUlv/Rr3tR9SOy2KaAD3NOQKcT+S
YyxHwYPXCsx8soV+Xlt3ixgmOXiRs/ZR0CoCgkjGGBxqIaSZtU85BLm2eHlru2kRFvqIcL8Aae4a
l84xmWTzwvP+2eYYQ89VT5/P1NpLFsGBEii+Cmv765mPAdofk1/CglBMpa2+5bKKfFQCFWjlG9P2
D632g5Ri2d80qHfpKHPzK9T8e/MHl15ouPAaVk5P5kTDRV3CZSEqXaHoADVtU5mPYOMaFFB/lEHv
hUWcp60TPIzQ/By/Wjnm/KAcFzLxECKYzXTSg24JU5dqFDOsjmCkXvDEcsnnh9n6MrgH1CzzQGhF
nQ8niwR4Gr5RKF8U4o6MFfF+TlSN496yzjjVt8GZh4b+qudUosaeah4mVcM47glEkGB483I21G92
aCDHloAE0Y1XqgM5c2Ob/nMB/WjAFottSK2JJsG7G1tRRSfYA/Msu2O8nOFBCcThnCUQb1P+jcvH
0Pd2zuS7hYkdhzfDI/B7aK9oMxJ3egMnYAiCxKnctHrI5trNBtzpoirY42AbmmRoabBD+uL7l/mg
TKmB+jWlua3L3sHgFplrnsoxdK08TKmsi1vUOTtAzTwUDIMYPkEQvIgrR2N49zbrq9CJUafxud1/
vlQ/dBPAnl92rJWoahTdVHvtuHCphW2cB73O+6ATvkVVp2nkHEM5eoJ/Vs94I2PJQJi96+ZCZxee
h+v3y8wzZ/6eou4B++jPf9VKHF1K1bhhgXupyhhG1BW32Rxm5FhBa704nPf808Z9F0qZ8upWl4Q9
eA4VgPkH4XT0J9/b8pZdCWbLBmugK/gXNUN/UxUyewlx903APEOxnQ5dc+Y3LIJMxNDMm6nXXeMQ
MM7v2sM96QdDSef352P0cRBD2fDfYxTA/QeE4kh98UpJntsO5V/VqOcApskvUzi+fP6WDxGkDE2a
U4Lwbio6HhTI9TPnV98UZA/X5HQH4fMn2jpdLP0KVAgO0W/jzFESRRUabtGWG+nHk+Qvk4FpHtWQ
w1r7S10peuESEcVljUjThKDbfP51a2N4evW7jwNvuldOGcqfgjKUaREzG1Onezevo0PWcH7maxaZ
AVjMVVBNGMPQ6XKQ9LxkJuC6MQiU7WpROhvnzNrX+P/+GmaGbpReba67cciTSNY3oQJ3PjBiD0ju
xks+Tgz9JZypgEbVVBOZ/rJRehE5TgspQx/mev1dFJUKCr/VxhV2bfoXmcDUjdC2ht35vde2Ed9P
tdOoe94CwfPQtFWGJuTna+DjWOYvEU7QhcPB343TtbLcJBDiNbvBdV/Pevh/Tn6CegF1MvUT2bMP
/YwxL+9oPfCNGLDy25eHQ9CYAH1EL3uZJcg9VxxRjYAe4+RniFVg8y8ROhRHCkod1v9BdJ3eN6wf
ypveB9LsrLuTvwTpiLnIJyizlz9UHUWJIxCHYTjSxJFqr1pEt401u7KUlmCd1AVYtHN6eq+MzJIM
UxKD8NgeCwj+fz7PK1tveaCI0ASuiKrqR4jL8x4W7CIBXzBK8oZ8V41TnLdWl3bcApKArINiwD3Q
AbiWu40+tVPhWLsxHysDtUTscAumrw6z6odI2WPfp8FhzNmhQWViY5zWXrA4tAag2PuaFMF9MENa
xg2BY+mDfE/CZgu3dnrSf1NHf+nHjSvPLDquqx+VzKfH3FW/fVLMYwIGbXUUAJvsNSAnO1GXZqPJ
tBIRl3JapeFuMU22/Mk79qiF+3f27ZQoxW/BXitiWD6I89ZxcBrV98cVgCqzyXvvfsLNcg/fb+Aj
Qp8lfmNePl/Ha9+yOKk6IKlziPuUP0F9sTEclvvYtBkYAlyjNQ/kWOwbGF5//rKV6BX4//4c1Pqr
bPJDeqUd5EkAuoWzk1goEp3jFY3wFXj/fgEYVaIbzCB/kqh6NCzkOwhJn0OMPz18cT55xCET0C7i
pzS9Exub+/cOfBI3Tr+1sVlkj0FRlR2KMO49Lhp63JewBQMMEL3x8bytvpTJEiVu7gAkOz/Qjfdw
ZsAsnXAc4P00bqB6V/b6UigLd4+6Yp4H8KUbEbNzMR0AzNUCkCVTSSg3nrWK/iOWVZRjJYfB3Iti
rMqrwZCOYLc7Vl2e94JTzH+365gB0c2Mw3zPIOHh5So75GG3pRWxNkiLLY1bqjuizeb9/2gqh/Ei
66HvezKEdbf61GvvWGxq3QPu2TRzcI8bpNjVRfqtdckrTad8I6qvLNZlm13Q3Bm6Trn3rCyG7qId
m7pMglKiC/T5FKx9wWIjo4vvOFHeBfdqgmciGyE+0gp3SsCc2KJ4rXQm/+PcnQE81gQoJ9zXVRnC
jcEUZvo6hLSavhg00RrA3To5ll9KrXlzC/hvWb1OjWSUJ0zUoAnPmpPwLdKkHH+6SMYNWj9wIcle
S+5Zizo+1zNKMJ+PyNqQL+JDZhg0SbPTQQr70aSG7c/1mHVbHL6Vpy/VsaKub3U6uuUPFHtuSgnG
OAB0W7DgtYcvcoDSc02RZsV873owMZ/KUWdJRd1x61K39vzT2fZuv7oZgE1GkeB+aKY7PlfeLVWT
2JAGWHv4Ihg4s+7ree5KCAtmZdLMDRrOUdoD3/D5vK6s9KXg1XSCK2cws7sXs4m8myADMvvQel2E
bkIDJGW58Z6PsQD+UvoqE+GQa1N6V1pCqJW5QAuF9EbJ0cElu7quDb0BDfWm01tXlbUPWxz23Ea+
QAt9uk8BPANT04U5dedckmE4xyYSB/LSEBxW0QDUNe50H/iue2DA6MKEkj2fNy+L074FQY4DGo/M
ewLaxI1F7hM9xLrSJ9yCW7fNRq/7n1z+gwR2KYNV5S5iC0TwfynDVVHFxEdfOIthvZ3n0bUE0FM9
Tr5JCSDnjooGKBTXRgcJmj+MfKlTnIfTLhq83LuwndXp8yC1O0a3oaiH2ewD+MA0xyhDMfdhzH0n
eOpwBnn3bkDTNooz28y8gLExq+9nx2+tsxsU7gRT3FBZFXMMYfX8Z1U59IfoO3NfwmwkO9QSQw61
PjZngPulYfndMCDtbIK7o0ZTrBqiOjpSGOeET2PrCn2LNickTRIaASD34KCwSe5gutIWBx++We1f
HpEh/8F9r6z2aUqp/j216KnvoVRrs+iboI7pOQwXGVr0x0iVwL9eugp2F/1GCXplfyyVwmoPeWgj
pP1VTKNKZBg9l8B8dr1LjiF0TWJQrn5Dww8Aob7dAgatXF2WYmFacsbgompR8fDc4FJ5vOsug2Zk
31vTWzruaMigWrnnjICDFTmsPQcIhq2z1BGbdFMK1gp2BSiDvZ2m0b/0Jrplvray9f85cd8F5MyD
z6db4rvqgvJLCFbZu6DX/qWhjtji46zUyf2ljBg04+bQo5l35eYofNcwL2ATP+AUeziJa+ux/AXo
+4Xyx5eZkcTp6GMhAKr7PDr8X1D7g137T+v/3TfWkJYrRN063zPX8vRKgqSgn0OTSqfY88CZ6LHV
uoBASjmx9jrlhQDIlQKEnsWjAfiZVlAFvIlUR1nijKlOY48hCuyYKAHQnIxfQm9Yh3a+Eh1UiL6w
oQqz69IFVCB8mQDEnvPj3NVM7WqAR+0LBAdzA6IJmo9xcPJc+xWdTK2vIF5bYWhguIdbVtpFoXNw
hxCInRjFFyw3iC3mPIEOH34HdIhgxrzPFRgLfyGQ0eVAo0PKJ7rwTBhVDymsf/rHqVd2ulVsxDUC
elvT/FMRnId3tnds+wLCfGff4BJJ5lte6Kb6o0+o5SARPQe6Oy46wG14kqMj5dwD2OM5TxJ87uAR
PA0x7dM+V/4DZMRLYOFge4FeDHi5iZ17JRLmlh55lpPJsq/SUZrcwD9ERi/N5HQFingdXMDSocvS
I2Wz7YaYgHjJLxn+3R59WGWzXcMjgGarLhq6IwU+TiTwqBi6pBoKgCFDF8aNaAi1Dky5NAF3Rjuz
+sMazzaA8KR6uPfgjOjf1J478oNX1H57rLKAipuRawk8lMLJSy6MV0egdCif6p+VKdA6igG99IFW
R2zjl3mbq/lWjOFY3VT2JLzM/KlPj4OuVf3XNuHIs32QT2N3LAjq4R0a8OoGToa8jqGGPnRu0gNR
jjJswEAC/Vm1s0sf3H6yTRunRYZmoV8MKoz7EvL54BWkJqgtOofhqJ7DgPr0gU5wweEJAM/z+GWU
NESdLMgzjnFkNkurX+1Y4laS1mGQwQw9isI/YAR44mGCHYIPHFOU/8Q6GtJjPwh4ZcH9HaY9B6zO
0dffajlUwWsuy9weMyLCKZlTfdJyaeqoMThMay947uuIpDt/LtoCSPQ2VZByzzz3yEFRqS8zF6Vm
VCCittGoS/RoDcKYkoCGUxTQS0gqIp32qpu99B7+KMBSp1KM7VXOOgd4m4HUaQJA2vzk03nkb75w
Wb+DnBN3DpLCpeUCRU3subJ2bP0qQoZOE7gypdiBtqC9PWTze/9iAntDH6D41tX1/zj7st24ca7b
JxJAURN1W6Nd5bg8xkluiM5EUfNEUdTTn1X5cACHsUo/Cg000G5ALE6b5N5rWFV4LWxFx7tg13ig
1awzcMHSW53DffMQ914PCdE0LtWxln7d7kP4r9Ft4EIl7Ji3soYmTyxzPPNE9qPDYa0fkThMJCRv
w+a8oPoBTn8jMO/qELFCk3EVEIIlrAATLPdRAXbQpypuCqFXLGpoIjcASwbNETsNdBisupo+ceNV
+jFyQ4/ECAKxQp5CgqSl1knik1fWdhp/UY4a+LiiEZg6GBKA2ndu6YT/wZ9syD9FAeX1axbUQbxJ
GxXDXbTI+/zZoT5O9MKXaXGCpFBF73Gvn+LnBsDSFP5MiWi/dZWps2E1mKTQv3OP5slLUWkzHYiO
3GAF58Q82AeNEM5WYIApuA0Qc9/nlYHUPVyxKtRlPD8ItthSoTzARACclS7wBNsLXwt+k7koqN8G
U44V5TeN2/6Ogdl1DiMBBWhV1dKJEiCya50cJk485wE0mLS/KasUZgU75ILhWxA6XZ+9OGyAZXPe
UvYK9v/wZYIFA5crXSkgMQcD9s3GdUkyfsHXlEJI7SUSfLshEXiFgQo45Usp2JkHhmvdk3XER49C
VedUTBq1tjDpsmoNk4Xs9+Wjau779O/XURMGTgncmPOSKdP2xyKHr8Cajk3Er8tcudZNWbhh2umR
uaegCw2qQ0WZ0oPTpTzeXu7Bn6H46Ky13r5ZA0ER3CSKI/ht7Qp8brEG+vRNQteKxtVdp5Ib33eK
FcKqgvVd9BNYY+D+qyPwz9dlz2xtSZ9npMFBP558FwkJZHFQ9k9dse7VeGVSxdaWbCCF2zmArp+U
FPEr4joDdcxkVzl34M5ni0vi0I/zFhjsUzgiMaoyOGh24JNuCqKa2zEbni/P1sxFmlgPZhI4buoL
WRyZm/crPx5fWV49NF3y83wfE5DkpL66L+miwcrMbdMWnKyEAkwcmc1TVjdsG0aIGbSHU25amCW/
7vNv/2ABkvPeenfZk3Qq6QgS8WmaGFlHRbAB9U7tUg8EVNherC+P3EwunliRoGjcGEpN1fjil2zI
VooDUsxGwvY6a8WjyKOfYxQ9XG5rJioQKyr4rEjAX8rUiQ191YCWF0DDG5uXEW9Ja3RuIVhxoUAv
PE+35ECIPIlagcDnH/0MVX2VVAdSwrFDwXCvxU39cp/mFoIVJqp+isGPIsMJCs/ptgJIe8V5moF9
Ei8kg2bAEdQWouz8DNywPsqPYYEHh0prvjWiOYR50UAZLbijAWgUjankmS38kOMCu7A2Ph5MaitU
Zl7hmDwOh3tc3+Ji5zmYLbaCNXTt3wC97qPUicf+hDek8OPbkVMf/H7fAZdl4Qd8vGDA0fx7C+gg
B6Mqa/MjBEZ1tuceoGK3XgJg0EIDs2NrBY4C188SlD/34EP4xUh9ryL2oFy4k7Dg7s97To3h6uyM
E9F0qcA6N67ntfRuZyNrOExORfKjwCItujZdVwEnaxpj3YRF8OJP7BPsk/IVAL8/Ly/Tj7c5tXUu
ZR2nqjfnkYQy1t4MAFqvCpwowQpsF/ebV00SJpFgw9cLIzs3dd7ffYT4teM2grkolWREriFE1Fcb
t5QAEF3u0VwDVjCRkTPkyFCoF4UssrNCpipE2smlSypHc9+3IgnAYQK5aTNhY+M385a5G7zglpDP
c0vAChtN6Pt9xkNzOjO0I7ZqKLLrN4OKwjhZkXzwx1vO4YYCpqjWbfBFljWs+Vapgo7WVbcLABH/
niGW5ibQwNSeNFi3W+PXwYa1JZyzY1ptLs/Rx8HxH+dpTbyJJGzSyDPnbY7neArYCJIHwdQOP6M4
Ao/1ckMzy9vm5xXMdX0FDseJj4y9EvCK71gBomQPItUaOYr86EbDsHD3nGvMihl0GoZRFG5xVDVc
ktSk7yWufU1TpGttyocBbLvLvZobPitOiCb3SlLjbGFpDXxaGK+5BtMwAdBkYQ3MxT92Xv3vQ1Hm
RW7dQ4YEtEWoq7Lhy9nZKgzJCfmFGzEkN41uwbjJ4k8uLxeyzzNby6a7+bxA5grmPycOgIZZZ1DG
8NaJmeJpoYGPc5z/+FMXnXKSirnZEYDockV8vEgxQwbvKdSZUDBLwrsauPbd5Wma644VKUCmGYg/
NPKIalko1lmVgUEfDG309fL3z+vq34sgtdl1ugnTIWpkf6oyd8IbPVY8YnQFP2wkFjTgtxIucQwC
LktVyo8XOLMBOgNy5pC+dcyR99B4+eQoqFE/hD5LAIer4y4g2wop8maVFoPrFAux4uNRZLbETo9k
GLI/QXGXVJkRHYQf6NDdJbDHvkbxHCBnG7QTDqHT6inr7kC7d597CmbZmgH1+ePyNM11wAoLKat9
j2G33AWt+9bXZXc/BelSpWDu41YoKCFD6AfJxA4496Y3nuQVXU2ATfkLp+nHoQZyHn/HATeJDKk9
Lo5jYQT8RpECY8WGiCyN1po2Sf7fdYNkXQuIqUY+cmxGDcGPcI0kZRs+TDFL2oXb8lxHrGuB9oK2
Rm1R3IU1VG9WRdRLuS4cF05IQwwE2Pa6flh73mfIazlc8SeVZhAaBQ88L288BtePhQn5eNMz28eO
RAGTSC2ld6VKvyBfRrZTHlZrzWMoRuHOfbkbM6Nl43NC8AFj9IA/NQWOsoIPckOmgkEKZ5oWOvJx
LGY2QAeIRYeKtuuPCZQfMnfTOMJlP4oABX8ootRxPNyo0JQGVOuQlZ+Vj8B9HX6B2dkHH9R3VPv8
9Jg5ELfYw+M9eelARS831w3fOYC+Oz0bVAlEEufsKTNTtu6g3nzjN4G3dqqs2V/XhBVVeBj6Weiw
+Knh03AgyJkf/kxO4g7XAVeZd14c73oBaHiJCfIj8OG6YA1sNUr1kApZI7G8JLM/E75sFY6wGP1s
CoPsDkwo9ZCOKoemitJFvbDI5taxFVakAxfjdGTRE8/xmhLIw66Jj4dbTxZHaW4dW4GlSAYjPAz6
Maq6+BmZ81j+IBVryc7pe0f89lGGm35MbVCJT1UZh8GVXbMijfaGtlGonR/i1okOBuf9Yx2b5LYv
tbNwXZo5722FjiIULRmHvoTyuQdRmnLY5A3NNxGUeNaegEh9MFyjNoIz2Mb8ZGTijsBae4SakvOr
ylv9SgdQYq7aLLYRHsyohiEN+uKuRck/fU6zovTeZMFJdwPDgCRfWs5/Stb/XsmYbYWHU7GAAviU
Hfs2lOUvaOppdhS4H3EIgkN89QHCrwl1d+WEF2mCOn7oDJ9LCCNVpwBWgHCWyFChTR9YL0V4C7Rt
pn83JoXIGcDceaU+pW3cTnwDgj9pwqueE+yfJGlbBDUk0vSh13KEhnkZZmnsweodShevOCdpsHAG
z+x227mvA16p7vvIf8K1mPLbrIO2AcpvBEpI182zFbFQVvP6AvWFJ+VrM74Y0pTxXvByZKgjV8Hn
y63MdeP893dxsUmUyHLE80coTVd3xo3bxzKvu911X7dCFhR1acOA/rhjoJ0Wb8qkQCsRCr3IKxuw
AhZxVZQ2raZPBZQfYHwWIpW3g2zfkqjInIaF7dXHHCcN/CCNjv2UDv5jnygSThC+DJm3gWoe1Pm0
P+oxWYM0yo6+k5mh21eEQJJQVJ5z5nhzuJ70a9ZO4X+yNF4p1hC8QzCC14ffxvqlriIOOXQk9Qnw
4QkpSITCMeQYl5SNZ8o8MP38e5KpMCH4LRrwcMmr4KQDosN2DVuhkewz7rQlX3WxkqBaErBgOvhO
lLWhNyGjGgimIGjGGnlD1DK/BEnv+HuQoSJ/eLq8RmaONRulZVB2h60CRPrhsuJ88uHweC9Y137J
YYS78GqZif02BKkePdDFhEiOQ1R06wwF7T1gpfrgweltG4PshZwGHdZX9cfGHvmTwT9w5Dr4PkHY
6yfXW41VNh4Kn/Cl1NrMoNkwIygzEVCtnOy5KRtk7ig0JqMVCrqJXkXBtHhBn4kONt5oNFB+TP3S
Obi4W7orkhZKbbuY8KUE5/mG98EZY2ONKpLmTPHUOeStN2FfuL9YA/W3Nubg30KtcOHMnNMNsUFF
IRlgP296chRgVQagbZvK8W+yTEXuHaVyim+QwI2JQJ06yxJ3xcHRxpZUVU3DjVM5wKmv4QTMoXYH
MOkIdmMFiF62CUBi9vLnyyvn48GI7AQfKBCGtWkT3usIBT4KespWaBTTPbh2xnUQLQzG3Nqxg3LQ
JrFAme0ZKSopNwWQ2jdwNUJNL83aZOFK/0eb7KOZtSJz3bku3C5lfYiSOosZJHz8wH3qzrC7ApqM
QSi/gzkmzS6qkqJJEXnSOly5Pu1gEUCFmtIvFIphegfvbDmIjaBupzcAJ4FbsXIdyaft2Bhl+rsC
V/qxX6EYpuuHqWZS5ahaJ6iTH1KuwvJ30EjONkMO+eD/8PxCbnMLsc8yCXdCsrrY4Q2txWvuq8J9
zfuG5XzvRLopH0c/cpJ8HQ990MCwZOgCuu+HQuuf1ehTzqC1pwugt6aBDu027DJX/pITIS7kHKG3
W3zxHQ+JzO1Yd0nyPYUAHXmUntOkP70IhZBbsN19aF7D6aehD3roIwfaugbva0i5iKbcsx4iBjXw
/6B63NeQU2je8HplHsCegKpkaw439uSmhJ150MLRvgroYZoUzD6RbKh9A/d5T43e3muUHIJj1cmm
/pbRgLM9uGKu/xaN8GzuN7ozrXubYgDwaMz9EvfJxBG8R30xTTnZxA503o49cDfsHtIsEBYGUrPv
3joAWKtm26LqUqk1ch562HRe5lBMMMSgu2YdgdBzVjrInelTVtA0CTdFMdT9I16RsoTUBpTJvBhg
KCdEJQggBCBeLu+lmchl164JtHJZ59fmyMAN7rYRQa82PGqXXEA+3qvMLlyLoeXKK936WUmAJkCz
pzcFYz043OlwAyvIJXT5zGa1S9c9tPOcqeXDIaasDndpIuL4S6mBYdv6U5pXC6+jueGydisAPmGV
F7p+akoPKBldQgRuJYV0vl+ejj/ebx+EA9srkXddF0B2tXiKBwYU3m2R5V1GvwFmKUS+KRkpNd4Q
mjRN1a4gwwlAnhQEjCowWLsm209F0uIebzI2pr8Bs2Ls0NcZqx40JChcmJKmkN+uhZt6n/D6Vsmu
4LHPv9RIhz76PFfTMYL8Njk2kBGiGyaDYXyWkRH0lbhGjJ/gvgzxHTDKM6CzV/4Z+L6RTamKEXXL
QdBvBihIhczNoJqNbqOwPwinSIFHUxM0fD/75w49+wXyVl84TfwCSkI9GL9ryJJD1fsWt7swPXox
5FJg7l0ZDQWJLimgh23AxC+njcZZ1IttFzrnkNOZvq9hFADQ6h4ChyoFpIqSvtk0OIv0rvPSiRwk
E+0AtDptWkgpVxV4JTDeHr2nolLQaq6zdCo3LC4phDkEI0G1xfNa4o4JyhoxBz8C4LK85awosnFF
oB54NnKuoTR527Lede4pUFzIyflF2BfdNkF6o3aOxHch9w1h6Q6gzC5MI2Do4R+X/8I9uYwfsqEI
2Q8N3GTUYzRjN1ZAl/oNpFlE5iG519Vcl9VeNnFRv0a4GLlmk7AsyoItz3VRdDc+bqDAs9cmrLYK
fuyqW006gHD1HfSjs6p+cPs2hcA4zu7oGjdBPNltqNV5uidA7cihH0pc3dJYm/AL1ldS3KppcFO2
Sg0BdG6te4PHN1iceOHmW6/s8/Iq4Aj7U7169xJzIZxSU8jcHcOaN+uO4RKA6azIdWQeSKr+/Qhw
kjAjMdfTMcD2idacOmm2Me5VhjYYQhtlJUEa9WWVOY++CrXeIdvZFxjCbpHifv6hH4UQq5xMUyeB
O1VWPckUIZdEEObPaPwpm5JoA3BNt+Z+5azBWTzFkrebhcD1YaORDQ8ZkY8WnZcndwkgMPeUNkVr
VpkDaC42gQx8duMAwMnlptVgl/ZrSMrTMUQyPi5EspDT+Dg4o2T898zFjqoAFi/Tu8Lrkv4OEPWR
b1NgSJe8Hz5+H0W2t2mcAokOZGx8TFtmwl957wbyaw1Ibvm57YIQ7k1MojqHcw76a+VVVZIoPp94
79Z77wxawJ+BHad2ZMlKKTBhVopwvsA7mRu189/ffb/Lx05Pods94xkBVJ4LB8+144aaL7zz/qTz
/l2PkW1ziiAeAGwH6R7wBHISfFJJBIOiTRhQI6otDARQzLoh0Pt2vLUAkZMBcAPjmidSNLoIAGiH
HzFdhxICSRLugbAoNpsy4h0QanDIq80e2ZMh+p4PwZkyyXGQwBE2LVvyZcQBlMDnJUgEZDVxFvCC
rmh35jew2Im1Wk3+GIN8wKPOvfVLmspt4o8pOQCQk7v3uemmaMn+aa68bguXwk/UgfBimR2rvh1u
uPR/qTh6EEG1zyYk16uzsglwdu3KEeMr5vrn5Z358fxSW8o0JE6dxJECDc4XE5XwRcyaoNpMLRDI
v65rwtp4RRYUuPkpFL2bHu4MGPMdBpFfdUWltrKoH52l2tsSCIEc4vpiAKQfEk1LCndzw2NtL1mD
KtSMIjxpYpKXbMjV1yjBs/K6kbE2F8SSQN/uB3ydNWRFvKjdTknbXrV1aWS9UEUJnTCA2fNjEdcQ
6qYIsfURTABcaq77+dZ1V6sO7untlB6lAjtmxUiDhZsFRm4uf//jWzvgZn/HnozgPoPQM5yUYexF
JLJpjgYQhy2CAhKUlxv5OGrTyDoP1SRymY9+8poB1ge3mSNx8Ygy0XRCQv00ySv1Gaity6kYIhiI
IECacOIcs8CrP2mTX+PhGrrUVt8iFWxY4npKXnFxfBCRf2zOqQ4Si1OSlV/7SouFNTszKbb+ls54
ELZxDKZl4aRbGuhp/cf9GCqFent5SuaaOL8W3505oWobN22C8US7+k6GzfcO10MshXDhzJnZ1OG5
3XfflxoKURnkBU8+1VGzgpcMEbceBXNooQMfP2up7RtIHOkLoWh/krJ2dlnMP/OxNzttkIYql/sx
N07WBpfT0MDeUqqTpLJZman7TkEGeoBniPd03UxYO/xMLwNZElVxv5VIfKcmF9+DavSmr/XkeOkC
tGDu7LNNAyvP6HqgLRYvCEBrmjTIpDs59HeF8xk2PsmqAPDrk6bRz1LEn+K0+365e3MLwdr7TZIC
1NvV8tjoumlWUgUgFEdgyC0lZj+uBFNbbgu6mpEiiovXwoeMW+YMXzQgfzqYfjcu/dXopFideSBX
9cYW3+LCkX2UZeULrLSODHO1jeKBLCzpmbVmKyziRilkajTYGaL+DBXcEg4v6VPJMTnX/Xpr01cc
BEW38MWrUkVzyHLtbVCrX4J3zP3889/fbXnVijp2u2Y4dTFO74YDt2ryPt2DshdcOfzWYe4DOzgW
mNpXeKDginnOu9ybYWSv142PtdnDoYvcshz7E6tY/UYEwDcrMGDVEqxrZi/YmmRQFIEE9jCIV3h/
j0cjK76Cz1t8c/nXz0REW4/M77xhKGG5BsmXpqOfKYp95Z1LGX+DnVTCdvhf6VKyb64ta1eLGLLA
qWemVwbk/IamKSzH3F5uIF0BrzEvuS4VQG3so3JQtya+r3F7I7+rs+2iB9r/whk1s2BtjCM024Mi
LJg+jVUy3jjDAB8JoFLfYv/KCga1QY4afnFmdOT02oSTAWPIp0ccU8+uuVJdjdpKZHDwS0geBuML
UxraO1lGXXNT+HX0tUd2jy487Geo9tSWIRMgqJKuVubV+B5QtQrKHrAFHDvFV5mhNd0VYJZm+9oZ
5QhnpgJJv2rMM3ibOXWlb8AnBy8ZBudhsr282mf2kg2RZK6fuMgtqxMuYWItczBk4bm4VIabOVRs
mTIeQzcXdQH+Qr0KBRURHODq4K80n37rmocg3L8kjfQW4vLcQrSuAF0ALd2ycNAXM0U3TU/gFqF4
z17rUeGlfHnA5rpk3fS5GgeIMaJLSGjm6yyvH6R8/HOD7bK0XBuUGPHuRYbqcnNzfbIiBG/rkoOu
3p64M5ZbaQAsyBSsCj09qYW30UwQsuGSvPAAfBa9OGZRoLeZm3wjLVogceTCuSsvFwZuZqXZkMnQ
c9Toj+DJ0SIgq64Dhbs+H26Xx2nu6+c307tTs8vUBEpzMh4QtIN1lWb5Q8DhO3r563NDdP77u6+b
qGyGBnXGU4dKw75zZLyiCe/XlTvSx4SDe3e5nblenFfB+3aaEejLAg562QB6btUUZDN4izMw14tz
q+++TpAiUMjjOgcSluKsAPPEmjLZC+NUq/8Di3Rmh9iSZo3DYfmEsstBDyD4VpPe+TG7YQim63PQ
hiLNd6BmFpKKM/vDs/Z8WFIFyK3Bad3BghbPpXP54px6qqcllduZZ7ftJVY5CR08N1EnHadIPPv8
Z1xF+XbMpbdGDipbxQSKxJcXwNwUWdvdmN70fo48QuZL3brw93RRpKLF4LdQYYCkWg3mB0Vd5eFy
ezMLzkYuGqWcsELm4gSdV2+vapW/9RKK4dd9/bxC3i04KVJnQHkdtJszD6dLIbpZ1dPvyx+fGSob
rdhNrQvBL46US1y2a170AbwAEE/Ol/0Iel/by83MLDAb9senPoZ/B2oMxTQ4t00RblhVoiLoAoh7
uYW5jlibHsBxh+aGuyDEAxxpgCZd/3lJMtgCHeOxWeKdzl0+bOEyA7PbMupLczBh8E1isKCl3amd
nl4kuP9AqO1R5ac3tPTA93H8OwcSFxBAvPISSq1nQZOVcHYxlIDOlqNiKZtdK9x8YZo+rhVRasUB
kP3adIIJzkE01T7MGdvoCEXHzotWJhbAJ7j8K/KXu+UX+VwqwEYKmqjhaJJhOIW7R5X+U+i7J9l3
t1kc3IUdiHNs8I6+Gh6hgrEE0p1bLFaAUBDJHWooAxxMCpprMSB9DPE259hHhYLOiQwXEh0zy95G
0JlI+xCRJ+Skqiha+ZPe0PNYQp53c9Wqt1FzWTiG2gVu8sQpHHnR3rQGcJftIlH+QHljCZA6E7z/
wc3FOHKEmP5/COrDu0z6/gvJcVcD1ufGGT3n6+UezcRSGzuXDbSkXqvICcll7y4M4cVTg1a2ECX+
wCP/rT5RGzkHT48eXKY2eoGyEbxFN6rPhnqTgrG+km5eNt8ahfP9Bgg2UX1Rbe83Txy4TwM5HqNy
kt96BK7BbAtVTs95ZtFI/HsWGlrolYBdAPk94BFXQq84ZWHbruOOioGu2kRWCYEUiVfQK2+CNpTG
oKSSJzXhB6Mq80NCoQ12IeB9LQC1Z5aujaABuCMQBJKnJ+rJ+gk+Hw8FdON3WWLym6tm2pZ8kF7m
47yUUDR0hvF7A69YCvAiEh6XPz/XAfuJMUGvqsq9+mRYJo6kxUsdQC55F00Q/b7cxNxaPf/93ckM
kRwvzYEpPYVTOYpVBsErCV6xLhfC8dz3rVgPxxg6jmVNT0UdwD3b1zAbfYEzcSUWKkYzY/TnjHvX
AVV6SepyDsE/N38SZy1bnQ6PYz/mm8sjNNeANQmiDsnkpS0/gDBPdlDwousiVGIVsf7KPKINAEGm
gSFZTaZT11NI3THtfC1hM7pU/piZAxv/0cQOl8otAf/myQipGsJ+w+yGLuyBmQPXRn+wFNR6GmbB
qcuC41lfAic6mIktgHDQGHPgEvDiIaj0ChIDV82IzXvLxnj8nzhtEYD/Tif1rEiUPMROuwj+nzld
bTIJZ04D3TboV8A4SBX7MKVTjlw4NJ82jMJi9p7UqTzUkEAD1pJMJbtJoRDm3ENbJvzm98KpXyrH
wK6+4bpRn+GVU+ovEuWn5pNX6Mm7MtNhgx3NBFSo7n1+7xFo9b9NrQkhN185UH37UU+0Z9dR0Cix
rhuhjqYWtknN/64BjaqOMLTyb/4PkejjfebaVAU2DrJuK9rAl8G8cuQmd5k03r4GW//lmnXj2oge
yYYaZE23PoUc6+Ysa5lJoreQWV2itc71wUo+ZLT3PWRWqxOSxXRbgD515+OhvU4Bdl3IHH68Ml0b
sQNj0MLPYVh4EkNcryuDDxewHl/5bvicVCR7vTxWH8cM18bowEtSQI2hc0+cG3HL1IhjIc9kvzAV
c704N/suakOSLoTAlKEnP2rZlkWpWftCkV3ESrIpUf7dXO7Gx7c+10bqSDD4QxiT4UnlgcKqYUi9
USjYQcComP4b+trc9sNiJJybfevp0fgAiNdejNkvp/wWDCXvVjKcFAMcBxYuf3PTYh1GWeYRlYEF
etIQ5AMPaXQiVAqirluY9o9TNm5sbXMDdD1sz3JI6ZfwjS4yFX2F0OW3sA/CXdxUZ+vd8JA4EAW9
PD8z/bFVWgwXgSddgxvOZOQdvHHwlolQXXm77vNW3qEwCngpeJGfqlCe8Owt4DGxVIidWcI2Z0Nm
fcfNgJceaHTZjmQkBZxk8J/wsGbbCMDapbTAzLKyvc71mMai7IR7atiQVxsItubRtmuly1YjP/sc
XB6ruf6cm3+3Jf3YyXGOS3oyREE3CbY+TdR2+64n/i4YpmDB0WJuxs9/f98MifMRgEr3VPFC/dZi
9CBFS+SSk+zcYFn3zS6AtXTlQfvdpHjCqLgI/+sjzHudhd3Cs2Impth2476KSKXBkjuxALcbkPtW
8rwhzi/i6PxfIL0s8YnnemNtdx5pWC5BKA9rF696dk4DB5iYaeJi4fY2Nx3Whvf9sq0Jilx/zIRY
ovjJM/jX5SU183EbH+gXRarGAl47Qnqt2ZKkED/TuEmK66KHDQSEh2qUNy0mW1N3eCTgZ32FedtS
Jmlm8G0Tc3/iXlc6hXeSXLt7PrjS+wynyjjaOLUnh/11Y3Teju/2QwF1Y2OCOD7IhKTfs7wFMSBn
TbtQ4Z9ZrLbHONE91g/Q0yfo4YvbxnXhKmIqEe2AB0/pxsOD4yYd4L25u6471vYuynJqQ9x2IOpU
ki9ctIBEwxabLtWo5paUtb/h2OUXjUdxL0n64p7odkx3kNTxl3A9M1HQthmnAOiSnNbe/8oIEHB5
YWzUr+cXzATR7esucTZKsOq5huh04p0gbggMAXxfR3rgQer+igXot0GW5vrlugmxNrg27KzD36dv
ouRwCnOqdM2jZKlMMbNHbIAgdYyOZFUhmku/+68DAeyXAZtsm+RZu73cgZkVbKMEfadBOpB35amB
onJ9LPrKU1seQSzxl4Q+YwnJRpmA2TN20+AtJSVnlpmNGGTeMMG/krgnsE6qXVHTtFsFDmO/L/dp
btisTU/bUItGw+3qT84zY3hODULeQLu6uW4f2nhBkPtMlQlXvnGWRABooyLurVWSOkuGzHNdsDa6
Gsqeg0CKU7CH2aDOHHFDe6de9U2TLpxNM3vRtuoGtQiS0LmL0w9lCq1jiHXDMt2P+NcaZmTXxV/b
i7ODWloyED2dQA9VkKDzHA+FvKo0SzySufVrneFU0aiElY58+3Mj0Wnn3Z2v1H6BYqsboFgFt7Al
7b65SbE2e1WFfe4QqDr+sQUycG75k99WuX9V/du1wYEQ8E9AjaMYLQ8EtHPqxbia7mpUw+Acxheu
ojO7z0YFFkkGs3KwSU8sUuaWJ+HEV3kl4iXoxtz3z1P17sxtOBxKq+xsphEn8T0crdVz34Rsc3lz
z33d2tyV4zLeqix9MyBd7TMJHcgdtPghzH/d98+T//7XV0mSQ8wesYmmpXpVNYsAasnDXqgv17Vw
7tm7FuCyPFQRbg5vAgmlQwNL9xq3WlL9uPz5mX1tO5bCdSOPaBJPJ88bw+3UjP9p0o9Q15/yfQAJ
5StXEf27F92ZHNO2uXsyRWPCXeWHQ/tpdDrArS73Y26irZ3dlW5auE7dv8GDix3DkLaPqX8l4Me1
fUql207IMwcgWxfF+Nn3kU2gI3Sr8r5euIXMRAsbDCibwo19XDtP0tR8pTr2oCc4ukZRuCSTO9eC
9f6mQ+4Lqhp2qOqu3jZN+RVG2+3WY0srda4BayfDk4WBQcrbN56Dbs4ruhZjWp6LYdcdDzYcUCct
B+O4Vm9IX+dyDUGCWMHAhcQPl9fQXAfOf3+31YySUQpFyvZNUZfeIGlwx8oqv4Nt86/LDZyH+t9q
oWvj+jRLGw2pSTSAZNGtX9EguddDHiQvkHiBHUgRgLD7ysbMKfdJS65LJEWxtfmoUnVUwrXgMcwY
qNyKVy1MSlhIUuBk4OWn5CEkwBbQW6eD9tDRhfpLuUTG+DjARLG1MXmUl0zUunsOI6df6yHtb01U
iK0bQi+tpuq64lZkZ8tgzdAH9cDa56wbATdK6vjOiWu6kCmZ6YWdG2MCTOPUkeE94OvODnfGF97j
iM3aM2COlp8vr4+5VqwtypWECn9LwvvGQ1KcByDdZLQjW9IHt/8H0N/HyzD6J4lVw6qnnrrmGU4h
udigWBc1R0Yb0hWrziVe+8XPiCm2TQfP+HE1BTjTrjovI2ZtMerBmEeMSftM3TL+HXZgYm7KHLIT
Vx0DkS0y3KETyZBSdrYTYLdZhfTJ1EKq4/L8fHzIRLaasI6A8ZJd2TxDuEDc6i6B5TZwwgtr7OPw
A13dv8OPbuHqQBqWPBEnwGtUnsWEpFMGmzJm6cJxP9eGtRtZmQ9O38n0KVRV/83EcIWDN4JrfiOz
KNjCYT/XiHXzpSi9RKVTjY8aLkERcPPtlO3atBL1JpdxHe2umg07oxXWE6kjNSZPtPSDe15nhqw8
KEe8XP78HwzHv9E6sjNaqLMUcUKlOMEOs/dWkJN1DbltaNMjTarHPK3vmjTsXuAKxEc4ibkVPICB
+ClzIJxJ6qEQxGB/le/hjzRVQIi7Xh6RNTw2iuoTMNg91Kgu/9SZDW1nx5D7hJei04mnP7igs3dM
OA7l1o91CFUXBPm2CrY9bYKFffDxMwp3EGulhrHvaGzkJxP8P86+rNlNnIv2F1ElJiFesX1snyE5
gzP1C9VJ+gMBQggQIH79XeTeh9Pqg6nrt8RJIdC4tfcavO5TlwIMy2vYnqcuNMNhiySSobqRbQeT
zn83RjUskKYCy4JD+Jbts0pD4g9FkOY2PHwULav93bHfiTBvILhCXowPA9rpzkBQOY8PkKKG/WOS
D3DcYXfQMVTcg5Bh6lHQv3OvvE2pLLJptloXLCiMdl9SnVfTJzNmc7THzdcPTnUV8moDO7ZyttjJ
NGDUYfJcq+aNGO78EDw0UKnlI4vuJbzkSFLLyWztwmvzw9plvDKDfZsMgxeaxpgVgUPO8DP8KYvR
e2Hj8KXvN+mkK5pi0X/4t8XcUBiMRi9CCmCsyNR1ckf8oKLdTuvKG4Y9ExkxL56WQV/t8tQv6+CI
Xu6LfcBoXX4XTjh0d36MxLizYx7rovvQm/Iti92V7dDOy1HJ8qaTtftWRlAQUMVsDmPcTlDZorc5
UkZ2Xo4HMHKGdJt8g3iLcwbWYdmvaByfWkQUG6WWtc+wwnt0KxQp06J5417W7UmDjbaZoPBRuE6+
sa+snK/U2ldYO/T+4MXem8bm/qLDov5eOPUW6nDtA+yNRKVIvY6heQOahB/4JOkhpYhEobDKDtc3
4rUzw2buSkAaZkAbylfRwfYwHQHnFT6EYdNFcBNZmuUvEGq4SyOF0wHn+l7k/j9//qBTHPXQNdjN
2Es3TuKVRW9n7SRQM26ax+Yt1fDzYaP+LsIOkOw8iJI4vHn6WZGL5FXBlKLeGxF9c8ig7vdIlEP3
g+qqm6BlkU3xTUOcsmMYiTdWK7IvIYAfnICzyXJU9A3fwpet9ZcVucgqjuYxc9M3xYzf7alZQIQd
nC/7pESiXh+GWuXhy/XJsjIf7fxdYGYlQ1qnb7QfPwHw3x5SB+dnX296bqzsw//J3cWomSit0zdI
nfM7UUX6kNU9OUBO43VWcFefI3NbZTyyCb6QUp/oXGbpG3PM3woFu2MMKatdHZOtGuDK7hBau4MA
A9dkKPS/pcYJXMhnDXm+i8sYDoi3DYi1QWTAU9AoxYBAPrjeCfhoJgaieLsZDrUbC3JtzK1Yg8Uz
EbFXx1B9VM5dl0/pntWtfOi5O218xcoc/k9Gjw3QPGJd+AIp9Po76skMNthjpXkMOz8SN+QHVP+C
eovjtfZF1tqnLWwQBgiIXWQ6TLhLYHuBGnC7czKwfq6PywqoP7LZv55wqsEUPr9kqm0uqVRTe+Sa
OMUOvGDpJL7APqOrijyyfIoQ1wyLhu/QuFvY4rWPtPaFdIAV+AAFzIsIAnhpNfKZdY06Qeb4cv0T
V+a2nf4T3IEnjevxC2tLcMw0y+8Lvx42psTa05d7w7sIN3A6HERxML0GBW1+Kw0eMPZTGH3e9vJW
ZKAhXGXSkJtX2ZnpL8Zlc2iDLr+xa6xlD23PWYOEKy5pVMK1rJ/hU5xI2Zcbs2tlbG32r4ZVq4lJ
XF7GuCqrXQbQNUyCBZhMSd66UCW+rZOWsXk3BmyGC2xVqfiVoAqxVxAEPMWALt8WnNmcXuqmiMWE
9l81iKk/ddF1xxFlXwlzwExu3CC8P+TxD27EgbXWmV9xZ+SMvhrX7YpHGYx1feQcMqXVYcgwDf4q
iKtKgDSCqTqXFGifnU5TJ9YgyUa+d0ihPlgciRME8R5KWKFJGKRO6JlPOaGw7DZh85RBusX5jAtt
HGcHEOKLkSdsNqI/uwrCkzSBdmF3AP+L53c4NCHQCKN0J31cjAt/DG479ScGt5ovxofT8SP8nIP0
DtkgKI4p1anmolDOYg/dWBDTQrIDIvqJ9KtBnU0wkuYXEmB1faCVA0VU4FMhfMSgy+bfmaycHhDK
979MGon0nMGm9wfzue8eyOJUdEeJ5BEsDWbpPjKapy9gqLPpKJuGsAcEydE/Tg+b35965k35TQPP
Eh9JVQcIBsEng4aTjtr8p4j7AEaVIxU43Lqi1+og3NoHUGRa7modnNx2tJ9KBCc8kr9EK6bmXjke
LlQsgvQTFSp86tDj01tXi7FVB/gd46szXlXFZ6g8zzBFHiBL+4NWnqyOsvSENxxE2Ke92XUoKLK7
Ugdtc0pzs6TXYZDk7TwxZeYvGdVD+Ex9Nb9QKef4LhOqLY6Zz73pYOIwnO/KEhdLEPWrIjuRPBLu
Poi9zoPPJxTB7ksU42CTk5Ac+L+7OW4gb0rLHHOlLybzNOJuFNyJAa4XDeBialYCHpQeiea9F1UV
PejCD8WRZX423JViEpPeiX4KFRRJOzkEjxOszqeDmqX8O5qmgZ7UIl6c1AC90AQCDEV/zOsSDs+G
GfaldAswFCbwUf4H3/cZcwLj/c1pZ995SMUwz39LHXF9ButjLC8dZD71A88GOAAy3ptvQ67n3yA4
97DhdCYNW+Uc2PME9AHnRwYKAYCOuoTJIW0cXhyMh43sUfduNuzhWFCRhE+hbPZUhV4MBSSIDhzz
iE8PAYmBDmi9LjjkJpriR5Teudn7Ke+gmwxbTBA3pq4p73EoKbKbAP8efzUQAu53WddiumZmLMqj
Pzu8+yUJV79jX3s7R4RcnLwmi8zn0QWEdBfMbYTLT4Hb4nk0o5PuW13jE0Wz9FkbU9Emps9EvAta
OewKQaka9saHhwAwiLCh2IXdgJSIARLkR+fDBiOZdV89Q22urr9njduTU1i3U4BvBEszIXo5qoEn
nqsko84YJ06HW8JBNjC42BvSNv+Dq3n3lVUE/tZxzme+Rwo8+F1mI35Iuzl/LSNet0kD3XzvoUnd
kuwCOMXzXV0aNJ8p6Nju6hz/f89Z0Pgi8VnY3bcjB0tACSbeyMTjAS/EaPnQVn1dHAYAa8szJGgN
uZuQ1n1iypn5CSU+X2CNiWp+bFCPCbyk1DL2v7dx6A5JKSDD+jhXRr05swtHdUz5Ot/7sWOKpAJs
6RuszMHhGYRk8zHOdR+dm1Ejp5DC/ALS2VnjGRgYDHh5X89ucKecuPta8QWjlSqgH/bgM5AOWolj
oL8jMez2X13tVd9GGM5/hepGF8OhhY9ql0sYd1yMuzgvjDGIpFPRed8i161mBBLwwnlwnDG9jYIY
BVZqJw21aHLQX1+DsOzGA/Wc2N+XxdjoO0gTiNvq9tBB+fdpKUowR4Og8F877gqx90ruxzta67eb
DmNbXSFAsjcP8j6GiU847krkfD7B13nYOChXIgpbVKEDV6+L2zp/o4vLFSxDgxPTkHeZ+qjYCFpW
IjrfCrk6X7v+MBb5W9oCD0mWG3dj/Btjet8KuUik/XYOpP86wWf3zQcf/djH/lADtNTfxhWLbCso
+MB7ALvW/usQek1zxJpyo1I8O2Ke1W1xqW+FXPAZgoJqNbNX3+vHe+jt8MexT2/zf45sRYWSQum+
bCb2auZm2Hv8peuwy4EzMSfjgLLgSIpDDR7rEDN34/b4Mb0LAdO/VwXrXA+C+JrB7WZ8AVP3aDRY
4boLSIItzuywtez7EHXVfBzNRieuTWZrwfNaLQYBbvQqwpJryOuPQLlLluEsGJr6RvmoyDaGIj6h
A0iuERZ87nUJiXjknyA4KcjdTUv+P6IKDKCfnsnoNRMNZKu7znfkfiDd/Pu259t3rDAtaGkq+IJF
sNPbMTIP410eLXI31xtYSebY0gopYShdQBbwMg5hdeAQ8v8LjkTypUMB/yhQ11P7AWI7G1jllWG3
FRZo6KcyTTVaC2GXonPA4rQDyn6UbfrNLT3zwW3CW5p+dyPSplRxNPj6wrL0dzeEQZNAXqM7Br0Y
knyezH4aG/LZpdl040dZGwKEGtui5lxfTC5BbzdYJLqHdWO+NHt9lFayL7aewlhlJqjAbL5AWqU6
6L59EkxFp9RTTxUcpG5blLawgjcuNLOB9RdoK4GLEPrdvTsNn2Ysl40WVrYaW0cBFk4QCqu0++rh
hAEqgDU7okzCF9TGSMChYoF+YaY+LoqK17turUnrzJdVXetG8f/XJAyd/14MgrMeu+qfFoNFvVi4
bQIv8S0XlmXkP5iDtqJCFlZ12sYTirhg20A0ouS8OwiQ7rf4vivryFZUMF4HyHpVDBfQ+WcDW+pw
yu7niXvk6KBqdZuxIiT3/72WhFtC14XV/QUm2NlXBUmaH2Zmzn091/FGkXmtq6ygwMU9iTpQ236J
R3/OPnkzgvcd/B6Q8b8+/iv7wX+0FOpmoqAjzRfSI/52VH6krRj25Rh/9Wv6WDfRuO+bytk4EP64
Cnw09suHvtt/yNi1c6dDdenM2I6vDP5UCAYhXE3MWWRzR/cwQSLRGyDBPfubMSi8fi4hGsLbJItq
ML6ioAucDXrOyu7+xzTs3ctoAdgNTzVKKPnsn8XQPQW42sLhweUPFYueEbFuLLO1braCCIVsgFv0
wkMavWM7L1OPGQCmey/0/gEtYYeM11NLhttqHLajg5yKdqpQBrswUqYvulfgMMaxeXJGL9yI5ddW
mLVtsGny3AgK5JdO8+IT0R3gAcQtzRmBktzShFxLQdu8fT4gVI2YIZc5Ul9nBhA0fNmcJ69WI67/
wSWI06SfMF3jAvS8vtgyGV45T2xGv1Y416VANr9svXlKAHks5z0NqIviNWgEaueUANM+37QCbTK/
grdcOkcVeZOTADnX9Rb1Fxe96QAY5qFY6Yzh60TiLTj+yo5vM/uZQGIhQCLujcA9KSkLZ0cdPPxP
jRLuI/UuZf0h90aTzMsUvf6Raz58Nk+/gzxV19bxdEHdv6zJDpk2mGQkvA7hEpDEvcb9PM164sd7
VBrc+RFcI5n9QFbMcx4q8B7yYV+kqjDRwVCf8RdWM8R619/uDwjvg13J1mEBr3AWJfyFXjVYKN2F
+dSpnsYuzqOnuQuRaUD2Q7h/IRerIrEfGz7M6d/l0OJF7ocCXJxTCcAnhZVNUWd1ErkwYdrRUMi/
QZTj4zfexPCU2NWjKvmvjrY1pBFDHWdAMMEHAkmPezgSLqXqSoWlc+YwXtdkT9uGI9uWlgSJk6zP
HQmWO8mGoNoHbWWGL9MMC0N0WzqrCzzDq24viZZVAoF6BwtSucqZfpdOFTiAJIW4OcCJBkoO8VsW
hgxVXODCnGyva9ZyiVqrkP4Zt1pPAY7O0garrjcNDKNnL2gT+NZH5M0zGKmDBuLYRCc4rufeXQlf
ILc7lAWhsJhK0xzSOXtRUG988aJogj0BCYOg+yJclqGCmEpgsS40kD2/wFXAd77BSScryp2os4nW
iVaV1+ukIEPYvAD/OYbxjjk99KOmqKzodw4+LmeJUGVOT07U5yU9UeOgIrnnAzxD8aapAyc9pKdi
5ENbsHFas4fmtsg+I6mbecF+ZJnw9mUX9KG4cynx1RFnuddlOx92zPVZFv00dAks66fos5fGjRsA
ucDGlh7yYSLpP9dn3dou4//7KKSkCcYIAoRvELe5MwTb2B+5EDfQb40PmZ7rraxEELZCDxHUFJ7L
ozcSEqTtA6/qxRG1wjLeWNprn2HdVdXQhnwiBikLYODmU2Wc5lkKIx6hgVtMpwLSxxuxytqnWIdO
aUxdjjXgCMGEjPYhKyPl3A+NP9CNBj6KBxYfueW0excPkHEgUKGBb0jaF7952BXHoJuR0WuBJdpB
LaqqkS8ptnh9y1PtTWdpbfnMd63BDtCBKmDnnccJUprwS3f3Gu5Rd0XA+cYHfdRjSxPWFBOCwWps
7N0zy50ge6VIvsZHDtuS4obZtTRgxTUCrkA9rlpogDr8Ia1xpQtnyIH+/8/d5en21KJhQPOK52cq
jdwFErqZsRNtnLsfzdvl4dZsoiJ1K+AO6AMP5+ypq9NmpzOIJsEunT72bb4libIyBjYSjfQABBXQ
rjx31G3Jk6SwGULmvDNfbuokG4bGCtjzgiDT3I9t/JQqiO3FuQr3tz3cuuI4EPKdyDQH57ZLZ3hm
qSmokrjto7+vP/9DJUaMgo0+E6xxiZ4wxEHjUrip5O5OpIC6lQE9QzD1C49qmPlAW2gnHX4JQkD4
GPEfBrIpAPZRaL68gbXoOz17xdzGBkcwg3Ve81gCDoYK5oECJJbHz34T3HCZW1qyF3zhTVUslX9m
yBe+ZDCmhEh46aFGd70zV2Y0tVa7oXk51H7YP3htzcOka4MFW2lSRwVh4uCqpYdDMcaz2FLMWJva
1uo3nZoLiCObe46IJkGN0ttFXvr1+tesPdxa/BR4kzGAdeKDhvJHieAnCaU33razUGvxG5l7NYDy
4QOgj/8MTJdJKbe8bFde3IaYaVrWcWva8IwiHSqOMe13fnyT7CUmkQ0vIymU9tScZWc9he14b1IW
HyJXNk+QysvVOYT/zU39b2PLTNf4JaD44RkCnvJkJqCvT8Cxkfh42/OXWfzu+HOdUrl+WpksCWt3
+JRDWC7h8PU83fZ4a1kL0mbp5ADmAKpo037x+1nIl8HxXWcr/bM2zsvv7z6ANqosSZaGDwqEV4gQ
hTFhu0IuF/zbPsFaz4CWuIUWvnMScLxLIBHJk6GIf9/2cGvtdhqujtSNUS79s9+mQaXv/JL877an
W4sXdhFIGoH5+KCb8VMpefE991Gfve3h1uIVBOIRuCLj1bORl3sdZV3izvWPm55uo8JGH6onwo/D
c4bc+x7WWNWuIjd5k2H52hYR48Q6JYTnnIgB9x1m22H9t9e3t8hJLY+3zutZ1aFL+xZdM5dtfFdG
cE+dIYp224y0yaCkcQAudjke30oSHKYZ/O6wujVUslFhMtZVCWNn52SgovIp6wDJholtdNuOYBNB
ywkq8gDnZEXyJ9M3Z00C7odJrk+bZV/5IJq3wWDEQHy4BXD1BFNeGexZ6xuCq3uh7nKxRWVda8Na
s5xNYTeCbZAluinG7zOPkDpltfO0KJNd/4yVTc2GGnhxOToKoooZ5OrBWJ66ekwqLN399cevfYG1
dCF5BW2A3MfjUXJ0d+ksH5iGPmCMP1xvYZnpH4yDjTJQ/hhFiIjpgxDuceSIfySUhyUyuXMG6fWi
32JerzW0xJPvtv/S752QIV9zIip8WGJGtoSrQ/3g9vV+OwxaCU9t0IGGikkaRLG6z2L6CCLznabh
fpTsBPPtZJrIMa+2CC0rY28jEIxPO2OaKT5LKOHKBLeWPEsc4Fjvrg/N2vOtIxmIG4AB+3J8YGZR
TNFY3kU+b9wk1oZjafTdcMhiGsYAoP4HVbK7jl66gj7Skl6Chj21E8pZt32DdSabMDcUdozdUcLX
IaG6SpObQy4bagDpb9mHI0M1VoxFnBjeOeWhn0vz67aXt05lE8g4C7MuPAEqCJyZBAgvlLn+dtvT
rbWduW02SRape4lMfNKNcGVEuX+j31eG10YSgFGRzRmv+wwZrPjkmfI1S6siITI8R11w38dANV7/
jJUtyrPWtW4H0LDhNA5QYPNMcYKjGAZkSV4adb7ewso6sEEFnhkgIN/V/VH1zaOBwg/IDuoW/A0i
ABtDIEpI8QEdF51VFz97KP6cZ6fUG5vrWt9YKxhSSsDkNzk5sxSxEUCTC0647nouH31ACZrbTmrb
niEtIFNe5A06KAz/Kcsw2+f44bYYxgYLACkfDOmg0lNQUqS3PUgdzycPosTpl9uG1zqlS2HSIar6
8MS5M7Bd4EQvIYMT8P62x1uLWDZQdK+8IDxlYC+USZN74qlyN+2/1iantYqNCMMMAnbtvTeDTJd5
SLiEC9D5+suvTCC79J/qigsDfDdP1OL8K1ACkQmFsPJD05NpS3VluUJ+EAPY9X/eKyRAvKE/khCi
twGcFVO6SCgVjGV7WIuY2245NgBAkViOsyrKe+pAMXTkkFgt6xvnqW2ikGpRkzCFrV9ZQpNvB6gu
jb/4g3C8WzyWsFXYtX8G0G0JKUQGPHgMET7U015MM2yZY69MpD/c4XcH8tilEAntM1RnpjBPj4vr
5HFKCd1K1q9NJesk5hWmpuNzespCxHUg2xU7QBe+RvNNJPilf6yFzEU9NLOrMY384Ttstfz9INQW
A33lQLOL9IrmcG7kBf0TPppo0f3VtFdmp6r2Zxzkc7RzDIT3NxbeH7GPj9aEta7HGNlGFrv0NELZ
TSRKR8jkLnh9P/HiMa/BiW3nl6JpGEtMpsKgT8YiGA9Ogwl+9GtmxpcIwPL/1QDPqz3eMm+TEICx
H6hgk/JTCj7SjwwBkb/z4lkhQDJAG3DRC3koGwgYnooCaQCPU1a/ksanP8FmoPVd4IXODyRQ+KcU
FlwgaKPArpNgKQI+A6/u/aBjHw07EJAA8tY5BUMENB7SPQ1zLrMDrFnnlCWU1jSkSQZb+myvaA9r
kwQHVQsaRQUktsTidCI1nvAtQf7Z9LEufVhlgv5RJ5AFwr8dWIH6+yWYtYovlDDkckahwKURwcy6
nVcAtIEJ1kKDTXcc+R78AEgjd+fhmbY5fgZ+2n+dy6EvniswwmFSD+FGfVHu4LNPAWROIXdHdTpB
6hls5R9Q64j4PiubfDh48Aj1d9D+nn5KHop/xpqrbzlQRfn9KOhY7pEmaKsdKpvGJIO/CMgKZ9B6
P7Mc0DqoC9HySxX1Mt1pxnLvUJHcZbsoEEG/wQVe2VPtOiIEJqAnPI/RaaTxKe2XmerFIQq6eRrd
hV2lnNsOf2Kdb+kATTdww6JTWTpuwpxofqgpDOJvOoBsGX9ZSbi7QlznhMwq3XUtzAK45CmEOnrv
cL2Jj29ska3jTwZIgLQcTQTBBDtTbzx0o+kJvASxg8gmPINURO9Q+i7Iz+strmyFNk4mhVqgk0aU
nlKS8+d0yn+nYCvdw3BkA7601oAVE0tV6pawjuLSCYexDvElzL/wJdAIGfPb4hobBxOkNWze2hH8
IR4/wzWv3zcUVkjXe2jlMLJBL9KNTBTISh/LECiLkSItNlL/tqjYxrakgQ+xwymkJ5BaLmNEsyCJ
QoBCfXDDtu4/ax+w/P7uNDW9M8SKRfQEAMg3zhf8iAME+vXeWRte6ygtA5nPCAT0kTu0+sZFAIyV
KaIfYazIxvbx8ftHtvUEU2kVUcRf/3dVB735O8jHL9dff+3ZyxH7rm+QDwY60s9CnsBFy997wWCA
Lt50i/u4d6L/GE4MAfhMaZbdk3EsVRLQrv1uUmj8xgDrbszPtTaW3999gvIaV2aQPEAoRgW4kTJ9
+nO/VURvCF2tdZI1gcDr6wtgNdjJdMitUlR3vM9ONrj5xhax9nxrDmVE5xq4mfjUtfIXMZAniUbA
2G4bYe/f3QNFexpOHcHFP3blCOASYFLhvmynqX+5rQXr1NECCu0cWH/QXhEGj3nw6tBNRZC1vrFi
L5KC0taLGTk7h0BDUVE3j3ZF2dUbhd+V2WML5XlhG7ShQ/DyMnW+ektSG0zRr+6t2e2IWQcAQGFd
HMD58/gnc6QzpFQBlemTm5P/kW0noTWMEQAKHB+8poYqR5SpRHpo4qbxteX3GFTGwd3xxgdoIj3p
GFkdRBn9/vrD1/rfWr2pUuBQ1u74ICr6l5yaYWcybJ9+WwJkd72Jj8Ov/2jsMcYg/jPJ+MyX3iEl
5mgs088mg9Yn7EgO11tZmai21h7VbQyxpyI+C1wXEqqifue0N7l8hfF/tPaQQIPCtCv1Ee6t2Y5m
eHpUyefrr742BtYC7nDld4aUsjNyd36SasUTUVN3X/nVFvlsrQlrGUuQ5Mu8ATg84Xmgxp2mKLUV
x4JpLyjuWicYtkw8VsbBhhCINI+cVvbNuYsJ/QY2d/+/Aa49xcZ8XXm8LeIHjKjKcoHVBT40R2V5
6uRjjVrGTTE2QPL/3q25X4F4royEwCmQPF4HTfcsQDxXRM0WbWHtC6wjf5zdRkFHkZ0NAyoTl6jm
EHu36IJgntpKeyyWvdG5kz+lMKZ4Kuc0fmmKecvTcO3Vrc3CA6YtyOMKm7XuIdnrgYm/X/w3ry+D
tacvv78LJDyJjA6uxME5y3x9lD7NThB4vy2Is+GExpsFZBNinycQpP8nKOFZWzX1sL/t1a1DHujd
mHVtF5w1IpSnTjKqkr4bb+13a4Ngk0eY5H9e3vO/paRVO2g13OIDscwZa2+AxI+BuWDcIO3eonsq
uNUY6PEdGqXN3U39YwMJIeeNtIFfNtic0QRsMKH4KJyv1x++srfZKEKE514bgnB29sLmXg+F+7Vk
Rh8HuuBfb2vCWrOZ5F7JSNacM+Sw98htxAkdIVo0VYh4rzexckraaMIxI2Go+gD7pluZnSZQyoPk
U/pXH7bhrs+F83q9nZVVZmMGhRcZ7MyiOUNr4nlc3M0KfzPYXRsKawmX0pFD5hXNWaJAl0iFK00p
wc5s401XuLX3t4L1sa9UGU1FBlnyApD7pXgGE4bbbhq2oYR0fQMpuTy7LyunBgtCnpA/3YqD1t7c
WsU0hmBL5HlYZwP8hVmpIZfizvy2Cmlk4wJJuaidlVhjsHocsMvB3qFtxo3ZufLu/4Hu8WLOeekS
LF6kOP4YU/Te5iV+7enW8iKdX8EHT+PpskbiDHrw4bEZoEh705S3heCoFCEg6j7EWUng/i8DOuR1
cMUWCWpl4YbWoRhELmXccarzgtooIV6fYnSzlj35Lvt92wcs/fbuZMxEhsxfrdqzmMA4ZDNuqLDY
2GJVLbHNf9PrkS0ApyoJFw0x8ide1/xODR09gByKbEEMLwFgBfo98Hvh08A2gaBr4+39+3u6qIAs
1BxA8qmSv6CMWx/iAda81ztrbTysZZb6sx57iNIgiIbE+45pLOCs5uYeUknQpsAN53o7ax9hHZtg
dlJnnhHo6qAGJxw0MbCMIV29pcu3TP4PhsUG87EQ6gaVR/hTB8X/c9BFy376nAb5m5aZ8zpwFARv
+hIb2JfNsCYko8LRU8zFk4TB6pfZdbzbcCeRDexLoffT89SvIIUNqw0NEafHFrzA6+++cuLYsL4x
7RsRy7Y6ywk82FG09JnHYXfxPLlF0V8ZaBvaB3WjMWg4vNeZwz+DXKnuGhgb3V1//7WHL7+/W9rS
mbVPa7c6w+5SPmq4nN4P2W2opcgG9pmKzsjmj/o0EiQMlA4vQNBvxbwr24Yt7iYg4MQJUcORGv8b
L7pzOQQPpatfBFFnB+bRVbmlR7g2yPaSLnwUHCutTwbSft8UQIrVcvLnP/qqdv65PhBrbVjLOVUd
dtih1cAmjHdpk/cXeIE+R9XmObEy0ja6j2UdqNphVp4zMqkTraDEolJQXq6//trTrYsrynjD3I/O
cKZ93oHDyMLjUG/GdWtPtw5o2cJ7ZICh05lLpD+CQTWQiYMm8G3vvuzk79dATCfVhoaflxSg8Ct4
eG1iKj96c+pCwvrfz2Y4ybIo5PINuCX374wD3/Ua4WYzbNwrP5o2y/OtfocVEpwQmlC9BBVB6KKG
Zig+xVUl0mSOvGDLwvujQ21pxhoAgeBxgkZUfhnrbtgx6sGsokgRBjAcOn3W8/31ofhoUS/tWEOh
sqlETmjOLqmC+wqIrA+LJAn8ceu9t7BByghkVoEa4PXmPiZ0U9upWkOTalRETG8shUoCkYDtQjpo
UX6Xv7IAlS4Ff+EfKUx2zjDOvbHRZaq8m24Ch9GQc3d8MxEqgguDlUIwQfvysYOI445A1KBh8j4v
t0qQa19pXVmQzYhI1nbjG3Cj9Z8GUct9/sPYg/5Lm9DI3UWQRQklpv71jl2bllaEBbj40NZFxC8p
h1+oyFJyD9kneDtCVvEGKOAyVexNmQu0IbzxTbC+OI0mBBFGEXO4/gFrfWZtx2NqKmRU2PhGuPzF
9PhnjLBPODvSV78UkpbhonIBFaWNmb+ywuxCRMdxnKmRiQubi+Ic5D47p02bnasQig1FtNnOygqz
yxGkhauBD3TRGyw3nJ9ZbUro9/EuEZ6eoVg3ePdjTk61jxV3vSc/iiMxTnZxwkM9q07noL7I0fP3
BoY0YOLj6UQF8a5dKkWx3nT6WJl3dq1CFpBo6mY9fU7ZXO1JPpE7EqQ/KraZyV77nKXld6s39USl
GSycPwskguufGRn84BirMOV1MqLOVkOIohO92XcdY8EtIfLSifaeUQxTV3DWXEYX2Isxa+XLbDBF
rg/R8hQ71F+ebm0QRLkooooc4ll533zy0oLfVR1FmvX649e6zNoMoE6OUIblCn6P83A/zhhyNYf1
seuAcZ6QKIgBENpoa+1TrF2hVKXjF1BjfEvDPv4qZjdud0MMYYWN2by2TK19wQx5XfhDKS8pnSJy
EhnruiwxnmirPIEsadDUkGGetNygEq5MaLveMPIa9Rho6F2QnIZRCBRInJ/cD8rfNRmj1+vjs9Jn
dtEh5SGP6wr+WqM/FGSnoy4Lf+aw/Jgu1xtYmQDR8vu7NaNpTo3WTXXJFj6VQPkQcrhQC1pUuxJf
Ijfn5pshxFqPLSP3rjHW6cFpdRW/GtI7Oxxp6gjc/rjPc3LLpQnrxRY7KAMiZr/2qwufNX0RAhDE
Y4TCen683l9rA7L8/u4TwIykjtuk6lKCMw794D6uDhBHGbfuZWtdZK13M2djJSAme+lA43f3smVd
migCXNfdVNN4y35sbditdZ/BGrKLaJi9MDVXj4KBgpwSsGN02NL7ppJf6zoINoKqlXVp6x0Qh8OS
qB3zF6/LRwCKc96l96GRUfZgyjB29vnguex02/hYmwAkcSHyJWn0LIIxfAoWKV7PsG5jtayMjl2s
GHve0TnPiouOOD0Shoy/nIAc5JXcoseu9JZdsmBIRtIm+D+cXcty2zyzfCJW8QqCW0mWLdlybMdJ
lGxYuX0kCIIgeAPBpz+t/BsHMcVT3HghVwHEZQbATE83Ya/GielOI8ulLuxoYRQF2yADy/SqeSK2
3TOSuEGf5q9h6PrmzhCQyp0CigLUhVWfMRQ7aRHyRIai0ey1r4b2th0h1hh1q+oSYeZ2qqInqMUV
uMC+uj5FrNkf+giCODrKb5oaBLbr5siydU5SpcNudD7injKoTT8Vab0BvXt2c739uaW2bJ26vupL
BIg/ugMpceSGIByBJK/05VZp/uN6JzOWbuctqIKKUIvih9c26oq4ummnRPV70g4VUdsQfOTmQ8Ad
OvzuUTGiq3Vnva2xg0rXrjdNSl8yJftqm/mAW3AyLRYczxmiZeagv/ZEoU3+qtoBWn08l0G4hY5m
Qo5TNRYLJ/zMHrYBC2TSIfSUwFAtBhXkWxBq5d3GOHjAX1+bufatCIHWVWPyeIpfpKDBBwC/gLGE
+pZaSivN8BISm+2AD6CYRz188NS3ZeHd1kkaI9WB2INy2o2pVJI8+H2oh7NnlOm/hC4bAkCHEZUF
dwTjJktfiwQcO+sMys62IAFLal6WwUd/BJ0ABXf/0cObe7duNi975c3RzDPoNlddGHwMC4GCg4m7
D8AKr3zTRpYzQIkvR5lyFnzEQz2B4BaHGppf8+p8/eNnNrSdaWEh6OmNp/yPdHCm9kQcPF+3ggGc
vqOt+Hm9kxmHE1mnviynSEI2NQDVdwiy57F2H6BBeWripjp6Qb3yCIusiz7JECupk4E+sVJBsqkN
ufS++AUKTO9iPgGbiYBtphZQgnM2ZHuCwGlryPUFH3mRJWcqkSPfQ7NncrfX52ymfTvX0hFQPU+m
z/5Ls95PPwBLGZ3Bi02XIApz7Vs+wIgMtY1FyaBJifMeYorfNEXdyvWPn9lVdn4l6xqR+3WQfzQj
AjEmSCEJwEgRtDedlyxF6uZGcNltb+yOZqAs02LoXwm4nat9mjfdt7Dx6mIFEB1nvZ1kIUPa+G7v
JR/7aWIPLE29bwRw35tITvzT9XmaG8Ll9zdDkBdmDEYT56Elrdox3IxuPG9JivlPgec7b/h/ci2e
BBOmU3hP3Ava4ohMDo6sNioZ/4r8bVycsnwApD7HjSnapaSjWzejVXIjh2lwDxOfGnIbl3hTgjYF
Sfy0wzv6A5FN7eyyvsGzkPZtbyBwwlRdg8tziPktS1WAWFXWjCDED2indmNHIv8bhGGaJSXruVmz
3Amv1cjzIs1e2qgfH/o+VyjOWCIsmbm32JQNijZ9y50swx0erx6/JDsQVH82A257bVk9eR2gkNcX
f85ILA/SQjUkydukf83qcdKgfQ2gYapCD/ownTRLHBEzvtfO8fR9FHj+kGYnbapsf6GjBh4SuWGv
UrvJd76uGoutFxFKFJrV5Rg9pbRv7sMEcrpZF+gPI6mXbq0z02VTN5COTRn0/6InDTjPyZ1i6NIo
0Jkpydj++ijm5sryKCFNp7rOavDXXcwxG/pzmOH5o2gQb/JgkTN2Zv/auhF0gApUEfnOs6FEmAMk
dsRe5wNhC9edmS0cWF5FkQj8q3GrXsOgNQcG1jXwKpEtb7P+vq2H/frgqq0gYYra124Qda8kZzGS
oV0VctzzAg03GamiWDCVuRmzLL6NQ8dXkE5+aUvm3hM60Nc8GpaobP4oNLzjKAPr4gC0xxggI5I8
Gz8WEPp2wFXa3SG66iQbNwtL+uj7KESH0FNAxD2HZ0S9+ODkdbbVXh19ZqgwjWFX4aVisApkCw5V
E2XhVtYl8qk7ANkpvQEmA2JE+2pk7JiV1JBXDhAN0lnU6RsQkozyPs/zdgIFxlAmuCd3URGcQLHq
ujU4Sjot9yy+1P0akYjoMaMdBIOub/wZ27ILyWnZZAoFG/wl9asKZDUQHuu2RAfgkK+cyazhicOJ
aleSg9ByQEqyZi94odf8rg1zT986jrPyzmRXkBunRPIT2n0vkFMNwcaM4lOyLxs3WoryzTkI22Uj
ERNFY96+KDVGgKWUr8RQ97MMi9epypcesTOr8Q87R5nlo3RM+uyKuKyOWcuzbxnhdfLY1O244CRm
TMom5mh5PbVllzcvqYz5UcRO9L1y+iXeoLkhWGEeML667sgD8IqAZ3yX4fUF3uKxvGuyjK27INvU
HBCaRaI27IeXjLDkkei2fYzyZomqc8aH2soeQGcFrFdZ9qLzHgwLG4jwDMEXmU1gje6nBuVexnQ5
/TqGBPUqC2Y4tyaW49a4YOiENBydVpAYS6uSV5tSK0etnLPg7/um9keXmDxKnklRZtGRQ9QLYdeu
935f9yMz9vGPqAdUxnSss+TZI/knJA6dB4h4ZY9eGIDsN5a5t2Qil1fKOx7b1vagoBmJnckpXwiN
hoOqW0gfQutWl3m294Pya9gN+6JBPmHduCy7d7shrQ1wVtDEZt5RMfA7/CGDaUfkyvMAd8Pr/cxs
AJulAkz58VRqHyX9mLz8ZDoEyJ9rbohZtwFskgoZtk4ToCD8OaSQedlIAnDgpmL9yomyaSpMpKdc
qFFCR5XldxqwsVYhTg0SHZT4x+1SgGlunqx9DIlc4vMuFC994vp3YHpgD06zhN+ba9z/20igpjmS
wcEpkomLhAC4MHYKqYK7dUts3TUuwc7Maav8JUxTdg8+Y3OQSfG6rnFrn5o4Agwwj5v/eCTFr96l
Y37rSZS73axq3y6N1yhlDBgyUa/gj4K2IU8IAHYJq3Dvud7BzLlha0UwlpkqKZrsUws2+x1opqeN
C5zxIe6rdn+9i5nltSvjiem6Auwd3jOhovU2mKMakgki+LKueesN4TouqyPHyT8pT5MHedGa6vtg
pYOwi+M57jWmrDLnlfpNfktl47WbiaSL8e0ZB25LN8i6qeA+J/WStoZ6WxMWdb6VgV+wz9EFirgB
o1rYvFyfqrnFtqzY5BAYdPqYPqsGupY4l77xKGAfJ9d8X9eBZckQjlQVtr//3MeeOqgKZSt0cMM9
YiJLZTgzB5HNr0FYnicx6DpedE8hMzrxG+yn8UHSmt6qOG83Dc2Sfa0XuRdmUEg25QYXUY03dhG8
cj5+UiVgYZsUkuUnroPjVDubKRw5GJLB2YgSF7z6rs/k+8OMbMyi8Rvu0aiGCA4BqCVl9T1ELX71
yEtuEEiEwEQP1jgPJ/D17t69fYF8/DL4N3Ex7kK2CLm28pGyKBkOhtfOPowxMFIaaBPrtH8O1tXp
EvR2GfSb3qqJQXi5a8W5Et5wpmDqghqvTMqFOOK7NoXmrbsw65OmBCiYP5oJmsWZB32NLfYNVGlr
SDQ9ejGEbxf88/saP+jL8j4CYWLIXMaIYKDgb6sT1t2YyIVYsIo2IHX8DrRyCWWPC60mf/Ga/Nf1
9XrXp6Lbi4W/mUHd5kXfqKg8DwjQqJts6pPyTjmVihcOtnf3Hzq4dPymA04TAyyrmyHuE+kbPb1e
RuUT9QPFVyEYaNXBq9of6wZjuaUyA0QdJ784+0XY7oXyydOQ+uXtutYtn2QSCjEuU5XnpgGOFCQk
bnjrum7R7q63/65TxUzZ94uhEgbJNHFODHnqqrh8QizIPbggJVvoYXaTWbcM1+mh9JXk1VmgLmOb
A4MLXYP/ChdhLFYl7FTS5tCWepeAxep7LJYoYt/PKrqx/S72ehOSqPfFGcnl/5pCHsPoNfXAVJY1
GQI1wGBtU0fsvFgeRcF/1XoR4XfZZv88N9Cz5SFYnWJHR1l5zlGmeJOOcf7EPC4XtsSMg7AZLKlH
dAr1EnHuaRzjmpxBFIIqBZow53OdQ5b4+s6YG4TlG6DOkYS9l1VnKhKoewKAc1v0CNSua91yAWkO
eLbRkTiTHuoFHk3iW6m9pVzPjP3bHJascDlYXIk4t3l6QrFrDY1w+kvk2a8xCUH1VopNGSGsfX0s
czvcZrV0oKk4NVBzPEOJ+5fs5E/kxhoce+HvYQAgPEHFipONn6bR+aoDd+G28u7Jjk1meQaoekKY
b8T27rLoQXF5XwTS+RKPdbmb3PyukQ3UWLuk24aJ5y4cGHN7wjJliEVCnTsJQFHhjeSZcz/4bxy8
pXqxmdbtsKLnOlIGkJQ7d8wVYH0D7qT+2nMvipdA5XM9WIZZpyaF7tMAwwz8BJXiPXSFwGcDErjr
O2GufevsJinise0Aw6+rPPI37SWE+dx6wVAerncw467tF38K3YamZUycXWgafpzi0XwywsV6mKpe
yFTPuBf7zd+mcVPnuV+eu4Yxti2BYHqhddl/ylkdOrso9OnrusFcZvHNKU1Q4uhDVjI7mdwA+woq
KfeoyRQUW6dEUHPBOmd8ga0zKTIPxT5VL85Dz/yNk8mHMkSczIumLyRRP0KvQBI1/HZ9SHMbwDJK
UoIpRtWlOKcElRkq6ocjCDnS3brWrcOaQwqrH4c4OpHqEldqhd6xUixdBea+3TJuV5dpzJwgOzGn
jXbtAFZk5dVL6cuZZbBjAYi7UaR3o+zEWfqLjgghgTNy3yO/vA3r4XlI9adLtmJh0Wc2sR0YAOdf
3ulIlWdQhUUbXHK7LQgIxIekVOWGj2wV3AYafJbB92VNpiKp+P/6cUEivis9/nJ9uWeM3ebNM77T
eKov+NlU+jGgMdkRgBY+9EVbf7new8yS2/EBt4yDnCZtcTZxPDyp2Oefi3CRDXvu+y+9vrFv5eEG
kVRTcW5r1AuW3EN6SDbDnRDB73Xfb929i47qmJmRn73Ip49FS7rxDtXsYg3NLZ56Nu+mCvUUdb3M
T0URBsG+HiUpnoeudup91bdT/LxuGJZdt4EcO97h2KANBzU8NbXa1F4LKtZ17VuW3VbZkI1VUZ3D
EPhmNFy6GzHpNbwNBC8D6/ktPRDTlIFMD34I1mo2APRSXF7faz7+n/pEXgkuwiQpziKnDtkB+uvR
J0DZzZKM3vu+4p/KxJSZbKSM8LOQ0EMq3c7fe76YHqtSP+MmskY45zJL1n3aVY2umw62pkUUfhJ1
Ete/a+Ol/Hx9nuaGcbHCN9bGEPvIVcXZmQDsv2XYVLtxqC4136U+cL+OVlVyYiC2Wbs1rh25Zud0
VMUWZY/RVjUA1UylB5bcSoSfrg/ofeeEooG/B2TKfjKVKdIDQAj0NgMV1Pc4rfIFm5ubLuukDp0y
CMYwYGcQ6f8nBidxwE4QvhQ4jLYebmxL3ERzo7BsuwkrHVSGYPsiiq+2Muoqvk9SXQwLxv3+OwB4
+L+nadJcFoLDeaA0qtRbFgz9U1Vr9aFwS+dbDR6kL7FXoQQgNkTfuHAxP1etj11vaPgkSkgp5mc5
lsHX1nGzz3GT8d261q2rOhE+yWXFcXhAuO8h8NzU25BOioWT42IV/z7R/6kprFNI1GMtynNUjfKx
NVwckQmhW5kOSwKac11YBt/2pK5FPyUH39Qp+PCibwyC65soWoo8zWzhP2zjbyzeG9hg/C5l51iZ
sw9VCB/V296XwTgMTBUy+7xuJSx7J8JJhgDwlTNklvYcIeTbIUIa6nrjc5NkGbks625y4qI4S83j
XQWnuG968jIOqApf14Nl6C5EVzSJhvxM87C8IZ3xd+lA+G6CZMbN9S7mFsKycarbDLzpLfsTbgB9
Nv0EATw/Q1gDRapd1ayCjruEWqaeiaIypm2Sgzulv9o6N9tpXISRzDgqu04wzITLnCnNzwqRk+d2
1OBvBFUVKFOvT9Jc+5ZBZx0kMWmAoK8HBr6dRK1VttEpTz6ua96+iU8BpKayKD+Teuw+lDmnZ43Q
Qbbw9TPRRGLzEgrccPrRNMOJtYY99AH7dWHdBSl+tXVJBkWloMk3rqzKh1CIYuO4ele36wLmxC4X
9KrJy7qyZOcoychT6gJKvlW57/xYN3eWhfsh9Hi7DEHmiHd1cltNfdM91MQHzea6DoK/zygC+euE
QWvnbFrIrmZJI9W2mzzw6V9v/7LI73hzWwnZZKZH+7hbCR3xTxXeGw+dqV6gvi0etRDlpyQJf13v
am4bW7beizwsginnwPBXSbVlEFbXN0mPotrr7c8EE4lNZihIkDrA2CCf0MvPdZp9GHPyNKKsYxcz
12yEhOoYqx88AwrC1TvMLhkMgsgLoKeGs6SIyoPjqfq1GaK+XFigGQ9plwsKsHUTAyjc2XWb5IhU
brH1ySC3klZ67zK6xFU9c5z8Uy8oEx2EYQSpi0IdWXZ5QhE6fUhMVPoLQ5nZa3bF4DgomTuDRheo
1Qbdm7jPjQjIxu8ceAHitZDhZcG6iOU/FYRByqZ4SLv83KsqFPvSkd54oI2IliIl78dliK2L7EPr
JFBybB4g+AzJoaEEzCeO73X4McsmsgkL1t9XnQoXjsq52bM8AaM6z7IER2XnjM7WEd0J3Hn1iTaQ
F5d+9VQgH7UQyJxz2XZN4dQ5PFGVFue4lxqanP73JOmfc1+8RjL1IVFSfVatU23gYp5MDNqK2lnn
JOy6wqwKO06zID/7ddg+SoC1UwQcTb/Q/NwkWveA0ASgvigxsLDDEYRDW2wI6MJ2zjh9N0TyTe+l
YnfdH834O7u4ELGDJnI9Jc7FJB9GMO3tEKNY2g1zjVt3AmS4Q02LAVkgJb+2LYQC6wrs5te/fGZn
21WFSqCMzIlMcpJFekr5cMMkijHkENxfyJnijDyU3RIjz9xes2sGkciMMtDoqaM25BAOevzDX9kL
pQHMxh67MORMcf7B6yHnVVDz/ZJ2vD7OuUm8+MI3zwBXhFkaJKY8cz8BX6wEhnzcQGpHL5jszAPT
LikEfHwsizpFdAp5VObWR589+5BV1VV/7uM+2ygZbsYebGDrxmO5iDhNaQweo//1540T3bmIhC5s
irnj1S4u9BGFLIzoy3PZNQ8VDlO3ggxNCPHl2uF020XehzrkbH8hUGoCEDhdH9TMAWgXG/Zsal0Q
y14oeXDrYZDtCTkCrQA66k0XlM3C3M2cf5HlGdqorcTIiuaRIoLx1DYN9z8UDKD8jUOacI1KEEJZ
drEhuOWGgiuZnLSAdaF+evP/YPuZmSmby1FVaRc4jqQHpsqB7ogesrsspO0NG3Cb8zs3ebq+JDN2
Y1cdQjQA5E+KpSeFkooT0VK/FAljC1Yz1/pleG+sUjhxOOQdYCFNCa7LBrKW474LotHsrn/9zErb
5YY6lp6r2UgPWuXfwgGMC76BkjVu8EuvzbkeLiN7M4J0QtFUPJTpyYX617BVBcUthw3j8FRJb41S
/GUrWcYOUi4SVL5TIsyTetMWOjXipC53nnUGYXM8yprX/eArCj5nSPe41Nu1yfAJeIMl7tm5WbLe
AyHvvb40aXzgKcSNUAV4Cqs4uft/PMznDMKy6SwdhwCR3fjEuxj+YySvZlTZgUbpVwjef7++nWY6
sSF0Mq6qNEd9BPJMY7FBhgky17o+oyImuPGSRf80YxU2dg5lTpROrdc/CtP9ECmtbuNlnrC5MVyu
S282rJvXXqijKD64Q1WcmfDKL1Oi1Ucojw/VZjJcLRUsz50iNnDOBadHUY/IwzuOeW64ap/bVKcf
eA0EctyBOZwjt/yxGUxxSgX/xUhzvr5OcxN42YZvxhgC9dGPsh4eZQtlBLdD5mUTOzW0VNe1bxk9
QmWQ+vEbcgrB14igZQseBnC379e1blm7nChrpyFtf+Ax0/GN63flV1auxF0RW8IZlBR+m2kzPP7h
iGsVsH4jKdXKj7csvW8Dpd2SDI8tqPq3vVeiXhFqBMPCys5c6v9UG75ZWdoaMU0k049/oMG4yjVb
2QNH2LLogHdSvlnv2m1oHAvy0FRD1T76VfGLGp7tWQNZ+Emug827YPP8e5+aBGKLwBXqRyCw7lCR
xo4gtXZWQWSJjYDL8CYRFRvdk5kGtnMpxOxB5Gtu0qFHVddifH3G1uySMZGn0nB/ah59laRfIBOZ
s13sQYLj9ro1zBwddtGYRtVwmPehd0oVbX+44LJCmZAWHwfIXS8cf3PvEhsJR0pS8EFm3qmlYE0Z
PvAS9Ar3HqtxboG7H/QXIFLpkUe40yF8crAHugjs3BvqOgNlxzDhbUk2ThIFS4s3M6s2NEO2VZtk
NHBPoaM/9QPuv+W4WPU917h9BDRFB5Ai7U7QSwQAi6Lex9nEvpPcrVsyy4Gl00g7xzTeyaf0iaIA
b9vnTfKxQT3hwkE8MwIb1ic90xQEdTknt/K6nUgC+ZRH/VKt91zrlg8rsyARbYPoJdO+OmQ6TYEt
r5YeV3OtWzeVHtqajRyEedT16NyXvpbbKEZc4vrcz7RuwwNDPhrQVjJ+DsGlctNSFRycS8hgXeuW
w1KNKx1Rl+THyMW4LaYgvkNpWrjw7XMXBrvW2EP+IE0HAWQgIrquH730WZt8jjpCN34GHuqqTE7C
JMXeNdCAmfT4Y92wLnelN6dKS0zKBGHYsFXjvHCo5H4w2vtyvfEZB2ZDBVH+w1xu4CBZMVbnS4VJ
lkIxtid8iaJ9rofLXnjz+Tp04bxGQg49GT66CaqjWA1eKwiMLznhmeiGDQ8sQxVUJdijvufACe4L
1Dqw0btv+IT0Hc7jLSKiv5y4vEdV/col8f8eE9TjkZaIa/8EWLyhN2kkSXaf+wrlUteXZeYe/Ocs
eDNpbPJY4oGM5vTnScI0eQ3bqTn7QfZrGsyS8Ofc0ljGrpFnQ/KjwMlS1uZj1qf61UUCrts0kEiS
C+fXTCc2atAnDl4MXueeQI4LpojL+41xcGmXqTcshAFmNoCNshuYBt1JoPk5a6i/GYMS9JIF+5XK
9ofJIYuROY7YTG5075BCrBzWZbhvVkglDu8ihhWSqLbY/RlW2FThDYh3vIXLxYy3/Kc0L43AH+H1
7omEYf6iiO+cQJO6BDqZWxfrHERdlYKkQdqdYOrhL0aj5EnlBKwWYw6S1uvbeG4Elp1ABgCEXx1G
oOIKKtukPUki1W5d49ZBKLQZZQ/444klwv9GWh0P95Wh0ixM/4wN2nV3IMdIEicPyMGPLyJ/CaKj
rqOc+yqZ+lvHW+TGfn+S/qm0ky1KMkhXu0ijDOWDbFv5HINnaSnZNde8dSpSEYo60C45pAq6PX4G
yG7Vje2CGcy1bt/WsrIaoqRC6yAAPBkVOCeE5aOPa5Y4sgB319t4f59HNr0/qMejIAaJ6gHP/XDD
Q4ju9amXbUuN7Ov1LmauBpGNp0N1YmHGdGQ/tFP9ZGMuN9Cvr1/9S4yqUqjLC5yk2YDFyuyG1Ivu
gxx/rvf9/i6NbIgdHfpiEoETHUQXfMn0+OlPIBFPqf/GSDj7653MrbJlxxnk6fs4zsmhDbMMnGiT
/Jnkfv6yrnXLkFXliiqfJv9/fg5pPOcU4uBeWJz3D4fIBtf5oymdXpvwQEdy4M70n+uJny7V7l6h
oKyj8qEAxdddgP+sGs4/oLo68ZA8dqNDSgp5h+yy/wgsi1hQh5vZzjZ1Px2lcIvJZT94OQDZj0J8
p9sUVcBfp0EsQv1nFtzm62eTz1BdkbMfhJH2ExJR/s8SOMRVT7DIJuhPwQ0aMCeODpKmeoeIorsJ
y5BskzZdQu69P4DAdt6tCwX5wK/CeyUAV9ElUP0owP26ZoV9Gy2N7BZLeViE91B3fGGNPxwacE8f
1jVu+eu+bUgn2qT+qbSDjGNIQ1Hd5gKyuQvmdmnoX6SNb8u4hBMNkZJDXHPDnIw9XbTSW+ZCC3ng
LxKVYSj/nxhCkvXKhxk0Wv6+K/WAIU2N4d7vyEv9feMX0V0JJO2Cgb+/1L7t4ANvqlCcSvzfpu0R
e0syDhKrqa8bvrBd5zq4/P7mqicLoISM8P2fPWSLgRKhMm43oBkIFwbwvkmDZPDv9vu6rY1b197P
CF5wA8ivs2scL9hFWq8rOvMT/+8udOVWruyo97MTrmx2SR370bZ2mvboO2xJRv1P7PG9nWU58lhG
Q4BXnltsRj400O/pZZ3eYPWVRDg9IR4QAoMoSu+LCfxRRzeM+tItbv1qGJojVSCadO+MwI7chlWj
f4sxlHyXIWkyffK9wQnuwbzbeYdJDlBQ8kODKuCDAgkbmheGVIAKtgVKtzTqgxG0nDbT1DTZfQ8V
HwJFBlSnRvI28tPGDPuWhiXZ67bWzt5zChIsbJb3z2Nwgv8904DSN+CNSv175MLI0bAu2oBIIT+C
MezGUagpve4l5rqx9kyHgnlS1U73O6oVCDyhqKOTjZk4xBu2XSFp8hT6ov58vbMZA6DW7uE5ZayO
3eAe8oKeueWIKLJtLUCad7regXdp6Z2dQ62dA46qHv5magsgl7Tk6sbVhYITMkIFNNgFwZSQc98w
7bA7npT96O8RVsiz8ECiriH9PSWuJmwXjGVeQF1C5ozur3/b3OCtR7I/9nmaljI6tBN5QWI720ai
XqOYRlAqebm0vHEtMYsCjdwWAmKt+dFH8CuluxKF4duSHi0It/HccsVRlQDr4XERbiC9tLBkM9Ni
y3m4AHs7YQ0gs56QK0u9kO7GEeIOqybdhuqa0m1KSgi5R44s2+kOOTmtw5frjc/4WxuKy8Me+hZg
cTvSon5KRyiCgOrtrgFt1cqvt3yAI7wwLbXn/26zYfAfTMUi/5CQeJiWeONmzN++1OoUG51yTe5d
WCYQfs6W1f1HiON+qbwlKfSZabLvsQSKWlK1itwbGV4EX8HspTMFdqlFPtyZPWTfZZmaDBsj+EpR
Jn34ve1CKH6jxD+uFlZ6rgPrdUqiC4kf6bqfAuzH8oaJqjJ3w6jHVbXCvn2R5WIYME3Ev4fcVL5h
WhvUji6WPcx9/WVh3jiHIu57nVIjzxMbPg2dB34fuohmmlldW4s+nGQyRG1PD77qfmQCoBmahi+R
AG5qnZVZh4YfCM8Jw4YcVAh9csn0mQvcwpdze3MjsM4MKapkrEq/PJK8zW5cj7/2QkbbNg8XntYz
82/DuDOP5V3nZuXRaMfbuQ3KykSi1vlPG60NfS1fGMAPjmA2JFtF3PGu03F/s2rybbA266CzJ3nh
/5aod8ClKHpCfM/53GivWPj+mdm3YdoEYqhyAt/VsR27/LWNATDaNO4AOfEm1Gs7ubi/Nxbg9zwR
gJChfhDaZxuKG9Umq0fYgZJLYdCZRbb1XUidJn0dh/yoEzBAtyZ1t2BBX/eWs5HZQHGOnqdHCZ14
5LtCQci21eP3dWtsXQGNqyenFSY79j6K02gGxtVwaMbNWC2K38xNjmXDknaVIiGHiV0YUZHY/K+u
I7pb9/2W/fpBVCnmSFyNKcAYSJsDryTibgv5sf/W9WBd3ZCccSZSFbgADfKz75FXn/Rm4wWLgb8Z
I7CR1UYpp0B8Wx1NgdyGy6CjSDgo4AqJnXp9DDNLYIveizaMCwbw7hFqmv4WuX++7VOgkde1bh2Q
jCjgjkzMjq5fP/2Z/fHCqrqucct6haLhOLhRebxUHZJw0lsvV0vSH3NTf/n9jWvo86nuXVOJYx8y
pHuQjNmkBQcPkYOalHXff1mSN11QrVpPo6bm2DbA7ggUodQD6O/WNW5Zr5iEgNrrACh2AgqoNABL
20SW5FfmJsf/+8vblDu8zDA5ui8anL043TMRPQQXB3T98+d6sIy3TQodZ6oTcP/DOdOQcLscjaO7
ePmZ68Cy3QuUKgLvSn6kOZ5dPnl1Q53uujQubq6PYMawbAR0Jn0w/2tZH8GQ1e5YXEe7phw/XW98
5uttBDTFmyhGsSGmx8AtU5qhzrMFSH1QiwzFc99vmS5hqhHSQdEzp/K2z6poV2Zr7w+2on2W0kE7
FMvrF/0PAojPFtm1T83ldLw+QXNff5m4N7aVJVU/dblSR1JJZAYFCm4bQej5eutz029ZLqRsIZzc
OfmxH+nevzgd7la3xfL2n/t8y3op7ZMpTi/rW3HYlIKFwf+0i6wlc+1bBqwLMI7jkYr2tfwJrLC/
rc1iXGBudizbZUjuV47TgWfeDOdL2QQPxm6HFEK2cPWf+3rLdv3SayOnKHHucnXsO8AgGzePd9fX
dqZxG+bc+9oDQiksjmHgT8jto2Jn+AIEsuOvK9jzbYRzOvCq7Xu4ZkgkO9uYxNnz2OF5ff37Z2bf
JgfNeAZO5SIWRxFBnZhouv9jX3gQvKzrwDp23URmPrLV9ZFAPnQjsZGOYU1Pni+XOHUuLb0TrfuH
/DPxxlF5AISaZITure78LfWLdp/ATZd9096uG8hlB7zxEaACArcymBePWlK907xDsdywD5xhiQvv
4irfG4dlxUwKiSpdBMhMqx567fOjeznJjIu0bcEniG14EsR/10czt28tk5YF1DtITLEs2fBReaAH
nhooU19vfG5TWSYtWd8FheNjJJenat81JzIBlgkKs3VvYRva3PZBh1pyUh21A86FP4dB4i+Vp81M
jY1lVqMqI5ok/BgiCAwRD0T7Jjznr0/NXOOXNNibXdTHUYFXmCqP1CXBETrUycNAq1U6Kq5v45hT
pCCiqk+rowqAY75MfBYGyPeDHXnd51vW3IOAS+eGy2MPgq+N7JGq7sp0qfRlbnIu++nN5IiKcKTO
KD+mbvyamTjY5nKcFs74mU1pA5fVlEZtPmbVsU/NtJVKgvYAyr9ZvjQ3cx1Y9gvN1DTheYIXJB9w
Qa9BY/RHThzcT+sqBnwby+uafEo47iiYfgcCOZebUIyBrFtby2rNwKB82RcZ0kQGSqwXn4Bz7PO6
xq1DOKvraahSqMmYcrj5s7QQsV66PM/MvA3kdYO40gUAj0ffa9hGMABb/o+zL2uOFEe7/kVECCGE
uIVcnd6XqrJvCLurSoDYhBBC/PrvZL83M/m12xN119PR48wE6VnP4qPpaVLVV4qsn+SYS+egdga1
yNMFJxOKII9UNu2OKtDwxBJfT/pLhtwnF+AS1FvEca/cfC5T6m7cFiOM/pLuy11+GKfnMPMPOeZS
7hNk+RmlFtoMuBr0b8Ag6OEJdhzLN7uyMNjSWaif0si629GFmYOZKlsXUPhfBQxUWjfC1nIGfHLh
Wwpd2DIDGmDYVhbPJgMrFNNa6lJFNzDfqMIthpW0vQvXfhmueqfhuCSkVaLF8oR6JkGfbrxov7d+
7CDuZhK/2Ex1+Io7NxYT3fTRUpY5Jawqob4u69u+IhNoifG0Drtet/RGU9beUIh/XBkdjO7kUGcf
nQKNMW/LoN6mSTy8ov2cf5C+LNetLNbwnWhbPiQUwGW9FOHGpzR69GW/PhCIIzzJuSMHG7UtPo3a
NHez5fe2qwOSwTmqhuJdEx+oCFq1hcaJ3blWwXMT+132HHqXHEQ3u93cx+0v3ip+JCh25r1JSU1z
bVLxW40N/Kw4uDd4welibq2i5ydWFoTCwqtjP03PxE26YqSQpemou2Mfr8sbl9J+RyPEH2AJyXc+
ZnaLRTbeAeft9KwBZY8y0Y0T3UogNHcttswPPi3liZ3X+bkJ27XO+ApMSwOEHBz4agBsZQlTPkqj
Ff6+a9icygI7j0KYYNlo0M5Q5lR0zmSE9w4PnWq7al6d6IhtNfSuu4RtLBntjmhtkgz0i/5BDoT5
jKzpsGvp6t9GwwqeOasqFIB8xhVNJ0RHMxg4Rwipl2uSruBr2QIiO/3gxZFTtGAtVOTpRiVKW3ho
C/bCONS0N3ChsifCmgQ6GcrW0HiHd+SPvvOgqcPLLGQ7CHDb7ymeQnhAcx7CV5h4806mZoB3bVCG
4tTCXO9F2TR4RV8pN2Ishv7U8WXcuMiVr62Zwl8yDBcJnx21dpsGKm7xJuqZ7K6BE8HOnBixPtZx
kJIdAIfxYeGB+gnytX21ayvvClBufGaHpds2fRPsLDHyWNpVvPSW9HVGwhB1hXNxcwimGUcVmDkh
slUoH14ZGYkb4wmLHsiKldR9pWY+HmUjQ3/Qsih+9UF43kulUxFtwEM1/Z4nCBbVkgIhI3TtbpIU
c6J87Atxq8mE7xKkKLez2g8k2vgx0T6nCiuX3K9peW9aFs6Zmeg0ZTGZk7+6leJxel0atolKp0lW
THBAOJIKKBCXQiDshjcrfPbaVa40o6Wapq0esDLfMChwLwcTqibZ1jHYmDcBc0O9g+sW7rYwZeiv
bMnJS1O5ymypQjjIJ+Xxz1WzYGUYCkvxNTQu7yMxumwfai/b4jWs4WsHVUBSsBxDQjjctdzw7pEt
OEGx6+1TG9S1ylLIvkqsvjioT0TVogMGEtc2F+haR5VPlWfrIUyGorxpBxdalL7TaDamiCP5SGJO
TC7VCKlgO4ax2rToc2FYCXcGvLbCLCkc12OXbJN0gaV4CnTAuOd0wrMQ8Qh9LmDJiNyLtQybvVMI
TBAJYc0+qmHbDt0YmPisuuiGXaDjZASiBip6e3zZScNFRcqWzXnBeEFvq7atkpxMIzySkihS3Ytv
hnZqc2vreM14M8Vsa6M17OCqqMPUbgippu4W+ucV2lxacBCtrB2eqgiDscy1Dn6CDXFDeL34ZYDW
SzDHtatALfXx+CqspMvGtjSgf0kt6wX7VW/tCMNB2aU/eNp36EGgpi34D4WgN19Lvxq7DaqaiyMA
ppAR28bJHPM5W2m4BG8YtiIX45pz5677MIQEpqzWhZ2qVPVk2bqZNWrOKB7/vIPeyEjeFfYH80/o
Dp7tVFEb9BSw1do1MCKcoQyBrGElfyLRBE+J1pOxPFSrb1KMuMGtOAKi6dstbWtj8zJJh3A3hyHM
tlvjDd/EY+z4azVzc6vcmq4PCmLE4wkNlzKZGpLV5lBs1Ms2RoB1uaFwcN4AXiXne2DQ2y43lS/4
MZwTtt6QueB5LxmVOxYO675McAze/bDa+ehSD5d5FN4FOTpS1tGWTKmeTi0cHg3Uz6YoGTJ4a43k
PlyL1H+rx6a1e8jaqmqBrnsxmPtEgomEiDhGM3JrMBTkBCjSmP4u46CN7otCpvw3xNyC8L2aS1Bp
od6PtJisaTXvayjKumNQtpD4wj2Ch+4vL9NEvmDapBxYmbH0WwI/HZcJL2v7bBgtn7Ha8uRlgq58
HWapranp0EMDT1iBzQXngayKFVcn9BI6yWMvm8nlrQpbB/8D13aHCgZby7JxDYX+XuYWXart1PK0
fJdAw89Z4oqKwC41pcmLWlzRbP284tIXXgbDnswxnGcrhMVh4/upeQZiSUCTWquSH+rRduXGpvUS
7SUCi79xQMqOMHaDBF+OE9scYbOthwFzTfjSHArc4g45ApEvB2gHDG0qvJE5Tommx6FiTG+9DWd3
wy1p613fJYF/BKKxHo5GLOE75SbmaxZBHm18WevamRM1E/zIg3nGN4lVBHuOrF90et1Ak8dt+ShQ
MeVgQxbwrsSBhWFmtsj6HMKiwTCRSeNg6oUIooNl19g5XU+x8PVHOZEi3kMmD48iXOBdkrGlnPWW
V8tqXvkUJunNCs/K9IPBWDx0m7ZOZn6ytU2i3RiZojnMrGvJTvA49u+ag3+5tdMKv9Lci27w41bx
vnVXjYtS97snU3Q9g/sAgigOtTxyiI+94hEuVQTj5GiKlh0Uil0TZehj4kXsVT9Ck7hKSKO/Q1m9
UQ+KMOm/FXWAPmTDhAzsnXBNB1nCdKAD+qop0OmdUq7urwUqO/WogWZLt7QTsQU3UHX1sidtWPQ2
5900rA8SddKI7zusY/OLQaP/LBhVDr56ZS4N9b0vGzZmNuCTe4NpKaoLHqctpJ9VyZJ57yseqSeJ
dlrfct5JdjIL5TTMcK8G/UGKbvorlkCZ3rcSpuA7EvIgcts+nNpuq8sGHqdZHwXEHwo+2HRj1nMg
1ZVl9LjMY+AzHcklPTQMW4adXqY+vYXuu4AAk1o64o9cEamPLesTdJTN4vyPIkxGd0SBM5A2EysE
1j+mZgU9XZRDL0GPhXrZZHJSt1bs+rKIT0x00FJhdbOIjW/g5b4FdduFG0hYgAJDeAUJpqLsEpJX
dNS7Bhkmysp5VnIrCOvYEwHGzNxq6D67dCPHvv8ArjEtj1HLmkdTzGV/3WIfzo+ijRwsX93S+CsP
VATsm7wDVzvHHLAYfzaA7um8pbDpuwuDKCreBkNwOg2Ewt02FEpMOU3ByFniOb6RQdnPfdYPqH1O
U+mRdJegpultYGR8ctHA2oMFBIXuKCTNebkpXFunLWwS1IRAo1SjlM0WrxhIw+kSLdGuInBZmbPe
ic6XMO6sW/bKtOvCl3UuA6BaahXU90z2Q3cC5z+Ivxk+w4sli1boTeRqoKiTXEeTdY9IDL/xBCQl
XL3apGc2dBJIfpBVEwbvLtBGXEFarbpavMbyLmtGjazLbKWQmixddAF3567g1TGtCsLA2RqX+AWd
ZlTspnqlZJvYuH9rxTjId1Fa1HYCkilyA8HtDhxYUXXLM/QcK33ftmM5/2qraBS/3cDb6iFs5rjN
Ar+I+hqat7w5K/nKZVuRoCx3qG1N+8orFpfbFvec/KIMAJwNcuAqb2gTGcyaTRGVt+CRGJKJpRvH
ozcUmD0oJq/JE4X7+fghyqget1FhG3ZkbPDTTjS9X3LW+0nf0Ljk7pfSeNibZNRWb5tumee97l1b
vRiRRHKnI0LNhujFmO9iQPI5BGGJQggKqCOaj2Ja2bjTokIlumdsWt7GETn4AyzHSPJsLmHYtUOZ
P8lnZ1M2PEZJO60niBEYuVuaCRUJflLBnsAlwQO10xKgLCG+sMXehUn1VKwoG+8qynGlWBNV/Q8r
J6FFVvI+qradr8Qv6WAigmKiKsbcQ3AOxEfK0D/tYgaq83OlkWxyWU+DuE7x3MHErDs0FJjtuXIf
+XIw15Fadbct54jkYRAjP2Y69eO6ZQjZa0aL2UV7l6ayzdXUoTcl8ehsPi6mrJBzQXbYcAPnnMyi
WIEkTEy1PMV9vWJIVipHjjFgaz/bEEJUWcqgI7cN3OjD7GyK7jO46NF1u8bp8L1dZ1rvIQAjTmRw
KBIBu19x5xCEyFGlJA6vC2LFC5yvERWN7ZopF007tHCl9iiyOja3OZoi8yHrkbGDCk06qgwZkH2b
QzHNt8vEm+8pSYbye1nG0WMyg2ONHqS313W5UHD5w5GvuwlyQ2rfSokI4doE3nLlGVTTFokcd2we
zqOzOe2xbcJfzbUny5B77IiAjhkJug2vx5RsiHXJoxBcqm3R6ITdo2jAjSYM+jMbtpgEUKmmxj9D
ZxEArVwwqCs+wGOtUgjgcNNNQQCeNulSpt3z3Pfxtz6a0Kj0HUMiYHCWD3YyofOtWCPuN/iO1ZNK
tHn3Ievv7UwGfoepn2pue8CdvyN/WvPDCTvrLFHn/7bTrN+jPpbjQxvwBF3/OiQaZX6l9a7sCoUC
EfBPROSuiNAnYT273qzK1O5AQpmEm9nzNdhogwt8ltDDzK+owrzAMew3alm7bqvAZrQ/poH33V1f
cIw0LForcdsljmxJoPyYtaFDTR6VHkhmlgj+nY5Ac3zg0qUmd2yIrtUQ1TdBShextQrV1ha3DLdz
7YAT+jubi+0YLO5X0Z6zRAFjDPhhID/r3AZnmYnepfialp0tPgBBtD/POpAGuQ1C/ujDx1DASI8M
I75L3/TtVs7xWmwFBIc/bB/ZdY+FBHT5MxlKzh8NujeRr9HaRLslTTFegSWKOkQMiuAZDUxzJN35
MRAvjT9NKdFHS2YolBedQmlbRBAT2xGXTnoLwHj5qrqg/YU0q/RmADNgydCcoPFqOoTft7lKJrVN
ktnhosepyiIUV5BfQmTJMX1h45akZBI7E0w4TpBqRaZiTWHinQLq/Rwnw/J5jX1gMb5QQYNSg6xh
mfUCHkt5BYKc2HlcR9zGxeBOAsFe/NLpsjiTd4PBkSshx5DFCTyx0ZK06OpGnFX8czKgjO6GMbou
UATBiBT41Ew53xxSKzVOUQiHkHiEImau/FTf8SZOiivIak96w1qwtqFXDB+vXEYj/4DacG0xqm/h
vDxCtqrape0azgcH0ZNwr5FYtgayvehR5lYHqHMbHEq2WIMvEp3NgXyKiZ1sZ9fmU0jMmDXASbX7
YoCpoCsjnBM6Dkv73C8S7YIUTJZ7yUmBCZIWS3LjPMY0z5qP/FqGbqyvqrIphsxWM4pf72qkq2rC
eKmlHuO+DiovOYUE/JUyBSzmXY/50yzafgdbU38MisYydJkGgyFgG2C8fD7L3zxKyQ1tCRqLgDNz
Zeea71OglF7Pt+Tk9Exv0wgTngxolyjNG+HGZtMHdA1yBgT2BwGeb9mKtqy6U0/WVeZgw5hbRsYZ
3C3Uv+pOFRJnAmUhNUdWDpHOJcdNs72FaFPr8DQW0643KOppsemUK79LOstvqtbNParDcyZJjXpR
wuiDhVrc/crP+ucBm2NUBWVATgp977DlaJau+FIl46lDmkXaKuDLRDEH61A09yMy8zVoCtEN1Ofs
M9QjuyEr4Qz/s0n8+AtXJamvSw8Nusz4Up/fAoo6uSykREvq5Tc7TPWHhgTNk5La9Ts+Be5dd4iZ
GZy/2zsT6HUGbYbJXISgn2AdQ+mYJ6Jd72nqEqCwS2w/oS/cPnGYLt215Zh+I5h9XM3p2Qq7Q+15
kJjSYW6iQr/tCIQSN4xFy1tjghrFT98ka17JwnFU7hiCb7ityR2fkzKAZAIxjxw7m2vHi2VAdoyq
WxaLpNqs6nwq+RRjAlto0l1FaMEwRhHuvVyG8eRFgYnwHE79BgeG/5rgbzdv/tbkq9kCaHQ3R0Ne
lGe1XWDZMF7haVMfBoJQIUyEvw0J4+GVAn9s8rTwes0JdBijfPWpU8gCQQnvSYIplgJG+S9XifmW
YM+962fc6bCzNEf0hDnp0sp+L8I4PuF+updmkKoCQYavbRZjFPqNAAP+GJXcXFXpjAK+g5nHxk+t
ehOwFfvlfbX+HhdXvxOM7FCoIVDlqqC4UgXAWdd//+erX5Y3karlo3UVJvueuf0AE+YjHnxymBNt
XcbHOviwuoBvNYVPonOIShtoTmFmwDxKtU1ftaLbWkiJ3BoRlRLEFNNdCTZhimq61P0ahjJ4YxXq
cImWugP6D+QzthD24soQ3wd3Gw4UMJMff/By0SQHd6UGM6nVyWOs5/kKjQn/jlGBurJBQr7hR8T7
Cq4rf9FhbG8JWGxQIyfN8uwxp6QHZdLiHZJbCFZVMzbPinX9AyvI+KNwPaIGapxzGoyo6jeVF5Av
1nJJ0mvZNPW65JiWnRXUygEyg32IljHTiNBTVowUcgkLSTBkX+cV80rj7foT8anYj1FCWY4NhT1V
CSg3AzQcyzvSiknctLPqUcSQRszYvGHG3aV989jQgY8nOLmOvyw01fN+iKFrxouz0BbFpuUHRi04
/GFSoI1XgTH3hAdavdgOZnQI0/N9lLD2nJ4pSkqLNNjnQaqj6ypl4pQmxP7E2H36NgwQwMJ0Mk72
zeoIhmB9iIc5Y+qXFzMKqwH2Ue0eYpBS7AU8KI4SoKBi0/IWQ34xlOQUwBuNQ3kKzEdMkznSW1Li
cSRnHkWhVnShDuKhez+lItg1LYACGcU0xu8iTJmekqCKgmxekGQ20whTTL2myGf41+Qx6EgqcpBh
8MAdU+ltDSiV2cgmXZ5wptUO2WA6elq22dwJKP+6zuPALKZH9yTiwEOEkMgBjUxRvyXYEkQ4O0K+
cLU0x04FRZuPndJDjpdS7M+i0jfIwMMEdFwIEQeBDzq18xTnJUIvKoBgAcWOOvc4k34+VCNCFPI0
20FjBBQrzUU3ZXRF1Gt4OT2THs8LIhpD8EiAnz1guIgBLyJq9Buz9emVzBbl4CLgzbqHUd66H0JX
DcCHOYTCcdAeMWDhZ0NdCCg7zAZad4MJrN6FcEKNs3Y5z4sTavVhgeRllcmGVU9dH1cO8gqkvjOY
feYT7Oqe4Vo75ucK4chrPscYjAXxOy7Xb6ENbgEdhGi3TYyEvhc+KLcjKuJg39kUjxTineKlKGq8
bdkZDIrTEvI9+P8M0O6RCaAdIAyQw1Cb+qNqUsz96pJgvJek4hn0OYnymNl9GYbqhTDC4HZAdPOI
37z+VrDuhA1WCJ+UNrS4SNiaRXdww0UBwJBocBY49b/72JlHoD66YwwJhqeipOK35bL5yeFK9Hiu
SA54C8BdJZC24k0ZPAYJpC6vJWtRsMogHcbHhPIeLpRm8dsVoouPmDOjju6AksjjpYdDsi4QeTiB
Y102UA6o6hhIPDQSi/jJU6xGRo2tm/U9dMddx9+7JqYPOMsYPzRBhfUWvvpjqlsMT6soBRGnhssl
epeZQNN2aWK3IdBW2QwN3DyyKNZ4xb1M5TdecuyUBFYwd6KKqlNpW/bz7D33RttJ3glqMD9JiOjD
l4XU0XyIzQS3RlpgBlxY2t9jF13+whUCKTJCbTnOPCyOssdU6AGij1iOYTlXkCw27UTvWdDbU4vB
7LQJwvNBMXqtx30bd6i2elemP3UP0ft9RamqsTiKEWK8NuQuHUtMu/twNDtYgZurpOmUwWjETMkR
vS4mGiQIh+99FczlFuilBHXgrJ+meUkODVVoKEJoKV6nIw/FYWgh++sDHEwykJpnxLY2PVPflHob
ZyaOqajQUCkNDZ1jVHP2bC0Mf5d65ODAQhQA9stobnPVDvqpE0CDprrRC4Sea3BxNgXn5KoLwE3y
tg0+FJAqHzJm07pZDC0fV4yRh71ySmxZig3f04qG/Q7bj2KP7IuQIIJFm9McyGS6QmZ2d6Vx3bbA
PL8HL0AExUY6X6QZAx6GZw3EpGAxNcE7Me8dF8OW8ND/nF06PoCQTLdQX+vfegPh822LympL0OE+
AhsubjnKnRvWV/0RvbuNNx16nB79GEVrX81pewdFvzLa1DpYT8mqkMWGscCmTMcTUoPErDOF4MKS
jzSiD3Soxi0trX0yy2BkZtpzY46b34MOFqNRo0Gp3ublnPaaymBciKEXf1c9q25XbMejDbKYkhse
kv4vWaNeDZYKxWhaxuobti/oLuRco/ZdEsmyCr2g2wKxo3awJgo+mt7CiTslEVuzQZ6VfXs3R9er
wPA0i2W08F0oS77vo2b9ORKc90PQnZtyDcO07YB3HGZBApmbnUByv4U34qi21E8okpBTMIqAqXR9
EArmODTg/V9BhGYmF9AT3hVjpMnGF31iT3ZZh1dl8b9RM1W3f29JUWiVzz2Ij0iiwMoGqPznW8iY
DN+pxLyiTIU5dNJVHt0qbw44amj2znN6kJRURz/GdMb6dknmxOyapVLVtkzAQc4qtDWgRzPxIxBF
xA7zHPXq0MYxOoCAxSjRdFJMDVTcS1o9BgWj2Mtg3wRm7hDhfWgflghrLXmESQouOaCqzeMMtd/b
KMDkMZtijvXDHKr1Z48j5u7oWpBHUoftd4Je9SlOEvNtCAZhM5g1lQFwpzW0ratz/sHqu9kaxJNm
Q8xi91jamBdHOr0f4wHbBSlL/GOAarsZFv/KZhqWN73Eyisz1eSPLcAcbxQv+TFqPDa+TEb9aV6Q
7TfVooIdKkos9zFBx2vU8Xw7oADWAPn9vQhQS79Gb7JGxN4IbD9/o3jS8r1fKrmbwN0N9gr6+acl
qPxfbtUT2/YqnIs6M1ywwzTrZEW9lgbdh0nKtyK0XbqXM74wnF6CR7T6K1pSOL1uiXYNhLAGUOPR
iw3f5dpWSLCpxWJaJ3P75KvYHEJTl68YT+snhBP5NvAQG1Hs2cpfZXjuC0xSN1FeYV14108d2Vg0
2uwVK3t/hVV7D8nEMILnGuaWsd8EDWA6TQbhYfUiJNGHtjAY1nEXOHcwdQjVgRJdS2ZmEO4PvadI
fZAh0Bu5GD0czEDEvFksJQOG2mlVZ6nhAK+kkix3c10O6qaFA039HJRx6PZYhDaPrJRaPJU+wMKw
hdLqd1VDJRbjVOzydm4KJnKikLCMN1gT0ZumgifLMYGwrP2BPxFOh8gncsVehgCqQeKiEd+SqVt+
donq8mDgtdwWvcOWKS1Jkd5iEkO7PJ0s/d6tK2lee4yO+kM61Gu1CfyK3TGudO/26Jswj8GEvJK3
KWsQT9B1YvWflp4NUzbAuja4B9DCvsaWN4AJYkjLvvIz/wxsdIG2o6TjfrBW/h/jqccw5rAGa7T5
I8BXeP7U/8DyCTX2PIyK/kphUL7T6zkKlQlC7Rd//zPM1wXajhbNUJzlFf4P9VtFGqaBdHoKPfvK
7uGz53MBkbVt7GaNYc5VHwFkd/IAPRCMMQAn6r4gBnz2CReIux6ZVKAB6698AEbY+SckSf2VUutn
f/wCcVcxvQQtwwOC48odEpvJ/gek5ic4sksZPVR/VYp+BziymJAd1WU3IYct4Z6WEayk5nopUc0l
6EG6qGL8zxCKl0qvpFpQ8i+iBW4WHD3X8yFP4Kn57wf2kwN16bxbhAbgsLqXV0gMPAcC7RUx536K
hP4zAOqlLiBHi0cpGHNXoIvyhxZYmG1PRPQ7KFLxR3JM9NJ+F/uBOcIqETTeaMCsnmGFRMf4fyFq
f3KqLlUA1ZKe120JLgVDo/vCg7lmD2Gw9l9wVD8BWpLLa63bchBjEp5IhEHHgWDr2oYAe0HJNOu8
TPxfGLWsACP+2Uu/uOOYk6OBhUvxFWqnO3/mi9m1fvwfiHWfnaqLK05cYGPGg+DIPDj5jsFdjwb6
I1XtV+Kcn33CxT3XCTps6PsCyY9FR58ZKOjks7Tp9VL3f6acGF5KTDHU5FL1srmi6cKvIFOMMnrh
8Gr54mr881sP/4ar/keykAr7Pj4xTLTiIGN4vTlxsMDrNAbiyCJ/xOAIL6WmehTEGt7O/ZUOB6BZ
IhgPj/feYRaXbFaDzuQrHPs/v5LwUtJDsglajZP214xUmCbXEGjxFmIASY3S6N8P7idPLDnfz/94
YsRAuUB31Fxp+ATlImkx5WwBqILhQtL+Id03vJRl4HXQBEWd4FN6yLpjfbwJ2R8ajgC0+t8/QcLL
iPRL218RJBNUoN0rlGEQrL6kPf5zrAovpbj6sztKGUqUILAeAcoVjKOvncI/eceXIovYxpehDjpE
c3AV0PsXGVmW93r8klH5iYxjeCnEpZmKNCu6GTlWvsm4umPxMzw1fwNs8QQ07KvU5QGu1e8r7f7w
glxEQz7LcJAByClV2s+bM0+6BXrzMCMmfxFvP3slF+EQGvGA0U7tDKZigUKNJgrD/VISevj3a/HZ
378IhqRoONa0ITtRYrc2MB9nC7h//9OfvPBLARrsoYpQj3V08kbQewExr/lEsArDKH2KMXf790/5
5F5fitAIWnblUkf0pMqQ7AANkzH2g9SNy8Okh94BD0r64Sv24me/6UxF+48oohcMH6gM6MlHIE4o
2ZcPBYrocSrmL4Q5Pnkhl5o0uqgQqKYRh5gWUe5xG7OymT7+/WGddan+fzZDKM4/6z++PkfzHwxx
NV3ZdIQox7IxVPyUQfToUnlgVZBhEHbVUHzmv3/eZz/m/O//4/OA6vHGs366cmnTYFsMi8Gg+Uoe
4rM/flH5AGtarKnx05URIGlrjCA3jfpSoOCzaHKpmmZLWzueVPYKqzlsExDPsRB/Oj8sW0JdvQ3b
b8CPHhI46HTjn7WY4aWQGhttBDwfxQhQNBM0CyArAzDGV+Yv/0yYDC/dizF5S7ugWPCTVndbWAhB
yQ71lU70DXr3IAu/ZMn+c7sD2OV/v/h2GWwjY/yOs0aXBVMcEg922876SPiUL+gOEx+8/tEhu9RJ
49j5k2AIpytW+RcNBs5m8qC0/tkfv7jwWKFXSQTHnysot6JasONHE33plvNJNLmUSZOEFwGg7vZK
JcE37CKBZjeQNl6KP2KtwgnnkuprwSOW0+SqI40Dt68aEe+jOX7892fzT6H3/Mcvb/cwDG5epuoI
F8m2OAFq0jTFQTULRju5HQPVk1yuzeC+iCb/dHzPn3dx4aukMxNfMAVq23Dfwz2SBOJgkvZ+nNUz
IDpP//6z/imunD+G/vfZrSpWhDxN7IGe1WF2fbTqep86YuUXU4zPnttFTmflFA5CkerY84S9mBGr
BB61cuuXmBzhM/1Vavzsh1zkdstFTTAuw/uRWNSoudOb9Ly9+6PHdMn6VUDMMLig24NdLPYmhaJJ
vxuD0n/xGv7pcuA1XPoXuaozUOFe5qOGzxeYIsHsgVFZlkMIRPUXt/uzz7i43b4CtoPy2h+rrqt2
SkMnBugqEMrMV+a+n7yDSwcjLpPSmmiZ96yeAjBjlgYMqTiBn+sfvoaLlG5mTuGt1swH//84u7bm
OHVm+4uoAoFAvMKMPWN7bI9jJ9l5oZLshIu4g0Dw688i34ujbUEd3lzjKglJ3S2ptXot7qKKBOed
7fuAbnoUBwf7azyYDGVt0GMgT2wGSqQhzSXD097GAuimx/7b1wTQRXGbzcO56pF/GXtwOJYy3iN4
v5iQ4smAobGGOhTfP8bJN6julDjg7ClMXxpXvDhF5pHZlMrzBCBaMNUlQ2nxYG+kdXQTo/gu6Ioz
ljBLnFzLIl+guoAnLgMP4Z93Oe9/CoCjuRydOSlOzJm/46mjDxOxi9EZM6PW/o4zsJe538kzqhq+
4gkcUEDf2aBs1MROteA3nsuiA0plOAFv1QaTlUXIf5hTfrRrJEEo3nG2mLs0xq9W/jZlKShPUVoc
e1EKkJCfPrKkk4ENkOk+67cU33UBjsCDIlKBqaz+AWqV3fY9oEL7llhxXjDySpRF1fLcLI//LlSy
jpmxKT+iWwfVcX0e44G3Hc4iz1+a5ek9tpsE7zPNhVZACewbg+LAEa0bv0yNGTWuHjv8qar1ARJc
b1xznFBFeiKUDjk0L4YTrg5mwIkAFN58ath8y6AQBVjh7Xo/Glf+c8F4dwkSSerXssvl2alTfjBj
BzFuFwcBfE19V4jzGojDNEb6FzK6yPaCXDHeRa64NL6c7t99OQpAY8tODHEqDFyBOgjYhXTofuya
FvX5AIj/qhGmM5zjcubtrbDKyLqnMcThd1BvLF+/mO67r0/zJEm8kY5nVqM4KIyBFqaHAfXXG8c4
zbqqbwcCApoWaidGeC8EZuJCvona8fZt6+qzAaklp3hNxe4SA0MX18C9oJhxOKzPvcZ71UcDYM2T
OAHi42wmVXNbdRO7RD2yfaMFZHKCp5B9MchU/JcMHhDe5jCe3Y4XwAJDqtxzt+7KmgBtKhtwJUrP
LnvMP1RN8Bo9QKJP9EUWtjPwX+vzpFtiZRfGM52wiGF2Z575C0YuMw9LAnFP48id/22fvLciG1kb
3MKF1VkzBPWQnoYiFTVHqya/1zv5eJJcNYuBvVKiTIhCWYRVvouyGI4SR4NlKMsE9Gi9j4+tyVUf
I5pZAFM39ON5jAHZTyDLOI9vpCg/G+YWI+LHC4Hb199zNTaTzX3oD56nwSKnCFTrASRC7I19eIln
aloMKkVqYt0cEzB08rE/Ox1FxpvdxDU2A+ktsKDXmUQhAAgbc6UbiLLljx2QnlMzijMDGvSBVz6K
KMZp68FG1/ry+7uQB3utim5M5Fmg5D9kZsxvknyT00VjS2p+3bTTrjXANQfdF+ajrCt9mlBkGtLU
e103JF0HSrhA2tNkrt93Z2TS8+c45yiob3PA72S/paShs1UlaIwGwL7TaMaXysAbAe+SW9xy/BPI
GMbbHmjwm/WR6LpRAkfXG0RYcIOzCQTkucosF2WXgh1SEBsAUcTBMbHe0RIsPjBdNcleOHZEE4pN
jtPC9ADdzuZHsx5Qb4hcSYYayQ4yE0gkAu9WeShUvyL/hwqT9c4166Xm3h0wCaQVSi3ORYnwHnMA
kaK6+Fw2IADY14Pi9zHKF4HPqxC+Yid/Bajdv45lUR8HviBn1/vQrJWacSd2DXQ1VBnPIzjJD1Ek
PlVTCbb8hl0S3B83RqJxTTX1jmMlCqsB4D6TVoqHlHeAds91izKW9VHo2ldc34FGEgolsFVFbtHc
FTb06Q1z666rmyLltA8lac+pkrE7F62cbipUFt/+OWuiED2+zHIroaizJ8U5q2RKBJ3n7ozikeqB
JP7zZPX0MRn5hlvqOlDckqPGqWQ+wdMNtIa+RUiH39KB5eHgFnvembGXqJlvJ0GmFdX43XksQf8T
MTAeob4CZCAS29VIwNS5vt6aoahZ7yYzK1+mXXcWsjdC4G5R5zigjrCt8XCw3oVmW1Q1QrhB8TJQ
i/5cgIglbHrwXUYOdl5Xijn0OvecNEAW+8tP6x1qbFjNh1etZ5SOn6MKzZ6XWjnyhaTDFp2dxoZV
jIFguLCCRnY8x4Aoo16+yFHviYWJU2tEiWATH/cNQnFE4fRjBGIHpLQMA6plJmq6aJxt8U7rRqF4
IoFqnFEC4Ik6kAwleTVgxADEiaNVQQDUxnXwdX0UurUnf58kmJRVyn0x3Y8oHhNldV9Zw008DG8L
xMSq+AuY2Z/Xu9KtuuL1EzdIMtAe22Qff0E2cAptiiqnfY0rHo+XiXl5s+3OgHaXQWwC8jEsxAa7
WldVIMAyYeeQqEeOuoy9m2by6C1KZPdoGyCUqCoQZmbaKGdIEa3MEs+nzR+mJmfYOjpo5l2VgBjT
KItSJI/P4AjpHiENxe8GmdJdVz9Umv5tQEVdWyj0W243oM35EoP+PigXjYP1iddEP1X2ofAiFGYn
GSY+hipqkeFFIKr78iin5N/1HnSzs/z+7iidogzTyOJ5vgeF3Ccw1s2BXPK8643rPl/x4gkS7d6Q
TJgczD/Igqa8PRY5qD3A5bTF8qsbgOLBLgUXCpRS5Z/XsqiGaIJh7XlyXSxTdVnwNGRmkwxnXuPI
hJJj98BH7+f65Og+XHFZNtooFeJQZQRo1Q9bT87HiZtbAVTTuqr5AEJDcISBKyBFiSwqiVF3B+pR
v/+069tVuQcEfsfM0mY6o3DUOUI9zkMlk/1rvXFN7KfKYRhpSmTgquXZnoDSKYTGJ+oby84IGzyq
fwEQYWdYo4rvuimxYgb9hDSYwEQRirjzTrYEcfD6OHRLsHjFO9eq2gp09xZMEnGtGVDGTb6gUnkD
DaBxLbp0+q5xCA94HkoN8O1pD19iA+h8C4ZaTQPUwbsyiy5V3LeoCoBPUDuYBhVokQ4EKtlHmSEH
vj4/uiEonkvqokOtOJ3OTQOkXLVIEJqQ9Sw76ECs96C5NVLFf6taAjPBkNjt/PgbATnQ96gtre4g
UKgRB6CXiU9RDkqgUHQSZCqGbxe/1nvWjU1xbtOhoNGM2+lW4CUfoFUGjJORDYcBxcyH9S405qUq
QzhlHxkoSknx6jck31ISF4GUmMR9rS8Hpnf2xUyzzEBONQGAYEUHB2+i/dFmPare1tvXOLmjOHkF
LhDGS8g0ourmidXpqbFJ6A4VfDHKbvb1ofg3RNZpbRtQPQgiH+JeKZCkC7XH1eHDdYjwx3o3yyd/
kJtwFht4N1UNoTOKd/3pFmoaYGqrze/TAIHxChy4d3WGa1cND93oS3NedRS3ByFa7PtzNKFmK33i
DqSi8Z4DJbrbynOOU2z/6vst6URdV4r3i86yJgPkObddg2pBw3pqzALZQvNWpPQ1ibwboPc2yhN0
pqxEAgdEDAmZ6HQbAX4UThmwTW22p34Dm7ijBAHSdBxUcTNK12NQ9YCGxwbpJIT22oO04nq8XTcC
3RAUh49tf+hk3hsPDkPZZGOQXziNb0kMaBpXxSRYNs+zY6HxhuL1Gnv5V+zpbbj+5Rrz/Y+ORAlC
H9Dp2ktZoPsALHGKMtdJNOchHm9mmTytd6MxJ1VQglA+dLWwzdtqoEcZ2b9YQe+r3gHZZvbCZnE1
rGjniBS/Jy2ok4zOgKWiGF4A45KK9jJW44HXYOXedBDdqih+PzkdUkK0AgeP7X5zU1xYPBvQi/Xp
0mwgKuisclCmIKoWnAFFCe1M1AssVJh4iaYhCIZBs7LejW4MipO7FAeguBK4Z3vDJ1K4r3O95Xc6
u1KdOmvcUjZ2j8pNeXA4f12enR3/R+4X/3hk2AiIugEo3i28ti4r8DGeCjBzgQyjykJQ+Z3XZ0dz
frAVpx59sJh2npudeDGCwZzfLOK6Lqgx0gzXgXS4gnzl3piHjf1K050KNYujwojjriZAZ02Agi3w
v6giIVgo/5nk/LTEXTBHht7epzkVe8YlKBZYVGUnYpUo7U+Tfz2Sbd1dNSujak643jRKu7YQtGrf
fgFBoPdkMGA/15dG17ri40I0EkxvRXEBDvNKLG/46ueD83W9cWsx/w+2dKK4NiDXHa/bpLg0HKWL
FIXQgK64xzTOmoBhOZwke2Ud6m6RlAIVH4juwLf1AxTKBHQhm8/KmhigKlNwAnYrD8ekC+cg6iUp
6IkiEHqETl3aG+AQXReK/xMQ1ZpRHBkPvOiHsAFP/pEz1w57c1OEYVmRj+ZSiQNT59Uginbzi5Dg
bE6A7voC6qAIHBUWRJOhTwXGg/Vl0/WkxALwpYACw0viS1qJH6Sbp3+QQZwOZRF/A/3q9M96L5q4
RpSg0HQ0MlwjKzCe8tDw4SgonpiZRNFpT5E6Gdx4q+hRszoqfA08B6lIoDgD3rU5eU0jEF6gKs0+
JHX67/pgNLuyimHjQAdloOQoLiMl2YWZFOz31cLeB/YX91s8NNW1RbnUPaifhq2MjW5Uy8S+Oy+P
sUDGzGH8oUgGcPyAn/1cGAU9sHKvWaugNlBW1R7YOOMLcpUmED0o3GWiACEA2UQD6Eax/P5uFKC4
zUA8m4JTgCO1BSHtCmIPgLYh7bKlK6uxZ7VUfuGPH82C4hE379ltzL0zsk/ItbcZWD1K93XdBHQD
UUKAoCASr80Iq99xH7SuMyhCoX1DMwBN1nvQeIylRAAhzdz3rTq/mAR5kNQH4SIAyekSC6wQsCjb
PpZZDc7j9e40W4MKeJuyVlqmO2JlbCgqBW4FaY1wAHkpu13vQLcuSgRwu5jhq11+idPJwH0Vj6fg
NCdJ2OaVf2dDx2Eri6eZORX25sjWn0EJyi/ZDObOEKDzWL6C7Qbsi46d2RcLhB9kFwjRVVFwrMpA
JNJHqEZOCUg8O3DAhrnFX9bnTGNlKgyuKbgENQh46QNOcZ5tKugEskp+r1sy7jsSqEA4meWuVYCO
8MS97Dx0lcRx0Nt6d9Z9v+LuhWTeFAMri1ptq3omvAbD9uC81M7mbq8xWxUKh4K+3MPz1oh7qmP9
Bt5gCO3C3IL5amxWhcJxD2SnOcjFTrwF7cvogV98uOGgnYLcwml9iXUDUNy8a+OYGwX4g8HAHlnf
wXhsuIe690B2ta8DZX9vZAv9bmbnJ3dwv4HHtw54lrytt63zNMWnUyl9x+JWfloKRIkLtGwHxmzT
BC0fO1WEbczRh+V21Kf/QcNhT68I9toH7kAsMMUjdprWDxGFRgnO/jKAHmgAMsZL1k/fgabdEov8
2Hz/p/v0brci4Bi1454uzj1XYM/j47Wqa+/FJ86v9Qn8ePUBRP17P0QBHMAqoEo9Tfm43Fkg8V3n
1ed9jS9W/e7z+dRUeBv08fk4dGdnHLb804wx7Gtd8W3ANT1w/P2ZnGhOHyYH75uluaVwppv6ZcLe
fTvkTRIhB4ZvB5UBDQXofAD3Ar0V6DbHjZOvbvKVPbyBDi7rQa2F+WksF2zKuCVYsKJ986M4Ns+t
JOvY0rrbL3g7DpImHyRT663r5kfxarACJ5JB2BtxD4CuANAbqEWkQxfWY0M3IsfH0Y/6inebltEW
pQXAStCQ/GUU0JvJ6GsGGGSWb6F6NGugQtTMOOpHbiQYB5S/pgCnQuyfwxaMXDNLKgat4y1JCGIe
RlB30GjJcQZwlueSHsJZGxuorg/FhYvcSmeUb6EPaMJUJ1S9/csyGUFkhbo364utmyTFkRuwkKR5
3KAL8M7R+6jI3HMNOMztevOadVbRZyhoGMCv7hu3TgliTgLBVy/6XHF6rgF3W+9CN0nLyN65cwfy
lBak3hhBVwCtkJbxcIy6kh4yNkUb5qrrQ3FncNvYtK+dEgsBmvuf4Dyzm1tZdCC67Aso5u1cb8Wv
See2pQeGQbASu4h7nS++ssYaHiGztVUZrxuJ4ty5VVetkafmjZXQkz1AGQGc/hYYbNcXQ2dOil/n
9gh6ST8Dj5jbnUiH5JjB7C0SBE3jKsSNQboFdSEc08McE2QLKQpYMwgYbsy+rvnlSv7OkBqTJJZD
MDWkqpDU7w1U7aGmbMOEdK0rvuz0UEkqweR3I8B8LNv+FnITG1nRD5tmvqOYjUNNO6a+UfxmCaoF
IHtoh561Ve2ga1wxGMjAyHhyWvNn2VX9d5zo60eIoGzxYP25A/4nGYVvVwxGDgmAUknEf/usvzjE
v7hZMxw6cPwGuVGkwVBHFyrbi2jiBmTi9Fsz+HvWm/nqI44LFRxzBNDgRwwWyGORAa+ein0oJ7Su
WJPT5mWM4Of8MKrMCc2mRJF9Hm+83WgW5T9vN+k8s6mqnR+sxwV+nqURmG26Ueqoa1zZEggFI50A
VuI3KntBpV5MOfli532ysSXoml8i0zs3g8bENAEM4/8yIOwEKmwKBagk/bkj/mDWl07fNQ4GeOgX
gRbuR2K2kK8AcX1YNNCFWW/9w/cAtG7/3foM+Ud/9mbyo5txeiyZ98u1cDiC9OA/BNms09y65whS
B0EyIvG83qduuhTnrisgF1BrLX/WDspCof0xN+e2baof680v5viB/9mKe9feCMFM03B/DY5xScFI
1kCeqBzHS+aKI1R/7oqkeF7vaol0H3WluHrDakEzCKz9rHjyre1LqIb0R7N2XnzkbKdmOK538+EO
B1D1snjvTMBr7Xgex6L/6TfcB7E1l7fxDMYkaFxAEnRfH4pzG9RM28KDvgW0IoJWEFThfSPTRnZO
s+L/eadB4SbqgGp5tOq7FCpkpDL2RTyVFACyOSOFhjBa5k9WC2msz+vToftixaWhcmUBuIV2WxqN
AZKj30cw3W189IdHSKyn4tLTSHwxDJM8Gu5pGo9ySIO2/VyN+yIGUXxaFGkriQVFSRHXZxAq/4gb
b+Oa9ufZ7gOLV3kACmZNQ+pARdMLyofx6Af9oTu2hykEt9KBHerjo3tIDq8/ncAKkXw4yGMctsEY
fK42godu7hTvbicIx5IRc8ere1CGBcL7nLjAE2ylQ3W+prh0m7CZQDgEC19VT7ko70DE/oWUyZd1
u9J8vvrckuNiMmRzC71NUaZBHkEmL+8fS7s8oBx/i9JQY7zqi0vSFdj0TSySREYjgJppHbTpriQM
81XagAbikylzZyxsDI5rD9yrZAvgopl79UnFMABxckuxxKBaHCCakl+rUZATVGrtDbyhbv4Vv07a
iPeQvpSQCP5ZJo9VfYHyWeCUG9apm3nFs/GOFntp3cE95ASVjFj+IlO868qGmVf8uhSCdR1yF9Dr
dAOAQQIbfYD+7bhumrpvV7ZlImQFVQY0bzSv1fDFIW/r7f55g/kgZqiPJU4mzHTy4FLj5/LVPFr3
JAvyL04RkkN+KcN4Y9/Xfb/iucZQAi5DsYN5WR0OogTJ+dbUaAxTfSMZWl65c4kRyOINOvRBUv1o
2ef16dF8tvom4oBJOPXoII9O3Qy/WQcq0pBm5eYN/GOLZyoT5eQ3kK7zCnk0He9Iai8EdWobDF35
CRqRu5KDKFlV7d4CQefYYoPPJv9toXEMU9HsqlxkkAf8+/hjC8JNOVbyCIokAMx/Uw5FUqAk9s3/
Mm/vDlfg+ad9TmH2pXeORQWA8Mt6w7qLoMpq0LZQmwShMCYF94Ef9PIsw/72E7+pDsLbOEnojEeZ
9w5qArknMTUly4LYryDWsjPaqK85cwxhUjGVCAdQ5gUzw1gDf5/s/G4l1kBFF+I23tJ4Bv27b+7O
o49KZNCOFPk5vHFA4uGUTC++sRHXP35TgQ0qwQUytn5dJYgAttfDtosXbsnXoaNnRshPi4ubWdif
rG4OO2MX1AQ+pZz6S8eOU2jHIjBkXwYLSnL8mKUu9Hx2xUumcg3MuAnb8ZgjXibHvrhvsw2k7ceX
Iqa+0lRQesDLBmzSndJfY0FfIDR6zI3p0eHRWbBdb8mYHsVvpxq6047EipD+IZV3ebpxQtAsNe7E
fweEkvQR8ihwW7eLgj6qoQtcBFBTDGynPhsOu+u9/NhKL2wSayMG6aZMcQfDLlNohSB8enEOZS4r
gDh4mjDkTJ9G77oejj7ew3B8+HtY1pDUUPOBOclxDHKrO1MX6uBpsXEz+DgSwUP+bt5nVp0VUNE4
TsArFBXkQUx7w/k0X66+ekAHAfIEOb6c9Q/OeHVbpNo3Nl/N5qg+ebgQV43yDk3bKTnOfRtCDj7s
wS2UkHKjC83EMGX3SiA4RJcCviMrsXP9HrcKyXXtKvZvlkVJhxEhNPY4IDXRJy/nGxOua3pZiHdb
omTtaFGQcx29PAqlAZAAdD3XrVDX9PL7u6ZRV+8y4cFM6vyb1b5IuhF0dO0qToviCNSDL+Zn0uYI
AdqDwffwllLGmOKcoojKtoiwgJZIb/2BQzNlPK7Phs78FJ+UztQBbIeJhhzmjQN2z6r77phJOHW7
3tvw8YpbNk5aENvP0IP9q6bfeP6t9nYldZj6dtEOWWlVzTLlRhR2XXMA2+BGPNQcnZhakl+OvHAi
AwERak6Huvw8W+UN4GhhSRFXLrmRg6m4PszN/ejXh/W10FiQWqIvY4uBmwvLTA3oP9kQlO23ZBJ0
TSuuGlk2GG8ZXBWkAml7bb0N89G1q/jpQjso2Ix2fcOGpvTCnLUrYc5Uiv+8olDiIoiLdXfK5QM4
wfdNsuKmFALXxQChd2RvHok4pO7LvnYVH+ViMlDg5Y3HxjylA4z9Zr1dzd2VeYqHjrAvksVoeLor
HsVtevllXWl4ZzzHh627kyYIeIqLEsHMGRU9OG/Ib7IEONqGQLh3L4EQWR+ExkzU0nobslTEsd3x
aNnQTp780Eu2Ct//5P3+e7dnamF9Do30Lp8dzE8IcbgwOWQ31SW5Acns6/T0YN/aYZgEn05QCHVe
7uMv+wakbKm0FQMqUzFj4LfwxgfJ9kU0V/FTIUnR+BwRDfKOZ4SCuwjabPs+WXHVJZWc9040Hu3c
gxbdePDcrbuJxn7cZdnfbaktXLVzuDkeIQZ6YYX3pQR2F3pFqGqetwLy8pkfLbPit3ZTUUc0yzJD
FB66qhe/9kNSbyV1dRaquO/Y8qR0ObbVidoxNO87fhzjqjrsm3vFh908wguKjQmq/McYgqUz/bSv
YcVzi7Fpu5HMWFS/DJh3KhCC11teLPmD+VZL68WcMlFXaFn27V0HEVDc898k7lHI0v2k82aJy5/U
6kcdsb+Nx89rm+c55sa91jf8Lv7mPQ7BrfFm31U32R17qe5P9HV9TJpFVmvuB+7ZdVuiq6Y41pAF
2wpvGttUS+zLxC+Z0cZIL0JqN6NRmCVfe5Ns7AC61hXHTantZahgQfKJvqT8Z5O+mMXX9QnRNb1M
1DvHnRcOAitH04MPSpLmuwMhZ5Hu/G7FY42y9evSRywznPI4jO1tNokQxfv7rntU8dgeoJWiabEv
AlP/6NnF0R68jS/X2YnirsUIyYMsQqwhsoDUphNA+GTDrf68gHxk7orHQvA1pTHIhI7t1zGMvvFT
fzJC7+iH8+Nz8VA80PDqnf8tfqwv8J9XnQ+6U+vn5UCgurTcdszL+Ct6JlBbfzbrYLyBHPaP39Fj
eakvxjm7eIfo+xYMV7MdOIpHi9gocChHLPURO4IMfAdBTusnF7p4x1IUcuOOuDT30dCUPbgG/T1k
kcl4zNlb3DwUDMLQzTWy3tLxljZbOTBdfHKWUb7zEcOvTK+bbEjVQuyY0vkMTetbMouACXHwGXmq
4fCNP1ztRD5AQvyeRCycyyosS3J0+fwkJ+O4vpq6iVUiQWWZAtrB+BQi3rL40CXPsfncpLvwL0yt
uo9kkeFo0IzHwiyOvjve4Kq8sVS6D1dCQZ/lKLeORxwQoO99aAz7UPDiOtZ3qCerw/XJ0cQyFbAl
Oq832gjBPTbcB2gLN0EVFfdmFu+7ODhKUICcsGfkI2IlYxBHv6XxRrZPNzdqQOhAnWwU8JYhOZD0
VMXfM7C/Nbe7ZkXFY9nQbEVVYj8eIyeC1HD9NFbkRpb5RvMaH1QBWRCe7ljULBvIEFoWcv8PdIII
endvTIE7bhyKNUcRFZg1zKSw5myZ+ax/JnX/OjfObVvZF1FUp6qxDvumSnH0Ou9Sr8aD6TGZ7gvv
IZ1RAL3hWhrbVJVb+BR3QnKJoM9oHhR4PrrxpiYPmMvzm/Wv1+xZKkgLh8DJHAZ8PUTLPfsi5c5Z
UVy3zkrIFi9nG+m8TP7nsbk0xoZH6WZF2cHt3OnzctkKu+7BsM959JzvzAypCCzIDXY8svDVkzz4
xkO373WdqbXyqczS3FlmmdhO4EY/PXdf9lAFWOVgcYFGOxqmqXGgbY8ryM7TjFr/XkRJCWUfNO1M
x9x+MvN9BzAVUgWJysyaKE5JdVzcQP3qboZ61roxazxexVQhykYO+B+QpCHXbD4b/slg/3jjmyW2
ssAa21Nr3/vKg5ruiMNDaVZfnXR+7Krot+By53IuXvru0ODQaPFGDIBEUZi4ERR1t2ByurlRHLLg
PCpK6DAdJaSGI3BsBn1DgnQQj2PWHCbH3Xr01mxMKtBKJGVWlD5HRxm5SfPp1nXfUDsRiq03J03I
UkVXKseLQeIKw3ST7jNghGUpX9ftR7e6yp4amVbhGS32VKvy/u0LHodmyotHaYn8bb0HzeSoKCp3
MByA8tHDDD36o1Hk4mRA+eDgxmV8TGSxq5QEGe5l431nSEbGojKaGW7HXXooRXQELnAjsn8MvPXU
V9JWiDzh9Z/cQSZuegu6T9Jy8ySgY1Te5DExDzYy3s+85vahrH3rvD51mmVXsWFkyrqy4bgLWCT0
+Z0vjuvtas4iKixstOYyAQMLTsfFbY68UxqDqmC8rUgT2DJ+HrKNO5XGAVWMWM9rP00TLL1XTI/U
WJQ66hAQ0GcUH5wgQ7vRjW6aFtt+t/KO7RdtYwmkdhr/G8D0Bfj72K6yDMbUovuqIczrKOLTYCVh
QkXQzxuhW+N6KkQskqmMPekOx9oO7Mw6+MM/bb6FFdfNiXJiqBOPRUTis6tEBpXHA1jvuvHoWlZO
94Og40icJWCX9504tXLjVvKxk7E/T/zvVrEqIG+U1+nSbhfk80OC7GIG3DSoXQ45+ZRb11xuEZFq
YpKKEbPAYTGyCGOg3hjiEQ8leq8+vXe28Dh/pIw+uHGrQLG8LXw/6Zfp//yjC9nzy/R8610ezMMU
fDIAcA/W10JjQiraSjqlKW2s8NHr7kj3eQRVkFt+XW9bs85q+Xyd0yqyU7TNzXMs75KtZISuXcVb
LWnbNJ/Rbtf+9M0sGMD9su+Llx7fWZDfuQYygAWu5aD2wLEl6Gm1786gAqxs5KT/99HT9DSX53kL
4qpbQMVNJ8ccUtODb0bT1at68CCcvY7tnA/FU/skygwfxC1AHSTDc1VOn+x+89ym+3Ll4ODJ0c4r
hLBjUT9z48STl7x82bOOYOn5ex1hEKYNplo8aDoPFX2JttQpPrI81/pP0btDUeqV5t3win9Wh5iC
lD739xAnL40ve+A74yOFYVp8KGywSRoyu3GnysXmyij//P+flKX9JZS9a78F41fHucjehhrarBdh
lFHzNa4Nb9g66H90Klh6UByzs2yRjqiYfTUbeh/T5MQ5OL1djkJEJowqMErQ5sgBctz7RqS46xS3
kVu3Bb0WoGl7GOOGPFpuu1W3oVts5fBPIgh8k5qWL5yBdiwOKt8zhH8sGyqyrXO/rg/Fe9POMg0j
MZLLBLWhG5dWgBbm1cbx4ENs27IeivvGc+3IwafpRYj6bnLqB2ceD1VcPccGuxQVuCAmMj9R0Of5
PdhT1hflI7deOlXcupAunVBo5lxFXhY3Ts/Lgzs00w2I4KaNLj46FaILFSI2dhWzC380Xkw8yd1U
DmotWQWiRC5ZdxyN6B/QwmzpSWqGo2LGKpdxZ/D69sUEu9hTV2cAdUFd75NhGmSLM1G3UCpqLOZz
EXWmI17JaD2BHZWeJhPiFDGdvk9IvD2wOC7BwVAboeM7d0a0R0FgmUglJLiz05lgl7KusV13VdhY
kIR+oXhA2CKc0ti3Wj4/ppnsYtNxr2RO0/bGrZLZPyKzTv5ZNzZd+8vv72IaVInAcFgKcjVlJwBE
mN3Zv52NWPxeb1+3+koMaBzHi1qS+deKJrMMoX2Ul3eMWyj+a6nNt6qIdcNQwkAFLWVedolzZWIg
j41jsdfElflhfRDLaqpHyWWVlTDQVLWXO55MXgoHxO0i69xjlHjfYGLJC7RWtpIlukEoju9MJkrz
6ya6mr0n5puYm2760LZRXe/IYWIcKgTNHKHFWVKzemlYNN52sf8vVFXK23k0N1ZbMwIVhwZhdytJ
JmFep9ic/BMoq23n1I9OsyWlojEnFXU25U0WE4ItJW4T47tDEKV435Iq8JrC3HHqXmZJ8em05CNA
nEn1lno+tG8jP0lpMFDsvOvWpAm+qhwMFAV6XsU2/Zl2YmiLG9DDp8DQcTD+sjufTl701eoYjkXn
JvVR4LXPiFWMWuekTt/XpXdlpdlLJyiBx85/epZj2lCAJQBvUwFCk42HIt1CKX5vltwlZi2rt8mH
eA9SEPF9DHBAODPJNlK6ui4Un3eRMc/MUsoronAB5oDJvOmiKfouIyiqrS+Vzp4Vx0+ttnLtEeFd
yJFUXwqHDv4VdSN7uD4XU1M8nrimN9AiM6+4Nk79KXX8Lvlsstluj/UcsWnD7zXxS0W0VZK5dOwY
f0sj1BM4pfG5MnDyTmna3ODKs0XIputmOdW+20uctB8Ez21ybSwye9AyjCMLz+msZX0F7OLQDTZU
sPfR7WP2VBkZMjjOyD0gfcYob1GoJXBfvs+xRnxj+T/KhywdKJFAyNoqSVTUb2wAjVow4mn9U9q4
IrtEc5HcJaPIXrIuBa04jk9Oa5zGvts60misW9WZAbsWBszT6FplxavgEFVLWutp9s38tG7butVa
bP7dapGRgFMwSq0rYwVolEE6exgFbCGOnfTTQLbYQzRXGlcJBGlXFI1Vj+XLZA/ZaZJy6LqAGw7O
zUmWudjseOokj1NSiDTIDFnjzXF9gBrndZX4gAGlsxfH7Zs7CIceIGcr/vUGHg/n9fZ1K6QEhyjN
CHVK270WiQRLe9eXNDR9zz8lYNXZk0BYTFCJEKbr15aV9vbVLeA6wIKJrDm2opo24rRmeVTkHOSJ
wc7EE9yfwJQPtV/QfTFqBB0EmMHIz4dDXbhA8G/eODWT9h+ZmnbOOh9COC+TKWZIM4C/GYKkgBUE
NXHZxlanWXkVOgclP/CP+3y+EhMY3qNrUtuZQwM6KcWW1tqHSGcsjAqjc3uX4KDYRbg6R0Pzwnqz
ACwtTnEmyYNJ9FZxF0eU+L/abk6SkPQUkIkobVl6hvS6Iw60iOrkS2r4fn+zbpC6YS9z/s6jmSsB
boXEyZtwjPbqoD4ZlUuE8S3KNl37y+/v2ofMugmUXOtfm65tjANwrUDgcRmbW9UXug6UWCHixs+M
tGnfSCTcOzGBgGRuKvljfXp0pqfEg84palFmBFep2OkI7oZ9WwVm33AIyUJsSG6EHV03SlgY21FU
VhLTawcNEu8hqmoDZX2WFd1T6XRbdwVdL0pciJuo5xPqDq4dSeRTnBpmOPmAwPeNtQED0SyGCsYj
5dw60Ld2rk1vk+kY11EhA/f/OPuW5jh9J9pPRJUQAsQWZsYeP5LYiePYGypO8uchXgKEgE9/z+Te
hX+KNdyaTariBRq11FKr+/Q5ueduLIfl/vkHeJd66MRyy/6JkGG6HnJQ0GrfyROi/WzX51O1Acix
zeMUhr/btZAXypscvF4PErozqA0XyxQcy7lZt+4ZSzxvYu5k7wWrQJ/rE9VDfxtBgwKy6fB3imtu
jdaHHAGjvuoCJtbd+Z1sG9FwdEKXsEz9IXtUjst+sBSmE+kidhlxm10Beas7h2TRxn622e/093f2
wx0KnJpL2IOu3HDZpVx47S4NNxUdLDuZGU6Ph04UeSTLHoO67ROYbLlu5ypLJtzfGze1bQqG5weq
hggNztmn2hPuTVAvzr03elsFBMsVamLtRFt6Omdzc4ecGrmuOyqPdQW6vpp1dM/D4HTgg3p1BC1R
cn79/yJ4PkhImJxpgVPUEBvjHUKb3jnJeZRL/qTUX25t2aGnOz5J8VII038ah0ncr2NxpDmJJBrI
V2eMfepke965VQIEBqSExqn9RiPgHYGDI+2u1r0MYpmPkbwPnClYD2pdx7KMnbIId4VLwTvq6DD0
rnUYePmnueVivCdTydqXTgWLBP9VmRPoTWtapBvxqmURTXCgCKXMe6iyPmnHgRYzQLv50emdmW48
Jy3n0T/owGYKq7Kh/oOgFXlc9EgTkQ/8flnBn/D/wRxlG8c4jwqvytJoaKYnAl3pYgFLomqhauut
yEt61frl/BaxeJV3Gv2d14qgiOoRkfcDxWt/OkD1WS6Q00PQGrurs9VLYJuLcRCpxllRJoGkT+E4
9WdQPnlXglVNMlCBu9UVYOC/bDrGIUSKNPSqpaAP7dD7zmcSsiEE9QSg71ds5nq8cI8ZZ9EwIh+W
rhOomrpqSaBIpfbjsMWqa9vAximkCjnPQaW8h1YxtMZ1y9iDcagdvf15G9m+bwQelPJsHdxpekpX
ERyX1Mn62BGIXC9cAyPkoODnyCAL1j3pdvWWAw2iXh8Vajvt99XL5PBw0TRMcKGaZNeWGY8eupCA
ZsHTxXPF+i3dLsvVaeILA1ZRUdedeGQFnjpoGTpkA546mZrGHWnSxAMIeWMzWVzQhByqzKMqWsbp
qZ1HKHJCU1w7eL3nmfd8maUMH0f9hNEZefVHloXBK+WBDpJoRpPrxoayTeD093dnyJJmDYMMnHgU
Pmh10TTXHtI5H+IxX5cLhzD8mnYI70G/RR+WsK0/Las/ljFJgczuR9puNOdaDimT322BOm/Ytwrx
WeB+Lgq3vgflMbgHvXmJXSg5XXZ/mAhEEk3UnwcsN8t1i1otp073PJC+hWCjrIslmYqI+FtAC0tq
yoSd1LPnVj6kIR5pD5VmBWRrIn3/T1u1XwK09gLFABWkxVfXYdX8Or/dLHY00SjQbVmirmjmRy1z
OiAvPtZ6F4AQf9gNRbDMUPnKnS3wlG3vmYcZd3nVdeX6kHFIg+5ZCHJtstCM7LIgIpedaKZu0IJm
LIeQFQ/adEKawNOfIIdcHbsV+qoX2cxEXmYlXXQxp+XXNmjpvRZpVMRAIle3BYAK96ubbmoGWgxm
AhUx0thHORKSw8iDpF3RnIEs0dFZebY7PxfbCEbgMvhF2eJK5A9D2QM7FIRj9L3ofde5WsFGu0XG
ZxvFONTwsK0gjOF7D8T3/VtNAv9WzOH8NRtycTg/EctF+Rcx9u5cC4puFgxhGM7NRogrvJ29bE6i
uiLLJQqOyA6ZkMUAuiG8zaj7E3I0vXtSOgqKQ6nc1k8mGfRTMkChKo9LVWeXiM+ehjRiF+FxCXgF
8W5rJPhftZbr+D13y0xsRJQ2qxnhi5hB0hx13LuFQJVb6ZiA99G7oySat9gybUtv+LzW0PHLO70+
QOmsZbus1/STbrMCEt+CXVgpNjGOvCVzXjdseBpW4o9ou5JpcOyLFGK6F+0uE9gIGYAoJ53K7ngZ
Vm4suQT0fV79dmMdbMfw6Rn6bveqyV2nIuzTW0lZdSsASFlm7u4Eck4Hx683DnvLaptkbLQDfy4f
kP1p0V36g6Ax68CncOtBbllpU1inbMeUsLWbHyanGpKagsZBDQX5XDhq4/fbRjC8ARzGTtMUhXrI
yhXoTwiZJdCc6u8mvsWFZLOQ4Q8kz9G3CZGspwHuoHaiWoPnluVjt3F12G54wxtEVLQpmVryAELI
/i7wQl0mulWz84dPlAWI7VEuFHgEgWMHygdhkxXPY9TK4RKxdBwoJocbZUr1DgRSHtSK8yzm6Rg+
i2HiG0XJDxUdAxf5l/9uZNnPzTR7qfNAqFeq48JAZPA/lvtANGdg3fdf6wVJur1a/QUhjgdNivAL
ihQOR8tRmbsI3phET0yKNDxz4nDq8i0CaQuciJmNDMyBaCmhk37UQeQlNTQM9yTy920W3cvI+9MK
nt/wkgVJR9TXCp0Vyfmz42PfZiaCMRAh48uwjA914YxJwKMqId5E9pJTEs/eFlDSNszp7++OkLoR
jpTLgLJ22yn5QDtWFVdZFvRkrwVvovvVQQi0sc4feiLxTQQTj3SXlrjRj7Bqc9O24zhCdid0d37D
px/n7fbxgmGQk5O+m5EEtfHQZXnxFgDNu3MpXSDbBJcv0t9L0+tYccAbxfjDLSJ9J6bq+/lxbXMz
TplMOUHZaqRCg6r7PoTIXkPv7Hs/BVsKBbYBzENm4DhcAAg8timiOho031NSl4kH5NHGMfPhMQbL
GcdMrf220mTI3xZByzfuBEsVdyBA3agi2CZgJg1SNqHwtfpHBfqGvxMgEuDPEsKMl03ABDWxSraB
ajyYqB7mCIlP0YzxjB6Jje9/mDEgvolpGkNJeO0q8RYMFF1GDkN3YjzRLPqBpr8BKqMiDBOnXZ4u
2lImwklwoZFSpe0noD9VfFIFIx6p9u54kaYQSp8mvmkZyyBKxdp+Ylz9kFqvCH3xFC4hOLxhMsue
MhFOBAiwXC51/oNQ3iW4hbPjyOkWP41lS5lApsgrW+E2c/5jSluNZETaxWXloqwni/qSzApMZPg1
XuuzXtNMvNUU6ZWx634h4PIvKUjh4/S/ZxUnZUUhKth+gsIWmiQ4hKuddN1qlLPZ3vBn6iudFbPM
fyADS67DYs4lDqWKbGVibd83HJqHBBQAIThjUG6W11wVIXqE6rR9PL/9P7yaAHExgoJ2pBOBPnz6
3DbzExGp/gbN8lvHgYxrB53i/flRLJMwabicAlDq1gv4c7iw4k4gqkAKJY82XNj2deOhvFQNWacp
ip4zChYxRwv6RdM6O172243Lmwd5Bk5tFj3PefBlIY2bBAC4HM5/3OJbJuoItb2omtssfQZD3JiA
yPFL1aNRwwnHrfK4bYFPRnt3UxdyIZRNU/hciPCbLrw1zhxsflZjhLnJg6vzE7GtgeHBge6pR9NG
3tdQafNuihHKh6h4+Ut52RlnootUlQaQIiDRcy2Vv/Pb0X2TtVy2aGlsv99w46mLykJVXfTcQoT0
OhrY+EvnzlbJ8sO3BbzMcOJ6GuvFAzLrpmi6acey+UF79wJhBlf6qXVKsjsJXjprfkkqHIkbw6tV
ROowq4vwBxv4cNMOYIxF0K6/9xAh3lgPy841gUVL6I8kJ234w204u+7WqDq4oCpJRAfhiPN76mPM
D6ZhOHYwoKqpR17dUBnsCuX/gcTmF8W/0LC90ZN+IqV/HKoGfV78mvpgZlvrl/ND22ZnOP2klQST
T5O/+RMCgV0OUOIerWUlMJx4Ee3OD2LZc/5p8HeuSVoyKBeSEj+yOqC/WhAOfPZC3m/dHLY5nIZ9
93mZyqIPAJR4bkT/K6dZvpNN+BauVX7h7zd8nok68Mq15M9pmaln1RHwroju22XGof/99WpsWnCX
c/Facu4d3Vl1dTy1ebq1uWzGNxy+WBUJwkVVr0vdl8nfelTVgBfosl9vOLyr/F6szVK9NlPF9tRF
FUfoftkw/If8swgpTawQuLd5qJxIvJIBlSLQCiT9pK+9Uuaxt85PzlRfpX14mPLgrsQpM8ottmjb
w89EEY2K18A9yOo187PXYRjQc8A+531zg9fMGE+ZPmhP73pS/8rwx/PGtJ0D7J9zAB93nUq81my6
XjzE6f6p39WhabwGPoFQ9/wznwTUirMcXOg4HSp0UEL4ZetNYjm/TcgRYLMzkx0Vr2rs7yEVlagq
CGM/q76DwDj2T5JkJzsvzZbqhuXWZsbRoNy5U5Un2X3GAB4/FZnyke5TOn7tGXIw5+1qcQGT04tk
XVaAPL65kTIgIKyR+oQI29K9tH3dOB3QfOadEtfitYjaPs56h3/J0V318/xv/7Dd/OQCxvkgJCiN
oEEuXpeOJn+3Q9PNB5DZHP76RFN6CXp7kPIfAp1U63QdjvXdzMKXIG92usUl5UPc4fyPsZy0JiLJ
DSPaOaSGriE2oEi6RuOYGtzR/anbNrzsTjcxSANfGsq19O7/FpxokamkWD1yDOut9kvLipmIn5T3
NWNtRO95l79KOfqfqjoYNsq1Fhv9A/dxUwp+Bh29YT10frPwLDygj5TRfQ4Bla0ypm0KxklBKn+S
4ZqyI3WrR9KTNR4z/6LuXWCYjaCARMzNVomP45ZjoOdafooUL5mL9pDJAibnhc5OxvFxjjf8UDrf
QUU/7BvabEXQthU42exdPKBLyGJ1JUagXpfGKbK75ITC6GuxpUV7Kon8A5ODgQyXl2jWrtw6YEfp
9MeA3VAdfGtDtm/T7HMVkM9TxzaSnKf1/Ggkw/tVGzDVgV/qSHA+DjXe9VBKSNoeYJyA/lHcTc6v
iuUc/ocqzCsnX4U1/Rl4p5y8k9VdjBofS1B4YE9ptWxRRNgGMgKGvJfeqIpZvM69qgH/Q6vzxFsF
sW6EDuvCf5+fj2UPmGCfcYD89NotGMbPluugqA46mLt7tHFtRT6WiZiAHzLVEF1DL9pbBUx2FPcV
QPFDw0kCwffxM9QVtoIg21QMV9eAk8gM3RSvYuqna+mp8JoWgA6G6LPc8EnLaWIyjUUhj6QvcO13
7ZR9J6J3bn09XXhWmSxjRSs05BVG8oaU8HgMsHlvTk5y2UIbzl74bUtSSIC/RnVRPc79UhxBNFAl
l49gOHtWjHk49E75Ws9hCB3f/n5ZZnnsosG9Oj8Hi5ObCJ8pkrkuFcNDfxaHeUFLia/cJJIhJF+d
Lpa+3ggmbOtsvAWoPwo0kKjorSgm90pKhzRJI+W6pQJqORdN3MsoeJEKz4vexsyhh9LNJOjMHH7D
PeCUAcBOd4uY1gSb4RJaaERHJg4G9XvJgeJgPyFMFDxD/Gw58hTXCa+qZsM5LP5nAmDSeYncHC7x
5sxBczV7TrTvvabZYxbZxhCWdTFJu+p8GaRaXf48ORn0U7NxIJBeXjdp423fNy70pdKjA4xl+obF
dq+GoAkfA7AIXkDzd1qDk+He3bcLkVPrOoLdcZSUvnFJ2hrCHfoSgszT5w0Pd4TOPKdYy1ey+p8J
67p9rifnSP2efTvvfzbzGB5OB60LMS/um1rHt3XiOhlxsR/Of9zi3H/feu+swwiZgG0q2R2Nit9p
SxMyIL1CRQZlkyF7jYjc8j7bNAzv1nxJMVifvlRQyGkOJ7jOuls9zjZmYnME4+puwfSWjn3mvA1R
H92gUyOE3pFbZ/GU51s3kWUME+QSAerflVI7b13VN59L6HDFrucM95T7Wwk9i5lM/q5gYQ0v9JC+
8WmqHvns899OPm/tVktYYOInddGErrOuzpucBnXIO0hqj3iYaQcR6DjjEX1+V9mGOf393a4qp6Aq
hnJw3nLUTZJ0aPzdEIHQpRj+7/kqNlISNmMZvt1CRHusBnd+ATlFTxKVlunw4MxeGV322jMRO3rq
VQihL+fNFxMqknN5P+cOEKagItkIbW1TMLwbXWY+NBw0O+plHX52nPBbl0f97vxC2DYsNRbCXaHp
ufL0rRg65+C7eviu5p4mQ0fJhWtg+DUHi0qE9gFWxgFEsK+IqvWfHEa7rGxownHUMqTRMufZL/D7
Fz9cdLNejX3Dfl9in3/AOHoWq4uqpF/GTEJKN5GOQHZpGeURlG75/vwgHy/xP7CaYGJDG2Rg+Y8X
RGvICToaRDlOqNp161H5cWjzD4IGesK0bXsRYohupc+TBLVRO/h3WVmm11o32e+2KaMbv2g2MvMf
p+KYSQq2QOdlCbpweUEuKbjrOrekiSxXdacAnyru6gaZQdDqRA2AYeOS9uimFuW4pdDw8bZmJmEY
WkqGjq9qeZEjtnUzpF9AsMNv86nYGsG2Zqe/vzvBhoJnuQSpA/RSm2LcE67JATmsjU1tWy7D6dWY
zoEuRviMAsXOChQjyoDCm6trXUE6wE+LKZnTqfEPABFNW9IEtjUzDoOljRpFxmJ9yUp9cPh65fcv
FdQqI8T1adneeP43SbdIdz6+ApjJISYL4g+6m7JfGS+jwwlGRnQ03ddNe1d1mxRFto1gXPrRnBZg
vVrTt8kFtCpCvXPZzWMo0MjW1OHGbWYZxKQNi5QYgjqYl5cGuO/YYUhnNqfUE6XjZWUQZrKFLWQV
zcpcB6lLZ5Ix9bT4DpaULdp8y242ecKCKeCuEFH6JlMwIB/WHFMYvdzfQg7aLGTc9/WaZaVLM6+M
aaPpXvuA7iiwYMfTsoXMtQ1x+vs7h8zActj3Zeu8lcHIn+bT6wbcVN19lrOLLjL2D5hOpEMQsBGl
8qKDlOWYpGoch2TyfMeTu/NXgcUFueH4YhakFJ1P7+qAf2mp+JaOKKMXGc4tdqrctH0zJUUoj2s9
58/nx7RZznD7AbnYcWl59MZLx3lZ3PDbUKXtNynrra4ci6//A6Yrs0AvXc+Pam52YgBfx6Sz2Mv1
YQ3zizIpzJSoBFtL6XojSZ9D5N93GbRjk56gwayR6M09byiLl5iQuhbNQ2PrpfQoCFrLcZ02uzDM
tuicLUYyAXXAhLnQO/CrX0sRTl8mFXq7UrPXOoNUQRwBEnLZaWUi6bx2bJUjHf7WN7o9dAyySGiU
y3Z5Hny7zE6Gt5NynP1l8egdQZfcbqEe2kXp5tvBtgqGo3MhHeQTVQCMmCAi0WDtijnfKlhZnMFE
0ckxHIJopenbyQ9Eg+d6Vvt3Y4Gy3nnj2AYwPFzhxUNyHdFjllHgexz9RCWSrdEqHs8PYLOP4c60
noeqhHzyGyhTZ7ZLW7/sjqVah3JjBrYBjIBeLYCl/03Dicb3nJ98hqjybYaYeEvvxjaAcWm3ZBKe
QPXjpZ89fbWKil475VafyMcJDWYi6QKArpugmehd0Qz3YkJRRYPicxek495z/GM/hF5y0UKYaDqK
cDvKW6f4QYsSHJJttoZDHKVKs40o0WInk+hLlMUyDO7QvaATrH2FEMM67njR6K0agWWrmjxfdZG6
UB5zwiMB49Y+9Zo05ujgireT07bFOI387tIWS1uQCMWuIzjPsx2y9zRudasPQqO+jXbRIC4oudBa
Jyu+H4tTlTU0yn4hX+ZEBzY4fn63OrKcNtbbArpg/3B6QQbHxWuRH0/xM2j+biAugc7a7q5GCXtR
4L9g41dQG8Z9yjfyD5aHggm3k2AopGM0ZL+WHMDE0ede3Oji09CswyPUppv9WhbXU+Ogv/KyTW04
P8M1NQ1FzY9sdYOYdsUQd6K+DN7HTACedJgq3FXSl1NdOE/ZmBSs2lofi7uYaDspSeGFU4BcR8Xr
r4imG0jZetnDecNYnOUfoF1T1BBLzKMyFu76E1CXdMcUv1+zTSif7fefnOjdBg6WwZuLwnFfJJUl
JB6n4MYBGdHGqW77/cal3a4AU5aMeWDU51ECvvoQjK7I8q559PsyCxnOvswnllU4yAsFxJUNoop9
dFCBu81dDpeNYLg40tRFgMQuUrxFCF7lpbo6bX8nLS+8mXzj8mayV+C+HFQZpz3p/2RzhWazJKoI
kPG783OwhIG+cX1LFhFXBZq+tCP6YRHGpjG4+PmT168/S+l1F+E8mG/4ceayQKTFUvxiNQliZJU5
BNLB4tssoH04PxPbjjKu8Yiwdiz6mr5U3ppf1Yvo9yAc4KDl11u4bItLmAC7ukX/OxVD/gtgcvmV
9VUL1YYU/d0XzcBE0WkldE2gNXE87diBkP8xP8oTEJ8PG6epZbFNxJwG81kNG9GXXnmvoyJZwnxA
+qHx3O6qfrO1xTbM6e/vTo5ibgpPeqz4IdPmpW50ea16+szZUl37qtrSirUthuHfwgtaPsiIg6qC
+wN/rYVfi+c032xPsFx2JhBu4U2oZdMDt0LCb9Ln5MghZpKIEoegM81PCKijxCmK9u388tsmZHg7
YNJLH2V98SsSndyBLLHfVWW5pVZtWxTD0TWrFhAv1uzI8ELaFV3K/5cWUDRwo4Ve52rwNzzdEmOZ
qLfVL3SO4h0oqMQM2gv5lhUTwh8xH6YU5M0SHbIbu9lmL8PhJQkmb25p+6L6GShvdwCkZO23uqcs
8zBhb3lEgzIopuKX7DpRoAXMh2qd5+dJKMvok1uEzn4Ys3R/fu0th5eJgxO1A07HtsL5KMCaT0G3
sc9WMRw6DxRmlw1h3OdiUsNK8a5/AZgPuhxD7VdXYTmXwe1CabgV9dgmYvi+BtdBKnQZHkG91yLE
rtRtSk7V26LaOugt6/4PJs53fN+VtfeyCB6ibwXUbr4Yi915M9m+fvr7u8OLI3alXpGyFx+oD/XT
QwOyf+M7KnS20lM2Exl+TjwOKsQwRXEkU5Afi0kHfbNTkm+4ztdqi/vCggZnnuHwgitf9UI00NJy
n9nEx0O5ptHXMXVFEmZAdmnXu/UqvEhdr1WgRmmWQ5qL35eZ0bjw8UhHn4Qe65elafNdyeWNH4G/
8rKPG55fC71AsyoMjnXWfZc91ckUzcPGu8qyPCYYTjqzLKEcERwB8qpjOtXp/oQerNARellm1wTD
qRzFos4rghfQ6KsE9WLvJgIr6uEi45iEV0Pfzmgkb5qXlIz9rXCU/HpxCwMzwW9VPcmmQa3tBcDU
BRDEadVQzauzLe1si/uZ8DcOjojFX0n5K3UbJITBajc1oFUAcdN569hW13BvLQtIrqwifGFVeo2M
vUh8rz+6pC03BrBNwPDuuStaoOXz+oUrF8VGx3OCPNaSs6vzE7B933Dr2lnmRUNp/oVyz6sPFAjq
8ip0QOTxfNkAhuf6XoNnXyRKdLrJ+Tp3w/ErQt7xor3vmm23VHqkHWY63NQsgPxU2ScNSbeYpD62
DUps/z27BW3qoGLecKNzyIEQHn33+s2WyY93jmuqBLQapU/PAXO/qBS/ykSWXqugLeIK3MsbDwDL
7zeThQDXT+pECXGTVSLctakekkxudf/ZPn4Kc99dbMXgNJkTVeNNlqs5Zk364pB8q1ZhMY6ZGwQi
tgC3qzPcgP30SnpVus/G8lsoxWVPYddMDuqc/z/rK178bhkiydyr1UZoZDPNaVbvTJP5E+jDG+xx
Hs3VnV6dl0FEbCNnZjPNadB3HxdljqadNaK3qVf+XsBKl8isf6u0rjZ2jW0A48RBRN106YKNma0V
no3dcky7+rvrhltNGjbzGEcO4hPE1rwabsgqpwSsIf2uOy3xJeeNGxhOCzli0JykYrwZVPYaBCc0
8rz54rX9dCNS6IMoLB2gv/40vST7OiefIdosL/vlZoaPhk2wRqOity0aD6KdHtEGGrPO20JaWhbW
zPER3k0rCxZwieXgZK6hXBKj0NLE85L/Pm972wjGm4AxKsO+kd4tWZGOS+pSaJkI3wUmdcwXcNWe
H8ayCiZL/1ItWbsiyXSrBMsSHaQvo9gsMNo+fprbO//iCkXsZi37LKYpqY5TmBckESTsttSOLJG0
659GfjdCH3A5jdOJbhkSDY9zJ0VcCve5SPvjOuRVDNTHdVVXPAFWWO4aryE7VJw3jg/b9Azv9iEG
Fwq6DCBzDoZR3668LIuDI/VS/Tm/OqfF/rdrxjVTgHwCf/OQhzCg74bVsfKd373XffeLNUjcsf9R
e1tyRB/nIMCO919DTtVUqrYYgZWIFHo/8rGp0Ikl+ZGg6EnyaEtUxbatDa/PSC8C5boqiyFG/lnI
prqpuPvERjxxztvMsipmJpBN6eTOtMIIuCm6BEpw7c5fkDy97PPGXd0Ap7bMrQtD9Vmw4m3YZXvS
u5e1rLlmHjCoRpWtI8Ovz/r5SeYoCI+l2rKNxfpmW+xU1totZx9fj2p1n+cCv71doKSOSVxmntPI
7xyyTPNAZ1GOrI9HC6g0Se7k4yNqU6y+rI/BNZN/tdMGXVFWiN0FC44+urv2K8iv9zOlW1S1tj1k
ePaIjs3QlSOGSDmbr8uVyK8S+uobRrItg3FrN8yFJgjhXh4DfsmKeITs+EAd/w8gppel4Fwz2Vdx
EJvqugwB33LHH7MYnPscj8ENjI3NQIYbq3bqR4f1+LpMi9+qBGG6lzX8MvuYCb4298qQKo6vQ1wh
jNHlT/ZDLVoRZ3hEXIafd83EXqqLCGp8s5/H/lzNd2Dy8794aztcdg55xgU+ZLWqnbDjmARKmC6H
0nFc5z6QnBd5mtncyhVkw3TrQU4bumHBPl+4hIRCehlY2zVTeUvj5RLN2SyPeV4VgGSKb5DVqDZW
2LJ/vNPf3x0T0SALH4EAfrzX0J8OT+tdN+VbCWKLf5ltrcIvA173HX47CBDBn0Oy4qbI+uPpQrss
bjJTeDNvWDeyAZun61c/ViBVSdI13WqLsNnHuI7TWZECDaY4gMIVYSVk6dwdCdRlqWD3r2zGO/Mr
kG6jj8pNf+eibmPE30tcKUecFC0uy9W5Zq6uVQMtA89Pf6PldtyFbloewqUtr1irtnrmLEYyk3We
HJ1CKUDLYjpUXzrIn1/JZS4vi+7MZJ0EpKZeaI9N5BF+V1eq2bHV2eIttER2ZrLOCz3lQMQUXz/F
q7U/3GcDu1UOshZ6ba7qYKsn02akk4+8W+psXFU0Zn9P6qUpDtE051fBoPTGKWRxNWo4siyqigiy
4CqjUgd3oG4DD26Ytwd/6DfKVrYhjMuY09FxRaP0zQJFlVil7JVk9RSvw3gZxSPIL/9ro5CVE+dD
ikkELTZqnIGaZEcgK/t40VFNDW/OdLi4HiPpbzA8fdNQ8Dq6XFzWteiavaoNGlH9QoBYN54cxFgk
G2YV06rqt0LSj5HIrtmaCoFvqN80HbtpO3Cm50ssNbnirNzrYjpM67cO/w1BGnDeVpaHiNmlCpYJ
vURejulwNL/vVBZ9iUQ+/gQFMuDi0vE3CAksfmG2qjLw9C6ELRiHeMCmIpFC9izHq+f8NGyfP03v
nduRVLpQ9T2dHkMPsoPFgVRbh16n3WWfN7waohB1C3WD6YZ6PnIBKa1zpM21Ti+73sxeVbqIFHDC
Cj+/KuFrTaervVDZFiWpxaVNKva6j4aA9gtD2qoPvtTKFU+16CD0EnIgUa4us5Hh1UWKcFfMlb7R
Cxt+ngjth6QfmuX5/OdtczCcWuSrBN/HNIE6D31NelA/UMJ1wDAuvp0fwLaFjBgbTVAy8tea3rRT
GCVZli+JI5FCPP91y883G1TJIIK8QtbiBv1mX/9q26e++uTNKLtcNoDxUOZRN08NHuM3yJCcyv8a
XeBdduJRDfLl6/kxLCYym1SxmGkEHa3pptZDtgc2p0ra+TIaUteU82jF6AV9s0yQqQweaeURpHku
o6tzTfZ4rnKUQco5PQydp67gafyqIOWjX45bDFiWAMPsR11o5+bKpRihAAS1eECj2LVE8vlEu9fn
/sbNdlrMDxJUxLib22BaHW/IIAdyuhx6Kj4HWXfX1NOehuuVBKVZv8mRaFtsw599gVe4QwuM5bbl
vh/5txDo3cs2kuHMIfj8RnRrL1D3nVO9iyoQ7ksxbxAL2HzN8GQeFEisFnLN4zYomvhU3wwQw8Sn
+ub53//xahOTKp6ocVjH1sXv793l4cS6BiWlA/h9HoNJHks02pwf5+OZEJP3fUD1nY6txkyc2c0S
v1x0IiR43pt6DS66OiEI/N+rs6kb0A4B8v174b3eMxCw34yObH5cNgPjYpaQH4QS9QpLtfVK9mmj
h6t8GpxHPQUXhRZoWPzvBFjgeDUU/2CkvvPJ3o8mFAvzmm7spo99DiRW//18XQ1NTihkrGLpqn1N
HRfy8Q8Zya9DtM/HTgdVGH6R4iwhkeHgSvaVyEaKwcDVy56AMVgOwVoHG/vJtm8Nn8aNWSxZNTm/
2Tw7cURKBVLSXl7pDGShUDP84uJld37hbUMZLu4LaFxDyggLD+QTeRoWwI7HLJ93fMhpMk2yPWRS
b2lD2EYzXN4LwnRZqhSjrUt5zZbsNQ/E/nTGz9TbE7KF3v34UETd/L+bIc+mUetWiiwGO+mfFr6T
TOWFSURiNpuSBb2F+AdfH8F3nERr2iUu23rYfRzqk396TauUhSMUbf/UM+gMi7FmIgZNV/4NZQG5
w8ZDr8n5tbdZyXB6BTaO/8PZtTXXiTPbX0SVACHEK/tix3tyc+I9iV+ozMThKsRdiF9/Fjkv/hRr
M8VjXBVpI6lbre7Va1EXvacvKfR/3mUlvFXMofK4xaNmG9+w+HzueVv21H0os+Jj662s6+g23PCH
6yB/3rHE7DYdJ+L3XZFmL8jJJXfNCCLNMuPsHLUq3IjVbL/fsPKcTFT2FLGaUqAfTni2fGgU6oG3
V9/2AYaRJw51/LCdsxeuAWTP2xZa8w1afrtNMR6LSzTbSmlLRt/X8FQo+AV/r1SSiZw+LP70A+RT
X4egvrqCvtz+GttaGZa9hN6atmHpy0p29A4eN/8i/Tp73DW62Vmqs6pJykrCgtsmJ9CJFegWa6J4
SZyI7UreE7O/lBaMuSmbyENSNxc1ZF0MWb6tuNOyPGZTKcKzCUIjWj+01bIcaDUgM8SQwty3PIYh
t1PLIV2PJDdqBOOdCqP8C5imdglSEmLKMqClzZlxGbhpjNJ19RfLqdaxDH30TLmsb7cCHIs9hOvS
vcoNjIXQJIMy0ksvoLqUK3AqBBF5qEG+etq3TIY9kyJSqayH+mWkuYzHGj2r04wm5X2jG/ZM+gZp
Mj0WL203eQfdTyjt95sqerYDZNzTHI+lkvmkftEgVTzOoa8/s8Kpz7d/u23tDevts5RLr5DugyCp
dxQj9GKAwZ3VuJWZsVxqJlDMK33VDSkvX4Yl4XGHPM2lY/TCEnf6FFWy2spZWj7E7CllYZM3tIVa
d9rjEEkAA0+40ZDMV873XUtlAseoizwf1Q55GD1dn3juLPcpNMGDqPf2XQwmcsyR01AMYVW9yCJ5
P0QJO3Ta/RXNqdhnB6ZaA7SjQckQlfIFjxb5Qwzab+9CTcJ6Y3zbJhiW3E6g80rTsH4RCVSVcohz
nMJWJne8bsVG9ttiDn+0kpZLI1M0cr9QKe+WuUtO/6HG8bsi9kZsYXaNlm7VeQuj8wMkSxAA+xLl
+iKufKqQ+kuhNghDqSH18th2RVUVsZrmSj/4bTh0zSl3IVzjnVaavzK4UxFvBP5TnqdAyk9jkbQ/
prFslg8BqumonZPCBfyTCfItLSS6I2UlAr85upEnnO/5gk4Eb6ycx4K0dfkNxL2DKx8IwsHszisB
ZgbKpg1AcnZycjcCRbDwlNt8rYplHqNYdENUnCHwGbobL2rL1poIsjEveqhAyPolr8bgkEeu96kt
lI4HkCVtbK1tijWaeX0PhE3bt07tPuh8ZCeNDhYnrl3avMf67qwkQk3nfycJBjAMpJpMLwsPkqPy
k2ut8y2mCsvh/AM9VtcTA6uA+zCO6sOYAyBYz1A33+V/TLWFMixbUk/C/V13aNeec0aQywhBfnJ7
gt8VjDdOv4ke80MJEnDSVhDoiXT5uc2jTySbQd9UDe9bNEcdRpy3o99CN28KmjkO2iV9pwH9OwA5
/rFGm86BTM4BRC385Fbs6E/BY19N+gFANX68/SNth8S4yiEnvHAcxOllrsckbuaZ33nZBK5CkuUb
wG/bFMZ9Dp2WbpLOKF5o6EBxZGJxsdKahH62FbbZZjDu9NnVc9dALP6l8kX6IRcwX2insIcJqowb
m2m5dwPjYueiSqE4IOXLOFXzJUjrS+B4/BKiT+8gEuALbm+H5cSbkFg96rmKls59yEX1yKAdBa5k
9bRvbOMT8qqdI6n78qV3cBxjOtFVE7fIWLaL+ICY0DgO5F0I7SKCZ578lKzP1KjZbC21rIzZIgs1
oaZ28ml66cOiBtcvVPj+A9eL5QSZuDjaDdBEisj4gnap5kCH/CMtIJOXMr7PGZvQuBA4c4fwZHwB
o5MPvML8oVJtf9D1uPMdb0pEJIKmvWo9BLZtyJ+cOvT+jsCYW4InrAK06fYZsuSdTHAcL3u9gCJO
voCjqgWXSTgCGSTYAyrcEJpjw5doJuPP23PZdtxwTdTh6FNGu9/LTDt+aYDEIweEWCo87Rvf9EtT
GgSeI8YXkGGHzZHSbP53KRp/X3xrIuRIB6G8hPf1y4xuuyxLqnNdRz8zD5f87d9vO7OGPVMPTIpF
XtUvq8omuvmXmE3lGO9ORZg4uXwCi3CIxvGXggf1XQCF2nfp5FZ3t3++ZXtNfJzbZn05Jlq8yIGE
sRdN9WlOk+R4e/Q1QfnG3fsHPC4JVZdHuCs5Ubh5GyDpgbYUkCEoikfZBO+ALPD1vg4bYoLldDaJ
DM/g7iXnkFJo8vy57v2vt7/Etk7r9r8K43pw4kRswjYHdf0Y+uVPzsKft4e2nCATJpdzX+i5n8VL
6PTTb5goE2Brr6ZS7HsPm1A5ZDVQJezy7kWUTB5Jiyr21OXHsNM/bn+C5V42gXKpbDuNaLZ7ge7s
x2ykj4EaPnjAPDnBPjo+Ymo+cC7Dusu99sUPw+EAYh+Ct0awswLyB1YOPD5Czcv44gE49DcrI/15
SXX75fbyWHbYhMnNgTfQKA3al3xS+ZFl7BqFVB1YAsLo2zNYDM1EyQE55dYNboMXJ3Puccd9q6r+
HoHX+xE60lBd/zn7w39Aa1mswYTNLUvTMJ0E4gUUs/PHpUF5LG5z1WQ7XgVB9Ic4awK5xaSfU4m0
IgUcTHrk1wi94iPo97qNFXvrE9YpDIN23CrzgU5dznXaHhdKDmGiNl6VtqHXv7/yFWC6FE3jD8tZ
+FBImPt3uh1Ot/f5LUNbf7VxGwt/gB5Qtyx4xM93zvJX34NZE9Xmetr5243rWOal1ymh9Tlg/Tl3
wzsI9+xcceN9ALKespB+u5wLyICBJyZicqMW+2aH0LosxiU8eQNSfi02E8QK0YnGLPYP4QMwfkcn
OGx1Ar1lxZjETPoFSe24CE6XcxINcHDOY+AHZ9/pvu/aWjPXF/Gk7h2nW85klnczUXdtOT5kvYjL
Tmysk+0LjDRBM8we+FnkcmbMp0dHgN+/mQG1r0sabWzyW6HpukjrwX119ttKRCDEjTCFLPuY5kV+
8mb0KvY+dC6yMXh2vWpPf8I6l2HC3tBlmQD15HnK9WmFQChImu3bDMOE8f6QCXGa5dwuiHSXOanu
mhCZG68DDQUCJLlhzxZXYSb+kOUjuasXDW2hp9KfTpEs729/wVs3wro4hiFT6fqg3ac1IBBLWlzA
0zJ+z/UoD1Et049pon9JEJvjMiIfs8rfYuC3nTDDxmXOQk4yB7MSAYq/vHM/st+8dC75dfu7bAfM
MPUBgM6oCid9jsq0iKPUPdZdE9ckPClBH0Gks3EFWXbGTA0mSL+AkS51z2VRNHGfpsvdVJTl+fZX
2EY3soJDSau0FxVun3n6rgf1N+s3Yg3LDWGmAt2xE0XmBNgBiA19a53w7M7Ttyjzv4psC41sm2P9
+2sjHwc0LRZUn9H1eajBdkga4Dqo/ruO9uA6cXzNvCCPCuWKNlvOUCm7QxfV5yHbA29ahzZsmwjo
CnkpwwlKnyoyHAvyEOYbHta2r8b97DW6WIYiQ+Aia9neMaH0yUXt7/apeasCvv5yw6a9Gowok668
Ow4cXlqEjyvez+uGLwVSJf5IH4pGHW9PZdtiw5BDhKte6GKR/LxM4laod2pxoWUTnSov+HV7Dtti
GabMUFDvMKI+l4PM/y0KMMnEGqHTvlDGTISlsikClXXkLOnyIw2K5W4ZwKZ/+7db3JCZCIu6Kgi4
DvV5KEv3KBxaPOqiR181YLC5U07gyuyqfYfqj7SYEInTRhk5Q9DGQU1EOjx/WNJq2FL9sXhtMy3G
nDSr+FS6Z8gcIBPvFVXMuzQ/uYEvNtySZa/NvBi44fyCzYSc+aCdmMygvZvA/bpzhdZZXzmkPO3B
aJ4sWKGpSU7eks8/fFYH19t7bfvthlGX9aR7pF1Q1WWKO+95MlcIavAKvT28bfUNq86XWkQBxJDO
ggzBoW2S+i5FiQvMhpun1TaFYc1gi50bHVJyLun8pH32te2HL3WrPt/+AtsCmYZMkzFr/Z6cvZZ7
nxhCMX2op6HfUlywjG+mwEYGnXa8R3CnMbD5tg99UnrJO2iQhVs00bYZjPuYaciy9XhmnhMfeITf
aAeQlW4VuSzO1EyDqWX0hALE65wAqNTj6j//v421Kfj/JlBd7doGM/+lCtlAcxPKJGVJfrR19jNa
NvFptgVaT9YrC1MeqFm6AYe0dMDCjgYqHoc5eGxu/3LL+TRTYD1XSighMHqV+IfULb+mGQKurtkF
OMHVaabAltbJBOty97w0bg9waOWcOs/fkvSx/X7DhNtSdCPYFfF2A0zzzuNgv6fe+uDRzR5eq/UD
DBPOe1HknUzJOfci8o4Wc/8j6Dy5lXGx7a9hwhJ9lR1kpvnFi3R0hXgQZEfc3o8+3d5gy/BmBixx
1QCRoyq69GPk/vBAfTD/l+Et62+mv4iz4g2zIrxQV7HxYSDDWJ+L0SPzeXDRWrijtIY9MNNeIyvz
MgpUeBnByTOevVACJQN+eW8jBWD7jNV/vDIypLg86vkFv5SaPSYTGl2EzNtzR9tmA1Zum2H9+6sZ
yDBFiUbJ/exJBCq8hpxFO+TsnY9O6p1TrEfg1RTo3kBTf5DxCzqys3sU1yHJ7oNPcwH18PH2abL4
U8+4kMXQLbVq/OZ+VW0QRfOQl90/4Oq5zMVWqG07sIZFqxIN8clcqosoC+8LZWHRxhAq8jZe57bh
DWtmpReSWuT8kkPh5Uir4DGoUnZ3e3lsm2zYsgcYD/BixD8nlbxqAeJcbxw/gBU43IEthR2YzaJq
ZqIVNVWXJEBfAq+QlPVwlk63f75ld83m0NLJ1eyiXHceafPAHPjS1hVH2vD3Q7nJ8GJZI7MzlMgF
RIopx43DUMgmiQiu3dR5H+qi3kOluK6SYc19q6ohykf/TEnz6fd13IJ87PYaWbI7pooptMIkIBBq
uuhiHL9wJyWXceZnsr5yiAtGVgWw5ntVTJ+7nv+8PadtX9az/MqwVaUbiRDDO3MJ4EguRg99OwDS
qK7O7oIQ8pcb0YDFOMzGUTYg++lU3D+rUv4LzVy0CQybmp22wQ3D5jKlwxBk84VkS9k99mhqTsFj
U/qNt2F+thkM285D6mcgcp0vdBpTGeukYcuh0t2WWpzl6flbj+LVPvRBNZZdqZY7SKCX8djDka9p
HsrEpxKd24cG/7i94xYj+aN9NCrLSQVJeClnmZ41uB7AXi3bY+RssqXapjACby/quwEQLf9MsrG9
96KijCsdIkoTegP4ZNkOs310jCpaJiVRF8od7DFSoBG5VMBE1r/2rZJh54DdzUXEJ/grlCbjPsGz
AapF8gL1+C0xE9sqrX9/teUpCP1dMbc+ru1CrgADcdaO+3eGa+m07yPW1Xs1g5eFPiM9nigpeOKH
o7dQRGhOGiQsdrMk3KP6C5/4RytpE4JmqUSEQ1k9fk/QafbO7Ys9ak7r6IZt66Sd0W+LrW5585fK
Pe+z7iDRt1Ruet23TIZtyxCpHdHx8JIU7LkHDOOUSDS5LH64M/FmCpz2dGS06+BWCVWfITIyHWU2
ncNKfc5m7+/bX/G2Sfwhc5qrIsrTAgqZkOGBHujSO5cQRFIb0cHb/ukPfVPXGUDe6eFqJaxB10nj
9QePMO8IMAbqcbyOQDzXLRvn1vYp6494dW6hKeOh3iTmSw5R7OJA1NBOxwDx87xx09omMKw7mcq6
46RSlxJqj82BQ5z8UqCdYE8HfRD9oV1Ky0VNQZn+f8wvcYm/d5fgOVqaPRQ36wSGZcuwAJeuWF++
1PuR8sX9mJAg2XjXve2YqNk5igoosgAh8iZci7+S0dGnMvLnk8ObrY5O2wyGTafR4IAuJCRnv3Pw
qs5ndUQK8UuSyj1t4esCGTYNdGECnu2UnkcdPIsg8+Ni2sVytg5uxOIMXH+6Wmh4WdUq+IGSVFZx
uhSjirtxGYLzLos2O0TbZebBxJc1RQkXeGA5c9FbuSlWaDECs0VUtyNDhi9UF80loB4KffT5MZqG
zUYX2wSGGaMCJnIquuCun6DaehK1I8W/UQOM1xb6YLVXE4qGjeCGHdOpzbjONTx3NQTHsmZ/6YV9
6nOHx86mPrjtM9ZD/MobJX7EoqmbsSyogVeHPkKaLEMB9Hh7ly22YDaJlrODrFi5JqJBEaJj3YNo
A/QncHhys7XPNofxtk7pjB4QJ1GX38ibpNXVsQ+hHOO06RZGwLYVhknLQeupTSp9pwcIpnXVYy/H
gwQLLg+7PZ1T63YbRj2m6cDKMJkufQkq73Rw+pP08gH0Sf3WFLbNNkxbNdIpadiTSwrW8++0pe4U
O4FDs43dtoxvdonKCehzxKnhpfXmPIh1Pcz5x2Uk7Vax0nJRmy2iJB0HSroGT8e+6mOp4fRG6J3c
twwSnoXvVfcN4dO322d3DejfsD+zZVQW3ClA9UAuINTxH3kzoPHCh5ciiadO6TizWDrAevur9PXt
GS0nOTQsfqVvX7Tu8Hoph/4TGTuOeUCg3Wd1tyXqYtsjw+Ahbq/dgoKvasx4dUjlmByHcgo3skS2
DVpnfeVOSleEcigidiEtlU8tn76wAoOn6wNfR2CRy6ZqC1NuWy3D7mkTzG2EOO1CZqcrnxi0E9l9
0oNcBjQgBe+32m9tK2YYP8RdvJI0oOFI+5UyS9X9XYCmkdPtPbeNbpi9nkqlBu5AU6dkz9BkZA+d
QKnx9uC2JTIMnsx+Nisu2UX5UBrmHnqqS28g58lHwfT2FJbfb2LMFJiGq2BayMUL11LvGAhQiYZA
3m98gm1847lN58VdcAuyS473V5xHwnnX+enOSMpsJvWcRWSL66qLrPM5eJzRH1J94MMg2406r2UH
THQZ5EmLwe/G4JxAOfmCDsPpXkEv6H1QeVsIJtsKrVO/sjmG5CYEkyp28RwPzeAteA/zY+Fyvis9
Ttk676vx+2xE37woyYWVU3Ev5hn5RpqPxfsJdA97+Ktx+5mwMuhihHCzObtInUdx2cBfhBPEjfcd
UsOEdeEMTtb37NIrT6HrVk1A/yRobt83vGHDSTD5TKTOdMmjHuhNqQC705vZZdsRMox4mZRWUZP6
51o2BMo2TnbwtP+cDsN8vv37LTOYyDEeuBkrmppdqALnIAPl8x2678aTL3y+q9JLTWWCtvYECcVY
ZvHI+vd9A/a+QG4y+ts+YL2OXh3R0QuatE764JLPnB+TqeufNHqYTgopg31+7o+e0mCc2JKUwSUp
3TvZLz7e7F2w78luYsfAyDgIaHSqS8+Gso3lyIvxULRTtasMSP8AkHFwC+Viwer3MnhoHbVAxAgi
WLePj8UBmaKjJJp9DiLO4NL6Th8L5DdOPrpk910AJoQM6EA3aSYeXDwk9d7raMj/4gF93PfTDcvN
QUfqzzzFwqzgNKL76q8pVNPn26PbjqVhuenSqhndVuuhHzVUXEiaXiIU3A/ujLbh23NYFt/EjPG0
z1qJTOgFOgk/ITXa3y1MFzu6D+GVTcxY20VJg1SSBzVGx41TDRbdpAPj4Nx0+/Kr9A+omBfUUzSE
sKs2LJ88LlVxWCYwkWysz+oC3ojiTaRYn4NCqAKz4EU2DTnSPnovs7H6rv3hS7eqGaEMtNW0ZNuK
9Ri88kIy6cJ0ygm9eF5AqzhXi+e/C8GHsYcvat0O4yYWnZjGRHjLRYAIoYg9T4XOAxSmnHqfrVEj
pIbmmD/MSUcviRNCC74P3YAdqr5YNgzCtkLe/65QSXtdFdAYQO4zj75CqGb8iSBi3GKvttib2Trp
VnkeAGJCLgtk52MQrT7Kdkhir5437MH2+w2Dbkun47oZ3MsooumbyvAGDOYw33rRWIY3UWNQHaHc
C9wFkVY9tse0AWr22GRTsIe/HQfI7J1stV8OhQATHwVcQ4eg4xv6zU5ry+qbmLHchxKT7BMcHphU
3BeQOgZXxfTZjUCfscvZmXgxmaVRN6A1DQmGfmligIlcfTexzHdP+yYwTFglg1+GzuReeI/cvEQC
Oq79vc8xEzRG0f4RZLoCofo0BXEyO9Vfrt9CZnz7OWnbBNOCU7TchpWLKbIEzfTLktwRB7zndbiL
JXk9RIYRS+6xshGld9a5wxwwUYFK3zuWpczzb1nu1fnezTAuZ5bVjLbBNF94RYf0g2CAtIJtRdbR
RobHktYzeyh57nKvgfjTJU3S5zxo2IlyNT8PTYdcd12Wv24fKksiyYSScbTMtD5FgYz7yYEKdVa6
0IeSTp9/F8o8dGAv9Rb1reUAmMAyVrkiKoOQXnp3ZSSQKCSWU+AfloqkT7e/x+KmTFAZywYKphwX
kKxh1meR5ckJDeUbtTjb7zdyYCkBJ63fOPqSOulwgq41iveF1kd3b+WYmoqhYgamWM8RvQDfVR7S
CNzSELouDrMCfm3fEq1L9yoUGGkapFAAXi6pr+Rn0HPIf4NhJwQBALv/Hd2jTlUBrLlcVB3yd5wH
+UVOyfeOb7Jkv7nF3DfJblEt7J28L8q/PVX6MQtBnQTOmy108Zt7jNGNPUbFO8LFUDjPvi7as4Y0
UwzVG3rP3cXZCPtsH7BO/WoDSJFELpLE6h/wqflHGhT1cYIQxO3ddVdX90dQiQ8wthfEmkNQtsAz
jB26or20PgeUuHFX8sMs2qe6Wy7JVAfHtCYnn6JxcdQ/GePnjelXB/jW9Mb+Q2OnAlfsFPyDMO3M
i+aTy+gpi/RHochHPhancMzvCw1dREY+zs0WPMy2babjLyhRunUlBJSLYThkmQP8sBBe+62VUbZF
hWfbOdPrR4mqfRGwpynLguIQunU3HwJnkBub9yYQDXtnxHDjgjyEh8zxk0OR0s3R2xHkDipT4Tlh
y8eOsse+zO7Lfj7e3i3L95iFTlmkbgpIWIRseEhincng6KSbdc437xbum3VOn6Z+5aGV+AnyLH34
0hdcT99VMobFuaFJ4uax6FW5VOdKDov+xqNJRfe3P2y11jdOocmTS5FvYbpx8n9Htz2xSHwXwXAC
H/3d5Pcb7xHbFIajyMo+Ik2bFv9mU3hkOMwQu/8K0rNDOTq7EthYQcNT5H2Y1Kma6RMB9/KBueI6
+Jua6rbNX//+yg0lHLg96KvSp6bCongtdPOmJdnzGsEvN9wAQNYEDdKLehqb4EeGRniQz/lbWhi2
X24Yu5j7BnzqnnpqwcYKer0hTnS16x2CX27YeDCWVZ8isfmUJag3TymRhyJt+32+nxsW3s7hqvxG
1NPsjtORE/oxmKFMefvUWwzujxpnk3q89Uf11KEhCZHilTdwsDMBTs8ZP9QlsLkpgvyN2Sy7YBY8
QRMJqXTGyitkKaGBlTnO0h8iJ5c/bn+Nbfw1a/LqfPqNK5xuZtFT6mfuAYX/Ptb59HR7cMt9YZYz
py4YhnDpxXGA6sLXoUduOcSdfDe0v25PYPv1huk66IzRDEXno6BLeVgiMDzGkDcP/903/Drtq8UZ
pt5z60rg9zvhu6aZ5Mei84aNa8h2jgzjHXtfQoGnFceFuyiqpM1BJqKJeRL5JyRJjr43+u9bMQXH
fR9j2PPijlmxOJivcelwlo7XXTgLdpqcqaMOWbuk07USRzWVJxR67+duK+qwbbJhzTVv8Cjjkzjm
UDNNSfuvr/nG6bccULN26TpeVQTeEj2pJvQfZqmyeEWAHnrab5X0f2Oc37glTZIMnjbF1DUi/Edq
XyFRR4kTtvVB9W7GPwVUFmV6KIae1CpuZFK36SGv00KMB4QLjV+cZ7EgsbLPM5pshIQDll7WHKcr
T6aswdsnUYcwrVGY2XBYb6ZbOdTD/tdmFB66jcr0eO1991cv2V8Bg8EH7sdU1Z+qdNqoSVoOhZkp
Q/DLaidp82uap3/rRbTnJmd7uC0DDk2E//2GBQkU1hCcuKmNjiFQ/U6KPgV/Yw9sh86IaUoGKoic
uNWRelOSnqKJFp9Et8yfim4kzj5rN4lGJCiYGzdCY2idhmD0Kcrg77lgy0Yxz/YJ6668cozQdm9l
ntTVMW0pjjIQnHG1JI9eQ/fFfWY1uEHjbKr8rDo2bLpSJ/w6sR59IRnkh3W5c4kMh1gOWkoyigqt
8OA/iEu0EgKF2C5799mIcUTF/KSacowf5sGHpgDoDTh1KHOScYvfx+pcDGsrXPDyzkCbXjsKHt3i
lIKXoPFjaCtG8tAhH96KS+g4DdLIZdZVCyxegojxMGoggJpDCbA233nkzNwy3NQ8zcFAnqoImDiP
oi9CU/719u1lOXFmblkWAVNdUEfPXepfdJq/rEM30/jl9vDrwX3DSZsFcALBlXFOC/qEAkXjibhp
l3A8RKSvyHXfDGsY8MpkqOu6WaEEf1ogt4ckgYi+1GmyBdGw/X7DYwnuTx4yKulV9uhwZhCVAZng
HmUJuEOz8q2g89D2U9Fdk6QVIK1x1SoL7frj+fbSrI7vrcVf9/zV0uiql3PvheW/xCmhnMVKJUl6
rzPSqgOoiyta3dfgTNqSmbAZjVkMH1Q+pBS9Oz/qHj2GTQBVhfy+SatT3taXNJzjEBmVLPrUDOEG
PsQS65kFcs8jPik82f4QDCBYvHbuZiUuLOXvoOz4aU03+C3dABzZVtNwa4kmjM950f4gWl9Ys7zn
bXcJ3fyLzrYwTbbTZni2aJjDtb0nu4YZWh0HSRQghPuwHIgg1rzNq+PQo+tdtXOQPE2qmp8r7RTO
l34aVoWkApKoet/j2Sxti9CvRuDN0ysB0ZOunAah36bcvMVdmUVtyVBfK0Fq9IQmq0Z+IstQ8q8d
MBLhr0Z3pL+/bTmWjTBr2x6DQB+61IdrCbaG7JCDQKuPK2/cynNaUmUmBQoPeeZn4eA8IYcafgjR
TRcLTeVR6OAXSKaTg7cgm6U5esqhnLnFnfGbIOANh2CWuVdd7IjWgzwmWk1ZchWUJh+zGbz/Y+yI
IYy6OG9k5+RHjfbRThwh2D2qH2rOnDxAaKvctUI7NEv3LLJau/+oqWZDHCacfutLL3NScB35fQCu
fygnlz5SpWLiH2Yv8kpxRLkboExICnS1+B7xFMT/JwdVLTnf84nT/AugLRrwyaQrWPocFtyHt5iX
SA4Hp+yyqI0dJBGj+i7TDP3YW+ostsDaeC+mXSdrR1X5s5zZOzL+CxH0Y+PIu9/pXp5tVF9sO254
Dzr0AHEmEXvqIc+Yz5Dg7F0Wj1l9yCYd9z6wo5C2PLNk63Vn+yzDl+iiKIIsdYorx2clEiKNXH1Z
wuoT74rzKOatl4/FIs3KMVtG0ffQK38mrbyD7uSar+xQJr1tiBana6rSsxn8zzIro2fAZc40R3c5
VfxnIPinJdtM9Vqs3aweqwqCFWmhgisRQei94GbUwX3oFqLeuKYse2EyjoBr0Ze+OwZX+JXHlE5z
PNXiEz6tiR2mvwqcuNvLZZvIOGXMIT2VdYBgiNd/FdmIFwruw2zO25h2eRVnm/xjtjUzjhf3gHwr
O48/4caPYg/AojhwwO9w+ztsh8oIvxe0Z6Sd9vlTNOoPbhO+Q+Twnvnexn5YTpVZN25YmtOBluqq
iL5bqhIw7hZdIVB/12caBhuzWJbILBgLNgzpFHXk6onRAeSBgy1dBs+3V8g2+HoCXl3mU+pmFX6q
uiLdEZ3BV6Bj5ftqw+wscZWpVi+ndiblorFANXucmX9ZnWLlqvOQOx+mQN+l3ZZtWLbarBm3UjuL
DMf56i0eq+MiGUqRx6xSQ/Il0n4S3N1eMNsnrQv5asEirTLeeL66Vg76aIfwL17JT4UzfwRK7n61
wLFvd268caPkDMKKY0vnK2mhOFqDUeI/1CZs32GYeCKi1pkrZ75yPi0/Q0fO/5AgU+iYQj0qOcwJ
bJKhMoyl1JAE2BfUmYr2eaRRVFAqfA4JepxDJ2zios62SiI2ezTMvYUq+5RDBPY54iMANfORlNF7
LsZvaJv/dXv7LZ7R5CmBqiwDd1s9X+d2eLcK8i6d+F2PdAkUE6otXV7LNW8SliSc1S7Iyf3n9Zpf
M3UltGXi0lnGO3Qa3RWj++zPAT03/dYj0vZhhiPgraJsGBV5hiTVBy9gx3ZmINIXD+uHpeOyYT4W
f2MymIC5H9oDE1HXdHHSY0Klc5jXnsPbu2M5ACaHCdUqmansoivUpaFD4xzaUV7mWn3Isy0qjreJ
obnvGg4g8RMd1WMVXd15jtdDhnaCb26Ufpxy/wEkoMe2kA9DUED0Soizl7Qb9QjbtxneoMygcV82
mLefunNJyLEn9CEN5DOdDrdXz7Y3hktQWT9Uuaqm65SDr6toy7gl4R4xTyQpfi/nK7/ZA7uThVD+
uBJOWLwqfmeyjEDbuMXUYPv1hvG7HXhXnFFO1yGtCApOXn+f9+4exTb8fJO3RJVOUBGWT1e3qiHA
TcRXYAYe1wDy9tpbdpesbvrV8qgGbyNZp8O1ncszCjUf1qpuLwJQgKbthnVYVsikLQHOWtK1vfRK
aDteMnT9PiKJrjYy/haXZcreQ2HO46Fb8ms/02MT1AegoSFasr5KNHox8grc9c13BADn2ytm+5o1
EHi1YgEEGSHtPoZX36nAHUTQtgh5hX9uD27xhmSd9NXgLu2LWgZuf51pe/Vo8LIaNg/Q6OsNwX8I
tG0fYRi1plVVZwnrn/MZzYVM6aNP5i2pFEtIZHKXcFZyD23RwVVWgVMcy2jovjVA7f3tRc4uLgvY
hRG/uy6gVhMyv9e2RQUfhRP+f5xdSZetKrP8Ra4lqIhTd1d9nbZ2nTtx1elsEVGx+/UvvKO6fMX2
rT11ANJkApkZETuajF8vr4JtdgyTdgetgERL2xe3nL+7pBl2XjJtsXF/PDs0WvfxuyWm3QiCCSXa
l3FAkaHbpPJ2GOtfdZIU+8u/b+vBtOl0ccckc9uXsIXimyaZjMsR4DAfal1XuWxqlgFyMNJ4VRW0
L96k0+Mwyu4zOGyuAi5yoHP/O0XtWKOWgtbtS1b2QRVDV1Utu1mm45/LE/Sxy6Cm4H1Xut485W37
AkuLcZy+8cCJc1nvuVefwP71sN49dCU31sPW3brN3q14F4BXqYi8Hudbfm6S9Jl06GZIbwT4xoUs
vjg6uG/KLRLej30INYlMEuaGrgsGin9duseb01wNhyTgt4vwvpH+KqJiLJJ5akNBtxqAr3/JA0CY
/AXFyhkFcvzyEn1sgtRkMgE7qJQBmJxeAFya6d0gOkUATWsasdGBzUgMG1cFmJQcRZoX1Do8aiLZ
YWhUg6LMLYyXZQRmeV8NYewulejAUYO8Ra0fDosiWW4uz8+H10FGiInISTJnaKvaK8FAutQ9ShTB
HP2ssrwcupMb5V6r4mIanaSKG8QjO+/Yh0T7bxxl5rj2guvB5fcBgt293jjlP5rQ9YeM/UCbcXKd
guiz7DgbYxDrVV/mwUv+aRa1lRH6aE7XPgyvzwE568uRuM9luygkTHMGOGRNCXm7PKu29o1NMU5V
q4ZwGM7+IrtPTEZTcDuBOKTbuKt8ZJr4f7M6YYY66Eqllv+jaZFndxLam8D1ByAn6zpYj+joA0kC
CjmCpADPUbO/alhmBlYPWU/93NfnruW+C4rI1j+kHuu3YrWWpTeTsIzV+GnRYlnE8laCB+HoJO5f
bM70ijvXOm/GgZATR/gu1FjeUqGrL6COr78ny6bkrO331+/v/HMeAcrYR1N/Zj7P+RFMrEl5QBmJ
+9J0oXt7eQ1sS79uuXed+FAoGXSbiDPCH/VhSDFJa/R8rsr8KFsUO+YSiiaX+7INyPtvX10S8YiX
UXjneiitUyNScGMORpIJcj8bXVgsxcT6UDaJhIeJBOlNNwSHLpNtcdd07abWtq0D09Qj3fcF3jtn
t4s6KA4n1VMPGY2NDbVuHDOTtG4ow9BnsHpNPcvyMxcZ925KCjrkJ78WPHhk0Dz4PdF+syrfshpm
tFbmhRjcKu/PyTRVt4xpFKu4qCPzShltROxsXRg3Pi1Jr5pFd2eVgLeRd212wp7KdpPeFN6z7F8T
28PDkDpO6bZn3eeLeKRqGvJvZahHeQTxjuhedKsgvx1XQYlC5o0zxbIJzDguH4ZsQTJNnAtWJLdV
Azifq/jLZSux7AEzctvhWJIzq8QZFcferXL113G1ynzRyy7MNunabd0Yhp8HvSYiz8Q57ekyxYCV
q3AHRPVNX9Q/AiTfr9wDhtGrMUszYFrkWfmw8rnU6W3QTgvQGJtUz7ZtZhzxqqt6UnmkPoNTwdtp
qDDEckJNT1AVW/Witi4Ms3cBsZzyPq/PJe4TDFkfln4HOi7K487PADW/bukN8x8dkKaV0Bc65zPk
NXNklUpwNd+qtIHEcN6T0+VuLIMxg7Y4wHlfJn199nOQznYrqlwPTh2DDMTdGInFQsyAra/mMJdl
os4zDeYfqQTpIvzXlpu0DWB1Bu8OLXeYR6jJ1zVcV5vHfk2WWPpZegzSq2D+8MRmYNZFXCPMu7I5
I18DPkG3hl55jPJRvbEGtglah/ZuCKjXJFNRu/I8T4B5uTKJbhgTGy7ENj+Gbc80jBrhUcx+N9Cd
A9hovNAJHMxduYVCsXVhmHUyIYdUsbw9Jy1o+OCgxiMok939BFaB/eVtapsiw6zzaa6DSbfNGQrJ
9DME9JZ7BOzoFamXdYENi06CRuT90tVnVzA8BFQCEhk2inY6XPf3hi37gJeTGlerM3VGdseER362
5ZCdr2rdjL9CvyOnPfHleQSAto6Tfkx53EdtuXVXsxwPZgAWeJc2E9FcnCH6PgIqApptHanwho7q
cYnGrZicZY3NGCwXJeSpxlQ9+zJ/FiRq9xFBKcp1k7SO7Z2NaQgxhl25ABQKcsKbEZy4gGNLt74m
v4Yt5Bo27PYZg8cu1bOK5P3oFH0MmZW3tpCfpm6TNW71aR9cCc3QK2X+GCFSLc5lViQAXmQq7noQ
TSWlrw8hD7601aZmnm3RDaMu6yCfQj4VZ9+t5l2XRr9dnc13q/bZvy+Dy8ticR1mHDbXQmZZ36tn
jtqZ/ew4vXdDMzUUcc4H/5oMxbo4hn0zdyp6Zx6xgYOO70ZQq+4ljvC4YSATujwQ2+Y1TJyXuAUQ
vyzOeeopchwdToKYqW2p+487cM2YbAoIUjWRRT1DzLDeoYzmoR0Q9b389x8vthsZl3NXeAspBSvP
4JsH5wgO/8e89gDnSCsdL4MXfL3cz0dhRkZcMyariLM4A6Xsq8inFnor3bLshBPIfergUtCESbHT
hdfdyCJ7zlr27XKvH5uNa8Zq+YRwUomC6LOa6/yYlw69H3sW7f595wAFOn8ePIQGL3dmWyfDEVCm
eVlNuXjTC8gjkURqDpOU1cZQbK2v39+5MVFIJSfpFucxnfxgl3cN6GkT6vKtWjNbB4bZ8xmAmpKr
6gy6FVVDuRQldbfAeXjdxlloWwzjJHcD4pCECXHmOAFPJdwJ/GN51BRMDOEU/a6qzRe0bSyG2Wvp
LlHhp8U5dbzpH87mDvkFlIpsrPTHvss1wdh4YGAna9reJYl8QdVyDuDASI99M1QbARnLAMz4bD7p
sCbQEL5LuuZ+TNM2DhCM2fh9y0KY6GukQuquSCg5y5kuMeRd2+jBzcGPiOrSA4rborsCIJ8ttTTL
ZJmA63kZ1eCUWYU7RDYOsUoG/1VMmt9PgZP9ucr0/od02gdgSERFfkb2E9hDPtC5iPnSTRsFYbYx
rN/fGR9VUoSIiQ6wjVocmRqeukKpm3DO6o01sS34+v1dDzhpJwygbO9SKKb/YJn02zhDtdZVsV3o
uP63+XzA7YGXcjzrMpcnwBK+SRe0G3oq2p0okUwfZNlv7F3bZBl2npZdMw3JIM55BSafNxAChwJ0
H12Qf50KVFP8vG7NDRtnXlvxmTB1Bw7255wgS1woJHQvN24bg3GoA5GOwCT43M5K0WdInmenqqy+
tDlCMJc7sKy3CcjuFmecUPKVnt2Z1wsKt31AgO9dKKxtwawsQzBB2JwIqtMkGs55P4c/aC+G/awU
u5sGVCBcHoSti9XBvNu0bEaQFc/M5avsk0ftF/lxqpG/uVLbCdcGE4xNa29qU4B01/eZLm58LIzY
g/lQ/7g8AosrDNeRvRuBGJuuyqu0fJNh9Dsbg4d/2YYFIb8JHb4S0ucbG8q23uv3dx1BLyidw7Yv
z37W6O6LBBPVeEL9mhZ/L4/EthaGhWtX82gBv9jX0Rk/I08EVnxSo6YUQaqNWivbEAy7TihQFDTF
47VD0ulO6YANu4aG4bCxm2ztGwad5BVEzZNpOKsirzAEr3wBAe61h3ZomPSolzkDf//8VSj2j6I1
rk8Roi+nyNXDRpTTMgITma2y2Z0ZxJy/Qv6jpBChyGdy5wkysI3Eqq0D47au9OTKKEIHuQSTfKJd
uV9mtkUSYWvdMOeVwIr0YL8/J57M1M5tV8wKnvtbCGVb++sb5J0NQJZmSsXkp2cBlS7sz0TnyykD
Scp1qUTXxA+7ynHB4r7MX1kuxJNYUv837jniz1UWZjJKoywplEK381e64PHCnanfiy71Yo9exfgM
d2ciiKU7S+hZZ+lZUgeKpoqBfItOPa5ml4dgWwHDhBEIcdtejfopEaukhdPl+wW4pY3tb3FBzDDg
EcrlbhVk+qnLkkdWgWw+V+ERd82twh7LI5IZJixCvKw0C/unXJVdzB3Kb+vI61Tc8EkcZKQ/B52e
jyihfO77ZBPCYnkjmzhboedaFk5KzmxEQB7a89Veyaa9l1HxLaiSa/i4sfgm2TQ0r0kBu8CVYE0q
djJFSM+jM/t5ee0tqxOY1j3WKsnVnL2mIII5oV7pM8+Hbse75OVyB5bNZSJuk6ROGgRQGZ4V642G
N0MY3i580svxug7Wkb3zHyqVAXQynORchg3zH/XQN+lbpFouN9yrbYrWkb3rYB4p8Hoe9leXrZoJ
yOejshH3pgHi8xtjsHVhHtPt4Do9RGXOqWKAuI6ebp2D6+YS+O1WpfNW5bptzxqWLirPJ3UTLmeo
VauTypofebnITyiw+Q4avi1KPMv1KTAsXk9VQWbQr78ysL3Wu5TlZJdqp//ht51/UG6vbktcSjb8
i22DGebPOQsjJHcSnE99CebLasjiYSivqcKH/ZkQXr0UUMPMfBx/4Mrlu7mIwn5f1AvfyDVYlt7E
7iZ14ziZarJXAN/PSLoihBtJ9bXooYl62UBsPRgmTmZoxfI+0E9L0qpgv+Iykp9j0jnRzsUjv/19
uRvLOpgAXu66xBdEpK8uhD/U15yGqvhRjU2QbRiJrYN1fO/skMp+GhEFzl5pmHb7lBTuHrSI3y//
vcUyTJyuasO6wJEKAhZW/1CN/ilrpD59yFei8Ayxwcu92IZg2Hm+tD1o2lvnpUu7wjtIZHAHsALO
0PO63MF65fvfjIBrVrRB4EwBHpokX/2O/M0dhCUQEnxYU/cdAw+Bm4kj8duNrWsbjWHnM4T4euEW
3pk7GrTwqf9nckB/eXkktsYNsy6JImFGau+cDmT5zV2vuyudZIt20tK6WdXmJkhFgv2xfxIi5N/z
Qfberi6SZqsmwLIOZvmaVIQggVtm36Qj/bjMgztwk8XphMiQxovmUDvZzVBBuePyZFlM/H+q2Uga
REjb03PXiT7GkowHXwB8CiTvVr2ObcZWw3lnfV3V0LKVffYtb1h5J4Ctvm1n0GJfNwDDtkshUZlb
kvwVgmTyhiaa3XnJ4iJal2+FJSwWbkKOUxAJ14E3Oy8pSKwepJeM+yQap5u5HZNTyJ2N2IFtKQwT
B5mjrlTa++fcoeA656lwXxPZAxzoeAF/vTxdlhPWLGVLckFGumSoZpJVfnAZCnWDkQbHpR/uJ5We
yJBs3a5t02YYean9aRxGrAxT8LqkGIpdzjx+coK82JFm095t82bYu9+hHLhKZP4KOnTwMMwJNOsZ
IgpR5P++PGmWHsyiNgWblC6N9JPs8AjgTjg+D1NE4sWvlk/XdbG6g3dGIqTrQCfTC860QAb4BPKw
Re9mVU/NrqiWrQS/ZUnMura5An5omUgGrKaoDh52w34mYhdAmGMXImNzum4whsWjXA5Vq1mXv4Ld
Lz+gPpvfO2PwBW+5LVqpD+lrcLky69loFTUqmCTOw254pRQB9CYdH0HsimLAqS5ipZ3gtk7JX5JS
8dh3oGi5PDaLN6Pr93cLxUMgLACDGp6S0aPHPBHsLYz4soHltrVu+ABVtEvqOmnxqkYU8GRVNuyL
olf7y//+b53RB4c8pf/9eaEZGKZHt75LKofsxxCIZ78tvR8LBGCex7rK7/yhWMDqkczqNtGgCOCJ
6t7cDILJaVB5D0lXVN/IyL51Sw0x+Sh1rqvLcU3Q8hgRopeMsDPFw6KJcUrUZdzjTbPlxW1Ta7iJ
vO+BU595/8S8kZzSyIPsIwlRLn7dxjDr3yBAm0owCOSvAh1BT3zxlliFDeibLi+e5WJgFr+xKslQ
w+vRM5CXkPtemUpZ2w57VfV0p+rstybg1MITKduwYsuEEfP2n6e9x4eieG1EAZYY7um6PHKxFFvV
QJazyKyGK12u2yH1EX4ZUXCXBPprWtTdp1IPn+s5TPdLlLgbk2cbi3FLcENVZUFNile3wp4P0wxQ
CsjpVVv+yNb++v2dV9AIC458Cp0XLuTJ94PhaXGS6PPllf/o+Al4aFYdEND4ln5SjYfEE18lj7o9
C5m/p5N/RTZv7cCYHVAU8IlnEh10rQfsWfcjyQO9J3623PUgJtinQgUb2byPZmrty5iphJfCZaj1
OoD2reuf+TW7dW3X8JxupzwkqJzxUHf5ySmak1flx+vm3/CapdfhbK7QNPH/svAwaxXrauM+ZpsO
45KkdZRIP+TjofLrv2qapt/CJcvP637ccHlOA2CtDrBxJvdB4IoffdfudZi18H8qClxIAc+0HA9t
lv8NdbSgULC84hTEWpoFBZkGLrgDoOswAdHlZp8qcnN5Qj7yOGvDhkvTQNlR3qbTIa1uuBY7P/8V
CKhevtapPFzu4qMr1tqFcfepUIMCrXP8u3TU3h/vyPyjCG81vaZEdm3fsNWlDYuloGg/KfjRK8a1
xn4P0NYVp9javGGeslS5F4zhuh+jnWimE4+CjVW1uDGzZgCEfERwGg6Hif8us9+U/WGk3/ht28Ia
JjpDqGAeQV186J3HAEc6mOz2+fwJdOExYFobfsBiqyZfO1S8Mx1VdDi4XXiQDZa0HZdr7cmw1UYP
YaIqjMBvSv8T7bvxBN7wcYuWwDL5Zn3AlAFkHAVkODT+smNg4Yfi2H4OvI1db5l/szigylioKRnH
g5L3Q/JtIUjHqUfB7+ZoKxln68Kw3YaBgTPQGEHdfC6r0xQBWuAv8dw7O6/eSEnbZskwXp+FFIwE
7oAbAt56wU5kJ1Z4+8uewdb4+v3dHYEMS1HOKhgPmmePILI6lRW/HXmzYV4WxxMalluMjEqWYndG
UJOZ6HDnhTKGJUN+Jbvu7A6NMzarmzQcPKxy7t6VURqTXG/cz2xzY9hvEJGyHeU8HqBwybt/gvkf
vkWaa7Fak5Qdie3IFWrdNz0w6FC3/H3dcpoGK8petAx7RRe3vf5TRBBs3LjwWX7ZzPvzKpwSVvnj
oVjAUX9MtgSALVvEZGH3W5golDiGwxK+RcVDPf/M6j/DdLpqQkzC8IiCiYEKnEzLOO0hm7FzeQjd
lWugDziZmGGbzgSmvwJvt8OMnOAnz+vDOK3I9Ovyz1um3OSEV6TMHDX22ICjj5ODnkEzeN1qmnkg
HNczaDNhNSDk3DcR2wdT+unyX1vMxkwB+R5HQbI3DocZxP3AI3rqQU8/L7dtmRGTvXX2QwYtj9Uk
+fDYBeINz7ENV2X5bbOuws/acYI0yXAY2keQp8dZ9JDI8+XftrW9Duedl229JgMPAWzHR7US19V+
0HzP+y0CUsusmBUV4HTJ+0CheRLeZPypSTduprbfNhzgzIHd8pFuO4RV9p1U/CCG+kH6xcbBZvtt
45lBq0wmbLV8wtKHUA17gLDfLk+4rWnDD85QJprGaEHTeAPQIEGuYksEyzIpZqFEA1VOr21yrGU6
7TXpfrJluY0mf4Pm1db8Gml5t1WkjsBLwsh4oP6PnrwJ/48uovjyrPzLVGaG2uCuzPIIX0DgdekT
5/csmAs0ofNSNJzGVejd6xlfwHV1m3fyB7Trsl00LuwOcMEwZsJ9rhWwPpMsNs5WywKZdRThmk+N
Jnc8NE17SCE53jne8fIobTO4fn83g06+FMOwrn0RdkfK1F6UEoKY4XUnislRDrmiuvarYTx0tPge
zlAxj8rwh+wggXL5/21TY1xoEgYN7cHHlSx0f4d9vhv6LaF028wY9qyoI6JgvdAMCJ0tyT5N6zgo
Nty+5Rw3yySiJQ1ZTWHNkRfduWN1QszohHLyh2pMrqiNwPY1c/JuoBIuCA7zmR2H5ms5/L1qxk0y
7SWizuQNaJdEJ13+BNHndUtppuGDYtYO99Cw2x7b/FnLjTuvZa5N6hl/okXNZ/ig0CdO3Pp4Dkwd
+4dDV+LGL+gWHMeyX8z0+xTWSLwBtXvo6UtS3q/geV9ddySaRDIkqIPI7XG3aQdvL0RwQLD9Mdm8
YNt+3TgAcgZlPdpp8Qu5gzYuffELFIpjHCh63f+bKfdIAzvmrSGVSD2ypo6X6ED7DVNaff0HbtpM
t4eqK52SwTl6ZDoSDf0hTpMdCht1nIjhOOj8x1Dw4nB591s2k5ltD4awkxRadQfQJAsZT0GhplhB
6eEW2ZXpGCX62tu4ySJTji5BnqMbDxnkrQIanTofOtdRtTESi+c0ub7n1gs8EuA2DgWBI6olp1im
zs/Ls2Rre/3+7lSZFXKH1breKJWquzMtv19u17JRTWZvKChmU7g+X7l27uYJVbB8SHdDVv++rn3D
50OjquvoDDsbeA5S/fqF8XYXSrYRpbdNi3GHk7SPeskwLWMtD7g+x51Ljpf/3Na0YcItA09s66Dp
UocxGERj3bXX+WUzdw469SEYOlyyCJ9j1Y57kJ5fd7ExObvLkVep8HA9kKjIOYzDTPe4/dONZ5vF
Vs1cecjb0dcDw3Sn48PIyhPP5hMbyH5w062rWfSx9zEpX5x+IApwYiQt+KNHwZrh/WqzuzZ8IR6K
kMd7d+sI+DBfjvPczJej/G1p/XJK/2RZVu8jsCt0q/zq2KCuqAbk5qYoQTjSSLobElqdkPDYgj5Z
9paZMAcLlE9rF2NU7ZHVX6org1Gm/HPC+qYKGdr1WbHzSXMz1XR/2RwsjsJMk8+uC7xcgo3ltTdj
9NCOvwjfehjYpsOwYqRNKpZGGk4oRAJ9yBsVl6T7evnHLZLMITUMuQB3pBqhHn5otfOLSm8HXYG4
0/1bz6Z9kOjd2IJyASSiPZ6aftsDJa23JIUsBmMmwOcSScNaoe8gSW946H0qkZ3ok/JGLOHGK9ky
eWYOPNKqSBTDwigxnirqxoHeYrW2NR3+99DpQ3eZqgzOGwTTDDEJL8+vc1NmmrsfOJ3KGU8Bp/uc
dCjp2rii2+Z73b3vjsmy8CExvGAn9cPyHRx0nyBFB92mgnfX3btMEu7Or7okEbit5MsNDT654U2b
bvy7xcKI8fAKGzw5ap6LX5GM2J2k6EShCGAvBnal3/nXRN5Nz6hKXTnrdgyd7MSLAnQyWxWNtr83
bJgFXullOSxoSAVk5p64C1xTsHEjtS2rYcJZIlUYSCwrKb730d04fstmcLFs0cFa9rnJ8VJHtBBu
gotbIu8755/Q3/hty5yY1C4qQgFbBD9/yFHa2aXtLslEXG2FxyyTYjK6uCRxFWSj8QRgPyPne+B5
cT1UO+86BeDQ5NVOXd2lcwvrH8mjj8xG7W7Rudjm27DSoJucufTRMpxho8RyyGYQUl5297Y5X/t8
t8WztsOdtsesgFgnHpqbOj/P2UaM1vbfhoWCmcXV83qSNO2tLx4YufKfjUtygEBnHjqwdyj8OsXz
rD5nW07F9suGWYpxznSaJf0hcZYiHvrs1ffcrQyzbQcaZhmJNPOwBfGe8tIiZlOVHhPCVrqDoIy1
324B9z9eU2aysxS0Q4k5z/Uh6hroGjW3A0gUmtm96gRlJj9LDcEJd8rD/iADfQu6wZ3TtVedc8yk
ZEHKvZjnATNEnfCeZMkB6eUr8ALYIWYFVJn5LGdJqg/JiMJoMP4N+ZZ60cebhpm1T1NXepgR7PME
9JFguAcTjtM2W/znlgsZM8udoCHUaAguwS0Sp4+XKg8eMj7IT3U0P87gmNvRbPzeNyTYy5EFOzmA
ZrCYXQosz3KdQB4zS6OicgI6PMTrbp695r7pJ/LaOD7ZSC1YNqyZlxO+HMeurPWBT9+5ey/Sp3q4
btnNPFGwUA0GeaEPk/Nt9l4o+X7Zb3787GIm8nZaulxRgP4P0fSk9BfFP2Wog/c7FRP/qRbnRG+V
09gmx/CiiLeo2evwSHGX29k/++1rlW/RrtjaNjwpwFjFHK2zI5Z/oorEU/O70dcge1eLMxpvE7Dk
jUzqQ7C0cRhNu2qzact/m2zn49g6rerXiMAY/Ki6+abIEZ2CJOjlxbUZtOGoeRsEcgjRfJg8+xHb
pdN1WsnMLHkrh6EBoBquImqW5VDDIe2jTkzXeWaz6C1KS9J0CQ5GTW5l8ugNV7ZrPGzcyW9Im/P+
kLXlLs+bXXIVAB+bxKx16wK/8kIN0w94ciaIfgE+Gb1eXkbLLjHr3LpKwSECHnZY5hTc5081uYn0
ddkZZla5dRAIUBnNUIq20pOH5WuQir3nZ8HGUbjO7f9GlZlZ6hY5VUtaB3sQRRx/uJiXk5ipv6vC
MDjwcvk2d4Ha6Ip/3JUJkofMfBFVCdagrZ8VeU2CT234o/P+BtrdhWLDx398+WEmUD5zGrx0GniD
IXVPDp0OHmJtSoujaqfr1tvM9WrRNp6f4i47qM88+cMhLFRs5Hk/8gjAipiPza7ThYjyRj/5DvFO
Q6hf/y0vv7xPbY0bjtIvim5O+UTPIMB6FkD6nupOXsnqY9KJlqgHdMQMTIE7OPm94OEn3UhnI7Nl
+3PDUZapkJMAiOXc9RC5TMe2fSgg/73R+kf2i0k335k56CxYKqPgMZ2qWv5No6Dk5Bh1OSnn41S2
gJ5d4fDXnlbLePcK6nmZiyZKvDd3qYKbIMuAmEPFNgJrV62w+fZMAOxoZVfRc+kG0z+qWCEpZHLE
1v9/ZFzr/6/f3/2/5tCvkRHwqpKnbn4j0rH3DowsS3/bO2FZ7LORp9OVg1mX611nObJboGmone+i
YXQ+uFUzLTcRbcqt2OmHkeZ1OOt2e9eDLrqALmyaHzuU9/7KR4nC/LjLZjqDegQCwcNO5RFQMbzn
60tKNTyKnH0JDoZi3A11EW6lB2w70Lh7JdGspD8O5Czauir20DnQd1PVB+MuShjdeCbbFs8wfz36
os8xpw+8hkRwmo8ZMhGggIp74QdZjIfbVZmUdWKN523niolFc0TOeST88MEvwB1zmKdhuSZQuXZg
OASfe1Umisp5oX3dTfvEAe1koZrEPV42pA8XBLyj63X83c5I0ybPxtovXyE27tx3FLKkfRs6B3Ci
NRunoa0Lwxf4zG0BiUdqmzPCH12vZpAMTPpJx+0y62B/eSAfek4MxLhSVRoMzDTAtSHRPupewOp1
cDwo617XuuEPXEe6uGa2JfCsiNRB7n0BdSpKeLYiDLa/N1wAzSMPpWAS+4j4fLxnQ+UVp3TUjrq5
bgCGB+BUUj/xPXnnk9F7yKUvv/w/4L7rUpp3K4bJN8waTJIN63IOKJdfy2PQQD8mFH19SAYq91JV
0wN4bf04olvUJ7Y9ZZh4WgRRyYYp+e7qvs3vdSOCPJ49MO58diDVkW8su60bw7xlUuVJ5nUSTD2h
/McF88Jj2gvvIU1J8nZ5YWxdGAZe4CqNxZiKVyf1m29Sh9UpTd1FxEW7ddf60B+C/tewca4c1iiS
V6/5BIbcWYCVxO1qtVfwwxUE4q+zc/OxNLsqb31fVa/dAnRsW4l6n/Pqh17ItT0YNj6WYcmFaorX
qp+dXbKUXzzK2W4Zy29XLYb5eOJ+wHuU0xevJOe+vltY2csdRMFlcmAorJs2nK5tQQxrLyGQUZGe
yTvQ7Y33aSOmA9Mzv09AuHJQrN44By1by3xR4XhvupxFxSt13fpW6MI9DEs73KSk37oM20ZiGL5T
zKREDVb5yoNVdLYpkx2qD+XeHby/UdtuVfjaRmKYO6VLOGXDUr3yIqcD3C/c465xg+q+cSvny+XF
t/hgE0qELG3uTjQBzpsOzu3M9NeO8mwjuWZr3DBz6lOQujtt+JDOTds3cVpocKV2TrWQLWdl6cKE
EwlInenU6XFGRV3vxVXfBkhmL0G3FdyyeHkTUAQgPxSX6CKefG8Bryz/lBfyXo7ZjaySH75wZOwR
qDxetRqhYeulDzK2qenEE616DirsNH32lL9FM2XZUCbn6NQ7xIfYmniNlqq/ySudP1BNzpw0Py//
vq2D9fu7e1XtLMvoDJN4JW52bsTixP9eqxCp2pK1+CiegTPXxBbRgReIMfjiFQSUp1aDQ5M3/W3h
fhtxEW2zfquI09aPYeL9KOqoqaV4xdtgegOqke+Kshp21QREBmQSkenqsmvyFeugDEPnLkklOMLF
awtpR8iwFMT5k5eFs+F4batinOeoBAs9P8Kc+c74XZRTtZ/c8ksL6bX95WW3TZZh5u6svSnyW++N
tyBRAtvmQ5u7clcR1e2i9Jsai61g8MdvOtDeG6e6Cgvqat9PXpQHwRcwMEuICFXCm4+jTKMYhATh
r7YogjkGtqUo4wIU3agmyreuYBZ3YwKXZifQdbKk+mmmXB/GfvCeSbBcUxeIjWAClyQLCpGmjnhd
fFHHYdXnsYN3RKwDEm14GMtmMJMkXQJ26bBN9BPT/ribA/fZTcP0puZ8S+XJNkWGE0DtYdu1rKhf
JaiWPksS3I/+kL5c3mq2xtfv7zyMX0VOXzlp+URnN8U7V+iReG0sCYNW1XVdGKYf5oWb1RkXrxpU
Y3+yQrA7EAtuaVH+W274wauBGcae8GYZq1C5b6A09uTeoS3ya3E08AVliWA/8OVrn+WyA5mXLGtJ
4ybLNTsUIkiHvQaHWJsdWauSMbxVILMtxwdE+fzgr4haHxX+FRnb7JxT6gWfVQMN88+h01J1jIpu
fB6Lrp7jPnWKNDgNuNxVywn7eHEr5Btdryz31QBWewVR5xr0uLFEaS1FpVzdQ5jlV8r4/3H2Zc11
4lzXv4gqAUKIW84U23FnPolzo+rYbkYhZgG//lv0e+NHbR2+4i7lVKGjYUtbW2toaHrcN8rGpiTn
DijPNJK/5h7Vn4B180kO/tfbH7ckaGaVOHNGSDinwL0qzuuDl0Mw+gA1piQuayIuYPNslsws4WQW
i0Upgz6CbdN19tl3JCOgAjbj2UmaLaUcy95qaqfO3Ek9lXflU5LI+cBS6Zy1W9QZCjpLdMhc1j2j
HJ5s1EotA/cfrtBcR0lNcnVtxuAVqtK/xVh2yQHkp0enJ/lWZmuJYpMIpIIurGbWFFfpAdGu65nh
zRDeLLdn3/Z1YwMiSxhEYAGUVz1j7y8iNf12oPP24/bXbRNi7ECkJD6DepG60mpyYkm6PyKL3D8d
CEKnNWKPYU2959tt2XpibEVs9Ganjxb5K5n0EKJmOMpVArqbd1apAmMz8rDTRML18yvlC4OAAxJZ
AWOsOJo3l5QtQoxAz/LezXK/ij7+q60DnZ2/eAbgrwMw3MZ821ow0g9acq+hE5G/gnAezmEeeB+o
qsbDqCB/uWsiTObsEPbhEo1Z9LFIxAdvxIW1ZDDzuv1xy4r6D3cWRy8KLUl99VZbxKIJvhKQtqZY
FMo5LHhbPwBbmW7BhyxrymTTNgBgpAXryCMLiCBfPUgNzyfuOOMe3REkMSZha5Z1yfp2qK+Z436C
RlmpYPVYirhq9JdyDPY9IKAdI8wTuGNwR/j8o0q75bPuuMrikIgtyIdlVZk0LpBrvR4Gterq4UZ/
0jAbKEiO4o6kv29Pu20izOB21YzHy7a4Qmet4rEemNfA6UNs1dhs3zdju2kXoaesuDawRvk8N2UW
HvIWDuQby9Y2QEZgw+3GL2sagVzSExjsaoChZIdLS4ktcd8ImYFdp6nbE3CydYdHR1Jp58mvRn/j
rLOMj0nm6pLCka2/ZiChL+o4hLB6H3sAm5x2/XqT0KVURoJRtPmV0wjXx2aC8+lhnkCr3ff9dTt5
kwqHpdepxXHlL39unhnxI+jGlxsMH0seYHK2RJnMDjxy1RWON82HJHDu4AqgTu7i/8U2hbIsC8hk
bnHqFDogsro2mstvQ7oUXyiFr+048pd9Q7RO/ZshoiObIWCbVHjnafiJ5mX916iL5nL765bKkMni
4kONyqxb0scsSDMn9pKeR/f421IdxQwVh+7sQkwEnuaBbvWTB2lvssvcjkSmeCqNNKdJPalfiUTB
ufeis0qn8dgzaDE7fFOszjZDRoizrmslxGLoI4m88om07I43S/3S6s06iy0IjRAXTEVzG5H0SlFd
iQ7F0E3TR59KUe57AjJZX4OMeuhIjfQKy7yBnooijfhB8XbrickyRCb1a04YhLz6UP3KHNyn9YzT
uvEr524R2RZS1hKMJv8rKxIHdlNNeoXZJzk1I/RqvYB0jyHY+RXNtwT8LVNhUsDg7bnarvjpNWFd
dd/4AbmPKmS2t4PFNk7r39+E4gzrG6fSzH+E2Yj/iY8amhgkmsu4KquNbNmSR5n8rs5dAsibjOqX
DtLpUxN6zR3RdfNBiU79dkjxPWiBab3dHUvsm5wv7hXNzPMx+uhx9bAmhU2tIKfQOAfAV9J4coZv
oQsJgtut2abGOMp1PhWiUm52bQBKmD80qE3qv/NIRMUOWBVyNlPz1EuqQHaMudciil6QL3zFLr88
QjnyGrLNdWzrhRHrlBZ92wcJvUre5x/+zQkBQdsyqbREyX9IX9C0kmFE1C8V1vAXYZS+urpZLpHL
vY8eHTZORss6NolfrBHQ+iWi+tUFPuBnNSA5J0fK6Sqaihf7bjSm4GnneNBBbvLg2kkl4fCYdu50
xAY2pie/dKjctzeafLAiDKHqHbjBFQdYB/nW2r3ky7KlMmYJR9eIeC9qJAZrVlelx+p+gO3BZ9bU
V40ngqeMu92ju2Rb6Gbb5K9L7s3ukrDQb0Q+pvcEIgAn3kb1I4BXy2dvEvlvKUb+Y1cgmgC+ZJhh
pCE7dcUrY8VPCWFld2AwiUuOtxuwLS8j0hOJLRLafu4VCqL9QUsYmuPJvzhEwaZKuSUMTSgfBMia
qgsW/6oWiuo55ahpf1kATel3Lisjzme3gfCkNwRXPk/kF07DfIzxPj97G3uvZYxMQF9S8Imi1hlc
Zy0kbI+XOYKnTR810ymf9TzvC0ITzefBaQYq5Xl9FTC2Ocxu2Zzh3/zVH/ZZFMNs1cjgi4DMUhWI
kJnO8FCvQPvgYzh9E0Tmh2ni7saiskSHietTfpRNdVvW/weFGJh6gsT/8qFSoOTqoni6vXRtrRjx
zkunDbySByi6FsWzzLGl6DzM/xmy1jvkw060gonqwyf1UpWee0Us9iumvo+bzk0OeQ6Xits9sS2w
/9zMoXNfBxEK8WIKDjklc9wV4QuUDv653YAlBE2LcFVMUZDB3uTaeUP0kVVafkuDBrSc25+3/X4j
bZfQTMjHXtW/uixNHr2MTndV3cpPMD3Yetm3NWHEeBc4olVzwa6z0xW/2Ziwi3TKXMaQvN/y131/
QQF8+b+behbRYZ7TqfqVwAnwZ5QT+l1BLSyGzIv+42Oj3LjHvd8XbjLRRFu6UI8fyJUAXHPwyqD4
wiGD0AuAU25PyPvzzU2YHpRsQwoxW9SSgiAqj15euvLeyVF/2NirbA2sQ/jm/NOh6kgWzdUvhorG
/ADi7mqylwWy+LmvB+vYvWkAKCDIq0Ulu7IZig0icYJLPuzzFCLc5KZJN1Jtx2HX14Gxf8ymZj6X
q43U7d9uW0dGOBOp+JAQWf9Smfb+yjiRn0oPwmcEpnRxNVVfbjfzLsOOoRfe/44Rq3wW4im6/kWi
6jkT+rOe5J0uJnHkpfpMmvlvXRbkCIeNSwNgB4/S32GO/73dvK2XRtDPfpAMesHtZybTfAa95iML
mvEeRYozdK33Pe5y0yBcjy1eXNM6u189psBOu0sEIvJ2DyyL2ETsQSxkyVTG61+5T/+B3lF/crzN
RwLbx9eL3JsFTLvKmaGfpa5D0oVJDCoMgs+F9M7Lvh9vnOXdKP2FB21w1TBpPPPFmS+hO/za93Ej
vOfQC8uW8vJKUyI+Ze0iHyfOvu/7uBHaMB6emWJO/etflEsED/XYp3wL42vZXE04HltCr5uatPrV
9D6OByet/Hi1S2dx5kVqY+XYQs+kOUk8K0C7XhZX7bYVC06sxrPGRz3C6fWDLgNWLzGe9YMOggAd
+D1hLPLKESfg3rr8Y9J2Ffk6lmnqfNPzWGzl8paINKEWJIdQbOoSPK61LHgQ/VA4Zy/zx/ppKj3R
fZkUnqc3RmBdZv9FFVBTbgXMsUKAilw8+44GVDsD4gdGGaGCxuKI96qDE7aofXos2ZcjUfO6HXUQ
CoXlVfGMB2JQ3Ntpif3SWyAP4e8bP2petROAUuEnyYIngtX5WLZJCGvMqJ3pkY5wSzmU8B9uNpCK
7y9Tat64eSbGsHDRHYYlEY+avcwZLQ7Mk1/3RBk179owRQ3Tifn5cwMSbgN/+lZMRz9TyVYM2Hpg
hHFdO9C0Sj325KMzEBIdvukoaS58bPdO+bq1vt1CoWULwQS/eFaJeJEKDr7M8X8j9dtl00yoebv2
RFEuFSuy56QaAnVRZUDTD2FddFsEp/cPAfrv9vGmBz5vioWRpHwmYib3TqaQ6S0q3ygNvR/v1LxY
J02NKkQyl88KC/PLjKe8OJPAQdUsSS9Nl2+JZ9t6YeTeEMSsgEMr6ZNcq0/HLhlcdQfLNLUv2aPm
BdtzkyRdgjR/9po2OVVU1RArn+GAcTsULCvVvFgHqmonDsXyJ+F3/GvTl14VpxPXv4dxRkH4diPr
JeGdDdG8WzO38cNVcP1Op+V3PbO7zhUHUqjPjQZ3sYdUTvdYwSr4dmuWKTFv2E7VhlA2mNNnZACk
ijP4IqZxxvUWz8eytIgR3NKJ+mB0afnszV73F/jIX/mEl4ZV5+9P7ozktK8bRoTn2sczjHT9p4JA
Eqydo+l+6JM9/G9GKDHycGx8k1+yvHiG4Bh8xrupg7ZokpV7xJDW73v/uz8lJMwAboWJmD/iHFTj
cEatDoSlctPF3HLKmsQ3OeB6UsrUv1PL8ncyBV8Tr7oIvlwG7h78iG8U0GyzbQT4gEe3AWKF6bNw
8TAaIJmEZTO74gW2vwM8fKPm//6a9c3rNV1aJQGdCJ6SrnPkQWiPssvUd7ig7llN6P7/zkdTOgMK
wG751IZdcudPynuORJpu6Tm+v4345qWaz3Mwl4g85DmYDVXDsKuC59XCRbaBEFh/6H/3EN8Ue+HC
S8uwdPJnNo7CP3YMeFbHxfmXwnKRc+XeBSoI5iPP6EYa8v4C800NGIK3Ma2Ba73zivB7kqX53Qxw
Nap0TDyNFL9kCf16h6bJCg8wgt1VrFQOxWEI63TSwXUxqNO4rwa+cRza1pcR7hFvSxY2hXx286T5
JIoRMqdsUM1GudH2eSPaGWqnLC2b8tmtS3c8llGG9LpyimYXvMI3xUFG4B+KIccpW6Q5piFlxT+1
1zQbg29bvEaIQ86Oj5JmxXNQBnAE6QvkaQd4QlP61RunrSl4fyPxzRs1C6ci9AYWPvkalG73EM2L
0kWMiW4AZSrSxaWAMC41SaKNkLHMisnPSJZhIN3AgjstnO6elQS2oWU5M368vadYxs00fomaucBm
0iXPpCPqQ8nL8rNKeP4PuHFbSaKtCWNhjW3Fx9ld0uecNF3zZYCH4vBBJHwEIFp4uT9fbnfFMlQm
c7By/aXxtMqec5hcAmsd9U1zYajVbNEybA2sm8ybbFd1veIMyprPDd5B65gEvT6DKyW2NGMtA2Xy
BtswqkI8IcmnKaPOXYD3w+ZAk6q+cjxVbhQ230/jfFN8ZchkGpJyKp5o30b360ZPveHQQH74pHw/
OnTp9DdUBODqumV+bBu19e9vRo3W49S5DCizuQX8qeS4MUdA5+972vXNSkXRzsEykwUJSh98b9dL
gYjy8//HJcoW88byDV036PNJQQQdCveHtgp+hlFb/yyLNjhUkGo63169tsk3yo1IeqZKz1Q++bAK
xnnoPches0Oml634sJyF3Ngi4RRRhG2L/CRCAaM69cHcfWC9CO5UpZiOO6+fYqg0eFtxb5n4/zAJ
U3d0k2ZKnj2/ApzL5f3d6DdDtbGSbZ83siEP53g1qI490cnNPyWrDbmjIn28PR22rxuxTpnuFhUI
/w66GvxH10FhtBflEsb7Pr8utjdBwctmUl3tsTu5wpQ7QPXhXLolM2BZSuH69zcfp36FxLoO6hzX
5dS9B90SCOVTBcAc7Jsq5PR7GzLWbNfPJI+arHoGCPbvTDTRNfLYdz/Vu1ytiR8aS7YlTjoMcJp+
BmuIXyAHDblUwvoDnly7S1cVe6Q8kbqZLDiNOwhQRj1/YrWLh2MBOZh4hMSY2Jhuyx5istxaVYXE
SwV78sKhfZhBoo5FMidHObTVMdftFlLAMvMm3w1E4JKWkOZ5WqSXXrqx+D4SL4fUPlyedy1cswYr
wpJCCaAF3XgYlUJOLeq5PvZ43m22KtyW0DO1AUmQhCJTQ3DH3Fl9hIBw1cet6JctOsu/9aN3riGm
SGBWj5WP9wp2Bwmb5ZHWPVQ4VKrhnaRzp/APaabdBryjpQZ3tPXK1YowCc9p2KPgnnMJmNLtwbQt
CyOjL7yec/TPfdQZHkq5zpcLFK2qwyKjF6cexL7M22TIdX66tG5esKdJVsMUu2xw/rQtyTdSb9t8
GbuAE2hEPu2rZz14CvKs0ZSx4Xe3oOSxVa6xrWtjHxicIlw8Rqvnqg4fKhBwj1XFMWwhA6Pz9lxY
emESzxo2YzKyObgTpGpPXQ+gEPRs5cbpbplpk3XmzZ1MB4UOMOp+QrbSXBrdNQDAhNW9FwwD38iB
LQNl8s3GtHBQfPCr52l26oNk7ng3VEQdkzlzt6jctpFa+/jmeEnwEgIIcxA81dUw6qNb5CkkNpHA
fN03E2vf3ny/8+s8TfKWP2lRkyN3gQU/OGp2/Y3EwZICm95TTA6TouOCmkBOux9SV1P7N9xZmD4E
YBPoIw+h0npoiHLmeFnwEvOpzqtw2AVdgJfK//YOgGDHmSmyrsEPix9QvM+mSz66MtpYaZYsz2Sg
Ddi8Ml2R4C6hzXgYaNJ/b0r5tcPZecwj6Nc5wom2isK2ZW2EPtgwLlkWZx3KTsfrG3mWFO0JKKyP
TrlJ2bQtOCP6u2zIxypa78Dh/LfEfe7gJlO+ETGWLphMtFLmfg6fM/7k5wE5QXqcnlJsk8Bx6f7Y
Ne6wsddb5sUkpXEQPyV1SvXcTcvfQkpxIh6EKPpRhsfZEfLR74HXuB1Bll3ApKSB8iw7h1Fs+F2d
XkrS+Jeyp+pYepuvY5Y5MUlpNQoTctRV8DSXPmoeZdpm96hVVFsAHFsXzE3AoQUse0P2BAPCbwl1
f1ejd+gXsjMBN9loTTs6SRZE7Ak2xisNXOECFPB9J6LpLAZh4zaQ00KfADdWZ0Y0FAf6cd53Uv3H
UAwqYpzmeO7REUASEF6kQn4WjSiKjZqTpUxruoqlQV8Mag7Yk5vLFwYE5Qc95ifRQ8BqGCFhJLyY
5v3e7hjRXU3dAOKvq57BjcBLu66p73yWLhmLl9vRYFmqJi+tIFUxe2X9fzVgpSrU5mvkyfu4175J
SwPat8skGMxPwcrTRC0wcdSx1Q7dOUCmtdhQBUmbc189EyzVuFK6fJHQqHvaNzrGaS7LZAFOFjfR
f6n9swALNyrkltiPZXc1KWljT6RXiQG7ngSWYYx6GlO42n4Rar3AdUL+2teLde7f5Azwngd6DhT4
uwKk4riZJu/D1ET78L6+SUxrRpFA0ToM7jxS3xdV2xz5MnyBfMNj1PTeRlpiGyrvf7tAB+lMXdRB
hYKCtUwAvo9Fl74IGJ0c3DrYIMla9lXfOLEJa4VyJze86/L5BwHHPhZT8xilfbBvd/KNcBZuIwtZ
j+EdyjL/zFHqx1Btve6aZZN7pjLRTpXsxM9hwTte1qQQqGrhHfLj9uctY2NSz/CENaSBp8XPiafp
F80ncvaCvi9j3NqXL7fbsGxGJvdMptRTytH8LqlVBUp6yqbk5HYQvLj9fVsf1tX1JhDokqWi9gAZ
znL689/5lTJ5yYcsO91uwLJMvbXhNw1kdaGTkONFTSZrHV+OSRk9+BIjBA8wrwr+cjMSFRs3V1tv
jLBuQIKGq6jyHlmTNbE3sd+MLeKSRptRZ5sPIx2nne9lWcL5XQGV84OHzSp2w3Hfi53pNjYACBg4
qkx+pV5QHst29qEU7gV8a8uwDY8RzCD35jVRPHjoBkLOrPGKe96w5IhH1q08zDY+Rjh7Kc0aBfPD
x4GNmIG+cyGz7cwbi8nSARP01vFgoYCFe4/oAOTsQANbPg8g965sDXeLY2RrxCgUqyR3kzlawjtV
r3uqjKrL4uos7oGPPd4OCssomWg3tfRBHmXa+alzV3yCGC75WIMSe973dSOmu4EXIsqE8xMJN4iw
KnxAjSLYyFVto7P+/U08JwWQW/PCwju+SvtkqsniTNDvrbuTkuybZmOqdYpRdsi/stb9JLykifEM
sCXnYxt5I36Z53mpLHA0d7A5ZLEaq1kf9j/qmwi3qsglJKYH52c7ZvIyZHlzBuz12+2J/Ze6904l
0kS4ZQPq8zKjkNIV8GKaokcFb6aLYOFnnUt1Fp588qaKH5hg5ykkl16nKoYtgHtcEtgUTe5YnWrZ
buT9tqVgxDrpCgDQx1S+RIXjxTgzpkuoYWnlZJuIREsTJhKu4z6tpzoqXuY8d2nc9ONfLITaK7Tt
gq2rneWEMuFwWdCHPGsT+QLcDxTrtC+uOJn4UdDF/+qmWzBvWzPrRf9N4EjIjRfwmmB3YO08Qvji
RPjoxEktnhYHL2m3V4itESP0hQzboE2r+rkLBaSXGAO3rRiIjh0HRIe07ZctTXVLIJmIOHBR8qlf
RvrgEeSCEriGeJHIgG7341/I6Tsr3WSZCQ/HYFcT/46KMMwfs4gEXnJoQt5n2HAinbKrR5ImUw9t
MjftQxJVYk5jVYSAVhxLTuX4hzWRLOeYQC6BRCdRBCPbCERb541dJA3LYOC+FC95XkC6RA/l8BQu
+ZYKmO3zRmo/hB2tVTHQBwmFmvY4pFPrxonj7dMh9U0YXaMAriEQznjgocOrKi7aYVHfu6GE1nG8
FHPkb0zj+x0hpqQBa+FSrOaheVXwMDtB+r84FK6zhbm3fd04iljv1AtvE/WacSc/Ua9wwdNVCwqz
txeh7fvr399ELJ8qsiQgKryqKnrxaOLHgSq3brq2jxtLqCFRK9y0n++zsujiInOuzSr8dfuXv79t
EjORrAnHYuy96nWByP6BZA45FLp8nstiC4tu+/lGKtl3kForF9q8gv+pPqyi2G3K9mmGEJNMkbgc
7ujNWL1mE0RGhwgZmINzdd+0mknkMOiJQHGxeXUjVv2Z8grlbX/YhEVaRsZkTeic5SRv2+o1rbIf
Q1oOD52b73JqgfGDcYjMk9+FkD3oX0M/8+JwKNQl6ltn58iYpwcB5WNOw+Z1doNX3dP7JpMbZaP3
y9nEFCNonGYOhzlqXmWingZa3yck/dCR8Uuo6s+Fk324vfBtzRghSyqIUGNjbl6bJUig1kh/FmX/
C1WMNKbF+GUM8tPthmyzbIbvMgTTqEtvPYyyFw1YEVRuRw2m/b7vG0cAT5MkdHDRPBd+25150JOz
n7lbWh22X29EryfbIQrnsH5VU0Ye2q6UjyqlW+Uv29eNvHDKUIIKhqB8jchSg8zDhgpSwXm/xUC3
fN9MCocihHc2XvxgDQWF2EdJNOse0ikqdtVc/mMjJJaaj7US4TmDC8OJgaV/ccot6rllhZq8CM2W
Fd82ew+sCr/LrDyLbPyQFe0fFrqHWpPLrvVjEiJytwSzqXa6V6jOFVms4YqUH9Qsd5nrMTjEGIcv
p7j/qaqZ7+eZvhZ9+OImmzVBi8r0f5yDVDiOixfg1wej+t1DbOlPAdmBE+uViHkQLA95z8oLc/4e
wfY8+3myUe20rSwjqt1yEmESBM1rFDreWVAHz67t8OP2lKy76H9TWmLSI1SQLmEkWfEKceHkNLng
hYEQ5T3AW/eTG+Vb0AHL2W8md17L6ViEGY43qejJk/S1Ceb82EV4hrndEVsLRnw7KHJOfTFiL+ed
yg9h60z30bK6moZ5PWyU8t5F3QSwCIr+N/vK5yWo/ISCezYSHHGXugJF/cc0cMV+RbgUFmeQEGW6
/KybkmGDKeGO4pXIc6C0oXCvCrOg/Drh3pN7G4fLe/1ef5FRGPKmpIAaU1e8Jgv8P3gZPRI+dAcH
sKnbA/veClkbWPeMNwln1PjQ0RZV8Vr45cB/hBC9KMUhnLmX/UoSHzf9Yq70RmO23hiHfeNoChcu
Nd+Lrs1ioAlfkhxmCvuq72tv1obf9AbiM8yHSl7z6pPSPeTZiMJ1XW3kE7ahWiP4zcdllfYDEqzu
tZO+CwkgJ53cox80sPgsGuWSYx8l3p/b0/LerrB2xNgVeDK6VQRNhPuGQLWgyVFTSdTWI4Lt48ZB
XzFNusgf+1en7bvufuAskWfuF51z2vfrjbMeIlC5N7sV5rkG5kIL/YNFzhb27r3TbB0aYyvwhpJP
JZvow8rwm115UO6IY5N9b9Lw88RRu7vdCctiNYkUmWYu/J06EPvxfHDOKDCdhE4srqf0ZV8LRnAT
0fgiUUF0lkr/1biA+HVd/r2a8i3si2WiuRHcc4F3zAjmRw8gil67RY57b5OYB5MKAPtGbIKQ3T4n
dc8v0u26vwKZbV0nbT/diGQIYDWzmvj80OVT+xFZtfrao8i/kapYQtlUKEAZNtc9/ADPRV3VMgZD
H5k7TdtTM8nh7A5bW4ZlrZrIf6kiXG6Cfn4Qfi+c4+Dp/pOOaPqzg814Ax+vGdLIqZfPz7dXlK1f
RmQzwedGDKH7kADn+ACyVCDjOnfEbwKd+k/LyOqNpWubHjPCFcjBTuK7Dx6uIoLp5VD1UGW63Qvb
x40I75hLIzn0qBV1EHNHKn8Vbfh517dNxD+DPst6cRJnVKO8D0Lp/DImy9+3P27ZMkzfoCLJSJZK
Vt/TsQKJIPEX50FXLSmPfhnK19uNWEbH9AuaMygPRnjYPxcLzDB0BjBuuD32ti4YR/Tc6cGt1STO
DQXCgsPJY0Zid3bS4Ou+n28EtnCBYxJdDee6oUCSdSJ5PuY/pyYY4OB8uwlLFJiENJlltK7GAXbw
jfZOPMizE8wHxpjBqzj2J1pu7CK2mTAP6VAKv+w9fl7FBw8NnBLPAWgxx9u9sM2EGcvacUO/FVB2
yr1/MsgQHgmjp3LafDe1NWDEMKFpL8Imn+8HVEwPdAy+Qg22O+zOxkxqROb4NRJJSR9E6+gLfJzc
Y9LKja3O8utNPkTdO4Cf5xC+iENYpsVNBeWustJwsRuF3JgCywSbnAinE15f1hHa8LzyM2Sk8zip
vO5we4Ity9RkQogRUstL0CQXqfnnBNi7NZEBbO4Eg4zz7SZsHTCiWQYdTDBk75xBV16cA7Qd8BgT
+cPW677t+0YwU9x1km5uh4/NOAHwzoOvKdtMwCyHp8mBgOBYVqNuOnxMorB+ZIomEGpbFxJtHxPR
uV1chmh130gZsUy8TERpOgdJnJbIk6au0rH02j/7vm7EMmiYhey9Gl8vUgA5/HRKDtOQDBsryRYL
RiTzngIM6ckGiqvQAdMya/Hb++CvcHG6074eGGcywIm537fUf2Beh617gr5jtWxdSCy/3yQ2sEwM
4K0Qcfb8pi8eGW2G9sR1Vbp/ESjgbhHmbM0Y+TYVc0BCh+BSlYKcHqZVDG/ruKb1Rv1gLROY1RZk
xCazgQmRJjRNMMu6qWncrfgE2s9/D3n7R2v6dR2weoAPypJulAf+fV15r0kjwLVWvlBAOj94gvEl
hdtiO/aXGRs7CAkCnq4HnvgJRyUjnZ9lt4xwJx/mQt1DxMClZzDES/JtcCPiv/oiDILTWPbT/IlE
7qJekGfUTVwMa4qs6tXHWC548zyMsDqajmUJmZXHsWWju+88DdZ5e3vBdhrUXopU4MaFFcwyPIgj
aPKNsbLN/rqHvfm6KtvSh71mdhlIo1CfHEKa9dMRJAq3PAD3VHn/7AoVkz4hsoxNWeI45wHksy5h
d43Xf7v9acuWGBj7iFyVAzhJkgtvIGzfQTARddxQgRRWVgfZ4pLkK9C0bjdm2dwDY1dJfFwfGGA9
Z8j1sIuehfoelY3+uu/rxoaSuYLDri9yzrOqilhCtyp2yunH7Y9b5tpkTFAYAHiDDnDujcAje6F6
0hl29abbeluyjI1JldDtAi1ohTmWMI05NjnujzShG/wbyyyb3Aip2j7tl9A5r9QO1P8+JpreS10+
CUcep3xLm8c2SMbe0YBP6k8ukgMylfOBZuwjW9+as2QLrGMbpLXhNxGXORPvtZtWD0g75mMhAdER
qNHsm2IjnAu42mBv1c6568WLBjA/llAmqzmIDLcbsP16IyPgjFRQ5Anzi9fBykVoZK95nm0cFbax
NwJZt3NSuwmM3QSUzk7FOH1JnAWvDZPaofSDs8gkSOiaVF4Bp5sHMcMKmzoQ1ZRDsQdyuX7dCF7e
BWNWlo18gAFTHfMETMRkzr/fHvh1/b1zpplkCGi6OKXvw1VI+9OPtTRGHP4B+iJHMk0bF3XL3JqE
iCxMvMZPwuIy+H0WALQURNmPOig03Tf8JiFCc8hdUq3lA+lAKoAJOY1btrU/2H69EbjQdyEAuYzy
YR5SdSFZT06p3mMJgqk16RADHvl5Q+osibN5yP8kbfCx1omz47Vr/frapTdbAk9b19cAFD4AF5z/
JUgLEREx70zi/0OCCDikPkOOjRPiwgcqy/ajO4/JDhjq+tuNmB1ymS/c9+UDG7EhDC5q8nOPmqG7
otH2LX3jyKWd0HMw+dWFFOV3CosRGYIOp735n77O/I1GLGmqSX/QQQf0b4JRkpm6ai2SDwB48Dua
AhsoJA1jNw27D/4q9ey27RaI13KomcQImbZB342Twm3XvRAcaLCIAHq0/+YgQ3KAyrg9gpbYMAkS
qoQBWq4WddEaD2aSLPMJW+HGC5Dt42vf3qxeARPoKnSVuoDM822oPX1o2bRVDrB93Ihqjmr9SntR
F/yrR+UN4vPjLoQQ1q5JiSAJdrjZW+SDVLNaHcmSk+/yl9tjbjnMTBMeTyWZ42gEdQZRhBhGmTNS
LtiiBgN8p283YVmzpvdOB7UDxwu5uqxBkQ3QCW+asDwAf/czc7GGcvYRqLwRLvDgEN9u0rZgjXBn
VVqWUD5XF0bHDwQEUjEO34Zu+EALfUz1HsLQOjNGyA9NW8MQTS33skeSJFaWE5RK/7ndB9uaMs5p
2UQhAeViue8o+6qqrI8dkexRJMEvN0FtMLGQCy679UUP4hG2jCr2eziK7vrlJqQN2iBB2iO5uLAU
svZQXr+my2bl0zIsJqStG9p+9Honu9NRVR0GyBqfy2JTr8ySv5iyv/+Ps2trstNmtr+IKiGEgFf2
ba4ee2yPt/NCxR4bhBA3AQJ+/VnkO6dqIg+b7+yHVJydBIHU3Wq1Vq/FVVe4bRiJW+g+P4BMaN8P
5Yuswxs3aMzG9KwYp41tA4J2lK5r6hOJnBda8H2DW0kyRS8zxe292EIOrU3U8vubgCf90iUqZVji
In8iy119e739WAn2lKNnETJ2zT2tdX+UpA5PRTNsnJTXFsHyXjWMgZjyoL0zaJxOT4nQyPOSTINL
4bYtU8hl3Dp+DU7Y68zV8mIeDXMFJT5cpstxojcIgeigKqX03MN1A1ieDIgh0uIxqFHbQec/4WUe
A2/45aqH2+i2iZZtImYKa5qhbyxnhAjH3+K3XLEhu9cB6klo+GpUe2/GoosnIp/VIPsNP1h7uLUj
syhA+uiQ5r6KQnZMUzd9aelQbOz3K0ZkI9q4oWFRO3N7XxnkLRPBURDNdxFRu2g58V83+dYpmaVp
zce2a+8l0vmTGtE3qFRXbtjNSqCwmxok+rKEKmpxuwQKycCJzL+Ior2dUu9XS7Yqq2vLYLly6vm0
Um3b3usJBtS7RfpUdwm5gisCG80fKDbQdftDm4GVqh/EXnbiSaEStkN99Xx5CVYSGBu/xoYOVoqL
tXvWORRZvYS0DWmz9DXLxuL2ujEsB2adh02sLMUtm6F3UoXZU1K43xqeP19+/lLE/vPU/IdyTsiK
sofmE/KIQT9KSC9pVJkN8e7aQh4GFT1eR+rsQ8VreYU3u8LEAprivqq9T1gDmWS0Rz51BVD/Gz79
/mr8oZxDQR0cNhFIyAiDhIpGMqzH6AW8QdfBYkKb41cEFHzBUdneNyHSeDCPndoIvFaX1+F9Vwht
CFoFvr9gTDyEuwE4UZkAIxy3Yw55wuuev4z7ZvJxT+63g5fre5k7NTQPaSaO3bwtJLX2/pYrk3rq
DZrs5jvoak5HJNnP4SSmDU9+P6D+IZejgsTAa+FoBETaiQmO2JVvg+Inrui3Trdr1mPtxI1IpJg6
t72nM2QIcX/7IHycaT2zeRX2fkj9Qw8nrF03xQmrve8BY4ixIJ+XexWop9IdEqboAdWT69K80Mag
SS1GwN2G+S5BJZix8SvY34CIcdpYOriqv/agABz1v62KN4XLzaBBRlu1eXcqRcp+jw2BevVlq11Z
eBuJJnVZ9kFh5rsJ+lQx8YZz39Jv1Ry9kMrfiLArlmsD0gDJJ7il8rLbpAURz9TR4XZQIMK4/AVr
T1/s7Y3fQdeyAyp/zm4NWtdPKWNmDzqkjbLYiknZeDQj61FGhma36L77pmaoSCA7vtGqO/c9jHeW
0UYNa20gy7vTrurgIFn+iGuvF4ir3EOu8WTG4evCSAu0wMYwa5NF/z1ZleyacA7r5kSXTjPFydO2
qa59guXgSeBVINRt9Z3klJu4drPQ2Zkx7w605SL9UDmivw/oDIGMyyu/ElFsUloNyXKN7VXcVsIR
824yjZcf+tmFKMNEevrp8igrU2YD0xJHtqHvdfoO2kzlATA1/bEmRF23IDYyDb0YnQ5q44JIN3r9
J/+uh00l1rVXX1bqjWvospaQwGjdW0ijom6cQLpn2mW56Da8Y2UBgiWovHk+VIIgS8F7vPykmz3V
AYl5BsbAsNrUOHvPqKDjFloGy4eMEoL99AwYdOKdeFP67VEndaf3Y0+jB8gahA4AWJDQvLzcK/0m
UGP790elaPNUqoB2m86WG4Is4N8cHkBwJUjYdPDC/vyPkHXDuvykeMkfsIJbZeb3JnT5WisXzXCZ
NZE0q8/gVZ9PxRSwYylB6DNHG+H+PYvAALYxN4U/uqOi1TnMAASPK9/7QmrlZhuPX3l/25r92W/B
EZyW55bx+gMIFYrvVZI+NUjjjpeX5739avkAy6RBEtNNvterFx4M9EDd4lk1KCXLDsp3o8y3kIrv
Je3LMJZlq2wCaAPM/Gc++/KukiAPpm6QH5CsnHvB+oNWyS4rt8heVqz8D9blZpBRCsK9F8imBXte
jGmsZBPuyBCkN3Md3ZT9Zpa0ZgLL72+cljamdwK/Ui99U0IDDaLQP+fULa9rxA5tUYCMm74SADyc
PT/w9jybnEcWyvBKA7PCgaxn6FOOYXlOjNd5O4hlRPzT7Aw+iVU4uFt+uDZHVgxIIFDPyrCnL73B
wRYYT/EwNJtEFmtPt7yc+VQWsgJ62uQ4caILw3Pug8hTaiOZX3m+jcCUs5FpIUN1NiEE5F20ZRWu
fL7K/2zkJR3bhs6j576gltDcTV6o+2dYb+bdJdgO9As4pLbYSNc+w3J1bOwa8loFeYGg3nhP5KLQ
WidDt3WcXXv+EsTeOALHXTZFT0eNYJUkT9BaKl+gRLoF/fvnBsQ+9yOE2ChJHNZEWaKJ8wFiVN2T
cqbGuUHzd+Q9Qb4kZL/7ko/+fEI+MfXfepNyz7+hoPX8wSFU6ES7vlNT8TtJgnEWO5y7JftKIxe7
H8+Bhzw4DvQqPvFiiMby0INmrncxR5OoPquxN/UXzwXZ7hCL2avbOzpmSbDhgmvT5v172kLwjrOp
h6h74wHErYGWeFlq0Rv4i7WnWw4uJLjliq5xX8C07p16jVaWM6SMZ/d82X4jvOV7q2J5Nlhg5YBu
2OhBu6AsMgwoCRNlTyHoHWKgz4a9nMMbD3yxYB/8fnnItU+y3F0LNmbcyZtzFTWANzbaf5zQLr6/
/PSVLdeGaAJvKz1QAtOXKfRy9oHzxKQ36IkG5XE7lVsCPGujWMfQ2TEaisZp8FL7QIaB0ZAcYJjD
bZoXZmNnXxvCcnd0KIcgweT148AhOTyU2S8FbFgMidBmI7Vb2WV9a1MnkW41A3f7y+TnHoSqenLW
YZIeKTP9beI79V0X+FviOCurbmMm/YxMrCJIXN3RdNmNX5YB/5zrpt4igF8bYPn9TfgiPkml8aBA
FTYuyWLgmBcRC9VsXbOueIpv+blbFtpUQY/wmKDDToLdR5BgODDOuhsqKsT++r6eUHafO3pN4wZi
pg2j7EOVlO4YuC9NeQ8I7LepHH9c5yaW3/uemmblIatvwDf/PXTCcVeCTTGeG+O9Xh5ibUFsPy9y
WegSuQklLlSQKi/k/aem0+3WlrIygA2eTMo6DwhJ6UvjTTTZU8CGxc5R2ZZm5trzLScXPETv6VjW
Z+TXA90HbuCrz46XMLXhgGsDWC7OE5mYsRrm/+zoU4brXVPMW0QWKwGEWe6NzsEyULWP3LAyJtuP
AY4EkZwBBMqwvcaXF3nteMiW0d+4nWw8j1OAHB8nVE9QZJQK4snYCKWHnmywu5R7BqZRVMZV9Wly
3W/lBDj75bFXPJIt0/pm6BkX2KQb2vpsGld+ScpIPQqQymJ3+QgeetAfJ360m5x+0LEpoVN4edS1
RbPigJEKtwl9xV+qThl+kEy48tCO7ZbswLI87+zINiV1n0eg6oaYLTiPvG+pIb8roNOOqqwecIWY
bljemm1Y7p80KiKdQDQ2OFvtIOoX7WgX1Xd1yra+Y/GS977Dcv+UED3KrJleJEExpFF8r1JR3UgR
uLHw8nbngdfJnbje+KSVdfkDjcnA95d2GnWKNCj9nfAK1zlkjUEnwVULb2MxWdvOkWERQmZYs2gp
FuYICiBl3ih9rbmSjcWcRvRZQcAG8Wbqyb5QQDGoiE6HyPHvR5DCguyhmj4bN/mOPPAOYmzuxpet
WINnRQoKuZZhoEl5Rq+seiLVUOVx3Yco6BqFZvXrEmUbsIkDmNvjOro+92jg3+GqPb3NQVZxBZAV
W6UN2FRVr2oGtdBHnqLYEveKoCWkbIW/YV4r5vwHZJODNUOWvX6sJFpmZFF/TEGxvofEzPeqyuTR
zL7Z1/3WuXLNmum/Yxt4v1DHVzC2qGzKpzbM6p95U4aHy6a89jGW+7OB6xwVYf2ohTkyhu4MQ/uz
Kug3gUxjAunFfqy3ijlr1mUFAhFmgFwx7ENTWJGnXjMSh7VC06unr1MTDG3MZj6WHvI9Up2pX7tF
PJP+NsuS+ffl2VpZCxuq2aGOls55XZ2JI8Kd7hPnxnOnrXdfifc2izXqHhV4WSb92HdtvqNt9trk
1V1Ku3OUAj54+RNW1sAmG5ykno2fDc0jGPDRhdNCZYbmbXDjSLmVH6/N0jL0m914SnhUOjnir1hQ
Uj1gCvslVF1+/7WHL7+/eXgzNK1kHVUfAPt+ZeDYjZuebByxV5zBhmzi+N6ArC+YHnQArlHeYkdK
jYKQfFrGaJvO4qgEBf6wJBOXP2ZtQMu3KQsxUj2hJGjC53mQTaybNIpDMLzv6pF/iUCAsffnrfP2
2nCWs/d+NmZugBo3p+J1qnS8YDo4Ho/j0t3SqQPF89fLX7ZyorTJCRV4nJogctWHJQ9LonK/kB8i
Xt71Gf2W4++Xh1lJ/GxApzsVXAUegiMDl9eumCQSsIrFThR+b2oAbgyNwiOt1Y6mIdnwoBULtHGe
lROJMum69vGfcNkbnMn9MDhe/qCVebNxntzLupoWpX5Em0oUi3FB7OvgCAijid0OYkMowFweacUY
bMxn6mUQFUDt4mFqnW5XFeZTA2EEUhU/k7H7XMIyCsY2rsPWxrIiAoRQQfTsIyLkc/XgJ9BdbVX4
wjg9VSx/MnOXxmGUbQy2NoVWhMBNPTKKKdGPqk76gyr4Lw3Ib0z6prnpIoLLoyvpScN/eHnfBKO+
b8eF3AKRjgBGzgI13dXokT9dt0JWdIAWdaD9DivUsN6HLaAraik2LA5bJR7fkRoyzLDty6OtmbUV
HMQElMgIlOl/NoYFBGyaPtlf93Br56/yrgQ11Kw+TJImJx2hszHLcMly+ekrG6cNBg14Nvos4cgr
RNAcXPTz7zoAQRDOOq1ilRv35bqBFvt+s94Va53UREY/Eh1GOw6v/79dWpAtVNzKBm1TH1ZpFErd
LFNVQiyay3LY/0NFVdNObKzG2hDLPL75jMRNII45OO2jqmpe7NLWLFX+IX1ppnTeOsMsp+B3Tn02
9eHUNq5JZ9I+JsVA+yOpslKhJRQghAxcBYXbfKV6znF7zIVjkjGGXDbLf5ImJd2LU9SQXtqTAqfD
A/o/0BqeJyPq+JeXce37rQjBHelPGTPqg5m6+tAI9iv1yvpQ4w+XB1jxJbLMyZsJDrymhUZFVJ41
DqLDbuha8asc/S3ygTV7twJDRUpUnQu3PDuZR+KCJj/7jJAvw4yCyljX/cZBaiVq2xjThEhtulyX
Z3Cwn0dUbHfRPEqxkzVP6uNyc1aIJNS7Iqvn+njdzFmBYm6WgoBEhg0uV30XTkkyx0jJmi2ZxZWj
dWATJkoQupaOxAGBRBC+bKZzlnO0PJbQ4jDoApLLWTuY/GffdcebQKAccs2HBTYCVaIP3YFcmfoA
bnYIO7pIMBepo+sevmyFb+zN8CKNitorz5lLok8dZCOd2PcEan3XPd8KGH5Tp13myfI8FKW/FzKr
bkJZtBsJ1ftJXGDjT1uo0pESPNzntKz6HejKUxQJw9dln5so/ZW10e6fFKFi5LocLojsCJC6NGq9
tjxLgFF31MzqERi5LWmRtQ+y3B/qVX4+qzR6AMzkVYMUtx/T6WcyNWLPyrk45aGsjpOe08cMgWLD
W9+POUFkBYUsc/2RdFyeB8he/FUFbddBf9f3bi6bwPsxE6n7v01MR6FhZi6zD6DQ+LJki1Wviwcn
pf5GUF57f8vzw6ItwyERsDHw5Dx6TuH+AMKk2ogrK69vw1Ip6XEEdfrsw6LQpae6PlR13t16kCc8
XzVBNh41MLwLIcCmzo7neuJbwwaT/piITseHpNcJ+3jdMJarT5AhLWfd4mA1LDjFYmh71Norf+9C
uPv35TFWlsKGpQLz7IQZ6eV59hJ5BxqB5JbPpBIb/r72+GWN3kQr1akU8KUS+4okLLod61IUX3kI
fpf9de+/DPx2AEerwg1CLLbfhAfliuQQ4TR9+eErzm0TJOrSTyrcKTR3S8UsFcmj4Wl0ZKjUoseW
f+w89Pwt/6psrqzRBzbUr5HCRJUI1DnPNOTnnbqIgShBOZgXWyn0mn9Y7p36U9Lh9eVZ60zuXQe8
4Sgt+zsOWZArrcpy8KBi2KGQ+Z2H1vjp15AMpBE7VUCZ/NPlpVn5CBvDp8NCjl2YF+dkOTDRvn1E
1qIeGQTDNg7Ny4b3Z1Ib2DC+SuWkqTtXnlGz1nsxV1Wy44XOf4RBps+kmcl1+guBDeeT3hhV3Tiq
czH43s5ARw1MbnXIv183VcsHvnGRsdZoKRl4cSZjE6bxlIKTvw4KZ9dWzjW0j5wENnYv4GnfFuWk
zumYPgMUOp88eP7GdrG2EpaPi6bru8zpirPs+LOUs7dH7yS5LbEz1cBbb0Tb5Wnvrbe1k1fN2INp
OC/P4LB5lSyJg7G80lit/bpGNpgWJsrPI5/6I8C11S0Q5wvzxnxNn96yAJZTl6LiwFBniBu1S8El
5Gs+7OSkthR41vzN8mgiQb4zs6AAotHXB5+23vd6luI41k25sauuLICN2GNSZUqQAnaqxq+tHPxd
j2PiRoHlXfZ0TJCN2RNz3uYluvDPS8AOOYgMADGOu7ltTiNX9ADusJ8lY/uhB2dC58O+MnXlKTyw
yRRnVnqui5vR8+D53T5zk0AcBchAwHfmAqJ42c/X5s/yc4qdvC67RJ5lYJrPMuOCoMk3S7YkqML3
HYRbezk6TXvfbcvq7GoHclrg7AEM7rxUppbzYTULGWdefR3INbCRg5S7YZlnpDgb5nr72fQG4nQT
eouAr643IuPajFkur13g3PyCAazioTAKGs2u+BbUdTXtL6/IitNwy+8rwvrA49Vy9Gg7FPyrtr6B
2qR7w1lito65a4NYnj8FpgR5Nss+kH6AHiolySkhkLwNWKmP132H5fxVSObGKxGA6RCh9O4HD13H
ppM71+nh8ggrK2ED+HKRc+HhNvdcoBJxKnEo10JvoQPXHr4Y9JsNMOUOY12PGooAdXZoAvMUyTZ6
ue7NrSS9auck8rwSgdHJbxwfdHd+E2xp3q+s7R9gPRmoPPFw0PBHVCgkLfZ5LQ956uQbFrqS4doA
PRVCGnNg6FUIR37LxLg3S2EJDMsvSdfcTn5/k7blHcLyFm/Zyl7uL2v0Zi2UD6gLKqrYZcvwl5lb
Gdc1SfdoNyli9I5uhMK10o+N20tcKaVTGngeUoZ+BIQS2iwsFkAtvYBu/mGWyB1wBwIQb/sAgur0
Ok+xsXsV1svVGOSsu2bYQcyUvBTgkA53A3Mh/3rZ5BbTeidTsakPVc070RSeOmug6/5xR68Y9J0L
8ZS4zdjHJh+voaXErulbnp86kyc6/PVBR2Bu1GNg9iaq+Y9cpvRKNFlgQ/oqHv2vfy5Q/aDLn8fl
liiZneLRibT623cCYBSh0RdnTUZeTKTlxp3iSmSwiRJ9JyvcAfXVc8DchODeKOTtHodI9nx5pdae
bwUH0jk+HNjBlpyL6nbmQ/qd+Z7/9+WnrzivjfXTTgqRyRTFtOV+vKnBrzqFr11rJuC2xc9c/5yE
fC0awW8vj7f2NUuUeuO7pveAh3CQryjiF0FcS14nR24qZ9ww7LUBlt/fDFABWscignAXdu34oCaD
a92s6YJ6f90HWPu9Vw24mmSoRtSk4Sc/Fc1NQIuNotyKV9oQPg72MJ/PNS5zktE90URr9wCwi/fg
Ma2DWCkt9lGzicFcycZsCsWoprUMk7FE9bx4BZ3owogHZe8BLkSmb0MeNbua8K2NaO3jrDjAPJeX
Wk/yQ4rrVqeHPONE5V+qRONhdaTGuG7yOOIgS+od7szcjl2XF9j8U9DUiIq+MtFtko3mOQQO/sFt
uh//f3PwI2LL2PS6c/0mh/A3baOPEojr2F/A9tc9nP7blnUnmwIUURQiHkLuBSSuThm6wTae/t42
ury6nfR5U+JDPt47gjj9Pk3nu8aF5DEdvvrTFjzhPWdchrCWPOWsVEwKcqwwRbEcvO6QQyTydHl6
3sts8HS7SCs5DmNkrsjRCGwsTQiN5i6Qz4Guh93lEVbe3y7S0kmht6hPXNBI+89VBiGKAc06V9jl
8vpWYA9DxjJlKDmyPnqdPMgHuYC9bizu2psvi/4mDPJa9vXMCYUgfRjudYtsrxbgVbpuXqworjxk
Bxnkg6GphNspUXQ/EqfaOrWtvfry+5tXRxcODvBN66LI4TafRQCqHXQvb7FnrD3dit8EF56FLzws
6dBCZw88ms9jPzcb29uaSVoea0RISCl974g9Lt1PXeWeuoVGcy642KhkrX2A7bbodjY8ackRqmWf
qwJXE64XmA2XWnu45bAJtHhH1iImQJvDe/JGOe08fzOzXXn6HwVXAQKAHKeoY06LEQLxQPsNuCC8
yibtWqtxc02rvKfHRjJ513DtNjGiTnMNChnualdYSdrm0p/nHoz3Lc//Vi1ovoKx+Hb57VcMx+6T
bljBZjS40f94FHOAEu09iCNHk1ddOUGW0+q666QP0ckjMU7u7qa8LLIYGwtAz5e/YW15l9/fOG5o
0slH7yo5Skn+Rv91fvgvjrFrD7f8tgeME5efy9t3eXIjk9Ic5955ufzma7NvuS2DZE7mu7N3pBOo
KVQ4kq9zZpw4mDc7spaobh+4FvOx3JbyudUOV4hqOXrg+Vw8J217K1j1wLvynvVb9LAru7otSTOn
kkfaF+wI1oXneVT7qWoek4ycABTaMKSV2bKLrNwPOJct845hL25wh/G0SD7Mzla+tvZ4q9TC8oyW
zrJ1mXKKHsDtJo4GV6VffDQCHy+v94ox2bXURoVNNi/dMbwP6afJgI7UF1O9cSJcWWpu7b1irklW
c9c78lQ/Ch0eq7TeC5U/T3MLUewtMOvaR1j+LEvu0MFzkL/1oEyqKBpvZxDJXefMdu00LD0QGmnO
kHtmzt8p8A/QDGVNfbhuBSx3bmpdjkGEl1cR/xKWQhyyZAhuLj98xQfsmuks0TLqE6h/BO78xMAU
1yTlXVj7t8b3Xi4PsWakljs3nT9XHppsoA3IWIumtVLndywPqmDf5krWGwfCtTW29mPjd3QGVRlD
ay1U6HqcLEpVbez1K7Nk10tD8Nn4aWb+Y6aEgGedDMfG4x+9eYs1cWWWfMuVK9ftKtNSeoTibP6B
Qmz7pQlbesjlUGz1IK19xuKFb3Yd0HDkEGWEt+HK4pMsf2penpavyMSVi2BXUKEb0cxhb9gxLNR8
UtUYfc6KJLhGlRw7g10/FW0jozrJEIzy5gGtl6/+vEW9vDb/i1m9mRuO7sIkpwili0BIFcDLQgHG
7WjcpK1eG8HyY4aWkyBKsd0kU/3AW/dkJLvXQ7jhySv2b9dCZ9D+DZXP2LHNIgOWHZyvkyHKd5ed
eCVQ20XQdCjBlisoFlZkpz6rH+iE07WKyoclSgOGuVU0WrNRy437LO9BmAA3Tl3na1JW/G8Fab14
FDU/tGnbHS5/z8ps2UXQPqFB3yWedxQ+SNbq7NXJzafrHm15MoTOBwbBLWzKhMgdY2DnDVyx1SG5
shC2HkznKiHN2DDIGojv0SiB8f8io/CxT3LUiUZ343S2sgx2sZOPxBVjPWJPK9RpLAKIKKd/dUn2
2in94/I8rX3J4idvPC7lSKjp8iXIhx68yIUAQPYaEvZco481vzZHsjuYVRGaAZRG/tG0PNtBrGra
hwVP91CAyq40JsuzR2g/V4IP7FijbeqQ9OmrCmR2vDxNK2HDLnTSpMKVad6yoyiDD9KEr3TKj1Gk
v1x+/JojWLuzIUOXodMT8l8G57UeEh+70dksm66tseXNxM9ciosFrHFBvvtCL9bKSzyeN9VTtAk6
XZkjuy8ZMDcRAbfJjnlWfE4MulAqpDBA2n27PElrz18+742pKpP1LvESDycqBexnUoWnzmv/G2Dr
yjL80R48mjIMAwQNSPXMkBJJ2v21UhXE7gruRe66hZ75kfTTV5FmKnbbawD52JLtnuBZluifd2v/
6PnkR+LSXybQ7samszbtll+l0ktEjj0Naft0CofqG22KNPbLaotnYCXK2SousmmDUjM4LiTU/lah
t6Ni+JAU/YchuwY8vMyP5V8N7XHjVY3I65C97BPmfynca+vStnpLDxaICn1t7IimHFDNTsfZhZau
cnNIGGxpAK24sN33mzgddpaq9Y+8DmLOIA4f1nJHaXMbOcHHeejPl31sxQPsDmBDRTtAaBOLPYGP
LmyGbj8E1z7ccmC0w0xozoUDq6B6YTOq3t28yTK8bOzv1Cvsxl9w/BCZG82OxTw1sRcURxnm+0XA
VfleEMt8ODqo8Fw3TYuvvAlFuI0dJpV7bRZDTQ2XwtQz0/eiD5Jxf3mAFZ+wBVxY6YD4r258aKm5
v/9pVgP/IOvDm22TWltqy6/7KMDJRkYeSDXHr5rwGn080Gu5/P5r9moVqNqIz2k+av+Ibe0vyJwd
6Yz9RvVDGgd8+tsE4sqVsDxbZ2ArqtPMP6oKRPSJ/hZApfzyN7jeP4QU7xiVzYQBZLJivk5SbJUQ
u/mpXMUl6E5NaI4LXdlHTpTzHBIVtDtgciEYzKtpBplE141/uT0hX7ugofjnkPsQEfZGELTAcefu
2IN5vjvStFBH1tYISTWU5zQLM7Uzft3/JpDPG9Bx6bCXqdTVAzTFQe9hMmgnJnXD70D7Nn2Sc1NG
h8pF1amRaOZmBVBjcqB4CDgz0HVd1P5HcPuQuHUW0nNw3PUPVSTJmYLH6caoorqlPGfNSUZo3oJk
Nv0QNqx+LfHFzl7yIDNxUfHc+5TS0MO9dwse9T3z06H5qaOyT3+FtISiaapEOsXM5KLYgx0+0EdN
HFkfUj70p1b3wfOMBrQvioI9t2FgXwFB3njfi9D9gQbA7ktFCnlMJ6m8uOlKiMtA1g99++mgwT8V
VF0d67oGmwLYA1i2Twc3JXsa4JoC3Oi4ooNsdn7ui77/nFIVHXtmQDvJC7+guLOdZwHAYeSgBZcO
yV6OfPiQ5l06H5oWyqoxcJBsfgpbCMTHzjROBpThcvySdl73M5MhABiyTqpmlw652E0a2ThClwsY
ZYKb+7/DMprvgbWiyV/oZ2zlI81YcY8q6eAfUoOp3aUd8+5wmendCZLRvYLI65m4E22OdSb0l8mL
zLAvyrnt7qCNVdwKD0K+PJLpfUVr1u+BezFDrBOdVqdUAb1+APdHWDzjv0ucmBuuknvua+CwcggA
xCQFjXSF/h9ymhgOi6h5jortXGcq/ZfWa1IaN2PaYV55Ue4hKa+mODIRcIxV2jafkwK1ZID2whno
ITdgX5lTUx9Rbqwfq6kPT8LVQRp3oxkyNPP70SeVVzihE9lhlUoobuY7iQbM6VlMlXmeerzY1ARi
vqGYxmZp+4ZSGx1FVu5p2/cqJkGh6YGIKX2tOA1vZUCTpynsMnWEPmxb7Gp0gpRxz0hwQ6gzezFm
tdnrvOrpnnRj596Wg6bDAVDd/KejHdT9qK7xkpUbuX8TlrCvKVyzjQGa9+4KHuXjzRhSSj5L7Xne
oYfx8QMZqGS34dwJ74DbR/MkeDGROPHC4lvmlEF+E/UTOzetP95ov01fwyDn9TNFSfCZBth4Yl0U
PflZNczRe2iQzVBWmZ3wdxN6+GOTBukO9Nst6AdhXWpmzmMG4bJfk676v+akLR7yDMxKhnt4/zal
3ol2mKAY3O/VJyTWmX8fMQV7neuuvOs8xV7DBknZ1LLwfirDFg0yNdD6adOZr9AcLj5CEIL/6CQI
uO9cAUXgPlV9j6bnrvB2A+RT8jiZChz85DwClh2hA+q3MzdFv2dGZOpTQVqsjof/6b4Shn5AMBDH
iILCnYCGFZoZlUZXyOjtkxAMJCeTICcH4nOaYuEO6rPSBj3d0DpBM2DWd/yurtDS+VFAVkXOQPoj
DIg9bupa8aFmijf3aVP1v1VOHRiQN/rZXtG8TyFglQ5PruwmAbycnObbnkKfEwicyLSnFFjvKk4a
Lu8E7zBbXpVHw74Cy+YR4GfRPTcN4dNO+GX3kvpd8JygN+3rEMqg/FGHErYfRMDsnwJQiN+M1RyK
fJdNbjPvCGLKo2fkfMpoPqUQJ6ZgpdpNUyF+adZWP2gUVR/7xok+AimYPYeZj1mEIhCWz+SD/J1U
CLGEeFkKdoOkwGvClr7wibo/ej3lpxFh8iZpgJ0ki/LlC9JILz+FJhv8vQqokzwmiGtfZvTaPkDV
oC29ODNTPt+2BFJKJ5a3BKoi6CzM9ppz2qD1DrKgaldAruab05dk/IW+Gu/JTKbzj7SMpuCUDuHw
IUx98wV3Lg2PocHUPXlZwsVOQE9qiEM/LKd9RWAcxF+4SBWV9DPHXgRC0Y7qNi49HT1EFRvQMlV1
f/VEqCMqmlW7j/xU0zgxrPhWCuCVD6aGePgOlXPH+SqiXPdPXrfQDVe4hiE7AnWaB9X4XbTnOurM
Y5KCH7NACPg6yXn63mPfOwUi4DvGg1rHrB6Lj0ZU9PF/OLuyJjlxbvmLiJAEEvAKtfS+ub20Xwi7
bQuxb0KIX3+T+e6Dh2mqIurN0TEDhaSjs2Xm8YTXvzh8DFFqqUj6mksP+uBGtW8i68QzXJfZQeMa
4OZultNrMmVcRcIvCTQ+Hdf1riYPI5kfwN6u5ywKdEbmV2hSJKLFZZQsr5JQc3v3hAPv6duJQYqg
SDh+CJQ2H1EJdkoEfLXzwkSRkOve8Q2kaROnaotDYCanOdSNC09Y9yNNodLUGvDYoHO015kT4C5V
/nifUxeVdwb8VH/VhF1RH9AxSr/2kmNozJUXdla9ISWiMipKYDmuNcYm+y+N33gYNCEhYEqSAkcf
M9laWI3f558rr2UPeVoWT1k4e58BjpLOvlIpnX5aHrJbA4xcEYet32gTpaQdyjeJ00M/tzTAr6qn
VvxGm6n7DQ2j/kA8EfwKmK2LyAUyY4/QpfQiiWT+NgnDDlvGxnTnMWd8EJDH96OaZCV9gMolDW+9
WnOGgYN5MOwSOTovNtO8ve1yK7733FGAVFea7xs9618C6qLfwjRrw6hnQFjFPqqC9jBRwW4DZ3Le
VAad77gUAMreBk2HHy/YWN8NGIXxq5GlZTEnTZbHCKVmEicE12EhePlY106bx7VjWRbhPgBbtIVb
ozHW3SRxyxL3xcwTnJGoec6RE/bihx1r/cnvceasBA4oMkZmmISZD9em9vofnAM+FZsEeUWWlGSI
mxmqoaIpdbhL/VAcmrAtSJS5yVAhiTX1Xd3V8J5hmMJVS+Sl14Pyyk8eGAVT5CktHLlDacxhkSyl
+G0SXCIIIRdtDxG6LxZCon8sxvge3QmAw4MYJtHfznbWR6vgiCLjQlUgmv1sLqJgYOI7SdO2ufXG
AvtmdGCdmNgp8QGRxUQ6ImIHAhIppn0QeLBo0gqrjiskr+5xJQV9EYH/TMjOUU7YZlEInGh531eF
HHYupDpYRP00nx7GUMhiP+AnzjsQwkTwqaCqvTFTNz7ngzuT3Yw+dH8Uoei/5PPoNRHGT8ABT4BU
73M+0jwOQ8wQrEfiHWjlJN95DkGI2VPFHQA6KjalSAeAIRzPRhKTdVQsWgEVZRtAWSsCwmnIohHN
mjTOsap5VPSTy3ZQ4EyKfYf5dey68r3gehom++YXjf1a84yKncx0u5Nwjl4aJZnsil2bVu0BK+fc
QoEsnG4FbkgnFpNFCN6iX/YI+jTuyRwRZ77XhRtgbaWAc0unW6Zd+wbpn+JX47jsqe9NdVM0Lbmb
gpTetHXWpDEu0ew+6IriKXSM2+/DhVSwGxF5PpmkSD3ILvW4wEduLGRJXVt/l6Dkp3HY5Yh8QMtJ
U6iVurg0SedhMfwiayA72TryDbpmtXMESkt6UVCO8vOQ0vRFZEn+7OO21XHrzmj5EOQwc5xAMW7c
WaiT7g0XTRP3SZD8YM2o30TSFj8CzGl5aBMNFypbgoulL6DXeRgsK74iGJ9/tLat/FhRB4EiiNH0
hiWE45cQp5uRVywHKXC6sn0MJujXRyNv02eWp+opk0sik7c9XAGS8aCKPXdpOirkPvyqsn5SRhZs
QzeqEGR+b6dM/PCqznzmSdke8taZfjCPY0KGgmaocGt1aIMUsXE615+NtiJyfDtEE1DUbyr182fU
dmSc6dC89uBuDzgmgYyHRgsSew743Ts8DQG6DQdYSF5OX1QBCeu6GqefSGhcjfwsR0pRek7yVQpK
f7BRTOGVcBEBx0mbYWah6hsAUTSqkPiYjGXvmGHY4s4f7HWWQx85n5sMvtWO443ktTkI4Q1fAyBl
v+gGaSBUJ5xbD7nbFW0z6CVwmX2SgE3aXYd6S4xam/6EMXdyp0WDPatGeQ1EXwA45cDvfQXsYGzb
abzpy7o+uDVkzVTXqYh4JtlBRGdmUdpIedu5UB3ZTRSK7SnK7REyB3OfGgbl2M5FW7BGk/+1mel4
HYAYi4yj5zsRDPjfe5eEWYQiOnuw0BW2UVC14snTJW4ZQ5r5mBjGzB5juvqHwOgpO6BeDfwPCf0m
1m7YPeetD6Pn0Oy/J4HGoteyIFd51U5fkjIT123Y8Z2FBOfL7ITjfZsP9V3L6vYGUUseq7GYn7sg
GyI9tfl32i3sHs2w2omPgpdKvHqHkoj+SpbYKEEBZieB43/xmip/FxZignE60Paa01Hc1G1d3XSQ
k/zKsKf3BlNwbgGVSR618LL90OMaQiUz28mmqnYTFiEiUP1/Y4iapkjppp/g65K52HvEFm9AabFs
kREb2C7rIa1QA/B604LsfY8GB46btpjqF5UV7oeaI6nNRT19CRO+9DvcAus35csF7faaollU6kOZ
Z+JICUYYRVVTwRyVIBFFvP8k22WyxYQKATB6wbV1ZQE6cW4svhbV4zhhQSCQVjFTXC2jlb5BRkT/
qg1k5SMly2SPmQntlWfhdnYB8Zv7BPCLpzYQ3zEeWKMdVoDArcHoRxo9+e4jrDMLwQdDzlI2Zf8s
BSZ1wSO7d8Ly8XqA+XwCbQbXMxrAqbtTDQeK1QuBIeyi0uFuv4N/cDQ/Il0iTmQDXdaQb0mJcl9z
jINor0iaEXVV0VZU3wewD9RROk6fSwR3xvevkf4i2xDgWU27YJLkW46e2nWfENwRgrPsJ4OQCVza
PNKXAdyFKXLy6c6SLuxRUG9xUhFnTe5BG+sEn4gdOgfJcgtf6NXlYMoIpQwPV8ScFF/LyZ2KP1BN
yPsdJi8hv1uSoQys6hbqH14H4Zcbt2IwtpB0k7fL0rBP0JkJsFFtJaR3k9SgkUPGsKfJ76RhOT9q
v0xFHHTC767cucrqnVNrt7qROUYkO3RBpKRNqQ4yH5slmuSItfue6PRTjkgUaWlRyVx9cuiQqjEC
yid0/vTVOKZ75dEcZ3RA4hHZ1Cj3C3dwBXgVgW9EOgp4XO0nWKbEQu/lqWQDQi9cvZrfeLi6elzR
LlQ7c+6wZ6/OffHDnRykzTGWHzEXq5EX3c6qcuQToovQF3CgtP48jrmEwLiYfAxBEsyn131NEdAE
0Aetd5VlxrkXfd6hXoVZnOGxYwRSixBUGPwbT81d8LkI++WuTCUDMLZc0n0MORgimUxYAUgeZc4h
wakoIlzeBmtHwYd9Tnzf+HvbhHn1NVdJ3dyHQWdeSLUE56SSDTsuF1171aeDcQ6BY3NM07C5/YSh
Bwj7BfNEvRcz2HR4lluoo4eYpQOkKQidHdST4UNdDJN+sZgLPL6xwp+Dp7Lj1Q8WZjCHGnF7GqtU
Z+mhFINPEGbg+nwovRLDJydaGbTnBsHuc78pxq8wpzLdlyihZlewM4TBtq8AUlShGPNjZWrxZJtx
xmC6FGloYlSGiIWUS76h6irZO2IArz9qGzNg9rGVjZwwbYwbduWh1d7vyjIfzXeKXRljJrr6nc1p
SX+4qWu8W690U1RtE5cBOOFczyNSvOveeEBw2Q4ZqghoSq4Fcl0WocviIOgfgmPNArNDnDmRX7oc
/HovSwguAKrQQy8rW6ZjRNB0QouqnoeggsisCCA2GHYzgqOR9A+9zpov3tCjPhVwXMyB7kz9YhUJ
XpMQdFiFBPtIEkWuVJ2LaxTmG3REtESlKElEN+6LEShpKJYU6R6apvJX70DkQ0EEbgrCm3Ye7U5X
RbdHlgELDHKOhHTUFmyskYR3PGxgecu5wWS5AXhf2GI+0L2ZcRvCOc4oOrCkHV5lV8+/DGHyi++Z
Yef0XN+5BPDgIVD0OSOmbW40NBsetPT5QyJ0N8Z2hEzcjqiwPPqISjEuwIVAgVfBt4HjAsJUkvMh
jwsfU2HTTC6lgUCUXXaLEehNcQwowS3aT6gbIk8p7/Mwn8JIz41W+54jKO1xa6tDiS7+E3Jd/gCA
fnAt/fod1wayARo4NbKvru9iXWcU2Zhwkl0HcncSoTeGL0s0LJ95E7+HKBtKDBQaIGQi03cy8uwH
2DEDdDV7cQdFE50eMj8hcT9zZJJl0Yo7zUj9ns4duaNThdlZLmrV70ETIHXyEbsWxWgPoecreui0
V8AKGPeKiDhIZm9BHEyPSjMZC4o5CsKA8xOE9fzk1SkKUMmYoNbSF0EHNjvYMG2RihTyZyiDpwOK
lqiY+vyz1+NmtcFIAF5h403tVCj1BqTVt4NFASBoi/HKqZcIxHR5f5i6LruCE28ehjYLeSTHwbnt
UwkE4eQXyNEk7oPXqsEeh6hu7nEbjc8JrnJxTIcWh66QellJOGWn8VM0dcc6xvC4UEVmlm57tGUa
/mLJHD4FXVW8eMZDSitQfey6MvuWzIJ+16CYI+yFF8b7FUZvol4BOJi0HQoeLW+Rk3tJbw507P03
GQKDnkDCNdshH/nSiGqGrGWfoF2KQMM8wsblo1M3zasKlHw03pSkUUVcaX5SiSmWsYto5fMQ8v6e
eX7yNQBAJhamIAkCT4IGQuIl1TEZxjl2S1bMUb/U13NVu3WsBxfXr3YdL/II9FwnIF6efW7zKgbI
j4OnRCQibXeokw5hfO4k+1aEONNtSBVEV4qMfe+zIf2qA7+TMXMA2oCYHbI2LzfpcRkeVe6qWdMg
GhlK3/vcZqSMRjT9MU0l6/l4mFDFjEs952w3B4Wp99zPM3tXTlkH8Q30BrodaRxaHNBEmT4Jkvvd
dTBak7/msG3nurUEKV5iSPjF8Hwsv0DtKczflAM1xZw2HQpnRV4+9IUUTw5QdDtTKOT9g2uHRyXB
6XA6qAVhm/L8fVIejqqGsHhqVVHv0hA5RK9VftB6rsAD4TT4zAYjTAwxGIEisw5dgfy9SZ9xV9bD
fp4wK2QP6ZjaXiWI52a48W7EfevOyKTzfcOsz195T2V7DSev9HUFmmq1VKenBJfG6H0eqryzBye3
KDVkrMFvRYMHlZiK+rjbq9BzHyVFwQYSSoipWz8o910gYROYC9lEEjJucl92yL8XIUEcQGHT9kbO
3Zz96YuZyrgJwETDEYKb/xHoof9BQqlvrZu1bz1r4GzLxiJf5k2mv+qJ98h4Bv2rnLzpXSVJ8dBj
qtMOSizJHgE7yfEFDonrGYWkiZo6dizmrT6mxAGrD2VJ9dDWbLmFnCk7ygoOixL8K68xHbGzBifR
p+J7ElD4+syo8FcKPPehRm3zHsxghBSuV352esSdUTvq4Bbn1sRJMKUOglZm/1QF6g0xaq1ox8Dz
1N9x4SOuabkuXh0Jl7NDtuW81F2F2l1nevSaeN3qu15gKnJsNTSrAQ0ByaTNHaQ6dV6TFy2z5gXE
6Oyb63XsgTVKyLjoHfopxeXRvKazqYZoQOCmr9Js8N8GORBU9FFbyPq9LVz7DH4SisxlwMm15jX9
kjicfkfzb34xOuz3JfjV+W5A8OFeVSWKjpDjFwXKhNUABvaESdPDdUgKzNbdYWid/+bqJY1jbQ55
U5WxsUUc7QZYIWSAO1YMCoE97XyMv5ZMH1vHohXhAZ2S7nLFMnNlSxeuocGNGGnMesRPdbz51gk7
39uhMuXYqOOQ9pNjkv1x0ZX5YkU1InPFkCUgchF8vXUETjVOPdbeSR9Z7JVNy+yq9JIhRsWIX6Mx
5FXXbeKXjzob3fKQOp3K9o4PFbMjGiLIjhrMtR4uA5ms9ZQxtbNV4xRi/EMC7Ee52CyMc2h3KYAg
Z3rSG0CWtZhyyUVRNCNAMug96L0wuEbVbJJjuKDRTreMN9r2/9FOhuZ7WpfEPdhpUS8Ly7cF2Yum
zi3V+tPpd2z07dcSylbJJBsaoCjU7PtRTxBTifKcRPjWw5cP+wvYMHLODCpA3gEBM1STQwghqA45
8GU/fQWbKAkalZRO/ECkukomeOKpOjt3aWt7l0/666djkTEzbHDFIUFqF9UhmDC9M3xrEjGfgWNu
Lc4KMUFASPT7wRMHG4ZFlJsxj90q+3x6bbaOzgoxgSyymzDtQeCupIjqPUQtAHmG1osaCEGdMbOt
L1ijJUCfLqoa/SDVJz8g4FZHHFINZ+xr6+ErmGHvZJVo0FEFU9F+1uOyu1N7ji23sbtrDeRSt6VH
BBhPC/8iTzBtB0noGHFPV/uLNoCsEMM2hGSYrLv//fwAKJIFGa50fdekdXJmiba+YoWAMn3pNbYE
5iaH6FYkQqyRNXqOnQJ1w8s+Y2XBPW18njk1XxpKT6Oddl2X//KAVoUPOie/s4HuWWsfJ71P+6Qd
3UPSFy+sYnHgQzwF3JVxfm1wk59ZrY0DRZa//2XRuRcEmQK99pB4o/Ob51CrYpUsrk4v1NZerKy5
TzFh2JmXhQotyv/V3UI6q/j4dPrxWz9+Zc8McVNnSQt4VVgguSeAP6Eu9POyh6/sOHEt0poS1qA4
xIkwpzrb0QVgddnT14ZcSl2IDE8n/fQsG3AY/C48R3/5cNmDcC1QrMIhBSe1dw8tGv4Rkq8hboHH
nFr84/TP//B04g0rQzZjNhNZWH7ohLmFxOc/fpiEYeyDilQ451RwP9xgvGZly9C4kgYTX0BcLIHI
QF0XYld+f+7pW8u0MmPVNRwwNRv+c5kugPPSp18HSJ9cssf49ct7/7ItVfgjcts5OCC8/gYaSYGq
rn9OB+JDX4aHrwzXoj6TSkXx8Kq8s6q9E0sk1CBTKsnz6U3eWp+V9SrID9sA2LQDik7FDkBYE2FM
eBijxn0Ol7y1wSsL9kaiISIJvhl4nIB+dZjOnnrdGUnrrSVaWTBKfRl48RlwKm6AIh0BmS29qlX1
dB5u+yEiFruwMmN0lNBw8UoAtRrpPCVBc0ec6il1vV8NBpYQmaHEkZyxuY21Wktb4GZD3arv4GEk
xZAlVOz7wyzy19ObvfX0lUXLwVbULfwAIE+7oLuKZF+hsHO47OkrQ86GzKGtN+G3Uygw7ps29Pd+
Si4Y18GRg64MmfXoQmuMlE6hhhMcfKU/uZP+3HTuHv/t98L1z/ibD8UelxetLZphOFfHoQEdjQ7K
HLk9mqE8NC39/b+XNXfGNbtgzh5dGCLExy9bvWXP/rpIyqxFAabgAdxoH97oEU02avP6jJPe2vm1
mUOJfzZZCqJ7iL4Y6uz+rsFQ7t1lv31l4YFFguz0sHBFhp8GYxp2NLiMFoD9WFl4kmW8SblwDxnG
ZEc00EUccO9Fpq4Lj2cuPLwrI+dVI+rZG/wD5Os/ixbXIIAc82VWvda/CDCrwmAmH1gHZOAouCNf
GM1FDL0AaPN/HxwxQzF36KU4qMl/VSBOxrMBMuGinV2LX9SGo4SZaO+AEj8k8IBSvvzuXmtfZKjD
l7NxF6YWsLqqK49DWyl0bdmNj0bEGQ+94SHW8sKoL/pAECce8Mzu13aJqpdaQkfMLp3Y18uWaWW8
EHtGk1GXQFYAcbNHQGmObn72CzaM118Zb+aWY4uRYxiIoqvhaXLn6Y51dXbGg249fWW80GoMAJDS
eDpGXn9ltutuRweN1stWZmW9xJJJYjwknh7oerhGr0PtNE/Il9OP34hR16oXXmacGf05EEjmUJbR
hFl1lkOPvGrrn6HXYxgWa86lzhsLtZa/MGgdAZLk4V2yYO6ukkG4R277evpLNo7pWmO4KNSQ9ugn
wHsWwW8fuJ4YomiAiIrvwnHPONHlTvgPDyMI1/oXA5HzHApnecmIGWgM0jNo/yQPQAtJoHuHOmao
pHpFfplTWytiAERQF3gf5AUb4FLif1TmkOu2u9NrtrUjK1c9tS7Lh2rA1JcEI1wxzw2zogE5ntLm
82UvWF78l1MOxhZa99B1TKOBITdE2wgw42o+M0fwQ6VRhBpiZdiJtEhAu2XPFdd7lN/j0gSHnnq3
UON+ChFpjvY+aMQtuB6X1N7wypW1MyrDyhIA79BtrY8oRQNk73K7P71eW+drZe3J2CHhCio8XTKg
dKjzEwazc6bmlqbtAvtgR6AXvp1+2dbur1y28uvRd7K8+0VKPUU8hZdq0bG87OJaq2R4LRDZxTh2
v6pwhAQrrX+Cy+pednDX+hiAa6Rlnwftr34037wAAKUsBHjj9Losp/8DI+erOBylMYAHXeq8qyGr
j5kunVvfz5OrtGHhuSB5OS4fvWO5xf4yjKKzrdOSQAKkb+gfx295VKri0PKlPFN3BsNCUZC23rA3
wRCHqfs1nJsJt3F9RmtnY/PX4hljlofGAnH/Z3EvMQBJaN5nGDp1egk33Apf2X09Ad1NOFPvYKjt
ClRUcBQeQI97XfQhzn/E1mtW9p9rE4YuAC9/tOqvMXf8E3GCe2X11XILzw6mEZ7+nK3FWhm9hs9C
T6izPydiJdqiIWKfTlykJxmEazWNovZmZYfce+/n5ECFt0clAZjvHDNDeVhf+AkrY2+IFQrSK/xn
QYDrNV31DrGFc0rWG9fWWj+jTvXch5o5P22D+JxrGjtj+RLyOo3QDwRaJh3j3vPOFdY2tmOtHCyn
tkvLUpL3JAfc2zE/uI+ayEVbvVbUqMuqEDl4E+9iMA+mWeYRANR4xiy2fvjK6kngBUzx2r4TtyE7
sfxqMefdhU9feXPVttRh4ei+p2mJGuACXIW2xZkba+unL3//68Kqssna0eKnz6gg+zvgnsMQgm9V
ry5RbAoAN/j3C7QQjs+qmbwHlrrXgCFCrA446Uu8UQiM4L+fDlJYUrqjgaxIl6mnus/CG67RYz59
aD6MPfH0ldsuCfAASd9Ar4Hw2yBw3gI1Po+VeqxseibW+dAp4RUr+w0AecMXSCgSgZENyI8hh34c
n4uJnZM5/LhwE7K1x1aAH/TagMLMGAPIznnTsw+e/3i1kNdZSOOM85ds9m6GFJTX5qI51mAArZ15
YgdwdOuBHgCXpRFr4ALTRv06vTUfnls8fOXME9AgnQJk18M/w74x1Yvv3PCsY9jYlbXC1QgSYMHn
MF+iQR/N6gCxwliBs/IPMOH0F2y9Y23WYdNTKPezQ5GR1z7swJdsquuOoet4+gVbS7QybZM5/RCW
FUQp0gJwbgOgA2VFecbyPvTR2ICVXdd9CfirB+0gQ3UsLari/YiAXbAnhxRVPNlzw4+3PmNt4qC6
om7dNsccOnaAeAOP4E+o051epK1dWJk4AVIGRU0IITAwJvpj7bD0lfSdUHcFukjzhVuxsnIdTGEp
kpkfEhesLSuAdAUmrwT4+fRXbKzRfx01dFN6DyK+yQy9TpQtvucKbuKyhy/RwV8uou6AvXZSQg+s
005sGUSx5+Bcu27jil37ZVBzGBShiua4VKESwIEf2xAc/G4oQSIM6WW7vBa6Uo3nltDvh5psmL5o
9AhjiBi8OZxcMmsFd523MuZeaL/qEqiDiJ7/Bqb+G+sBoDy9/ltLtGz6X+uv2qzv+hHaVtrTe9kA
Y+tCJJU9pTk/U/7YOj4rW3aUnqeicOiBJxwTNlxYl1eoen/69289fWXAwqlngAon+j8pX8SrfVQo
/vv0wzeuobVkv6q6Hv6toIdcSfcd20sB8p9FJDpFHkEjKu87BizZ6Zd9GA9jl1dmnEi3YTSp6AHR
3SEJxk92wtzyYDYHTcVTzyE60BXnJkNs3ExruasSKJfMBWYRWG6o4pVTmcVmCh+KqjRnah4ba7dW
H8FMSqggcNMcA1695zqHYgXAsnnxvuSnrgrPeIqN/f9H/OSv84tpXCBgM49CfwS+FFT1LyXtzs1Q
23r4KvQO5soN2xQyA14Pvp+Efvw7BNKnL6c3fOvpK7NmKWZFOqShB2VAgTMeStel9c4liFtPX/7+
18KA5MNql6fQTOV22oNlLsAsnD9d9tNXNi0lJ8AhWsh/Z2D+csytAuS7P55++NbZXJl0PQZKQ0SB
HiDDwq/qAvQJBf7fS5gCq3v6FRu33lpSa2k2imKwgD/oloW3QG2DJQhJkKacwcdUgnoqbij3usPp
92190sq2RVWxFDwLeoBXXqRfAUgJRrAFoaJyUa4OKYvw3/tt5tqH+FW+dFxmdRcUDmZNJ2D8nP6A
jdO0ltZqIF0wNCn03puBgN0F1bA4GYPwzNW3sTxsuUP+dVbp0IycYXmGWdxgqfzIo4BOZUxdGIqx
lSlbKGpOJbEUmiMdiG+YXbbT4O7sCw+cxNNrtPUVy9//+gp/zjBBxAYU8FPIG9XqURTmtXa9t9OP
39qClUFLpZ3WeEu+CCG+J1GD+VvU0zkA4dbTVxbtVYMkDXpzoAJDcjQJ0IvVQWPObPDW09cmzfVE
HTCQDjmoOMgWSrmfFld92cqswuyWzl01gm+EXAQ6LnrG4WzY2Urb1raubBd6EIXT9y0yTTo50GGo
xp1HQMhq8rNYwY1XrMHduQIUS6U9Ww7n956g4k3sPEeOG/L4oiVaY7tLwiqdFbY5gtkPSQnwyne+
exZSufX7V/ZbJ7PflgZy+2L2TOylPYhE4ECF8Manf/7yoP9UvkNGV9YL4SKuO0hiHdqu0c/5xF0b
gToMaSXf88rfgRDBDQBhcnf6dVvfs/z9L0sWuQ9aEsWBAg+PQzINkB3V58BBLNfGZa9YLOWvVxjo
XIJBhy9qwL66477/25skKNfLyTr9huVJH63ZyqJzzJ+oSY4AAOydEdzrNojB5D43onFriVYWnYvK
qqnP6aG18GjSNRw1DPUYLoWAy37/yqptmU+TNyI8goSKvIacQYHSIUKO009fTs5Hq7Oyaj2BF5UI
RNsqhToGenb1F6FlG6Vg3x8bA9bY6fds7MIa+g25PA3mjKCHwvDw0PvmMy39c8Mbth6+Sp7LDvoX
HV3qe5n+WafVGE8pWE+X/fKVUVtt6ilrsELMhSpFDg2/mKvqMmdGVgYtURjmZYrSKjaiiJnG+NMR
xcPTv3zjbK4R3nLsuE7V8suXVjsEzqYf0Mhyr9HbsZfFQ2t0d+lZ34EcDpyCAo0pLzCqAaon5+Y1
bFx3ZGW6xKY+sRnyTkPDqySF5OAi0tF1wx0EBVk8Y2rg6ZXaOkBrK4ZOIEZOZ80RooJ9smuFGYv7
pq5m58IXrIzYM6xsOh+eoS0KN5JSqn0D0bwLj+jKiBlpg4Z2QX302vrd8Cw/uMLpL7JcusZ6k6mj
M9IB8ARysPzAJ3/7p/Z4ycLTNcxbYYCpLxsMZypL/bOHYtduGs+SiT7eVXDrV75l6NgMcBToJkUG
5rtI3opJncsrPz6bNFxZLsbEWKU4ruU88W4RDeWgaI5XdgECIXC5hcr+Jc3mkK5B3kJaO3UOkgKI
J9EjpEvGK1+4Py5b/2Xp/nK/dUMnC6WABjBTStAuF+GVY5zxEnQXfvrKfvOwTEBTzRGqQ3ETXOXa
iSunPVcy/dh10XBltOCuFI6Glvgfxc2DN5fvfVs9UVp96ZLq6bLlWZmtafuBe/2Q/BGV+mWa4dug
B36RX6drZDdEZdyAZen/+xVdQ1a1m1J12an5D5Y7AC+doqxyQFsKw8NCGUYoDL2cXpaNlV9PKAxC
Zr3EwU8XTvDE6mmOTQ1V4wV6MaBsevolH3svGqyslwm0SUs2NUfwV320PDCyW3YmB8UByqGnX7Fx
Qaxh3UmXAEwX5PUxyCo/iYjrI+Xwu9a98BOWT/vLurwkrQUldfinhBhilHcwXYiEoMYVyOrM1b9x
DQUrAy4hXge1ya5BMUVCl09c9xTQhzp7MQo8/okcL1uplSWjfTAJHNj6qJ0M8seFeYbu2LnR2lvb
sDLkhUZH/XIZ7MghjWwYpKWpPDflY+vhaxOGMC2G6PmoNoV8XzcA0rmYxnjGN26d0ZXjhRRG5XbQ
8zlCEcd96yGtrDEvpnOdx0px3pwxt48r4nSN4FYKUpJoMzZHiLofCDU7qHEcjcvvNDgCkx4fJrSL
LtrnNZ7bKzo3Zdz5/32uMQINLaJCOhf1QOh/Ed2yRh4whH9qxNER1HcheTjzM7HoxmasEd0iGQpv
DJYuRainOzXUt5BWAixvBOL99OpsvWH5+1/2LEkIyYIGVmB80AEtRbPdc01wX2Aq8/PpV2zYs7+y
Zw9kKw+NouYIXn4QIwytlhHz+k3TXEcA69VRBpXT7swHbRjHGtyNUXEJgGVL9uribVDw5XGn5ZnN
3lqtlVkTMXVAmFKoJyvAL3MPg6CsC62L0bnU/tbzDXPUx3vSlc0Ruu3mAHXvKtYh8F8ck9jOLNHW
V6xM3KSmKCdo4x7h+UdxD91iF2riE+X0rrHQITnzmhBH6L95OF3ju6UscwDBWojCWIzOTQMIpddj
04NIzvsXbcYH5rfjjdbQHgRpqj0TJWx83Br33WKe3P9aL+B8B7fJCNU0jGVvd5jxcNl8TrpGfUs3
BF4IFbCj5Q65JnRyj6k5N1Fj6/evgvAWTiPPU9kcVQcMOURt65fKx/CRWaX1mVtlwyDF8uq/bB7Z
lM9mnSC3qvgNJvt8Q5Rgdot3BQYKgt0L4ua06W8Yo1iZfsIxgWSG7OgBoor9jglofdQzOzfBd8OJ
/AfurSHcxvuuwkhO+geKuj/6In/VUFjshHebpvSxm8fD6Q/Z2pWV4SfQ1/MIgVUmI2VgBiXkZsyn
9pNzKeyG/gc0Nkx16I9DdTRQn053aElD73MefHbhVb+GjJGx+/8QV4K0eGxHww50Gh9GOfcvp1dp
42CtEWOBl1eT22KQuPTMc+DKr8twX5GIQ9AnX6D5sr/sNavaWA/OBRi2/0fatzTJqTNR/iIieInH
FoqqftjX3X512xvi2m6DAAECgYBfPwd/s+grt0oTzK6iFpKQlJlS6uQ5cXepV7HeFdK/GwNhJbJH
qqa05XouPaPCqWbhVbxYwPt660AyewEbzT1zgynri+5r2MNgrn+MxkRUyFi+1YDzu7ONdJlzcXPr
p2eXBw+KKqgbeaa2LjvZXibeFR+KZvS/9GXc5Mes+y9Ud17O0UR6++zmcFY/QXPVbO+KUTSh4Yiu
m3zliB6tQwENeiw0t3APC8rogVIQdZXIMRo+QXPtU3URgQAomjbEUXqHMQRA3K+4X/hO87OFW7y+
wLoulNN6AOZRuTB4KTqAlCK3IXyJ2pTG/7hvpGNdKAHdR0VFvW2hfe66akhGUTcg3OTt81as+Snm
dmNQntHsVRUuRofNR+EcAl8RFwRseGBYtCwjpEuz2iqMO/AEiO/BcnoBBq2Gmgri9USW5aYMQAB4
faJ0H7A7rleRj+eeiDtAAi4rHgVycKReqs5Yr60b/74BXjXulhwUYZS1l3rsux9rFAaQ0wGPk9cV
tcFZaPaSChejeIdx3Jy0F7/rLjkUo6Mxuhlm/66E/vX1KdJ9xT51r74iGHoXtKMVtuuumQGuWrLT
dW3PnhjLz9e70K2CYta4J5WgsMUXgG+2ONsdzz9UIA0zzJGudSVUQ12ly0HPidMt677lRQmS+c6k
b65rW7FlVvCY4SKPtgO8PFSobT714NI3TL2uddWMh3wSMR49LwyE/vJ25aPTpjULoSp0aOJVaJg9
d4uYA7D3Bk6/gOiu5TjsVws13b008V8FhvmQfo/KBbrBzA2zbsib/+W47D3HFYQ5COv5ZnBFGktQ
wWHrOpYxYchzbeW7hoLTEnRyibfa31saPh2bLdWeQdkBGQ8L9iwoXindoh1SiwedqYpI9wm7Bb6y
NAiQBGM1hwA/o0rDxXxVX7ty/OqOa2pbtm+IcJpDsrdvtle91EMD/cu5bC9RX9YnOZYNcuLQFQib
IXWLCYS2dfgQBMWv65Om+yjFtsGBsBFpWexCOGXp0ucpOLllhnQOYIjYboaTga4bxchrAFvDvLbZ
Rfp5mpfyU1T590BKX7aCGiosdF0otj7VEwSpnLa7BGu0XMAnn9YTsU/NAH0XHpRzdmzCFKMf4VfH
sMZGLsAGm6Ds9pK7/D2usB8sY85f8ykqgGyFLuAKLQj77EfFdxT5pgEEIP2yACJ+PMSFEjsqjGxF
usWGWEt3ARXKUz4CkuAIMCVfnySNZ1RRZGNYAdjtjjjggEIYVNR2d+qpMR+ia32ftlcmwqAKMkCX
DkP35+doQVKnjYMgPTZ0xcoZeMkFm5BPDVDEk4CvGopm1FhwovG4qh5jV7jltnl7up/Ix3XoIDKF
g+t+lQctvHMyg3H34b6RzHEVu97mbSlnoGTPW+E+dcL6BqkHFKtCV8Xgp3SLoFi03/Op9AX2j5uL
H+7oFaAGdkx1FLrRK7acAwoYQYFgzwFDu8IVY/tMiwq6YfnRs7HKFAqW4XCxIBN1XiF2lCOlaUFs
gw9TFZ0PbaS/kGS9F4cb+FKhtucBiWOvu8LKAHqmg4+PKpDMzkMLGU0Pbxa4LZ6DBXCTDmj+c4fL
O2lMwt6apVBpQqE7EflVHwPYUkwvI0dVTjTOj2TyTJRPug4Ua94fCeuACHxGMUNGcVcjw0Hn1DgH
MX2Os/f8yl90vjvVdSHYJRgEZB9sv/kGuZudt7kA8fex1d7N5FUfreXnxS6EeVmKxSW3A8q9adLE
lTwGMHIcxaCDUOSQ0azAIkZXENwX1ANzRVAf83qOYs2QgrMLyC0UqF4vwVDCWrystTbupcdmR7Fn
qy0D1MEz0Euvhf+0y1eDFNyJDw5eCcndEK/eODh2uavwDUkJbQPQGIEG+9DgVdzYCiZztxj3mXeq
geMEw+abbWbGE4UmJqiEoX7bU8+dN+sMqaSLxAFmr9Vc7QriZSwla3jMH9l79692qJSz0w4OsAqT
gJ35spjTrcYR5tgkKVYMAZUpcKCWfAGG8tTm7Fx7m+GFQBNpVAzZ1DHPBol1sweDxK3by2JME+ua
VqwW9co5ayNEyUI4D8HK3TQc44OXfxU6Fq1NmIcNYJJgKb8MtXsD7TvIPljsRCojhEPjPW3FcH0+
81r6ZDsHK+oXIHWAO1wBfKw3Qlr2+tLqulCMN8pbYXty3M5lOPPPG8shDBqXX8O5PcSQGDu2YsB2
YJfALDP7DEr5H+NidcmfEuXrw397jcHP+d99T3wAomuGN42tdCFZ5yLpDIUK0zFo399/n7NsFT02
LS6SSDjlnosw6tMdf5WvECDpqvJDiLLr65+g60QxXd+DcxM+jtN03N9IkfbcT3SgYl+TBQK91zvR
zZNiwZFjtQPkCu2zzVmTjDX0mMPWKOSta12JwRHtOPFQaYf6dwiEuRvK3ufhEAVcbKs8oXkNjcoy
QmK7oKsFaMgSJO1qhNS/OfQoiBQTmxy3GkfQmGd9DjqXcLp0nmn36JpWTKu2+OZBU0Vmrt8lS18n
fnXkNoxBKya1BRx6PlCYyWj9adneQb4xCftzTY74ZNTGK0ZlNZ0A4zqaXxbppVY8LkCBlKUh4r65
39G68mDUUBn3bQFtOGS9ToJ+dErQ5xRwm6cDWx3tK/bUiwBsxDWmvfTyTyUnH6zg6VjLihGFVedO
0JCZsygK41MPZZVkshxxvt76Pr6/nA3GrRhRjW0o6w7jHsfgMoGY3rOKi2gWsA1tJ487hunX7EoV
ADLIglVbiW4c68NoQ/CnMhUf7QN96wOUQ2zlFq4DSugpi60cEjwc4bBdzk0//ro+QbqRK6ZaLw1f
gj8jd6Cdcg/RxGPtKnYKzd+lX7ZtwnPlfOKr6CE6kpvO3rpVVUxVVhP04Usps7q7XziosJaHsods
EwFP8GKwV00fKrYDuqpQdqrYlM39+yjKBgLtqvYCvfAE+esj54S9zue/gdaPODQbo3bKpo18lFCj
CvIxiWt56BKB9vdve3WAxdWWgXXbElnYOVCOb262yHu4vr4ah6NSmBSoHygciAlnU5B/aUT/0YE8
XwGlO7uPv13vQrP11YfpEmXkkAFDF0IMIKD9iPqHFfUK1xvXjX///9XUULsnI3EoaANAHeCKX51X
foJW3dlqosfrPeiGv///qocN+Vvh1QiAgT2/H9fpORLWY+uZsMKa/fnX03QD7g+wl0wZkN83q1+e
yfiLRdYN8BRZt7LLsY9Q3I8cPKj9+ujFdYf3YeOkQvbntnI+Xm9e433Ux+nVq4s5AksAJGegaR3N
mQTn4/WmdQusOKCehxOwS82U1c4j1HKyriBZ5G+pYIdwTFFAFC9UgWvdXiCglQ0zP8ttzWQL0Sth
na9/wH4weMPzq0/RkwhREzhgbgBlux/KKC0hIzaXTVqOSzbldSIqyBJDSvl6d5qlUN+mK4fmThEh
0NikjdNoCbsz+J+l4eHvzTeaKFDJTORkMQYhMSiDQVQ8Ab2ITOsxfo/s6jPo9m+XUNJTH5gAsRrb
UElNNrwVQ1LYFhmJP0DHGIq69k0jzq3vpWF8jNw1UF+qI/Axx1NRTNlgczcB0xmFGEddGLavbjn2
/195DypnKCVHG/YtOAVx5n2Q9BAeB2uh2DTE1CRbAwxcCJlwOZ0Kz0TIohu1cpoIQfZRd6hyzURp
ZyAJvY2m3PAcqnGnf9GZsKLp3DESGSrJfk9N94SsZdYDY3l9++uaV4yZsDyGEiUmZQT2iS+nEGLL
h3iaokB9lI542NvzVk5ZNZGEhBa0hSNDGNNMuPoene9s2/ViywxVEFlnL2cIQh7bger7M4oEqTV4
e4Rk1j9evr2vB2EoMdL4Zk8JviHiVm9DRyUr3XctvUAzN8nthzY0BXfNYnpK6F1WQsE+jnOPyB12
CsUGTXZHjimk+0xiP7ouFPucY2BHQIaF7UhckTRBkzTQ3EvAdmiYI40P8xQrtWdYpTti+uPuUcZp
DHZ8b/xY+o8WVCuv73ndMijWSldeSGSSRFYA4O068XPEyl+otK/SaeoNn6GbJyUMT7VgpBqx1D0Z
kj3XTMVN2ZrKHHWtK1YL5T42oFQKG2nrTpDETPPtnht9sKZ19VFZht7EB8gvgv3Hv2ny+MGOQPDh
Tl+vT7/GdtX35ConKzQEkBFgECjo4+mEbO3pWNP7pnoVPUBbOVtRj6MJ7mGx/cWy7fUz7xarNuRK
dENXNmcvhl4AYk1f/Lqf7otiJShh4qaXIc3Wd5V92azwaLFE7OO5f2eBXo32/Axx5rSBGkxQP1+f
I82RxFV2pluSuivwSJS10pvvSU4/2nGznNwV4l0ojs5cy5ZJsxDT46NuzpS9Kqcq9uwO9wHo2P3r
zuV55PbT9U/RNK0+nA4u1JrdwYEhRwNU3IsfAnrFBiehmybVV/Mch9Uai+EsU5N0/WWevN9RBwiy
C7TNOrgZDWKRXf8QDb954O6m+Grj+mMVga1qn6SuzHj/s87dLOJFYkFzNAZaDyKvoEfpsqitb693
qXGCKr5AuE4VDiu+IJDfWb6m29CkeXAR3Zfr7evWZp/XV18kFkGGaU8rki1Ia+jO15aJZEJzQ1Af
msEyD6gbtOx/2YLe2NPPFvLe8Spuum5/8UHtLpR3XekaDmC63pSN0NRhGIwWJooM8dnzPiBH6vUU
HqZIRoh6Qrg8Lm6uz5lmz6nPz4UFvUdQE4hsZfel/1s2D0HxdeKfPf/RCww3Et267P+/WheozTSi
ngL2q/PBjCentck2Zv8+9gGKfySkFWUVgSvO9tc7vKUnfbQl+RalY2HD1ZO0FMxwTNPsX/UdmjI+
Qb0SuTDW5f+CDdb6sEyjc3II8jEbCQ6JZEbBHwrdV9PlVXPs03maMycebsjm3LrA5hKXnZs6/359
0nRfojjIhkFNJI7X9pcAJ1tSDPXnPp5/2158HoAPuN7Hn+D6xq1afZpuFmhZet0os8iVSe//qi2S
lNJO5ugFRJLJMoNHOg7SFgmzrfc+dtMjRMMjSMDvBUte5Jyk9dJW04mudtYOXwGrynwOARciTpHr
QYr7KZx9SAvYj5SFhjOUZmLU5+7YHVDxDFLubMjZ/UjIuxWCQxM7QYnKsF91PSjnBcBtPDkvcPLA
AzbniiJTu3phfitbP0hjYMW+Xp9+XT/7/692UeQ5NRRcexj24p5QU5oUG55Et75JPN82cVFqLFt9
/e5JB4HGHp30pK5PlJc/cjqbKuM0Z0KVO6WUQSvtcp0zW9q/vfCz328fSxEb4p+udcVvCAgklJCp
nrMOKt4ptaVzV6BmAMLoQ3C6vgS6LpTDlY+aVBvlJXOWW6hH7psLy6ubuciP3aNt5VS1jUvrEV/O
GXiDEmcVdwUY2eypNWTldaNXfITTBijuaTBBYwgaQi+qLOjExL/8TZjos94Oc0R9/F6tZoTstjNn
7oDn+y71lvzDJL6R6jYPizOxbwJienHUdaUcDSBDwQVD+XPm9NYJmqWXAVwYsTd/nrbtds35z4aH
72LQkx9ZeaIyq/S24y/1GszIiNaZlds0ZW6MIuLJxK7ytuERlV0lHvrN6aCpnm1TzL/MESrYPopA
cvZ8/QPe9h5EJVXZrJgQURYyi32GbIfbncUSA1iElx/LqwwR4u0dRtSX8RpoU77E2GHzeNd595H1
fZ0ero//Dxvu38GHqNQqruPU7eSj7e1dc6IZTW4/L+/6z8U9v5RnlhZfPnr/2B+cu2zL2vS3nXz6
NFzqc5l8ws/6dJP/c9O8L04y8RJTkvntqxb4mf/rkDd3c8oJrJjZFt5NzZIKct9CIDaWCeGGsK7b
FYpHWEbgFYsAH80bJwus5g4F2Id8GVHZWFA80tQQNoUzRsqaz2sW0zJlvkmkULMVVDoWFJ15OUDy
c1YG3/vmd9N+XMZv17eCrmnF9EGt47bSFXO22uHdON34Lahe/GO6mkRlYQkI1DpFs9Kf01qzxKVg
ITATlGnWU+VfCaI+t6g77w4ypyLpJ7d0bhjqOmyDmejmZu/41SFhC9q+xG1ZZjylt1FqQo7omlVi
a2Ft29jMFJUa1pnOc+K0p5kahvz2hYWogBfUJC7UjcbypxwDnBnpTZCT04hTK1gSv3Xi89b6hluY
7isUa4qmgTZlmc+4d1F3SoTlWfVvFHlyL2O9NLoqXTdKnJ3oGowrGNWy7eRm/k9uGL1m76ggmMUp
rXHpqy3bZBiljWAfaAfU7yGbUjEwHa5vYYckQTb6LgOxFwhPZSCblNbV0S6Uc7ITbTTuIuQbBztI
A++pWHk6zb+vj18T3lQqFGtdt3YkyPgKXDe489x2TxV/oOzxWPP7Ur8yq77gOaQI0bw74QXCulv9
hy5YAe8zXER1a6uYrXRHWQoQ5mdtO16WOkj5asrn65pWTFfQpQFaHNMuXORp4u7UzYYNqdnnoRL/
iGtZ4SLRMpKB0ABJo2KEjNbL9RnXDVux1dnKx6qu8KTa+HkCTP3ZXgxbRdeyYp5VGeLkKDDXndtD
jsP9Dk4+w/lHcyhVcS9zB4XEoUTTnN3bfMV7VZsE/tc5OnvDGZtl8Q0+U/MNKvjFJpG1MI6pn6M1
6Z0CWjKHCmQjoOr+u9V5lPdxRLcZr2L2mnQMyZG6/nl9UTVWqmJqBmeNXemMYxazNYNaQ5HMU3/y
2/DsMs8EINbNzd75K1sNJnfp2n3nWCI85SFPeXfMC6jMKMSaBevd3Uph+5N/X7EV+x63TINB6aZn
/6LXI+dVt0iocgAwAsUknGqi9UEUj/1oYnzQhFqVEiV2ekpphw+w1gcvP5finuW/4Ceh0Gvcmhqv
oGpnDVOzDQPD9IvtacRrdhH+qvNjF3CisqAMkNNuQDk9ZosPhKl/h+wOUoIGl6MbueIYgiZ2q7z/
n/Vi8IuNRXAM1y9N2yr3CZP2UEHqHE/kZL4DVzLcWXdqIfFx3bA0e/4vRJlsF05rcBe7ZP6e995N
Lj3DptSNXAnbzUZCTn085MlpS/xuS3C8SckxMH5EVIKTdh2A8y/RPJlRkDjF6WgitNFcz1R6ky62
vGgsii0ray/M2jUc7+Uu0FcM453cguJMO1OM1XWlGC6Tm7fGDXaOTfBQvp6L+n7fPcBzJMR7OrbE
ShyfgrCuusJfcRUEE1vAbsK2MEQT3fCVQF5wDH3e8Ru7X6PsaYpfIvqldy7wC8cGr0RzcEp5UhCs
8h6vuoCf1uIY2IeoSDKnE54z4CKeOQO57ccHHlbHjEoFkckCoDqnxHuas1SABjpncfAiouLFcoZS
vbiEj+SoBS0p6oyiPAHds+Ewr/EGKmDMCitadR7dMtqSex47n0hkkmjRhCgVHcYkxTtWBwc8dfdN
3iZ+CQVDhmPCMW+jAsMkK10Hz5dYTRciw+Il8l5mZqrz1c2LYqb5DJaGpcG0UxGm4zymiE3X97du
WhTjbAl4eRsOC8JEhN5LxR5nAmaU8FDmlviKgaJurFvqGOZT84f9TImQjVky7BaNg1fBYTFtoC8a
wHmh8f3qgRNNCwu9PjG6KVdiar4tEGkS+5s07mVxGJzi2TRuzZyryLAyn1hp2XtIjZ5wmMGVLF8P
3/hUcJj0MWpaYOCb8+K0zz27x7wc9YcqPqxns+vPw+5xcd8Lg/5k3IkaX67Cwxwqg8Lx/zcruKju
zuV/Yy+PFZ0QFSDW1YJb7ojN2FYk3abgdPgwoLKRjJ43dd4eRyV/AV/baYnDY/vwb0RYvS7+XlHl
b48MN8odZ3l9h2vMx1Nscwkpo7FEyzN2uG29jHiLM94IdI0rcbMB2+4KaoU/tmk3eK9xno8e1D3F
NH23rALKvDWrwDL9JR92LqTGarfHbo6pqQRHY/8qDGzi6xLUjrVmYbE+t9N824X95frE65pW0sCb
NwfzXAPo4IOjy2nJJ9pLQxTSNb0b16uLWEnAJ/IH5euiaeQMz2avpWt692avmm4L0fUDdzHrY/cs
ZPm44Yny+oRoNouK/6FtW9hzBevB5cUTLwgSPmLF9bZ1w97/fzXs0kN5CqUxbu1suw294kvbDoak
iW7YSuysI1C/lqHXZ2wFpQ7qKd1pfhc6ncXSflot09VREy5UYNwagsB2beG2xHyPSDfsgKjuxZiA
1E2QYqlFk4NBAtoy4DLif7yi+diiG7liqAutVmuTWFcEumZ5irynGVcxYyzSNK8C4EYa26vfonmE
i2bOofHWJUjjxcicHNo7KnNIy+qpDXwY6n7sKuMt6Ul7Ota0YqjQRYOkWI5ZR8BoiyGjzmDwLppU
iSo8FYDiJ1w5IPMRvcFjZvdiVyLZqeDd/GxMcu7DfONNU8VqlcKNq2DasVq4LbbOwyAewvaBVMDn
n49NkGK31TjlDiiLgOfwpsVLHe7LG966nonTTbd5FOMFzrpzRCRHIKia+6Dhmdf/bqPpU2B69dCt
gxJeXcrrDq7nT0pVdvdb++zj5AvL/f8IhSpASwxshmQwwmxLxG0eDx/mnqZT3htuv5q08B/A5ivn
OTRymiH0Bkxu83uruiiBCbf5w8D8tOfWPy4BMa3pdKbxpipGCw4ubJYVJ8uq7ZLdyeFkGZpyEJrV
VsFU4AaTVu6h8clrE4QY3/8FN+SLl0ObVeUMWbiIW8Z2c5h7++QH05DkQIMdC2Gq8lQbhysb9/Te
/v60RuT/IQehm5d9MV4tcAmOFroIzEs8PUUViK9wZZ3A9384y6FCp5xa2O28VzQAbvvHQx9vWjHh
dm3qiP7Jatc9cjN41WpNkGSNf1PpQsDxQIoqxKhxJ57n33t0gXPDqxyNTWh9XRdK3J3W4v+mUnDz
Zg6uxuzRal5wV7NbQ+pWE9lVuhAnql1osSBrYPfe8iUY6+3HsIFI3hAd33ZwvoqZolbdFLaPOcIH
lLDZco1QkroHgZiGN3H5+7ptve0XfJU5RLYTmyc2In3ofAMAIWmiHgoFpmLst+fIV+FRguXcRcic
fvZt2z3WrbU8da3XHIIb+yo2aioLvEV5KHzppzJaMh5a43yOHL4eO936Kjiqsac48gGczaDqDZ7n
NdmK8Ob6vL/tGvy/IFEYZNE205qh5Php8uwPwB9cAlreDGV36Lbiq8ioqnQHAZlP5OSWMPVyDiWN
3OAzdbtGib5LwaINsN41azsvjZf6RPrhBAYgw97XbRvFePuWyK0puzXz4uU0RtCyoJ6had3IlUNz
b29NnO/FUh0eXOq+P4Ep7dHdDk6MCm/i7YJDLQJtNvTMf+aiGuZPbBZBfO+EeCw5Xd88mvlRZacm
u15yOa5dVvA/6jEtKECtQ5pWka8CnTir/IGRZgWkkRT37sjjVPjkDrrw/Rc3MOHA3vbPvop4WnFc
iOehRQJAOIkPLuEVUM0GhGwowu6tj8fmSYm/yyD8BkqJqCLn5H61t9PUm4pENVU1vqo3ZWGpt2mh
6/5ANd8INO5DKDRaJACUzm3NirQL/PGDJF9d4mXHvkcJyWLKaSwqoE33e8H+5mYjG369aU24UdFW
UWfRwl9a8RNZHihM8neAhfyDTKRMnI28MGcrEof5L9c70xhhpNj3zF26DI0z4hLl3wwQD2GgDgPn
5TEbV1mH6siulh5KllmcA/RDH5jNQSR9MCioeCsBWJ7fQG4nK2znbmPsdyC2wTByjWGrcKt5Bn+9
J3FtKq3yHV26CtVNzJTp0My6yje0DRBwnSY0Dt63U+HaSRs0X5qh/3x9UTUWrUKtgmBrOnvCvNAa
edTuEYcVELZDQecovMVXmYfotnZL7Mxj1tZWhi0EO1gN+1838/v/r47qVgl4p9dgcva3TgDGHqza
MySydE0rVlsO4erNApQow7B8Gn37fZwb/JvmEKEirdw5dHA9xZQjR1CUwwkPYzmqEEb+dH1JdSNX
7NQR3B2rAZMStuQpHMekLycTVaNu7EogLpqqRh0w2kbqCrulkB2KEdtkB8FeH7ymAxV0FVhxBwEN
dABQSz/fB8EDj+/60cQWqGt+d6SvNsyWQ8NEjGg+x6hjWqSAnUjrboE08vXxa+zpL1BUsZUMmoaw
J3K2UHnT4vSG+4uFhzIqc8MkaVY42L/u1VcMrA4dt5wAnBHVPzUHiHFoDNkNXdO7G3rdtLWNHR3Q
9NqB2BgjtokpCafxZKpAVOlMAVmXfsxqIK14eAaqs2SGPa9bV8VaEbPnMpbAovXxHa6QJyTe4MLc
URiWVTd297/TQioyirUFmAuqIh9ZF9z6sv5QNiZSGN2sKyYbSGR64MvGTOKhOfLjZPGer+9H3cQo
BhuGM5lltD/xS2g2z4mFCEI2ksnKlBDW7HgVDLVt89RaDsZuldaedYbUL57nkgFgCOOTueYrVETU
zEcXgqo4/1Mb9NGX3e3gSr2QT4cmSeXXkrztwBaI5uF0GnBXQtDcs30oF5pOH5rto+KiPDmMlmMz
bE9nPEfsU1/ISyGORSoVGtWHNLT8uoQ3AByH2OGNN5gKpTTnS5VaC9qv0mZFMWZj85vstdTWHdBQ
0v1VD/KWmPBEutlRjBd4CDJa6/anF7Z2CYMoljFVojEtlVhLxsLnuC8Nmd/7J+kGqUX90/Vto2ta
sVqfsrWt7HDIer+C7vR6FrEJg6abEsVsbWJ5OZzCmJFF3DG7+ACgW8rz6NuhkatgKE4DZtd5jPs0
pnsN6nsSrcdsSUVDDW09dyPHyMPQZSeIR31fxzhbSru76bfmEOuGr2KiZuz2hoh8/AO5km7xvm8O
5l9UTBRZfbqwKsDrk92AFMqrv3dlZYhSmg2j4qFWmo9bS7whm+exT0YWxGndxwfzL/7e66vQPQZr
sc3e6H+Lur5KqI17CNlMlz/d0BUbtcBE4ZT97H9roMeXgJwUdXGDqRha17gSXcdoCpq5nPxv1Vhy
VN7JZ5A6/zy21RUjrQer6GnD/W9hHkfJ6IHf192aOT3WumKndT9AsUzE1neLtFBYobjZ9FC3OF9v
XeMFVFBU1/ViBXjB+h61DgTSKJTKFyhoJcCPmSKTZupVZFSwi7DlbrD+BPaH34CYs/88skIYrjq6
1vczw6stGZehQ6H67H+z7GBLomF6du3GdBfRNb4fFl41zooaRUKDWH/sMKmkJaNM2hFC8dfnXtf6
viavWqf1TEMglsrvchqCMFljJwZiB6J1hqitOdKo6KgcwN/aL2L2s92xNDMKE+M1fCeKsU537v7r
H6HbQIrVekszxwup++8EAJjbaMvjG2TGOQgm/eF0rAvFdiPO+2Zgdv+9K5rP3JvDn8Rd1hMg1PTT
9R40B0xPseBx5EUNniX2c26C4Z2sYv+8bFAitGZapdEAfvYkqoLseme6ZVEMeq0Gn/o2Olu64GkQ
bdqF5N1YkHchP4jo9VUY1WbxuZqKpfrX69f5dvIhTgN57C/XP0Czb1UurVY2MWsg8/yvKAKRrsBR
JysUdgyrrWtdMWgZuWPgDfB3EEL5vFJXpqVEJvD60DWnTVcxaDuYmtgn5fCMbfRpGVjqRX2GdDCy
2NXHam1SZplyspplVtFV8HCLBW5v/uzHY53Mq/OuspADtnmV4kRncCExXMXfgBBfJVRagw3MjIXH
n7n0ngb2hUNRllArKWoQzVfi2fODW1lVN9dnT2MmqmpTW07U2nAKfXbn4OSE4iam9DsRXjbK/Cae
e8OFUrcDFHvvBcRpbHCTP4Nd69TUFnjno8qEddd9g2LqkPnLCwB13GfPalIEowdZksytnScOS7Ry
021et9EUI0fmxHEFD/rnuIxeKAoHqejup254zwP3pa7Km7EzPZprPLCKxwoGG9KU49j+K2JQVF4W
yaMv4zLJ+hS4zCi/rutl/9BXwSpk/rQShKhvxANvOfNI/chtXMBlaJv4RjTrrlJsDZbLYrj49t9B
OBIE451MwJ4SGgKVZuFVgNbsFR5ea4v2X2hwvCeQ+UimqEBusZ9+1HV141ftMQyrr6K0YsYtBKhJ
fI+dvDsVQz+nRW8K6rr3JWefvVcLgTTCKuKmav6tRfAxstcvxS4gip2176pirT6HhJ5pTlE6Q469
pztKjMeDLmkq6bJ/C/BvouiKzQ9R7lmHihX8v0i1lrq37bzvv4P7GmxOrIlAVwyRkhpsEIa1/wPM
esNPqoAtu2U2cBh+/H2JmnPg3/WD9zsHBXLpBjclnJnbs5RT8kRz8TiQyOAvdRtacQI8pGDO2Xsd
wMGaNFXfntq1NcmvagKMitwqagdQltzdvlHSF+5LFC7lkx+WHZgcBOV3ftDZloFoSNeVYvy8HrE2
S5d/Q06ShVkUOkuHuiy3qft3Yu6izk4pHpAMV2+NpaqwLn8IuTWvXv4DEPNmSsex/FhWHT1Vdld+
GXgjy3R0jJk5XW/KkaCQcdFawzT8LC15sx/HCmt+5CN/X9mfzSzZmq2g8mTVzAot5oj4Bx79Sepb
JUUVPA791wOzrnXFJ8iFcDZ2PupaZP0cEctO7Aov0Ncb102QYv0SWHbuxHH0o/CDd9KSjxOIoGk3
3Yx8frTEwXcTFfs1izis82iLnkDj9wS1ScgdxsOjR63ixJv84fq3/PGSbzgClTKLRXkx9X5u/Vic
zgH57sBDqBelPKqraQV3+cJa5zySaG4++Tm3Vi+Bzrq0kiEaZOx9GcO15WcHGmU1mIFQrADWImgc
1jHcVUSo8/n6MHXrqTiOiucCobyWP5xlCC48d/JL2FN5yJpB8/ffCOIJO5pqtq0/Gh+cMuBsry7h
QLxLNDNATlEYfD7yFZ4KIYs3Urs5DZYff7RKPTf20tVvTBCytw8kjpqg23pUXPEgKs9hUYIWN7fj
NM/r4FGO3Dv0Ac5fiToc4bvJySH30MDdtV5Xf/Ga3sQRovuA/f9XgXytuO24KxQSxq0c8SKAy5TM
RFPivFuHMzukzBg5as4ur4hoqiAsIWA5PbkAvZ+i0j52+3dUenvqBnNduTU9W53d3MSe+5uNrpWB
6MBEr6SbJeUywJyAoebNK6H7NVU3SJayVHqDd+sV1KRw83Z0c9SCxjLyqFsvVnkWoW/f1ignTUtf
urseZ5uWS7tertvD247U+cNU9mrBAyjuQfSB0vMktvcziAyTmjnvh67O8oDdL1t56NgBHs//biyP
uKTxCL6HEtmeSiuQt3bDTLFmj/l/e1BHTefFiAJciLY8/x/OrqxJTp1Z/iIiJFbxCk33TM94xm7b
4+VF4eUcxCYEAiH49Tf7PvnjmCaiXxwTHQ4JLVUqlbIy5z4/+zyMH/Fq+U565NAz0UPZcrRJRby7
6Dgh0fi/Y6mcYmkW02EsdRgdZlK/EG67QyDUY3knuoauayCFjWpl41Ycw7GESqep5DFcRn2fF1nX
P3Y9A8fLMhfHFoTUD17dNGpMmJRG3cd2Tf+T7RFm8sZaI8cTxouTRLRTCizOcUPvii/+o8Zdx7Ne
Am8REMx2/ETXeXiwUax3Wt8w8bUcN88BtWwDVRyto9s09gb1Q0XhkPiB691Hc07XiR+eVx7g8HAj
VolXaJaoZHbahyIfz2XEXrulvs/2/pP18XoTqI4I6PYUXcoJak8qzfZonzY81TrdYwoxC4Xj4jh2
8SuUcC/QcoGsJvjNy3uLauk6yzPPMQLT2hXHSYQCkn/+nDhhu5OT3vCB66q6qS1ZFC0kP3JAZMAm
w0+O5u9KUOglA1fVgftqx+w2/NSacl6QceyiZsaK+9WjX3fPPmgsWfW9LNTjoMa0V/LXbb++1dMq
WlNEOIo5E1gldfwYx981j576RqaQ8M48Vh2Lcvxwu6cNS1mnetxw8vPcXscURUEaUtEmHrLTGWqE
ih1j3BjMuvjO8A4qA7lFF61/aSA56zVdahV9WJbiWM/vIh3sXMr/nruk63RPJHgnCghKHLlcELp5
qS2q14Gz46D9l8q4D8aJL3UgPt6eu7/H1HSd/8lLT/C+xUlCBtTRpY5C0jJpHScMdkx/Y2uv0z5u
0SNLUpRO5jjiRynjjJor6dDcI+Gr9Ln027vSMXSdAbIdThDZNw6obIMom/oKNWi5M19uz9PWHltd
91zH7YhysZuBo2rrR+rYfkpZEE9uVoMp6z5hJLrO+qCGPEcRC+GZyP0Iik6ugoBmbg+3B7HhKNf5
njZvJyotghSwRQ4nVIeR17yYys9zOAjATqPqdLufrU21Mn0PD5uDpsCwKVrLj5079GleFv1dhRp0
neEZReRbSNrzrDBR6tthTDxu9u5PG1O0rs0rCFlMrUCDCkr19ozQzbEmgfZ2XSQodiubIfGKprqL
l5auUzrVqEQUhjh+G7746q1jXdG8CK9i+Y7b2liIdbHeEkIosnJx9YDccf0hQP7g2OsquHMhrrby
R+RetgNxLMdC5Nxxn5d55hAxmOTn25toI6VL18V6FTey1n5P3ia/rnNw0I21o49DPjiqywSlmjZH
KBwCk5JAzxm0NKdQNQUMMgSYzw9S2rBQ7Az17+YPwZr/Heqy+P3C85LjTcSTD61vxINryumhHOr7
ZpOsa2H8Hq/EbljxbCwYDkxhqnOYL1AFvz2df9/YZF0EI4JpKoeq4BkdrHfwdf2A3NjjUJB/BpQ2
33V4kXUxTFhqJkprY7BjjqkKx6MjvHPVVw9Va46IPTIkYk9xYe47W9Zi7UPEGdjLW551ummenUD4
L4vIWZb7PU+lG9rUNc2eOuHfJ5CuM3Hh4CHxqoiTzRUc8hLU/NSX3fRuBKPpIW/D+zDGdJ2LE3Gf
Nwa5rkyKqj0al4rEDPPecfz3jfwf1XYaAMwyWNgsMnfO4zQojcfe3D/4lN4ne4l3o/+1lairGfWI
5pmdmgcg+btkseNlHGiVIHP44/Z2/rtn+4+EuzZF7JK54dmyUHkkjC6vMvCrnajo72tN1oWYNDDh
MlusNWwxhJRGxz8s0LpJ3Qb7t5/NHtP71iiu/f/hQbnjcOPK0Mm6oeap06IePI9lvnOr2Gp95Z/x
AIKCQKRpMzBHBh8AUGWPPmd7xTd/30n/0W+nSleIHiX2KWAJB+uHw7sl5NWL1YBR37fIq6ArAKcW
AOZY5ED69XseR/SxaLnecVZb0+P+7+SzEvI+wfVwJE5bZtZzKICeOTve9+2rF/U47qNgiuGbapyR
X8agGB7zqriPtQeib//77U0z2TGX8OadUe7BUr88MIeGOzPz95idrMlrQfJIWNOg9ZzEjx0bP7Gy
KbMmnFHvQGmKMrq9OrqNNViXBebLIvs8zFHt4OZ4Y5o8J6GqbO86Hwhb7R/MfFNNueCZ71U/VKeq
hOf6m/G8U+QXPxX4OHc26oa/WJcDTu3Q4iUYtoADMP6S16x6VprpR4KLbkYFze9LCsGt/e+6tyXv
Y8CT44wXPcRedV8+QH3LS0VDyJ2Ttgp1aofFQM/MTtYa8d7VM8NlrfoWiwEgRd4mXd4FO7O2sc3W
pYHUD5rACSjPJmh5AxcgZ5GfGwDB5CM4DoJ0njoH12A2uXtB0MZ2WxcMyjCfB91YJ4vwVPqriaj6
wJm9r36WrCsGFen83gMUPXNKyGXmaP3glmW/c79lWOL/ZpjJumDQC6VYiNeidbf6WGmLqpKpcZLa
TA+DM/+SUS1PkZx3zo6NHb2uHYRH9EaUr8QIrQRYAblXHymZ9MOUO6CCznc5A7b6ua7UHycgsuVB
X+Ml7OADNcPzR+5ci5qP2tt5Nd84paKVC3ABtje8Qfu5+86Znksc38H72x5+q+nV+VGTmpcUUImD
yHF6QKxRJIGsd2xjq/GVoQ8ALxUA/ISHqPxM7Ml2v7w9pYitptcGbhvIzudoOvQ/Efsydg9k71ja
aHpdROhCC1zxOIizqAwhdh26cVqCSDxppum+VDJZc7Z3CzaLW0dxNjZTdAhltKTj0kV3ZS7IuooQ
twVrQyCOsynucPUaBvDEyHjp325vmY3dvq4fhBZwzWQ3h4cBaoyhrU8tUBv9Io9Fv0eev7UE19//
MCjVxCaWrsWu9GQ2Upm6YP1vXLPjFzY86LqW0JlGv3W8KTyA9AAk0F8N0i+352bjNFizqkvWgRW+
wodzRlCtj6gGqjqFaY+8pokhe0wEW/OzstpcEOVUBAPwBNADQxr3ZRLSvaB4A1JF1tTqkKyGWwiv
zZuPcn4Cc3bGa/bRz/+N/GMUNFcp64PM+cGHvN/tidvaVCt7Bq+OFxnocB7i3qRELufeq1Op3ady
2fNGG6u+LjV0R79pCBTsDlHD8IT2wUbdfR+/LjDsxthXRGO+Wv0WGJFGcdo6r4hsD3dNzrrCsIvH
egopvhzMNABPRmc8NqfKDkm57BUubeyodY0hAHTQebDoopvnc+7xAyzuVApvB5eyYRfrKkNBApk3
JWYo9+hZ1jNqi6I0ov27fpbHjt5p2OuKw7ZCvbG+LrHlyyEE8dDi7izx1vysjmBPhL3UHAy3HX3X
1b9mP0+89r40wLrIsO26hs4B2u4pyu1xfRbVzrRvWFWwOoARvcnBJYQdALd+hIUdoeD40Ab5azCW
/97em1sTszJcxqSZeYuP19XHZvxu2hcmP9zV9LrOsA0HU4waTYsA9UvxWxR/NPbb7bY3nMG60FD7
dFzofP1s+1mPLLFAI95ueWOrr8FLU4GUJNAAcAbdb7N8jev6sW2PkT8fWSx2+thY1zV6aWGlcSuC
fb707Vn4D8z9JwrlIaeX22PYWNR1qWE7OlFFIoyBTjYJnQ+2fRGo0b7d+NbUX3//43A3MfNAA6TR
eCjSGfUa885W3Gp4ZaOMVkvAGeKewqvEWcy1e/JEn/9z+7O35sT9388uAZSeAok5N823umgSG6jU
Z3cBpckap4SK0TySEhPO5jZIvDh8BIPIuW73tvvWx6+sNAfwMqoY5lxFnxU7SzIciL9HTbXR+BqU
5JJeIrSBLXECTFL9bWmzanSzu6Z9jUlalLBhrgmC2Xr8iSzE7yKALEili0/3tX814z92YwRVs6GI
IQu7OEdNvSwCHLCv99LIG1tyDT9qFGVubDDvbvfkQNrI/nP7q7favS7FH1/t56j/AAT9elzrD4Oi
oHemOxO+1fT19z+a9qC0bqsaTTckfifABKa97r5dvmZeHwxYv+MCc+35bz1S9YE+jvEegOY69L+k
Ftbk6/FoZtQSXRfSexsh2t3UR9bJHYe71fjqIIUYzQgcUxci6n3K5ZK40xNS3juNb834yjgLML4E
eobxx7R5KyQpEi2mndhi48PX+LHRC0rcE/Dhkf0Yx8WDLd5x9z4AJ1lXC/aRA27uEo17YXWq57e6
Oi882tmHW1++MkxdDn2UBy2iousd0DzwJT5M4c5O3JjyNWZMAKlfehDWPTSyfrCmOLrBnslvnM1r
mNgAsDueitB06b2VMkiWuUx0dGEdPdy2/Y0c2hopNslajMxFB5FD3tUBknS4Minb9wkyxUMSqOpn
RKbPtzvbWoXVmZoXyPe3tIqzEBVhKZdTmbAiMqe4mveeMOK/G+4aN2YWqSahQHnW9MeIAaQpx0MQ
f6vEj1mRRAw2Le7Lo61xY7ZkPsDxFfbr1D1OQZTk5SKzCXRIp9uztRH7uStL1l7PPR2U0MGIXhtm
H4Pp/aS/tvLHRMedzPbGgqxxYqHfRKhhRhe6fAyWt8m7tHLvEr6xs9YAsdAOkR87aLudnTNz3pQD
GQj1sy7MgQxpVd0F/CVrdFjNhrKewJJxMOJHBArsq3GXuJI3e0fBhgmu8WCANyC8FGFwaIw69CR+
gRT8o1jCS9d2O3ax4UDWiDCwwTcDdUScNXltXy2vh/ejXe4DaqxRYCE4hcNK4EFpQkXLeOicPqiy
bqbMHmhcst+3N+vWLK1MG/AP5bizYBnPZ30qbFg+BHPuJqRxliO+oH1/u5+tXbUKnKOpxiuD9FhW
dOH3aontCdrmJjVRk9GxKRKf8OlJe3Qnubdhg2t8WLmYNvIDyzLbNg95Gfxi0/I1h7bO4k8vcUX3
kj5bhriy9QqKKREr2iibB9GmBSM9eMNA1DYbBKu3Z25jk/0HJKYmY5WsoywGIP7sR7H/2ChUNt3X
+nW9/gj0wKYvONDxYUaimbwEvLbjQ1fH8X0oDbIGhvVeMUEHywsPTj+kpRMC2eyeQC5w3xG+hoWF
pNc0jmo/c8N+PJKmBdPf4oh/7puc66r/OTl1X0ECkgUZq6k3nSE0viDl6RVW7GzTrbW9/v5HBy2x
EJmcpwDSs8twyPHXUwQ2+i+3P3/D5tagIlcLYcFEH2RzTU8z/1q07VMRBQeyeE9eET6boLxzj66s
Ow9BIzuGOsjyEeV84CS5MkeS+270axgRDZTV2o39zOeFjY9MjtK+w824Dnc87YYPXBO6j8iQTbXr
+Zkuo0cSNr/caDnRhr56zrIzhr92EcVrJNHIaM9K4fgZcznjD8SM/fNMa+eyuK73GqKG3H+4vehb
Pa0MeixDW/YLZqulxWuoqmPVxjQZF9BfXP+4r5Or2/1j387KVMpvZj/rRv3IyfiRT9F7lPC+Cs+/
S54BU3Yd4B995K5r8Trj+lljA/O+8Lv22YNa394Q/mp6aH5l2y2ZoFMSoXm35vpnxUn/NUAJ6Nt9
E7Qy7IY64GitiJ+FY+UlEGCbMrdXTgmdczakglX4976eVgf4EC9mafK++YjA9p0egjMPpjxpZPuM
BNPO/fGvpynmamXemnE+j5FtPrJKfOeNOoOK9yMSGhcKICQN6j1Qw1Y/qws2A35G15Cx/jgG5sEt
PqCmf0BSlp7ooN9X/bCTEN9a+tWhTSqEbGPYuqB+86pz13skcXKcHLcX5LqB/pOCiOI1+hWo3rx2
TTBcFn+xnxbEzVnp1M07XKLqe/LW6GJl401r+y7w2XCp8ED2MDtuntYhbjK3B7CxCmvo69SbqCgH
6WZsLmLsXfIDcq3ZOJr6ABBbZi053e5oa6ZWFj4MZKBtQYdLPC4LuJhqmc71lD96o3aPt7vYWOo1
/sv3htlXEMC5iBgpPWMYTU0M6Y77Wl9ZOSfdpMtpwgACcMIhEaKSmLlfbjd+nYW/7aOVYbeQ7MjJ
ItyMjPNnQsTDVJoP8dQ/gjPhzu9f2bXb9EHvQ6Pg0qriYY4lT+ocila3v39r6lfGPOSL5Ypyc1EO
ydNmrPp0zsVeSeTW3lnZMJ8Yn6H4oS/CHXnWSiPBw9wvR2/ezeFsDGAN6iqikFoyjfriO88j/yfa
e4/bandlvYP0Syakii55TP8lYSiz0kbyviVdI7dsGVVWVBzzQsMslsO70mc75rr13StzdUN/HtuR
oGnhJKN1H3Jxp89cY7Q0YrmOV7a/tEvx5JnpDVXBHCLIe89xW59+/f2PWALukolgZP0FbC20fkfj
zh0vnpxU+On2Zt8w1jU4q+uk19hB9pdQhRdH6q8TKhChTf1VOXtVJBs7fs35ng8jJbwi3QVV3y/T
AOkPpw4fB4Eawdtj2JqklcHqHqRDjaXdxQ5NB4WJ3iaaVvcdWdHKXgkInptpbvuLVjHEhvT0ffS9
vVv4xuyvwVqKlzHqwCY0rrv55JC4fZhdPZ77OGxBSVH2O8a1sQRrxBZzQuNCBLy7MNWB/3MBnsGm
k3TJL78AY/7h9jpsnL9r5JbwiBu3fjteWgcYdAoCksj90nTdo83dJ88NLvd1szLnHCnKgirPv5g+
OIRd+62e+rNqwww3n/wQACdwu5+tSbv+/oft1biGaj2V9gI6o0M+mKRrWjzm7yHrt5pfmbYOULQ4
gD7ugtCxThCnuqlPpUmEU+/xnGxtr9VJHKA8bNRcdRcVdU/X++E1uo5Cc8Qe+3zfJK1O4rCuPdcv
hb2MzvuQqKSUIgmH8D7LXkO5Jhboqgm1vVRlrNIuAC0ajcx90XS4suwA0n9USrgNSh2eJ672zWft
lXrHcWys7xqwxUM1hKOQ3aXL2zfU/v1igzwJavZeaja83hq21TSzOw6au5eK8vrAa1/ggWO39euZ
/pcgbg3akrUyRdUz75KP9afahJlB3bgXFFml2MOVW2n0mh17jje6WtlzMM+zM8+ueykJ7n8NPYEi
JAUE/bsO5amNxw+8kG8t7Pv2jt3q7rpef5g1BK5b1Rnfu+BecJlrA0m/7jka9AspUP9zHRkdj/q+
MpEoXoO6oDAeD4vhChGCwvhEVLQfFh2ovXTAho2vX6XDABT1oD6rL5y0bx4bH65ZjetwehRE3GeG
68fpzs1VCCRxfQmrAfJKHmsO/ujsIRu3DGXlpQYUditLXXUZquj31Ma/3caRScGqvVN2q4OVj/J1
73Wyp/C0SwVPy5bTICTQL93e/GwcfGug2kDB+qJI2V0GOnwl1D+XS3PCBTFPJOrrozzeeXra6mfl
sZyoVx6kqK57aT55eZQ1Rv+M6uAc/D+qcq+bDc+yRq6BdY5HrtupSw1oTDKMRKXlvOz59I3VWGPX
Cm5wkZVTC89ibGI1hCZA6V0cF9qL+wL+NYjNN47n22lSFyj2/DRyGA7CQNLltv/YMLg1em0OA8+0
lRwvRYhcD06jeJo+Iqn4tQbb0O0uthZg5aJ4PYNnNGjbixMv1TmnTf9EmmKv5mer9evvfzhAXoPP
fvG88eKOwT/QdimqD+PSztX72x+/sUnXzFvcK1oGcVp5ueqyXUP+sauO4Lh/iZl69r3durWtdVhZ
dVjLBkxly3BB+etik7pYKN7nkEZOKlGyT7qOxafbI9qasPX9guLa64t2uZi5DxI6gwe0n8WdceCa
fGsOuMPnWraXEKD+tAgX8plc+Ub7omh/3h7AhsmtIW5l0+sglqW8UK8c086C3pEje5ywZrcqbmM1
1kC3YGlM7wW9vPTT8hoiMX19r8FxeLze9e4bxXXD/bFvxYz4EqFCc5kQ0ZZtdyZN8DxGwd5JujVL
16H90X4ZLZMvS95cvKUpUuA4IPOAV2ZIVuo9idytWVoZdm4cNQ0uZknlzvuh0/kRweFz4Vf6oJv6
7fY8bXWysu9iDIl2mZIXApLDJxvn6hMiD55VeTAd3NEt9rLeWx2t7AKMidMy+FVxgbt6BW/KowiW
L9dMqyr3sBBba7I68UK1xFqDlv5CVeF9QQa/SON4dn4Bhdsebk/XRhdrjJlgTqnDyBWXIPKeJmqr
FFF14jD8cbuDDfexxplNVW6mtl3ExRLvLGPzo6zs59tNb0Tpa4Iyk5PagLSKZGPoJ9P8Qdjnvnou
zCNuAqiE67Kdbvzw6lX/ch9YQ87ATB8uA9hvM1VZtysPEjyu7keg0E2pD7Ixfs4OiNjAjp5C5SXu
3QRMN8KHxjE4gSI3QQKCoMyn61o/F0kM1oihA6Ft6Ig5sx1vc7D26rIC61bjA9J0ACbfzS9hALXH
IoXac0h/zjMc/m8CTKCTv8p8UlCnLZS24ddQ6ab7PrfF1IpkhtQO/+VW8aDP3TDZfEqEh7zZmXiW
FVPCwIOWq7SALpWFHlgw02xo3eo8dWHQ4EM7oovPrjPKrk88xwsgyFSNvnVJYseZ5z5Y7KKYI3Jh
lCGXVTbCN++HIneklwQAibJnzsJ5ePNGaJ2nFQXL0uSQ4nfZLO1k0ypitQd8Z6McekKRgL/Ixyr0
FnmJ2NQtS1Yupax/LWImXXdw3cja/gUx3+g6qMYtnL6Grl54lZF0uiZQ72fHa4YeQu3wV24K+mM3
rxK8zQfitwX1wJiVeM2rllPoLEX0dQKMxAQfjKjxuJAyCz3bPmt6XMD6gzcMRf+ibC0d3LVJCVaX
VPS9Gb7MQw1Cf1wvm5J8FJ4XOt9AS6iBbNQ+9yObirpv8WbIS6camodRizH4V5fQbnKS1rRlAO1X
xfLoREsB55SQfo7m8OTUmhpIoyweb36VbSCnJqksnUPn0E8y9MVHlDzn9ClyI7D4MxuXiTt2FtLr
bjFFFy2WNnygRV2W/xrKyvhHTDiaOiLqw/tx0neVabx0qqUAhgpacAbKDUTCBkXbxvrJV0OBtD4k
43lYJ3ON9E53rupyCYbj7NS5FolulhpRfEyjAildMVXB/BILrorq6CxjR/tEc2ce3wDyjmf8PxQd
NN8ATCJdnzpE+MGvCIroU57lAbjrXhxauXX9RIIqCH44Tj7Q8uhMgwm+T22tKj/xBNDQF7/X/vCp
q6Fp8KQaGxaPOvRbDWLLiXvd716NnqpSAWzNQpPJabCEIXOMeQ2CiTVVJhvU8DUJtFvybjiwksrl
Y+z5wssT0Pj49qdy41rkzyrgRrxr1ASy9gPlpNBlCp0/b64TKnuOKoGc8sCzGQ6TkNFnpwsqQo6S
tWx5LlRfu1NiY160xQMpZce+VjU4mdkxIFQqrD8vggcmRjmQA+hqBTgMJs9j35zRCOM/cZf7VXQw
SD47WFifR+rVMF96j4BpEv0SauWYk87bdngyxlS8P8rICaLnzvHC+FMteEC/EEGWuE9ijS2GCgcX
b2WkrYQ91zWoU0ucqouhb2CgJNPXqA8cPqWNqyX/GAez1/+UYhgH8O3reOIvLY9dXOGghvf/FI89
ncAoKZXo3lcQt63z1HaDyudUSm/u54RSwZpMxnMnfjMXoY9MZKe0i2If1MWOP0C3VYln1xrOp0NX
6GU5qzBW+fdW+t18gTxQPRz6AtSS5dHrl569RlaOw+cJl1R2jkKQZecHK5Zef+auCJ8pxNH9l7Eu
/WZ85REzeC2HtvJii6Tuw6L6GIHqQnwMQo8YPNePJSoqezjD0kusP9NSpsuEdk4U24ZPv+YuVx7J
iqED4Ra0vhw9PQUjnhvyhPlcyd9YF9J9LkqXem9sqgw7SAHZt4NH9ZQfZmsanY4T7arnElCB85jD
YfnJPIxF0KQtVKyLDyLOK310F0lrPI5AWgblvOUwN79aH8wDHfTXJyHLxyiY4/gVvLA9aB1lUee4
cMq2EJofoOmspl8OAS/5mwkgYf1vQca8+9CGzIfAM6hEp/bsVUE3/SOLNtRfoGJRlP92rJ7Zd6PB
h+1miFEIxZMS7/OjqXOXzmncNZJ8UfVMUJgb+wJ+mbbcNpfRix0oVTt5EPIuAQfD0L73id9VL0gW
iuUDYdprROrQWdp/c9DZq4sMMHX6oHwQD1yasI0GkjFPeyxtB14XfuJaIq1O6qlTVCZj5YJNkkpB
1bnXMY95Ihajwt+SDT00ZZrJgK++iBdVnSq8POBgbIxXlC+NwWUnbWYUw6DGVA2SfQxDiBQ+1Z7u
na8GVDDt164rZ/EIXeBqoknPR0P8Ix87z76fKJ/t8thBCQxCLz7cpn11SVRw71C4NcODecNUT6AH
jrtOA31YuXSYCLCOhFVSeDSQKpkAD2+nE4r5R48dRQdhK/Y2EzB5qHfa1bQsn7WvrXWfCoC82yEN
DUGdWp5Ofnf1iOB9Le2pK1TkN4kzTuP8D9W5x14AZaBsPgDrP0aPcuiC8dD4btRVCeTi2+6Ul30P
bhgEHT35Xcx5jWxE6TrGTfQyLT8sawx91IT78NJjWeZMnAAPJPwTxDP7K326V8Vek4RqHNqTbmTR
HwzI1s0pgjVFqQqctgjOZSzrwIVIAcWpkzQhrQFNAG/PaL8oPjenmkZ+lOWATSo/W+D3/LQABDWp
qVVlkPQE8e+SFKVcwBYQVENwhLCYmL/HEOD2UllFIC07q3hyYCfhsrR4TpAjdBQfrSFkvPRKeY5K
TAPUW3HE+ype/JLWq/w+TLT1R9tBws0BnOg84jYHJTrhQTT82QrbBUuicjZN3hHLN4/vhUBi4ifk
2fKA4VAxtX8eHMbyQ1QFukc9dFSOzSmIuFQ/sVydr7JekqVJSOFUlBzzgizfGHfNDxeUE6C/EjOF
2Mah8aLQdY9wGUsZpjLCEXfxGkLb5gSRgjI88YJ2zTNXdS5ecxNULcFjqJ1RRDCOmLbnsgCpLnaC
V+fqsDAPhyubx9zg1c5xSswHgSrjV195ViRTPPbkgQQiPNOrWAVoAFjpGwSRo4LUU2IQAzaISizH
MZXa0pgofwQjnPUE0ErdSF8kDoHwVJZzEB8QPVrsdZwjI39Py9b6r1WMiLM6xBZH7y8oVvTFh7zm
VMyJ8CFjvGQdib5M1i3Cj9iTYvnmLa43RWmsysj6hyHnpQADDBvnRaQQPZHtO6ge+fIHxJW6KUpa
3wFzTxLlZsY920yKDu9sTvTZgABM+9CqIYFx0tp14EeAYNADeFl5HpSuBHYiIvk/po+D7lMjqtJ/
mOrF7fSjW0YwlaMccJCDGLyMSudnbuIrr3nuVzOfkjjuSv7OMaqT/+hZuUonXVV4rTm4AZkRJMaF
A9y6piF2G9GjRw1iBdheiKzA2ATv5LA4w+/ISIS2IJ02I4htED814t9mEVLLF7lQom1Cy4Yt9rmO
bO5linlK+wcgcFo7nQI/D0iZNFwz4yRDGE4keLRT4coX4Iq0c3GlKOovc2lppRO5FDRE2fNcjZI9
hvCutnsGDaQQH5yuXp4E0QzE0aLHel7MuLDmOR/KvAOwn5fKqx5dNg1ec4IojynUWeSxUj9738X1
8QAeGArN5ZjJaOzPPf6pTNpLrEz7UJcATy4PLQ8H12Q4b4UKT3Uhx1FliFe0Mgjvx6CvTsHo0Npc
2Bz2bpzF3uhXwJ3M/iDPeBJWYkllTmMxHgE4++EsJUkRgcrSHnQsA/OByaH0h8QdeFzU6Qx/7owH
6hW4kSDHMPhzkS7XcAdSIgsnkC0fWByI6rhUbMrzYzUWuO4kg5wWXiPOMSH4vQgCGPF7CXqlsQnh
R+IvcEZd8+aixqYgD031fxSd2XacSBBEv4hzoNhfgV61W5Kl8QvHkm22YimKYvv6uf08HrubLioz
IyIjGneZD+Vczdyj0yK9HW/hMsz38RKNBfPXpaELH5yj8bUbDse+tCaCM2rbdXcPxE52rCryfWZq
WOfSB9YJXkE6uiPL3plLfhUcmJ/DbtH+x+4MAz+nHVKIy7oQcmMOiwf/uIGd4Y/uNbyq33pawup3
GZiijJIAO1KXl9lZhkildo/P2/cgRum+ROVOo5ZFc2n5P51iqeVzbUg9fRpKu3A/zTA07Y9Gm1zY
x7hZIiasaiccp0nlDBkZJNK1JVYwMlpQNcHnwHSH2ZRXjfSzmQ6X/qXLZ5Z1An/upzYhEG3WjzJY
HUkShOyD9gUTCXoOFpNmb+4zsdaq6A4Ykhpmo42myBKZlI2JTrmvQ/KgZG6He5yazmzB58zNsP8n
aRfNx2x3+VawqE3H8V6XTdzMB3flXSeYw16Kfnrd5s00d0Uod++faxuv6pOdt5+4nLV1VFAe5tC2
O5z7JpEP3rPrcoqWpMEIb2uSPhAaY45g7eNmSIOq6Nc/XlAxfJz3cBXU2T72UbcnfPcO7yinrP3a
oUgJU3wrYmSdF2e6mfQmDXdy5sme/6WtRZGz+9U1qxqz2ITx2iWt521+cWh6nO+/l71auMeDUZEe
5kx+lY/fIh7LymFK7LrNTru1WrW6blVTeV0yAQKo+LGEDNPXweOk+SirAnJJbGdrtc1XDYPb2mPZ
VO0fq1UFacX5OG/ST8fGZm0kyd1+jN5qSkc9pEPJIbnBCYuOTviWcKzqkhr+n72MvXjeHWaTq0sr
ied/GM9yeuy8bhSPZtybZUq6Ygzrh7LcNjvbfDIo6N196Q938RqafkiKvQJ9PY6W69bfKiRg3UoC
QP/tqVZsZ9LFFZ5j/Vpcr4/uwq0YjTxNS+7tH/TJRTEm7UDjopKb4af+EJ4ajEm8pYiQpkgV3Baw
e9upCTdtrcD8ymNl9eIRRWFjPVoe3d7IWLraqquSdnXdwsd9ZXk3lXHC1zYc6mVOhnof9hdO58L9
Xlfo4QaC9SKC5u8G0cX0fV3QtpaVLOMS/M2tpmMAcMFMtnS0B3v2UwGk4xqCm3HtJJQ+Lq1uPQ3R
bhiiLHL6wu3Ylqw73clwkqSod0YZixthZPr2CQ6LvVmRgzYTCX+0nWrLv2PbIRsr6afdafVlbeMV
ddsWSMXUqFQjKMy8O7r8IECrN0M2bKGyTnFnFfoVDcHuCxJkO2kS352Wp5Jjt29J4UI920kd5U5s
Ej7zYr01a74tP3VUWDcUu1R6fJoBp8ZHjEBC89+NrBzapFQ0dx+t8CYdZfSPffDDVvttQ5VYEwa6
pHZMwRRVuL3aPiLGu/whmDqbtwszfkRXPvMonnjroIKJeFJrKE6hlbd0kro2eXX2C1jFJ7mTVLNl
pQ3CIVOXRduS7nEq2uZx8kiC0Wm+uc123zmTEO+idfR2kntV7FYa7MLXr15Z7vkTis8hLjNsjkdk
DtIW/D3J7gTToD76oqQfSZ1tqmbicEbwDSqoveK8xHw89z8W5ol8vE4TYxkvcY4LVGL8de+ve6CX
zWeSx4VPY7PT5PSoISKQgNZrxyHvyEBES56Ywd6UzTUgQvuz910mVkaCzs2ZyRiRci9t84FIRyB3
mrxXHbJ8OqV2Th/75dhDrPyspnG2WOS0PHEz/+WqGU1SF+yoaz4UUFufevHo7B4Wm1qJn7yKI6hH
kE+gF4lieV0F6UgLC4WwVn3x1NM2VH7qo2cMsSzpKotNAEXH2XxvXOf7te9UUz+VtMrbf9ssZz/h
hzMeLSIufeoYGeE7z5Evt2U7sOTflZ8V/r599GTHOZbbh8EamMBPo9PG1Xa1bKgjcZhGf/Lbo6hK
MoJOnnHNBpoS2rrtE0PhCLpL60SYL/HHy3c6ampUqoa+VNFhWbFtc06hIH2vPvMeYAPCYzRmnbJ1
Nc6s0rJwhqlJaSXN9MZSTm13P9nQwV8jkT6QqLrUg1id4myx4LGOr1NRBM/T2oXBUxBg4d6nrlXS
T2SBttlB7McpX4MfXtyv3ZxWIFWHKigik0NhlLW56Bld5WFxt0YSKtWjy0X5UmMk6Rf8Lm3CfDVA
Znm1tv6LAlcco0C/LsJe87R2G+n+sapmMZq4qZI2MgmH2Xe7y1yOTMVc9lMvnyNyN6rfqsO2+xpw
iPJbwETh8aI1elagk9Seem+OveM0zn/LSGvDP0/e7DYnkSgc63WZC9Lu4JonLUnAkHPtHimBXT6c
jW0tc/6W+/Xav62a6OBvqD1LVeD0apr+NVMj+CDsZJLBK31b34U+BTA+QBYhbTy0fSPWR0EB5u2K
42nyTGJT2uR2yF17dYtjH7h9vacxkUrFb8xa/YjH0e9BNV74wFym6eIXm7gZ5Ut18AlkFK/LFiMk
SVftg2u5ADS8fCqawy9cWn3uqc6xOu+d7napFEMcu7XH6Oa/AWml9v40NNbu7gdXlsrfUskcxAQl
JlqYluFCPU0AB9jGDEycxbEqaliulB/Hk59+YK/xDxsMsfoW7dxvP5Q1taRUhAwG5YOHv2/wc+jy
uPijGpYfkNRIs8w4flhqi19ivLvnDw5rt4HeR270AAC19/erqdffzUw9z5m55z0+bMZwFunP6th+
IMpxss+FG27zb9n4lCEhAyfP4rqJucfzUtUqy7fSG5lshZoBy4BOJJIwXUXrR+Ez6Lgpv+0KzrZu
Yj3cVoFtpreok1hxsXG+jf/MWAWkihHeGvy2d7Cxd6yXawNeY3NfLddchKQUpeFcT9GVBsB5bbup
CDPt+JoKNtIKJ3vpVDxYwEcLu0Rjh6nVMVPe5+24kj2oGnN0d6fisRRRUJCntAVrUkzjWN0VTB76
Aq+AkZEjnH5L+cLtnNbdrOtDHFv7Z553za+ynvmhGqM8665R2J1Q74WlbbaNMRsFfB912utglpeN
yMCnhRHyzvWq5sGfBkYKLzfdtWi9EGjIH6dfwbJG7/neig9G9ODbt7Fxz2J7ns+jZJ8ArMWiVPVO
dwqw9mvTlat+Ohk8qGyeaAkwRnV5bVtfbWmuRvFr9Lf5pfWNuR/sPNIQviSNgAat7phCRZkjMTzm
WLrt8LgTbeIeltpf/oJ7e/ErKV9+8MPFbJJZGsCqPoil1/OhKwaIHhDjgTRXMV5id3NpgfMGTGop
9thP6rnvvkbb8qdvhP43vnEE6T0CKw9D1vCygETEi+pP3W7F42nfSme/RhP25OwP9q53FngtqiQ2
eWlfee2wNUJqUYssn1T3Kf3NLk496+/gDkHvJfUYh2MmwMe+x9XergQKb2tCcoCrsm4x6il2+jG8
7cf4P3u8Rr46a2IHy961V6cFNSQ8mMarPn1pR6y9hsVSJpOjovZR2QY3ZVcXzTM2AXomlsFv3Id4
HPxXG9/NPbFlI7vzthXuA6Ci+KqdiCuPTii+upoXOGG3VmjFuLT74bmFgejO4zoadeBFDJws3nb/
0cBaBY/+3OAlRraoj1M6dMzr0G11lbiTqLvERdF6teqpjhMh6QBpO9b+3awtP+cqmzZOu2qt/UtY
NHmdysHupoTFs0KljjEFFquiMP+8vTfjE5C6GqBztPhgHNk8MrE2LbNI7tuHM4TTnu2Ac342MdM0
qQlHVd4HTry6p8ml/z7FPn6nwDMhi6TEY5iVQNSR8sdFv6/46M1b6d9VKyvRiRPZzitdLvUMP9aC
RrOsdnH2bqDHoWOSf9Q+4Ham0PW56T50rkkwGqz382r1nZ/mYuG3h4xHyVv4oSZPdgNaKapZEJFq
lb6+zEZs/9xZxvV1rlmlPY8wHVXShXW9PhTW7VEBXoxNJsLOO3uYrTdpGM7hk+v59Y9mLVpzFG3N
qQ0Lm4FR1cGwXmZrdjxwWm9m46PbrDXjEuDPxH0j+78kLJZvkRdohZHpMrpHdsxJeovdqvKP9eKv
W6osQsiukVrHe09zUM4lHY56IUHBf5RRGQXHZQ/jl9aMJSxI0NLlx5X5z6lRxae+Wqq7wdtLgMaF
yn/dVxPcirivh8NExY5TzxamS/PdhqCQzRQ6uJVt+5wK8gRcKjRLKz8xvC5thoh+8YHepFJAGJAA
L6RQcPzHvhaPpT8Xl22FxchU3JTQJ57l/HI70sAwGI60c/AatVY8PKocDI/nvjlz7r4VQ9nP90s5
eeslgthUJ2fU6xsq6e6JnAc/eC7chVd7QORQHyaGQf5x5UXNaZBGYj6zB/tTLiXfm55Jv4lllWUy
DnT2H6aNnb9lOARfaxWUOdXOlKJ+mqIKo3yAj4ogV/p8J/XYffPSTolxuXOabqquAJpL/p8ZIR6S
fcjn5k2D9/6TZg6HDHNS31xde/QoTVPgDzXAIQY1j6YW5LUmy257b75XBjLtndmefi5WuFA0B+Ro
zbUewg0tgFcOTooYbiqzaSL6NRFh08iMb2lvfweYgv2OVkSoZw0Zt3E1acsnDJCEl7M2RfsbZsHn
YdEzORebP+MlQzNu232wuiGQPjUbHoyPZqdxofL8daPb2wgtBDxLRrfUFKvZ8x9bl/ucOfx28VMd
/fYsW281l8JutiHLb5fXQeuo/jXsUfNfRZc3/mkGUjrOMJb2074S/5yKHnfBZFeR++QQFmoSgfzh
3sOTCadpViOPtKD159qX5qn31vmTZdOOUTq2elrzeXW9UxDZ5d9WNyFYO+xwnezShVQt0DenEFHz
lVnQihOtmS7SyHb1FUODqjtiNKD+TI7wBlx6RbB3JzU6/kojmM/OdcKK4o9ENfTi0BV5ia3wwD7q
qFPmTiD9uRQM5d13r8iAYLz2xR0bbPrHpkEzj0G/x8G5aavY/vLMLMZPr6gceUTpFtGkKOk+NOs0
EX5GAYJdbiYlD9h/UgbtqaFy07QhixEqWL+DumNc6bnymZOm0Wr/NB206h/c2F19aNpuSx0Mdl8a
Ai/cxKravvuxOFDOJ+isoH7IMbycT1bhDuV5NWMenFVAQmsqdnsLU8nu4JMNE6bOokQ/cOx3ntzD
VouwP7eu2b3LmGv+yjFkgz+bUFnY96411yGnpbCagzahbDNTiGa/zxvaliphuK/qQ+OD+Z/oR4Iq
LYQ/dHy2Tj9HzdJ8O8xv0XVbc+2mVY/gha5/K9eHdo3AUhEtBFyVzNfxk6YNl29zG1UsJYRxWbfL
qdp2E4+pJ3zWyw1SNfUlnDAeTsDJzv6rX2sOj97iYUuGMdL3FXWowNxvzH9VXjw82QAO4x3AAuVi
7kdHHRws7mrmSUUkOeCF5bBV7OASv610a6pruJejvOv/TZXop/hkcE8bP6OobPTwuRlP1PJpJUpS
LPeTtO2hNsde70DEf9a960puGsVa6VVatt4WHHL6NlwTxSY2YYTo96xqfYJw75zHyndYrDQKhdEf
aaD5Hxi0Gxr6KALfDjZr79OoYYgZEh9jkfIJOYgVsz8DiJbWTcegHtFVhxkdjRTZtN6U8ky9xc9B
5OOaLTIGxgvi3KOkF04JHgyd2t0RODQXYCeN5WVC4SF/xuA4fq6E2MNTPu/6UXDmy4O/DhsAZmFb
XmqgSMAZTd2ZZO9LUpTxaYRq1XOgzdmRYdM/d8jkUTS4cf+TcX99CndH/aEWeJ92PMn9pR0C5nM5
TQOS2G5zYdxDCWfWYDdP4O7kerg9Nf3qvAIE1uZsx8CZlw1Ri5X6kys93udCFFmxhPW1v7XRd+U+
uWzxhv7wSpuV54dWjGH7aaZoon5GefBKZrF41r0l3YPsw1DMyTxUMXlnjjsEFF1dd/e1mp2VK6zU
9pPpRNO+6r3qL1vUy/ap1eFYXWOVA3csfpsvZwST2CprdhNmN0WNYOaDE41CJ8IihyGhoRF7NtS3
V4Gchk5m9KWSfioM3PpQB0EhH6YqCiFlZpv6NxQV8WEwkaJPNOB1cyG3XGDszu9UH7wJx8ds9KTT
HIoONcU5cGe6nR1j+Vewy+jfVsv4vpltuSf9Cp3+XDdh8BEQWNf8jCCn/tbeUD/MQwn/q3h17QfL
Cbl3E2hFKqDMhX7bYRoixEmbu9937S3gNczXQZ+IOykNsEK1RJ9yGL39VxfmflGmnO2iC9NF6GJn
R38qntpuATw+IBJquyf4zrrI4nCwwouwJyP/Mj7O8dNm44+fesvExeZUlmdee0AB+XMKw9g6duxf
hMdpq4Di1qKKf3Z2Gw8PRRyvv8rRmvejtoJifR82Z2m+mriVNsC0Ci20Xc0SRo5O7VZEP2+WASMC
I+E4v4Ol7p5o+ZbpBExVRs+kArFynLV7TnRGWsSY9z6tc2AH941nDMTmupSLe17WWvYX5pipO+zk
x1dH3bhKYNvgLu5pnTWP24KJKU/E3dDxiUUHbjKQOIjLl+gc++At9lhkEhj73RROEV6q1nOLLIjF
/BmoOfzmGhJ0tWNkTQc98uFS2xqmC6ICQsDwyzxohtT8wOgxxBdr7XLnVA6LSxjobKIaIVsJXqEe
9RCaPZMiHM19pHLAY2K5paruO7QK9WEYrWI8+ItdTM8LkHXxu2VatJ6svLpBhT3Y0yvp1uudJZbh
sYq79TeLYTYCgmVB2TyjBpqApPfZvRI+v08XKc0ePlCi+K8w5hyknTbwwVu39qkZwp0AqzYfX9B9
xVcBOR5lbm07bup1eb09k8zUv+88lSpdhqLMBleDHVs0d18unfLZ2RFQ/a44lf15ZYyWhyEMx99t
tHhvC3YT9whY43+xU0xvExqjlwErgddWtp2V7N5ofxJBRa+1LM3+h5EOZoFRrnxe8Op59pi//+Wy
7grw73b4uVVVHP2tGbXdk+r80EmhFJm+gZqLP0u3gT2aYa/uSRUMlxuA3j3ucM9/0LPSqeVoYDJc
kxkr5lJtl4g+4lgodAtnDOV2yIpVB73tHhfiAdVTWEd6dsF+4zA8RxXOFg4E7ZpC6qiei2WHtLJp
txizNtmQeuHon1NE5nsR877dlLNFNskZemCoJ30i8bRuTsWsliWLvbV5iTYyirhHrbs5yOtvyTrT
xZtWoNVpKewcJS6M3uau82WwacUyaevavU69HudrYUJCpNe9mX4HFXZfZuiXd1Bq7zA5bu8BLhtj
f5iKC5N0r/B7mr3ROebsZ4xps7t01PSG/n62PbezUwfkMM48eyjq+wLhOhzIXFD64Vi8n8xYNwTY
09N4yGO3CFJOXITMpVyHA0niqA1ygJBHv6rG+VDQ8ekUsWDvH7EyNPW1nafqvtSdXI7A73YG6jd7
8ErjvmX7IIrt0KBGKiDug90/A1T1Pwe6EiDtxbR2kiNNwaTGdOP9sNwaP4BGBGcyYkbCfIS910gG
dkM3Pgb+YcrD8lnHczGnfLDSTmybNSdvWIo/ZJpBHtBOk6DaB51Yss1bpZtZwV69wmPXT2KIuvIR
Alnp01gpNz+igKrbhzUcTH82xIkei93JQfMVDUwUT+XbGHLwRB5vj+0SixK78jU8i8FGoF3gJ/4i
URFe87523pC7iOVQagsCwR5Qh9atHtvURWfXJK428j5u8QZEW1YU9RnIs7AvXhgsbSq1it65GUM4
+L2m+QSJIjcEjvE3PzMQNv6HwS+bdKGe2yzk0HVWNybbDbTMXLWsSwo3EDtpW3X+w2SLMGF3fj3z
kwJ5LTTu9QJuMFtFyPjA9O8l7V6N1o0kDRcmW+ZGPBpcmnWI65NBE0LdUlbnZMXuLs2bWKX804Vj
+cLWNj4zHWh3qtaY79s3dQ2xY43ZNNbLOxNCN6Z5tUOHWk3d/KMl1tGFrHjS3IdR1Kc1bsO/FVl4
8kyOjcYTrsuZOUpL6yxvc88/xNLRQyKomDT9Iq8fnBbWLSMYvLjo3ONitSNuoWuTL250BSH00Rq1
zbcVxErDRtncMECc1pTkTbU/tGU462TDQW/OwA75dRDXxfeRT+QQhNR28Mua3rgk1Z4M4VgPj00R
wq2FlfkwOCBmEPbWjzUP7bdtCZprVXbxT88BXKKr9rZDmOfEji7b6P6omob+cOgcyIt+C6JHQ9Lj
VyVnp/kWg+XZU6LnbYhSmJeIKrE62roW8FnWiymqnMmvUUvP2A7cevT1gtwxaKvKpBv1dz6BvjBz
aXcYKm55rsSM68wx94XVIqvxq2j87egGWJCx1k1Vr+D0KhMF8m7u4hCmtgv7XyhG3YsPTVhSK1uO
guh5GzTiEjdb0FvctbU/oKxp/eoe9H34Nn7vnHKrC/9Dh1xZQK9D2R43x4fHCiKZR9lsQIpO6I6b
z7FAYJQ29tC8j4AKJdJBCOlED23nvYJE+3eDH1ZEhFq8MwncPF+iQxy5HyssNqaLXTA1MvqF7v6P
i26ofxClZJNEk0f1cg/D1I6n2blpeYPOlCeU06a65Nuo5wdtlYV7jrXDtiZqwuWvS9d/3dQ6/Yoa
vX2UamXXhXNPlI0Xz82/rjJLkFhjZV71JvrwWM41qrdNW8WLbEKFjWPsa5HhiGBcNMxy0UC10vTZ
ABpmkI8v8jn2g5uTF7DkAQdF7SSh4dbIQYu/Yp5Rk8ltX/BOaNFMObJuH6NZt68GkfSnO9emSooK
/680B+cajwbnUPIz1z0mIsTp3X8RcZv00mOwfSMnNh+VvdbfAsmiQj7VMRUMRT5f27yeu+NAvOt6
Bc64aYcqv9sfEVq4qRP6KjwXrGW/eIsVIDsMBOjyYOyFJ+mYuzmKu4/R1ahFE3ezp/m75CXZjmFv
BeH5JpG4w9RjTgl5a1+tW0gTlGTR6ixcgyFd6qW5GjePX6mi4iXvQ3E39I71n6st6+B5sPFLV8GP
e7cPDemM86Y3M3NU1SqOli3ppJEnlacirimhVlWeoDtC2vS1rL1DV6NUCJTCeTSP9+5rmhrwOys2
3gzv4k2/XDRu3mlY14mBSLbBYbZCXO72/d/uLw40Z+fF4eUGbUkCIaV1YT5Gl2/GhUIJfycekeEH
v2LHGsLjCCPwOlur+MUZ8J58W5U/tUAUjbxAA0rS3aIc4kaePrRjj59isrcuk5D+2RRKoBhXx/7z
BqV6mGMHFQ4OeEj+A11KC0SwcX71ZT2axyFnbAS3CXe2V8S+oKfmnwbdDdyvZh+21z3kmuVq5Zfc
fGf+tDZPngDPV6hLsd37ezHc1b5/GxVar//dr1P5t8Ei4tc4ATgmTlDC1W5VP5pUKsuxkhIK9lgi
xHlf58GMR2GLYTtP2vL+w4exSQKkX+lEu4jpOXX7CNZddVmragf35sb4Ds+NDYLUtMX0JVZvbig/
Wz6mRrT7C8PSeKdBgu/87Xb9s5WKjJvVuDaP+qyQE2D4rJT+0WxOdYeiZ4xSSyvZH9jypjUMUA48
zwKis/OHKamQj5UpYlArUYMuDjzlCgHwOI2c0L73/tnu4ONBrulppgZXvbPTCXc8CIQKTbJ4q//p
r2Xwd8EE5E2L1fw3jnv1eJNyLEnrduq4gJmtcJHC+S2daWey2uLnXoZDmjs7V5dq/DMyeD9d5ZjT
YxjaP1lv7tWvY/2Ti3l3E9WH+akAlbjA4C8QvaimNpTXlYOLLYKVLLdQnma4UWJCEXHX/tVIx6gA
k0KzdQt6jk+dd+MJUG8hTvDKrv/yZjswDyE64UdWU3LueSsY/+I2UnVfyFH0mJDnuNZpzr/2sOUE
elqyto6miZxMRUH7YMq2j09LGQAzVL323uKqBdXM2RZgNwFxzGF0Wjz5a1oIDJAb/vYVwfqUDFtD
BzG4g7lHE626xN9LjJidtqi2tKHywbOH1fQGwlv/DhxE8fBagPNTbHdXMyiwBO6/xwZzwHer27n6
p2IDEawhjQ6DlNM7+vv+rqy6/DlGE/FmIX7j4NlDezRoGJ+sTsLRWFN9XgahESQHwZeKb3h1Hqyo
kbp5va9cwXW3lc10jqLG4BXd3WJvlqb1z7yyi3tXmNH5S+AOp2rk3ukOpStAJCcflRXqDIBSJ2i2
i9qW6EIjq9tDwGunk8by5z+etSOCCFRoJ5E1mv8WVTgiJVZD3jmM2tSfWR7sPvKOgO3r2e8NXTv5
I42TYuMgDjP9+LcfTtbfmILlpqaomyjtwPmWlB0kqDpbNXRuc6PQtISO0e+19Cr/YC2CMGsTWMVf
uJTin0fK5o+S9Zr2kQmFVypSM7dCGTCcttJZvqinzml2lfdJfffqi+KbvSMJrD9VvjUvvZwG66Tl
GnzJiJk20Ug20YG20ffajvtwXElM+ZqWTR4MTNeD09tVeaysFaB73fFHygp/dS/Vwr2TxFxL6b4t
/Xk0wn5SvWvGNGxXddZI1CR7qX1hZzKin77orpiv/SqjOxsRy3vps0ZnVFuN7DWuZQnZLe3PWaPx
GFxSofXSmjvX3vp3hDPyv7Lx52epB/BGFqfOCDb8N7Y66h8INw0pCUjldTaaKb7PHTfKTz3UtUq8
tbWRT0U2z7REJNoy+jR5lyIX1oL3fYK38TpG52ypPCcrmzLOVjKxUWyTZGXEwjU6RaZ+gNuzvqpx
0SKNykk8cLFHmfJdddF4CDvpsk7Nv16UxZ+pjSRGrbTmzGZAxguVArgh1OcYFeMRpNa6AlEhdoEg
twTeBZ36b9wLgMGW8Ir4sMexRpS85UDfvYiD6CIEEtJkAep8o+WeNKqQGHXFjpV0dC0auiX4M2Oy
Ipj2P2uBwgNiHcH5IKfgY3YCJmMe3PIg7TJ8svMOMRxsCJCLS/fQJL4J+/pkKfSGd1MIR4pYHrpQ
WCskSe1PEz4Irh+8qLZVbibLIX+wJ3fxztIjyJmuoRq79TixwdCwzekv/lXN/f6yu654ccFEjhoV
QHnYOoUSdaNNW1NQ6xr41HXte4aNgmQU8MTgbZ9V5XxoGsqcTxhCv1h5nddHzBqnN3rW9T7amM7Z
xwPBchm15LEKXQvUpOP5evu8vPtA0ihv3F5Pqcwt58tjXwQpK2toqp8nl6decTCNzQQC+eLI4p06
Ff+sKtIsC9ix3grL1G/qm/KIe9edHhBUgUOiZTfVYSYnNCKOsqiiN+TLpX7eF3jzFQOmFSlMpZaB
7i8kOXZMVav42cJ5mZ9FmbevJRDkS9jafda2cf8DpZtIR2sv+jMYwPzg2JH/ZTfD7Nz5oTeV72T0
2u/g42FwaHfFfP0/R2fWJCeuBtFfRASrEK+1Vy/Ve9vdL4Q9tkFsAgQI+PX3cJ8mJsb2tKtA+pR5
MjU6SeRfua/bm9FMYqlnZoAszb27UA2DoCQ9n4gp2tZOi0u6xvPmdVcuOn4lqlAFT9HK5lMfe1vS
rg1aVe26vBtfRAZ0SyVM8TT3c/voYe0/6xQ4ms0tl/qIHBb0LwAMMS2fNUhU8uAB1nFhNPf/eMUT
Yy4TVLFaDs1Jisi5b5Dekp3m86/23HypvUM6Vv54rstwVQfVjrY8Q+BxIfuINeFjrBbgFZ0m4LF3
mOiK/Zqt9XCCMtMHlyQPpfx+0bm88Z57VaFoXvjxUZuHFYx7lzcuP0Dqc997bEL5M1rJlBERrfD/
pz7OJWuym34n2uG4Wc/rzTSOuXOGxP4uegXi00fpQh0RMIaivYJfAnDsx+pFtgG7uTu341PQxcuI
KEJ/27lNKt4JLw7ISMMXiL/cUodFEem8vxeT/D9MMkzJPmpG/nAgiSk59AHJ/V3v8iTTcb1wKydL
Virx5vyGfB4H73YXVIsC0oOt+FjKvEKVZr7UuL98evfCa+L/aDypLgyp3ZPnTA720fYWNwy77iV0
3JndQgTj0bRkNU5lFpBgjdkK07s8d+0JYgF7zZH+i7H08SpcxZNaSh4Vz2vXGzxZf88Km12bEtvk
UGl3QP/vgWSJEDnVaZrH9Yx85J8WpPObkCjOwciSU8VWdE9dHlgHX2zCd36rRv7gOzPL6p32F9pZ
1rWI8kvO1/Me6VjeTBdhq9WwPA9zlOj32BbmRgV8AT2XhnwbAfeDfzgVpvEOz3M4pHBczH/sa9gO
BE8vgmuWp33AdP2gsAZ/aKShZwkbC6TJQHg1XCe8tdKi7Wrb5T9iLl979LLI/woKL/tMBnAb5l++
7LyK8q+ZJ/4BeWH+nngCvIM/TcPMXr+JLj5PeoZ0ofzfEv71zu8T9D/4OujdbtT4BEh33qdJJaH5
MtQU+Y7y3lapelMVn1Kydpg6o08W9IihjlPbjmbJ9xj40b/c6Jok0FQkD22WOeet3PgHeAaj2eTL
r8XlxLXLNRoB2aPU++3QfzuzIk/Dtxna5M7mgXiKR1VfdDanT0jOyQOQWPRcj0nNyBJaDL/F7Z1T
W4fqbehl/dQ7bXouucXy31BvTEmDfneMCwT4mmRkAzBA2M0ntIscFEXzf9LveZbKJoeEscPWP15g
5NQ4NqcM/bP8CkN/MK/GHZCRSA1VF0/QWKmEtZi7uQzGQzjUEdhBWWXyqMnp/I0w2+E5dU9AhfQB
73m5Ptfwt7eK0/CeIyuvtg78iKKLJKr+5gqTVPR9dY2l25ylUMBDps6+Oxcu7kLDf/blD9Vm4wTb
8GUx8jkU5JTHAkhm925mzC9HSU22C8r9KaIF/uyUhBwO3rSUxa9QFMO1zFL0Ecuav2MzggbcRwFx
gVOF5PU51TPZb1kKfxcoL59OPUnd5A61YPVePUmXMytNy3yJsMSZ0ddr0J3rsCqmXVbV+XQ07ugl
2GBdUH0VRWCxsoWI4U3EkuhTt7HzD9AkY38s2jo2ZE+CfjkIgrE/6Fh0nRt5asYCN+lkfOAgP3CL
0zDN8p3T6vLPm2aD08cGmPzrrNPPF66GQE0XpM12hdOTLV5LpeJL4uSK9GAi8+pm6oiZPyQU3OzW
fsM/s3iU09ULdeFeBpzpu5JEBSnKLppwwPuVddmT8k/Bza7dTmENRLuyK7L0MnIqRiJPhQvwU7gg
Q41c2kcI9vCPU2aJuq1xnSZHb4wC9qcE1nbnxmA/B8m1xfOjityoJvgi7G+uUqjI9ZkqIzgAEdGf
pm0egLu0fLz0O6BfTUx3wY7ggneI11oSj54m+5dNcZoeMAK8z3iJODwVUCAOp8e04OJ1k7zPsnE5
jHI2IWmwhJ+iSSoMLFuW7blpKMTqTGjJ4S8lh4pwatOjLIsZH7Wcwxp9I3EBUQPppG91TtmOXTsS
aYpT514VXPewX+LcvDMZ5vMZ4jU4Zws3pB8W1IknFh5VESiI0/KkNAF0cLgZRS2Dk8/xaIqC9mFT
9P19Uei83sfZSG5JJlVxj2mMsdNAP8c710pxmdZu0zy97cTSQTPstWuDbh9wncVfR/alfMqXZK0O
3RwPTwvg8U20nb+cO4OuOXXA+iyLc1of/ZYgHencHi49o8sWwok/+hFVkGPh6uccdykGJJwfKp9J
duoFj3pHUFP22KVHruipFGecDmnVtijQLTP89wQOerFJOPyTcmpZWiB3f3XEosSLr9v6b52Oy1cK
996ewyXQy6Hpqna89VlDgimv4kPix+bRDpZgZJ5y7naWIoyzfVZwj/OFeQTnkUVuRmVC0Lwynurw
N5Hq5A/JE7w+NuiET7rs29so62JPJ7JWu5mthqUWSSLcG3q3o58gOhH3NmihOl0hdQx5S3Jy6Sil
bIJq7r4GnRvc7i7wwnNGFEl9plScuY6606wnjfcIUVb12QOoBTIgX8I4R/cp0na9l+0KlQB4kl40
TZ2vcdKJbkNY+hq1t9FEv89xOgb/Jn8qP7rOR6kj+a3v07VzmYrSbIrZ9/LBuXJvdSyJzQ3lN716
uFdjUhanVXrR2DBSl9jySyHSH3NTGxkd/Er6p6QOl0fRT5X7Ce0rwj+lQSZ5CtKhf8Bgr+sDHF32
nXXEk3cOFUhsd5Cldn53itJGf+mIm9iYOCnS47+rYyeIGUkVh3tyxWhUSViK7jRyVHDvAAyVOqE1
ZviEs7vBPWur/3HSje1TMyRed9B5au7cyGe/TaUfvFYLZQe7Sbqdx4IQNOeiQm2VBPG5wsFFJfet
v3wRid3ed0+yfxpVdX82VPq1psEz3ynMbGDjOoQg92YsSy/rE+pWk2bUxV4aq71LHy5zfPAcMF3u
YJPAaCRpM5ChgXjekc1vavx954ZFdPQwKauXZsO8y71TgAPfL3Tn/gIQr/ShBKKWN5Kasjpo8pE5
aZtyzF8TiGeSLTQbJLtchiB3XFoViSM5nCYkkk9CepcAtTywlbSPybT49Ukr0os72jL48hJTZp+W
xhfSSoqnoEVDf7CWEQmflnjRpS4cT70q7pIs3onwe92tRA+GfeFfbnHQzw+hcBBbgiwvNZIKQ/Qe
9mW6pXI04j87VowIUwMa0ilZJ/jfhUByABi44/+/ckChep0D9Ozpu5jc5sKlwaX5G81aylPLJbPd
OWf/xXAEQDH3uuBFxLTivE2LgvU4UHbFUFL5SBr0fXBaX16CIQKM2q01vRzb5mq9OTs6wWDa38yh
iKy7Gq6NY7HQATKk9kj+vxUEjswDOhJa8BJLUTx0ADcT8ZPATG9gtSu3KMWc+Q4VWEe/Z/Oap+ds
bRPOD7iF7ecImvHqeboSx9EUaj6PUUvPReinGnOXKoDnwtjIR2xC8rqXsliSIx6dQgjwoEiPHYlQ
3OHWBM/dEC9XeO4W9rVT6s7XFcAFDQnd2ZWr98FS3ddfbucAVFYCHewah1BQV0oh6oKRKF7i+4WD
fMsLXmb9dwKmcxnYgtNLM8Y5Cd9hcPSNpcMA2BnX74qXxQn7lwzJ8Q+l4j06ZSfC/gFAKEf/EQS4
1EEPlf7dYLxz9Z8xY/HSkOLECNJizc5VpF0uL63dCSmQ1jYxf/Hej3G4pzmYJMcgacf4m9MBaX9X
auDl3/lNp5qfeYP+/ozCubin3KdbHJQ5ah3muLCXZ1yvGFMljK0JorPrTbJ69Yi7r94hEgSnr3WC
zfFSlMozv2cb4oeE7PjNnY9VFf/irDSHAwqthmVifynHLDrnBMzCBWx6O5fsbVpP/bJXjD/+reMx
CC+1tkH2TYGC1/8LEYKiFJ+LhXc72xRxcHGJr7S/Je+KuS90XYe4Rlg2X7Rb+mj3vjS09jRlGdf1
rgqtpZ4la8bquRVkcq/ojlF9G5Y5kh7XFoDqKtCaL51DSFPfHq3lleYDTHU8tORfRWBPPFjAqxiE
rxts8N3i4m0nzGkNQ3rZuy45zVkn0rsp9Ibl3sFGyR+cYTD53xWSwF/4uhnwvzIi1jWYAmxd/THQ
IVZ8xn3gyx+FMSZIdyplkfz0s0bQ3l+WXJeDKWpEG9urzVgOzaUI1NgXKH+ljJxjZ0Xlpa8qL6xn
94lXNe3jYC0xkLxZicWdMxp987jYAczY/CiTpMguS0cTlzzMLanmneTsBdTd6y48lV69rvu2z8OW
HbGOJF1RKDtL8tlPfv61rFlc3CcDQ/5uipio23M1dTziE5KQuRaNmR2afZs5/dgoLlo0VJNnr2Hh
4T4c0j5s0CZcNxziOz8eCX3veoCB4aMHZhouePdo6qnVTvjDtSOwRrZ44PP94Cf1ccbAHN4AsuPm
pe36IbiHLYs4uKb1Up5yx5fqhc9kfSbhFqojZTKcKgqcvtdoiSO1V3VJELMTMngtnd4wNXsVJh6U
QJJdWgRfe0qjuGRpiObkUs/OAL7SWyDoMmiH+kds+cGZFxvXS654Hll+NpIeGFB5ZLObqNCsbn1A
19Ojb8qluriQSuuTVbQH9QcvinV2VFUw24sSKuWvPs3J1D7DxxUtj7m3+dzTsq7pLkRv5V+AmE3I
ku300VKemzgkZU/JQY19hPKCWcmqHXnqLIbIGMlWKDguH00DxMQ/Bi2oGwKb8NvhYsc2KR+jpLUC
HKru+3g/GaHWh6lJueoJxdnFaU3FplxhYsOmxkuACtf083rOSpn9bVfSpeSMpzR+7NsaF6lREHs8
VR1s1JJ4TNbE/N8IlPTxznc0HD+e3fxsmxACRhtnfYw7cHVuh4ytpmRkdp9czND1mJBHYaLqg6em
L4Pl6tYxyfN59BXOVzDhO3pO4v7yKWSBO1BBI3cLSlxxVHWn/qZCIELraMg+uHXLpzVS9K8OFWq/
PKYxVp3ChbGNx7I7Nv3EJrlUbLf73iwYcEU35OdA+6F3pHEAbY9KBFXe0pFW8pOnQw553pBnpzCu
ijcMILDpKOGyHpJuU/WjWJoRSMYiquzysefwZLqtw4sd0f+PM/v4YNKYsoRl9pB646pNPrMGmHSf
5DNg6brO3CE05ln72kUJfGIyb3qcqC2SWSf62mOLTfMjxTb+DwpEYbPI25MOLCbc+YBL1Nd9VfbO
r86hoedoQ+38kvM6qjsPv2WlVV2R7CCVRkn85LhXADg6H5btSG2TxiUvv2CRhInacAT8lHRX0PX5
QckUKWCqU7zpkjmte6lQpt62dfF+MS1bYOYCdtKm1eurqDIOkcwNJNiSKAq9XYrv/4FTXt+4VTEr
uRrZtj36eltd17j3+d10Vx6guKJbrFzkq3xsWfqaPNpV05hd1aDX21zCPu4s6A8V+lOdZgQvZ9fo
X4K+MLflzXCH+dFEQzzi6tHGdMSCy83ZFuyC1dkSz09aMu4eulZJ6UmfXKNolaplymxU+uIufqeG
/bhAvJ9WDivVjAs7LAMXtrmle5J9ZOxX2oksuDPYs9MpT2abMP6Mk7obkpp4XIlajWFZN3+jfAiA
DMicPaT5HH8lq3Z+M5rxmUzsIdVh6UhM4rRvc7OyPqNTms4cTZaVBjoeMOP051BAit9VgSPVRzt3
CS6bJOfM2z/m9kpWmGci14u85pbRFvgNWmIXuoX5idrIaB2uzLoXFXtUzLXsMd6B0wq7iqXTQt9W
rTO/fgVfIbY2uZ2bVft6dT1ZX8q8mf27CDaQGHcJb5T/7JZ5zB9TsXm0x9LoBAtKeojQZEmAqPOS
GpuQMBRnZ73E9hIEBH2DFzSmcf1cY24cgrOJ0kYcyMbUywWQqy9PUdxJDy161ERsY6u8/nUqiWxU
i8+cZjE5bi1QUXmYdBarE+s/BFq3uEATMLOc5yKb4fYB+TEuESew8w9wqIhgcwhmtotbGvJ2pKTF
eK/gOz9hynNz0+Ns51NSydq+WU7HD02RrWYf03vEXisMdkTpTx3tbrNP1q5OXTmcYzE45kcWdnwE
0LZhAIocBJG5y4OR/MQ01CtDNG8xsFDptPO3nUFI7tOOep9jzvPYvMuKGe2ooHbIO4RO+JOQBx9c
vDYVdJ3wYP3qZHD11zAX4sHQQjWdG8cadR5G1Ponlh7jzvuVJj1ytcANNexxmIiTx+gKLM8o+2cZ
Urre+NU2PDgjjR0PPDi6xZTNtX8OqeUbvgzgxj9HotvCAizFsE8Zwr/WfqJKQ4Zx411Ut5Trh1vo
Zd1PgyMi0jK5kybsT6H+nm3WTnekdBb3boXJ/AyHXuV7k6BTXCqyxPIsV6f/CrJx/IkWysmjr52o
Ib1atNVp9fU0n+nKawnyTMlb33iYfSMKW3HqPPzbAyGZ7gf2a/hvleCmeyOmlZxiN20hTx9jZEnF
8lVbSy8MOiAkXL4Jc3EZNvLgr1nYEFVVUv1C5fNfxJzHw8MmU9EaOOse6pza3/VKdjM4E/l1/pLC
864dxef2kYoJsuBGg5Eaf0WIhCJC7SxK4OsiGGt9CvHs70yRwWFHVWabG7FE3TA3VQS/kriJ2VS5
CHXdw1Mzn469QUxB4RU0YnHe3sp8WAQfUWGJVaJL8uUkxM3tlXfbj75SDU2xi9MAlA0Bii2NFr3k
p+FcRHAD7THbrUPDZNvNNf+R/baYKFLQ7Y2gsv70nGh5axzhfRdO5P8XR8hxfx2hkulacIonFkia
vLS/U1sxjuihLNbzVs+iDsQNE+jbyuMAt/QwPJeSCjOMSKDd85wj/SHD0e+2OvWTothhOcyuLIOz
Tw8ZtAsXHgGlRm6YoicP7HshXUzXsQ4zl/pIX/wgnB17B2xH8e3RC5iccowEf6ufYyEsmPnfkS+n
S1Ss6u9CP9ZLTDnRI8Wnyz+nYC7a0Y9Im8q05eN2eRZSUuAPZUqjGMUwj3KN1lev65y/Qe7M6567
ypOXDP7xQ4xUtO1wz7Njnwn/vxzved3xU2/eaVQHDyumNicQdkHGXlVcWj83NCN02dEtAzbGds3M
S+KnwVNPVIVaMqpuSEpXeMCqHfz6IEaRPG8KLliLH7ourwwuejJDUQYZAo/TwBZSHpVVn4L3e7gq
KiivZqAhCOqikDctBGfc0kTyWlIr+VAWjfs6krpajl22bqMMoV61b+qUigdvdR6pSbE/reH6BpiS
pXcBMnMx8zRV+UcQUJBGLkYh01W5S969yaKPsKUMggbNzP0ZdHr06UHUy7ijzxfut4F/OXTd2Knd
4GEutn2bPil+xzGdGzhr/lyfhy9KEoRpttnvsDflZw5eipW/RjNDSS9dSnDmntbIi1ZFHB6YCnV/
n44ZP56g+0eeRD1aZxsV0BIbCO43nWDZI9aWr3yaZF/axAk+qBqaDllYA2mYXJT+H603y36tau9E
kWIB5hNvsceAToJX6hw4g+zweALn3npVcnLR7OmgWfl0Prlu0nAPRNbWEso2qm5AQeT8adnyhycO
Vqo8D0tZFujvnEJuxEfmiOVYt6/uQHHU3tD8+mDRAygAjLlqhabDwHVZk6EEUPG3db/y+7o9hbbr
m+dioB/1rimGbEQbYUu5chplChtwi+m/ixKWsgglJNjnzYQEuRsSIejSioyTetPZTiE29y4Tdft/
yA9LTe5CvFnvlzMyCRyjMrbDZcHTJbAy+bU4QSRHb8DZUX6yKhXmhBaTdRwADSjlZ08qaJ7Otex6
TljCD/6N3IrwEgmR6gO0mszvJiuz4dUpsuIqbIRvhvtsf/u8acmuA+F9WaVfPPb0Jf/hPzfLofc2
SK2DJuA7nMj57YgDl9UziKBK3zG9CO/yRzrVi6XbIz4Dndr4yNGkADcsAtGQbqnAAtLKmHM6UEd0
oNrG+W1jBvq910j7HaUc/1cMqqXJnty8Jms9kWH4bkLOCHzOiii4HeaYDL8ElGBRgIkDwmdkFSX4
N+LhAHFJw4fODpMMuDm65oTW3IUmj5orsnQIzQYIER3GIfXiD9lEOD7gKh+C/t9TRnwzOxLBJrCt
UzIJZ0oaQf+rlK2ScSl5jglIpBxTa8zZxrP+pZpMM56TkmambZjgWyqRbW9+2QE8UF7jvDIepvFd
DesYXIXMOAY32ih9V48xicssTdkJdqXyBSU/Y0Vv654vbfmiMy+50M6y0ATHm0YWfXBppdIEB4hz
6Cp/7BFVUFGNFN6Dwk/sd+4AEoLhRHQNIjPCGOjiFmnIIee/7OKlRi9P4cPeZ1SCsxyyxoXNJdF3
TEU2vMc0Bu1Nn3btJ1g+X2FSJ9Fn7pvid73iwlktK3kuCwIzu0iE9Vs3qupdh8aO/2X1EnS/QLc4
PPVE6syOXWUL46RmHs4rkW39JNEt9UNdVONDjwl3JB5Vx2fbxRuUMPit/0q/jnhBva4wg+qCgDv4
ARf5jvwSvS+nMf1h5SqvHXIYPgZ9RCfcqEBeysxG2Jc+RahvbZBm8kQuuyvOoa7hobibcuWq7XEx
zwYAjsWbD4f9nifsHM2W2HvT4rPjZPuYMWPu9r+61ZLyAInC4ad5J9iDUiJTjH2x/DevxNWvHcwz
Ntc6iTNibfssjbLNwyaQz3upyF3vCQ1H8qmQI1cmxUgXwymdWu9TeEtxLvxAew9AQBI9v66ZamdX
mfIEkcLlH16E/PsfPAOTLNEU8cwxttriFRTl3slWWrTmxiFw/Jy7y3gWgYsWoIO6VEeUqca5n+HA
7z3E4ufFNFHzx9jGJgfhRlnz5eSWoIkcy+haUtDZnJtpaJpzRNBRPVDKhvVCW5D+7qjAvIIfwaRo
eh2DfetorzstxoP5kUCIJS2b5MqOqz+2j5nZgMZcma5/Dm2J5U6ELyHgp2X+nkXo7wQTQMKOC9Bf
eGVhDv/JzheAreQ9dlhrs3tC2ZYKSJ87E+Es5vKM1EsRxS6jfPgT2rOYzgl5nS0dGjfmUkdZ21Hs
F4he/PGZk6j1rHvvnZBA+A73wMDE6SsLbpFDvdbeNykR3KQli3c/mdFMp0KtMGw6Nm5xbVXoYMoF
BeR/xtM+kZdZQofgVcZJZza+V92ETcV6qtqiEHRMbyNV7+nioqK8+oNYi1A0UjcPRcRVxMCWQeL/
aNYEfHFiIH+yZbR5rGPofvjuQFAjnVIFVFGk2WOYoIz8HjVG7RnbmwlzLAEI7jQtA/dUw2BFxaLp
x4sOVklxYeQW5LaWmcn71K3cxEARpk/NQdgmuNl9wahC+2rPNUyAAiZvTrB0XbWnn4Gai9nNh18t
EXn5RDeZGJ6A4WidDUkxnASl5cjA3dwcLflRQoZdFd8nolRsJNRfkmwqOZBsV5j4L0sZp959ZkuE
bmoQtywMZzhB2mwQG/Rc06wjllzBBg8xOWej7V/Kq8N3enaJVpRZSBo7Z4n+qaKQ5btq27U5lGPK
lkdODv4V/jCbDktBIkUjua87O3XVcC0U9X77smiRTFI/UngbrSv7k4O9whddz9U1C1Yot1pAr5mh
jLmqPm1o8EyHDlMkDdhRqJGqmYx8nZXfMVnKYpdBvj+7KJUgnuS39sT7CXt0hrmZTmJvPNM57T9T
serWe3YNFmISLBv9moIZ8PEYUPSG2rKXlsgEaMNIYcNOyO3vqjgX4RsvNF7tOIU7NNiie74iq7hE
KbqoOrLTQ8X43O3wwysL7NWyTeWfbYt0d2E4iWc6ccQDwV7yXXFDGQ3o4cZ6An+CVRdnCmIhlhl7
wuBohMssL9wGzoCNqNIndx6m/Oi6aVaDVVV5f6qzLnuyHPdfsja17ypemSnDaWxv1u/lo/JYHUD+
MmoQAn+ruUD85GYGQG518yfa8k40V/q/ZDYJGhQ7J3urW8gRZmKfP2gBMxKP0Ypnu2CpHgF20+rC
+lm2N+Gv8iMr6+Ar7MHDaApcNumL89mlK3Bv9m41x8Q++owPxFpiMdSwT8Mt9ZwCfUk3RD9GAOdj
6uH2QAfZhOxySPSAsS0gV8Yq9MiXVn0p4wPJENCTktd88h9ZMsiPtX4BKhNpvgUq3QlVkbraklR5
kx7J8W4GTLvVvVi6LGdExjn/sUxxRCLVsEDs1dyCDTPwMinhuxqc1kYV+5JY1FUHFetglI1wCzUZ
sL+CQqHkOBYBS/QYrcmb0kP+Ws9z9SOpVRbsVB9vhv8aq5/julU0+EPPr5W9bH67E90I/N7kU5Yx
EQK3Fw8Sc+c7XcMkOGw6Tr/XMX25u6jDQu0AfN4YzkV7VI3Hl8EJNH9JxzyB7mqN9t+WNnXUhRYb
aLRRbDhPJpzwolxFXwD2e/WHXoeVIhgcnW/XJAAdppbqTRNm/665y6S7SAhrtGS0H3MoowIIQQsk
pp2IR2jKrMawV57P30kZ2Wd7EUeAx04NvUZwi7fcLGNFGkgF4BVZuj30MmJ7KNeFVa6mmpwNuoui
+iwWk7/qfquappaBJZH6JSRliN9xFlgHkhGpILdFpRpo4Rb7S3tt5mOIXB0cRYbbedguh/tiuGBt
x4Mg56tZll+sDwIKxchP02WQQDV7jt6jrfOcdPA/306ycApQjoUtI0SioPgW/V/W901GtVXoX2gR
Rr9LsYO54CEayva4tHr5rzMJ3J+iGBMS3eWCapr/MaqHpOvvVS851snKGb5oleUBLyOHGrgo35hz
OG2CYpxZiEDAIf7xV8GdCTT3tj9Gg1TFz4mmeMAOwcfoht79SMuw+O0Tp9Y766nC4/IfK+4yMrHr
WfK0kXh12uArmEswI7cOOUmVNMc25zmwYIoAwrSWcO3YlN9ZPZt4NxZDmJ9yA9R2NF6TlDuM2ql6
BGmHfOxXoK2LT0GxvWs6QzN7ZmpLNngV7nINfZesDpwMygZ/ubCH+KSIyQwi5GFVE38Xd9Asj0My
oXuTiOquFGvCBepBrPcdzIE4Laqy6Uc7LFRRyXUT8LzI7RElzRTZ62xZHzgn8jMyRMurLPD4D53m
BINe4bRUcmTbpXUxl+Jc3Vwy8g3LynrQwVuCDEquQnjQ8Rgsp6llUlqYGYt76Ix+4fUslL5ojgYR
TAhgTfngz6psPhXfgnoKMdD6l1aUKI7Up0p/n2WMa5xUolZ09yJK4mlEhaSC8xqGFLvesc40+TOv
wdyzujMb7mk76pOnsKjAEuA3jXvh5t9W9XvK+gTVPanl2+QaWktlBF71X65QE1zcRfRNIfu2I/8D
Kkvy3F7k4DWjexjdeliHS0h/aMxak2/9ImkaTxwFe+6JuGkuR1mQDBNbHmSAJT8eaxChvnvg8qYy
fbULD+vT6BmKjVWeoN6CdrL5X4cCN+SWUeEu7i1qsnOkKonjDbNI2Z9Hj0Y8TTOxtU12V4a8giFi
BoAzNZ5jR+qVhCGW+R3DEnTT3hcEfMkXFZio/SWzIOM/a6C7jPxI7/oXSni6HvIk8Vb9x11djv0+
y2T5s/MbrONjVdFjAxqfVb1/i+qBGKlYYa72dVSPlPirmWKcE8cn3wFEHDtCgCOfHKnOBIgKUIdm
JJ7VEAqZ4WGa+PrpMko4fgBqTPhrI/MD0ZLMq90H3/gK2b+fmzzmsoFiTn+XcvvnwQ9K2RDJmMmY
AvKUbR19uw5NMlzywI0/h0ko1HtVTjzHtEn5wWPXTjT7ZuXoeDu/QDQGbRQ0UN6ncxnJhxjUnGp5
PYThXWVFGHvnYqiK6JvGrWSjLKHYSAgHC4AaCcW2ufYNX8BGZ2g/5Usia3SdVNS2j6beTuayHTnj
LqXbUOfnxbmYPmmRnepniyld/suQR9BClrlcn8KOXuHL0voQ1fhtvnwkMc864jZUY71kAw1wz9RT
1bCrbt+Ej4b6cuc6wQxQRdyEdfgmws5bnjM/RCVz6bcpoaS7od2FkGfdJaXlCSWYrPh8yqYiyN91
nYnmW7rtEubHsvMYUmkZBPUAaEoe/FxTOjC5VErFHAr6PQ/r0l7nuMJTXJx4yg/W49I/ihzC9s/I
a7oHXbHTT/ZOKpCSXA417QwzJ9UdnYUkkRQlz+l1bBDSkL5lsPyBEXfz8YBy07l0U22k9rBqUZ/7
wkM2IgxvX8cATH+vArf8QHtnwOBqLVIhqfDBj+lUqNCSByEPWDqO/kMQOJreUTICJBPYJeyhMo0W
rviN+NLd34OoxfjLTIGm65iLQ4f67K/eOlCe5QfyCRfMY6z0uRzjsy6atvyBPOIQri+4AMY5CkAM
AgmjzIS+8+doWIk8o6igYY+kve9axOLyZGOSNzm9afYQFtTu/axmOaSXieLI/3F0ZstxIlEQ/SIi
igKK4rV3qdXabct+ISxbA8UOxf71c/DrhMeLuqFu5c08yTW01NxlQYN1bYuVNIE6Txo34R6OD5zl
HKpvykyxMCQSjGJgqfJ6uGpu9UvMA24B7DCVRTBxII01BF729YRvYDy0y+DJczyPqE+Lkcn0YyGR
C+wvMW3yhyBXltwTAyU/tZWB4G2uU2YRkPDkUCAyJDe2PJu3kMtyf6hBnJScpDRDjTsiW958B6kx
cL7LymBdN9zjvX6vk5iNBOs3Fg3pIDirsFx2DCO4JYB5St1FwMtCd3mxxL5Z9Dk1h5OkjK3+Epkz
BPe81NonWkKovzAblqPLtwEeGCwJudKthM8iWeR58goMoKm+TFVgRVxYQIoXbrsYKX3KlLITXoHR
v1/YvAMnhhOLdLGOXCN4KeozaLA+T7iXLTrgrV2ru5Lnl0S077mfphRCPCbj4OxCE5X9xwIigRor
ggyZx1cS8PkXpjkb3zNTLfWjrCccOqelwzDCF7fmJ/oK+UsGT9xT0lMNjHG8IBrwie9x+LLtH9yk
1i+Wn7YOdx5Dac/G1cOU4M9rMkMbHA0qSRtxp93R6hGG1yaP5uHQFEIt1RH5uF8OJXFP7w7FZW6e
zVCupX2gNkENL2Yqx6jYs5wGnbGbm4Sth2DhAQV2JQqRvg0oQc3f0sZY2uBHiLh7pq9hI/NhpoRj
6mg2VuR6OHYhsyFTJAaoJFgfwzpeatduBOaVd4kElLlchqwhki1U0D/7oAjF1XL574hr66691UTq
P4ce8MtdwlWl+7Rr5+kftaT98qAB39rrMmLOfHEHR1cwM/z1nby55x4n3S7ufZlCC/iQbhPPT+kA
c+TUkSYQFl+S5GW61EvfXQaoQC5cjZ5wRhwPNr/phdnhSicoyZZ2sI35NTmNk/9QenGc/yazMg2z
b+RVIEEQBTvVZb7uMWSytz2uAV73raBkC6hkNv8CuAQlIVvFUbY0dr61ch3XRxjWpsTyUOnIwxpE
4Ku4AIjidwOnZH+1sL3Z0xQZeqsNuW5y/xCFb4+I2/SM7FJU65ufLO1wmvogeGOqhucmJH/DvebR
kHCjUWL2MsF/fphg3ZgXVSGpfTAoFhsuy2vak0Dg8cBvptyfIKM0yxlyE942Ltg+BvuR+/O8izIP
01OedxF3HmFbBwFkrslKw+TzAh7+bHkrRVY6T74z1vrBdxHGeP1TVZDtGOeq4RuWrBxxekO/4jzA
oUF+aAlfTBaH05U8grwRy4L2AVpFEkFBR+I9lVAvhoVMiWTw33HAhP15cTUQXH9ZycuI0bTREx0/
RIhQVMLpPWPNpbZHyFM7sP7xpttHy6cfJSN33jrk1ZxDfu2O0yjBjvjsjSIuBYi7p45A8UrAfDsZ
wDeHzgn4XRywxzddsbwp/jdSU7w51ntHDuQLLK3gzu/EkTmb3IkV72XFg4mmQiZ/OMT1YvRPlbBg
O7kwXYLTHLMkO2gVddv6J2rM1UI2CT9rnwooFlWofss9kT4fz90Erdw5kgl2D04T9O2psWSZwe+A
IL8r2xj1zAfHNOwmfHI/2qit/4RdF5mjwrVccXZ7pvkdT3S4LJgFcdbzNSINOfuIk2Yq8M/0oKAO
XLFKCdwQNPAZGWZuzjD+eaNRa+Z4D3xfeQknFW7EmxoblmExcXVxX4fs2IbZiftTO7p6JgabGOdR
6hI30dBXUX8mlwRH2rdha1+0wXl0HYbeTRkYIveTW0Hufmk3r90fEyHXXIJKBeBZLjh3jmWZIyQJ
yqDaBzNN4M1ij2nmpsoMzYzDfRaEczyoeJCtXTyX9ZKFh1Z5bX+Pfbj+Q5kX7jHJK3LBWyZ52TRr
nhIFkiII4I7BJ9/N42r8xwAM3XqH81+bG4uXvD1obAoYdtVKvIC0uDAXF25YcebCQfySG/LsOj9Y
W/TFLwFyUt1NGskdRzl66rfGcfF+J7Pt5iegAsGbbapJHRHW5vI9hv3LzqBsOELsODI3Kj+JcEAU
tSU+Q8IDCNiayoDcTphU9R1CUrHcK4be6Y73bNY+c+/gwp70mPNiIlrhmyharuC4qcBMxGijB+r4
WMXoPFm830PQl9VFV3PGJTbc4LyLYN7RXKYF+0A9cTG1EXmrA4vvQl7gNOfpjaB7bF8G4pJtdUR8
4xRdioZdxbCyXeSzdFjsl3hP1YUlawFE35El6tWi+Z6zA6yp2Knw8MHGN9NQnTjZye4QNKgj/jTS
P+eh5L98KQAt4WUZNA9qrCIgwWyeuclxupJ58ksKei5Se+AV2jZc/T/94OL4T5oOsle9RD2da+3K
VyakpP2GuWkRLz2g8l9YFK092m5hApFxia9nt3jD5B4KbE8ap8s6Y2Wt1+ypdkduaIs3kdcdWM6V
PA3a/cQQvPntauiUDNSlcpu9dbz4SUDBYEEK47c762Xy5keWCEpcBmwuw4GmAae4+VUrijNedPHE
3igJrmnWMOoaLpR/p3nzqvK29oaPfLWZfoL0isyOmkMeXmCNqpjsLYdOOQyZ+TRxOzxMqiZc0mV2
Da+5uxnoYKowAipdQtDL3Xqre6l79HBMKCaGlbbl57Q3IZeYMOGiWP+7Xvspe+795Pj++6AUvwT+
qP2WUIHlvLWB5NQjG64QhTGXNQ+z28/NvRm7PEcUg6TksKYttvPHzGjikFwKD/YXip214ihwqfA2
z3Sk98y+cY+3crK/PVwtIRexjEO28Ar5EXH4E7+meOoHwz28niEeYR/qpCG/FIopgoTUEyIaMqoz
drzLqB/28LD3z0w8pKCYpzx1lKMP69mrFJfdjhFpuHmQ9t2HpMbeBNUnnsZfkqDD9ojMtn+nrKcQ
b5ki3/Ejb/qwp12R1TWNPbHDqgAhMcqfCB1seOk5KW4rcPXz1pCnrpGMmN5Hjz3MW9WowGN6p7Zu
x2PLFwdZDuUVMiUUH6yyMr5aJt71vlaZ+iI2A3dTdUGmr3hF06+YDF96osjQFVTyVHxL2qwT/h3B
Vzd4WUpwYj9y/trjYzHOsr6fY7m2PwRBNU15EYzYvQGQGxxMptgT2p4mNhbgHjXH5y1pYQ5WEKgE
VoW4hrCF8+qN5YzmoQvo8XuUDPrB2Q4SP5DEGY6/C+EOM74CsVCWRaS/i3Z12vFY21hVT3Rjde7f
0Zuq9Tb2aeCBUWoGSpm49PVf7jqDthtw8nqPqKUVt+p88kvc1104Q28Y2oGhvw7aeXmyZtnSFJD8
6eKZRVs+As5HQVrCGiY9781g+eXPPrK9hixanNqIlPVOVWMoLtxwvQ3sHxh8Vb0PGTw0if8fmz7l
v8YCIiRoU9BkXIBc6LMfWFkEiQoxB/MlCdX0XlakB0E7SmkZDEtz8phF8jOx1k1yQl79zdor6J9y
bq7UpvaMHgfoo1Ke22WzSPPCRdvW9G38A2YTZdC+7D4SBwMCpafkocXV2Goc7yqsg8NzOTpBcaXK
CilHuEmLxmSUDKLbNq0mN14mxGiTDnLUxWSg/S91OeagZJsYkiakxH44TA021QPoo7l+xOi4FpiH
18h/M3KcijvyophM0fs9SzOUEK4imjmmWfgnp8nev+coZHGD70B9Cd1MXwaGfvHY0AzgH6mEyN4U
lsv0HRW8zk9J4cfpk6ZHo2YOZmbyv1tFh8pbzv7mc3Bdz+asGUvXOcbc2CEdVCIxT67qeF8YKzb4
fyZUdBNs+vm0+MP6lwlf1PypLEIWT0dcpP1rHTOx7TWlM+5JUxDSvHIRImiLq8f0Ghey50J68BAm
/hs9NlYoy+66vjfQoGY2dFGmXxckfYDkHu/b3OIuSjqKl80OCyALIBbjEJtk5KZgOUJuT69EB9P6
QgqGfGs/B2Pzc0Ht1BijiHytBztlvbgKZSGtY09BZIDlub3K3W0gNmE6Dgc+hYUtAvbX8LV03O1U
HTxvvCcpyqti8nI/vXgZrNo3sTQKMGsNmRFGMzi1v2JilGBjsILO84mfF8cpKSf3LVoUAqCPJSp4
8kqfd9eERzg8ZcWMBiu8FmGpiActiEPmC3qmlXFwz7aE2IOPH8EnotANyVOnFK9kqFxLeEZzL10O
ycCW6XFSCfN764eIMr1HtvkAhEiIQ6nsdpxrSJntwV1oa9mxB4ewt0ubkbgLh3S2PkHI9WdnP7jU
EzyWCutMc+b3XoIHDMjL+rrJkXyvyhDy/zA28L8RnDTFhqQKOHtUnszTZWH5aR86JyjdFxksKoMb
kISsllQtgNnTrdc/D0Beigc56pydGyl8da42NYlcmc3C+Z4/K4zudZTH7X1PGuXVg6/vnD2TxyeU
WciBPj+96EssblMdBOrahKdlVA8UkBA7sWKbyObSQaGkune+FrM3tvdDWvMyYX+e3dARNjSabAc0
fSDSuToqLCibX77FZY6DEp2ibjZILy2hOPDoQWThURsDr3zqXZs9M0SSdDXlOGWctOS7/JNp/KE8
wDlIMQ6ppul/DTryG/fYmqE6LmPMbIv1El44pPikzg95Ws7Jj7qTvfOSgcLzLkTbUHLFRJL/YDDr
krnMwceyrPM4vuWQFePdNDcDdkIDsuDXQBC+5c9naY/oua5e5J1ywFoYiHn1EWdcImqXjtM6zGTF
nCgXb8MURsMvym/V86BJ+78xR/rpY4greHYvVck++Im5ZrAfXYtuesk1lkJMcIxG+5nwlGwPRZdt
tAQxLdlt5aKxwLjgLnBJR81tc/JG+NKWjirKIrOCzK9P6BIJRIE8T0pY9Z/QSW19HgTf+DPNyZwD
nCr4cfCkdcHNFCUxLiqZg2u71NNC3UtSsF41A0EwrJnRqq+xTxrsPPHPNndsHsnLTnpCHWAhnno/
eWqD+IVFlE+ynfCcfWvrCOSwcX32504+ewH31EYvj2KNPfOWbC/vI4AFnd9iH5bk/cZ+xjWhQxDf
cJuz4Cx7sGkUAKzaf6ahUv6KTFw373UPXeM0DDKMnuOZiOqOW37a85mzUDwlJTiBl24gKE2xbI5Q
q/PR/c0SGdcogSVccBOwieJOz9YzN0ysRJlz35/U+zjHk/9USNyubjc66zlqZ45w0drhWrmzKQ6o
tsjOs58xohPILHvQ295IgUUoQR97dN5iOKecUWO9kDXsFAqs/jW1zB0K0jhmlNjBvmCvmrcWLaVh
FFJY/2cinJ7Er31g/KV/a4cvjbtcy0++2yd8UsB2esImAH0xIUmQSwEoOSL5sfwzuk7tP/O6gCUr
AJKaYxvaoD3imLDyCF+v6a46UwRBmcs4eOnOo09qZwGvUAactrQC2HkjN+d1UNC8MWV8DCwnB03N
UtkWJ9kGsflTdqhsUwj45F7xon6CoMPXZ9gaiN6DgKZSMNpsDqc7QWMC04SLmPOhkPOmL1pj2BR1
HS6qYycGvgkMDU4y0FJpWYH5QWrMK+YMZb6j7dV8saYB+FSGpyr9EA2kDfCKDHShxQ28pUcW9okD
BKG3ilM3QNORUIdJXQbNC63CvKg4CGqO0I7IKt3fKCzQxI8Kh2ltzhPCGOaHdQ67+uYO7hA9tjRi
xDeQf8DODOlYTDHh2IljCA+/hBGeZ+oZVMwSnNlkQ8ovwWew+w9qAbUpa0PAZEjq/+49jiR/rWvJ
QAdF1xMI3M40lOV3n3rowPvR5g6Q6sZjKyndEhXtGOcY20E+hZqDcMEqJ+nccNvhrcQzb97BSGIQ
5wXnrU/QE1iv7LY0PL5dlsryMPpqhniGDeWHN/AAM/zk4RMNDJl7ZokBiWByG+4wAYEd4nwOg9U7
fB1crbIbS/8mpmCiPiloisbdoTrwZDWEpO1xoBsW6EHLVHZB7o0eBLPn9AOnDq9u9B3C+ZBQvCdN
MmhtMQcGI4I7lmJoWLyygFz1pTcun7xPQvFWScSyRPQxWcm6EDAvVuEwv4/ExcMfNt1W4Sn1Jt+V
T078sE6pw1orLJkc0MjxCQTS7/r7pvZmGqils/K9TFoMJAccOJ58Ct1ABuMOajONk1zpuu6S+/AJ
HtaosGDNwEoeZ79DCMNbF9LdB1cAN/u6iCo4AgtAlJ1ZKycYDbbn/5KMVjh3g3DNAxINYpPpVrd9
0FnZ/+H0Ktxnj8UMdbuF8Yp/kesAmrXM6YTjnueSYGaNGA3E80HssXbMwHYER4nos3zC71HZ1TK1
M2TpTQq1oXTjv2wGENfgiSN7dJRXmjTtCULPrXoBsgrT8yKUz4fNs1PwtYlHv7gPsQ64e25IROq4
uCbdJQwzhZZNxiNJ2oufWq/rnzf6WXCL9Ra3g95aV18Ky4i4Os7UXmrAb+l/yVLKAcg22YtmS3u4
46+eAnXat3EmD3fIST10ez0HCcSQ0S3Ua5IB+DY7rZ2e2TSdN1VZLUj7NPkoG+8sFOzNZlz6/NjL
buYvdlNrVyfNicApykLbBLyzTKr1N9Iovq6O0axQBSvJmPiJx0XKb54fcntYxyF3UFX9DmcaGN2w
pBogTunuoZAqUd+LmF32uKcwCoG7jUt/ehqxm5Z3My28znd3KLDb1MNKTsiGnDkvZIBYiAg1ll+q
2U66akHtPaoR0enc1zDK2LxVXv6C7ZhvOit8suwjZQPrJw2flLEsczZ9UC8Z5w9FPfE4+VMah+9R
FBjv3RYV2A5AFO47Lg0n+mjrpn/PCauy1HVKVnlR6bEp69esviSiQTLVs59X9zTB4qvivoQpGlWK
/Rrq0uweDL3cPW+cIuB2XLcr6QTmDLoZ3zGrdVW9Q8FkDccWlbDGuR7HbniGkhTyZ+StL38GGU1k
u56+T1QLLPv1I11CBWl0qUmdgEID90nfsyC3ijMk1qq59iXXAHbPcqvfZZfF/nVgOoEO62BNiVmr
N/s6WhO8UuyV6/u8r0cPF84C2u5YqiaKnvn2MOfbcGzlOUSzmU6KEwLkZ9QOeABovRWU2E+y/rTY
ArBUKYLv73VW0o5MXzieGTpxkXgXZxBPeHnX0UVnY9tzVAHH+66SgvO2dR38qopLJXvfKMetU7JA
XdOTgBMdsfrIVPWtztLsI7UobOQoHVCWTOM9iO5P8vFu/mtp2Nr9iPQEWfZQFRQGSyCUlP8QdqdZ
bjohd3vzVRsbNXe8HfHH38+Ta78BxltKer98Z6UBoa0Dr6j3CeIQhhDc3qug1juZYAGlQ+5CvINT
34ARj/w6Ibk5p9ztgCBxCMasfJaXhGjR+rMMcgJugnX3ylSAskP2KQ3+cR4HGKQ/eUcWTB6QKlbx
WCEw4aZnOim4icFFwz5E5RKPDsJO5n3wNR6Tr4S1Z7PPJ1I8PxAq3eUOtutKy2Vc2RRX9RZd4EXZ
Tb+ZW4Cf0G0js5lawIpZ7ivinxAfGyRYAFseCmjWUv1aReNXTIKi2lETZKb/XHg21bEPJpqUdzhz
NgYuU/DGLOnYKwDsXZN9pvzya0gqjGgZmmh4qXBK/8XtSd6edhv7HDCzy2dHkkN92taT4452UOyC
AkP4o2fqoMTnII35zuNZZkDTAomdFWPxMiUXKg9qbEljZanFQoBGc43Jq9NxNjvXEMM1D/rsyxfD
icuj2DGJHscOpueVH+88/E1Iz9X3vs9jAM5Pcnug1RD1ZYk3KYlTMPWAubDHFb7lU02Rwab9GA+y
v7FibZtLCsKOTmLZIv2SgYjVfczLgbW3hbNNNJdSbpK9i17P9Liw3jeDoeOuI5hqH4atfp4deuDr
BzY3hKRMRR/GbgzGrHvFN4kZLjKJ/CU8jEX852pQtLRtIuZqVxc0MyHoq9MnWOeSNONPcqNxYMNU
+CwtAl0B1eKM2+QL8rYhqMk8mJ5Y8zBClV1ZFHuu0Lk+JAmZGgDHfd/8lQ5piTvjmAg0cqmhxGD1
Y9l1lxMBAw041LX8VF6HknKWVLUkN6ftsC/ZUvJooqnz8sSdYuR93c86+GxL1YscbHgeEYDhvsXO
eGfnOs4u9G0RdaJRj3cAUglaMscx17GpH3ELJg3Jw0vdUFm6nrjGYL2ILUzmZ2cMlaUIDLvUGN37
uTMJYuS2CA13aCLBi7/zyjKMCMAwFahduGX70DhoZUixGoHV1PeTDrbGCmxHsq8A1qwYvTC3QcN6
U02HnHuIYm6u97SueQtOL+7/Mzgxtvrpf3kelCZ94hqLEWJvfeqTeUamOjbfZmhTmjs6P0jJJr5J
1vgx0TUx8LfB8Yt54chuIRk88YXY3mcunyLjaob6t103o0ZHXMyrGBgvl7ThIx3J5N6KfmmK6GjG
eHtJhKaj/7adgZ3RINYM80VUNhhpGPK9ub809BMp55CQOipBMGdtuz4zcXnObxV0VcHpA3ipQOnA
Ao8BpwndGfwkjT3Vec1rj+/yxK0g/c0OBVDpbknlJH7EPXwdaJ/1gC8pH7vlLYMmXD+YoCW+pnS4
XVVLy74+4AoTb5NolQvnM+A5oXiHmCyuK9Dab6qjdp5d0uD1R66d9swHoH+GvVu2v5We+R1Zb37p
bisfEuSVwDhVUp6mBLc6xlOBlrEUbvDIl6LmHtr3eHSpUgybG4dnCOMCpvVrUGxGXULyLK/MVrIn
glaf0Ym8B5u12QdYLKxzbTziS0PFX+0TpVJhvU9xkNyDsl2LPdU0MaV4mCg0m5sC+Zrr+bCpP2EF
ene/cR3bA9ZQui97w0Lp3c0ViLbDQIt4M+zxh00CuuYcSnbIkddFhPXDtWeF5G7ZLR+CCXCD1iXY
wPVkcrlnMIy9haSg1wNrJujlWRi68d3EXiU9StRAKu06wRKiTlOaythkJ+57zBqQBeNar+Fj0uEN
B8Q9hSOWPieTfzR47fkSizyqL4I2aHWirdBWtwY3QoA9dc1fSpxuMV2WG/U5XTqiPPUi3G33N7vZ
ANVrbNkfRfo9scaa64ABRL+U1luqh7ZYgu6hHbNU7XNMrcWh9NPI3Cu9BoY12hr+4Vx20Nac2K/u
RNFtBKhiwxTEXlu8J6tjmWr45TMZqI24YQ5wR6OGewB71BjuQICSTl8BGu7KVe8v0CcUIj/DO5v0
AU5v2EAomSJvIa4OCdroA8EHYv5xVKnfSdi2Z9ggU/PZzW5w5bvudMhivWcPdiV7cOKkHYE7kDxb
yxuBB75MTTODSeyIUUD+zDKavGIxOze/a+b0Dl9Uox+wP/NZYBXu/xDftJ+1znh1lavDkk2uUWju
dAoU/tGvEIP28Dj0mb0u/2rNt+qprpT093WvMfKg6Ut7AVk52C/F8AKWTobYgT9GvK7fob4yDpZj
z6FEnTlIDCbW8ClojKGvDPQHf8VlGtknSWZGWMnOrJqv2nP78nvuS/kTrlt9IUCQNy/L4HbeZ4KR
qSfnUIoY8QrzdY6oSVd91h3bQi7moCbT/0pyTp+z8JrwdeKofBliRUZkQwxPjK5r8bOOA5uh0ZaB
95IDLud93syh/ikNWIyfEDRbFhIOarSkK6rx8F4nGdfA0o3J7bXhgGl7shE07MQHNcaFHHPvvxso
QhE+25avaPm3iQPEFDCy06vri/QVVy8DQ6vBiR8322B7XwSYKbGObgv6Ot/I/0SxsVEUbZgSVv8H
3ly7DsnxwByDmaKLiL99CqpIcTvUrODF58YRm6gZiKg1Ej6vkajbiElZnjA84ehon2AmJONzhpRJ
sSUNrYO9g1nQpldcPDOJybX0GSchxNCQkWOG6ft9mmSu92z44Y2YpyUmjcPSQbD4Q1Z9nN8SuzbG
5d1Q6Oy3XeIZxYElZekTjgryOfy12Rk4doEH6PKucuaEzsRIhc4VfgYPJ2l88hCfUsLB+mAVXzt3
EmnZY6UtrB7o6UtS5yVGAL+4WKBvFQvM4DkgAN+d+zKDxJlo1NNAe4m4A4lPRxtxLOyAGo4waYFc
K2SfiA101yFNXWyfcX8BlwkiXdKScVgKqgDQlJN8OoVuKdsTRrXhJ8fyBjpcUp66wQ4/tez4ps8b
XPUBcSUhz7uydizPa5j60Z0b8yQ+ZLzM6p9NExCZ1HizgscEo8Z9mBrxSjuXL4/KK9yvhSYM/dJn
ik9WQJPdRgXDEm6JPcTGkIDcJrtQFsjRz6MjSQiZUwo674fuQlPdGD/kbQ5hBG4nGvt9TPzO18pA
i8E2SXgL+37JRgf78NCa7hw2VfR3Dsm+HWpXkZNe17Xn/jEq+ztsULpxg7NjPmT4SG6miUHPTtGW
Hgixc5yAIDH+4mljfaEWt6W1uGg4r5hxmNFkAGoWBsm2dprSvA05imomvbre3gmJh8UbU9b0xK+1
33ScpRcYhLZ5C1PiaWD5qa/hp1LnU4tDfKKId225l+/qEYR+EM9sEoTb+uRLHCd8xq2JpTUYeWQf
Ej/gfhGpNOHm14V9y4gE6fp9wKfY3bNXGCPc906A0s9eLUYljPFutnSxpZSuHTFPY0DVIEZ8rsfD
ym0NG1hGZ/3YU9i7T9lPVfdln8jPDhhCd8LNNvhHjiyukoxKUEx534UVM0oayV7vo3zU/mtWRtAg
bUy05EYNfBQe/dQlITIMWLQEDAzQAZCz8ruASG2PLcc4/Slo9OY1ZttWXwCu9VHw3Fvp+y7VrgGM
xQNb4gEqsk8ucM/LIenumLAoVrStjD/Z1jC47rAUl/bq4TApNwZzN8SPbrUpRks602uFTXeCRg/Y
JYhIa/lgqK52TbnSQDIAH4kNbdxgftHKiCWx6rYnLkX5Nxe3U3gvrDDTxW/L5S3nZxqxcJs7qbJd
Z23v3rF7xF92ISfZ0PVSTvzPAXMU8UUmu+VII1/c3YDFFMU3p0o4YRsdpu5hXs1EFzSbmuKBYC22
LU6VaXZfxTCSCaJUrLYJn1iDIvRETNGLviLm6DTaq2ApokfjBxWMTZqjLdMnPjcvucQ+i5pjbJni
bmiAfve6igH8Kdv4hncO0UDeVi0kA31VkZPRm+z127BeMt5zWRFJjqJwGMjLxWDu6LRvv0rG4aI/
a/j3FI0TblsPbe9pLhx0ZhP/hKAzlze+9oybyrh4qXRpOeuhc5S2ekCOGccXKopd7XLG8Zemp4L7
SrrDE0HLPKji1v0vKUxm/zBLstdlV5t7rBC1EZ9hWcfUPY8YTq9JH5JwN3bknpWEEvwl2jCT+K8S
LIR/XDTWgPCQeCIZX6UhdX9rcX0uvzh0m0dtx5Zdrq7U2+QM+mbR5y5INPgEciqbxANel8Bc5wCC
zDN0H5Vd0mbaEsde0JtjGfIfhMqSEX2G1dt9ieMTJl8Gdw93QjmHn23PRrmmC2ozYygPjwYiPqmJ
Xd7Bj6D+kKIPitZrhiVWXdTNVpAr91BR1NccCBjNFGGYn5U/BnaPG1T21zUMSSsHIVtLDtyGUbN2
CT1x2rE+LXMiLXAWifzVQ288uAxUeRpfYjtsxwntaBAe5ioamHOijiTdqU3Qa7u5KunW3rx+DF0U
42wkpXWhCUJ55ED2vva21G+L7FKaHom8HP3lZ6Q3M1tW5FtVY5tQCDlS3SAuC2eZJUotCXzqMGAp
4ontvo+sMn1UdUbrTtXjg4Lm5vFCFHp051eBr7J6NmDApr/EtHDB5ABru5+EEbfWE/YyuFKXzXOB
t1reTNbkln6fFeowoQuAk9aW4OmGgSXpYuPpimLNroHZk56KMl07lwVfTS9vQmPCY0DMojw3/7RJ
EUSJM5y4nicUkS8V4rIgHj4cwK9H/W+fhs6aDLvhaguhdhq2tEHlKgdtHxRs503PVJOKS8jCNz6l
Qa7C8xg7izqbVZN2WXhSf2+5wOQq2m0si9yy/0UoksUHaCv/r1c6YZXvKBrq5APHr6hu5Cq5H03z
mrpfOHenbwarSr7nB8U1XivFOSScIcoeWKfYL8Y9ft5aEUqtS17o+8QrSks7vVO/LtJlYdjlbveh
TMYi318ERN2gbN5JNE0WS1LKBkuxcAGY53JTgTEVBW9ZMLGFQwvTHxijCv1UGkc+k6RuBzw3AkCi
gXfYj6clDUPO6iCqPmDj1C8T4jQTO4iX92SaMNWitkwnv6xxRZY28vwTCZ3q0pZdNry1gs4v0btg
AFadTqwu/pWC5i7WEyrKZPsdlYVmRyLPcWkexmC1r5ovKSk2jgF9qgRaEAwWbx0PtGhzVagNTYML
posh3nPb595zVRg/aMtAdddsrIJePtFUWmUPubuF2EMMW+ypezy1fO5gcRfSUUjt52om+QaUb8Ja
7peOz7hIf+W4cwMTcr0vsTABvc3eKNRBEp3cFNLZ1OGRO5sKds4faKI46sk7Es41GPDZhUPUxVEp
IvvdoCNA2qGaPiZwCgTY5ySuWZXGlXdXq5ngrYeFap8Ufeg8blHe7My/I4EABlIB+z+0aJ509NPw
P/ZPnXMRVgnnKELBSb6XLUuCbzQOpd1P0SH0f1OOgCa443mpC/Duha6T+AXxCt8q9J4q4NwsZneA
gZXb5L+Fr0OoDyldE17ygDbiT49E6RB2cPZXcC8J3qmryAzUHaxnwP9f2c5maXXHcrhoHmP8C+Mb
wkrfUT/cbEMdaNjZu/qaBSy+uZaF6x1Ze+YJjMSu80j1hDNs6Xa38PktoaYtB52OYnyeWvCGX4Ec
wHLzsbv4Ha27cFqSW1fOMrzyhhVdu1N9Jw3+R83b7zmgIMIylGEV++O2Tdwu71YvhPN3YyNbxaTE
0P/NSdLUvCakt5mtEawxd4AFCdIH8p/lfN9DlIOSi/vATPjl/SJe9tUcyBUJcazEA5MxW1QwZGF3
WdkrL6/s2eldbT1IYPuJ2g8wylAW8wnvo1wEMBODmUTEAXFLPGazOm2/KSw7FU3BqysMftUBgEfw
sFApJX95sll+mKJ38wvDX0aNABfBoL6uquvSa9+AjKBQoWyqK7klCG6uHObpv5xa8+oAjwZdxF8R
Zkq8ipvbbYtjDGuBrgFliAlbRBo7X+JNeK6GtlP3bRRxNwqDcmlvxFiyjgOEAQXrYAe0js1ys3UA
xlH3kuLlJnyUl8mpJpuLHY5G6i3/1HtF9CFp0PEqXlErc0HnpvFFL5X4MNovKrqTISJ+99diephB
RslNIAi6rwAWEf8+4tusdQJBpBz0pkxOpO7gVuzCmeeatH72h0M6LMItFxGORGgQ4dmm+JJSdlyW
ns5C3K+8u+KXKl3C/ug6+f+cndmO3EiWbX8loedr1ZyMQ6OzHnx2j3nwCEW8EBFSiPNgNM5ffxcz
63arhJSycYFCJTR5uNNJs2Pn7L22k2XE0TRLtpwyTO+Z9dbclWNdd9dlUHFSsW2B2hXOEcZv8t4Z
QdJ2WohURo5zA6I1VQxeS1o2Q41Zj0BmcmqAFQvztYgXZ21e4p4GPjrGxLCVJKcDGAoKeTk0C5wn
4ozKODmks7SHCWEGD1xOICb15BPkqwvHbzZ2wpRv280+svEC5LVYFdg8NKwhWiU7UXDoADVsPEB4
RfSfNaMx7SK8scF+wuwR7ZRL5bSj+WO8RcyKMLOiqLswo7TCIOWb+ID93nCe2fxMi+KEdGWTwhgD
ED9IGaFiIDWOqrl1MVx+zLkebGjnjLuuIkk38TrpQTRuQsnQbJUi8A2gUTmmOuR1ny70IWIbV5Zl
6w9uU5ncQ4md1ees59R6gKCArAlLFU80zWOa/ThhlLMfZFpTWVS2rEHGomIH3AI1IrHx+/tlcKt1
Y+Z7pA1WcTMQrCmfDGI5FLt7xrwZ0IfwGSUzJIjUk9JJg4qxdTz6YMxNMFdnFlK7LvGs/DS3KKN3
uUnpcm8FAyKjGDSoutS9C0fQEtA7TjZiX3Uxx4ZpbWOH3eCDNnNrSAiY9Sy/TgwQ4juafQ7rGd1h
gClZnfQ7gCReg5mRKw43qZoIwcX3EZ9IVaFqmaSGsk/Hj8WiM4KSfTZuUpq7Lp9ql80FjQMWPBVe
o7th/2XGNOlL1EtYK+F1jQkGgIaCDJUOYfYh8CyDeAUozzQKcvSNgJI6iLGB7thc5jhCDaRsw3vr
KMHrBf0GkMRjor5C4KyyCwsKEWefZtECVHDm1ClJCF67NGQKf6TDu026fTPwpywhTAJUwPF5kzW5
Z6+jxm6tnaFtQi7hbM8oTwuLTgfOzkWCAOvFoDXzToQyTxJYd/lkCUteT3POtSLlgg4UlBejfaLk
5bStIh+YD0azvt0vJIWX0DHjD+4sSkkfCf2bZafDvd9U3Byq81As0RkmeH2g38FGjB5TrDrYs9k6
UyMnWMRmSEpAn/9xpFwwOUViICaqkO/zYS3JLWGQ+8NCtRDAVzFovS9QGRmxZHDXPue0AwRSzjSj
8SDpZ62dumpefa3SE3O2WGxgr7kEvILSjmguhJNiNgj1h37shJ9mA5GNlplrzEgcadxH/nPku/rU
4WCdLiJovl8QyOOcTkI7Y39TBI0tij48FNoi/WyDlJ7+6gBO8i40wV5s0aTV9SbKLA5YxQiqZkXI
rveYILH1N6ircOiFlhavfED/bAUQCpD7sm2hXkpUeYGFD/keClToFoideIdZK2iwmlI/FYNEjYcm
BmQxZFn33TAK7WCdoiXuHIPc5qtBxlUUp4YwWKANZg3FB6Mo0RgkliznYijRKz0ANKUThO79xBmZ
Sr4KSTHdgaFG+muEU+RdZzbQiDVEUTK3QOzmFxasAX2Ey8+pn7CavoeVixwSc2dwovBkbw2FwCRo
+A6FrBoQMa6YCmii2ZrMYAbBqxM8nypacixxd7UxUiZpqw4uQR9az6KrMQR6VEzOrWExVt8YVh3L
O7cHSgK+bcGWTAkmBOycS8YR/OfxEnZFjh2lRcHj2hOWP+qy7DYcEtAiiBschNe4R7eAY/gYesLG
ueFoMo2XUQtkYJmoToyzFiGfsnIOSjR7nC1ZfQMEddKt2qOP0JnY+K6H8IRRhyJbGYLnx0kzKuRw
VKTGhUjC3qPSEhc8JxjwUSq7d645ch6sVIJqOyFWlmZdOZTOLdsORaOLwNcDRFnj5tClKdsV97+O
j00sRXQxBZrknGxgcHEZIyyCeYG6LFrTwjdfJ5wSG023kM5wk2KQ88fF1sMKj/FuYtrgnLtE1MM5
SwIYammAyLcgzPCI2XOpOoinoIxE58QKSkxpBf0QEtKXDIFgsZ77yjnrKA2sF6/EInHhM457oDuQ
7cogZdv1fQCBq8xOC+eoAgMigYV2l283ChArh3M13KeORUff0LG5naaxGbn6IdwyUB14Y1BFjuNz
qxYyYVgzo0KmNGt37xBuQ3GHkR5fxzhouaannPMt63zxC4G0uisj5HM7NTTgaRwCImwerDwkNQOa
DY7gXUoXwX+mJ0QQAbAECMdaYEfZMECUB9QSNeLl2FEP2KDYyC0uVPbQTShv/0UkDgc1fwuxHJCh
1nUZydKMYvZdNSOETwOU2ieyIPUhy/9w2DkkB6DFrpHR4QlyW1YQkiqP5O3hOxQMNYgkdomXvY4A
yykOkGl7GhAZcALITP82Z/bQgs9w7Rdl2tF16HXxo6k9jdzNhkmxOBq7kQl9lb4rRxGTK0dR+CuM
HA1L+GgGVclIOXNv/HY261WjmAUcQy2CWwQdJMfkVDAPQwTQZt31nvCJXmH3oGAKgz3+U/zjROaU
nIxwkCHqKCdktp4bmMP9TLcRAkrbAab3mtYcwf44PqLUgxvmiKm8TDWXAbqy7saaRi4OHIhk61no
kHYdLV3nGtdgL3aWNpOR+Pe0R2rkAMwmJqu1XrHODCFt6dxL13U1Ls8PGAOyfgn/GlBw04ffSZu6
sk4nJrYgaLhVlFuPb5LIDyJx8gSVRJDjfiedus8FxkGHQcefEeVgsXDdhITYpStAUOaTboi074sC
KQrGQ9uA6GuXGpBRXxN5Rw7F18jvRHesenfxsTUj45CxklTTFZgbKsaqpwRM8duwKCdBwZIjoDRM
7HoXdllylkTaI9pNQC9+PvqM6z+asUPeW7dMw3djmpju2sbF9OxNPWwUYPRm9TWo05IuK6my3rOH
g4RX5EuigQe9L4yh/gEcPRapY5Df14kq2FmTVB1argSN4TrEua5PIm5rtiUwTy3qUIy9eDGKUDpI
M23tkfViJQ0c34wTJ71IhnJmfZ5CQHuIVdD13YoMF8X7aE5B/pYQxUe/lQbtErgQ61gdC0Tt1in3
Rc+0VJOGkd3o2l4s6GMMyOI0Rl5rZRu03S4dF3u2830C+5k4UY39XqMB5Maho89IL+M0m51wVIIB
KOoh4VISIU6wUUSK6nzQTdrU0I1IEhpu4TAgzpDG4oubWCCHPTzH/BF2HTIQXwuES87UOzzLiCfi
U0LffyR9qKGPYFCojpdVR126rVCAWfdO1iLeon3J9N1hcXoqcKtidEqly7TdlV3+UNJ0Lx4FcQLj
q4vJ9LlSaNC44ajEJ0G+BaLKtFNfVGmMNntm0kQmXSmyilnMZlgF3wo1tANU4SlHGHZ0a6cnA5Sv
pmmeu3A2XH+1BBvXxtrDJm+s4bz51NlN1zNCRusAfhbYQHQO216b9G1sNWcn7gX7pojKoW2usJhy
f7mS5YXaRg0+0nNG1xEBd9QkkM7LClXqpoBlujOQOT6hrCNMqdGWOqYOvaUcA2mU24+ZI5zytQoC
MneBYqaXVewKBq4KT5FlK/fU+dZoFgfH1jD7ye6hWbSNSm+OjnY9CoCWVWoXb8oxlLfjyBsk72in
6D0T6m7X96Vsneics1oNL3nj0RdhWt664EZbxHfyHOcwfOD+LcWq3xn8/FBxnP1GUyxwNDVFW9Pg
UDND0W9dzyEChIJGlAgww3ZmOItJnyn3oWuwurFT9zCQaR8H8QSB27da8he8tvjcpTBPLriLRp1s
LLciUmvt55SuJwbhS7cxkibJGioPTMJmgoiGf2KSg3zTjZ0Pdqfr1HBGIZGLCaE/949Yo0NJF7MN
xCa/O2S0WSbmG7JyidaaG5/lqTcmLF0DHkr9xHChEmev8L3ivgMWYGPWsdooY7qDsINWagSlxcIQ
FSKGTnFD33au4wakGHEmqMYj87QhMZC66aR+AR9Hrx/tUZUZ96IuzEauKr9oxMscNaZrrWd3ijBi
EIuD8J8HpirtHalismw2lrb88k6QRFHBHzDJ5sJok4uQhzWH585sLvTojG5nHBlq2hFrE/nicrZ8
/tXkw4N3NnlYygLdFdrnUa5anBJGsoljmb6khTFD9OHM/hClcTKhgGqrF8XQwrIvSU/1zVNRm2T4
lNyrl1mMqnZlcCozUad6GEaBokCbXWkVZGrPya6vgm2czEws16aysABsaxud3F3bIOG/psPeEnWE
I2novwChtKcvpUse6iWVyxx8s3xor+uWzITmoubAaeCzYd09JXiJgL56lBXcNrgbLwtUq/W1JkOl
2Q1KDoz5dK3uA6cnNFvDEfOw65TwB9eAHSeMQwli9bMZNs03fN6xczda6YxsUxtTfhOi4ajXTuSK
FHMO0Y6HmO4taebzUFyKUhRfSU/S+Z7IWwMeLn5fYmcHGlO3PUL66DAqdpFynVoQWa+lptun6BwX
sVVvWscVb2RCm+TcNFzCB/LMKdbWKBpRzfsYgsH1Irn2dwkPY/rOXE3mV7SFDOx69MSpCIooJVSc
njagT1K2GKI0Ohw/iLzL8dfnlEyztUptEkwQR/YWgcxORKNwzUypORvJOHAP9mwRdKiYRF5nfgNh
xcNVYR+xeU585QOJTRRSOmi+9UU63mU2U2GPMbPpd1sGukFA3gSZSeENbqHGe8UwpwDahX7+RgxQ
qGlhRyIYHgizZ4y0Rko9Dat2bHoXFDVf1yro0b1fOt4cquthYmh32XeFDUkSxrz3kTB2sx/rkToF
9WkIiSNIsbwE60B4Co1iJN2boOkrD2DZKMi4CNoacJopjX2rg4okrTGme9MkhEMv08Taoihf44th
mpNFmUAEYpHIs/JgcCIxSmPnVA+l/x7iJU3XZmP0qNS0iUQ5TYSzQcUTfC5nC9sGIqdQrnw6nsMe
+R5RrIYUziOoIv8B60BLZ53Nujac4a0G9htvZnIh4H10buacelRiig4cazX7fYX8E3Os9ciqMF3Z
/gBxMAWnSzpxAfUGS0/aXTHvKV5oRosIcIPCsgCms/iGWmC6qJTf7xLOPc9dlFS3hHTLXU8tcGUi
z70Wbh48hXIYXzoOSzbEfogJtJWy5HKkJ/zms7zB1Q+NyD8Iy6lwaJONSI9MRIZH9QsvYz0PTfvu
lbW/EDR9ekoceeodzxzZbTmD4Q/4Ys2rlSvbXXtJnN0vooUHMnetB3RfI2awJDJOIJvY0FAPcKiq
2ug6LzUxwbZGwM55EsRPMiBSGAhB+GbVnn0BZyXH9dZEgML11HzDKjpeUN4TwjJrkhSofsrxQ5hd
5G6dggYn5AicPY/EdAcTpiF0IrwyzwgunjItuO3tmM7Kou3lJF6SJMC15GOfe/QsQGJsqV7NWKpz
EcHtoK6R0VUbYgc/jOVol1uKxIxAti6CsioCJtB9Zg03uKMZP/rKrdaFyKVxPTcJcIxViWRlPk8U
Zlay7tXcQPPWAKLWKnaDr7LGgrCJWeEu8lzRbqwaFGXrvAZgWvgSEWXlSg6mjOiG9GXoa+clHvz6
orBJwVg3gVfXhxFbDqERwF+OZl0b5TpDWAbrZhlzoqGs3UOQGoO7I10n855jqysOCDjZ6eGced8i
As04mGaw1jfMY6KeQVQ/D7euJXJM9lHvHOEFRSMITFkaq5JGOxsr8DkPD5s54gIsrMFbukfaJUnD
ipMtZIoCz1foV5d1YUz2mkZC4WyCvJTqyDwAjwpWMNrG5aRgBeLjzE0GoqE/bwJ6dPm6TzPziuT5
ceOBn2T5c3NfH2ckeq89aBe5IbGdBadqvFDjzBrixwE/VL7pmMFWZ8/tETd1mp/5ZV6iuJClZp5/
izzS6TdkynvOwc1TX2xFpltG5ymO5kVhRO4HETYOFG2SqG0shUWkq9DeK9/riwuqCNNBoyRynxOI
N2W81h8DDMcs8s9M54E1DGUB09rQOANs4ejzIHM3WPmta3y1QQy9idQUIEQiW77Bie3g0sxIEJmQ
5sWL55uIkXEN4nLsEaF6K6QIBV5QoDsEYHe1upOypX1VlR2D4sDyT2ODMvwUZmg+t4F0qG9SC/XV
FvBCy8zXRLnGJEwJ5yarB+tdD25bXuK20cm5Uq14MYVZVydXjsU1xytG9BiEySUC1uEg4OJ8Rlpc
NZEc07Q2udaEBogzyprmy2RRlhNAK4zo0mp8VsBRqDGhvEK7iqpHFG+GyoKMUpaTHZBL5qhqmxSc
z7eMZIuzb8aKx5EQo0tvrMeIQ0XMOt0OiesR0ZzDYXaxht7protPVcYBbiPaID0jZWjOkpPbyeA0
NBwCgpTwFqGBCAEj1kb8GJS4or/g8ijHqzJibEZTV2bhZrTmHGFRHFncM1FbI/iJ0Zubl2lgp/W5
rc1ivML6WunHLK1sfMl1XPv5ipGuqtAowlPfU6qTYtsA5LEuOrAhOc2VPCvfEE9l4nHAvzveOGCC
anze2DLX8ADIEvSDsmWtBCNe0NAbSyNI4binxrxhceb6w8arhsvEiIt8a8Z5JZj8SAPJgBhFeEWG
gHD2CeJPuJvJBDSLlEwaeCXDG++4nD+blxRfSuBgR3XC4pgBU4Y2ZuDiXA9gI7h3+J76K+J6Eutl
wPKoxzU0n0QSOYs+49kw6alt6gJY8aOYObM8BfjTGcNmQ+i9cGGUQ7OICI+DHYzRdGboFQw7zQAN
bhaqcWuPQznFkxtRVl/haCm9wzxQbayHqpcswVQneDW8ykvDnXba1Nl3YyD8M9ZthMIr2uxDShRs
KJ9JczKJsmFr8jbpQLsS5zKhk9CdoiCLVzliLKItPVz8VJCBBQOCvPHNZIxRchnQeiq3Fo6J6kC+
p85vPc/1eYWhUp59R8N6QqpmZYAGXmrLU4o+wFSNa8qTqjznusu7E6tdUbzFYSWcXVqkViM3SHVS
/GahUTU3Ob4+63b0zKm76qu4Km6wIHgzM550YmTIYSBARWGo4NTmzJaeJxM07JYRAqnVPO3RtCP/
1yofkSlaE5RPduyzhWA2ntaF4xBXT7GVM751E0Rk7FulgzkU1+o5x3skP8w2Lr3bBVQ2bae55jJt
SvDZDoKjCe3pRvax8rbMQooclVvEnHM7wuRaICmNuot5ehk+sQxRJSI4/+YSrtNuxRDX1AGG9F7H
0SseJIOddJd7ftdvuiRDpOe6Mc1EOYCJpRs4oegYq0B9ngvXoxnleBpDVTZ0pGbQf4U3DY872wSD
14TXKg6ca5VyzNgWSkzvpG3YFBNp12JZckdc8RsyRjNsMsz2VgPrNOJSK7CeGhymuNALykFMFjTv
6Tzh11ob9pTc1JSGi/Ql1s8GSTQ0fpnLXNRsRD2NelN/tYfBHIBlpy0I+CTQ/cGwGHCDF4hIuvZq
IvwA2TFOAIdZsdTw+DAzNcbARZU1BTRdh6EeyAqKmowhGqki9JwZiFWHOiAZEnAIbUXcIyCPtm2R
BM12yom4PYIDpgSPme+F60bQ8NkGnlSoIW0mbRdEwynUj3TuCSIvllEkpbS3Zr7d+ytt50m0g26H
k1+isiK6aznprvhOHX+npdcQg1yzRawArFrPXkhfZmujynmFcD98i8IOUSKsFMIQtK/YhK3Uye0T
91n13Cf5tKej7XbbGjtqup11bjgH1i4DrRQnqRuzCmE0z1NqzSD2wubJcxo9PSkEjz1562KYviRD
SsEPXBIYDVd2GA8EjsTX4GHM+p7jFDRxf1KTfWTbiGymOT48EsayuuqsFQpvNVwj27SqgysB5cDH
I4llFw4BpaJqCguLTaNFcpUIfBRrJu1lcIhFM1XY02rCIFd+0vvxBXD5FIFD11UxygUnesf571gQ
ZYf4Ih3AWF7PpGjOV8HQte4NcMS5g6EJyGcjhXDfPBi10Uo2CVWOWak8O2QT86ytB+dg+Z2kuU4R
S594uLrXKMDdxx3fZ5/rKPPjG/z/QXYkq66Zd4WS3j0Mn2HckouELYhVcqjOM81SJEQYjDPs5awg
nAjdEYkbaah8ETIVzy4ovvoCt3BYXrhFko5cEbQC6LDbluZfUIYu6CzVbWdehlwNKL5i0wkoNWfX
whIOxgmN/o5vrJnPHOoDa0M2RVlzI6npDfkUMZRuFZvQ5mHuF7d918j6Mh3cIb1s/IwoxBkXZrUN
5rKDnUll+wWMFKL7suiat1nWQ78NCXXu+WBJwcM22yWO9H6edm4bO962mXwQNjlJoPajLaGlfDVr
Axksg9V0uJ3JKZk2onfseq8amlh7P2fXWrFeduStTLbvbyqrGDya0n1JpnnFirIjoKN+yCar/Ybn
GzQgfj/3JlTokdC/dcjqBxc2/zFF0jMchC+SeNPTXO2+FjTbAczHTMMhlQxNuLdpeZsbNPVA2fPJ
Cx6jTqDctOBw5Ke+EG15tA23MTbMkkW/Q5FFm1DKuKovC4lJXJIe6FPTQ41BfxleV4OFpxoC+IdZ
cxJWcMSubYbf+8kvqu5NFl2O4KT3X/2avNGmtNRe6lKce1v5CFbgrN/nyVTfSEIweObB3215JMZ9
GXjVR0tW7gJBMxHk5WEoqPw9666mZfCmWQd3M1LzkzT6urqlhjCvnVB4zt72Ms5uNsTMj6KJA+R3
sz7h0HYhIlrjpmEi+8CSZu2TWJjFFmu+u4WUW+wBLUx3dW/Y+MhK+Hy2dt9p3vUPdUxm+xFvlvwy
sSJfBOYojqoN51cQqyBeK99Ta6xNtCs1cZWHtAGGtDO60ZHsIIZnb+oy1g9VPLonrfFYr7O6R4ia
MHW+E9BZbKCmqbtHF5VsS5NoUPjb7o6ECOQ1RdCf0LR2Bif22k2uoT93ybG0HI+7gXDFdSdA+dVp
Eh5jPU+kXiL5W2GnTT43aQrPdahtTtAiQeu9gmaOZl5qO0aBwcPTk6rK3JfGazs8gyyOFQmyMR50
4ZrWcKiUbO7DyGbCAMQQNAYNAgL6FF6oq5HIC1Wv8Lx2X0kM86BIazD9IBcMfSVoLOiNZECBZTjN
JkI+VTlT4OlJ4iYCZtLt8KhOkMZt84Z+f3AZZ9iecQ/OL94w2WfSVlE8cNp0oEriWLngGsfJkQS8
FCce00WWVcFrGcoyXkbMnMYBbuJSH9EGbBm79RVEgDaDaMSNGOkDyJ15uJxKO63W0GhwbYBxZdp0
NMaUXgkFY5HvW7ewb4GVADPtc7U3B91cgKGz9wZo6xsfINdTpsjnIA+k2VH16/soLxu995MAuEXD
4Y1V2Hfa5sLKkOTSVEFusbITXzApqeAAbAiDmmhERI20NqTigc+qTccdUDjjaXiKciDZSg3FQzVp
64o2X4M5HIzN0zCripgx5TMn9JEym4xN3L6sDj4GLTKsiQkGsAndhAj2XitKw3Ko2bzDABg9Qb58
hahhGA8T+RFuo3pOr7ql+cMuQINJcdWAamXauAP/Ox6a2hw+M3UFBjiHxltCfsQxdCZ5wNdUHrEO
pdPWizCmbYZ8FtnRoXAuXoUCz7izy2xAd0m4p7M26qAB18rJL1ujujPTbZQySTsgkCfMKfULWPj0
GAvTd0Falg0G3D6xBQmpaqj4tltOdmROzuM+abJeI8RO5vACj8EcnAOffKVHxXpLaSA1GZhT6of5
Jaj6jrAWBvM09wQBMYbny43p18l7yr154UWtQ4vABWzd2PIWBddIccbv1VWfI/NUJi7mWqW0KLvu
62DyoAZlo6aD7S5T5gYgBLGmOB059Y/hTLg0kud938z4Z2titMIbghbLdgMqKLuG5ZXekEcXTKjM
kubUt+MDvJnUuTbyFEMI7Qn0SCSXJFCeQBVtUod4qV0LkBcQAg2RAcSd6PUJmZ2pOVI5kDGuk7qc
eVRtRjsJHF3Gvt15Ekyl2BBMeIHJPgViYhLgFxDYG+PjpywKb9CFz2LcCASW3X62RcbpUMg6KB5R
fppJuym0IX29g0ZIOiq+PXQqQ1vdehp7ylAKBUCSVETQYNui5RzcbhJzFtKBGaadWm8ER/WuuiSO
eM7PhBiL+nkadM+7qlvLGU/S1AxHj43ymPxsfHAgzRuCxx6HXkVCMQOGIcJDxkOO6TvaSJrZyy3n
ei2zK8CO01oETnDvk6JBXQAwQkwnlz07++ja2mHY5GujcRiV6nh2twmWE+vWMqUwjp9++49//td/
fBn/M/qg9weCrSr1P/+LX3+pmE8lEYPAf//lP+GX878//s1//50f/sr+o7p+Y4T0419afs5//xte
918/d/PWvv3bL7Zlm7TTXffRTPcfnLDaP16fd7j8zf/tH/728cerPE71x++fvlRd2S6vRouz/PSv
Pzp+/f2TF/xxBf68AMvL/+vPlvf/+6fdGwFib+XX3456+Y/+8V9+vOn2909Cev/wTMe0DQfREfpk
y//02/Dxxx+55j8c6aIkg2poe/LTbyXJoPHyb4x/BAFjHU8iy7ctwzY//UbR++efWf8ITAfqZeC5
dL4tM/j0/67Av31H//Od/VZ2xS3a61b//smyPv1W//lVLp9QkFPhgWeQrs3vf3m7T+hv/P7J/D8u
rqwOz2ZxmNL8EbDpIvdzAcpQuPCfUlKWeBloLTVs4vyL4V+ZiHLAm3j2Dn45fYOUuGLyxNsLv7iW
9i4u7r+7mP96p9+/M9v9yTtb3vF374xuZkT0TJsf6vFaDhRqjP0S7EuRCdaYIDzeKL+kRbSf8O2g
+RrUrsCzODsd/DPc2zDB03EHoG2lAVFmCKiYjRNuaI1PnD9QZ155LVpU8C8y+GgW0XV3Gs2vo9rZ
hsRLTXzX330Y52eXmS/y+w/TcrRguIBt2wydszStnW9NF3ZsXovY2HWWvs89SqWBjmwisegHRJRH
TOBlt260H9M9J0olmG9DZz54hrOv62TnhFa+Ah7CsbkjXauyyEWCknudOjU6n6xbk+T97hSzuUJc
cVlPI6GCLZVbWLuw7mPmck4zXBGxQwsbVxIftnuDlPnS6OS9SE0cX2N2EiwGf64P/7Y8fP+F8vD8
5Z1m/PslCHOSf2zWwAP86tvWCXZTZj/ARSCvx7IJPh6uyoQubhpc/foG+sn9I5f38d39AzlnyNFt
ZTAkh70kcGW5vHK2tzxMu1//CM/5688keaa//xlNqZIe5iIHNt95D6OGABkSFTNJTtgMdozzFp3S
BJv+gM2IWeyWIMZXjvX9th6dqx7IaWHl78vm2xbWbaiKm+XODRR2rXDaJ37wyna0aa1WXSLYv8ES
8tLI6Iy7fm+20VuSObvlVTEtbyKzO4aifxvK9DY3+p1JmRQpYuON7tmSkDaHvjnA0TkgM55QalCE
uchSMGedIE+cfV1/yag96EZcBdb0xOiNkcBIqgzoZD1v57HaZQVq5tp7ZBiwMWfGSiSB3cQBJhMu
7y0mL2fL4OBZWuV1n8u1pfwNnLOdGem1SKprUbavHHVvMQh8/Zvr/5PL7/1w+TUBckWpsoOfmXvJ
YT4qipuSyDStyru8Tc+//jGsxH9158rlDvvuTtIFnjy28OzQSbXnoLjzA2sFxvtvHgz7J0+GXH7u
d6+Pzhw5AdTzg4iCbaPVEdfXe5ekNxIi5Moup7sAh+OK5hI1dwveqfQu4nm44oxAyRk90RBYrjBa
04mM+HnOXkTirEnb23ljoba5C9q7yq5aZ9pmLOiAIEGkTmLf0ERd5ai8Y3964+hw6oJxnc00qUiJ
zi3/RmQwG8zoSWT1o5KELv36ev7s8y5P03efF/FgGOSt5POG9j1LtCHMFf8RictpJL2O9T0L+69/
lPmzVeCH/c2xoY8iMsoOgeO6nyUC8h3UcraB2L+E0LiBlZZt03TWK8TGzKiqSd3XC8xrXIReLX0c
0CuSFrxh6W3E5GX96zdm/2RHkD9sb02J3JuE2uxQK3edahOMXSZR9HSXo543Ke3jeByO5ZAo1GH2
XRtPV62rL6o4OlI6bvMevdjoXbJ0b3SpwVPp4DkmiwTs08VMC95CTtgW8+PcQLYd/ZvJo4kpox0k
0gMI2jWK/5DOrGv9f36pP+xwPsKE2ojmjLNaCFuhXnGboRUM9IOl1IPIixurdHENjunNr6/gz77Z
H/aTPEsHD3UZssSu8zd4m5ArdPpLLstrNCXp33xP5rKW/EWB5PywjUDFqDjXW+mBaY2/El25B7B4
r8jFZMe0L4m+2KR58ro8i25XvSZtcS578ZltnI15GAm7Tjdt22HRk/e//uDL5vJX7+iHTceJxixs
eAOHDn8QyzoM/NhYkdLGICZfNzzYlnb/5uP/7NP/sMKaEihjKga+Va96SjrzHHhqIdrTn+vWjFz+
5jH9yXfpLL//3YpgTuYU9g0faVkKJDYVwBe0dGSwkxMGm19fN7k883914X5YZ0VpBWNNL/PgRBx0
VfbQT+KZLhnK+Dp7N6O8AGso8gdoNDiEBnziqkGj4vZ9tDYt2jTSS/pV0pgIvoPhAPT4aDtMMELx
3FbFdgRegWZgxH7oneQoSVZhRGw5Z57Pgx6zr8XknmymvEnXXQx0yPa6DvSRWHoiftVd4I77yMtx
PIB7QN40H+n6XadB8Qzx62GyR2fnjBSHtW52ldDoQFBFzPlXAm3SlYE7DBTam0sk7OTbf/O1WD/7
+n9YqcFfDpNJw/JgMOgZGnqQ465RG04GMriX4ZOXgA0dmg14xAvgdds6fvaKa1WS1pKaYLdwYV2r
6or/5x8y1jnNrrEDZbDvbahUxeMw+Y+//nKXI9FffrnLl/7dLeQNBGublUu6CPRh6Y5XdSk2k+Pt
okCu5BA/k39G/G0JihPazXw79Y9N/qBxCdVyXU8WIi73IRfbonwjwOVQW1gSzfWEjL0R+cmp7yQi
EI8gWihbm1kY6zKLWIW9v7nUP6kx/jg4fPf2F12+3cLmOaSy3KHlvwsbsSXN/OXXl+dnL//D6jw2
QdXSVGWEUkfbpvPuQpW+ar/Y//rlTednP+DH1dgbab4LYCOJTastyq1XyxjgysTPzchTUDfWLaxT
wABk7Ka0akh3Jc1RAHdrfQMxEF3VoXeBBdkN5U9PJCJYLaexHgvtnxg5E1goTLlNRbvFZPvZM8ad
ZWfhOk7RG9jR8N6L/IOYvyvcDoQxDe5plug0Q++qdAMkZNSj2AoLHDg2PTOq6hVIrcc6D9fYHU/m
MDLPiy5wF9wiJXwD0JpvkADdDchV1y1jhPWseHcisEgM7R97DAsrlvlnVU8nx6yfTZk/ORPVuGP/
X87OY7lxplmiT4QIeLOlBUmRorxGG8RoRoL3QMM8/T1Q3IWGv0hGfNsxNCDQXV2VeZI7LFY+g6oG
GIFIbYXA4DdKvIXtyFMSMchuK94bk1ucOnyQvI2FTYdZBEK6pJuCv4Z5kuDVHs251HRLOEFPmWGs
IkmZJxpwSDn9tOJkJWv46dRmY4nC454k42xw1iVqnprsvwXWlAUZGCu4p8hcxgAdhs8ZOrbbt9CL
cHirv+Qkv0WwipRCkCrmSDdCgqMVJ0ePI+kANNGJ/OfIdzZDprgOGPO0cnboYGj9JzNjDCDncJgh
FPJQSNIDgPsnwyGbEhZwVEdMrRpG/3F/j/DkRlhoKvlOje3v24zpgDocCYl+0ekgFHF87LLuo+Vd
9SBYWJ21hgU512pniTPsDt/jKpPaXdnkSy0QO59n4/JNe6YM/VpJvj1yVd8VCpx74iBySP2R2rpA
q96KpD9gJX0nI3Ah9dFNw6p1+f3O1fnayTPSVlpOc0LP3YD6qyx8t8itNYD4Z44xCwmdyCzALzGT
1fgza6zi0OfhVqBeF0ctto4tM5+gk+81IEYgaMRNrZmo/hDA4r9AC2Fy4aJsxL0SucwZppQ56cM0
hpsiyIHhSZ92LD8joEONCKodnGQhOlfmWxaknsxJfEVO2c2t+P/7gWfP+2f2jq+r8O3yDrCINSdm
yfECG2hKhEavr9vH1KF9kcXLokUNefnCnqvRtJOKSCaMSmOmiHhD9X8lRbAjNcNF1b1U0/CDbvV7
Wyh7TO67gPufJIcDKZRr6qi10Slze9rDGv2xiU338uc5U81oJ0UT6tY+i4uCb05M0Cxth22F3ihj
ISsK/AKX3+Tc5T0pmTgsRMMIy9EtG3tdqOlHQIYHAo1hjp5ChiV47bY9s7Jr059/+x1VPVHZpssc
aefISVCZY+3bNbq0+W/f46TECKJmCMOWjUO1pV2ZBAig6maL8n+n6biaveHp8vso5rmf5aRCaBM5
0DGL80567hEwJh21wb7R9H6J8Dlm1NnfeJ58p3XYEMvCpJuWpcek1fcOh8hZrxRr4curCa7rhAzo
bPtvMBr6IsWqRMiZERHrE+0dPUUpkfKzm8o87fqeBJ1o3Tr2ngQci1NXzw0pPTlauPOaXmVHMf8Q
2H1jN1AcNVMskUcsUGvsynhYIZlxpyvgK8S+ST6BY/XEk0eK6GPCwlUt3dFrvkXjz5Shtz5HdqGx
IiRvAjb7IfrBspNv8Iy5dmuDz63kLbmjDPiyX40u2rnBVBaMWfSatyl8bdJ8YMCod9JQxVjwxucs
C4lmUYOd3ThzLc4fNMYZhtXsgx7qlmYBlGGcSYDztpe9va4T5FcM7A5BK/ZBqP2il310QmVHmtFC
xEDUCtK7JS6QHhNmnW1tHFRrOw9vc4v/WiPaYjMiRL7C5TrojwgfXpOwX6JHQj5US3uv9cWMgJ96
icy83pjU2Uqub1q2l8Jub7MgfYJyQZ+T7Vy2nGnrPTDC2Dq6sWOmir0gnONXMp6avLjvgJ9jsv6Y
AhJTNcY2ZCbvTlMuRUi10TbttpQKN0J07zW2G1TWpkQF6JfazgrNTdjG9yiNFk6mrAo0o9PWxfbx
GHTWATHusfHymDbtZMSmdaNHTOrgIjY00e07AJVfW7wv/4kKECJKw6LcINo0ZCbMSbVVZXQpHqiz
oGbSjqbUkxH7S+YdXShnAca3vXKGPvNsyyc7ktMopYexmTlpEC+QDz5Q5IB6a64shMr0Ov974tKd
k8Ozx1mJFj7KnZE20jwdUoDcjJbLtiUjkGC1VCW1UBDhqhFZZ5vLy4/62Y1W/XfJIjAR81nS564e
FUwLHYLmwwevrz5hQRLj1/tzrbTWcRhvnLh5LewKZ/q4CuxkLdRqmQfeSiHr1FJRqrUvTZWCJOJB
gE20Zr7+V1PS+6HK35I4f4ITdQPM4LlRWmzTtXHT5/XNtKmqFIOlLblMt7dg21EIqLuqe0ef8F7L
2vPlL6pOi+T/Xl9DPbm+HWr5hrg6qm4V6I8XHFCOuRlUlpkDx5SHSTzxjVSchXCzdG+KBWIyilz+
JumBbkzF2lQdNIHgtGq2U1Sk3y8L+OVgESc1rf2iBym9MfTchVl/XP7Y56Yh0yjs+5aioQo3G6Tu
rt9D95H0mW5JMMBFsB8FzvL62cCKDhsJ3TcQUbI1cOIwasKvY22JNPp0+KVMiH2Gc6TFtRqiN6Md
MQTH9yBpF1rKITlfW80TIAPXCR7bYRfGxwDHrULaQuy1eBWsBURe10raDeaSO7CZ+758bf1+F2CS
w/B2pTQ5+1VPaoHEi1TUf3biZgCqiFGbWWIJXWTfxPVadR774JiI9pATESGnAvB6skwYp9UoVyRv
bQ3lPB7cHhWYGX5iRQfRsmXA7ia1NbcRAxYW6Vv0EJFe3Y9Rt+VZYiVh9bLZA9BlVdBG6uEly+4j
42+soGc4RvlaouPBgdcJdpd/T/NMJa2e1CIGMGw0OHSJsk67xXvTzGFTfng0zhajLFhyvYVFgDjI
uIWE/ZfWyiZGsliDc1lCSpgHIdER2KrmCmfGeUBva1bEw74vsnULbgQciuTNlCCeDyXK40i7waiP
g6JOGR41wq280u1xh1fk/6IfOiKhI1DCWzpR9RhNJsAO00pLrock4Akrz76cLgqUM6mv7zlvugAm
3hSzo93ebxBBICJRxDs13LLOCmrV2rXTlowr69Wo6G1aprGyCu9eiG5RS2InQvGQatUCChFW32BV
Vd3q6z+RDdyQLDq1tOrsWqdMmdawHx55+aReivJJbT5oiM309hCI9DnQqmfMigvklfOwFMSJcCSb
Rn7ACPchmD8lbT8v/9DntouTCspBEplXEnGZZm7el/Cs1FHfW2p37WE589VOlm0/q2SQXgMIIS/g
yGwflW648tJnaj/5pP+RYCYXI+kxbghoJQhh6ILvu9GiakFyQzq/fHnOtcvU6bp9K5Xb1ELS2jqx
WxrtpsTmYuBVnsGSYjAz+Av4u8FyyNTHwiieKr96VOnvxLa6roa0Ry1qvSaxTHAIYba6MifxaZ4X
6Y0nHBbo6Cm1pHneGw8kS+IiblcCAK/FNOrKpnnmt/3aYr59doHQgz2Lz24ET6V8S4cZcsPVE9qZ
66+e3DkZHIO6NOrI9bs3fMMShko0TWRBALaxnEVCvmwSJM+h6dH4UFdKEwGTy2/iTPx1coXzHJnh
1FGXf6dzX/XkPiP1OKR3WqHgHRMcbi0sCuUWrPVw5fWVM71I9eRuU82Bo0DKwDCy1XztNQq403Zd
DzmMN+kzYlJjNVY0a2LUUIP/Jvzh7+VvpkyrwP+uDrpzst3AcUysMec+1/qUKheggzaM66RgIBAp
wYroxJestZdKZJA8ocdPZicezSjcKH3wQA+yuHIFfv65kR2ePAhyWsm5LtM3pqsJ7ivfVFq7KXCX
21lypXY9cwBWT2pX+Ja9XRtshq3PfmMGT6NPEp0MH2AGfOV36ZFeevmqnhscILX557kejAYccoeL
j7kSuSLDPbF2UKo5CUjSQlj2ksSIFdaAbauDKTXs9j0d4NULn1h1fyN6gcMjF4u+iT8bORypdKJ0
EZWMcjOZ5D+boe5MqjA14+mc+j+IfX0DKXacbqZdD0vNoQwxl7Kf4uMgrzydmWVzCGvQySSWbKjl
iAjsOFCRexLYLzb/gBxZzOg+KE+l2MZMC0uaiFDI5rbUvNS8WkIbCGY1DbZ0k6CvvnKtphruf+9A
Qzmp7eB+GpAW5cSVun6VtCQUWN1NGwbFMrXBrNRa814rHAtV8w5/87ON+RpckoIz3LrTcvuptxA/
DrBdZm1GinplQknX9GLl9DSQBtKTC50IRHxrNxlRLU1vIF9AvQIDYa0z/LDA6VhBcY/7lvrCZkBS
P3FzHIvcXseW7+JzelaT8Lefqi75Rs/Tvx907zO2owdhdPQjEXi2Ub8mMWgp15NbGMFhBJMPzAXc
1wgJrXKPWQZaOwhwOTk4VrfDPb+5fP2+VsSfrt/pE4w+FeVIE7tmXc3bguGFJ8UviYJWw8BgJhRz
5Vk9BK+aQIx21zoIfMAbkRCikv1li1uARo+RI45IdzbJOBwj8pgbs7qze2cnBrAgg/hPWwZpPf8+
FkAZ2wz/euaCsnQ5Ga0N2BOZZ1wR8Py8lhlfI/1vO9IQtA3qXa5EU7wWxr4Yru3TZ1YO5eRzDyP5
ncBOYrcuny2bPN6AQINmT/aWo75c/hnPvcX0nb59dk+vHCZ4bez20b2X3IngzW9vMX11XXrlQTt3
dU521Di2dUUmzsPtDf1QoRWmgXy4/OF/Xr1Ro/374dVRhZvucX30HhQBRwrb2RT9q42V5vIbfC2c
P93kJxuk0SqmbIZ+7uaIkRXcvwR0EmMdN59l7i0NLXETGiNGFO4lMiQtcEVwIN4azhHSMP6OLay/
NrNQkvOUcT1orev5UX/tw/3ctDC+mhnffrsCwniCRTFzPcGhXmv1+8HTd33X7RgT7sxEpHA9yiey
lkmG7hDKXbkoZ+4Z+WSXIdDFMhoNGwlTK1wIyV9QynckJoFZSI42fUXhqFjPw+pWJTE69EF7Mz+R
GvmNZNOHpBhWYuxB79FLufKJzlwJ+WQtJ4Sjq5iYZ24eOEfFKo+1IgA9eM1abfEJjjHYATWrbke7
fgcKcWVOcu46TH/+7fonLX5S3wpzV6mCVY3zA7w/yQs+g/h+PYaWcq1cP1OmySdVimlgaKPhAKyY
Cw8/YSA1MduNRfALIxkogExa6l3aLh1mlYQbbwzuCWBRGxHVsDL79I7EgWOolLuAmZRTm/vR/rIZ
DI8Ef18rpc6creWTxcqXcgvdsEFsnoaNmrFna+vHUapujEFNiT4Mt+YgrdpE+7z8o+v2zysLLvl/
r7/WiCZX0LwhcCCtnWZ8MUoLPAm/ASuCFlf6W5veZhwkqMgKls6ppSyNyZ0XSWu8xOZaSsBl50YG
ATW3pXmVjQ8kOM4TIiSOU+0SE+JHvmzAkDTX3dEMn5wUr02ZzxpkH8hqnL85msd564nPuLYw7xoh
ibEKQKiGXA/6bFFFgGwFunXo93aEURY7qrnISVJfFuHo9rb+S60m0pT4xTrxqE49cREp7JSkN87U
UHkKDRgMUlytyLHdKCYgmbIARQmrc9bkwR+cIezwXbUJRUOuVFXcBLTRWt1HalFYMCW9bUj9NNXS
pGi6eiFvKkX5FYCiQG3c3/YG7Z7pETWtai9Fw0L1eTQrJQ/cWmpo8uTtViFtbVrmYkvoczHgQZGM
8m8XphNza9kSS7byaET1ZnrPmBJ9cxI/V7W/xxG6xF6+iEuDpk+597UQ14BmrwEX7sF1/8ly844y
U54rxHKsJcOHSkv3PSDgxEshpTj2DRzqrV23vCjOJQQpajsfDYh4Tu7d22ZwF4zDwsGgTRRxsAVI
5HaBsTCK4dbKOgd/tXyv2+J1UtP2KDmMKqHhPsBZKOpfRVM8O6r2UgjA7AU5sXMCQXCfVbctrluj
gphCeJAznzql3ui8tVW/yqPuueBJF368kur8uSr1ZOYM1WMZAbDQfP0PnqaaToaMBVMER+w/B+Ka
QCoxooFVucRMCLmNiD04IAqsdCNF2oGmYOhQfGSTAsHEmD2rGUATVnRvYJpaKUyYyfGDfWqOa4/Q
nZksBVswIMeRoQKSpN+x6a1LlS5T0pftwqqi2yFEjpRZKWnedbbESPnYp9qfzB/DJVnn42xUrEOb
xhgX2wOjCQb+sbcMYgz7JXpurRevQnP+kNyxJN9nQzDaiIzAnIM6LteTujTvvGWJ4x7rNWxDzstF
at0PY/RhD8xvNDCMxJEvo7Hx51xJ5A8tMyRTdtYkI4CiY/mpfSyQar1HKTpl6IzvtqTNs1wcnTzN
Zr5SLMbCaBd4nu4S29cm0QEXzVL8BX1/KH2tdFOihDDqoZj1Y+0CEwUWmi6n2s4usQUJ3c0MFT9b
tcJFBJO5bUl/GOxdZssvZIkS3saUZvq8eLlIsyLrow/nDc440/PleaL7vyNVOdJZ1yrrUXMaaT49
W7mffHq1hBC0wV/WOb87Qlxndho+jFrbLaxmXINoxvzXdPbKUfkx4Ts9ZZ6GhVKO3wvdChZGDeeY
WeULdtBN4QSC3QlQPjE9tBD7RRBre0GY+Ewxsag6OUpnFm0tbUmv7jttbsnRc4N3vEWcDkztpQUT
IOe46puseIzV9jdS0r9kIv5K5ObeVrKbXIe+apv2OlASHE3pJ4eu33lWras4bOdaWK8KZdiZZrTp
vOAXw7N14+NsRnb2ZmfNKlezh64I8CiN3hEVCBxQNA+ArUAROMgLe+OjEEP/JRNwJhGqoyPzIGEX
VJrzKQ/9I7TNzWgrdDZTc22lycu0TXHW2kKb2EuMpphl/S551b6uV0GbgNWSQr6PPAZYlrtu3rIu
TO/sj5PLH5QE5mGlCpdGJ+P+1TaSCI9EIDwZhvEYTE36Kg6gGslYoVVjgvYYvzBXH4CDr8kkWEzz
dKNuHhhi3SHs2E9bg2HVPP4GeY9efKuAOl7UXN+88EM3tSvOqCWNUpC6r32ULv3e39iqutWl9CNW
WPUtgV84Z6k3G/mOffDdA/Oz6pHRAY2C3NHJRMDlfCTi/RjF9iidCaNKIMUBweIW1MGrtfWkSLXf
AK1AtzZxXEtefDfNhLQ03qvAZuZMXnGGw6wKAkKlgc1yBFxpQR9OINiZTIXaiHRJU4VkuNH+KHVx
Cz9hberhPmXy2MgdIk9rR4NvEzKcQESya5jefr1m2Es0BsxDmUa7IR2X0z/wJby7sm3uNAgPs+n+
F3r4q53ujoK4qRlkocX0GJXt6K/NTD+0CityZL+UpfxcKJPrRngaVHZBw6wvCFrQnoFEHAjTYJ2P
GP8QGSL6N5SrD6i4DwW0fLwgz7TI50qtPUwv2WEfKwYnnfNyxlxCGzTzpWLt+PSQh2kFbF90QJGw
Tobf08io8Jt1lmgPjLdfcLDeW4b5SMPzt9dJJBxi17tcgPx8+iAA89/yA1JPiTiNnGAyNFch21ps
dL8I9Nk6DGv+21ucnJ3QQ+lcPpG5HNMw6Q7mBrHYL6tsN+garpzPzjQBdUf993uEHtVx1FLGjk1+
i4/ub+YPt1pi3qVyufFiby3AFYF43gZdcuP40urydztXvZ0crewkavPOQXzSJRpNHhRNZnz1O537
bU56blFAFgHTeLQgDdRd1OtscKO/xF320lrRlJkawdGC6EzFaLRsyVj4lgRRKgwWVQAiJq3timDR
wr7SgrB/Lo+Jl/j3Kk+7gc7QIMN6KXaJ1z1CUs5ZU0Cu19FrI+KnFH29QB3I/e/caUH3PBWa7AK/
IAs+yaP+p0z17ThpGezkII/2A468N63oHuWq2lhh8kh4xI2H/k2qu78DqTKdsP3ZmI0OLfpJT8qO
Ger1coTkNaokZDiQYXQ2VExzwhXG4M0Vv9hgxE/n0KUqZHPSo1M0Kz0Tx7RsSGKwdxBsDllMNHdv
xHe+AfG60v74mcd+rrAAKTq52FPVq9CkTlhwzDzd5SaYR5K/AC0HKWySkW5gJRvz2GQJVO1qHevN
URGUvtNm3I/UTvQGe3QRaS/dxBb5PKZ/o8HSEGGwxWwI7aVQHixtYv2VWLH6DIhS8aGoAlYHfxtT
7ZaSxVgxax7AICezSNXfLt+2yvTs/W9LQLdPTh1lEyam1KiJiyt8XlS9OwhpRo7YsnFup35mXNlI
qVpXoEJO/AeDTufgNFeOnOeECvbJmZNtp65taJtuSg5MjVxfo56ybQ/a+krj15NIlegPU9vv8tf9
+YyLtOHf25ag4iQMErqkvfyBCXfpmMpq2gUsSJuWVV9bg848r/bJ4bEXaeLEFiGNAzBlJvnAaagT
iOQYbNafZE21WvrdcpqNfhWQ/YFF33JQQ2pQqqIrK/q5pfDrpPntRO/lcgmdgaurg94M5D+eEa79
2lzl/YGlfgWaZGZVT5b0aWIBunyBv+RpP91PJ2t8Y3u5EhLC5Rpe+Vw44Us6QqiJM5U0ilHFVd6D
cpPrA0FGrmHJW7vryO7z5LmRQbJWu3UrcR2Krn3KUq/niIOGtgPBR45Mg0ypih7bWuwxWaX8Sb0q
g1GCClnuAzIYZ1VXUJW0Tz4JO9C74pVvOivaV6/5mD/oOOcuf8lz4x77ZI+hLiG5b6LyZfJnVD7i
7MTnCv8J1ZkVLClhHNBjxmisuH/h8qMFoG67Jrk/++4nW02qOVaK23gK/Ei23M3cufep/Fn6d6Xn
IXJdGVR9I48xvmBJXnicP8I6ubLPnWmU6/bpXgT0qraNMnRJnNvlhscIAcbiQgqjd46i74QjZgsW
OOJMtVc7T7YEHldLzua09JT4XZXHFZ6l5wwzjxh15mSRhQuNsY0ROCWzm3Ld1e3HKCnhlafgazD1
wx05ucq/97W8IMgF0zjfVUv4B4rYpF6xVZj2VnlM3qsCegy3Qd7FBObULfkF46xp7QcSrdZ53pAH
OdYc1S11VzgDh/8EJTxmC3+QrrVlz5QO1skSnNbs7HEf+1xRZy+nwDyV9M/lO/XMemedrK+dIfo+
pecyxb3fdgZA3EiN5p0dunCFVnJ/zYig/9yy1K2ThRUgVlCgpPbdoWkBEGUkiYn6UPsxWgVCmTo0
RQ5BnoPWPZHgvZAhnmA81J8Teo2xR6/HL6jFM+cd+3gxr/L6IYFWE5NYMONeeKRfDXK4GWcd0PrI
rtdmjrQ9CB/Nya9jpAcLsEqiVfjxJO3oJOlrVCNmtIqt0WTPwoMW5wTbRgUVS9/jyjKgnfvhTpZ5
y9MD4mEQlOfa3q8x3z7p6kBycvEoo3SNrRVUjNbOVw60Rdkmzxszb2Le86eSpO0q2ErBwRw3EgFN
SeasC2a1innkr0uIZQmaJBszSjWlRU1WZhUy8sowdbTizzJpfJfvkOkm++npmL7btz0C/wAZqho3
Hx9XqAeypzntHlLiVgmDMgPrylDp3F5knewL+pgpCmngkYvv56OMUHUaxt43O+jAQQ5ZThr6nTEi
kxcaC36fiZtA16Qr765+7bw/fc2TFTsLGYs7pR66QxAXC1GG6jwCaqmWEl0r4fzxFVojjB59So00
FzvQHwinSIUotPiOkJFZqfZPsU/YudAqMkT8bQT9mSC4Re6pr7JIyOi1G7er6kOMKzCkZGt7fAJZ
kzBJVAk3zju/WI8Q+7etIc/Tph7nflM/4xH9rFxLrBN9XHl+sfVvauCpsw4xeRbF+4rET3h2ozHr
OsOfO1rywH+dKKscBCx7nWuvBKI9JUIuF4Q9rYSmHCUyOmAr0UYAST4jf3WY6YSgxEbz3kuYAgY4
KTPRe4+kW4MPT7GICVcKywMJeX81mdRkCSGbEqqN6whnx/h1m8TkfxVq9IaAbDvG/t7S9Gf2mVtF
Hu8jFbuzncY8niPNI4ZY/mwgTL3xCAuU7F8QXMKZNhIEVDfw75uNWWo5/ObhU2MMsND66t6CxJIO
UjdzvMjgXZECK0YQEqWC8pr4XJP4xKFZsz5GY7sT3EOFRGi7AWM7sp3fZqb4D6NCswmc7j7qoTOU
wzS612t1GZKve4hCuPBJCxtWdE27qJ10Ozj2RpHGNUHF2VITzSFx1LWa1n866rI4TDYY89+lwXoG
MUrICLRfMJ/Bny5uV2h2IBFW+gdQLbJbEUMainAVVrYg9h+JMt0UehfRLu4fcd5mD7rC8ByONdEK
aB8PABSVhVY6m0ztAd5O+rwWJlTftK+1pizaJn10+vrZtEoXsCXPgwlcTC+ldWKGvwc9kmZ6Hz4Q
E7jXgvpPEP+eABN2yT6l+GyiqvJOEky4Ck2J8IW8pmmRQrGGNxmK4l4ppU0V+3/AGCE3LeI7WqqP
ERzkWW9F7by2uW2TLKTRwkHSaauE7pC1ruzyxqZHMS/84MVuwXkyA3Q7mfNcRs0eUME1tnLfFa86
tLtJMb/vMx6VkOPWLJH8DxPQJSdGTGLjuKN9tE4iEpgaf9MGzZNCUt/MqmmETl0QkYp3Zg/FPKXF
KapyX3bOPTfVEbchFXNfH72m2wdR99sgQEUrSDBNk1XqBd02qFMJ2UWHMkGLblL4S5Sj28CRl3UJ
Q74Sx+m/EEEkGEykS4sUnVknWcY8F9UqsuolbrVy00nko0eEzg0Dj2IE3BRdbtBP4TAHG50UCbvE
PCBEiAvUikxt3RLBDRhJZ59kJYas4R6nT7EgfO6o6coGHsYtmZo+Pnejg5ynfLQ8w3Wf7GzbhLFt
x69+2X0MYClrZqsuE+wZ8Thr7GArH4OCL9gPE2kD+/WW4+HSJIZhFjrtpoOHdnkfOHOgt06KSnvk
k3VipDBIpTtmJfeDUG5qL9zGWbBs+Q0g0sIVDa+83bmt86SK9NLaipwiC+GjQQ8vjV/KEN1d/iZn
XvpLLfttR/OAZve9hKk5TpU7GS0vt5925bXPHOzMk1JNM73OV6fpfwrW3sq8uzBBMFwusqq5Vl+f
e4uTkg03B/JxApXdERUMffRFbIIRVtSbzrTEHO9KRHfHmkmNdi/nNaS9TH4j5OwInP0oaeaeR/Ld
IpJ2Jit5ypDQgzaNjyNSyfBUymiNzZkerjLyaIdAxOI/alB6Vy7PmZvoywL07dIruLgHMP4IkpvC
nOna+C5Pm4+QuwdYimR86Xj5QUQaM4eIpSsF/rkLdlKF+WUAZ0+VIleSxXOp+vdy3+4ot+iCKe3z
f7unTqskWW/ZI4Ee9Fl96wPLSOVrRIrpY/5QmZgnhZFn+qnPiDUkfZVIyRIiBuKbRy+Lr/RYzl2e
k8qH8BZCFpUkdIPSPviF8mQkwp02BISJVySB577Cydrh0UADwxeFrimKrU7mMjO/x4poh8sX/6sX
9dMlOlkstABnBfjCgLa5Ee3YmWmr1eqaJLRb4i0zBsuAYeQ+T+ZhQOwMhcGdUkQ7nTQF5lzM5/BV
GEPAmcTUmqXmx+sgVO4A/B+jIttrwnkemjfhYBYuigjZh02EiO/afb2x257o3vYGIitVY50Hq2La
ShhKYGseb/W82RijtDVVpiGj99ARo8Ywu79XLOVFh+TSG/2GvfToGcYLaQ4E2AzTbpibkyV4QyjJ
oyBRddDN5+lT2XFCrWmO8CurNz+xwIIqBGUNzrPMZ2VHfAPUWzAVdfYZdGTmsviVUrgAurYneZrR
x6guFZzMq87MHQyoxhv+LKzJ5IPheMuXcl8nOz3C2Us6ItauaNfXys4ZrfwWVvurlZb9g+N4z8x6
HyQ1B2bUbsBCry7/jmduk1MylGTSyLTxEbujCG5CLdlYzDY5NW7+28ufrM2MLButrOQAFXixbcYQ
U3sivdRQo//bQmOcrMyhIUfCiUbizeR2yuBZZIH+WDfSQkqb9eXvcO6YdMo8wpTjq6C5uUa6+jvp
q6VHunaaqXBBlXEfjdqTLLec3PPSVWqUYk5wpRF87seZ/vzb0u2pWRnB+Q8pYtU7lWc4q8zXJiqu
rEJnpGcwqf59fXh6CQl5Reg2PQ3x3iJtMPexDFrDp9WyPXh9vgjK4ENT5A3lT8TJCWFG6O0zeTxU
hQGuOYvFzCG3jDAAu31KmoZpcXfl5pl+wx+WmC8J8revLzkFCZYlS4wVG8+i79zRjxdtGiwNUS7z
RvmPb3OyGLcIXZS2Qo0ydM5Gl8AN0JLNaD0NtH06L76yYp7Zh42TBdkJtBY1axa4TRx8xHr7Pr2V
NSibIjPMhaSlW4x6a5880iu37Zn2j3GyQg+VbmaicHxXKEDl9FKfGdg70BYvIsdaK5r0aEdiKxWa
DomcH/fy256p9E4ZQW1f0/AM/MBVqyGcB3Vxb0j28b+99slqApvA6/B6s5rU+h+jBTyPJO7a5Zr2
9h/uNv1kJfFFYwES4/epMX50Un3odGb8+mi89nKwaGOgbab3p+uyRwIBb+o8v6e/xvGD5NTF5a83
fY2fPsFULXy7350xcUzT5Ebk9LmL4+LWy9V5Upb0GiC9wrDuCFmJr4npzjxdX/SSb+824V6dykoC
XNXZOMtF+oaKwpypzuSXkwhPwex1+XuduyVOlplI4Z6rRRG4QWMImIuE2LTIWi+/+LlWsn5Sq2Vd
a0sDexhDMk+bj9gHYs+685EosLzNC4FFEv/JVJ+bLmmF91bvYNgmYHHWBwPW9G4l2+MH+enPQzEu
CL+6jel/apZ3Zfs49+1PlhfNGmpHiXTfTSV5TUF0i/bkysp1rsOrn6wpktYphDMQjBbWuse5AZ43
2RZrwiPXQrSfxM0uHU9/iU3lMfbCcF1I8m1WENtoJ+8EAwMJtjdtlL5mdAdYLm4gJZAxW+vzTOQ7
1fOWY+K5Rtv8NoZw0zb1QR2Vp5LA2aAarJkl1b9tK1kU+XhfZ9bBwRmfVfkmMf2tA9+JhGOGsOay
7Cl1Lv/a08730yNysqblhGG3ms3qQiRbviyN/FkZtCmLurjSlTzzVPwPqaNWTFCT3E2qeZSr4G+l
mfi0SK8KjzDlHy5/i3MD3lNIB1FRnY3AxXf91Nx7KtlrXl5TBGf7rwJYcG0t5MzsCcQpvoyVICCX
GAwe/v92OjjFcnhVZBEnZuIBceJtRzCAg/gPRSghQ5e/4pkf6otk+211aYQWB4NjxK6cMTvFy/uQ
c+rtccBefv0zJ6hTEkfnOV7tmC3T3L7e9s34BDP73UCTh5bwSnl07i1Oli3NH+pRG7PYFS2571F3
k5Y0FfDVElZ/bdM5szhoJ4uXZcCD1yfjllBbEtz0ceERJDaldr/jjF5asflGfAPup3rBiHEdZvV9
ZrefbYluo++j5MrVPHfXn6xR2MAVo9WrCJk/XTqi42F29NIqQPep5fcNWtrLv9q5UvqUMzT5TvUK
MRus7nrVBNq6t+FeQZAaUIaCc8ibG+J1doMpP5oxOg4ziK4cdM5srqfAITXtnaidfIgkjM4K0jI1
6zCVs5H34mkboiSu7EdnTMmEOP27i3dicOhv9ZHLfHspM2iDfi5XB2JjWVJ6fWSZTDd+cGtrT5Ud
XbmRzny7U4pAram6MFR+QKh+yyY4+H2Nd1wBc7LKw3TepMMVf/u5N5ruoG/PNXmVQ0a1D6+pCG7z
JMPmfijGFrilv51GmBqijcv3yplH49RI31mKMtak+Lmt1v5Wq+yRrMvF5Zc+VzOcmpMVHzBUpCi+
O8aN/1bAmV3aWfUwmMX/cXYeu5EjXbd9IgI0QTdNb5UpbyaELD2D3j39v1h3Up23JAHfpIFqVSmT
QTLMOXuvre/yMFjRQScNJvhEnhgjEhDHXJDyHNYjeL9A/TRJrFsmjhksDcP8LO2hprAXY5UXU9Tk
bxWc7zQFlzbkvLZcq9D5llFQgQ8lRq7223c1dQ+tir6paPdelANXdj4Rd6yjEmgXiUVd4j1PK+/P
Q6V9V+i5tCsHHlz03KWLjCH7Ro7tatpWmb0EHVdom6yxVqXHe+RMoQOpES9sUqo04ojUOL7v/Mie
EdNtQM2oH0UIjphoruJMbBOdCX0rnJBKEU2Q+WCLM5e5yMO8X2YkHK4VQiIWrkNLjsjftWUQa6hh
AJmnjtHMFeqLs3oE6mXb3cJzSLavKmtbjPUwl45+RDx10EJ559fF3sSqgSgYTqPqLKs4WrDEi5mt
yju7s6jTiDsvNQnUa/tdFmlEM74qFvg4p9sWQ3avGPAYhqLYkzmxIdbsK9RJSgmCeyccnvJRPvrU
B1F2sNXkhvDwTNFSLb2qvFk5NQG3uXPt5MN5YE8NYKRYdap3lw79Clwe7lV/3euCgoKyyE2yQknC
SjVrAb+YCGNUAUnOnUya8Q3ewMaD6iX8dNVS0Zp1PtE7ukI/ESmcrTroG4upOYLIkMyNm66h0zbk
2Q3RjQ+hX+/J11qr3BbC3DayVGeGre59yyZlUluwsLGcpGwhzVasLDVYaj6JWpp1qBqghUV/nOpk
asxvKNP9BD7KFOUKqvgpD9Iv3woe1LpZdq3Zz0YLDKuGIn3a5XpgIQ2nWElEGlPdBPPCCgL5vukI
RNKdj+kxJajpeWSI6yh7mvQeoxPvW+IjpjNQgrK5jbpt6ZlfRaiunXYkbLLedeawbxrlI0IF29he
tyqMaqsWjTuL4eCCf9X3o9nBtbCXQXbfoGNSb0jy3U3X78F68ZIOJ7LNEkAAPKMs2vjZsvcynkK0
wmsnNrfmfUg6VDxF9yYhWTt04knKeLYK8aLkFmS8+vXnF+ybssCfl/+vCdUjHhBllE9pE2mSG9Ur
J2sZ4mTmqca5ytSryhuuSzUMfnmh/2zx/rGF/rMn/esDw0aqcZ8V7HCzjkQDk4h0MW6jdkItKc3G
NNSl7MovWOZz+tccQNuyOtiOD5UlUQgTw4SS+qWCTJysFDQQtiN3vMvhovUJL7aZBby8fp/+4KXI
ceJErAwvM5BvF+aTiTzzURcwpCRVpwa2iR4/uWmWb0gd/7C9dk/w/I3TN7/YN7/bcPzJevjrar2h
Dh215fTlhN0VKnl7FuGEYsfRPFRFtZzKPGbKG9RG8pxj5vMUnDI/39nvFrCLwxkhs5hHzJbDGa9Z
xjm065RfHprvfvXFMYj71/WEliAQMcW5Q2oDueiXreA3v/rS30/oqBrlnEI2Nrj7mZyqnNivflnT
zX8f3y4N8eNI/KPE7LpxPH+dKPE6NYr3//3XX2xOCssqwthL2JxgDhGKWE+AAWl5v+xev9n7XJqw
I2wHVpLy6wc6QTM/98/SHGExhdcQQ47StJYSjdTPD481PSX/ek2nIfzrwTXqrlfdDg2QLct7itpP
KgxH1ve7KvPvx8a+lRzu08TZafV4F6NUihpjoRnNc2C3t0op10Taf8L6PQtYZktbbZdW5d+4hu4t
8B3eD/yTmaOYb/hODuizQF/Wycqo0ucaet9AjNmsEM1L3HhA4SKoINXd6HbvNJvDWeSau1Fn/W1z
gqcQ9HvyHi+GXLcanIXRmJJqVdE/GswrtYsTpnJCANbE51JYrUk47Lwefz7Jnr5Rn1UWqCFD7t12
41WgFcgTLOqhrbcAifs/FQ6NS3c+eV+ZzYoQbrKBZmdUYNnU0vCXN+a73eSlR1xVw9hNCLLeNI1q
z0o8NWEtFkK1d4M2vhc9EiG1DRTckeoWfdpjpBnVqiGpxWBRnjWpU8ynQQ9ib6Wq8a6KsgWZ6wsz
a385yX73Tl/MRGnVlmQ18uD2RfngNN2HHLJfjlXfvdEXMxEJP7ql2MAkmhiTehbsSi9ZZF7w9vNr
8KdY/Y/XQL04TUVhNLAx4xQQe+2GFfgj6+x6Hnb6vtURqQ5e8tQY6jYeYnLbhntJ5Yv4EAgQRboM
IqubTQJRWY6z3gkPoSk+pm3p9LrkUfOcOekri+Ac66o+w/E3NVjYkbjegZihnRRUyQEji6KfI8mz
oXeo99PCb7XxYWpF5KV9hM9IBGHdzaRLlxhY8UcFrmSmIcENlGwdeyY/wvNBmwWlCbBzyo+viuvd
/Tw+3xzcL13pJLBmdatSx0FKFcyyjOW4156g9u1S13zoTCLdfv6g71wB6sXc6thDLGJpcAwoixWi
8efpykXQn50BmVDpq+SDUzcV7LHVX4WQfzAU/7r9U23mr1mwN5yUDlXvb7IcaCKSm2ujwtsyyFu7
aeZqrnxlIfZFVd+Ihrx3tNehACyphiszGT/MsP7f6mXqxWwcqGPmADfxN2oaLtvcWsNw+rN9/GV0
v7uP05v713W2ilRkh359U3SISYHsH6DsnMiruPeNBs+ldatxzCuhpZI523GKGWhNFBM3qRX7nrPT
wH6XajAsKbH++Tv9OWj/a+yN/34nTk2EvPsZi3Wav45qdUIBQ+itlDtqeyvi9e5cPXlohu7Z8rUj
8W87l/25Z5arPIyeCxYHu5PrSC3d7dC2i7GK0BdWxaaC0SiUQZ01LoHZWDJG4OCVtza1/v2Xr/7t
tKH/97sLMhN6IlWVNSkFOKSrrTH4X4arfnhV0R/gx+7iwHiujGLhdM5MFjwvNonvDgeWMLA2id3U
1E5sMp+yEM0MRszMXyRpsand+qUZCwLmW3qROstWRk74rHOK18A1bzT3S9ZUu4s0va4L+dpG5VZj
xGrL29eBjzM8o2sVNtUxjLzPhnyOzqtAfk0O9GozjZ1gWw3k4K0RISx4V77alXtlogZyffkRgUzR
suwU5upZG7GG1tZdbOjRgtltY/j11vf6kw7WDW8dcCPnLGUKh11cpRwxFiWHORk7iCco3SAdHclQ
IdqzmCmDIAyYDMVZZ5nPmS6vErUa76vafShqloqxJRiMBW479kDq+/Qw7fv9GtSkP6QzB/8bsu7u
qrGcKw8n+tw1deIOkrA6jEpXzITukcztZJ/TQ6Q27TCP4uQ5NvtTwPkcH5d+Kz3tiLPpDXo3HpK2
f5ROuC2y8iuZdut+bR8yobOJYKc+jv5rmiS87aH+Oc0CLbeDDj3humz2uF5UKW9xYfcLEPJcc3eU
dfhoMImD66OLZuFm0ORTCXZgbgiBRZsNVKsrGL6q+0Sk6qrnONqk2dqajpfdU+EHxyILDvSwOMD3
V5XRALFB8Fd02+lYPpW8vFA+VgmUYlXctmH0QhXjM9Bdi64K5CIbXLI9PmZeeFWUBQtUc+w4bwyA
xmctUl/H01e1EiNBhRLgFC+AlPX5+BLnwSGJ8nvRk0NkK/xl0MqEhPJ5xK9Hy2JquPihccok3txa
PSUifA9QtgRdvrLo2LiF82YpqIpMfSnd7jh5GKYJOifjeGYLHOQRWcivpW6v2IU8RkHNuLf+ssZm
QT3YmdVu91yHrbH0cjOE0Sa2VoR/Uc8fa1wEQZCQcy21k+505IfEoHm1ZcTaGkYkwhSdvsU15uOz
YpdT4KzmWrOYNIyOTHHFnasGVTRSBtDh4+yFiMlV+iFB9L2RD1sC4ngSm0OVkemMkw9WOsb5ZD/N
MYluP1pOD6ko5z95nj2nRnfr0B0OQDjHB60B+KCn2Q7C1rXqqFcam8x5OLpbG7I+5sNqN+mQQlP3
t5QOxl82gt9ssy4JwpFLXz1FaL2mI0l0O/W6tor15c9z2jfVQOOSHxxUjau4CfNkVqbEH1DtM1sM
+oHj7cu2nUsDrb5jE/xeeF+tKe8Fj6QXZY8EaSiwQn7DF/77Io1LIkrpukNe5ljm0ih/MHka7CD7
ZZv6Tekcy9R/Z+0yUjJ2damybjNvPfjWNiKENDX6R16vNbvAE9E412ZZb6Cn3cfaFP7sO7/cvG/H
92KrURWySVPoqms/xuVeim2tiWOhuFszJWU7TsuVPpJ0ESbiKcrte7XCrAe2OR+tdaq2v3R0v6tX
qBdb9Ux0oY4ym658rN9M02xcJ3KRmBjcHUU0s0B3znFi8KdMnuzWWZWx8tsW79+bEOPSbe6FTK1Z
rUxaqrpc8qgFc1cPaD3WQbkbcr+cD7LZpL1QtxXRLDO7i5x5WAbFOi0IrPW7QxJ0894oMRJSWGUy
+PnR/6NH+v93IoZ7sROp04K4VtUONr0NhUtEdrFU8n7jJvFNoqh3JE4f08lNnEbRiob/sWyd105P
7zwV2ImjDXd4ndZdwwUwJz/7CW3CojFz4uD7+6nwpfT5zpX5UnOJ18RtX6fBvjNtGy6gCRhV0dZt
qpmbWMPondrtMzKnByXw3tli7Kfs3g68w1Tj9BsAMl4Y7WlMkolSFslCdyFUiGFRd099XL2kol27
Dl+1yFu5bFX3OrUyapvBQ0FvbE5UoPPb3ZwG51+DdrEFCuHxpg4nsk2rdHOrN+253oYmawHjU3cf
uWe+JYXylLfKC6fTZ948lBNlQ55Gmz7+cuO++QoXDzMLIWGL+BLgGtknXcuOfpysda365WX5biq6
OHvC59H6qkdX0pbZGennbS/sX9pc00v/j8G7tNJnaRo2UYn0TCq4IyohTk2unLvEOdokXf08Ot/N
OJc2b4yNlT6qDeyPCDZI1wQ3pa5cwyydN+WwDoCrmE79qLGZmscQWmaKPTxabELSpMKcNfa/dCy/
u9aLWXcIlHKsp3psGYkbHZJxHhcnE2AKXZXfJtfplvxrPC8mVw4xoFG6yVqgK2uHXUBeIcBxBnOX
GZifuonZVyAUaEeddM7RPPw8xN9A4Y1L03coExnAbQmJV9SaOcnU9A7q90GkBN3WEGFr3yhWlWWt
orSDzZRx4KfNNPDOuto5Seyt2burUBteBp8ZuFHHtVknd05KPDnBEAs9LLaWhzumlMPrz1/53wUV
49IfDr3USb2sDQFv1kB1OszZaKiTCkXWzx/w3e2+mEx7LyraVqvxCoduj/C/PpAAg5KOJdfq1fuf
P+Sbmphx6caOrbxzNMGnpGlEuT3tlnXtxXBqmo2UOD7JD58XUb3wYbCzxb/3rJT8cudtGmKrtE9d
mV3hXbozh+pQqS250vE86uTNz1/vuxXFuZiZ6FYXSQRdHjwa4VMqrCi9p4UWupqyQD0Vzjmioc42
rxRD2yuV++XH+jbCMmHj/mw7FEFF07/ZsfIyZNbB8auT1Sj7QRp3vpWnV0kLncpUtGVGTmnYidfA
Nxaxkp7NQAeMww2lWEVEqQEZQ1ZfeZG+dFn+5DjDPQycpQzLaGZ5iQYnqDxNLRo3V3YJa0cvca0H
hWXPfD85gjz/rHxxG0BUmoxnMu9OYVfd1nm7dbTwOunkLzP5d1uzS4d5qFdaDg423NCP0xfsL7kc
25xBAnbnVgg4NhrjhygQcs7RB49xuUy7YO+rxi9P7TeSKaTJzCx/VUiSQVA1A4C/GYOW7Ia+Qn3t
qXvLUO/cDCOf5VgrpTapezXvfgFwLrDfugmlz8v880Pz7VeY+gJ/fQVDS5J4nHIUcLYRhRd0EQCk
5CAb9aFV/EeF450DywZIebTIlfAhVMNdrlRf3fCbu/mbyeHSOm62hjrIiMfWLMy7aXeYqGPHUvBb
8+e7338xTfeNgrbVZfKp4vhh0o/4mJmycnj4ZQSnvcc/loEp3/3vEbQlRUMnp5qr1E8hfnSi4jjc
L1i2qZavZA0x4qqyvqYacmAlvx0rvtkn2NP//+u+FUOnjw2vGgembtpPz7vEp33zZgfPQXCiswtl
a5umHvTkE3bumDPrkPzGIPr2qbmYb2PcD3qUmgrIthCzhw3p3Zj3GonqwYku3owPjciwriIFOz5I
DXUlfwNQ/+mr/Wu8p/vw15XnQ267sLqVNd7EOZ9np/p6GgSGWcTJXA74ZtTJET+yhunWQ0XXNvMK
LLxY5mF8p/ZKy3/9NtMV/+vbXEy6pM6T7TugOM61x7T6GtnX1DA7leQ6Sp0VX0SAZJ5KTHzTQnus
nc+fH7tv8Bh09f87DI4IqgHnOtVV/ylUGHKb2IBOsoZj6zHeuANBR2nyKwjXciIMsRKY2SI3jmXo
7s12O5YaACExL7ErlTnpnqcu/g11+ycf/R+jcmmNDDjF+FatEV42HA3SnoABhv2J/8r4a4Jy1MnW
z3Aml2IJx9uSBm6ilRXd+mhWQvBmXufdFdqKf1AN4ylT7sBUzjqzWpQOfEdipKOPCjtSvMuAP5VM
oCbHkbIRi4kKDtbAOXbQUNr0CrQuBnRc68ra0I+N+TZhcFCfrzVx7SpfQx7Mc0wKYbPThTpxTPia
cfVouDfAVUR/A8bulx3pN80G49LSOdYCX49L1mrjhreNVm7rhiqx4WrbmGa3V1NjVMfwLjDkHUPw
W/3m24+92AmHlDUioYIpy1P3yrHVNY4AhVCZipJU/5BPVSiYlJzfEJr09svPT+c3R37j0qCppsnY
2mpATkFaPxVxtzMc3BhpZF1JrNbwjTfm2O4Mj4KVY+GMZhfyyyd/Mx1bF9Nxjr+8DG3BgTdgORFE
zYG5ckDXmrTp58ZY79hyHbs8vCYdaYLRgr8u7fKX9XQa1X89+BfTcheRa1q3Tko1R8JoLTZtZn/m
lntsHepzNpHDP1/md58zTUd/TYI+4AVNBFq2GcrilKilt5igYkZdXKUpXFjlN2yXcL7b9VoX823Q
G15cDwyoblTXfabCuExQVo024ik0V17Y3/g64FgUdKTRnCPLAFiqrtxa7OFZLImgO6dt/myB5aDp
Ey/CigUiHjEdNvmx9L2V0omN7ZkPapEetcze1xOzPwi8tWMQuOx35mmAP2do5jOo6pH3VVkjN33T
FJ12i2rxKmdstbtFAbFUUUoBxok+O+DFWZTZZ9zMzzWIkb4rP+HgOjA/rEOv6fWsy5VXT02XhS+X
5RC8lWTcwRCyZtGEmKsBho5shxbk8u0Ayp8amCEBF8pO96qjoJKz56VXqx4JP5gjB5xLr7qyR2Lc
Q857egV0AeVTFbVwJTh542SI7sSAAClSF1Y/hbpmHVja8dbTjFVexmvppKi/0uums9qDK4Kt6xt7
t1Ifglxdd1b+RMLxdT9IDLyuM9cg2SXOsKogQiq2YM605V3qtIR5ecZDqoBmCjTvgOByW7rDu+pF
nwB38UvlXQjKwC0WaSlo5jPr2daXTLsnQYVgIWVx7OPuvjWjU6jm6zDXr2p88ysCVea20ZPXpQiS
R9IlUJqtnGLqNcWmZJaS6GBm9WtG7udcGYjLjRCPJI15IJQR16xdnq2B0fb1EuCzqy0rV3xMvDA7
j6Nl0NnqihKAnHkIL8jZeQFcvLdt55QNhU+LgowdxcUED6J5mWQ2vFAD/EkD9rSF4TdvCpU2IW1F
YcGTJvB0G0bGLhVZjYwxiBZoDh/JBbgzWVjqWvfwyKSUYcsJ86A71VzJoPkU6iqM03qR+2zEywgM
seyehZ581hTlVIteONG5jzwuH0HrLuGrwgrMzLOWFPd10KwtOu/Ybr7U/+d5DU9NpXyKNiII2Yw+
I2VAHF13732jHXLZbFXVXpgWQ2NaKkkOhftK+36b41VU43ED6TaaCdd4T+zsqCX+o6GHiKD9IxrB
V1fhcD/dalc1FpmPxbbRXzqzW7qm58/HoWO3kxafwyCeMH21s6jKzvkgtgRzfIZeeQ7VQgJnslEo
ynzT83aVSlGSLqo9BV70okmzWqZ8IaXSvuw0fjeJ7lS7dimSftPDYRUBslTHH1bjoG5DP1wGPike
vfRvZAkpTA1vLcdlCHVmiyLxVk5nczo087VWKzd6VPXb6WUyFEQhOissSgR/nDmj82iParGiBcwx
kiMRKA0GwSvTYRZ6/Q2fCt52yOap0PZJUp6Lqt+7ZgSyZSzOPbUMwhxRwrLfmLp3nl0fOsT289Jt
0KC45DPhOKjabuWYYufr0XWFDHAe5LwUWerfiiIt5wlc1hKVqWIn5dzSe94Ql8ymtGmXsRJfV1Sq
G7e5CXT2GX1yLfIeiYvYKx1MmqZi1y2aQxQ5y6yoOiSF1LTDSnsIILoIV91PVx1pymzAJTMhRxoR
XaM1Oed1Sfo6RJuo1cnzysKDwWGF7RwYF458OKOD2UQEdwMiUQpniq32qdrWpj/jkHYqi+qMx5r4
enVtkhfaiBxyttDfSWU8NKm7JOP1OmlHNoZJ+Bj00e3oZA/exJNU+nYe+cNiGIhC8J1H3Q43gkia
yOQpaeOHacjUIr/T6PnoVgHvVixs113lSn4r6bKOxPXNmBp2WgYtXffOrQ8MIvAoLHTmQ5KbM9Gq
Cy1ImVBz1CKIjJNFzSxsB8l7pPcbI8fH1jjpbex5R6z93jzSZAmvmZ4pqNPkmnabs05L/c+msZfo
lNNo25ioaCETbarAefMC41ozwUcmCYfG/IZu7E3NGWFFkEyy1yy/WfSye4lqJhQs+nQ7mmWb8Vcd
9LgzNcQAmZA9WhgreNgQN/NkLeoE9YHrH6IGTHycAQCa8NgajIkhMRwkxQzLQBMjksaZ8G/C66Kr
MvXu4KYSBpbl6czWgutEKx6cpITAIw9W3c1hFn4UtdjCE+9nuqGBjE6W5gCDSMmGeN5qdKDJV5kK
6bzr5Xs9JisnaU9OZS1Ez4nbH80dq+PCat0193JbQTusgl5fRuHXxAGfIE029RI3fk2JhSWfB/yz
C1qm8F86B49gMDp7MbLnASioB/kL+mdlVgOxTnt9lRtKg1en23tKACsPcXOHOqQoxp20IoLRDVwt
oiUe1aDW3+v5ig12JHDd9d02pt4KGqFmPzdSKqrpr/ObA13dZ7793gf5tYhtqOQaQG2zEzOvKclo
c+p1VwxPMQuNUOg4k2k7qxBVzAQDQ8onNgwJfT2QRwjmw3ZachQrIgvJDG+KOO8XJVLOTnVWcWLP
YzhC99PDDNXtoPMQx6b6ao7uIqahJlRlrSb+vkCKq/juMm4jcPFWfuf57amSLZADoV8llQSO1Xo0
pF1rbrBam7y2RR5vY7A9avUROk69tLJ6QQjnCpz3RtXtpVaxzjvpyQuG5yQ1nkILtrgor2qvo5Nb
Z/OIJO5SqyQRuNZ9EPfrganSyFm/aEzbWfPUeEC2WmWYE/S3DHV93jcqOPDMvers+KY2nVWXJaRA
1odKJJxoGp4LaLdsQVjsvPErypQ3p023esxpSdVvQ0nWfRlcYwbqZn0YsvMCEN0b6pcLPaLnyWlT
RjnLUCa2Obir0b2lS7YrXGWhif7eUaxlwFkqj+K30C9PKr0DcoqMuSDnFHyUhBvGL4nz4hyKbptU
0+Ep1F+1LNm602+uXDZIyJ5nsLvzuWU7q8Hsj+Q8bQyTYE91cEhnrFYT60dvdWpuHNJhaKfzppba
vNAG5CcGVk2KGNMzHOYEH3vJAZzdnL81czt5NwQT2DR41RMWcYwkhOkC9KOb4YbiEVXAgqYeSnob
8YSds8o6/b3VxXvX8/eo/PeNjJZqbB2lkn/EyEmAuGhklPZVviytCOp9MENTXr4Q8TwIYOgJUHF/
nzvMBaEJIMBQi3WWDg+hna4t6MMlYyI6Y+uKftKFnhsCwTw7XEK9m0u13TAO18TdsbIB78qJz9R0
52YyS/lVcGNDN58SwpZxku4Qx6wyqZ5kazVzpIIA7lNWo9gvXSp//d7xxDlwMuIWRHIygtB6MkgU
I0/VPeDbVhe5i5ekSKvFmKl0fW3lc2q/QBDUP0bpn6oiL9asmhHmHz9MVlbxYbaupC6StwvZDDcV
uUMzNejeFGa1VRiWH35mkapxhLCqLKJxPLeUvitRbyRyiKb0iQkBdF4MFsEF9r7322ie2Q21BvLA
SNJcT4UnJWjXbWlu2DBpR4MeN+A0Oqv7qVqW9waaHWNOh3bFigonn52xgAfmBV9qW68TkgF1jgFB
3G4CfA3nSgQ3xH1X8wz00AKd0r1i6SddiOuaZDizHd5j2RUrvyBUS47uu2Su0uMBmnwz3HWVdSLJ
Wl9YeT2fLNIyN84KcGe77olEdNZ+43grN+U+VmhGEtEcs3y4p3IT5kTO5WlhTW6MU9llhMPErwbD
mVrmxjQJacux0RMrtHE0mAgm9BG7fUK3dCjYsWlEwto6E1Za3JCafKf0Yp2RnUHsQgS1vZc3bkOO
FOVlD5nlAWLxupDJ2rDKQ+qrryPEVxcxVZBEZ1GMj01Qsp+M51gBeN88OrtF35xijVRK2V7pJjFG
hVNWYMNMYJ/dm5dKQbBCMew7W0hWTS1h30PwGoaVURQ74tYezNR5CtuWRj2TLPP9XHdc/M7Wq6l4
n15uPMiUdXZqTbZONswc5nuhVMcoSm6DMdoHSrWSrfjo4nabpK1cCcAxjVs9N472FaJebTL9hlyX
BFrbuLPi+hml3LVpiKNOAsPUXMeqcGorx1tmqnPMa0Odja5C7B2qQPRhN1EYnOOcw1w0bsn0Tf78
VMt4xiKSB7Z5kZNREmjwn+pNgMj2PTbagqNCPs6twD8MTqDMVE8D6h3b79rY3/KTHGuIrc7cUon3
tTXetJ39UXARiWPQlhiS+VhyLqisx2AiElYOd8FtPiV2ziWB10e7DO5QoSvnPqGW5BlnCEJyB+h4
SmszxDrKsBE1uqHAwrHqBYKeT2xUj02RP9olVnasYTrC2qlw2Iry0edIF2WymHvIf9ejqIOFwvyG
SgNmkODlraujLprgYBQesg6tVZlds7mtVWvku2tYEjcxbb9Bz5FzClhCY23NimkNitQDmppl6AN0
j1B+0A3dqr5/FF1gbwevZ65JLRUohKXMxrohWNl7UCV+IRZn39WXOcFYc2DLazM3m5mmZM+ia1Ae
/Zk2vW4/OV90LFYDZVc8YAsl42zjFh75a8jSbemvycNcO2b+Ng7BTs+4UySzgy3fDfxZRXM/PRRE
nt15QUganLqMKheKXnFtDSOaIAJVZxaVSoIltmM7niX+xRk9OQIV7f5joumq4/BJG+sQFEz3lF2h
yiwngZunDPdq4Wzj3tuGg7zPmopNSP6mVzYTfruLKZ/a0PZ4oJ578mlnReieC7oftvCDOc4vb56R
Y7hsYuT+SnFTRAG6snCZZmj/06RjRXSRlKThwCLGxS5Ky/5oacAGtn/bpV2Pg41/TtjWPeyBfVt3
i24CLg3cMJrDM10dVu5onSeRY8lxIOjkDietXbuslJSOk8FcV2AB+lZmO7Y/87Iet35vltRB84fU
5X6z5u5G6k2zgaK4aed3QpPaNtFNmDKYkR1GIZTY2US5VARDkZSg/fWWCBmSP+hjBldGE9OIrzYi
RCCQ5Tsvt68MWawSuCq+opgzI1BOetTNp8ds+tbSGw8miISlJqynabjVKFiEYfWi2vmjJhDzJtZU
+mYObtCDDuiag1DleCrLtbSKN3OyoKosZd57hWa0xgtH4CDOn2Rhdjd90rLSN++dzhPIddV+fzd2
+abM5Lms7FdnyL/KXD4pkVcumorUEfhmi+lvFJ58aJJ272CKa9GscRo6u6k8cIpa59wCM9dBZBAV
PbMCNZ/HusYdqJyPRMV7qihU7oyzLLPHytNva8uco92ifM4yJc1mnbjsWm3rs60Ai0LYwRiZ2iej
/2r0cuNl7k1Y5M7M6uOT7qZs/lKGeXokm4bgqCBzd1XpLpzRIqhdGLNUxf9Xii9If08WvQuGc2XI
9GiV0YMYG1oa8f3Q2LeGdE9FFi/znvup04/U/PGoFvFZHQE3Gc6rGulHVR+ugr5fuBg0gZ1XRBhk
JwXo+eTD0Gvq3Tw5sXCXXh9sTFVZTPrSPjWJyFY3vmHNyP640VLttmiSZWs5e5vC1/SztnpvkPqW
mr/NNP2rC43l2MPejpDbZtNzp2gLzCJnv/VOfWghu2Q9lm9mpjxFiDaVdDjagbFN/dAnGcrdBig3
p2EQKa6KQXmrnU6d58Tb6dK7R63WrabRrkebDbv9Mgz6wZ1uwfS7Jm1egxpyJqq+XUyTMzliNwkX
hfTnq83tmL2X/ZKB+sXfWlHq13W6P1n0XFk8Ky2lQ6NuVngzk0WRZo+uCBmCYSd7iKnKYLWAwdnc
m7lh3YgXveDc5+t3PFkTCqoNWG4IXGfTfpgmO0nLW8vNZVJH98Jmjy0aYp5TWZ8IVl5ro7m00XVO
vR8sXI8cQBaTgrnLya8a5HJqPHBByLAzObiERhTR0iH9yyYSGv02etN+n9UuT00Uv8ayfFBwIFpj
fTtM352U00n/NQT5YYDeE01ujRGSKLtwg1k3qDdK1m0Ul/xrgk7n/0fUWSzHrmxp+IkUIUrBtJjL
VS7jRGH72GKmlJ6+v9zdET24Z1+TSkolLPjBLIv/2POvUiG1C4EMuVanPkOa/+lGSB5iU7LunfbT
6RJjTRT/qf7i37XA8h6tpmPpUIYRnlgWhNUuc0wRW9mVXoTlv8l6NNg1kUPra0RbvWFh25SC4T7j
j4W5hrxisQteuhsDBKrbaVkX47vmgP5VEU5akVD6WL8rrkeFtHwRZJRZUd3DtqlCrmgct+ZcXQqG
FoWXI2SUn6mNLkTs5WasdcoXtZcj4OreGkD4W0S8tUU91T8K1l3oFsAEc8Ey2UexuOSIP8wyucne
eYun7Mn17V0QBcNGT/RhUcQzG4mBsVF2KK3mKemqRwFZdF1Exr7TLH2pEYNsmhbbwNz3562haTn4
hLpD3QRJpaLvKA6atDvMV4qWz2ghHnSyH3ou7L6tj6DgkP2JuT31njwGso0BDJXaou0oZJvQisOs
O0BDeOtT7aDwO8icr23aZJ3vPVUctdd6CtZTxy1o/X8T2PO4RdQckBAgWc5V0k2zWGRSFoshJGh3
8x4ZoAKMJYmBKIJ9K4uTTq+ySFWxVFdmAlryJMR06hufsqiXwxrq8ye1QDuNnD7K+0dLekArMwqa
o5nGp07ES88qn3xLLIfuM4muRW995HGyVP3OnpofSqVQO2rnS+tee9hprt7vbYDVyB9Wtvbqyh82
ldp606gJxPxdM75T1vn7p3EXbf+R/4OVChs6jRQcwGPSwXwKjlM2b9W+nikkS7RtrDeuyFAtdHAL
YkSuQHFfWeEDH2pHF9el7PEbVlsL+a6FEhufXDazkyv+Rp1CPxKIXEYIfDZNbUDj1MHzs7SoEE7Z
olFV1hICdpjMZ8Fj0UolE9qyCO8cmBPt0sH75ZvUpTFU+eHhew3Cg/WiAgqV0dam2NCe5bf4FKf9
JRxeMVo4Mi9TnpouvbpnTnyXfS2hemjARMzndKm0iyInOdG36GMKl0K7KL5XQcyt7ploDXGi/BR7
dD0iGuxQUBdJ85I7FZnAA3dmJBs2me4+EUaY6medd8pEt1Z3yq0AyL1yXwYnn49qcmFi/sJzMJxq
UOle8EPFbVc57YCWfB5MexvSCW+MhzRma+tMb277W0wvoX3lLxXBWvMNSmXUjboOEv8lmoAesQHo
9QG59w51ev7xyvqhwApkFOoVNl60NFIw9OalVAljbH7zE76qOXcjl+4hpcF2PfThJR+TfVsqrcU8
vsadTj6qS4Qdk1f1qgcLZAoz3AQBj0TPwa/rezX9CpftCch8NGpUE+liLbAB/ETE54Dowk2h7pUw
AX3BfWoOzyoxHyxmVzROV8+1l1bfXmiTA0tGdd9Z6LyU0oesx/EDC7Q03jSGvm4fANmWGskLb6uG
DVcPcGyirY4gkUI+tOxw/A9pm2YHhnjJ/ZSGAT/nK2kv/J6aiDHSJml4pzsf+He1UBTV3EKeA/KD
6DYJOeEEOZUhxwEAa2Bq9uYRhf/WbxXWw5rLC2DcZnzDrG6nPiwhBGZphHhtB9hDuSV1wNJf9dmL
Z+qPmlesPplhh+yrFASS+i7RPzTLI58h4vde3sKUwq02rdDoXBjEfIROHSdvp0Px1IipuxVeCX1+
LayzzKB80klS102bF4+EhO3ZnZNnFraZSPIXTkEDCt040CB0ViwfVif9ljIyV8UwnEf+ejD+0JTh
7fNEQcG+7x4rNMUDVC4KMa86FoI+5gc7fleCZtz/ELWvI5oZvn9nnAcj+55w21BAiCapnlsZ9ovG
99YSxQjmqFe9qWWlbo4PUCPz74WbFy6oVoJRH9TyqIb0WrgeUZHcJzpcQy6tnmuWBONI3hiYdbsb
LX1vx3fGSmmkRFH6ym8FiITUwcBxb7CoBFK41OaaIz9JrfAa5jer6X/Zf+rWOnCoryznSb1K24j8
FeV0pXmRQghR+yVvRnFc+KdCOd9DAN1mE/y/GZc25crGCCVS02qrtB8U9AW4UTqcVaynaMyMotuL
Pf8wL/ivZzhnm6RscEI6EpgCvXdFCDT7RWllMRwKuMQ346Z6V7aMXFuJi/T+N7AVHgDXxE1lY5yR
vbGf8gzcmVI/LQlh/v+v2eFGVcPkVhlvtafxMzW9c9o7ah8b8m7Nt/73Fav3CfJvPQ0zCtcS1nUD
AFAskKNeFGxk7Ea18xckD4d5lDKsdi84Cscl6XjG7mm67x4HkNpWhXmmTfjj6GfuTr3kNNF2rCS3
/q/3kSSZ5z+X5m4QVbSk45WagVS91NwLjGyj0ntmg2lukxDpcwOrCNyb8Ph5R5ALoOYGMRz2Id3E
HHFC+fcfuip9B7issh5KNWoIKkF3hCuZgb+hma1GMAh/dFQIRTAsQ79YJ9lpYJ0IFk8kwtcZopoa
pfZXHWiM5xTf/70d/T3j6cfmVnXnODCW/4qt/zw51EHHRElplmA6Ao6JgWQ/YBvhQuow7tofNeq4
fXhReOcW1KCH7neG6baK/hPk8VLn3mkffGwtRxxILyxUtTLUycEJH10Nv18Inf5FV2z4CPVnTHt+
PzQvTVdSlf8BqAjd/aZ2Pyv+Bz5S707NBeUfwvTiSkrrTU1EPqHmHO9Bp3E/MduSOeOxS/1XqRFy
ZbAXCy+Il3V/h966qAgdeCwGQxo1gbL7w0fzXGq9jjBHzWbNidJSHWi0jwpUG/uN0tJhszPmZhvG
W5O0pgKYUFXiWc2/qFQwLKp+/2ZVREzFPskVOZUHTqW5xfDVOiONv1IbYdC9Wu5RdMYGdz+qAt8S
UjT/eKTECCMd2ohiC2naWMo1NymI6OkyXZUoA4k09hd4tNUh6Wq6b4vPOOlXKlXw7HqlboJwoXKP
bHQhnUfeOd9LQNG6brJU+2rjqeNSnZz8zKXWx2TTqcTlUMmUiKqSsKQ7tuDu+QUebuLhuPl/Pjs9
SHtWoxUAAxTbbPipgAA0IR3MqjnBqV7YxivDowIPPjbgef/3jmrGEZdiFXbwDbUDMSW4PLOCkZiz
P77LG+GbKjKI8zPerFvsY9rxTfTDFjelRQ+NsQ+w5pML2I8rtQmVpkdTajyp241MpOy4fGJ2T04p
7ioaNNynSOI2q2+K2oWMMN7nYFOn9J1df1XjOiADKp2/AL2wFWFk3ptQW0Xe70xHKgHq4oGrtt3L
CHIqSJ+8+ODlFzn9l2oVeI6bNjVb3+1WaWzv+tLe4vI26B3+gUrMyvlt0z8j4Vkl7BTzonbQlNLN
SHbNhIzkwLHRXisKEgNGzd4EL7WMtzGvLOIlMOHUQ6nBMy/Iy6xmAhGswzfqEdUSzauLOkjUMRwE
9omBU7OEvdYNPh1nWlnRFK0yrF4MjB1CFAbIt8dsW+r3Sv9rI8hA7oWnNwKMUJL41SZuSCnM+OhV
QL380NJfYesriWo4f+XW6NJk20yJTaR1dKKHf2ywkhFhe6Q95xHZZgmJAhGKDa00pzCc4NgsN4Wi
BcVL3xGbbmrvGSTTaP6i0boo6UYnc3UyDOjgFq3zX/4r0YwsbHwHOzBMfO1yYTznKtIBPaCADNyO
73Lnff7JHfbItyRvXBAJhYXJk9jpC68z1H+UtYSBJZHorLcRNHlpZDv6E5tJEnY62A3Liz0dZQVX
GVtfJoWsLHq+F2Ufw6h0mDjylcMi16PiO8cilperdeOZH7r4mPBVSpo0ZVv1h3yVyeTKP4CJbvxK
HTOHiuK/sftD/XnjuV+9e4jKPzh62zautlKQev0p6zz91/WiZzACW5n6t86Ut4h6qocIXmV/TGX+
iFIS6zRau4lcp1gICaxSKhr0PCR4tqcJrUPwMqQd3KODq70emORn/IIsoNgV3rXz5z2DxhP3YX0M
5xSyT7k10HzaQI5T4zl3lEjo7HfUpLj5Fno0GZGjflRl9mEs0G7TxTZIc4qbEfYlHahYb/fvTXRX
3o85aAvpyGPCuuDRGh25Pk17SrJg200Woi8mUXd8dRCJdi80/CbcF2P2Cn+gUdVW24q9zEaOTE33
XFX8iZkbtmjgoqQA1RzevcheeP4bs1ydhNN0UmpkQQTuQyJR1e/ZciyWS0LUHyTtqcbPl2vZoLGa
Kv2WnjXtDCH8BdP8XpYIFWXTmahSdSAbEzGM9CvDN1GNH+MUlv56nq7Mit6Lv9oWB5WiPeApsvEr
6KJdtW/Cm1W9yeo9yaDlBmpwOyPH9sk51hiORMIDhR2g2uUfmvRv4q1n0VstL6wM5cbjjBdXoUaL
W8VY1oH37wJiWOrj26z/Tlj2GmZ+4qrKP4d/GGpTyOdQa5DY9dUMVbfb8Bdq6fFlB0qCX4rBPIDt
akJnjVPYoWt7ipXWoRixRqShSap9jvpjAlCMR6FAEnXeU6bZdHo48/HCNCP7FlDvrIz+rsE/o3Ci
d/tcT/5GdIJpcdCsABZlkViGB6HXXzrdgjgqQcGycERAfSaqelc5NvtLtc829AQMXyctS/UfzHvC
lRMpq/AUsdGbKBuaP11THOgS7CKvJ7vKw+tgyL/BKncgjg4FOEOBu9RC2OzWXjVfgD58inF4NKl+
9nXtaIfFiBsQHOlGN6BD4RxOu+6RYVmlTxFJhRy+fNhiFAXnve5UFFRxP6XHCNInm3a23XyYfrH3
WmvfFyCVa2gzDawyEGjwshMdY6o80Be2Ny/zyWsBz2DyjBxWvpyQsWvB76m78Mu2WDp5HSCVVzUA
wn3xD4rks1e4mc+iV32FtkmWQSZXLufTBQFzfxWYen7Ogd8dkALaJ7K4tqbxnym6YNma9WXOjd8g
gLKCODiy0j2NXseBbmUNxPahi+ho+pMZJoZ+YXa1u+GFRmi77Ebqb1o3fFOVo6hMCl+5+n/hDJKx
mJEWF3V1KCZzC0vrH+LE7XCyjFJxQHcL7E32VdvTvgvylTsaSwboOvJyMy16N0lLpjZ9bcLyizLm
g5osuWP/WcCgUTtniaFSgdQrjIFVFOnrPmYvGhOqJrEXHTwj/yBsvuUD5Rg6TQNeOZqN+h+bVTVU
xiJvkk+6EPkqlBM7jQlbvXw4XUAomd/NWaK1axCSlmZ0SayCVnZNSIRNGWq/y2CoqDRhkrmc2oZS
uVgHiCyh7NAeu3BemrF2pZ3/Zo/en+ezSdjVrWLFakZ2pIm2aAzU7mhCkD9Pn4DQQHs58kM2yVuP
TKOZph+mm70pGG9d6cj+URprm3DtFwJcuUFrng0bHFSBckLv0KjRcMh0zLOfeAZ+X8G0ioRxia3c
ZH9E68UIaduPziYeWqAVk/XU6eKMHkiyCHWUPQxnvDeT84eGP8qG4fDqW0mxjmX+7UXt2nXjvWs0
1nFMLSyrTDRZg5exFxeD5IAlyPRIa/ZQIvF+wlCegNmsDzFSnZR0ysNoE5404NfuvTtjzECTrlHV
cBcli6ym9qGNoFsYwXoTN/6xpNtajPq+n717pyfWQgvdfK1NJZGFVz9byn8q13/qqMEb1VkWPna/
E8cR0yD023aRWiSe/YQeexl6zVLM/Trpkm4plK+WnCj3dmH+4Uz0+W3/10P1tW5ATGP7sQeispKZ
s6oTKuOlnYTUNsnQ3SDcE0su8ZfKF2E5P9AapmjeO8B4Ofn7dCVjGtjOfBudODgGvncUDlKIZKpC
iw6OphEQmjmOcMYApGPem8HwYdn1zdA/g45GsNE4OyHdi+d5ql3ZHLx+XoW1/h+aGWub5S9qSatQ
C4fnqu6H1Yiu66JnNofgcxCgGE8BLbR58LZ+3n11lkSA1fhMUo6cRnt2xnk9eto57ca7S+Zm2Uj8
tUX9PboophjCkWfIWvGrIbSdRsl94ZSE6hmAPi8z5bK3avwVbAslSbfberbxn2ysu6an3VJrvDfH
7Snm4ZCUWvNM0SM7tqZ4yhvHWIP3ephd/pb5Q7itQwScMJIq04mKuSvYAYlmMxA9o9ltmilZFeQD
K8fXXtMZ+qFhlXtV23GHYaLG4lwyxFSF5kq6pfG6UUnJMB76Lv/TNFCfrgP8gtpb5EZHhA9WffTe
zeWhcvv3uK6RG1rTMt+0+YjKtXP2wuRc5w/OPVCxH1lTrRN3PLtQ/MCI7VyM3SrNYfKCc+7WyKUQ
RRBrUVamQjLelNOwoXCj/wL1vKIWI95yCimctnwvYwwyFp5Jb4or4iC6IjIvmoScdTgQ5TX5dUIk
MoNNm4kU9IOzV0cuoKHJotMiL2P1DkJxoc7ighwmIT31yH9nB3wo/z8BRDW6GHnnbf4kXW9t9c3N
AkcUNt4+SOatFgYIm6XFtvTCsyHkaey7fYBVpkJqToB0VHCUhukZa4SfRvSfbRa9WwjlSZ+kxOq/
SaLf7Makt99/jCg9L2UZnZrc/LDTghLS4C59ItZFlht79fgKNKW1SAuXUfiMUwHKYh74d/3QjaG/
tsPxkhN8D1QXsQc5mTHY2KxIvtrAvjdI2AAxrrRtjyzKqrW6CsXa6oGUlI+KZfwc68lbnc3pObHL
m28NlAPmKFh0wQT7OLT2CKeC5u6uMin/69LhkXAOz76QmzhwD76ffSFLy87hjx11Wx2cNoPnGlUA
kLYaMEOaaOmrPZl8b0zctWM7x6lv410GRDKecZ+sG4+cILHncyYAAS1kIUoomwaFJyDfcwpcPB8E
rqp0k4rQOmdOnvJ5IOH72juRR1orvPeKrZdZO5d6YJMYWxcPP1TG2Glmo/6oK7Du3IMfSTBgsXfA
gO3TilK4ynJWiq+rgFMrNdJrFzmbqURmB1njVVQQInRRQlMibeKV5jrQcxFdqPLkdwZtcp8nrtL3
C3Lxs94axxidmVQCvUjG+mQkc7IkoAzb7GOY8r/RHq5W2j8SkfzlnNVNE17jSd+W1L2dlm6324d/
pdEjdNsW4yKQ9IZCPziwta4dLeYgo8UmsG9XM7aLacN7SYbuhLOBvnHCBrRd9qJ9Uy7ewnN+69iO
KI4EhxmOql4Yp5jFgxHZxgmDj8rX9rZen8Oy3TvsAZ6vezxW9NKMbLfAI0H9paN8WPhlGXFy7qr2
XZu9J8zwHg05iqnwQUP+ksLq1GL9Alzmng7xqyT7kT0aHaBR5lj/VPuLLfyjmQEvgk5+VvFF6/bL
zMu2eh0frLzZu2j4DEwy1zRQUiXQMFvc4YoM3CYbmArVzLjdqJPaxHF9muqT+ou5AKLIAXSJqkIi
uxzsfIonqyqbaE15DsVd/Rhx3ODKSTooXYTOqfWkrv6M1DqkziClPsK+ZEaYYxpuyD4rvovJaZa0
NXQF6AP42Ix7ugO1Ca3KCRTwZL5OIn1LSnF22ukDigcncEzUMTNIVe4+rN5OF3oYu/Rwxpc8MJ6L
IigWQW1DvNBxqe+8vSmDeyzGj2DUnui2rjARvkc45rXjN15CTzY/nmPViMwP4zx+poP8hClqUx6m
Ush7Bxi7BKnNoexvocvd1ddD2x5GdXq2g8fNG9rDRKTPqIpqOVLU3uhxc22kuPt5VaG7heQRfUx6
fVSJKWUeFchYtuKRd3g72jST/Fh/UqOcVZ69G8rM542JYFXWIyT28WJypia194tgVr1UDB7gOq9I
dL4EvXW2xF/gje9h5yQbq2dwBhgW3H0kVmbu0VsUYUp6M9+SqT+RMu1G9i0vl8c2KJ+Vxale19u6
SA59YRza1KaXUg7Lse7/YJ09Z7r93TEFVZnGrMqP3AeWxas/10JsSmxB3aR5rkmtkdJ+ivKCXNug
C40jgmHoaxyY90Y0UXZN822dOptslsehsG5OB1Idvad23XcONkTmdUzJW3thJEsiIrkITeswWJTG
Qj/G2xIPDN/1GDWJVJppmdZaA0u4zwVA/FyW3qptWm3T1BQtqUWNBlCUyLbGPVQuST24OzXg/xb+
PGHZbdioUKfbDq+RhCQwyKY1e72y1204PhGXX+la/V/XthP1M8p+kgNWhP4mkNTInNpa1qW3NZp5
2jdx/e071YtrFbsZ2DWeWSe/grZWdM9hYrGr2i/h0H7ByD4pfKxeQAAyJ3p+8XiPB/+rGfs3dbb4
af+BYyhYzIzw1Lc3wdzeoNdfjNHscV9F6FGK36GMWc5WePYq94Ww4yHAt6toLO6py0fWKXTavzIA
ZBNDSV9og0dk66EizycCDZ/fQRwRitt/QQ+Au09hhtQUqhPDhb80PULP05aeY38UQfvGzrHuw+lq
VN6nVI41bjjsxoF0BPfIozFF4VJFy/SYb31vFYtxcnjs5tpOxY59YFn6BcQBc6WVaLvoZdSBFaff
+Q/UrkDsnGaQKfI5X6LfjL4z9QZIStS0U539jLGSA1muynAEdrx0kmcSsTbfBnJ4Hxogx5OS7LDB
xerOl0VQzxMfiRbvUeDuTTt510bAYZWDZInffCoTCx3FLfVvaMwYmZbPQy9uKnuyXFQU8PpThAKN
iV3F6I1lmcAKY56e0zn8kbQIV+5kb2ZZ/eoAaQuj3lWlf/N1hNMj3b92or15Zs+uSZEttMPPDjCa
LSioDSWbZCgAi1K7XCnkPT7Tp4rlhnMZC9/N9ppG645zeu1Z89GEfUgwm++ysD7YM6o/CFhjwJzM
gHE4TumpfXvEawN8kb5GG89Dy7aSBZJIfX4z4/xZ00xII83RAWhuNMN/JoETevn20o6No6LLiXhe
lknOrMnwTSciLQB5BtNJId0bWX6X0XAUPG3ZDl9FyzqN6I0s3KYiR8o2dTM+arc5UOnfRU31Vprj
Q8j8YObhm42GoZsP61CHMwYNyOqY6lNHXQemYchp7bHHGW7+ZPVdv2wIoBaiJ+3VQw00YU7rQHQf
Ttyd5CwewILXgMe3ajZ5LLDQAp9BTQh1/NeJdzlQN6yc5jVwJCguYwRnRCWg87YJcnZmX/4Ocf6E
4+8ujwlO7QDz6UqEtxpxpg6dJB0vaNyQWziJVDyqedo5Zg/PmXQJPuGWYe5bsCAjfNvG6NYlYWE9
hP+5aGMsm0A7evA78EZ40HTfpb7s0aNAbxEe2RKg+yFJW3RfB/MVNS/aI76RIfECX0qSGwCs+Qh1
/yvt8rONnZwy7VVxeeHYGB8N7VYNXZeDkDfIVNT6zitB9721ceNSMy70gTRFc/ZaNtTDq44lzkH6
7urzSz+SeMyYIKlwT8Vh8JS3bukCOwv3E9taxpEzudVxjBGfLKb+y8mnFRawT1o1b3J91un/tAT5
3KdLPSunD2I35Wch/H05zcCcOnnOcTnOFZXFbrd+a3y1s0uFHKtMpl+9LOZoHyLkT2YYutAdGfxI
Lzjz3I0+40GQu+5zXtR02omUbMdqd4SGSx8m8jIJ5jcJWKJqsjMO0LuQYzp2qCsrzQ8EblG5ilZz
Bvp1Mq+6H5/nWrvYlQb1fD4Pibihd0lPKn3PY/MpG4eXJEHOucqf3aLbZOlEyYQhSML0Nzb1i+5R
aOBr6IUHld84TvenNoOJ+qeVl8lBGu2Bo9pcEWgvZC3ORdHTezdfFG/NS/OnWmKZCx7vWY02AOK9
B6Y4Fshr6YZ9QkB44NbN3UA2Dcr5KqYOcjtxqeqMdIn9HIzNIZjjm16AZxHoNk465IbKK49gG+5G
q5Y4pZ/MveUVGrOO3ZNV0LGisiTm8Ebj5hnnR+AswaEQHnSxBFIXVdKkGU9YR766IVZ/rPBCGs9W
7l40l02TwuEevslSH8qnICCd4cUUdgbEGRHiiZzbrunzMUCoZxbyQ8sAXo1QRKj4vTTB3ONDFB4d
qhAN7IbFqBt3+IMzoAJxh2mzpsP6QufxYcQQobxs/gBcyRGWy0cHOrnh2tSQ2fkcPAd0ZCYXDWBl
AuyAUppmUCowuu9uTM8A0T6FoT1Rj3xNO/GNtCaBFlDbRGbgFlTJdwYb10IC3QVJ9zQF/bWW7Yad
bu/0fsaIo6WQS3lTD6mWdQ+7SZ1iXTz+mObd1gVAk6T9smxLFW5AsLiYaq/SEhG+cAZDFtjlRQRI
0bu2zQ4NmQty17kPpo8CWqOTzfBMRiAFyul93gBWjFZmiMKknWGU3gXvXZUQ0rQFbedhVJnB/J9a
83UtXiLZPMLMOBRDNC+xpoJ0lhoXewiVZy3Fm6TYRkwSZ+BVeJPiHgCtSHusMqtYrnt6hGPfNkst
tl9V8lDB3qRk+krZbD2V8suaJJxDWW77SNu2UyLoLlRPakNLfONQye7QcdcU3dB7mJYt4Uqc6I+g
tHjD8RXDUSAZ6QzsHcxkM7e0AsO1mKUOsAakXzgFP2QwC6OT44LO88arqd8EMB2WMey9lJhyYJrC
q0bIxXxoSdmtNM98S1l0UR22y7JP7rGi94XtXxea95ycLGYF6oGqq0aHYIJAiD0OpuoujBuzTcsF
dgNLs2I7LtkZkXe7ztX0NuLfsMAH9MfoB5bDvPMndgmb8jAVX7dbJIh/LRXVXXGy6pzA2YzAjQNC
8LTkVhBeD50KH+bXIJ0JfOMNQLJVP86vEzxV3+o+UI3aJ4l4BnZIu3cqd4r94qsjQ8PIZ5FH8Abb
xrrxCKjTt8PzSB5WoGMhpuAIlYSOWrhuM2vZYmECOn1TVfVTlQb/6XNyajrGLWRHtaKcTqQ9/dnE
fooia43Vn15YzxOUxDKkxVHplMc5U2Yt2deyAehiB1CY+4eJCNQMD8Us5+/CFdNS0vMfU/3Ntvtq
M/hg//s4fat41iQrLBjg5VdSQpamKRXP/SFsCwdOHk71yBMAXUaWkM3MoODZwDeMBBXIqZmWmYgo
D4/2KQ/wBANkFuX2PnJJNyj9wPaEy1+k8td06bT5Y/gL0P89d2gdN3lPsByD5Km2Zh1c8r492qDk
DS/+NztNjeZH306nqoUb04wjwkJsegUhYFQKQroY3Fgr7kPTpGvi5T/285PKbfUK3+JRsA0VgBmy
jaxtTCprcLXKgkDpLMxFC9BDakuyy22MoQm2qtS3o7CHyxpJB0q3+5pW8IsKmARtSvs7cb51+AZ7
wwIUYSJCErYwF+rA0vbFmPeKrruO6fRZTooxW5Cd4c6GKzVarTQvo+8+O8h2Wmb6gTjlOXX6Gyy0
JUePuRzLgLZk9jDLZOs78k1A8cvcbt1O2sOZjA9i0gsyXzuUtV5tIdY5HaIe1QAmDEgZU5CXT/ov
W7IPR9cC1y/OthNPoJZnADwWfALLfi4sEFm5jpTi4AMSKeGEmuPZybVrYFIpb6v6V5/7DwfxAwpB
TIEg7+yF+lgKhrekzDmDo5xqWPJE8slq1Gf/GMsZ2/nEOWtj/F73ISrSibE3XXuAHzxetQyYbNjQ
sciTjXpCgpp3F5bxwlDDrZGcqgOpYgP33N4jZwZeouHMSDvf3Boi+UimCrBJOHyhto88DpdoNEnQ
GpEuEVJVICpbFCHYvmoxQqcI02XoaaB9Aawva3L0zDKPsW1dI/I5n4pM2OjyUDn6s/TgZYT1H27J
aO1zcJX5xJtOnmCA7YyJIrZlVneKB2cOMtRowtOIcoEetVup0ySAUkr+YX3NYfvw5fiJwu4jrcG0
47twD4HYr3qCTL2bngLiILSerp1soF6Ml9JptqmML0CckOXHK5AaNUwldYXn1jEfIyDTJS3PmvxH
A3mEKsHCdM2DUdVMU9QDIGEZaznosBflK522g3SSbwS3j7MDeCsyKJQEsripB2xmiI4p1VTgQY+c
oBTeltjNcRsjMqA/tRGvOO2MEwitjfBK+h/yGlnelnrbwoezoFUtylPxIzephg30RGWDKVOEGsJc
etmhGeqD6U+HFhuNXAfIR1V/nRn9a5GnwQJDbaqXCYFjU1UvOcUJ8lfqiHF/6K3w0E3VdUb7UEmK
6NpMgSHcjT1KHJAqgHnWL1iyHsY02iVoNZDHUMnP4texsv6yBj6hAR/YS33oFOPZn4uz9DhygrFO
FhhlNRyLAPFEi6zWmC3zfH6xiqZB7hNC7zSDVJh7Jk9YFQ/JzztiBqOrVnNM66Wm01Z1nbZ0rAZU
EuQbE3GG2ErWzdCZwCQ1wF2eeB3iGjB4REmcEy0zu6U+DRsSl2NU6PTpcebVCMgiqmBKwgNtbMxQ
4OMlIWe2nTyN7MxVOq2dEDgq62MRMzrbbmimE9re29SVu5LYPukdfWslrtwkE3Ilhl49krmh4uAf
Rk4DR1QgXVs6+AN61mbJNjCR4Ht2vm6ldzQG45q3TDzYwhSZG4JSOr439mTQ0Yn2I8rkSHz45tTZ
vot7dGkxvho6e58FHSDCOd3EFD4nFUk28PSJPbyebVJVtfqIlNE9hKqEFNn7OJt+imLegYW/2WNO
Z7Z+LwsBmxavVuplWF886/Z8C41sFVPjrK3aXcsxhy4OYGaieQS1QMFtAQTmzq7Nw5+ice++O1+K
UbsjfHI03fBJtMUzNTlA2RA7nXFcaABwrqNPqRU/C8ea2EzRKumRCtfjJ+EEH46T7A1N0ueQ4BKr
UAeT7iZnHdPPsCaosjTq17C/6O1W8NFLC4V7zRU7abX73HGoDgzmNz3pi1SQALt9YipSyyvtfSko
pEVucjMqM9tPoYSW12pyHUX9q4MiFkbhGMuwIQ+pdndp3UQI8KwjmaEcE+u/gV7dog6SpxJZsHi2
PkU5hAa6FhZPMmnhrPmiIlDxP9hDD5kuP9WLSEY0/g2g5Zx6WycnDRpA6gbauSVyz/6Hs/NYjhzJ
tu2/vPGDGQCHHLxJ6AiGohYTGMkk4dBafv1dnqP7aJWVZjXoru6qLBKBcHnO3mtjKbQYh/TU660l
+vfJxobVW86Bq8JeeDiaZtM2lzqgqkVN33Ht6hQIhvG9ibNTmOnII/H5uWHYI8GjYJMEVbkoOzA+
5mD4iwgTr4WAyzKHa8XgxUWxdcm1Lx2XvuQwX9LJvTYjvsS8e87LeFzpYHQmgwKW9GzKPbp5o0sM
0U4W7lK/eNbnAZdrbnwX3MsEITPcL8nvm50S1AUS7J5NuzXEMxzn+8i1u2XXKYJAjU0CNbUnP1TH
VqsoJJS+vPHabK3neI/w+0KE8Y/t0JabUktv5OjxBYcXv39rhPWNa+lbVtZLFvJQRcY5oUTEvLAH
/QJbTO661HstTVSMeuqtXM/eaxJTRFJdnbq8a9vWXXpetol7Gl2h+Oy1mdoFAlytE/fVULP5jca7
NfVPeuqcE1wpvQDqBgIOD36MHrNItHsFHLKt6BRWwRGDCi3ILnnK0nZrNraAJOHfR10LZpMIBUHN
snD9NxmULCr1xzDMZBJO5KHaSJdAcPdyCWR9n+IwWvncynz62twgnxsPj1WLEIkLcWGTHsfSHmeJ
pHJieIvAJ5YaHeNbknnfiSIolIP3IWLrbmCop65940QwZfJ8O9nmjXCHfYDnMwmIU/JHTlSF5/+i
wfHB10csH2GHOFpPdjGwpImLZjqvCWwh17ePDnDIRZjlOo1CiZ6yNT4pgAANY7VPm5ovVj/34/hE
wOVD5RFF4BN9adNrWojQeVWEJZgkHJPm9GxzziTLYu/75mKE0L+koPcszPxWDXjTiGuKKdazodPF
adA306oFTtZMIoKsoL13OsPJnlH9zawU9YT+lThg7mrTLfo/Fh17NWEoXrR1cSsn73HSsBhhb9B0
925ST1ynXDWi5qCjHlkhHt4boUbN1b9T8gwTeFdCxaznOCdYp5UMTxTJR9vZL2FuLxOP8weU3726
xyXU1ZDLdVdNRDeyxsxYgKipneGmSruT4m/I3ntL6umaN8aHqM3nceBY07kPsjTRY5tbOTmv6ssi
io8MQvpAM+1Xo3QvqWnca8l0rlrjoXDFenLGlWQsiVG7wQT3ylWZfTmDciynB1cNgsjqbHpV2bvh
GaS1sqvS4ysAXsmL1nNPMgLbWaVtT5p59lkpSGxJKWOBV0e1CCBpjxqZRh2GzirvVmaK20Ykp0R6
9J7iU13ApJjgpFCvchrrF1b6nTelN60/nirw5cvJsC96Y+GlmO2FMWAVL2kfzIZAQ26UxzkSuHrD
hx5ml3o5GQVFPJDTMcEnVKRQ0d36ewDjocIqQwwElWz3M9XJKZOrWvbdsunYKKzh0nF5tHvzSzPZ
4oVG7xobiuonWS3EpQlehT4EhESkwTLhMqO4YEU7fbUuYoWocM7t5Lx7Ppe7xvHPYvRvQ0rViacd
TJBFqhzlpdkXN+5TAYM/G2iVmkGJqAa2EOlTv4xAX7pzuSPqcxOlBQJm1M0RvArLQBsCQBcTxoDX
IvLFjdaHdxEbHwYDZAqD9yAQR+he+cSV82IZHHMifd5Lq3ZUA3+nNbBx5ukEKSUCyWR9uoazGdhQ
HMZc3eA2L9DwAftpF//Or/sDlNX5gc20MeOaKdLmXatFD/7k7WVnf2Vt9xdG9h/oqM4POGboywT+
Bkm+QZru2AcPjWv9LX3xD9hv+we0N2hzKw+1IGMwreh2E/JhDCdpUp+rKd45+XMCysJJMKpSSf/3
t2Wq1/IPWMHfnM3P97soD5v/93+M/6tT2q7igc/jR/GVPhTQj4eWPh8RiSiRszfVZhjd+jpO+QMX
kFvOK16DEjnVLnUqHsDY3XR2vE5yFOaKgUdg0NYQc/KXb1P86Z38gEy2SLkJ1/GznWqCt2P16tTh
xibsOkC00DM5sD6frMz9TrikB6LdKN5aMON4pphBLxXVIRkpahqUsUVNABvNUvrjUz2WDNv0V2Ql
93NoUvjnRNrDXBuq6jEcAQmCIfswCDn9yyf55zhEYf+ABTuyTZKRi97ON+qrFwgaKk2NGKpZcw3q
0dgkZA/SXfj379X403v7AatEF+FRWcuSnat1T6Jv71W8j1bLOxQWyEY7Vl/IHE3uPWa9//wff+kP
RmWZVhCrJvLZNRF+lGZ0sGxuyYMvP/UWuXBoS+omg4U4pjw1cfKXKfmHGW//IFY2jqY7GWEkO4GA
vqlcbxHVuL1m0f4FifmnX2D+/0hMajrulM9uvDN6AdF1xK5ZfnV0JP79tanp/U9T8MeKVTctrmGV
aq976R25vBvlblYnqa7lP1Fy+g3+Gca/EFT/9Gl+rGAtthWdmmK8o2D8jFuakxAFNDtf/funEeqt
/MPHsX6sYvUMdVFkfbzDOXuQLrYwc6I71BTOW6xTk9CyNfkabGa2xa3MV43BaPwoQzpQ9XSJXf0K
/IgwN4mAOoxudKwHhi/OSYTiDYiCPuhPyv3ZVgYeU8h5/lCf8g43h65/ondFa0OWtJt0h8mt//KZ
/vDKrB8o87JLOiScEwMgDz8TANGYIdfaaP9lABh/WIStH4sc7fTRCWgz7ARSASeKoQbw4UgE+2oz
ZeBR1X1HfyJUhqO8Z6598kX//dv6Q7yB9WNVot3FhTYQ8c5Jh60eBysZltceDgM1tv82eyz1Uv/X
DlOHUEQaoccANrSL6/fvOqERdZ5s/v0T/PHl/Vh0BOaHApFcvEuc4imk81o6Yq2o4apLhJDlU9mk
hmY4JFTAzTr4C3X5D5xc68eqk8UZ8bxzEO+mSXsrW0l8N4X9wKhvU0/KJUU142+f0P3T+PixAFkU
7zMZ1gnKG3ql6OXZnZwCBEroPCuncxFaXwr1A4UIJKygxyX6sOT6Wn10unlIx4z7SFPh+BNKL59y
vVDULKcvTtLH/e1WGIgrCjF9Ox3DCcOyiY+roFIeUrNzYu2tqzM64TlHEtVlMJMJMZI+nZDe3UlZ
nqyuW/WoILQWj98QDCCmyiX8gnyhZzPODA8JC3ddLUE+ikgjdx8trbs3Y+/VESb+gTxBn+Et+8CC
YNk85kX/XMXu3p/T99HHDuy7K1/APfJmVOsDLXmYnsl+cKOtQqA0trkvNPOFJtbOkyhQ08S9icv8
UJvWSgPsNJEaxAz7DC24TDYaqMp3vwc7/9ISknsn0d10GcRgahKQ2WJYBTUtt1qOfNoGCuBcP5K7
hm7BNj5bc/6AZLvV5PBbVC6S+Jgk4X2ndQ+uO33Lwn0ntfbKtZ4bXZZtXXu8yYb2JDA0AfjgZET1
foRvQXGr99SNiRtv3biPdae/2Up90NtnuhDH0KgvMwWPBVqhq0UOnWGRHQlnLmqmXdbTGHaIzLXb
+wDlVj8OK5uSOrjIgrucna9dZXCqLLpXCdaj8UsFIAN03PeRe6kdKIoZsZyJB8gPQayEjplK9upy
cB6FXRwMr3iwYc91HeRgNG3+mO7NuDoVQXiPzQskf8/1FMuJY9Utv8+hmux/j3IaFmYmvsYRMSkR
HXjAFnB0Hvsov8jQt5Ui9uQRCBsXBYaakOwevvJ/Xwj+tEj/2EYdL8V5h8d65wr5rlAyuPEZbtNf
5vsfAj6F9WPfNNkyhd+xr1UWslCH6EiQvMfGq/JFPLkrEUDcGIzsRbDEULW7qnSAMOdGLXW5xV16
phu5QyEEl8fYjXkCOggui0WkY1/QsZqNjulG/BwNy7hcYAre9mn5345I4seePEaxTGZZs+fb4YNV
ttdwlu9FLf+ygf3h1Ysf+yN9RGBbbcGWz+05Zy00MpfGbvEfn/7H9ijCco6tXicHA+Bq0CB6hMUY
utHf7l1/WF7Fj01Q9/NgpDrDz48TXOIQfiI9P1lxeldL8aB15lOoTW8+UFgI7M9Blrz+pxErfuyM
RTixQscInS30VTY+NMcI7oey+Mup5Q87lPixMU5mqzeV5MePVUZOWdOfZ+Qjfk+252wwawurvf63
D/JjLxRT0/a2V0WUJ+VV+trdoPsPSVjd/vuPV8PoH06Uv0+a/+sEgXp11hrs9Tgw43IlhPeIun5Y
OUDu1DpSiW5nlH/L3fjTL/uxjDQNhgGOEwQ/oJdkb4gE26P9kgfuxjTnFea9jTaVf1lU/jRxfqwp
elDNdTcm8Y6q5L2akxajAKPKX7Jc1AD+hxdn/pj2LRzEbm7jeNcM6Z3njmvlXs8DKPWaXP/7d+Oa
v2Mm/um3/Jj9adnJNBy5UOiNZgDJprqYGOWHjdWxoRxvpcHaFvLbDivABYDpferDJgAVejqkV0kE
Jwq0gor+YXDtu0pOF2LDN05G997nmYUv0TVW1i0hn6jZc/9VJNNNDcOpiqAK+mX02dPGXFiZddN4
ND4da59o42sUtodu4CJYp3dCzMuZm1VYjTuTPVYYebsMU5WshTZ8Uajmkq+NmFLpWNWgaBGBucBI
/ejod+MuDYxbaBeVGzTKGHjE48lDN9Ex6acbJ3Xd1RjH4OZCrIde8RhSSmsH/+B0wbtnFfNy6sZn
lw1j7tDvjCHVQK3gz3S98SyS4CXQARX74Wm2+oMlB67n0FGdKgYBKKn0iQbeBEaVuM0VZ7QsyANw
IPR0J7+qz4ODP1NZdZ1UcazQsLh4CPX8NtUgi0fzU9twDGtzUmuwU26oy9Pcjyp8lNkDKbFrfyy1
ReF4NMqcbWFjZ6Msi+0haulr1vVey7SX2nUugzPuTZ5noRecE6ZStay5NS6zLvnwyuDdkVNxIA/k
qaQjbXd0YxPXIOGpO0Sa/R3iKDNC0NoE2d0oLmCl1+wU1jIAJha44Y7Y8mEBiHHtNMC8pxHCdGEc
ZOTuGg2G0GDHp3BMf/kBbJrExoYR1d+TPj+j3Gm2WWGv1fkxsaMbdXGBl7VGh3vhkKkgIATVW8Oj
wgFV4XgJtRkVJYdAMUMgFVb3McbpQQzh2YQQywm+OJsRfNyix4Dr6mvL668etqtRC+iRtfgA5yMh
ExlcJxpmneleFY0iKNPP3NQOkeP/0qb516xekKN7b2EAmaT1H3Sqe5ja0cm3hnMT0HxGDnBFEj0h
pc9ebYMejBIFhzaSCJ/WIMALxzEeei+51Hg+6Sc3SH96pCGQxNSr07wQy0KXQBgtNI6VdvWqz81h
ZgNpmlhSNvbuzVHgsYzdY2Lrt6YL1Wrq7iofUZPYhKXnLyoL3A4C8ksliw6OV90Qo1FtLSO7J0W0
Uij0l6lBaGakyacCIWmzflZEwcpBCkpBfvaCk8E1gAjodB1KYOadielaH5InhARArOxzSYTdUvCD
Qt22Vm3j/tKJ/KWZSb+uKs+jSaZwpuP76CZ5iSrt1htK0CvkHnoFrbIoPKOMQqoel7vMxOZSe3TP
neKYlu3JLOOjHUD39fAucgbD02UGZ9IKJEEi5rBGx3pGgL/x3Txg1kHdtDEsOul9Hea3+WQ9qrdk
0QxpZHip2BE1DvE4H9AVhumbn5mPSAFO+gQBXcaH3KzilRoEsC9p3XEzyeYvH6py0iAyG934Pu7n
Td1rGu6c8NIJws2BCB8iEZxkRFdO1+D+9AgN3Jz34lZHp4jgK8uDwfZcY9XBJ4E1FSb3iy/9R0RD
q8jvbjisY5lChjVN/q7yQ2Ph+CY6lXR0V0Ebfqsg7XHsNw3k4CxJP7qxOgcsXO5UJWSJ10fNdG8q
Ey9mNqGkRqTk6JaOnS2413P9NE9EHWCx7G4UWbij9BS7xgYhwmuDWm0VmxppYxb+YlosWxqvW3h5
q8jukAqyctfoI1pGCHr/a8lugyMz+8JHhfhKzrcZvVwb28SyrpqPPCI31rEkZWXSWfwUqYB1S7n+
RSobhD6G1cZP7QfTHJDSaA3pEzZCMttHDxwXjHDniQb1yZwxDrNYRqyl+p548qNpGaqd+WGhumZK
h6uRfrhKZ1Cx5Tqiy5Uj+nVnO79mGiSljjPCJnul6ejkueWbpiMEtvRjOtq3/QxjsASH4jY2ECvE
2kZ99i2RLiYZ33GpKRa9ZKGf3U8F5569ZmNxW/On7tmWiNzaHpeyUwQ4vKk7YI9/Lm2BSos7t4uF
CdLJd5ZZV9/PbhsrUBr9gyDzVS0IXRZ/6BwuYPbPFITDtYczPvFcuQpL9y7AzlKl2ELDAZ6TP5i7
qklPLbQCW4tuw9qgHVh3RP3m300piejoccUFB79JgI5CdG1T1K6u+WRM5QuZ8Tezbp5hbxRro2nW
xDs+aYG7FqxpqE0w4xZNeHQMBO6Zp8Nv6ckDcxtxiRtuNN3ob+fR2/ZkgjTuttGGX4bT7fO0WGq2
XEdCoGgfMFmXmzpG/l7nYOx6omFNDauvL16tyX8F8U7Yz4Squo36XVebe7rNp0nEWwUHr9r2aDQS
S4JpXcxSQOi33jSHSHgyve0wyxYQDgHdGRR1Cng1VV+AhpkROku05dHQbTTDXvHjC2qQBkrX4SoG
5y5gUgknZlKQEKFE6y570UCG06zBS5FM3jaLb0pG3OB70K/ktEBPhochQUs5AnLFE+JAuMvfaiu4
1/QRCSGzsp1wo4fxtnSqmyiONu2EikOP7L2symsO3h2FNDLZmu5v6hVXMBWo/wGAQ8RJiIYmtYP/
8ryzmdG3mwYMwDZgdUJEDoTRXDLC2Ba82FUR+IvZy8pliLhpYZG0BR7xMUQT2w/ecQz4Ua3X3gRW
/za4Xbs0hfZE3AfVgZKeLjra5ehOR6OE7S8M8ehq8g0S58Wu8JSpXb1OEhqkE4YZuANQHXKNCmu2
CnL3ua/Hl74x75FdczFFeNYkw95nzc219DOAXdgZ03pu21/aAFFVYnBoUqdZ+olziE06+HrZziiJ
ehyLg3U7sAIWg4ZYj1odrMylmkrTXKZLtb0ozHQWJTeDloaqigeAIfe3YgjuEt7APmG3943irWjG
vfpBpeG+qXw+r4N8jAf3HeQoEtuwzzdBk94bUfErwR2rlicjxGOamfnZ6dzrWPR3PaoHaDkh0x5P
fW/km17oCHpGkLsCBQx/tNXsg0E9Qx0ZYCg/9qKG/BLduwB3amwF5MWIpYvbnSOspQCc9RIR4RaF
+bKv2gKS8oiVso3vu9IyQP3ypDRGIdWQEqCLWyIudlUSftBPACppP2uN/mhLZpLjJBwWwb8gDcRG
oucHXNbb2ZT7Dmda16FPQQO7bVM0mbHuIorSz4FnvrizeQGd8j6E8WPhUCrz9WCVSPejzapjNmon
Y3SPemq1SzQjFwR2V7yXz1rVvDiD/HQ7d4v4ZD9mFJNsIwDcz+zSW5/mR7FSX5WkEO9WzbdGR2th
ad6+oo4fOiAQ1HhVJ/wxqVajQZM5tff0tm6jsizWuYnzfrLFtkHLiCoM6FMtPzOQvcs6jD5KSnS9
pm52EvcLCVVjdLS5bzWatp5Ag4LFIk+Lue+VgHJjq7qLM+djYv3PLSAyQ6udo9H7cGbjbHr4KX9/
Br5g8ht3DlHFCiBJDmq6kbVEHQTANGeEsY6kC5t91U3HtwwKnqeN98OQcKKWAI0a+9VzCNdARPcR
zu4JER2+4rA/UOzaeFq9Dgt/A9GZpZ1Oo+5ErFLIG/yINAu7WHCVeXGleYP+lOMFlqZ4yJEvyVZs
sjQC3YMYTg3gIGDK+ewgaPj0XdVCS52BbfcFrleaNBvBF+a03j0SjXxleNNR/VNyRpdlpErawgI0
H6R3tt8e1Q0/If5Cne6tQEcuh3s5gfLh0Zq1iChIBXMfpJjHhKvEyfFsFIsDjCMrv3HddKPet13J
cVl21WPp8XpLrPwzAFqXxg1Ojd2EurmcxzUEiCf1kU27fxrs+mqipbH4xmbH2Bf68BhBtSLAd9ci
1uhYRwMidvvmkwDfITP36hlme3o20gZDf3qy5+ms3oVvU1wbwujgpDWEcfkhA30zwz8xxum25aRR
pNba7OOTnc2HymC5dauNTuG2BhqozZjWgultDvVVnMwbdf4P+Hscm4ETRmZCzE3yglcA3DjRVn0w
9yv4Ib+Ej+6ikmyrU5q/wHrea9xbssp7ymaD/BadwmuduLtcD6grW5scFlvVp+92gtDPS8dv0en3
s5ndEhay7rFCL+ZBSTVQgCazQnjZO1vjY5ntqudN9Um1DtLsge1zRyHjXJXRNWdiUlO+tJnf4ign
zDC48x3s2yFpYKtUoWYM0z8nFmEVjGDpwZJmi1ALECv8CSL1o6rwUECGjaQRIuM9qTUx0sIbNXzU
QdJxio3m+geyvnYWG3HBXc/y3UdMC1yByPnjUaJohLLdneKyeZKD9wa4ooVLJPd4oHT0AJAFHfxM
CqM2OxCdzMy8+sl0wLe17vz+y+ml3IwKHWjJE4vsVoKHMrtp14f4hTwbfUzOzogKhYpBw8hrdyMm
nb4Dn92jOCAA58YzCA019WdUgbs0ze6dMeK4iguPGk/HmUodmSGbbKJi4sIzfkhmZqBXL3ZFFTun
WJ1p0bhoNYToLoNE/cIGl/uIC1164W72ccHl2zSq0eOIB9cLnmpHXEUKjhtzHIoX8uPdre0ieNFM
4lEIUHszLO1UVtWNx4jS7PbGF/l2BvxLPMpd04brNvJXoHK3Q8eJCUfNLrOUoZRVXFgn9RQdUvvZ
vM2twF4aOkoiw0qPbiBWohzrFZP5BaHaIYklJ21kkk3iPulu2LIIGOAOfOb9UKdAweqjWXb3SrUl
B+hLqX8OqpFzYQwjQ+wt079RBz/Fx+8zJM8j539hscd5UscUUNQX28XvmXHz0DL5MJtA20Nj5dXJ
U1URnjTQGbCN6cscyXELyvYg9PrUqFByLxnuSZR+g8F+/B33PecHa7J+1UX07nsuGr/i0Ls9gEN3
2XnuyWGrUEcw3Sxv69YEA8zzTpa3mHuyTgL6Qsi49I56irOe8I5wcI4fSe9DU26H77lfbIk9WeVG
eclH/TbuxVnYbA2zumT2n21obzLusKNmXvOyJuyrKJcVVBIrnzZZHLartHZU+YPXJe98owQoX8Zr
AzE8IVFAhsZ3VyYbK9TOaQGKKPWDtTX3hyjCCMU54BU34NdsxxNn8IQgDNhyZEqZbz41R5nZD7YH
T6ygDImEfH6ti+QSQiWJGowhAy60MscFPBqQKMZoLTLnMIwF5KToNA/Fe+VyiTedgHS1/MlUY0Gz
gy1GtOowBT1A6f5Jiw17ARE+WwRhiliPGEacPNWdTL2FI4xtlie/B88cWBujsbgSM/7UIG968+TG
7rZgzdcCcVKbdj0UG+Iz0jXH59vIIQGD30sVY6erhaE2X8Mxusud/o7r16kKuYcHObyOueeGRBIz
Cs7yYMbOW6rMKqO+DPWOI8zUTZu0DAHg9PHVVaJ1Op7XiAmmJfq9CIsvtwY1KMxNCl7fBGJcqGO3
lwJeaPzz2Fv72hw3HkAelPXpKp3kEzKd77not1kbXV2ST1Zea2GhqzMkAZy+nDK/JF33bHj154zb
hsS7YQ3C6IAQdulGBRfUcFwNUXFjlGFKV1E+FMQgZQDibLU/8+xRNr+UbXlMTW+v/kpL/VcxzkiD
x00jzLXB8Kmd7NKUBFQCvRyF9xZN9mHKol3kpdBaUBb21bthJg9Obf7KU+/ax5Czsu579OWmbM2b
nN8ZG+2LZ3kQoBW6ka0pFJgkdFvZ6Srw1cVMRmQ8f00eYvMWKTOaqWU9ePc14ZIp9+2U9UNk88VF
0KZGwieuJozVffdNzs9DmJDnOPmPYdbfE9bMddCouMX3yJvVgabv77sGuyAQWcfP4KeI9jP1MCVG
1WOS2fAncFSiD/T2Rut8ph3bp28jvAan/8khEMIbURgBNmQuPlm1i5SpFxctxtFrYa17IAbWdLJl
/iZ0CAhZ9V5Sug5RKVgCv7en67+EuiJ3Xc7A1w7CHC5Z2in766YBh8ROM5+I4UH+FIr7ekTk3Rjf
I9HImuC8CjKEaAfvgsv+Ys6K/uE9GTnpRiSvoUiUT+WA0AwX4i6rKYmN/UOCinphlt5VhsVqqLkG
SRfxohk/47K50Pff6SJ8Ivnq0YpV4lPWIlzlhbt27QOC7Ld24exIfsHu4D3bHDzMelJOT2oJmrvF
zknnhHqh3R3hYlzpo22MeoROWa0zcLHCh1Dndjc62Yt5aWzNMn2UUiXINQe1RpkcDLjaMg7lS841
etamp1Rr3mL28bl98lzvYHRgy0bmWpI3D5EmvuLU9SG3xIe2GFVotbyqx3JZoXyVTc0ASXxjEbU2
wV5Kw8VOU4XRXne9l4ZIPCRuBFlOzhNnhTNunXhBtuQmrQoWOcrHReExMKC7cpyz8PwuCBbPlkPn
PGlu9Mx8UOAllM4SLW3jmh9BgWGpJQgb0cEZ///KHIlgTEHQNQN0dgTOWPY0F7c6tgmDbzkjzrP1
4yNk/UVXeru6/jaH4MJmuJvCkFAr/23K+k0eR29k25wrTjB51txi0cVRGz90Wr2Sjr1lT8aVk57U
27cJWFd/H8TbKs1ymlrfZpIf8Z/eSzT4g3mOXXvdeV+zA387clY+Z7EuBreszklqG1V/DfJnmu4P
0BDeDQ7RobxMTf7BQThrVPocnBcWzJxNpmnf1avySyy/OLYmQGomI2bgqCxZihLB6lebSOCVsqkh
zUE8qw8Oa3csoX/EJqGR+HHASKx9rlYD+1VZDeeYbgMuE4ie5VmP2w9T2pu682vQmCo3JCKPFixC
CcfJ8fovy4TGFXmrihVFt7tVNULMd/NHdc6VHAG8gFmsiOPlWvfGVer4p4gKqB05Sy/Vr6SSbNUD
mjCC1afVFTMvfzaa6MRzSixdUeqRPUkGBulVxRg8jBQB+EcBpxu+UQv/+JToT4NHg2pMV3MfX0Kh
M/shR/IIlF/tKbnAqQNi/eVZDx3nw2qqv6v2pAmwIWT62ExV+B5wnIp9l8Fm5uCpfq7yfsGfV3sW
nwDhxw1FcihxOCpsuZ0NjeXDKneaLF99MCXSpQwxewdp1isqby7G5kkrN5H7VAI2VZeZQfYn7AQL
o5crmc536n/PsL9Cqj/q39ZT7QjVYm8bL0kxrtSQUme0lr6C568d8vQ8iuc8eYDtdeFSK4FZuEjA
mGJR2zlTvuJxc4dkwTJ6oZq88RzCNZji0hJL9QAdQ6wtR33REjoHgOxYkxJTALCrsQ/j6VxGBnUX
KO53kVYe1StWj8gIHKmhqsPIUAd7RnVjuyv1s2Jfu4bUejweJa7uStP/yonw9flViVGtykDbGYH/
FuKd8zgRq3+FIzQoOuvBcHpqzwE3v/bJttJ9MtNxMqeDqDhCio/U1OFzCX/htHIZKp8jTm0nefGo
QcLl4nvpyeQidbVr3/y+o8zXbRR6Riu9C6ODP6mAllbv7IPWNohc1j674b1hQwa9ZK2dGa8qaPvO
p4BI74YyGwVabaPrus0tML2EFkYCOlWoKldqONt2fFQLJUF4qkxWJQSHstjojn3k1yWW+aKmr+Nb
+7HN7pisyeC8+nCRWvOccSgRebDT3U+8/ff8eTWkuLZxl2gbHbdIdWTF2pizfwcw7T6p0qeKcwd6
dO7nAkOhtZv5qbMzf6rOlXqdXU4OERiT2QKROFU09eLoTp1ehN3eqtQqg1ndGG+2+FDlhdGM7qwR
CD/rg3oUnuH3J4J9H2gfIxGFyVxtjdh+IXKFiwFUBfetT+BSMTQNb3zKpDyPBDHy/RFKgNtdTZzI
zFb8pEi9KxaSKgCnRm5fGqanKKK2jiPzqE80PqAo0vI7alW45psRfbTTq4kSqMPpmJHl1+oTAdv1
tOleUJQicO/qUibRqbQqeLp6iqTtKXh+qEmd0+AWrnedq2jN/nCjTxnQYRBH0I6PHt8YXy1qlpWP
HJ1nkU22aZ1v9aoAMYEL8j74v90QvKvVxpnsJZ1qCmEX38q3FVE3BFycY5mRHFHzQmHKUwydc3kY
aVu5rPE+gWJMClVtYzzwBmabY1UIgSruFsruUU7zvqUQVCbWjUqEK9n7oik41MI5qFWupvxieuLK
YxD/c+RK9Vxgbu81iUD9XLkIpvgpw3QzhZQ+AK67+XQhE2GtTpFg0PbM86mtj+q4G2sAtYxn9elI
ymC5zPczJvqFmvtWx60d9lTMlxtifNWzihAYDhFZg5NQOydsAVpqb1SlI2c/tBGYRJa/i8Oooezf
7rhRwfH2VKxVeG+l1bJxqq98EFt1hRotbcezQsWmgGc9qHXPBUhczvnOEh8BDQbOtJusEmfeX8ng
6DmB1DU9oN9LSWzclFW7Vl8F1FULlEDRBpfKoNjCEbk3ijvdjz/VbKmzB34QEJ2N7ycvuZdf8w6o
0SQhsZT83US4x7DAWu/wQN3dxKso3elLpuOn2mE93apXek3hqHmYA29njt9qdKi1UlhPqJgXo52f
sri7WgK/S0SRmJUXGRtEhXyRSP+FKABRJx89t2jLfQt6zMfMdp/DM4+nRrXekYhGLy8mUZuqzTSK
E7Kpg81hAVbWapIZKkZxq65A0+9wsXhLD3RfBzQEeDETvw92I2o3brjKMksELmn0EuFzm1D/7Jae
bd+ZjNbSM3d4WZ+6oj1PoUHuByYcVWg3zE+8XTQ2z2rVUYNDDeyqVgQV9uusa9dhytWM3WNK7bP6
jerBMeFwoYjmEzZZA8YZh6iugADHsi+s4Ebv/GI1NsgCe40yOH74bWl0h3p0Caks9TtACBBgBLG3
7a42+qPjfMUUw6jErzSyx3SqaFg2z41r/6ow8jbkbqI4tA11cj0UaUIpw5GLlggXPmFzTuf6i4ho
RJHjxvgfls5ruW1liaJfhCrk8CpmiqQoKtovKCUj5zTA19/VOvfB5XNsiwEYzHTv3gEtZathXJxU
CUoiTpTKdtAbtjvI7phK5FubAVpXZ4j+JBtJOy1g23k07NMgQFCUnINMfWWl8ajzBDsBtq6lCzY6
zuErxd0Z/3dcxPBmRAeBzne+qxJIqUG23OwROTgF1WgXGkBv0RyrCN3fjPD6zlTAE6HTreQfxVw8
DVyhoNIqmGiIEfzGZoNoHWxAgF2k7ZHKJog9yIzRfB/gzJVS1Mye8WgVuN/zFeqkv8+m9hSgrq2w
t3waLPy2Os4eZ4LY43I81VzaaNSOCBKyP1ja0rNP6XbQXXPdjwSCGPlnqrN/Eo0s9gDmIWPi08zm
92BB8c0i5mGzqKpMb92BhIe0aVHs3LOd6hwGME4+6mR8DjCiYKRsPY1927IRRjT04mSTofoN2vcK
6wNtwCRnyNPuYAqgacUNXzBkHxx89yOesfsKQJori9ZtSvFuFelbXd6MfplXZVeM60JPnRUMZ7gu
xEKgB0RiSikbJJgVIWPc5i4eGovT7tkLwcaiNn9oFyRffocJcgHCMnTutqfD1fzm4kDfi9FV4MoQ
Xgl1vDlDvw615aszx2OO0VwyQmah6P80Q4Rfbq/fGbm6Bxfg5E3qZy9MrhoEC82ZiJQGn1nPk78f
GYncqWY6ulF+GvQc/CcKYJjC5FJMEZbowBD8uMzDHjfAP0OabEoQTKNjlsyaMFwouezYsmK7Rbu5
eJzDdt4gyZqfSswCSRGftpUINL0ALjtGZpVkwejOLUl9CEdcMm/I9qSgnlX3VbgVXj5psHWlQ8p7
k1ojNIgQSf5mnL42B5SOTHEEGL1rXWO9GJ7o/AgMc63XvDTfIiCtiX0rUSg1EBy96Xa87lmfkR5h
v8RjExUyGga9a8Z/TEEZaAPWq9o7FkOOkkoP0MYvBbxJ669uLZuo1l46JjNmGtz3LfpYgU1K95gX
GU+Ygyyxzm8LafCtgw1qq2kHQv+Qwtd4PvK3cVp9IOn5HPzx4hdkTXsW04sZ0gSEnfkjS4k/gIm/
Wgbbhdts/SXgtiXdh7bD6oq1S8igX7XQtziocXguNgw89m48fEY9NgKGT03uaIj9fVO9dUmwiweG
Ei4JEJiZvxf5uNZU8EaKwE6uel0Ea4vmLQBHHeDor6uUONDFeO304lF1eJYT2Rhve3M6kd7DSwfN
izPYT0zTfzAceZfrmGQO8xD7Upbmi12hRV4sc/Ub5NiH+V+/GR6V1tGE1PBCR0wNWBMe9UVmTdiS
wQdpYtIf5rVsEw59pt+3ZMZgv0hBcKfQeI2lUqwgtR60frjDkrhZacpiF1k+vHTcc6TsBsf6HlLj
rSbxdOT5kLXXFFga64opF5VjYplYWGl4cMdKWmTrxWHwqxc1tTXm47XoyQ0mZfKk+z8ZnjtNzoTA
VJICjSVRU2JQZ1QM28Cae+BrKwUEpAQ3ZWLV5fdh2zwsZC/IT1j2B46rd1phEFHTkZzJgd5gT2C5
rxMpzimAIEQV+6UxSxw3In2nPHMHK/8ttPsd9pt3ApstNos7LMnjEJAeGbZppWt3KU6No11gfK8x
JF2D7B+KERdzH69dTDVey3J8aKO6Xc9+A16WXCZKZFmw06CtdJXh6TFfB0xOiY8gEpiY4SQ6xPhy
agyQIpF/MrWpm7pZpb5+c3k+XYQbhKgOh77EP16hN/RwIenrXeCP447J12XU6oMfufuxxMXHHHEi
aDbSNZj2B73d1lAj49fhaGcdR9nQrmzNfkxCdw88c8589IzRNTeW52ie/oQVocF2In4WxK8afQs/
3FzndJCEBGMPo2El6OE6VfaKSE4e7NxnvFxJjCF3LsHiWXZ2hG1g+mw7eEQ+2QadkOaWG9TbqxAZ
F26sYPApqfeRg6yauT0BQCUsfkI0sH8aKEFdgzBAP/S+rBZN8DJu4bTUsfPcTwoFfPdgGV/pbDFQ
I4oDlx8nwAzURE1xNwKY2lPP4oEwwupIiAzx6IwNbfwLaK8nt7hObq1oA9ispchKCF6R5dbyADU0
URrAo/x9MFnbiQRCmyAlK3FenQby3+CDmmBqcucbtxxgilWJ2cF9Q5k0ROFphsqgG5eeUBb59oAz
LzAnO+wv2NwrAgz5A1kHjteYPB7Oe6NsTLZrLNSx2CBaCQfXPWOEBwdIJwSB53sK1KG5JMKm5yWK
Oe09926UJLecaS9tjMM4WDaPcoyYawK38wRO/L1jf3i0aqsUEwB7Kv9F/pGEyGjNR9aL9qnK1Sbn
TPEorlp37QTC2ST1esKhXrNtTsjcf9S7/JRwpPYEZ+fNBxjIe6XbAAm24B/ippEAR4CBPurI7i3J
JunP2OuiOwMp6zxb3m22h42UCLJ0I5vnSPYIo8/OHYeFFjp/tb7/w6vXQfGtCJ630HNVirgVQtwS
p9rbfnDGEmxtz0oMkacHDkWfYzt8d0NyVj3uKsq3VZN3zVbeTvYoHC9fM5hIVJAf/z0Z1b8ow4FX
2TeL2LlV4XobU+5s6u98o9wnOhCF1a2D9ntupuey/bEc9W0GYfC7oXt2ssNkZdWxtbnz+FMTvWsD
C7SIwcitNfGJYzZthci7J5KB9BUyguhxKD/dAUqqptWPHAlPxZysHSRKW91zX2ITOIrHvA+zU8xV
ZIte1TUpxaz/SxjNjwsbiIVXQgjXCKtzLt5kbIpsxIcnKqY1tnz4VNVoZFydHFz2htmBTgOa/c6X
DkxXXJjqN6+fSCA2TNIdFURIHEDOc2TG9wB6ZMTMQba1UmAzv5g3oLPLJg6hOhn90Z+gweqO1jN2
wpcKdAVT8WtrQCpR5d5rCMb85S8RJOXbh0l53Xs6OK+p79KU4inH2QfSF64nu24+G6wfeh7fCXuB
llURpu7Vj+zwnPrmRwF1ClgN39l0wZUCP6KG+b7vpEc2/OkOBxssAqzyUWuxNKeP2iCXxWjfjLfL
2IMxJhiHN9TXVZu+jFzMuph8gJmJcDTdPyXu8pOXyTO1TyjFi8/h3B0MkrzYrforMsV+tTj5drAj
LBiLg6J68RNETT5Wc75H7nZgWue21F/N/nXJqk2GWmlyo/GPk8MmZM8y7fDqdxNa/UXffY7BVK9b
1SHyms5JQNvalefcMK6GnR6SBp2npRc7Vayimab+T0s27eBbh67HSojSkcCGH5BU4LFo2YOb4SvR
DbvZJgiviOCOmw2eDCNuDy4haeWiECqM85dlSGntwzQMphwn1KYbVnarN7/do4b++70fps+0MOZd
4STRR5GylH3d3cCRJPdxTB6ZkN9Gm+jIzHi0CYmpmHWuUI8xOTL7zVSQpdyaT/iGQMjlCbtzjeXK
XnvymvJqThQWFaMgs/O2Ro95OWoA1K3jmrb3TcOeuTPG89IC0JG7mbUlGSf06Yv+MDJBCWdYCPjj
lvr0PST9j9+rx7lxyZUZk7XvmzdEOQ/DABvGxmVwWNTJT5F9GiP5iVE3HpxxWfMoXmgBmPN3YBN4
KmDGsi87bbmbCHWppupshDyHMIvuMVPAXinZBRbkI9vHFGpi/BCdQpKeaq/6aWj6xyjI7hrKxq6v
bpPRn0hyOZaJBmkkyxHyR8DlYwpiiw3GyquQo/ul+uq74EtzCHsem/rLsryNa9DKRoysNn2DA2ea
9Pu6A6ww9BHxG3FJjnc1WYB3gFhgIsGI9EwZRyPFYRSz+JUWmY+hPpxakjF9DGK4uXB6jPoQWyOw
CO4rDrSMdVLi08PkB9DNTXAdJBFYM2vSg2cMsLrOvppz8XeKWCCccvJsMhcgxz0OaCBMjop44/O6
Lm6lXVDu7CR7LqMap9Fo02Bb1i71vanZqzgm4pRH1xg+tTl/UHTdghW1uv8RiOUWrFSYvTG2/cHV
woIHe+g1t719GImSLXHBUz4Jh2lyQjkCtODuWCgzGyVnkOydHbw4t+OchmFph/FV/syEz7GurWYj
FbfLTujG1NHIcmomlLN5kbNmgM+YjcVm9mcmpg6uJw15C3siC7aMnHcdgV2aJnEP/UlPKw7e6GWM
tU+ztu+NanjtZguQfjDesd1ZoCY5AMPwlZZw1cvtNsOS9PWwucMSByZPuQUT+cmN1tq2GKKTMAcT
fpgMBR2ZGJiqP+N++z3wheWbEVtxALVptPGeDVnFGJKY3utUoalQgIjYwIg5HsTqj8DtmWh0DzIi
jHGcDL7lIMdo9G7Eu9flmoCWxdfC194GF114aO4IrD05WBG1TEgdM30sjIUkUvdsUi914HgZqSZ+
Vv+hasj5sXjCcbO09tw90FXu3HgXdeBFmlmeKUqJpq+ONXc/7MxXxV5bIjz22ejhTmnV1jIAx8O0
2k3OY+tFm8rq3qTpHBY4140Gpn0bdOdfjWeB43m3Vldne9b+WIX57nDoy9oz2Lf9qv/Czvi+bZof
6rmoK2jqiWXzq6OUeTkooly3mBzc1goPv7cEavaz/GwDX2hF+Q6X6ViRizdME5OThvTuWDsPeDMM
uf41d1CW/PpFWtLK0I+tb2GTDBb9reDb6FN0nMzsM4ihfRjKuOQ4YrU1o0GIgpqnfdZlyxi/d+Cn
ZfXeMUNtldvDO1FR1Q420LOsXEdplE1li6khxBhubc6Bjxkx4Yrs5wvqhEAhHTFSvGv82G/fzK7+
U7rNNdPJSfD1FJgGhJ+8XQ8xg+jN/OfGZaeD9mXzXR2T2LaGkUrYYreV9XsmC38zipOGfaszyHBH
+XbVeX6iQX+sWwgXQBUVAxqGV1OaPS9p/DLDkgri6MUce6C8zrpvrPzLjLRHy+i8xzTmIkfuEm+b
FPuywsIsEL0QeS6UJ+M8fJEAjyO4Ex0ZcH/nRvVUpZiUV/P0WPJwYLPw5FXZBQqRtVpSdYVd32z6
iLwJZbb3ekQ5ijIZm9a83lpRxmOft8tmBIPF6xRTxIppaa+dqoXI9LoucHqaiaoHRi708b0b9HkN
Z7TYGXRbIUUucV3W3vfHf2o2/xq56G0cNCey7ftZdgX13LgV9GjowIdx1j6mYMToabEPYVuS2cVf
x0ttYyg4XHBnhZ7swzPW/OGlWOq1rL0yzq+mxWliY9GHrrHYx6G6MLL+0SfQl8pbEcO9UsrfVES1
8z7Rc67Ch6Lu//gxjssDPMrRrH6Upl+x63mcaKVpny9uOe6b0WKmlFa3lF251V1gZ2Co1sIm2Tfm
VUPzZDtYMVvdQ9oH0wYjO7YhNqp8aU44tJ1LE1p77jOnqjaWqa5IPJkcLbhnje0+Tbst9NAtpNGN
5eDQZIVPdAyJOW375LMZ7DNk9dMQEN5BxQeh9zYVHR1w9SeYtPiWlXDgOe763Mc1WJ3zPrgfdE57
qrSuMU8slFU3z9vQHbeLnr9F2nCRJ6Prp7VuOevFnG+9rb3Ii8sDO9DsaW15rMfxfYngsVva2DIa
MlFUGy3JrvHeqbuLV/pbFGi8Rf/RwPvweaRk+2/D/NttjK8KnT6sC3QLdq+/phmLAmTGyZLnDFKE
Ykekf11J24fnPRPoaS2bYFMxJs3q8xSQLUU71Jlhf1eU2EKQSquTLUz5+6jlj0tpr/IhOsgO2y7O
TzvkF5OdESXfWhtx/0rPfeqsh+ktgY9YULCQBLJKa4hKc/Yj7yQvaCS3afF2My8mb1wk1Qkl2O+2
L/8taApLH5aTk51k9taTuhZANIoAiOIMlrCFNxaryqJpzqoKmy6hhjV3C2gL+8fa4qlpOvthHmwK
YP6fb9vgA4YHyrrjFnGA1C4zQ/tDx50LMOpAUo0Bv4Tc+Rre8RAD5otsL+UQZpiAJ3TgRUdXfCg7
WOih+px9pCocofLl+dKlbzC7B2SbM+974O53JSIl5ZHWPONWBUaTWOVZcNA4d880XDu5WjSZdH0r
XiZxCIaqdZTe5mMC6cIN4T+HA5gIU/vaOQVJ8Of/n1ouSIijEHxDDfZfd/5tjQmBd0vnzu5SGyKZ
fusxkQu5h0EOxTmvP6dW7RS2t+0g3svuq9L8jypYwMvqTUhCgtUNH6Y7/y1MtDmlYFU+/Xu87gSC
cJoNXBJQ8DpbZ1r7M3m0THp6pIzGn72wdmOvfVeYp7Umps4hHOaYBO6leIcd856zL8ph7sPlsxJ1
aDXcVvWMXVh9jgCVJpsITt8Cv2wrlAkVEb4JfXXSOX/CAlTUj9WP0wT5KqcCg42wm8iJ9N2FU2Ro
vsaFc3iUfBOwcYwYX6CMr3KQ1YmtB7r6A2Mz+NjhimwFJC4Zvgxjv7ZtyGBcSBV226Za7lVV7Dpy
spXbvmt6869gA+kpFpKCRw87ii+l5899X2ItlIHhaHn5p6+Z15Xj2+iGCH0C8g2aaGcHqHNwAn2P
S4XjpXH+XTdYYyPCBfrJ/dvgasfSCK6VJMba0YC3l3mUlYO2gVaXC8v+FQI/Jf1y9iL/3E7Buu5U
DCijNrrnvERJj5ue+iNsrqi72IG2mfgMysnXHPFu1Z6UMXDzIAU1PRMkjCbu7KY44LlxzKYQx595
0xhAzjLj4Q096lebIe/YsT+Lox3HugJtXOaPpiu+xq44gV1jD57Hn8zDkFLgeJj4mzJIHmQvSAfj
Nk76qfTUvclyLpgk2+R0+2W0xVaYtjP4TJR1ICLrQnGWsg2FSQ7f2gGsa9ZuTe86Mnijr7jTDZnn
VNlrtdibevA2cTv9bQaySpExMCUVWR1GrU7R3gdheR4j46XBCIPz80U6rU4cVYlsAcjoDOK3pDLs
Au33ac4aQmmlCv39kxSYOgix2IjCQ6pZe7kDhaH2XVJsw7nb6nXx44/dE3LYzTJYB04fJGrDxqJo
6k1nG0bZteVzeZH61/vqNgCoJ6PxyaM1tum/kcYpCtJraMCuJaAjTEwet+JxaSBXhPYz9KxTyI6W
u4zorPF5wDhEUJ7GzciXhBJk3KTEtXm2ND+96hBifLZlYypAaR3Mw8Hl6vClIizhFweKQ66p+QFc
sAnN0cNOkd2JZOpiaVHdMPsaWBL6FFRC4iRzxmTI4xjsIXm9y0zL2VHaTsYAxZuFNlSMpSyt/zbV
3K4YfdPSObdhybdV42l3Tmo8DHQGaZAc06r7dpb2T0NdWyAxZ6HS4ibde5BCD5Cv0FoTY90Mm3z2
8Dg9p8N09hO1j3ksC8A1VjB09A2ua8e2Tu8JyzsUfvUeOo1+SKgOpzI8JHJytfZhdDAUKPxtYSXz
ndSfy6B9lAPr2ylJU5s70C/1L6Q/xV/4MTM1BkssckWzCSpeT816SGpkKrjLJFBVk2I8Nml7KPtq
n7fxs13jkQyipVOUo6t7YF+HclQl7qsevVr4HQdmCFF1/otN3MrUhgeSUgHnUnymBmZdlQkQAEHI
0Odj5gRXj2+ZDdqDtO3DGB5imq5SU+88kJB6MsLfGWCnsion0rw5C6SxbrUOypVxY5RysCYfH54M
uxl44YPxRx4sRMYro8vhKS4weCLzKQuQ4THr1O3y4PnW+1iHlzRa7htyw5FFEvMhjqUsOat2dlUe
PijMMlPCTbK0BUjxmXRgL1TBDuWhmZgthDHUOw9JEY/zzP+ToXdTvinxqORMk/jeI1OMGdgTGrQD
x4xG9RbV1cXz838iP6ZUP9RdvwaAJ7WbtTzl1BwApBhFwPRUz23hcdGSjfSKbtHdPKhQrIKceUq7
YPaa1dBb4nEDRXAnXZxd4zoOvNc0xrr2k71UETpoNP1sYGc/FbtEIIoT+r/CKS8C32dm9ChDiDJx
VnL/CLmiJoxeCSjZyR0fS/QcVsrnJjWArZBR5RWlAjLM7F2O3zjVHoURJmhxxlPP48gOuGKSsy7G
9oDv3VYWVdbQHMzFa6eyo+v3Z75FJRhKmm9lbqEgvshTO+oMMmGKx/UiCevisBriS455Ust+BXF+
Jb0R3A+Q8uXNGcOjUXy1lI4BGQZ+aX4kStvbNdrSBLZoYuVv4L0qw70TpB0/A2QzKJcTzjj+PPar
V8uVDlWiE9xqH5ruxlFfvg05EFQNf8NlKw283vpPiChPggfUlr3twvaIuSgY7vQlDbtJSrEy4dtq
i/EZstkKGiD1fAn9WjpOeWGoa0+Gl38i7N7JnAjFMdZD1Z4tX15Xj6ZzmdMcCTOcMqcP5s/aCHal
gegyZFzuA+S0nfWBIHcr51rPa8jNMRZokAUaJRnn+26CI2i58eFJ1oZ5L3PTjksobFWEsHvNTp+E
TmDNEC659jhv73xa8rattzKvlxIZdgS5WNixcllRmW+kNDVa/Qe94h3u3fuoJCcW1pcw37pouPXR
fHEtoPOCCPvuh88u92n02j0tLopf1NgSScc7AYpuhln9g7HxDzB55dbqJnBLatnAq9D+ZC9oC+1a
q2SAFA00M40L40hM/NEwQMgq82NOgZTz4Ayod/5bcEKG5aCWiyLQu158OYo40ir6o0BgFLtiF2qn
EOzQZMzgS/qt4rmJ1L52GB4rda8lxSUpIdLKTqkoB4I4P8R29ekv8WtLXTsX1TbHFNlVC6ZQMVIM
k6gOChmujVl8lV566pJwa5vJRicGu05jKCPhHt9wMIPpKIetUfkvVkVkQdjbP3nk7GWrN3pyqdHw
3hksgSpvvq0Mrco0vroZylzT/cqqgRAn9RLoDwI29EaMOyvjLdkZ5IYZS4R/L7NEKhypUDoOiDY1
71yO/SpV9+Vif2hDcYaFcHIVhIlyXJc6zs8MncocblrmPiCl+kVbWgDgQlz6e64E+cmvDs9FUPEA
Fu6T3wAlSITPHzayurZeYi73HKGIxYGYSn8B7Vnimtmlt2GzlgsDre73N3kAhmEVEy0nxuZTkwFk
jFgf2HeKl4QkDY7K7iWDVsesnnrNXpuyK4S92kmN6rf5RjICmtFZB1l/cfTiJquasTmWwg01jdqz
INlTlBesWm3ZLd4IL3V6M+fpX+wuF+hrnyh2nno4QrblHzhCmhGnQzbhkCshPdpoA9w6PBccC6eZ
A9KEUCbjMYvsgc7+aRApgTtu9LG/j9PpwhPiss6l+ylZmhk1tTMvH5YtXD0C0EH0fDs+yt/BQ5Lf
EjiW7Tjey6WKAOxlqFgZyRGN92rxMrxkG+cYTt1vWSjdlNfkN46RCYth1QMSIoX6RQgyBJbsLnLW
8ylM8DwItSbmIV7gYtjMxkLxBqusPOgdCy8TMwCSv2YEjIzDBZkFQI8JLLd3FqMpnljZgX55vRUu
8FSaIwCsVXGIuM1jNmOaQH9j4FPetc2TnBBaJy4k5FNQJJvBv9QALIe5ZQOsRqBqCkqErCRcVo+/
SyBGmMfJEJJ9kvoExqApxqMZHnJtvclrTA0jcK5zPHkH2X710drLHca7ch9F3mnKx4+pBfTi+JRr
9xhhfGuO0wq5wZPuTcSXMD8J1EV2Smio8hvvkpQ8OWxvIU/KkmdHqWkmuiD5bL7frWVrY/36kbaX
5ggCMr+cE9IH+WlZqPwmi4TfdDpkJ+9/92IDTntm6AcrJFBAPj9QOhIIg86InjkO5vkOJYHJBgtJ
zPK6R9vPdkwv/4a69xDzkhR3GGdknENMbUioif/Kse90P7Im2rza6+x9/EOtfHP0hq3bxikGQRcE
1IEU+tR4jpfi5hr1hxTuo2UeXTJfmjTbOiol64VbJo2d3EqT+jkP+jcQ4l6yroOeODXpgJjdED93
wen7wG8G1XrOU6nM6oxtxU52my5on+US2ZPGRBqwKyuZ62sfbR2gzIzI3LFh5OgbUqruI/pQKVOE
LKjhPu7Wb6bVk3bgraoRgSMjW2gudwENA9+C/vBV6+2r1kwwprHpB1kDB25PE2POgLG/VEA8tOR1
gYvAHAzYQOQucm+F36QCtRmlp0BSI1egq/Gtcw1MVKZiJYN0r6q3dgWrhrtOtRNQL8rsvXPztRN6
nyUNRhX93uWWSR55EPSKw1sbeLfUss7aAtGNd44ZH+HGD4+Rp1XRGjCe9i0LBt7I0xfyC+gDk5B6
VBtPprS26JCdPcXuScrmxjzY0XjJp5jbx+5NSUg2nV/y5Vh2mH5f2bYa4JnfZhNAyWK4UTPDmyVI
QZYPM+cJn0L+KkvTrfRI8jl4obId9i3wOD0M3tePplE+t77a6TzjaApKQP4WRUeFXs+CsgpN4iFd
kD7K/sbwxEtwG7HpE8s2hByrbZ3+xbfVXiYjfU488xSfGVpdZScPhyOG9NDi5U1rsD/cqlF7OuEe
Fv11gUUWy0bUVtvGerN6LEMoIlht8qFlpq/KeK0GnXH3P2lohedTlvG1ZN5ilPnWoCKvq+Eifw6A
7lkvBXiiRd/gUszoen2UbgRj2r3qWrqH6jjQA+hefz9X6VnYqjTS4G2YTx1JaUByi74AaI4Fw/ju
3HFRZHvHsgyDiWwjDIpShVc9yN5MOCv8cxU2ryPPXccEShYTn8JVBGEDkxVsU/LWc28cBQDjcUbJ
ld1VfKTWsa81RykCyu/YMA4aZAVzAkdKU5ijSXx1s1ea+KGacIGsDySWyeMW6j26THURZVvfIc5v
2id54KE1t3jYd9xSnKw+UkjId4gCdjPvusCz40cHdtUBnE8OpALhEp+zbD5S8iSaWN9PHH0T30QO
Ir/U18IwbDRClsZ0A0XZZM+jzH4rTc6n/jVNmgeTakp+OrBeXMd4LvzsaoJ7QwHEOtG16hOlaeY0
71XjH01B+rRRk6/gW/0DDMJTRpMlR6/Tt996oUGfwdyfc24CAOqWWEQtgD2kzJODEIIB9Ge5pEIb
kc/XmZSZslwqBnm8k52YN3lEU2BNnXKzoXPoOGKAFu+lnWMLFo2VrF7Zdyj0b7JKy7m81CBzA/dZ
zl5hltao4Nyo+iin4CEPx0tKmMbaZVYITzJZlaAg5gR4AsVjLU8vi4dVQPr3txZYXwKbtQVcbRvY
bCC4l30S57P5LS3Zpwwm/TlaBbZgWM/L09R9aQpj404VkHIom1jF3TR86LEYWyS0cszKFcknsMBO
HTdYHl1GRXKCmH750uINoksPwzvOqPeLpPysSFhubYRunKhtTR2UImkpF2wPUYPLcRpxStqkuCQm
AwCIQQ5gDC/NXkJWD3PE/m9HmKnBLsN0iOykcJezM/fs6lzE2RkVHqrwENnB23IGnPoeFncn29D/
/0nQM6Cjq5f34Mp0FE2eV/2bDPibrOJeD98xvhVhRYI1/tA9o/YSWJC1URLxM0XtVepLjjOwEloC
adJT8g10nIr89Gi5yUOszb/k3tKaXqC07xXF4KL6L3dSFz3G9oX2K6dnlBUwUv8wdn1uEIhmMcFM
Gn13TgSN7Dt6Gkmj1r65Q/4BYn5x4uD7dxHEIzieBkM37pdV3RIWlU7N3ozcp8QE2rKwpMKTHU9B
RnZG8E+eqKVFfCcLzQjuBXz10vJjdsncaEFqWaMhdkMbs8dgRNZ9ygnA5RfsUhaoXPvWbB/hCXnW
8uhSOqIm3soSj30sLBoMSOWElIpRmrkw9i/y42Bf2VI8uECfWCO9UENtbVD7EhRe8BnZvEqaKDmy
BO8ixWk3UJ4JHC0oi7TMAiaLHBs6ySqggMw1eJ5yYnJWMS5EOkuuS4t3H/MMD7JbIo69g3clrxMC
BWhClOvnWiOzVtVvo5Y/NVmLBWBifDqz+5l5uIP1rv4t11w2y9JJ77uxxkOqL9a0ifdOkVxpYIm9
XbY+fVYSG2ektF+4XYJ9mbfC7V/KetlPdno0bO8JO/BLkIfFNurxQxvx/VqPZU1mFLPIygT+1ab4
2DflzzJCPkAB1gtV7KQa3dxoSZKIYB6Eqg2AvlEVtAFuGmC/JpcAjgsr3/7CVnjTgHdwC1fU3wqP
LiEMSv3MopT6ZxaBjcN5fakQGAlyn7RzQMNj3IMX47GxxbcGc8luOzWEnta6/1UMIQ4hPk1em2N1
lu+WdHlMpmxeRaFxtmEPaDw2coa0Ocr/rML+CD6XNm9Mw1/X4/QSGXCDKTk2qnTuBceW4h5K9gW5
31VPfKTDbr0WCX3N/ZIv0CwFFhHJTioinjjcTfb+1J+DcYaV52OuwNiTTbxyzC0mLysqBvlW9WKD
NEp/0KxJ1+NXuJKJlTRijFhkjVOACp7tGq9hYR59ks96oB+ZwZiNufXqN2EWyvCJPk4mDXgyr43c
/dW5BN+1m7/6Hyjg/jW+eZUXEyav3XV76Qvk68LbPvyq/tMZsjJHGLYqD7L4HYubnnBYKEqZrBnR
kAbrcZl+l7oMoWo8jThvqICpr+StO76JnA1y98IgXunTuCq977kKd0jjt3JzOV105V5R4vso4vsf
ucN0MRD0yGZE9ee6xFejQhgZqlVevpdRUDPzHMiulvc2lX5yjEY7AbnApVqbHmsGG1IecVoGCYNL
pq7saAmfN8FHLYL4YsfqIUV9nNczAxQRwHFzRndB2I1nXMZIPK62JQHDejvcq87tfy8nrzewt8j3
sbv+Sb5jXzs/oVURb0rIVtQkpwj3tDt/Kl/wpr7WcfijfK4XITFwwNux24NYxYgMsoY0Hus+9uuv
KDfpfNLiqHxNJ4u2guJj36RD9ZroVCcmOY3JvI5KxMzDfF8D5bn2+FGEAN0VbiHZgklIm95wNv/J
Y41QnxHnpC4g9qQr9OnOqbL7GYIcOdXnZAHr9KDK4E4Y+PEGofnj5C5PVvKdRDg0jvem++pw3ooI
Ep9TuFowC5HosM3aSFv9cNm3Tf8ol17TuzWUBxKUuejDX38q7h1MGmTMJZgGR0oUlhg8Tb8zusIZ
nx18U/zGAY3VnmWpy7qjFKrbEZNS6udW+deelqHwScIRJXZaRy9yQeRtQ2DKgDOG17UnNHJOzbiY
KdJi4xPPDcz7R81RN9UsZznCfmef3l/KOPaQIihPcr73IPhy12T/YQBwGImiGk2sBcELmXzQI7Hm
ZE2CMrRQJjmXZRdSZnLDsewAtgTNMhBtq0G2X4tMb56ig0U3axjtMYGtEja4hstAs5zVybIUaWe8
HBvOU5NrRM6jxuWnTUCOiuqcIpCF2RtYvGNuOjqpPKJpEuKViiQL8lFLA1bFy4HApTs+DNxkWb2R
6eO0gxShIAdyPI1RBCkBaytmhg8WzHMj+bC8/NxW7kev21divym8vD9Zyt3iSnD4bjudPp+KwOi7
SzozjijHo8EZINOISrWQosG5MpmN9/P9kGrpmhTjYjOoHi3EiBoFF8pHFAy7ahr+zn7+MDk0YdTU
cTJ8N5Q1QZhaa5fxp9hNLUNMkz/lL1IPyx0KQw8GZPYmSk/moID3mJ822FcReDxhMJFPj8DkD5hV
Uj/9j7PzWI5cWdL0q7T1umEDHUDbdC9SMAW1FhsYWUVCq4DG088XvJs6OZVJs7sqO6ISQAiPcPdf
pPZjVFMY05JXzKe+7F4V+6d5gznb9YiPMRk/3hdxnr11VUF6PT/EwJdZPM5933tX7hA8u4BqRppl
djDe9pKoz8wQQELA5Q09AyqCU8wsGQ0l6+HJ6OIXwBjtHNYMjvXudM2rUJdQIvZccfmaqBJHI6ps
IoTk6YXGsKwTRDYm69GS0VveCYCkAlavXT12GYvTU1Cn6sbVwhvPYiHqin7FSh85Q0Kh/dYAhfix
AY9Py67QVztHXol4EPqLRBJWUy08syBVbNU4+Cnw6jIxMTUbONURggpQPW046JA7P4tSCnOInvgA
w2K4VlRCfFVFh9L0kqTVBxcuajFBtQUhsp8QK7Jowgh/WmI5incVAZISX5Csq7l6L4wEKrRbbsYi
v2hIE+1Gi0F5xvdl0N/RLefOXm+RrPpSmt9Jbs4bxbcCGjkulO6MrpeP0mHFzFyl8yy4lQW+kbpn
4DIQ5Sm34Oh5LJB9j3IlOdIXv8Le/BUnbCEnlRbbtb1xqwnQLZSjPqECgIwcOxsKOLqSv13AvQi0
Iv1DZ65YS4+kFgTFuMA+Z5NyrCt50yJJXsXkATj80ns6ar5EPsnVi5gZy1dqc+JRu48H9JFjLX8G
CApndVpnaNPyHauZEWqIForAO41y27AhmzB9QdP8rJnltSHsG53aYmh5Fw5HKKQhFpfXfuSTs1EH
iW85n1WXI00mOw4IlJCgjZaJux6abB8zy3QalxPgsIoGa+1S3NOMjhM/bh87he2iyN75BtCU/AIL
8OdxhnATSOjpliqS6AnQMXR/ggAUsjv55+bsATqI77qmv89T/L3nombsc/15aOeHPu1I4YnIQ4PQ
IF2dbCldUh2POwYA0wcKFxKn6SlAI5cLna1kKalTh6okdUFHYe8ngO9TC35UvneyNF6F5XCnxskL
63Or6V+Bet+nsr7VqxRRI6phHcCTJkO+Ck2Jfp4+g0y80DTcoSlz4wC1s2X50nV4KDJeftXcIHH5
PA5YO1tltLF02LkYv69kS0g1Kvq2gAm3k87+ElzcUDjBU9hHyF6Lp2u7L6iXAYJtqHK5ot7WxrNd
gKNidndB7b96HPRBH0brjBIc+jfn2UAlEHGvFjA04IXdxEwqGYTQic9GU7+UunPjoTmVQVfuvPTc
g0Aa1XhlORiMYYXeXTUB/ZwUNXOvQRYaDr9DDXSs6wcBWVRJABpIX5KtTMu2aMHpa3eygEk2toOG
uNPE8dDkV6jyA1YrLkgvtznYMb31tzMUQCy+X1yHfHQKG0rl2pcdl1dV4VHGkxDfovLWhjIA7iu9
MKv6NXU8qEA8s4zM25JbtZth5RogrVkl+lst6RSreeRoL6F75J9hVzgr9Z9LFA4XQR2n/1ql0kGC
VKnDxX4SATHhjp6yQ+mJ9+9OnD77wkY8CZHizGnBX4scGGn7GqZcLaR1P4AaTsmNpT/4DGq1oeT+
gLb0h2aDdjMqAyHVfN9BiIi86VwLp/3YNRtY0O8VPigVVdjeHDW6mgKhINQYfdqGHmJRowXtQK+9
ndfZ17Iwl05vxBRZIDsbLbJMxZvhB/djANfIclDLAdiXdtyAtQsVtid6SenMwZp7N02HW3qZbTxu
FJh/v0hfhwEizqMKrGBf+3djF366pAKIiYLFAAEQlXS1oNQhvJMLOjQhOy9Fi6ZQTdsIHP/06Ugk
PTLI9DKFYsQhjNILuVc+dAsNJ8g7zPQ4XIyUDV+W77YXXqCz95aQHrJkYWjQQ+XmMT2X6Ov0frxL
GuqhZLN7XemNOBWQbqjoBbXIjgaSnOTKKMdHk+ChrmolrCF1aMbwoNSZSktfG5z7hEtpLu/aPvpV
9MDDZsQcgqR9meDRhHW2r+x2G1vTbtSK89GX+yiL1z0tUrQ8PE4orDxpadXwiHqgyt1uoDwBkV1p
aTgZKHda/fV7gHRKZDrnQrOe+zG5xvt7PWXB96tGGgAESh9KZS2XIOrLD7X39Sj8UMR/bjQ+f1vp
EHhZuNUCgIZYEChVAQfpi3bSVrJLzuIJlxBoTX3qMghIns35Wmn4ynp4MPTyxsu8jTnN2w4CqcMV
wmixCaEuDgWkhA+b2jCjMuNaxXtP3qV+tZv5P8YBKGeDREgMA8rhiquKzzXHuSyHC4rVvmFw5+Lv
qG4pzOsb129hFDYXueojKz6/bSt9BYdaTxRdW2WHem16XsTxi9d2eJPcGUa2zmu5ZJB6N9qrzmM4
9L94NWW5wR+WUuPl33IjjOiLTrRSYGMq4YqlWlYeRTsxz1dIDd5rHlW6tiEL1b8BZCbXv1xSn0Di
qe2dMx/1g8jWASGruPJZOmjBtcmn4TtwRz6zoVt17pcqMLjEpW/Zf3TRqkH/KgcSoKy+R0INLDN8
kCkXd2qZ0d/hbloxAPwxYeXh2fl5grxFxHgpqQhbnCv5QaUogtTZC+IzLqEA2v/voQBCz1N158G2
ka6lp7MQMTKRY4VIhbsuaB+BHXwboH3VZHgxTCtQc1vOyqUbKrGT8FNpYNDq2pkAeNQSm+Htti2a
NRwEVDLWPeXl76EHuUDOEiHTBEzxViPPnLQAZ3kA8WgiaLp+piSHGGL1K2oxjgKLULoPKIcB85o5
VibaSSQE5pVBEXie28eENIlhsxqahWSjwE5XTKLmejflIB99QdM0ndc+MhJlPzzMhnEu0FhH1KH3
3U+I/BdMz5lqmoS8XZMAYqmtYaE8ntGR0Ft9OebGp+PWl0pvX8ksqW2gxHpj4sHoTOecvh/qd3Ii
jEGfRn0pUj7nMxepeXS+Gh8ubpDsbDqdKvAmcfQgZEfR4grWC1fZDvGBUr8cgail1fig1PaMfLo1
oSOrZ1m0xFXj80r4rwXlWsoTsILAxHkvetfvSmPYKvWLMLsrimKl9mprjHulApSgF+miJ8l0K+WX
ClhRYMvbJmrXDCAVzIarn3+ToLBSo8Ah0um+aSAxq92YjvGtgxlqYSdnSt/je7Pydeiw31INvsVB
bROLacfWmCJuQkPUgIMYMMWKfyV0sdQxXJeEK4SNADACvCu2CBisTDDWillhV7d1lD5TxfxeGgPc
Hc80d8qWigIiejbGeuC8QFlDQ1QpyaYrpdZRWZcO1Heo0zwAO0wSg47rDTWhm5oaM0rAazVENgeC
UllR4bUejQ/uUtSHsEJvwWtBp1B/R4c6BZTHvYTD+BYjoaak3Iyq3rjDcA52WlXUKVlEpFvIMBOy
nDB6gkW0biBTiC5cqtWdcFwpjKiSolTKKmqYi8Jdf88d6kqIDWJjHV3OhAs17ClsfSUfqza5NnZX
NUVfpVWStvg2uvq7mb7ZsN+jIr9S2ujqYqL0iZQmsI5qZc1S6sz0Kmdro6l/RiBbCI94bYSXcS2o
2igsvEZ22txTLU60ceUGwZXJvKmTSL2tGn8SVzVakk5PjAblXDbrWn/KlL1fD5PNhzaRdrSNAPG4
uvlcUZ63YMYpaVUbSnaGxXExCWTT3A0NlZwSamG7pHgBlL/gQsNg2WWSVFwzcPq0fehXMYW3Ks+e
5tC+VAscftYu5vWyQZ6VYbPVcWDVPGYlDC9F6l6GTrPC4O558HAa6KHFmdhfv7jN8NCk2qIzm3dq
DETQqyiXqiMWc3B4IOJVxUAtvyFP74XrbSTu8uQmKKMFLELHxo4xTh55rQs/EF9ZGp2p6USoeqek
h4TZPUZDToF2UMZjZwF3QbVjEhsfYxv5ljqFI610rxBtwaT1lqIbdT0wrdbz2GmMhoOBoXnt03kx
00qhrnqaaSxtjr1I5BfA6B+r5gtU4rsMzGSbN8leDUlrsIgc6T11oAjkAOw56MHNUJaNyDiHSNKr
bQfqQDEKpZ0fog1mVGdp3/K1TbadoB36JuZAWkG07vpr02i+L8txUgfU9sbbYqh2vU9q3MbX6oaW
9Jgex/iPB3aGx0q0x/143dGApSsPcg2dZpuq+oiUEqZdQOmUvwF4V5K0hLU5W+lniwUfvS0kF6yN
64a3HppnlvB/D6O+1Vpxy9yMCYBgK11bgXlpDaBqWxownNPphWFqb0OJEbNtoDOPzxqYdfxkpLO1
evsObbnrrgtRUCriD7PAImz07QudcRoq7cbpzYKgCeXfuuzNdDd601uRGnsMt89cRDYTxKPU/2t5
3b5W1HRVm8Q9xBzL67I0I7rgyW6YUOfvYrZwSwJSF83WEv3WQepKHVadjXeUnZgRR7AGzB7iVFsA
IhgaZZW9xECASCQu6AgDtkIzbeySdRlHzYLIRsC9mcsYJSAPmZXmS51ultYojf9dCSU7CTlZa01f
yxSFA+KDTLIbLQHWhsSpU0S72RjK9dx1sDJrgPwc6lRXH5XuvdvXj7lsX0zElSZg1SAaHojVHzhq
7V0JiykOwVLYeA/EKXoG3KdKtJtFgwUL7FelTav+pmoeSoQy0QenW4/rTTC723q2YUM14FmwX1gE
hIIqDS/MqL4tuOXr6OmNrUDnxINzrGM0U/TZRVRHb+OQbtUtNESauUVsydJoRyfDNiMK64wCLZjL
OFSVJIkdozYCmUja9ikK/ddZFldzH1047rAdrPRMeTnOHkzR3OKRigIbCm8RhtYK3ioFe5Vn4Ikx
w79MbWQFxkds/6Dva/CdeVKDXGDhOts4J6lDCrsJQXizl+maXCphtYSo1WLyuVRa9DUkX3MIrsB0
rKnd3cQNxhZRSnplyfCydOYGy/FwZevcai2zpgo6AQ0EPUVOv9Jn+qYVRBrufl1lrB0O9wCiT42b
a2SNwaatjOomFmG8QvoXEn5snHnI+pII3Xnx8FB7A/w2a4UDHqBntJWzrHyOmJ2JywmnDVIpGHgk
SG5Yc3gZICcMnRdRJQSaH7ws2Tr4oVB0AYYGDrxAQj5H7Z/WOzcpvB0mPeNd/XKtHECpSt2qP8ld
/H9Nvt7ezuhTVSy61AzQ5InDM4Asl2UKLzKXGYS9DFo71LatVntnmRue23X/oRStQ+4JqNxzAAYb
YAdIS0a3Li7wgocUmHRjIoRcVODrGKpkqwjzo4aAoox7nMqj9YOzmDaMX3QKXxqn3ThGeCtJauZQ
6QdnYKBHdNxLK/k0fe8jnbFBYEqgCnkzFjIwmBd6PBNfu+nRcASpGq+n28MLpYQC/kH/NLkRvDED
yYmK4nzqJm+uXd7oUbWA0rquwDFMSKX4qfXLbbJ75LLZD4keUTrhFmaAIMRzoNro6Mks9UZVnrQ6
PTPqzxFIvW8qrBNHhPIq83NKMy5RNHTkHpr2peN3yKj286vpG/e6kaCIq52X1fxkcsBgAXLpFz7G
T+CEA2QYKiwITbe/tQRK6SlrmIZ4RGaVfHpIINBXccSiKpytujQYnqMvTd3YI631DlKaFoHVUXrr
txTU9ki9bF05XjjYpkjW/9hot0nGyRpErwMeoexKChLUW+gyoq2TanvB2aWVH0jgUdweXCIr7fXQ
N9fhAI9FAs3y4xEri8m5c/XmfUIgzGec6c5eVBXmRnZeEy+m6zHFxinldfqq3zI2aAoA2kxi8zKb
2ouhJpWG1vcWV9JE7bC8gSd7YTcWAo79TeaW48KvLEguw7LNjY4y1gj7O7L2hqCF22E3ujA8+r+e
28KODkm2GaAAM+goCs8LksJJKYxyMZpIvcDJbAxdQMZSQlLhTmsMiAmGDFdaGJ5bYbsr8FAS8ITW
lmWDIXSajs6H+WWjsb7J9eKybBK0ywSXSdtPd63COSiVKk0AjSiACFlIGc39yzBMn5rZIYfF9Ttn
wQ8BrS9N1PdAnnGYzaEjtjPkNneKMJB1iwuy309ZTYhrFV/Z1L2MNMJTImMfYDhl6u1CcL0KWTeW
8jfgLHCRM1fB1jRA4asaod4ZL2P4rMa+8PQ3TQLmwwCnKZGEG7jDqX1nVIjjKBvj2grOZzTvLewF
KrTwiwj1D2UM7Nb+uwcPZekN4Y1aaGieTARicLJyYgcUXk0qwE81YOxrzGtYt3emjn6jjPYeXFYd
aL3l6y+21J9Km4ZYZqAmGGbFInPrjW9TZOKbvrwhCED1fql7KyDGG5mBU5W+TWncGu4C0146APcX
SGJu6jTZN4a3VLqFU00FBrV9RqeAI2K48gU+LqZI3UpQS0DbeJHTlYnzaI+V0hbp0nu1ynp0lmzl
PZCmt6nUw5XU/A9jIn763mXJzV2tXuWKNpj+vRNZLzLBSLfszEdlJ93r7cblwGMfbZoeO2G7/Q6V
3WhdYb6570btluNi3WjhtfoTSQxoSYH5YJToIWSm/RzE3iWCCSmyfWiU0BI4y0R7nXvafS+0TWNr
q6Qwrl0PRo3bbTSZnmdWd1b2FMooNX2VKKaKnnxOM1/dUX8MR3Ez1t5MOZ8OH/Vcskx5JgZuIVnd
38V9+AtYDgk8LsMN69NER0rgKls22UafhmoplfJd1cafCUrJDp+AuhjYs74G/Tt2Z6bTvKOsN5BI
e9pCSn2i1EKLBesfZWjlC3+dw3HmbhBeZOC3TKMmYMPf4xYTvGP3S1+teUAqi2ZMVD2pd6r6mA02
ZQtPutRYS6qleYWrlsvmLtrgNnDRHOypz2D6CtfwNwh6WmfzOG1Dvb9AajhcmiUaLNboAegpzIfZ
Ge6dkDUGzNaOX5pafwxwQ+vG6rqmTbbLwxAyKSUvHSkmSHa4oQEHy1HRsHLKVwidWBnIkwGgLinT
xE+zV3/hII57Eel4R6HClfROesN9alqoSL0RAseHvjIpZ6saoxLcps67tN+AgUMCwSKpUoJuk1We
1w7iWgzrFEaATuL+OQrb/dS79+qXEmVGjKLvQ8z5Blet2oL6uAl9GpZQ7rbw7p/w1AkXxuS+Ql3v
YKv610ZFatjnv1I8XqgrBPrSgmRXpyqBMZK7srA/+3RAJBxoUO9TYxyr3zKi8+VXI3IjPjF4YOJ1
Uz6AWAgXfhiCRkPez2JhE7L2vhD30TR9oY70KxtRKxGZ3FXcXYa+esV56zyWiBaU8QxRqttPuBZT
Dw25ttU2So7TsA/D/C2ei/OWZ1mtt4w0WK12ALyDI3yndmHFPQsnNUDWDkq3FrYVieW+2Y73Fghr
3wRpAyKzztFC/h4X7u4TDekgtaF9eiBVZj28C2Ly8yS68G35GlRQjYGJQUimcyKktgbC75MGU4ga
RsiPSuncsC1sS/zubmxNOuTcIBMXNIBddo9TCfrMya3XyaNwhx+2ukC1Gsxktcor2So4eHHhl81H
0Le/9Z4qMexVfSF7cd+ndI7DYSMt4pBlRi/BWOyk7w6kCN2+c4S3jKGOLBzf/GVqVOJNN2rWc+7t
ALO+KB92bOD2Mk4fcIl8qAPzPBtBrKryldWKs4heDt3YiESt2vQopkZuYp7lGPQkZBAIGcbQyTBz
CxQiD15syB1qHsJXRBzZ5pg+9fLS7J2H1Kx2Rm8B8wvqD9D9qfJQBs+DCGIoqTQxDGWav8d5fGdX
ZbD2HeykwLnvsPIBv4BtkCWJGqqaKuoIvhuDOcAPCM3mpSTwLbQxeirD/lHP51upa2szD27+K9Wr
Vk6DG2zsHi6TE1GTNRHtRlYJi6X5JZ6buxjrzikvEHUYthYEyJ5sMLRckr5qrfoFtTVdEPtQk/nJ
x1hXvq5/c2I9MEo2OxaL4djpVhP5ZW5N7sa0LciM3lVQgYvlhiCqcV9w+8xMvCU0a4DVgiwvJQkU
zquVCk5kc69abCRL2YE4w9RxEQMaQ+QvXfUwMReD6BEp8cI3EtCM1Tfu/aKwaMi9O5nzotzGoTmx
LOqBWBXH2EXhDGWMcLq90gUM6fT+UnOAVM0jgY1yTILrAXyyhPbi/FIYMPGtYD/X2IsnCSLqkfeK
dHJ2XhcmohZFygQkdxFCcZaHjWYSb4eyp5Oab92getYn5yurVLYJ+oxoVuwMSkxF6lMcasMXv62e
66K47fuGcvvWdeZ3WUJBVXbplomaMLdm/sGjMVGusC+9jHuc66X3y474l2rTBGF8ZcvmIispQrrT
1qupvM96t+od58UaEPG1zfZNONobyTP6xhP9yCJO7qUzXJM9sUKy8FE5ieYZDWZHdg++jpyvU52D
xwJWEvu/07Jf06s4C7n/Tca7phU/WPUeMRvWD1ZHWonRpommbRzKrzCWp1WEDhIyl9bjf/7H//nf
//tr/O/ws7z510L7D2oNNwBD2+Z//vPYAw58tEOTHrhX8QC37ElgAw0C2Rx/lG7m/mRprbyr/7bC
Dx5BzhDPujamWyNuVV2tfRW4dMzSXdqK8mxlH7oEwCDSatnZ8T2gtYvW8codC/pDT8mltOIy6vUU
ESzty7FnMA2xho8B2993il8zuCpESD+60idj8iViKx6Xq2ZfOPI5MsrryMmoyhv1k95xhKRZe13o
VBpJs6pF3jqPcT5hrjxzWuZLraOM0gpvlWT1qh36xzlsnkMnurFy2h+F44MOdMpb0ViQMpGAtz28
hDF5EKgotJSPITlNg/Nmj967l9H1ktVTRMVWpMO+N8OHssTiV9wHc3ItcdtYeq71EOXursrAdmiQ
NdWaI4ugUxVNsMfx+Tw9zfYxW2k1/7/eQeGHLAbjvwaISw4epvGWzom+zgPrObCGt9luLxN2gp5R
bs7yEosyAVsloUe6SOrS4ezzQC9QkmkxgK6tkdJ7HV9ppQVZE0lZr72Q2fBpdS48WJhjtRiYXHT9
wqYLwcyX6J2AT10I0T7Z0n8UsXPfifxW67pfJr4+M/pxxgAL03X9L3gyT2ZutVwcm4uUggIqnZ80
dHDXae4Kw/styS3xEGH3nx6UI7bh+sGYkBXivjDkGi28ZFHoeQL2oiaNRlwdjeWrAlPdpdf7m9NP
OzID+oG1u8wdKUuQ+htXZDhoyNXgUMqKpu7cb+v1v/eMQ1P30S18Kfgi5erQgxxVXR70gqEahD9s
Z+NIxDAPvsN24VwmlKy2rdE/xq533yC0LPxnVQScpheQEKa8xjQuLSJKM+hM0R835DWS56e/0VRG
63+LJwcfWViBPji6nm6Dqrmkrbb0rOn36APt0gMTHWZ2ftkuE6tDp7fMEJsP1IWBzeWSQ5c9qeOA
K6w95g9pNgNzDwBSA+pejZ74wcPdOLKyTPOfu82hYZtPgJs3FR1cxV3InGqTxPC1FGOIFliJUAEU
HBCGQdvt57TaC4kKMjDWlvqqwuyjn7JQAvOnB81Qg/O3QTP++UZpHoy2gf7FZgqHK1u5cgEKVFeb
yeguPYs+D8gGSEDA8OmJ8Q+KKHT62eaxFaMm8o/YM/djN6TaIDYxonM+oh3YmtHpBYUsQvtBAXyx
YqKaALhdMcMYFPwK1NCAxS7hPCg6gxpICdWcNxP+XeNQ94VKoxhweH+efs9js2aoK9of74mtPeLl
fis2gbwzod7Y/asJ53Gczg1wl7wxlyoK19+w5NLiVkIlpFTkigCKskVwy34ITMdm6/sN/3iTumlD
bFCxuLXQhV+oBlhcpHDWM0o8aPZQwFHd5qoIb3oaFLld7WJ/X2rtxemROHInNQ5uHaVRD6VlxNoG
sN1q8DUEiGgw45zN7HB8xiiekhafftbRbz24HiSVj78MaOKNDlSCf9o7PffR5qpxv5I8OJO9e8GK
JGukJZiJM0WSPf3kIwH5O8D9MchVCszHjVN8hDEHUNjRCJKmjhOZxKbj9CPUgP1l1xkHsVLDkLbJ
Y+Kx1PH0xCBWz9vrHvUR5aDHhvzhdD+ywb6H9o8vMTBnMWRdaXgRNGdQzYfGuRtS+4dfP/YRB8Gs
Gmd9cOuWccLzgI4GeWM1k4vqFE3k5F55TvDD2XJs3R0EqbioHAleXKM/m1wKvGOGNt2HZv+VR9PW
bgJAgK6/H+jJn56eY887CEygXwu0jtSRDFQo9qazFGnQhMrPZNKaVA4y0xA9dzR//r0l950E/jFR
ES49UejxwJol1oUoZKnezki+k0LR+eEhR1aDrg6lPx5imRoWXjOrgUYM6eGYnOWoZeRKovf0sB3Z
OPrBgijcQLqhCg+otgJ1qzcdqn6VM21KI3s//Qi1Qf6ycfSDlSA0jBtml6DQUkugr6lIg77zw2F4
7McPpj3NhgTpgCDYKNMNl952mxNR/50XN/2DM6SLZqNuagHnROrnnsRLt8sd7Yf1+veZpY/0z5ml
yaaZLh6LGy8Ev4UbEdI6WxOjmNPv/vd5NX0VAP5YOFpldamcGJcCCQp8X1zVdJuunJnWgqHBGz/9
mL/HE9NXj//jMaIZPE6XOdhMEt2O1n0JymFHZf1ypN8GueWnO4/591uY6ath/ONBQTHhHBLTJhzy
YW8M4LmxwbBDUQN66V/MMHvSjWwjEuOtjPVb5a2m0CqjG3jftPJY2YTMM1q/BnJeBl6z2RieFXGJ
HjI0J3qIw3JwWojXSJOWfv2A8sivqvUv+qb/YTUdm/CD8wOYeGSGiRFsGhcuYKojVxNNt67TXZ+e
ClPtp/9/n5n+4V16BCfc2RNzoYFSzY1HRZsdhjpaZbMVYJFgfSrzBA9jkSECuF6W0OyAhH4h7LUc
K7HXUahODAnWwheLZIaPpfwErZGkyqI4cvo1j62Yg4CTVZk21RqtaSeHdARShwrPUJ21Rf05eOgH
5L744QT6e2ig3/nPJVPrlmdHWR9sYoOmoBUlH31s/5u79yDsgOCRs4VAJ0SW5KKv3Dsz0gA3Jz9c
X4+sdu8g8ngAgKFvY7KFchlKDzq3tSpbB1hjcOA8phwBk249nZ6QI+vSOwhEgZs5etMxIXWJ+rBs
ls0Q3+bO8MONw/z7wWx6B5EoNiKaGoPrb5CHgqZtwkDtJgFdeR6WymWqg7Eo4pwSM/YL5PFPXjbe
SSU5UJnaZYvYd644go3M0TLL2mZZ5M6LokqX6L57pri0ND8/c8D9jwoHN6QW+gKK7aZcvIb+SvOa
H3bYkQXlHQS7SNf7EkkzfzP74VmAhVuJsdC/NwkH4a3oMF51Js3fuIiWh2W3E6r4mmLh9MM5eWTb
eeqb/oifbudK2msh8ZPGKaiaCUAITVtMOeJlRi0fHdGv059yJPXC6u2fj5qSKY6qkQm3veLVTqfr
Im1gm0UXSE4OS2Fkz3HcWGfi2wMX4gJK4TGd+eZGOWklwHLyRCB+F0VrB6eAtrXuT7/YsSE4iDxt
iHxQVDPG00hrGLS4UnN18S9VvENlMnv6McdWyUHYCUXrOFku/A0h4c2wjBsfQ57TP60W2l8ivHcQ
dcba1kqMu7jszM2tiJOrWhcvSR/9hmD7w+wdiQbiIPKkmp4PKEvgLeTlT0Nq0J5FmKgZgd2d/gb7
SDwQB/HGiI2yikd2kRkh+GiJ3YDnn20o/S20WJWIGj1jD0DTPHrrRELG92r9edbqa6HTD5/arS61
rwJlkqRKSzxjJrkQ1GM16d5WYXeN4DQkYm5sqFOR3UAtppyE6x1MUZi48QAtICugf8zmudPQEXPT
HPeW9L2E5J6n2AJjJJfG5npuwk2fJTEBylH8Vo3bAn4AFbcG+vt4oyo1QOV+dXpcjg3LQZgcJlsG
XWwRAYhbVj3eF5DnkTyqrs1c3E4czVpvgHUP3k4/79hEHwSzYEzCjju/v1GGKrppXwNZf26FFv4Q
cI6sVXEQ0WDiVQY6nMjxg6uu4IzWjv9ZGe1jWLc/7LQj5QZTHAQ1gciDGZqRwGW33VWFuFbUXhM+
XYktiKJ1K/Y5PQhqPtmDut5NcFU1u/nhjn1sCA8CnR42I5QQQ8A0hCWDRmJSWrs5M36oPB77+YN4
1Y2hxCtlEpvEy361aIwoHTglsn96ARwdvYNA1fo+srOVCd8/Mq/QjPMxh2XHKEKLMuEaQZDAK1Xi
PWy5xEAarsrO/QiHCNreP7yD+pa/RDRxENFi6YkKDR0IbwkqOwVVfBDm+qvS0WtGlAsG3GmaqEIO
ojdgwnvXZp8rkJC5O/0CRy5a7kG4y0CFjVpNo1ZZWTUuJGLT9rcFWEDXdEYOYBsfJzH+dCU9ssnd
g9gHXknKNhndTUPSoSRgKR8r7wsx7yI4VvJuNKqX01925BhyD+JJ2pmR3eHEAqzsBWEVWuP26vQv
Hynam+5B6DCrAgRuxakWJekWmNleaZxiYlTAVgTgaxBT0qy4HkE/ZHR84wlPKlmJZyUAmjO0Gfr4
pmjEjgTbWBRdx6RjAI/olvnD2j6yddyD4NOJyLQbO3Y2GNLDhNC/EuxVQn/+4U57bGwP4g7O602m
lYaDeiLTVo/BvebDzT89vMf2pXsQVsCacZxDLdtIhJ6nyNirjwDbuQWNhgwqtkIR2MxktHY+2Opp
wHWAHvLKRrbhh2155KbkHkSeOTJLHekYZ+N2MoOzYK8qpq7Cq22GQJ5Y4w9pzrFpOohARepoeVuZ
zibuMbsti47FAJm9Ee0PH3Jsog7CiwmOKqFui5gaSlI+lwRloHl6mo68u3MQOQpp2q2BOtQGNaZL
ZWVnJTjCJWk+/rAOjkyCcxAr4jIBLdtoYjN34Qe0N3QjsNPAXTFk9qNRuzn9HcaRg9o5CBTVrM1J
Cld+YxtuunUksAl6SFd2jhAyoFM6bAAgLazSggAnnMhB9kEfm7c+HNAdpMquNIiMerr0Z4TKT7/T
kWlzDgKMN1SJFzotr6Snz35Fuzrv5x/W3LHfPggNiO31Aebi3kbH5w0h5vcKpvXp1z42kuqRf+RY
fguKNy4D3Bu4MdatBOVglg+95d9FfnZ/+hnHlt1BcMi0POz8gm5kATUtzxBxVPmzVbo/3KmODc/B
1s9FKibd5U7jUS8xPVxgwE39MK3fLdO/nPbOwX6vMFAP0VCG1g+YC2yhsi1EQGWCyIz6Uuq6iPc6
Patq+sIUaASRDS2hQoFgIhXIPOc5FfVuyOBDCv08Gv0rfzbuetfde8pXUMNr/oeZPDYKB3HDgeo6
tBmbuyXB6hEo1335fHoCjyyS77Toj0UiC+HNecJPk48/Kq2vSY0BPFQbQsvpRxxp66Pb+M+FGIVp
gbI9z5hTHbp9uc2pY6+jJP6aZT0uh6J9HQ3ZL6G/IomCBygCixYQRxPlXtQ7+hWAkHp1+mWOLFj7
ILwEPSwMuiPsZdJhYsUqi8SVg9zi6Z831JT8ZU19g2T+GM/Rq1ok2kd+vwAbqfIzTMg5KseFUaPM
Lhz9ZkYrttD7dJna0w9X/2OzeBBFamDYw9w33iasrXXoWXC5AcwN9qbIit+nv8w+sgi///0fXxbr
mlnW5uRvHOQL6NxtoOkDM0pa2nUINTvKiwrfCzuG+1A1xbqY5d7SYLAoBy3Lz24CH1n7Tr5gLfuO
1jNQKQ2PsvRXrVwQNRgXaHqBe5o8DIKLaJ90uFWm9U1umV9RY9xxLgwohnmvY4YEPgoYQI3GM7Mz
X6DTXxU9jBSyX1jrn6LSa2iAWF4b1e2QoOza55vTo6CW7N+m9yDeicyqoFwgn5KM9CoRQIBMWFx4
NQDuOsWrqHi1gC6eftaxo9A+CH5u13n4aCBKwwBDx3PkTdc1Vybs525uVnTHrn0dkZp5bGjk029C
CqNf4qfwTHmgUBTnosi2blz+dH05tsoO4qWVuFFuCD/8f8ydV5PqSrLvv8rEfmcfBAgTcWYeShKy
SEjCCL0Q0Hjv3ae/v6TXPrN2zzL3RtyH075BKpVJ88+sykyHcPdm9b4caEx2Y/MwSTw0+vWYf/aI
L5Jufy00rnNtQfBOo0HFr8KyRW2I5nwvmadW1q+f8RNCLn+BSs/tVj9wMnbuUNf4TP2eY/twuDi/
bvsn9FH+IuqOpC9GYVHkmTIIJ1Xi/KCGq0RbUYJuTZR8tXwjgqa0/o0G+8lslb8Is4f+enJ+fTV3
hifNOg4LLAwJ5Dim6S/L1PX+9ZB+9hB5/Tu+bzTqNFY7k8JLo4Dl9tbbNCRfBmmc1vvKb1SEdPgH
bFX+Ir92nE283Ddrpk3jhGyjTA7FYW1uFEndrJ5DwrgIof31aN4nbn70KKGK74ZD9c0HZ9/ZRCrV
5p3DbdGck1NnviTtYOFecobklr2R2Z99oYQYkJA9MkoSrchKVdCe5m15IIqMksrEaSz2pCHBKCFP
paa7v+lcVVjpR737Il/OZHbeH7frhTMcPqLD894rHhC4e4K7t2XrWVv1pOwA1b93xJXCIGyXxZJ4
ZrU/2ofj/KNUuxp6ee4+S09vT+5yivKZz8c93BCCVtiS/aZSwBt5fJW6w8PQfdRqWVGnpOlR6lHJ
OyXQdOkxD+5VXqHIdf+E0OHEc5dkFePi8zrVNldn/dDbh+KaLO+FbfaokEfwXsJUvh3nrfmjtCHa
k8DeIYfPkfz7q0kiXbJK4ptS+n3ZeTbqfa1MyNuTpFUSwL56FtpndvlVqXhLFyRzPxf2pLR6lmKy
U1B1kviu854qMIVl71jTp5XSk2Ov1FCqazNtoZP9VovqpWt4XerBfLWJ5uVDa/8se3eS81KPC5VB
doQjiX6vU71U8Qq31UTf7R1JPLfY1Nx9rTI41deZxqnCa0EfbFZ7Up/Otfaz+EgbVLGo319efT/s
o5+cA4LW0Pc3v6oXLMr2VTi8T2g85avlzE1ls/hoPA+OCKwydSuo53BRN23v74hYP5Nij6xPD8Jy
j9vmg0iq1fLVuz3JXMaSXWVXiRA1gHqZ6M2bW7wPSd5FXqvhc7AqEtIp8UJEEuQ3yjYRXzCnLut+
ba/m1PG4Nrw5J6cORKDrB7D3hijr0ya51oetynJos3FasXT96BQ0ThWTnpIN37M9HN5aBNheVJ0w
sWqtNJZ8/5y+IMvfhlglbVenBluh4EvNgAaxUtcG1UJLlT3VEoobVdDZlR3qQYXkH7+mfAIOfkz5
7xN+3/HlankrloZ1AmiJV4tK83O80IkbEALeU83idV98lJaH5mGhdTE+G/qxv71R4/hwpCgB9W/K
RISQ8eRWadVrxNFpzwtVoRevfula5sDX093uC065ovvbeWWkPZ7BXiCLlEYhcRzx7Bd7f6LOae25
yx6Es+zPQzIhAF02yxdxiaTcXBMyfiEbwwMyux6H1MTQN+/dgtdNi16VGiHLddJn1kyNk977zTya
n0+9xZIqHdUraV+2S2e4ri8VJSiDFc2djzhqpCQRefiiMnjqrJHkaF8hsPdGpqzX5rr3akXOalMX
yL5gdexJMn6UPWk2JIi7tsihOixfW3uKgEA5Jzx3VyLd2YWUjaPqnepbpPucEsbaqlF1hxS3FfJ5
6eFi+Qr2+pAS6KRVMwqngm5X1gcM50s9uc6Lbq10YRZIrUK6T05EXciMiAdkicB/DecOxcZyApKa
1dchOFGOokx2gt2mFOzJ9bCqbe+4SsquJtEMu7NV2g2j9X0+ulKIZUVGkt1iOTS0k2ZQXmO0LpNG
vVSMiuRpXb+oK/98lkzOoPRkbS6y368vq7Pz6ZnemVeNRTyd1qFso+qSVohkzRXO1pCVrVvXrvbq
RF2pmnYJh+TlNUqvUnNP/hPyAJFYkEELDWyX54/VprFqlok3PnNq+XEqb5sljAyudDaXtTXfPONz
A5ylv6odSr7B/emygL91UyOy9cqmvUnGjPRyuk7FjV+q18PXXG8vWc0rtZmOkq1tV4iv5LdaSGUW
IgCO5GW6P2/ualFuFmvaRMrLVom+W193ARHZxNOiXGokQN1e5zg4iolOBQFi/wxCX8hKsDiQ829L
+Y01NQc4J6Pfz93rraSThpag++Gi5i20wlMdq3qHfI1Z6Uo4TmVI5tcXAQ1EOVHsoz6+SHFQDuyR
GOJ46Va3JBBuPHqlY6W14CyROhfIB0wkGodSh1GRAiinAkGR8EF63S2TXaU+3ep7/365jBf3jd04
LolRLVCK+HSs+4erNt3eiUg+ny8Dzu+TW2377O/QnBuAebWxwo7erUJJ2b2+EnZ/0m+Oph8jfVWh
EMytMKjcC+yVPUptHJh27fz4uA0fVqE+/41M+RkW+wKft+X7hShDTrg8V2WMi/rCrmlld714VNW9
8eofhxRK2FZ+o7p/9rAv2Pi40edbyqlyrHau249HDdfBpVV4VJ9q4ZP+Z/gb7PozMPYFH1+e29tV
Xzw5vLZc9ua1mnfjqPNmfv0Yvn53crH8M0n8BR/PL6eGtptvOApGCkpjeViEy1U1GZJLA+V1bN2f
27S6nlOC4169qsvqhEvsRCQTQdqPzbZVWpVb1GoYX4+VuMZ5Cg69eLtG1SlXmYvKCv+hTqW8xdyp
NUhhwLHo8FU8O8uTPq3ql/BM7D5RLu6qWMzW5UN6rnFG6tcqRrDkD6DV+yjXdwqm/ljcNE3jTO58
vUqvlftA0+r+/FH4jeXys+a/YPHLrr5jJ/nOCbdroV+qaOMTOfArkP2ve/8To6X0BYXXr+czu6IL
9tr3NWfZ2N1Iyl65/g4U/6zzX0AxNREeVFFvSIWCVfgqke6J+nrYmYv7oXVeCDS+mPfF0Me2HJaj
E2nBX7WlVy4nnJn/9fiEuH60Ol+A7/Xx1Pb6trYgMfZavYpUHOIUBunUZg8ATx2cuLwtWySmcn79
uJ8dA/oaRrG57MpV6rMunEXhRjrk8XAeFe5UySuFZISrbhaK1GD8syms7f2+LXMhwc7DORHMS3sF
BiJQRV2BvPfqYrTalIPFkD1/SbxxIl4Vd8+eKHdO7jeWAOzz/fTpf/ivvwXVnd9Bdh/7w/PEgcDL
l3//1dlv+fpvued/rvn7Hf+yp/twtJ2ev170t3to99tzzdFl9Ld/rN1leXnG1+npmUzP183lr7A/
ufL/9s1/TN+tdJ6H6T//+AAwEAubTOfL/e6Pb2+5k3/+US42ZFPwfwIL5Qnf3pYh/POPlOjCf7RG
o9Nl+qMbp6Pz5Z9/FKrlP4tasVgkfZ3Onugf/7hP/3pdq+g1wrrZWWyUNDlXttufLgtC1Op/glq1
qiRjqOslXRwC5/31r7eKutZoVMqlcq1cxF341wy0P6n2c1F+HAjJLX+jbl2vVzlsWtH1arHeKFcq
X8PChgsyI1SetzKof7ysbMH3RNIP1yrT6906KY1L2qC4uDY5L26dT6Szr5H3j6wBpOxW1B01znui
927t0jDdci5puJlu54BLzoruOSui6+q4nO1L+FF33VdtrYqkalqQHfR2r1inCvlbz0Su6yvzdH7Y
2rZ7wqxYbcEPT3CZrpsb6pUfyYS8pPXRqfZq3orT58NtXO9qr4ig38TreXS9mzuKE2zmBP6Ty7B0
AHOzJU5OmNKO3ZjDylhelgZhxc650KDwga4k5+3zyKEZAowJdVkvqiYNL5dcfTGLt6fijIc61TS1
rVGy89S/F/ubxbREAECDE3b1dz0tCrveGhSBJSHjMzkPkzrJEp7LIqXDiA48PfQx9Vx75w0lFM6N
4V59aK/zzaH0581eVSp4Ahvk4pfcwkPtQQJ57UreC+D2ojgoFstn6kNRk5jFh7tLcQP2rxSp/HWY
Hrfd6rWtL9kBII24/rxScJGaS8e196pq5AjRjbLWI+n7a2hV2fTYV8eoZ4NsPpxypSBstdMgzadO
eDQJcg/z/rma3MnzIS/WilNSZ6kSl77Il1hcMNAldYFeVVXj4OaTcLflanq4UcFpazcKQ6rzvJrH
y/RJOESDvM5lEjppC2dV3pAQ3q1fvNODNAJniGOzNAr3MfnrCOA+Utt3a9yq/d2mf6i3SYtHEQEq
+papCFMggG073VF1aK1vDb2x9p4XGGmhznuyVb4alEHVjNv6ZGx173zfWqUbf5KDuXAnrnAo5eao
DnG5WcdNTCIes0j6wKXWOl+Pzqu4oNDBptnYd5+v8ZKZOB7MDa5LYvWWj3Z5wapRvrmyuTunc7+4
9Co7ZGqBNCG7s/FYUROMNH27/ZKNzGrzuTg3LyTRKt1f/vUxfZHpYXWqGJa7o7Qw55bnpE+Yl5Pd
vr86UhqhEhCKyuyf+8vd9DKfvsXN/2+Z21p+nMjnMbt8Fbp/k9M/vep/oWjWZXfjF4J5JJJZIZgp
zTDdPr+X6u9b/xLNpT9r9YaIWg6DNyp6GYz8l3Qu/dkoVXVdRHCp8nfpXPuTVMzFer1arddLZd79
t3Su/VmvFWvVBiGZBORzQPP/RTprX3Y2PqVzQ5OeFYvVEjUQkN7fIcQ7KUwWJGcpmdleRa0873QS
1Q7syE061CpRuAPMs/FS7lxFezVO3Dx6qeSlWkvlWgO704nIZmvbQTtp77mskzxU0rY9fpHdgH+n
vDeYDs2adXAuHiXJw4dF1WUbu7l5sAsuaSciMncbReUsTdJZmZPU68VBP/DSXs9JU06iqtjprYw4
vSozI4+UyuW1yVb1yM+mZq2Jk8aOk/b8+DcwCY33A8313dxUvhge5e2F3Ka3Rdn00RLKz27m08Bw
5VNnaopelvmTVjYxs1Ye+XnJOCu3neRZ1JyrcTPZqCA0vHDAwSmDkG31MXUvZitpJ+5SRVkrjs3M
tR8qSjrT9k4Nwp3q14zE7RxVR9kfR5Vn/laNVVI0sl5Z+S81t6Ztsuko8mgou92umxfVbreniTuO
EnujHoYddIvK4yONpYt+bFVV/2h+zI3ZzPez2UGFg7oaacZQzY2u5y9Umk7Wyu8xtfEkDCn+ou4q
pmAsQ+zNm8qJCatWEz/+3U5hTezQf0Peb2RXwmFQb9Qh5OIXaF95FR8FbdcomS2qnqg8zycmvYhT
YzbxV0Zvq1p8+yzriuwZqmRnee9qFI1W/jIpgqCSzMyytbqqg3u3dDUT+nBmWyhkrRg71JG3SOTI
JDhmQ0GysgBrNTR68Wxj+K2IAvaqM1fqxjsQcUF1potmwWirtttJksSeQsENw0bDqCRZGqFXVcnH
Q7WrZkUtXRKJGLiuDBSA8TDO5rxzsx7Gs3mytm7R3CQPC2WqTqrb9eJ4NjedCYvp3xVrHAS8PFSj
3xGrrv/djvlrSsGAxUapVqt83ausFV6l+XtKSzbZSdS8iRvH8IVS96rcvKmS0eCvrBYcFUG4Zk31
ItdFX0LSL/Nm5uOO3Y6aJ7cB0zNnvp+D0cj0oNYwdlQxbMppyVodlbs2knEUdbYesiAByThMZa4r
REgLKRF37yqN4whCpp2lGjeMRzxXEDar1/PDrvFUkz2LXjIy38xzBE/yMl5G4NLWNIG/ez4s1Cqr
LJ+rc/ODcjImW358Ho3orJ7WOKoaRxkMuQkhAtKhGkVrPFcWhXqNdsGoGXUVBogp3O3vwSZTFor/
StDQDja8cJ9uTKiZrrSm1qQClXpAKK/m3cJRaa1psmQkS2+8ZyYzMvmqhvlUT3UwVorF3DNFGgOi
zXePH2bvYEziHPmY9TLSBzYzWYL8blVt+MssK5xjxtmaUYqdSYyAP8ZNuqAmsNfgpNJZ3LvTvsDO
vfLrFmE5RlnxIP+p4qtiqpZqQuCQ0Tt7wtu97mTeLBqTXlYyonwSeyeVleyLSfk5c2W+4N+l+XRI
yUNLF7NhdgnsVkeL0pZezkRxJBeyp867QQYPFjYqQyYUejE57s1zObytmhcT15pBeT3VnlK92ll7
UdEoMODBmeG/zIhNFWaJSr7BLSAjsbUMa9GjuR0t2piKh84+hHc6Ok2VjIUxJeDYJkOdKYvJqW6n
7j4NnYaIkTeHQdGt0POFzHZNBozANdyxrETRnsQPRjR1xwUoYG49FKm+Dc0Y2Z3xUS6/WgXu7RSs
utk/tQ5Gf9XsbMyOvfOL7Xv7oAaEGRjBRX0sDWvRJL1Ns9i8Gf1qdFF9RAnrMbWHDLOfCCcgGuiI
STlJ62ZV1LRgdGRC+3T05nw0jL3RHCeBTW4mY2i2p4BNlVRUsDVc0Yw2B5xNL7wpMj0yCPnMm0kQ
IJwLxuikRt7H1hhZc7WMN+b0bJSdoUnZS/tjbUzJuMnlkdBURv1xa+bH0NIiKhg3Z2G2d87Qle53
d8aEGrbO0PDQLNz6cW2eTQolNGusZH/KngstJAT+2zFFXGGXF4Mjrq5pj+9Gb1KDDRXFLVEfR25j
ZttU9lJX/nbi1NqpimpTNYvWDrxoL8wE5yyU7gYDErrQ9N5I2iIXok5VDaLoiJRsJxTAY8QFoxkh
VU8+uf5NSqAmCxNd1WC8nb2xaFIKzJBX1txCXmWmpE/YG8OuG5WwjiDHOjPuiK1Ts4D4gvyzyE7a
7Y+81bmphlU1g5vqU+7TYJS6yS4IZIuXxriKoENpJMm5OUU6PRDs9tHsIJeYisS226EXekFoDUiJ
ZLIe+FaCZ7PQEklByivr2fSG4V2NqEhqfpyb26DW2szqUdVc0789XJK3EEl2B6K/mON2xbxYJGZS
YffZrEY3Q2faLOrnKBlOdGPojArK2Lw/dyrKk1dYaxH1744ogmlIn/34YBj9s1kzbGpmcV8yzuuw
xtA5WAOuGqKGrRo6Zg7tllzKv9J1jCbTbtcVInSBukzn5spYo8a9gd1/2f2q+gh2CjSxY8FvRjBb
q0k6m+DL53NyMMrW3WzY7BQ2h6r/MsK+N1Ql1T0ol+pwb5UVHlQgymtaByPMjfbCDHCqo8tSWlkZ
yCsyb3ijhk1ch5GGPHHhjzYWB8KNq+pNUmR/vFICM2bGDF6Vmbipad9OZV3RgeaCjtXV3eR8mxqq
i7E2d8ZctD8Si0tqiJ0eX0/loy6eBnU+IYwVok/ACUUfzMnTaHUQqDYcQGkBMz+Y2dlCOgoJUM/J
uTIlK1co4+Cuw4t7CVBld3o4NwIO7UDXL2ulFlYd+kHH+T1kL9t9FrlqmE7RM7Lm6JrJ3IQTRd5m
rY0B56AwAES9EjpTa0Z+b02HJnck+82seiId1w6i+mllV+vWvJmkQnc37iG4e7X07u2dPZK9ZlIA
7+zEC+XUVMYigvI2RjZOQEK9XkyLfD55gJ8CawB+V5VSYsBMZxfTrzPJrWzeZN2ZZ5mqFXM36VlW
6ME4d+UznkLTP2SX5s4IOPytalYQenMTDR+n/a634XofwonpwMKuG2Sf5HmCb2E2mV+ZJyQMBGZ0
EcUDK/Am/sZgkXa2Z/cXyp8QKhZV/KpvXNtXt2Av20+z2ITqSFWnNCQzGH+IiIY2LCRSO2TLUo0E
D4HvvMEgQBoAl+BEXh/crEHZmDGaGNTg4ftB8Ag+fbqHN5EX1cngZi9dqdHWTBcqTGcUVW3eVVF1
LfQ6XDhaKd/vOVAdem7GfrVBw8HHBksGwo15bDhU1ppLP0S80RuaCdp2GJaaZaPU5CgRT7ya9GSo
wnsAZ2g0cXZpGMq2gNUbK+12Qyq1CQFjcjCHd96Tnr95KzaWTBH7o27sZ77XncxQ0kaYQjbxzhiM
mHWIGiaswzXdgzEjrWqrkUK4QK+N7TgrA3QwAiz+1sH9Duf6D7DNgfVGtVHU9Lr2ZZ9mtyf/3qtc
xcbzs1YGSsvdJMr50wfax/HEdyY9qC/jpbymWohdYN4byfG22QPxjZHq7jRJXORu0nEx8YK+Golg
tZNpApO3lR0gXoPkjZ7ldQw/MRpdTMpmZyoiuB8GQWL3A7EaaYYbDJYTUkzTGcl7oQ4nnSHKRLDx
w/FGYtrNwEazOB4asQOWjv/4t9H+zVv5fZo2nJ0/MkS+m5svG2ZrCt2Uz3XmppflrZi56bToR9zz
s3ypmlkaT+hfjPWUZXnEDxQ0KBfLT0jAR1m7445MVUtmMvZTn0v9LPbCLsYLTeYdZsHNuT+HAFpb
xI2P6oxmsd9iYmW6EiYjx/CLOjkPyGQlWnnGKuTcLvAYNgSNg4U7SRv14rNiPo1h/mKx02N5BGtj
J1kWdTodNCYrw0p8mjKuPOKh7De6tgM7sTvyxHbSGbssC8qwzXcw5bl8Ra4dTGmBN8IwtPqdKO9E
47zlT/JcGpdndRLMz2g6oC3G/+4/z+MeLP8ggAhoNrAGoTWywtDr0o7RFfaGV9IYA49BxmnXs8JR
aISD0OOvrgcpxCwxIiz2e/4AagrTuItWTALh/pSXmWOHeyClNmQUcM2Au9M082fxiMes1Ayhmaap
s1I81OvOWLtZD22CdGDCxHZHPvYG0i0uCAPbHlgWpAo9IzDCQWBxcy+PvdQHPP+a1jTSfv6I2Cpl
vYjHB9//O23Ad86W/b1R5fBvqWT6Yg9iqOYsJM6FVsRSQ12MXwgFmpkAxeK4J/TwuSwtaIEh+Ky3
EIaQEAvCr3zMbz/D+uhEkJefpswbbWYxxAPpdWhaqO6tVWlO3sJcMoSwxCDkzRwLh/5gO9MpP+7F
E+gfYuVKfsk9tCsTh0+ByeQlogHkVw+K73GjTGzO5XkO6+RR7Bm4IPy8gUgBuTG/SZLnLF4sbUX0
fK8mzihlhR0YLZJbI67mWoiYDxd664lIyhEf2YxZYSzc6vdy8KYad2AW6R1kxFvCk/Aqb8GH8K0w
sm/KhVwjnJszSZE8N8GQZcQZXMokR9iSeYurWlzUQh8CEbsG007L3EJ3ofgmz6W7zb1CEMLQnRw7
ViaRUdAiPWGiaL/VgXvjFjyMmduJuP4taRk8zznSu84Y9mH8rLwsYQz35jCWdCCKZJGxlWmdZukM
N4xbYyzIaMxjaJLxj/OoRUvJe2Dcxy1CJXh7PIefXgpZW+L5eZOEMCtt8TjaplV3jK9KeswbsHsn
p3WY1uZxTAndEk9eJ/LNWObd5Z/o/S0kwjA/vyAnlhzpJJSHLOAiPAiRiJNpYA9UYPfhpQhDaIyH
C6JhdVEzc4XcRyKIoZkxGBepIQIGwvhIXOkTsi9qTZNuEj6VE3gIpTaS8S2yuKwPnweWBTINeIrF
Uyx+Bkn/ox/UlYXaRxRY/cEowHEYDEIek3Rk1RDPU1h7ABrgbvonQiWwx2ORjTBHNOab4TNgxAwt
AvETdBMFKhRjEi2FwJMJG3hdehx23t1O2qEdIe76SECapFHP6iMTg3CtwDeDdhCoPlcOhLzDAI5E
L8qFg3BkIbICITX5AVD3UrRmX2Qoc7fBr4dMYpRtmZy+jUrdKTt3bQaIoEMQeuIaRTDTgOfJUKEw
ftDThKFOGUPCEBHn3IwVIFJO5Bx9lOvgxyhh8vo875vjjangZp6GjpY+edZokLjQDP0IUQXtYGDF
E9SwNwIbhdgHdBuLJQnoGsvisSyhvMQcDWyE/kFBhbOwbdFh2hP97nnSUR6Dt0QlyGzRBvHMCQd9
OmXj+QzktmCKgqPfyOLBgAf3WWrmjNngGXgvZWoGYRcF88CuQv6HqYfrOWAdrBGLAGvA0qyazAhX
zlI6xHJAPbJIyPw0FuZN8XSOvMGIl7uwvOeNRl1vhtqHgMLByIsd3Ck4n2OHae8HXRaQh3dnSAcs
+JGoKgweWG4GTAlHJ/Am7lQaRYshEbv4WYOQKeCjayVBx50ylUwEyG/moHgCG7qKoG8Ejhd0eYkZ
43lpj2mnIUdQEdeji4AJwtseawb5OSAkeYJ8zFBVyE8ZFGuT0hRCN41NP3MyYAtc3xRZB8Mx4JmZ
9fw89SwEaZyGHlJSlG0aDmgOHIic5GZHFJKHBvER1ghxEa4971Mjo35E2tId6VmcRXHKkxC+olp5
Ec8tL3ZaPK6HVgNzh6Fc/zsd+g5W+Q8wW9fYrtDLOtmOvmxYNApbiuGVNHQozklgFIpBwJBod2bv
LUcznEIiZ6LS20v4xlDoIjQbGvYtuZm/N9ASLSAcLioXWchoEH/wiHznHQFXzdzPo8ASLfr5+icw
E4GN2BQhLM98PzmXx/L9Tegi6ynLK+pT+iaXCpJDHAKxxf+WPY38rQpEPbf4zxQ1jJbL0MHOjJVm
yXK/FTt0lhlm2b2nSh2wiawPV/EyeEG6msUzWS4w5sxIPe71RZcioRHvOevJw1FVGcsXI20BpR3W
L2X93mpEbD/whfxg5Wbc3ESfyqTItWge+CpCC78nS+Ql3ZV+9rAkUcn8DVQR2ODMoCwZLW1BCPyG
OgCrkBr8gpZyZihnmQoGyWSzafNWveCtiSAL2vSFkJgWmha8QIffKg7k/2YHFFUeicBim+WNndFM
otbclglZCvYThdiFFNHArArkL4AYzEtntswecscRSPBGI7xHI/LV6sUOSl/+ZXxvYn/rLgbeSaIx
b7nyesTeTYd9LXxBwBT7A1MWDc00Ad+wnsQCANoxZYydB74ntmMPBAChSTodpBNrxmYMfUZGdXrS
vAjfYCpYHNAs4BlBbiNh27bbtwBUMgdWW5pAP8hYghCADoa1sMK+oXe8Pii60B70EaSoTLy0TLaD
AEPseRbiRpQ18Ed6IZ2HHNDvaD2mLZVtunbghZiFsjh5qweQSdpypfAHclW4yXX7Xudz6J6HucFD
RG+9VSWuzwHSGCJJ5TciDf0wMAJLeou2SoWeZ2nXoOvcgw0JkHJdbhJFmDoD243w0TkMNUajYDww
YRHPt5GNEA7CVTAE/WllTDfCE1XMigBhABPv1ZiKzn+jK97nFXSNjXIMB14colMQ7XQjDAc2ovhN
rFA6WnQg2GaKnhAV4th9D3GfoukQc7gX3A5g4z2CLjoAFCBGgugh++VMUX5YOIMpYAgrTADEAIUw
64asFjiCVwThoudYvz46zMLQ4XbZBELgCzCTL9xlWDiiLORdy+24bRRLME36fYHNWEAMps9NQB1Z
8Jk/wa/rx6guusRtgo6khacKIQdL0A6LLrPmYS2hk0YeG0+DNm44V1Z0PH4jI1lbsKoY9wtDJgxs
iSGPqxKcK5heXmMY473BBMtiH5W4U8UTIFY/ut5jjQRIMApWQVATqGhksTjsD4NF2n32hdu2RX1G
xsz0WLN0EuMo7UNv6u3+YT6gVasL/UG5aRflhCpGoHj4kVD/rIJ8MQhmA6RAGxZOnsFA+CkRBxKk
AWhkyAM4hPFhkEfwqBAF+GeQIjQhP4hsFI48pztgqkZAg1GYpoLRZhhGE4cm34hqhHqnJTptAxto
lPXDqQlVprjCUjauYr+I54nmIBTAQ1dM0C6riezhIbKgWRl7fQA8GRgjbyX++tks3eHMmkAcIqFm
+DMmMMMMv0v2Gw1Zrsqu9H8qyEqtXNWLDQ0dyfvfGZnsuN6Lh2IRBYlMauVjFxwZis8NLkZV4iNA
zokcYJVEhSC8xC6AC3hVhKEAQnQHELmDCEYWowOQTtg34t6QASIOmWoaxIGEHuUsAIQCghS+QCrZ
OB5QnyLNxZ5EJoIq+CfLmu8nYNQh/9C7IssCgYYcNwDZ49yXNmAkYJ30Gv8PqiEOkTNcmtiWwBX0
AlKFF3hn0gPW2kg6eTzU6wYgLPAifgUWFN7EeylMFSJTBEbxkJEFfwLIbRGQoDPYRqSANC0WOcYX
2hRQCCnGQooAM3kmdk/MaME6otB66JIcJGXIHb7PGQTPi32n5/xmNav6j07PNer/Xs0vZ0QXy/vi
fQzWzLBpmCmmNO2JrmY/H1MMDQZvMhuAFTGjBBXgJgMeAPhksWFjUeGs+RhFHUVTwI7cA2mIeMWj
x1QLb77tE3yiydunJAqce02GSpOZD2ZBAzAHOYL7m/Li7s5bpUA+0AIEMcVHKG6mrZFMEQcd+pIB
nzouKjPPcEDDNiB/L8TNnQNZADX4Gt4frWzsoqI6bj5ucmiKP0TSMzZM4jf+eEsj2cHBKWXzLgYo
w/4EAwxBVJgliw6SYMnA5Sy/CG7OW9htKLrjBha/cE9h3giVvylKKP0tzrEsEJ00hIgFbCNR+VMI
FCcxOktUj3whztr4y97k+vYiIZLRcKCOIEUu4xUW2IJf2GMjxMd3iSKkaygpKzRmA5gfxIQfawKS
E/TPGrLnJpILwxZOYPI+P8VHhxsPAxahCoThUlqCTwATKCWOloSpHQKqjNif0WXRH+kMsW8agsxb
PQD9DOGVZV2PnmBZCM2wRQN0w7ki8AdghccAm8jBF65Abq2rGIhoBGDgBKJmHmGNkI1IPqTnkEDe
zGZh2uB8BqbM+wPDUDiDbxAgp3XwTsoccLlYBFFkCiigJ2/T5TfHHso/OPVQLWqartW0RpHTTXK+
6ntp9yT481rhCJWc0cFXI8zqwytQt9sBG0Oq6NCkA5pF9OTMIEyT4WaCFEpGCwya4ZXhdTgCwuYd
6BUnFBgjwd4MExsGAlWIh44mokR83EjIIJB/8e0IE9i8niR9zi9M2+Ic5wFCXKg/mz4gUGBPXIxQ
Cp5T8RMEMUIKrmPqZx4EGYLdUDhYwZh5UF4b7wa0y7OECsXoheoHlkAT5CGICMOQkUJtgGrxV33y
ve/JQ4AFCCPUP1BXFg5dKgZlEPopctCPjckbVfsz5kl4HNSaxSF2Ruq91ytmGkRu+77jzzhZEMCi
jCLDxkThCQXPfm3U1X5wRJhF1Bv1Min/SMf3NYWtfjsd6sPrnQ0KRA4qBSsSnhcYzY8CsBs/GXbF
5ye4HOegiDlEk/iThYXEMBIrh69PM6InglB2xLAcZm8z+i3DEUjiUuPvSSrESSsMn/v4zsCTrYgd
3l6G8YCphtTjGlMsPMYv8lSUoS9yy3Pe/lFxoraeHCiSK0Tc+nj+gV2h48Mib8Xaoa2sBRRnP5Qx
ZJk4/lo5fRIhzQjEY4mn4XPRZr2Yo028jzvxbXKORbSKZhYKFtqxIB/BQUJAb4tV1oYVQxG12JN0
7Wmn1RnLTaIkUePIUm5HbAtbvtEHDDlhJKhtUfvRmLmWKxBvFgAdrBVyHw+F9HBCiXxDio2hfrG9
MCOwG6R9sZjFlftpImIyvtElwII28XQyTDwf3A27gGkTPKDSJXnhratRF29hLkSO7IPI3x+0L4YW
reO0EV3FRIjFJxIenA5iY34DC/DEaIAECd6T9pzFEkQhlwEc3vJbtL/NATvuhTt5JqBbbpWHDQTf
AQ3efiHcRziRZBMELE3/YDtceZb4fLhy9PbnfSi8THjFxf+BvAZXCDpE6jKEPnaL+OJQVW/H5ID1
t3BxQQpgDS6Cc6w+Hjs4eEIPBKquUILMNM4efnKFI3gU0CHuKHrJ5hEsi4j30OW/5rZK7ccys06+
IK1cq1M694vMfOmbxXq3gd04OGUfjTm73Wwmq7hk+A1XV4W0kCWnqOYsmgRahrKTrnWe1mpw66/D
W3puXa1zXDGOG0UBeI4yzNmlR3Uv7F32MjVFzUh0WF1tvQKHj4phAf/vytSaT3tlOHmzuWzlejtu
DK7Oo1nHorWSa5fyWBy/WqsCx0bIE6w0ts7P9topN5cc7tlaU3IKWieT2rFq5fm4dVpV2nw1D51n
uNsaZ05TcaKtrzVXgdY5t/be06J6xM7YWFWr6G+6K/q8MQtymJUd85O7tAgntYiibC79WpNeDxVn
loZbiyQmJYIN7/1NSe1nWnRcGK/Bk/q65q574yQwBwsMrR3ejIu1s4aJbt77e/9h3m05vjAosX9+
dIqq0ip5ZVXnOFqlueWYw8taR/+HuTPbcRtbs/QT8YCTKPKWm7PmMYYbISIc5kxRHERRT98f3Tio
TFfWMeqigUYibcPhCEmb+5/XWn8FyjXxqRz432BMfrgtIAkw0Q8Akuwf7yVIiMPVK3ZgInwZOEsP
QgH04/c1KJYGK74jxNU/C1H71tvcZ7mpnbl5AggjWfNOUJE+SRIvGe+R3OaFwdDc7HkIoo0eFPBz
58KTYnms+1g8UzsFgBTxexnM7DGY89DZi+pJ9qIS7zEbm+xPHaTAdWPhrIqOadGuiFKP6VnQvnfB
bT3j1DSnjHKxAaI0nJ+2cR5XjyWU0mBcP8Kan3ZNgVLk7nxzHd3ma4jtRLeLXR90QDyuXA9Htmvn
AG/fkYPcs0JT/NR3oONBnb1fgyGygizKVgA3ViXrIPnhZWBBI0ht86zcbXmlBd3Z8J7uxRn24xl4
2erycORzUtuPxNVFtp0tc5Aa6odXuiUJqObv4aAsFdW+gzgGjMwKYZivnT9nh7fuZtamacKqXnFx
riyHnNk5p82BerdF8T4ANPMejrKRjpBcTY5092Tp1rcmxsXD7fzU45Qwo+QbHr+vBzBxP0Aw7FTZ
ZmGoB14LvKHFbF/exwuSztsTjBNIRE4+8bWNuedh3H4+HD2CTVzb0o/qAe5AX9xCAxBWw4PN7PSt
PqXMAK5b/fWxNrwC8sum8q8Hyen88jATjX9Z6+9cEac43U+x17ciY4upI4XyIj6okFFC6Xjnymau
/iIv5WUl2MiZ2CtTFFEFfGZgt19k8HysoJ7MrF7qQo+aVzZWc4MwFJx8wxp70Esqa2RBgYPJ2Wmb
EfjlnKW/noRNsszSYYOd825i1B04uQVkMwx3k7uvsQOQ8RdQCpMFyKwtpnv3BKsycza3VctPf09d
PSoXGyPMoxtGMLMVJBKA2/Q/b2cjYhU3GEw/ju6Lm5heN3GwdTv22bcJII9lhcCNJNcQIHCOyEaE
5HBsvzyW7iwAjwXU8xFCWMH2v6C27YICtzKAXit9OcrdXoAzA7Y5A8v2qS00z+T8Ld/HbMDk8EKi
9a/i6RmCzxri7o4PsbkH7NdzsnB0Fz9uIl+yffnAZmp8wAawIf6LPkQqNj2vyVLu4+299m7r7C12
+asR6FuzLL3rC7jD8vQJtim3azL2ucMeVxDl9bJnxxog1tZ/4qhi1xKXaIIBsi7MQxFY9dP3NsL7
epu50/Hxct5q65Rua1NjKG/9vg573nkZlaJ+KU+rdrEoNs0CoT9IMONZ+QL++qKhYVY6bCxX4SZt
4ptIjlnimLtH67I0O2G7+Q53Pwl+g+wEyfoMO8VBn+pWusb7SHQAWsYX1Wgs3QvIPlebQDF3P+DG
BHgqHl/qtgEIW4BGaAZNgER4QkFuOsjB1qrDIuqZ89g8v24f8urhcFXy8+zYukpqW8+tIrHayKmd
eWVnl0jjWnW+xpq44wyapu5UUONl2xoE1zHNRQl0zWEpfe4/dHt2HohFqifLvIvOvxzwOvah80Zb
dZpzNrEIwGUr7tSfSdz8HJn24e6cq3AMar6Dy0xVRL51GEQd4toHjFxxXkmuL58/wQ2/nKe4wgrp
rSLww2J0Um90+WFNiKbx4nVCyuJcThl4QciTuGnV1xJXuXJNn77xqq1WJS4DlHRh7wd3APTHVura
4xYsp2hIDvq0pRjYLJ1W7xhjANVyXF/XN9H72sssKAGqPaaoA7JSd6Y3g5+UuKObudjoD5FHkl05
beE+QizW/JZP3fYZPJ3Ms3LxWKqwKRX7W/b2Ep/sR7ZNA3k10N9+rcI0UALTWXWO+iGfvm64AAQh
NlfB1hogYpqoNuzEBrh48yW73kBTInPNPPlc3IWxA7+neYUwVgqhShab1O89zWcL8ATmS70+IED6
ex02FVDq3asRTVnCRbweZ16Q25+L98LJzxKeJgOTLkfd8rK6eurLYuSlFwNKF67iDOCDuYfO/iG8
6jhGcZDvn8DSHy4BSZTrFvu62qzSPGbebGEBQ774JvhpCajWLYwUt/YXqLPZZqQLNKrtcaWKHz8X
PC8Awsgk2WDDwfS5sVM63CPc18U/f+IJ7UQoPCKG4/x+vIIryI4K6Nfr+kwOAjC7cC4RsDgzqOxj
9yPzIA97T2D4CGX46K1OoFz7K14NdLDf0zU7DKI5mNkOfKKjAq6Ng2OOvbfiGeI89sW2jG6+7HnJ
VoKFosI9YXpdedunKIFU4/GXiXgEYHw/UEEgy2FnLr9by9er+MSbLQcC4s3+yQPktgDIdofg4S9K
qt4ufK25P+/zTfhdB81yn4t3zR6iT9oQvuJMLIJ0U4csC33dPJepq0WhCo5uw421vL35lTjXNdJB
2xBI7eCM3gbVIvWsOWo4wSGf3jXq7GO+zrwbOdnuyc3erkmCgm8JZDESitv+LLt70gGhBOOZB3kV
wAg9tmZUoIYtpJDco38DtolkzLjapqdio4g8VAF7g7+Pl28Duib2R7q1xHwHRTLd+oqrLp4ADHOh
2x+dn7W8XBpC4vTvZ6vx7h/JOj+2IQw8LnIp2FOUfRi9kGpRpnbxs/+qPjQwsvW5xNTXwMBfOuLJ
lwRoeSQrhKS5zdzuo7Aja3DJHTz0yQ9GylN9flTusIhUiy0Jzg0ixdsoe9VF6G8aGUPqtflXAy/y
aAHo3F/O2fay4iItLz5KQOS0kg1elEW/cqQDbDV/mv51XwbJW/NmnNUz7IVTGqDFntX2/CXfVY6k
4NgJxKarOdddGlmdvWjxK2VwhY0h2d/ZBtf0fXlDFhtbae18pf6AD/v9EPIGOZ1YtdXefqDKEqYq
iNwuytb6ptqjWKwBZcSZbtTguTIW6UbfZ1wWtGm8yu2XOiItRzngH31k53xb+Si1ncmJxf2s4EYr
vzy63U/Ip2wgdst33vL74OgKekt+/4g0I3qgskP6BMiy8RE7zTbc/2DuIUPD0uPLKFSCTSjXHh5L
1nyyNx3dJ8eaUqMh+Li4j831fHm/vjROt1Twk1A5V7PP9mZXF+dylOBHiutyjmVfHH3zcVnnr5fP
ag0zFBGfi7WavWvrxwJFlfti5pbL/ut+EyLbq4jUqs7l6y4ei/2Fx/w4z87tsSQQsJ7aW+e+5Q/B
cCSy7RGiqtzbkb1BH2Zvc5jSuXm5oxriDG/qtny9Qa/NhJSJ2+gXiX1djVcx/zS+R1ehjtGEFt5c
SXe1L5DDsB7mmPEDT8aGzojYEFuCKJDOvI5/vDT9MqhaJ91bBK7maktf5brB0b/2YOhzNikDtD+S
KW+ktQXPDoz9IXVZ+ubBKyuceJG61jqBRAAKWnI797QkwZdX7X7Gevft+0VwvlMRZOg2J9ivZLdZ
qm42hbVgURJ25R13iewKL2qI7KBupd0z0oQc6F4H5Jej6u1iefiQSTwSDzBtwArdw3wbf2kfFvdh
rZLiw4m4L+Q3zZ/jXc3EjjPHdBRiSeJUVCxz4uOV9dZOerFNr/hAJSX+ka0V9MZOxjKZXpgQsryJ
jUQWlrrGMltfDtcl4V70lJnbOQ7xkC/GM4fo3vFUkJqoHG/fl5CE3gdn78cY8br6VO8BNO4rKcih
3N8P/TkRw2pG1K6cfF26GeOwu/Os7Huo8LKj0AmmN8yK1Ich5VPMoxfWSGukk8ZrS2HLvu4txki4
qPe1PVvChLGJ7G8wXd7m3mcZolTk3hfHNHgcFe8mvk1bE3aKv9dB88N7WbMg4e42Hyjz+U/IDWt1
Cdljo1IShBlWB6khcb6aNRsfIS2MX/VZDee+HMre7OcQjM43bHIgTI1brK/Odn9bwiLWU3ckvpNt
ae5l8AZWOMjO/NyH91Unuv1wsa+dK1Hdwrz5kk7NR7MuQ+QjJ3VQ00FmZ633otJ28NGN5/pxln4W
+3kZYQ0svukj80vLQmmnb9grCxk+bxysPk+cGUToJpiBxH+VPmJf3rLJ/N57LBzvskONE/y8PJBd
9dohvIp7HaAyp3mqP3fM0W7dImyW8NkN+7IaIqRpHYV6vdhY4pjvuOsofJJIGxzakphFyn7z9/1S
g6nztLvgfn7YauzuDeofC1Lq/koE6Eb7m8ykQb9rZyr2xzR9eLGEgtstUDQmxqFUsVWd58+nMLi2
bKn8cV0pAbSopWFXpD9osdTrC6mL7MmOCdaNKZ4cDDOXWGAspF39s1RtjcyCRMQuCTOwuM8W2KhO
vHF2xB7TnhHXEgJ+bdjNHoXcAipdLuTOnsWR9cN60yFrrJq9AS+K7dkaiqn20ISj4mhKJH/1sSPX
trEdALtXdrnKXSTfp3oDXfANb/VkCTucOFlfH1HrPPeDlwQy6H7mqWjZGIQ0vXerRY0XYPFnzX5L
W3/4F82WM98k8jz8WRXYMfQjYi+b3FsxcN0rO66F1Yr+YZu5277HqKwjw4Z7pjhyFHgNxfa1IyeU
Xhv8FzlRLQbXJBW8O4sRyka/qn7cl61bQ/Tq/b2F9eTuvj4kh5vYvlKv7GEXbWBpEqaVl1ZcUNGL
ChoOzS9rugkJqRynXVN123x5ItFi7DzqFlsjZaUEgkmCWymcjjMuISCleL7OnUE863kMPQyn6EJW
xF33dNhf8mvvoW0u4qPZi+e6+vnYZdCUhiB9n5PZQ734nOsh6ryPl5kectnpO+TOeJrJtnojc8ku
3rCqa7KzZ2g8yaNIQ9MPbPfNCmMPT+VRyYvdqnBeaVTgFJ/UFuVap6QjLYzddJ8G5PHh3GuO+Qoa
08TEgoG4mK1ow9Flw4rRBKBKxReB3iIrxNm514jQYV/fH2Atp9xyCu37ligw9yAoWSu4Vpws/CDa
Wq1PW2TBwH36lo36IxXk4hRAdxvsCRxQL3d+XshCkbOfeDlP8VbYH1eSLjfi7vShJa6cOqaROKg7
iGVGboCmGR8VOcJvAyJawgO7LzyCTqjYXzw66pLPueWVQbqbyhayQ29iBibkygN0AbJJgso7MnQ4
TJVsiXTM2R9HEtH8dBVUrbkbajg4BdbdlMwbIo4ofTekh15LUp6TQfJ9n7r4KX58npOo8Fs+ngan
HCvlv34/nYoSkFg34Q0uFjQfknfnGAf0s2Q4NPV0UK0vuaPYvT4gkMWQdTK/5SjJ+zCp6VKZYexe
gozPtyv4eZTgNsteyDUhZblp5F59PhQpeUK/og2S3ei/pm7qK4vmU1tHJNSu5CbiPdmw3WZGmd74
ZtDiE67iq1zFPuVvcrMP5JR3KtAK8gu+Pg575yNdxtuUR9Byj5lGV7idmU9lMNvxt8sncSdKfcoz
eEuaX4jImkou5rYZjrAW3wNPKpno5lNVHS9H50sRKWRk2iCrWDyibvGInsLXAEkggGaJ2XeygDsK
3U8NskByTG92Vn62nuWX4XOn8JIdTke357thCznuXCBcsRk3xZQOjxSiXxd2ofW2WS4T/V2BPbSH
Jc3RVBzclV6LERFVnJwZdcD13nAN9/Mg3sUjzyfZKDA4lyQ9PMLc1l2FPddCe1lMDbJwzEhVDMz9
gd8shXUanUYYX9G3wmFW6048zzMRvw3oB1hvJV2xBJymYUtRTxU4UgtaDoufo2RfnGuS0zJM/a8C
svxXjGClXaAnQ2I+HRufjTMjMZkexYXsgi1I+5Zb8Oq9Q5ybnM3UfCKvfJ/qkqnQo2Fq75kvf12/
Ic2SSxf28R4mm1cwxqsND6FbUKxMlRdLw3QxdyWqJEiKAdFkYYa3CDveIdk5oWooWm0qKVpbx3K1
0t9esQH7aGzpd3xumajnrjyx0Ogavj+D0S02vegWPQZdf1ZUcKFBo4tD8u5QuQFBPmwSOz6+T+Pq
6dw4fPpobrkbaE3xSgQ5rjLRIXp5RjDSaOr33mbK0/yZJ+ExlokjQxauxZvkvmcO35ThGDJvRUY1
+QgehbGsPWQ7S1vbncjBvu78vL04LL9i9y5YYgw1VsUdJOSDfCF1a+/rqHKKBtccl0Kf6fpRLGW+
395QSKN2FTBskLwNRT7utHQtLG5ygZqHHXDciUslA22f733QP6BgZcTgLtT9c+JRtT6282pCP7fs
48QMf8AO5SfR/XPfrxRrNx/msq3B2736qa/jRHOBQHBUMaqAQcwh0BYQK7I2saHlAtiOp0hLj8up
0pjcXJxltlvr/GRr6t4d6/AezFcs5aGbl8OiNoR02ug7fLcthxQcvFHaIRw0ebuoaUlTWS4M2NgJ
TPA1zTuRLlri3B7UWI9J5/T377jrV5w3IXBjOq1TUEs24B0uRx6gr63JWJkzmESEdeO/3ElFnlHu
q0fF7wHKoKmMBd/FjYawenzgAk3auUvdAYo9TukiXits33paKpX9c7TftPdHhCoHn07nU5OIcEAH
KqSO7rXTiVrcjtwUKKbX8NQ7MfIS/bJdHp5RvKWLQ8OR+0J6yB9gg7q6o/mtav9EtnzJF0Wywxp3
pGjLyk++q2WO0fDxLjRgBgZKXEjsbUFhi/wCJZL9MacTrIKXT2i86IxkfGlL6213cznTjbVESl2s
5rRfgsZZJ9jKxd7RQn4GtLeRSfdzPrxmR4gtkO3pUR+VL8ww3qrVdIoQy52BEEhB/t2GI9m2hHoB
J0Ef29Wgda/JqGipK9D91dgeFrlHgy6KRXl4fD+/87dxKT1EbwW55mS0V1KBaGXDixmvyEs9aXBA
q+dZIRq5qhdPAH09P68OyPyIbTFTpYqL2Dr792YKy+xxsJuXdYyfUUj6xylxFZZ4QU6ACQ1PuBTf
0RKfzhEtEZHiLr5VPKfRoXARX4elSYUUO8Qa/iPAjXCVIVjuDFcFE8g0ySPbEfORsJCGs73OM2S5
nvNRrFzlfXTC+xTYwpZYkXGF94R0Hx1UB9l6HAUhjPOy8G64K/5MnJ/5pzcLMxm56FfYr3O+cPFg
QkJ6pokM9q0ks76gssHZ4j/t4Oo+vDpcHOTUlul/WscMzxF16LvAyMRKdlZQ0KAvxAo1JZxNGsZC
Dy9kjcybTDjJvBuH2aO+LwiPjAzo3PXT60ZfsoiDQxFCcxU/Pw4MzzwNe2AqI/uKF+ri8WU5N2jF
nSjI1ogENDK8ap3QPUvCQ72mzahBzaRkh9oLUS9QvDOtyRxDHun/WzjT29WhbqpOVNA0Uf3pfGOv
XloOk4HOLvXg6lW7O8Mr9+E+PjCUgJv6pcBSZepDC3EmFrJYkP45oz9zRq5FRwpyDTO7xQr06ea9
sNp7nURmUDC8eIi72wkppOSD1azamJnJ1CR1OOII6ipHy8pMn3zBXhbiNPVAK1/iwtMo+akIZj3M
kvKDsinEeubPt68fh8y3wmyl+qSG22nOFJWOhFQ/U1YqQOugePOwfEkPUtAGd8/0H2+VP4rFsxIG
5kJe8ZMp4fGnicMnLUrGaEw9g25i+N2RV5Cmo4porx+EENKTd3oMfHILAx4XHXnS+87kaFOPosW+
vE+VAE9BXKgGFhaaYXjm3imC+ypO7B8S476MHs7NjcoDsz2RewWVfypumDz9JJeJ44Jusjg1q+SE
lft9kLgjlG4SCYYlfrKDvY22Na87uLuKZ7YLWMk00adae1f52QpVtRO+HJASsZKYsel5Dj+oMO3L
4u5+mPgPY12FZIaBxm4nGvyMUfsgxW/SInzFNG1jfcenNSucEENT3KfYPTw5+CEjNIBeETlHG+ov
o9/4r9B/eSL3b9m58mZpitg3OL/Ih6yuISOLE5/QOY/BK/MFsRgX6IlaYEJlcZDoQ4/usHt6u/mS
bYY2MzreMLr2W2Vh4TM3SaiT3L7I4M5UMSyGyIS7jaAb2cFAvmniPae+IcncSmJYN0cUpUC9ZZEt
2xHCuCyCaczx8HiLI6P6kofbOQq50ra1z7dFhh7IpJwwqS7N3sq7d+VD69ziGBvn2ozMxto7rTRm
FsNBlQHWXLgGBW34O3fiegTQSpsydRa0rMIs2K4rnwneIneM9Yg3RlponU3uo7ZXpCjXQGXUya0s
MXpo5sFDHCZ1ocwfmN2AMUgPN/eyfs5dfW7nqHavTmNns3Smn4VW7RWR+fB0SQydq25o0iLRsrg5
dwQ0pvJIt99cxVoybHWmD5W518bvMPvmHSN1UPj1ixW70mKBZfMrZs2ENyhOI6rBpkqGQqfgm5K8
Oh+X2mOHp8QJDYNomFSMV7um8LqdM0+9rZR9U1CFXc+0kOYbXV0sO2OVf/RXWousUGMMc06ZhxZs
cOI1SLwzB1nu2DUon3MXTVmDvNLNKbYU/LQuKljpDh0p5qLVnlYxNHkeluQNr8mevgkj3lBG/0GK
GC/xZmilrpu18t0fIKGNQZc7BUolv0qKdJNFeisMX39Be15E/Uvh5o75y580u25Xbn4w4vN4HIjT
RuB/5ozjc5wcF+PU+aDIZKr2CzdYxrjh8AM9YHKko9VVei9DMKNjGV2PnUAUCrhVimbMZYUGAbk7
QjSJi5hXgFtYRu1LEgVSHKWbwtcXqcdOg8812crqfH56GQ8Hv0YLp4gGUjnFq5bMOsM5U8oiRNPj
8wFQ4oZwDkpPbhU2Hjc74MBtYxef2ZkrI41Su7dFq7Cf1jb3wzVM8NDax0WjVni41vZJGLuFTJtc
8AUyQTV+HWAEMxxsN3Flt5+Sc1LQ/BgYizdeShPax5GdFLfflJv5YDM17Betm109OjRFLJ7fJYI0
TLqdzAdzsRkW/How9yWe5YnXy07daUpkCEAQfpaxh0876Ss5uNjsUiyiBLUCg/n9EJxyb44/pFXo
1gyiB0SapGVx6mW7ipJIXyAsuKOthHeXsdKKuXyyxNxthaVB9Eh7hl8dtWdGPlSspukYwaM5o0UZ
0GT2zZf0h74sN7dJ+uPp2giV43Q0b/LMk1BFjtGlW8VVgKbONmbU760JyUD3jtT54fK3Mm7F8Gdv
zXfC8/pudgPjR1Kyt3GBDD+T3OOTHptzWz7PV2J2s7O2lMtOi9DEFPKkLV6C+aV/wnkud6XzA3QD
mWq1kIj+xmJOJ2jkDlSnCYPzJCjJ/PvwwrSwD3gyxL49Y1TVqdbIZUg/pCB27l/kAxIZz1SF2FHt
tItkiv5gCwySgh+MdaPOOVyEFJi7iys5DOX770W/OOHQSfAJuC5D9Z5iQ9pcCdQF3RiyOef2p019
5n9nd4NiNBHlmwO6B4w6CXT9BXgfK2i362mHlIACNfr17tHyInpU5BQI+gcDD4PC0dcWFR1JdiFS
JkyKVibqRDRuVo/AWuvIvPR0qmtaw6mY7WngT3lE6VE0pR6j6TmKeSTCTFcxN9zohFm0uJeFeCls
NCUsh/oRNbUfATA5cu3/jB1TjP9OLvj7Z/xNt429TrmuF3xGoBVUKWWMf0MVaK18XraNSQieQEay
y+DypV8NoGCmxg512W2vnyZ+yDNIKbcUJJZw37TuGeHxtzkDrGkKQsvNn5JYH7QsCD0fHC4Id1SP
Orp4c87sm5YJlF7T3o4ZhXvvPYXkSxGtdnM7OC0eqPPbQ+mQzvOYJ4dZggTAXL1qNQSX9YWIvnwB
7EWqMgBMQAQNh/0zcXsyI3WfrJCUkThOC1DbCb0YvhnrCUsSEt1TPd2TbeacNJyRU3dGWjf41wmn
VTozcSI4O7R4xqtz7Shiyk9z/+v4/1dinP+jhubflDb/WSb5/0OZTXWOlfxJZtPt2+6jS/v2ryqb
v77zv1Q2UbA05whjIlyMyCam+W+VTbSRZdWao4lnzgx20EGg+LcG8vxfM9XQNXkikyLJYPKlf2sg
z/+lG2gWW8jswTOdK8r/RmXTnACVf6fkGLol6+gsK8ZMM7SJ5PEXz4AqX12qo6I4csZWx8Fwsljb
JT39hNgM09HV+70q1TRb+pf+gqpe3B+eOpXs8xo0mcRUgy5UQc7U0mnb3clXeqzFKFwlvoVqQ51W
Ezgvun9LDXGv0mOt9vu+QdXrAiJEfopH/1jO79X7+Og8c14clXjRP5HyzWvfmBMrcunb4Mel/Nkq
7vtnOfesOnWscRAXBgEPi/UtBsCzJ1DLoXDHW+/oUuvld+lQXYplbOKi69Y2C5BVNWLL2tXvtXih
SfXrs7uvZKOL0l7yLrriyTHwuex5qp7Zz+zaRtVgnGJDX9+fvWOkzw25eKlRChX3SDJaX5+TBKjD
5v+VIf2P5vb/oS0ps/8oWes139VXIq3QrE2r9NajBPz9S6R8UiL/9b3/tib5X2yXZxOArKOJ+n+F
af9tTcq/VEQ7Ncuc66oxn01SQ/+2Jv1fJlKeiJ6gSaubkLP/y5r0f2no2MrIf6sg/Ge69r+xJuX3
GGQRlkx2oc1MCxWVmfWbNVmzrpD64lI5akpdwWaAy7TBJ7fvj/frmLgWScX1Ptp/8Tv/oBQ0vf2/
2fD0qgj5zme6QXg39N8iX15npSJJJv1t66UfT3N1r7BlRGefQ5K/s5F76D0lLoRWnepimRiNuEo/
VllZ+zLpGpVNClYvoVzSv9vypNBSTg/W/UO/BAxcbvNgbI89ydjsdro9RvvZfJvJm6Gkfwjg+t9X
KeDQpk/BygdLnn7H8/3dEzWaPCaDNa+c6gpCrn4dLYYWJigneZmPvEtFBjVK84+lT/WAIt/z3Bo0
lmqBDDey5imbrZiHgkC+dIFhXj2pYitTbwlVr92kjMCVe1e0AY1PNfuYpTS5c6ZW89mi0FL3VpOD
dYmTAGGYAY9NUEm87PPP7Mpu5cvL1ewcvQQS0Q/uf352v+v4/vrQpjHnCmoa6sy/SQakqKTH5c1g
yWbHFCutxNXKdnEMKHL+c0hhjFzmeOKZ959fVf2dusfLcsKyqWnmTNYM87cbk8weKZuDtMqZjcz0
UnucyaK2Av1yDa0HLawu9SQal+U86G60DG9xaN0UV1JnorVo92QsmrR+DP2x6tNAX86TRJQA14y1
Omcm1H7MnvTWCRr/+V3/0z3nXWPd1qRKLc8IpX+NVc1wH598LlrjuRe3sdsp7Asqwod5sR+sJ7KA
+TLVmie79hGVVckuQZ1J7Yt2fdWvkt3IH/cKFTjjkN63qR40tB6s9tTF7JtwEwUpWaUTVwDdkkSm
ZJRO2xzn2jF90vGom4XWXP5w45V/ePgKW0Jm8/mcX5Tf973fu4TNNIVSOWym8mKj8cYblIVKZ0vR
k30iiJ4mqm/mjNRVI0yz+7KnLSr9eFQvCpPgTvWamRw8a4Bpj+EP7LV/8mR/e2+/Xczhagy93D65
mOrxmVAwNJL7lBXvynIlltu4ZbPqgMjK9z+tRyZ/+W/e7K+vPJ987F8ykpYvsryDp8xGEEfRNacB
gN7JDb0m3czpQQBWRKXfjFHEmxvOf75jUzr2uy/926v/RkCR2Z9QdC2vntdgk1owAOVWrQ5yo7lW
/pHfGS+xaK5JL+78lrqlkvzhDaiT6f01Iftlmhp8QfRDME/rNzfYtW1SyjUHr3UUAi2jKhPRzsvN
Nm6Uwxag59LJm86u2sKpL6WjSeDCEk5o/n6VCnoujG82CtbB+3PmacfWllfgOnUsIfTfean+dNQh
/oNpKv8QghRZmxZ2GKynU38VZ395aHcWhcrSjD3tWUFXKbO8W3b1V5J8c6r27mXdMyhL1U3mLGs0
KY3adzZJs0qSUhp/8odHOJ3Q7yeoaXMyWs3QTXLlv1+g/m6phTl26GjfNGB6qdMPpwrUQyPbTyMV
j9YrslepQoKzhXuyuTySPxn2P7lXsn59Krk1a27+doU1q6uGeKy4RFjsJTf8+3VCj9Fnvydhzc65
Z7Ztkvxgza6r6lIupSR6NpKdKAM9pIRtII1Xm8nXH87ln662NVNVAqxJsv/LHf3lGd2kKq8HrQDM
P2vdLhlCNgiEat2wDG22Qv3Nq9mOqI5AnDC4obrt9Mz4A8PrH437L+9B/e1k4vvQNqT7JEhqHNV6
YqucSp7nL21cBfex32gGs67ytujzo1Td/+TV1Pk/mBcZkkruSC5okgz+/XJcbvMxtu5x5dQPy6ku
jduAqyrB8t55DA9tYSSKd2/AQusMM0YginnppM/Yix/a8jZ2fl9qK2tevKWD4l2aQ/rQQ73RHV6M
TXcgKnbxo3D6mCqb5Mmwvi/9yELHzldvsadBZJi+NMsa30jBZ450v57KsmLR2/1ZAjTTHQu3r2h0
jJ77B2yWWR6HtSIF0q0M+pjtlqR5otFhKM1vbn/PA8VkfgHzqBrQ7GZzYdWDSDC1SH8mW2v8tVHT
eRSqN73W7d44jQx8BsAUm+iXj54lmvcLs0TZS2s8jn5xG3ajyXFmX1v0ThVVdHIZtCVzBfNwYbPK
OChifqEvmUqB0oGlK0rnpuiOLDNpABLDmO1OKWVZt31q6E59B9U5VxeztAELDGBJ+r7rjeA7IkUp
g4xOl66Eihl7LC205zN6LZxVkiyV7kXOf7CBOiiHbGdQZer8eOlphPEA2q1WRW6WQpVKcRnIDdX3
R8eIZkxt5clzUd8VuXHz/uqW0tKIbWXIhMrhs8zRNeNKtPHL+Fg1yfszh7ibg4sfy2Cunvq4Eawy
ci7Z+00BbqLDEZEltyyYm1mWq9wU+vNAdEYWKmj0lhLCdt642aNy/w97Z7Zbt9Vt6Vf5Ufc0FrnY
AnUOUHuTu9+StiRbsm4Iy5LY9z2fvj46+Su2nMQn5+pcFBAgcWxrkYurmXPMMcZsRHYM5sC1Qzhu
dr83DRhsXOVZ0a2mKfvsD2dHEEggqOgtus48TMOeHPmKpr1uO+RrhzPap2ePWQJqcrWbzJg2davB
hyK4PAtne2dW3jKrvc0HgO6WtZCPDKqKcL36jP4wSAcYLs9ekpiS7976VI5QybXinEjj81A096pm
rUZ66I7JeDyXhXHyBRxVtSG3JhUX5cEnEpnJ54uJuTMfRwyBO9ozJg2FrK/GbZdaXhg+ql3ES9/6
UbTWE+r4slrnol7nGsFkDGdPpVSk9oesg1rWUdcnFNRsGHg2pNl87U8sb/Vo9daugIpsyY2Vgemq
LGxl3FTFjZPcmOa9rVVeUN45AYx90IUs5yqMKJgliZv1bhRDvVKPRS5cRe7DQn67DC1TopC7yed5
NZQNE3dfVdl6ZKnUxNhhhXzTyva2Fu6C6r7MnLXSzbAMYd2Yt/XwaFhw3R0kMClsHLqpJzU5QwpW
Xg4eXSTd0dHWujZ4bV56kiixDWPPaNVNC2ctBj6vaLzUSyjL+WM1XaKZZkFAcFPpJQ2kK0OD1frF
ok/SCBBXShyO7Y+NTdWzlYd09DdzAc7df6llujKVcbUuSs3Ta3vdSiIOnQ8bov9Mv5D/rnv6ExUW
YXiFZfl0Y6Te8iUDFoufHkp2YVRCMjFIivg+WgPQWw1rI6O8NReeiGk24JyycmTmUdR1OnJNufGH
YKPC/9Z0WJgVPFBl3yQvdTWsZv5CqkFMtV9Kg6r1/EK4TNvNtW/rq1Y+sR7cVP3YyvobEFNRkc5h
L0iV0kBtuV1Ye11wLVr921z727ZPPC3uN3lLLFAWAERfVYUfQXwZqnJrEC44HU1cebDRHA5ZiNoj
4NdJsR1j8Nmm2FRQd50+9mLbcuse722T+RsPAxU6n+qYIUfX6EC1gnktp7eld2vbwQzQoEFxoint
vLHzBDnpl1Q0B2nLbTBrHqGdZ1NztwREgBjmEc3iQs6Ppm3W7QwtpW7WhY06jDh0omgTlv3RVod1
m4RrI3FWddN7SUZh3aBIaJ/DwtrnDrh+B+kiuuo74arWfRNAH6pvI/2T4d9ZWg3jF8aPQRHfhqMx
QoX25VZVUAUX2b6onY+zZsF9eHYMN6idTZSh3FGtUxEvZGWljm7GWdkYo7FNxmw9D0jcun41hOBc
7Bq7Ls6RNXj5CKu5LvdlRz9oZ51N6m6kMase5Hu9VN0ycSsbOKux1+ArrlkiD6bj7DB1R00XO6Mq
PX2O3GnITgNJqlOl2zZQvDgVuzSV61LUu46ykeBNQrpHQOCVnb2uxo+B/7Axk91Q8vZe1cE7qCZY
2x+nIFybMtu3Q+H2LUg15EYna9aVdi9grUbZZtI6d9Lp2xyVXlNH28qBy58am6KhbNyJtZNcZAkT
ZPDXabBtK+nmivqQNRXqOtSMdOkKcmWnFak7R/U2As2sY0SEvr9Tkb011Pp7DXnfqeIoahQu6I7O
ArG4oxf9qgFNNOfxTkGGo803ZW+6MqXrWcgdndJQVvj7SB6Nmsog16STyKNi+Lt+kIe61s+Nba+S
gfasnFxzZe0blDY0tnYBnw5pL8EnH5p09iQX2nIrN4p+VPOOs474PjGOtmMc8gI6DjBL7oOe1vq+
VpNdFemHwYKNpPJQyIFCIQ/ZXG9l1G7LoPLYdW6m8eBEFioRwfL/ArQey40hePLljCxs6Sase92e
1kwDsafbkFt+++tdQM1LnhqGijXkBVxEudCOZic29YTWggunsNSj4JRIU7G23zSy78r2lmiJIKqr
alcizMy3VfVAD+T1sNxS5XzX28pOR9DZa8puiW6GHt2ycmptec5T9VQ9taWymzJUtAUnvKy3Y1t7
bZWvwcYhoouNPSleiSWA2XMF2vTScM4ANJuiNPahIzax4VynrXPd9dZ11yrXau17QfQkSgIiAq2g
j6jwhcLca5p6ypTELbpkZ5dMup5cppjsejD3aRJezEHS8jvZRap0h0EcB92519TwFOE8UKW7eDIO
Yd2saJR8DEKFwFGerZqbuS4PyejFneIZk++BrTwlA/JQRb/KgnDfC/96HF+CUr9UueU1wc5uWCch
Et4YfVWPQHuBfXimJUhSbcR0nX700+mh7S26vyvsyjtFm72ZwCMpPump7pqKsU/D7KLSfdk00BCr
zdZW263Jug1n7eg7pVcMxlXf2PeFXdzTAf40tfJc+/Z9b6U7osqNVumHZUlgQL4OHRSrk78bG0Ih
tuukQ2MxrBOIKn02xanX+7ugVh8AMcKVqtAvrs5rwsL5SgedqIhPhe/fV0WyWwI/EAtaGXTyzMKL
Yq7hwqdRHBewCcIVwIFpG+a8etBizoK401Zp/xoR+apxd6j0easCle5lGe0Gjf7PoUz7LfjZuR1i
ZTdmAyV5wyR2evTNHo6ZLY+2jUChV895wOBLx+ZDJPw3WRKDKuKBbHAflUhDKsXzHf/ajtNX8u9j
Z4qvLcwMLRg3MTBiUo9XTTQ+qWZz2yTjXUpkpmU+jVdG/VEpko0WXsczCppJfM2V+WkI61tdVx4d
mBADx4G2IGUZmr9yumvzpZ85cTlXxjrIUAgrMyXHZqIlnia+Sj+HTG7an9q6OHLbnUoLeo42olc2
4aCH/VMl1DufuRytyp26t1gGN1aDhL49Wvb8pMV0ZVShAkXlraiqj0HKxivlqbC1gxU/x/q0nv3p
TgpyF0s7kHbfqX7LuRbqn/RaWcssuYR+/kkIvqTVPcp6vjPrDHFlDsNQfNbLQV1x3sDkVzmgUv1c
GKQb7M9wiHdqf9eyDZlXtyJTDGuyj1psTCO5UK6hFSJS/ZhMigXVavLQZtZBBKiL6giGpNJBwePr
qLZ6MopoX7JMHX/hOtVc/sH8MAr9ONlgvibrWMpjpoizHcl1I8S5UoZt4Y/E8u1qebkixunB8K+d
vvaK3tz37Nhuif3UZKMDgRgsFodHAtBZw88ww9AbVEiM2ehO5keLiawOjQ1BUYWkqzyYPkhLslGr
J31Ea2RSY5X10Y/pgdCl2cVss89jLfbKuJ2jfKc2gHQ+kRkyLKV1m/CZrrGe3r71AcylUQEyi1wf
TaNcM0VcNRPnY7mZjOgylMluOUL8KUppyo1wf9n+kxvYtKAZNcBgpjZ7mkdzvxyAStFtl5HMiJiX
3HA5pML5Kz1TN4nE9EO4Qxls2sfO4rKT8mAUtSd9eViO7ixDc8eWCbWjnRn7MiZHiI19D390SSuW
DGq5hBYkaaLz47ckjX9rnCxJSYAXp27mqJvlHq0V7Txn3baLFW+5DmOcIooO1gAnkFPVW23Wz4nq
37cKQeHge70a7JWk3ho+5h596YGkbgxUIxJZvXCuxwJqFTF+o5BlcT078iKFdUXz4yspk51J0Grr
8a5qcVsx801Ythuj4bwqsx1tCDe5pex8oV/JRnMPfaUdhq6kLElobIhNAOZvy2DD3bpSq2SnzFdD
8bYkrssNGrTkyFm7LXL11JNT2TCApeENFr/kL9dkp9RMT0uKPxdknaR5USTddBSbslTutai+rcdL
NxS70PLvnTm/pBNVnSJrd4oNi8o4zLOx0ot2m/f8R5Wjs7N62I5+UboB1csg8U8mCi49I4T8uDyS
wYKyai5mbhBdTT5nMTKDCNSXu2HU1PUs+TdpfFdy4ltwf4Am5qLyUjohF2TJs8Us6ZugijZVA0Co
+l7koz7i0y6AhGDzlxa0pJoMMv0twzRYTUtKX5QwK5ezrvZ3jv7bnwkivCWkvdds+iFq1t605FlJ
lJUYnHWu194SewQtQDUIwVKcCbhIVJKEIqBzPLOsJupxyslgu3Y7ZUe9hE82aYeoQbBDc+ZS4+o2
lV2XKes2/wi+gnxWHutK29g+UY4hzxUy5dRi6zraVR6Y++GZFUaI5AWafS9Mec5KQpmaSIG9Qrfg
o5XYeznxlRZMhx9k+uqR67ATtst2t2LlZkrSS2xMT8sqUnvUy5axNwzNXZ7IUlDuhtzFlavN4ap9
KyGO5qJzB32vgMOETbRkk/4sXSfzvSS5bstFckabPdK7ZTfFfKmOCLxQYJTn9TYEOFIUsSy0VQvo
s1wnAi+JZQdmBruhEpslarWcgGQfPJcNrpocJz6gEDsvCCVNYGFvJNq3n/EtkgX36MnxUv+qnLOT
HkI5ZiPWBQZHGvq73kCZNz0t/4/t4SmNfrDM+CKtmziiWVFokMWh/8kWZTVPxkjLEy7z0AS1J3zt
sKwl0nauD8dreRvdLD/lBmtrgeQUtyIQbKdg+w2ZXOrQf3Riftcu+90v//Mvq9n/BfLID3/kL3/Q
8jj/rzH3/4wm2w7o5F8zTH6vim+7Ly+vadGVr99XxZe/+u+iuAqPZCk7W7iqfuuz/QfFRP1g08IS
kommqxrlRYqu/y6Kmx8MVdXIJhw6vVqmCojd/N5m2/hgLw22KYrzJwxQ/X9SFP9Wfv4RjweGpcgF
yQQGjP0ej0/moTdF5DduPTr3fVud/bLg6oxwY8rzGyGIH7KMEqIiWOz1s9JRiE20zFpbmrzW9FnZ
GRL2r094FOs0R67jlamGqdfWGd4u0zdyq3R9JXqL62zvBN0mgaTrtA0QBoewlweUjBPHpn5ZJoey
+hTONhINzbjuS45SI4PgtsB0ZZSfhiq91itxNC3rpU5LWtehn9WzBmSXdKMLjavvvujNb7PwQ5ef
bxXed7PjmPgK0sjHFhQL3tV7Zqn2qXRE6yqdaD2laMFMfOAgTrSgx1Gn66Hlh/pFqupz0kgvlQrM
u4yoJddA5yDDPIAujQCF7a09oxgcjUtRG5cu0vp19sXUIJ9GvGsY1sOxibPtpNvjNhsizJJiaIp2
+WDn4J5Orl8XarY3hvZR8819ZiFDL61tq0TOOh0e83QBPrT8VEsFSZEFrhKZd2oPW6jki0SS5L41
YBl09lVMWDxCgwt77dIn3D2+RIBsUmiOp+JUUhHKsq/BMJ0jEV734bUhcf2KaxuCRCTcTMRrvUE5
7/iEpIpJSKy1xsGqgcFjjUdWCtdxQnp3WxgeATukiILNkZpzKKO3UdevgDsxc4H+KvTPxZy++WVS
rkVffG7Setv3zil0rJu2djDM6rzQGT5bLXL9sHl0mgUidOK3xtYvC6Yiu8r1u/A2nPNTHKqrJKru
mn64dEZz6mcf6frI91ELiBGJ5TxEDg/bgAYaVUivL0sC9UyD4079jZNSfIv7h0yQk/ulgyDYKsFJ
Vn5RI24ul/9u+q0a6EQSDaF2lCtPUdju0sknzemDt86MXij0dUXDM04mMKgpVeAD82PWIlaf1ezj
slAUPz+1qu4ZId5NUwogKnptrQ7azoyTj0qF9HquefBA4yfoQq6rSnqqFX4qmrhedeacrLv8Kp54
IGOymlUuqGREavT125iwW16K0j/F6ZQQX+tv2GglionZjNHjaUGoumpV5W6a/Gc/lODhZnwaEx1x
4IhcfdbDjaGVjyDZmevDMjBb49IOm360xM7KWSVjJXHom7tpU8zqJ7NL3TzregTlSKaUuUHdNhbI
FIs+8tpk7HdmCQPSelKXmomRV7QJLR1lb9UsqD6od1krgCyM+iasdG67qgReMzlZxky5Chx7p2kF
nTztXIUZpkMgnmp/k+PoQWF23lGougQhfPmRPlyuTqHKZ6ME7KZ1XuVeneXYgGhw880IbKQtAA2b
5KoxE8Q3QJiKE1/3IymKJJURtX2dBzMN9bL+urfFpTBDd1Tsz0XaeUmlsMfDNzOpbpUaW6RMeQwH
CxCRooTFFIHk6XaNI1WUIDgy8FNLKbxLUh3fhOIy5yXS0VwlerCmoxGwLwr0EXk4IW1ptIthXJUZ
/iN1UkJlS6/TLBsPIhfn3hofoqLG/qQfOSjhhKsdtWXTUYDEw+DND+QXvQqvzXGEzt/DEJzRmFUK
ND/9a9qaeAuQ7a+qLHyNjfiTjN9k5eQbszc7d1btoyoUvEaCN8UeNE8YIsIQa7zWbcDsOkVVT7Uy
8RxwzsbpvSFMroy8PRZdjM2I0T1GLUCmDCfin2hX1uZ67vvbUDF2EhDKrdi8W+ZjnfbzsQyrj5Ma
vqXT2u409ss00rct76qVr9cwzDVUc+VkKOsm+2InOT8qs17nEbw/+GjXPaaGvnoxp7r1KPDhp1UA
0BstxoC1VbpzOcGT9o/jwDRnUfTGBlgOm+ZQmgSMcZftq2bJBk1ZubLBwcQYkf+HFYkSx66zbkr0
K6nxUvWts+kCe5vaAEmxzYpRLcxGwhZvmJJqdaoGhPGc7fZsvlCGrcHrh43UqFn1jT+udBwlzenF
Scy9k1mfxxCKUKhEzyEPszJ3RjcJzx85jpdIMlZHVuvEiTTlnFRVxMURzqwqw+KUywMuDTn3tpvW
HN1qdDdL/7U29AuZ+GUcq8cQ1Qot4tchuUaj5PWm7eyLkqp0K046zie1wUUHgWsalWulbThAo8Sr
phS9UKogWHFySDegkau0Y0qtvr1vYPawWDROReLRqA2u9VQiSRLhL+rM+s+1bmIeQ2iG1GxuV2Op
0H9X627LsS8M2OBuUrxoZnGVkn71TrrRyul6yuS9KpFVhbT4DSDppfN1m+XbWcQbhWOLS6eq+l3r
53dV+bGEQND4oVekoxuTDTfxsJ5DVxkofI7mZwV0NtLUleB8CrFmKJsbkav3hS+vG+NVxPk50sV9
wMVkCGo1UhPXmRAvuq9cSVv7VYkfjuM76gOvbUrHscBPDMrcP762OnZVEoW8NrHMKkY11Zj3SYyv
ItIUK8M+UeIoFTcbrbHcqrQ8q7Ndm0KX7bA9bHTK9VL0Aj2gQv/3gc63OOZ9nGPZOibKC+XpJ6Kx
OcZ1kLYxjzaizHPMnd0NG2N47KqbpH6xZ8S3Te62cPkmQ3qJM/DQ9KyU0cYCoq3q5yoZr2WmXWWS
SpiZfs5qdJMzhmjxeOQfLS3PPbmfH4tdtU97XFcEFoGSnReK65Eosa6KgyYI6XSUb9BTZPDJ1ppt
I6dTLNKbOir3YSwPvW16vo7oOY43apgfAmqpBfUHgUIkxS5txC+q1D1tELcVZi0GYjeuGCqXLcKf
ETOwadtsCt+81ADx+Zzehpa9rUKxtZXIG4jgchvfEoou+qS8dE3/q4n+mT8lYVDSSxNGqErv9Xdr
IO19pwmyonGr2EzJxrHzbKZhR20VqVAO37Hq0B6Ada1Svf/cCINC+RhB2CZh9dXwse2gF8TZky4m
iJFcJPlXq+xa188oHarVTNGoQW2rP4yt1jJD6GJ1AyuPnCt5ViUWaf0FFkfmpnPKWSNx0GqSc+UT
PuY9R1unhs+Fqq3iHmsGKg94RjgmlUb/XlTlwCOi9S4JoTqpcn4o+hfZfNIz9bMSC1ojG1m0RmY5
+I9WUb4OoperQE6PleVD3m4JD3zjPAyhsumpoHN8F5Q/y+4kGDhN/U2ipOU6zbR0pWs10Y5eXuVD
HVMJiYWXqOUvzqFvfJafVr2jOzCMdVNY+js6Way3KaWNgOi+N04NRd0kkfuxnre9w4kMfq043Soz
rnJ5KOroEIbZtjWwjQyI+0Z8j+AP9Zm5kz65jIa7pdr+ihLzMwlRaggKYG2RAkKcfndSakBXqpGp
jetI7ZJlXAqlzN8SQTda7hFNyxFgpf5DJVDIJBAtW+1jOFGpTHyDt5nHl3Sg/fyI+r5H/z5pJ1kW
X/4/PvAbvx330df/+F8gtXlbT7evQVTk3yf5Kuykv8YH/k8OeSJNmczvyfJ/wALaBwjvkitVRfK1
dCH4AxaQH7gbuBodlXTcEpJl+W9YwP6wSEtMclIu9+X3/oAF7A9w8ZfbFAKZNMD//gksoC1Mq++3
xpLwmvaCLlg6aca39rffXdFwHIUe6pXp+mI5OCpqpHiL+DjZabfibARfAkVCm2J7gPZX+p1CYjA4
0HNbHIVKxdMxfbGGJydKd0M0YxpRJ7S7kzAV7Oy6j6z1d3P7J5n6sg9+fFwJxKLrtjA4X6W1RBzf
Pa4i+qqyNF93R/Oltz8H6rBS/avCxg0lSH5Bp/zzsSyooPRj1S39HUtOKZx2DDqb8hkFEggPdYGn
6YjpHVmd2P/9e73f/7ZJLmNLSK9SQot7T4gbW2eQjUX9baH8tDGWe8Fd4lDfRjgTP+SwbSMr+8X7
vSfhMSZLSxfLwIz4nh8pUiu3wzjQXY4PibDXold6TvJ68/ev9vM0MginGotZAyt6v8LCOjOqOMOF
N9ZPTkXIRso0na3+lKGt/sVQy+f/cXksYyGuNEyI9chPflwe00yFqGr5ZBLQiPES4yYunhwY6oNW
nszoSiYf2xpoV7/XhlPWHTML20+jXTf1s1U/2AFO9/q2aZ/b4T4MURvM5OXEZM8NB7AwlorrMZtv
5MD30KjVwECxF50pJQ93/FL5z1VwSLM3w8Q8Ai4YCUUMM6wLLq1lrbuIAmTzBkTnttx6rUaCMcab
cECOOzzn2VHpP/aeb0GGH7ZZeCxILqv2Hm7oqq/x0Fe+qq9DjK4231imtofIso1jrKCa54j66N/P
5Dedx/uZRIy2wIWAmr8xOL/baFWXDJbRwCmkoHDXVv6uyY1NyeqXVoDMPuAyxIl//BI407XeD7sC
1Xve6b94jJ942DaQJU9AHK2iNmAj/vhBldApk3yEkWkU1BtwycnmLUD7RsX6UvTlrR0WX8EGjokN
5AWRlVDj0W8cfFn1N71pcJa2x09dz+/YCiXF8DYbp6fByW5mVfXIiTfC7g6R/dzr/70Z/O7R3wUd
ZazMbePMOpSPfGtnvlv49crqlVWzCYwGAEaeA+uWJG6fYzSatcOubX8Rhf58qvw4e8t2+e4jykqx
wV55hHrE3M/Ejrv+IsrFDBuj8Kjbl4pCJpX/4zOaUWFcawaxLx9uOXe+GzXt9VnAwSJmIqRZ0ZIH
t7jsoVJ0gv5IozN09ptaj0rBH4WL7+Hbn+8wBjTthUiMogZp2o8DTiIQlRFVvGaCn9n0SYREdFl/
+Pst8Wfn2B+joGT7cZRw0I3Qj2AZw0l0g1c9+lr415k8mfEvXufPBjLRIXG9I8Oy3qcO5mSa05Dy
OrH9MVMpfoXVOuoc0oJn4JrN378VpYefTkzuUeStXDsOPXZ+fKvWyYa066mKDbRgiOHmR5/+fgAp
3qfDyx7+boj3qoRqyLJGJrxPYlJQKzHjgFGrtuHG7xRK1DFoULgNy3Bjd3RlwEu+TkwXosp6oW9o
yrDCrSQYangGVLN9c5Ob466U9J9QuwOQIBah090g8D21opOlWQcFN0KqrlDh1naMub261bv03mo5
4oviaQ7h+CbxfZq8jbnYJ+4YZ8c+7vAOtUCFsq0WJNsAnVXT4p7XYE5F1F+GhjfL18K/06nxh1hY
D7CMgy9mi9l5hRA/s8+6JfYWnMjObK4yyp4NFcoKClJo5etSS3ad31w0e6KVCAhSi7GS/hTowSHu
rI1wkp2I4xOElXUcY46jw13L842I7U3ZOJ6ccPVJhp0y5MdUQyafdodisjdRxmNX4y7JkC5k3cFn
iDhtrls5u7Uxwgm/OFm2m8EZAqPfaGm2NZVwHYpPBU5bCHJD+ZrBkoyKYu0M9k5AkTQmuC4ArWXI
h6rGVdda51H2t8o8brLpyce0uOiobBYNPBxUwyoWHDXcHhGfMhjrM2gk0pkNusYgLI+l0MC47C3r
eD1mtWe3+NwP9vXsWLvaBCdozG00J7DJBIhqj8o52eXUbukNonSad+4kdhW2s1PA9MwaY3WVLiTQ
6hIYOQntBjqIzfFYL2rhlaPdG+2tGt0n/bWFy2IhvCG7wMVLx+tmuptIQrPhyrF5PcIQ7C6srwLQ
tc7ntVGrO7iybj+d4d8yH/QPCT/21mff3PXNVaHftQYM8kYFlH1JdIyyle6Uj/G2s7yecpg1PpXI
FxQYtSLBiUa9qwh1yhibMRsz0lI314ZynXabtkrXfnSzjGuZ/rqphr2RpedSqfeO3VBeGveiij5L
JVgbQwciVL9OfrDTzO4UWTvo3W7RadtQSd7awrwdm/DG6J+iHjqJI+47t9LxjcqjHZnmqm7x45Eg
sdF2OmmNccpnZ1/hv9tluGhG0ybPzV0D/dJuagBsGA3wDSVITwXrTqr40RXjLmUCnNA4xHn8WTef
+VSnqIxvwoLFqtbgDi+KwFtLhqs8w3YvxVFGn06DzG97OHTTOD7HY3AYiu7KFi0EB/tghiCkev2Y
Jhg4q5AoC8cb9cCzs/qgVTVMIEjaBbhRODUrSQae22Kjw4jgTrluQs+ap3vT9m8M566aUY9juF7h
5+Y/oNRfF2HLFNuHgkrlHAKBWs3GruDCGwtHZ5NGh6J7iaFQ/P0Zpy5n//toaZHzkN4ZmgXS8OMp
Kui16Y/VAhNUmPQgJqkpcQQVu2qZW6XbVVzA7VTeV79bPvzl3fdzEM/h+sfI7wOkXsYCak2ju1Op
gxK1xBa3QaC4GS5Gf/+Sf3bLfj/Su3jG0oqgnVNGKqCuSLhuVdzDJwz/OxfSdy/0LmaZlEinbAer
Jai++OPRsX9xH/3ZhPE5TNpeUVgnaPjxUylBZ+qlEXONW9clrC7hdf6B+sHfT5b5Z5c40Ld0UDg5
5KrvooWxK4uhMkmuxDxtTFoCkRNsUvaJqrdPHUhdbOG6aY5u10CDQ2jYjDjpEPhPVDccAwubSPVs
dp+Vw8BuIcMomNBDuprrzeB4iq8eQPBdkcDBkzOceeFpFWZxheamebiJegxTjc9TX5/6PoPfSQWx
pgkFxRQb7ZmS4wqoX43+5DnOfRBdBN6kQzQeewuJ3tBuRt3Y1MSqan1SyoeGbCpInnOo2zqlE5vM
pxmvgqE7OeZVQFel2XZAA8Sqh6pd9mJTUeL/NqH/iJ3y56Yl3xNK/osEli09S75kr83//oGN8p8/
/vJ/BjlFEyzgv0af7r5Eefuvm+i1rl//9SV/+dd5MW6gDPs9HPXtZ/xOUzHMD8Im5l6oJQ658sKE
+N27gd/SwZRMgQTeMBek6Hc0Src+oIQVJPDIo4nvliDxd5KKbn5glVs6Z5BgTwlT+0dolPnukJHo
IjFUIXmnWadK6Ptu9+tKJ8Mo78NtXKDu0YrhyhqiB8ZdCHUnhLQ4KshZrGqD6lVB6agMu3M2RfG6
7GHLWbXAnHaszqJsgMjN9Giq0/2sOIGnlNQxjYE/1InK03ObMCvK6HWmXc1qQyOfIn3K0sUaIujP
I9ZbIzq4gBARqQr1smiMX7pY2w+O/omkkxoSGhdqnIvuKgKkpRVaOH9yVILOQofoi7IhoClcE8NA
0MfguS3pyxYKB8eEF8QuOHxBAEGmZD0z+muWYLMQzOmVj4pt3SSoPw0N964kAm5yOk/V1QtTcyX1
/CkZYfxrL3Vo0cjNKs6x7wduY0RLNAfff7K/Uii/S/MZpGCQwhsFgPE8zfMuTpNzPZILQ0cJwHva
m0ijiUn3Uthk09181pMaIN+oHtMye3LGvQJvOlf9Q9tR2BzorDT1Fne+MnpZmzyHZvriW8HF8IPX
zJeBNyRcPKjR6E/hm/yhuRvfLLnvjVcb8mna5+W6iHGjV67HUt5Qw0683i6ehsm8GqxxHQbKW9PC
roAfX8nO3JqddbAhFs6CV85NsPph0LYTjV86HKbWKbxvt8fBXqesQZsnaH3jYENTsRYdm3EadTSE
Y0C8mjzXGeJFrbVGniyiwVsKGdQMcHM3LnZ/aBZtZZSY9PDKwudhpi0emcO6grQjkjJ1IzVb2OVv
jW9eoUpBnql5sm1B6fL0RnHmh3lAWqYZLAurrFYqUXTXXXq0anNFQUNU9FmbeHuf4voqawZkODMT
UmavlOFYMFVb7IvecCF04zGcY3Ez24NbB+cqCWkYIxz6mCU0T6hDmksMCpcIZ/xKFtFz68Om1sOJ
WhY1FXKUS6lZLSTK/8vemSxHjmRZ9ouQgkExqEhLL2jzSKMZJ+cGQjrpmOdR8fV1QM+qjIjqypDe
14bhDKeTRhig+vS9e8+VZPw11VtYVFBPZ4kWd+WdmL5st1jXuof11NAwwujNk9Xmn206Tyo9rT4j
59+J2GrX+UgTF6+o6RAk5qtT2yRYshrOv0nojCs14QrI6QelWXwzMCeqCZd8kvNSu6i+4PwCS1TL
ZVf0xjKrOpDKfoDpkGucV1azOgYJAqZapVdHZg+NI7I7/ZALNFdsNKaZroJRbMK4PhdjuWZmHAKd
JxqAw1KkyQcZBpdaL727Fo9EOmhg5CZtX46sCkGZX9ovKyYLhvtAGPnbVPZzk89hgk8yWi63rdJx
SNYXV0eeUCXD86jcNQqStz+sxJff5d8f2xJ/qTTmxr7zfa6eJXc4vee//0MfxEGyI4LODTZeyk3h
FvZGxdS+UYKcSqTHf//DjLn8+kMJ+vun0Rxn3sxP/W8RuX1nQJ8B2YBLA7qYLi82MnyLy0pz/9xF
P9H/nRo9uY9dkoCS5vVvfvy8MP+3Hy9d3WHkaTNa/svCnWeGVRS2GWyKhEKhdkGRksg12ouNxvK8
+P1eYC2T4KC8HJf35K7//Uv4S8X1fQEM+EL6vG/oGDj+fLmFZYuswvS6Sfr+JMzsGITObjaeKkhZ
hZ/8zQX/bo//5TeGscDuZ5h0mvmd//zzcktv6p71b2NNbCqhm23qWY/MSlIPiO30nDlIOIFoZbYa
2sOz2xgPucUZzQz3nfemGoHFMj8Uzx0NBJAOb7SjKamfvQLYL/0CnDNnTRMbkTAsrVATuGicjYml
Lu+sh1zhb5sGd1eJ+KMxon1QvhVT8GG7tBcMHWMqccqrpkvfxhQZUWkZR1UV4EoVuRZl9tTJ9Oh7
HJHCcHivLPmYBYxjsfi1SOaTZBV1nr2IInIPTcB9NC6r+jVumDiKyWo2ZWc8ZMpecvI/CcbtKS6L
TRpQuhZqeqYQfQw88zlR3iMrjWztR1WhkYlq72zas+ktcXeNP3GS50HsICGxtOv0CX+fWP63Zvyb
gaU501r+55rxVOTtV/4V1MWfisT5H/0uEk0dHBcyZd1wOCExmvzPEtHw/sGTTRceNTMVGpiu/yoR
rX/YVGH0Xi3+EWUghd1/loion+l9CdQwlkFV5Dj/PyUi03B+yh+WGhfemGUJSZ93ngcwLP/LYdtv
+yGNDASBXRLftAYp65gcdLxcpf7Sj5CVXTIFNXfr+M5zLrqtF5YPMrUXWraOTO7g3ilPlUW95CAD
KmdtVVzpxSLCr8XA/Ukvqw3KGYjqcbENvBCgf/fkJZq9ivqYvCxYRl4IXR+70V1QwHbtFM7gNkTM
rPLzpFUOOTji1hmA8eA1dQtQIPQ7teFQZOVTlVq7zKnAxbrgjrP4tc1KjLc97iEbw30+UjZkX1IK
/FM+chw2/2MyFdBNI5IKHFISAkhmKYmWnpft3bFD+yJLWlZe8SNvfoxRco1TmmFmU2H/jvy9F2QD
m5z3w/e7d1E3h6SvX50+vzWYKaPsRxCqx8KULbVTT5CtH6MWzeL+Rxgg1lEVdqiqj46xQxpHQy70
IY2yl6DN/We98slBy7vx3ghHe11hKDy1vltu/TK/KaP0V2XziBjtTavzJ9pTd21S/whkQPKqhqVD
DFxMh8C3qXoUaq5zkciT5dlj9I6NB4wqT2osSbFo/fiub5r4Pg0As0hr53fMnycDNViYoaaxtT4m
4QvDv8lEWLWwoDvpX41yQithPVvOB+4LvCeI3JaVTS5UUZKsUwlQUyF9TiO6anyVgQokon5Ydwni
2WjSgR9bxPzW6doYPQ2vNmHOk/seQVTW7eYUeiPcYAE31MMSLbORlD8cWBQ4zrL105/h9ILoDlx3
dYkwkiy9wSjp4TJpHfxD007kRKf2pnHsbm1GEUFzjSF3VnEf1w6ZBeJr0gyijDL/ZWzaUx6SipOh
xQYQh5hqepUOiihULWihXrIYBeEAM6wIwJSE4pdtJHLvJUW+nUxnEbYkWevInjtXvrtOdlIOat7A
fx4bJvWQFz9Lw7pHpw9/WB8XQvqfvUNtF5fA6mgvgJsD8Dh3RPu0RO9pEeLd0EIPx0f2iQVj33My
Vi91g5MKT3+oppMc/Xcrtc6qmp5otpxkbFR7KwYzEWNjj0V36HKkiY0yd/hhD6Wod+YU3GMxVQsa
kT/7ifAhI/+hOS7VXTl1GI+HmTV2qlv7UFbpq2dGUE+K7F04p0oieckaAbSrcQVobFQIvJg+nW5l
CPGaN+hOlRUdypxDhnLe9NC81GBJ6MCX1rZlujtw/6/aznyJW49/nK5KORxwLw7K/xwN3P6CNMsk
wsqQF+OXJ6A4h09T5R39ChiJDN1DWHQHQZlTTw8mwi7JszNm5ouVtB0anR+1qf0K5m8SVRgfw3TT
N8NT7Fa7QveXdjy0yyipDM44zsVwMEtMJjc2x8DPRP1sRM78p21ujLTOnupvieLXMKd3o+dSqfEm
WqyCeEr2IvWTRfTCxWszBgYV7qIiJaRudD8kkME0z9+z3GHbrc33JgzSpSx7vHh1vTAH97EMyb8Y
uKsTyT0eZsbeTgt+uwb5tPvigEaWxSmj5WNUuGS1va2Paw8Xeevme9eGxAXXz8CNNzpy48kAU/K5
UNWmtAboBMS4BsyNp3rpufFGcVjULGQUPfo4Mrs1Tm2cq3BokXwiiRlWsAouJmbRhvNiNADqjkgK
UxSzmo9bctz1fr6DMUeSqO/562xsjzzW29DS9+NkL+d/aQxQJDC8u5yr7DoE4wJIfopoCDzE5BqI
HiQ1NvXkybF+CKG2CW4xt2uW/HyRA2Atwa7kexXqFyS7m9wGTVAAcB+ic0dXL8zx7UdyX/geCkfz
XufU5I1bP1b7IS8Oce+s9TTfipL1LScFMQkZcQTnDvIDZenSpdbi6HfuBmLNOh9TG/lFfDvMQKug
y0vGY/l+siJWCXHfNTWuL/uYTgoX43TXZ9lJ9r/8+FA5MS7GSzk7XlVw5TFHbwC22Cx2qihW0oIG
PRsZWMzcfh/aOfeAvq3jYVUnbCCMsqYQuDxXy/dIva6IrOC/PXyUjs6LFmDZfe3x4QTjdKcHwZOe
iEUGQoYRw2Z0/NtYNhv6qRsvfhny+JhUw3q+rnHDX7dqMV9nRQTq2NlLZMpLD/q8BOCnQyLBxl2M
7tYHP1MW5b3TSqD+hnmoQKp7qvwZFmTguUlxoU96DnPjICy5qeMKR//nNG4Gx8ecOBA4paWnIHnV
02kb1vUJ6kE9oz49G2NgUXRPhZW+WsPwZKXt2/x5nRSvqaMumm7d+471UhbajXeFCRBW3DY7Ybe7
iDG5JHpwbZvsUqfVgZA7dkh83TQ7u/BxHnE1Mt/qJZTPXJ5L7NUSWZQqka/2+j5jzBmG+WUc+yfl
BY8Ji2gKCaVo242s/B9mxNdN/ZPmmhdjCo8BYvDGKU5TEM+TyWzXAZiJjBfd8E/m+FE73GItwtWo
eWtV+iH9djma4zIwAkInejN+zXNSBonYc/tr5xgHTQ8XyhqvFt9D6/2bxRmoSbSz/TNSAU2ZZmOM
1OCGvo8bQl9yD0QMeefiIQdAEAsMlA2p7okiVQER76x8D+TRSYeTyvbCizdm0117K0KUyiMNkU8X
oOU9fZOX0UNcyv0UQwgOBIto8CyDfOW0w0oG8Rp26EokxSGrh5UKABKF64K3Xp/yL/2HVybXNPY4
m+BzrdS7EMM1bc9R2b5rSfiCNuRH3SSku0b6JdNfw3LZJu0BmtrJrdpFYC+LU1CqPVv1NcNOobz4
YX5mHCSVTiG+fG67LCiAhhiXyhq3Uz0dZseIdWtpiTeOcfJc8yOtxl/DSEsvBgZQTs9uHb4kMt1n
ontLhXEZMwKHtXm8dYoKwK4WGmk/ao5y5nlzc4eD2riN2tYgUUQF/57ZIbCC12I4RPLdbDftdPJN
VtiAGAYJyLjbFdWwqrgordKuqlSnWp/2osKbEBSEg+GXQER8qNz8hK0cB0UU3I+ie3bpBtFQG38l
qf9WpR8eAuuavAjjMGLU0ANYoqK7NRoUU316LSd/N0AruKOA2WmQJ4ZwW+PR6Grrg97kJonNxxYw
cDQ/c34vqYzjgdaqtZ1Ed41CkwLZs+7GQJsWAemTdDvpf2YhqRNu8oE6f0gn3Ff53nGGe5bxyaG3
CmcpcE38z8lrEMot7r97dGhMCZpj419F9m4NDYl+Zvdk1OQedslF1c42RuUWhFy9UO70Bu8wVJdE
1mfN8M5qSi4QMXdae2MbO2bR+BRW3tkTvN1EmDf2jQ3wKW20p8Lpn8TIQ5G3rC6/mlC7DQYJcKm2
pW16lLH7xAJySwOqbZfY8zJg+Onf4sm7hVK9mF586cx0LTi++yYlW5xdxoG1YyKpUQXndEiwJTc4
q8vyJ4cVfRdV5vsQUULabYmrpYJcpZKN0TyazMsRvNBuLWISoYLwmDoTf+c91ELNJ3n3mMXJqeke
hm6bFOFnqPA0Fcp1FpaDXzvGTl74bMNNZa/b0bwb45EsCsvfGY17qgcymniRduqcfOg/eWA/6D5f
VeAgpn1JpLhXXlHdk/ISmrhwDPTDeNVVjF+Lmpu4mjoPFzKatnWOeV9Jah1tjPaOCwUnAKivKmLl
QpSBQQNdSqs9jeP8eBdr1XHs03ghHYiJrOcudBpSiezqSGE9HPOBHqZfjhNCPAv+E7dSTZAJCLKj
79tHqHz9shh6gnPte8TnPzo7uDbZnIsYtz59w6dRhbigpC7vosBauYH08aekW2EPT42TYzvnEUEt
cc4LL2Sfcby1HcaAzJK7EpVBXUAW0jW/PrY9pywrOo9TVq49kWZrYdQHyE1E3WRYxtHUM1njbBNG
dsChon/3nWodWdToukOd00LgMpCTtSGJoGXirApTX+l587OxsSX2YjP5McGDCQ9r2Hc/6gnHz2Si
LJe8zbHuqS3tHLKq9epdDillhUxPY0frRreRSWBDGNnU0yoPtzqN2dHtPaQ+FcR1nrb0w7QiczUp
gFx9V/IwLnqTlBnf+mX04Zfu6/HSdWizerJj4QOOltnuZXLJBim0KV1rkiZY0gZ4JjETrYa5LxhP
07SkpUoWd/srEqgR6rCa7geJ0pzfBANr7xqbskRJ7roB82tnIG5naHbxiOqmHpFBciiJtkOV+WvT
UGTJl/S0PZ9zblYJZ93Y3cKyWEORnJn3QqVYxuxs5c7UegsEloNLbimKXoKui6NDZZmPae8kC8ZV
pPHAUsCfMxwj4+qUFfGfDWoY+vL91p4asSpiNAd2ppK10uikwVaNwZd2OGxzpUPJmNpFJj+0klvR
spwvv+kOqdc0e69xMhRhsN5kRDi6I7gXNcDyK5ty4C51ISnHgXoo3JS0VwuAdRpE41IfZvZrsuNN
8Nf60AyriMfGcJP0WEb+sLKK5DMYZLK08Z16xtTuaHhV2w4EQmUmcAlm9Y0OAc2LkmXAnLVI8Ab2
SfA09XQTLMar2ZBBepOSw6MpNawTPk8jEEfdCdCkGtK6xFiyQ7y+WwwJzc6vd4k5capiAcrkfTIG
GQsu3lfPgV8i3E2eeSTyZrF51wz5O8KuvTslwx3ab4KUphkT2Zcn6spf0lkYvkEwkBf1L3XnPjul
9dX3cfguQgKefbkL/Rq88dih8/E5oFYGu707FvZxSCLSZGT0xZqq7nk3co4+cl11O6eLvX2tHBcC
V/PPP5We1+0M8MoGjBfefj1d4+nqbwoVTdsN5iKPgWD2Gt0AGWvqkKn8YlkhgK4C8oE191X8IOyf
baxvMixNbhIwNmGT9Lc4vTiZZ+64j0GQW8VHmWb2zZVnG6NVBcjsznGSnxrspeegIfrUrO9D7s19
P5KbFSjdvuK6rAgqDfT7RE6YO6SFGUba8ZWO1rT1FKwkZdXHBr0LACD9J9ZRh+A0io/CzLZZkdcE
4cbyoKawXRB8AqkkhLhkJMOVE9de1Zm/00zcOjKvXkcpgG0G1RMAxfLBM78md9Ie+NYWhx+z3rYj
DurB52SDg3HBZb2G4Qu6ZWeTuuHPXKbyh20bz1Y7jl+VOS2afnp2SNlWE5nXDnqP7zGJPfj7HNiK
bpmHKGRyqZgBNEXz5rA5FJFGlY6LKn0LmT5R69zpSfbWZASiimjP4w3ZbdoUJqi9RBoPgxCblkEL
yp7T3FZXIW4Uq7ZRJWgrt8SXLPaeg/IJRvNjoym5qLJgnbkl9cHc6NUGIpLNgpBTGsUJcdJ2uw84
MQAFV/nGLrWfvqvtI6e8yrj5MqbUWeii4GfjOC6zjiFsEDALremn3/V+gyN4iihmKTm7VZ8p0Fg8
NRNLyqILvfUwya3zVg3EwxfRL00Wb95ovTTTKSL1NO0/ZRp91mX9ysbBANjeBYL2eZ3e0nHbK/9N
+XjCDZpJRkbfQVMB39UMoI2M97ObO5wIsoi7Einy8KjRXliMrU58E8Ok3lCnbMw+MtvcmDbxUgV2
eM65jJyiE82olZ/7eyYXL1WzSbX4F2jYs3CBeQ7GXsu7z07EJ0yKO1eD1Wj4wZXVBJd9+hbETKj8
hklxQE9E1uGvIWUUy6b6EAG9mf9r+QjM2+Capg+CgaBjUb5R90AZS/q7tjLIF5r9XknknH03PTZ2
Q7W0mew7a1TrjLMnIpac4Niy5KvcvH7NyKwxSHTTMbB37iONmJvU3PVgiE3dypNn32cDT42MGbZl
Ne5kj1NzHP8sBrFJnTnyYJqebcWANo+4exirp8i5TGY/RmjTTI0VUVB1+GFO9i5qOAgHfvIW4OeD
m3U2Jl5FkbuYmNCm1GG2y3RMdFJ/SisaO1POTGPimiANLRd13j9qusesxSwtamMU+31jgtrBFG9N
mCijqtrUKO993aAqFult6iQouOgWRu6TQsZb1R1FDW/GrAsY4vRjhrbMv6kr80sS1bc6q1+HtCat
TH7ivP+R8eYz5SRR2BWc2Gl0mt7jWGv7nksFfI+VuHDW86yvKfoPRuWHPhPb2Ogf+nw9AdwJJAQA
GGjOQEeqycDH8BDIgl9JlYyeiY1PTfXL5Sv6gWszjy2jJtwVBELMf/YmYu2B4rj3agTgp/Z57Tzo
XsbC49CTaxkLR7a9FVnOSc57X3rNcALJ0EZAKmDl7Owuvg5htrIl9h2nO82jJN92zm1e7xNsqHVA
rpSOJXDktaKIPMez2rJKHhLPAjXsgK15tHiePRw3nSBViRc6T217i588ABJpbV61T7/jriz7rZYG
jzFz7WI4VZ6rQcywd3E0luwm4TbMa+bl9INlhvMw505NWSUtaGF68tK22c0XKe3u8X6qq9dA5y7L
texWFNYDuF6K2Xbu9Xvy1gVcHN9g/N/q7mON4RaBrDs3352tIi/By2F3jLy+EpJX4nAGK8q95hFK
HlE/tJrBS+XfRKWRLnrxM3DcdTlx2W28gYhsNZEfLXxGrV9Xi9bgWiGk1yKEV9ymWxWadIVG+1yX
7atqkl+O1gcry8qfRz29p5+2iX0SBPeDkfyahQmD1p8qLnwTpr+YvIObcCS48XjX1rxk1bHOYK2v
dObshvyysJ4thiq/uF740Xxkhc5kQ+PAKPez4TwYvXNkpSvRTs+GiUaLFNPa/EGIEFmN03MrtX2g
yX3V5W9RYD5Y8OICOnWVzX0KuuKjaVhdrbA/HYqWRQB+3p65+KKEHRfn8xtqqyvthsU8ru57xsiY
sWtTPLAfQgT2dl3XrVNoaXNWT60X7x7a2Zp7GgoIcoK2evX1LtroXfLxq4B318J08oW2VwkeR27m
VMcLb+dc+6AxH3AtM7ksccFP3Q/Xe65eiEXaZQVHjiEDUEq5QhhxEn2m3bjpgQiMHvxFPzjUqnyN
p+FZ1O6ZYecdFv2MXEi0HrFVXCxOkk40PLs0FKqIJAEuRksjdNQIKs5Q52CJhiNc2Ku6nW5Tk99E
Z22jwmUT4RHPQXMVSO9a7l41pkcLgm8HV6Byo1MbZ/uox05KkMkHXd7M4rziWsNzH/50uposv4bF
2BqcRz8bDr7R7HqLLc3xZzcKugzbYl+zjf6oPSolzsVQ3BDQoXTSVmnkbN6DOl6EqdhWtCK8hEi9
IoUo5+zmW7Ywgw81kZ4q2S5HmxxospjKyj2X1kwS9R5xKmzm7Tvy25OI7O2Qmw+s8dQDHium1u8y
2S3toLgYGY1bnW8VBflFhdZGee3JGZhji5p1fgzUC+UwzyQIg6FrXsfK+sx1wvyyiruXrIw+d68R
gNZeU+R8Zx4yHLxCUIXnUGJ/5A7IK3tra7xQGz4ixSi5Lwl9xDtBf4dOFgcsY8Wtf68FerLs++RY
x86jEwcEk04+UVN5SOBDStzaBN5XjA0w9DjZ2IXfXPp+GwVNASavHBbahFyrAwPWSLo6Pc8mcNwh
xPyVmyuqsq/vsen/zpf/br5sIj75n+fLt+Hr8+vPAsT5H/xztiz+8Z2TpBt4TRwGxv8aLgPQ8lxD
ANGCdmrK2Sj4TwGiI//xp5Gybf8Df8wc7MC3AbJARtz//T9/kkz/Bpv9v+1DfzGZ4X1xGDJ7LLRI
xIllcP6iHIlL3S2tvGk5yA0JHfSZRGch1qeJSJJy7Fe7ISifIgzXbw3toqT3vKcKwsJWJtGVZhA2
7Mlsj3nYtsemj9tjHdUm28P8+feHSHc4MueO91JJ4wsgjHFFWmHuNQHS2Syz5G+k2t+v+F/alO/f
CGjYLAXCIusZ1jxC/4P0KK+9EQWvqJc6vlzLbeVZtZG5iwtQUoqj9kxT4gSZp/5CiExtx8K973sE
g5PwD//6UPbeW4xJ7FB5rIWlwAZss816TcREOwjtgxGr8BSOTX/1AHSQaIIsazKChSF7kOuNUKei
jaaTXUfn2p3qbTp1V9Rq0yaFeXigqs43Tl++JkYUnnJXBCeZ71vDmwB9tYN1LksmHk7svUnIgEsv
alnGimJvqcA/ZXbSE0CH/STX6uK5oeWWt4gAuqIyTiqyo6PHarViNqm9lBHMTM1qPi05vuC/2f7h
9r78vq5/FHr9lhz8+Xpjn569uxgAZurHX0Xl5VxwhAbHa61TDN3cbKWPQ1vCyhn6RRN5RMkyOrxG
o0czt7deUjaVHQyWZNl1iG86YUBSK9Jik5htesQpaOGXGfVxF2Tdi5p6/WiIILqVshE7VPgs1kIP
b55mPs4tsdJL3AO6xuiuHmv7NgT2StTBKu5pILgypItRO8PWiNBn3tlhtE8M8DiiLtXWrHPrSSYm
WP7SqCktPQgtxmjfjDAedo0+BlTxaJlM09lUHvvRCF9mJSO3fgDFsnJiB5OynRLUKptom9H/uAx4
qRwGzoekTe1bPjTjqik+46lJKH6Fufe0GPiCnTK7TCfmUzI4IUcGkm4RcmzF2sIxCnn//aGfJnnP
TVwDbBV591YY+LqKDipqPwQfmp3hAcGMDl5SoVpISu4bnc5lr2vsc1kqXq0mO9Eksp6Yj4OuZjqx
IQ2nWzURY9B26qtNSz9npc9XIbPMahNIIwFmaZCzLEW1sMqx/qU1zS3MgFyAhKvKH5FNOExc209d
7LbogUdxZnDx2dBB3wmtzs6ygqzmhK9+2fgweAP2pTBXe6vN+BZlnvanKEOXX/p4U7Jb05Ul4w1Z
nElxJEu969W9rrIAiYPt/Eh8r1iUowmiubBLmg0DpFdhzeFgpXOhvw4qlgcP2zNcdimbfZpMD2nn
y7ui96alimR9LZzytSB94S2eiBcJyr45BIkjHutyOFTz/88dl1YopsP1GLh+twlrBvsROjvsHarb
e9ZQPgsRcCiG4QVJNSBPb/BG9erYL8Q+DnDinG62aDXXJDSXFiiKSIXFOascScX8/TgbGLXssjn4
la+/TRFsrMiygivkZb1lYlv31fRih+EDuh7mMkSOALmA0RrnZWDdxYNl7oHFCLwPSX8xq17QQwsZ
9PtZ/AhByF0JSdJyYpW7SHrBuZKAS03bH94thmu0YkClxF20Tz0w1lOC3cjsHfPp+1MqFz9IqELm
myD/ry/o0Ord2zrqcReIZ9Ck8N3nJ7fLzV0NON5TKn8DscPIboKG4vSCRzYlT+iQ5GG6b2PvFtdJ
tXNMC56cpd97djKcB+HyTrlBlL6mIgVvFUFmaVHBFAms3oI8uKOn4+JBkAx3300Opavcu6Gw4jt6
6gR45t5wMix1q7tyMpYQgpq9VGZ2iTRTXza90KK7Uecw7rTBSZus4ESZ7e7a0HW334/aKAMShXXQ
rN8ryEgBjDJ4vHghTCghvXvIzfJ+MgZIDqyY6yIDePb9FWGJ9XDhJV39panOZ6RA9hUrnX/O2tE/
f/+pQ4ZESifxv2Zt7P79KotO7E+6L6SdLjl5DmZwSIxo02bvwB82NYdgk3Fsq3HJWTEKmXFo5Rab
HcaVoFNnEXra86QU6MVULFph5lx1rbnSpKrWGjKmDKhcEjfOA125ejH2lb1BYzzPIL0A1fA0vmEM
C/itdCKyMA5xts3I+x1IkeZN4/4QZMbHk9+CUs5QM6lcHQXIQiZPhnW07NZ6msLxn5/GNqHpvvui
d85BtKZ7MucPiYH1IOzAICLW5QTNLX0tZFU92rptHtiE51OtOT3WlV8/IBBbfX/m973+qGXuykzS
6kH6kf7YN2gRsrYmv2X+NFS+tQynkfH6fM6lGrFoHHK6DidrOn1/2rykovo7bA2+kLk2+uPOR14e
U0683o5hGi4awD+/KZ1Pjwg0M3lE3w9AmDjW0RxquUEeBj47nvrHdHKqk0tDrX/iJK8uWKtJAAzY
V9AHw4pq29eZxsi7SFvagicOytic6DZOeGAvJbJvuvGQ3+nHAxueC4dRVf6hRQt2gFE3RbY4cx4X
Z8P2e5ZVewl8qX4wBj07WaXguGlb20JAJ6laDf2QyJ/qFqPBGsXrorXr9n4aXn6/lIR8KIRW2mLi
/HhLCaRcDH0C6M+QFcEmbIm+jZTKzHvndSLodpjM/iMkybCS7Wfut+Ko7KS8mq325pUsp26cnI14
yB+FDxsySLoEtrVYQwYIlqYMrCfTgtlcGSa8QvQwQT2o12ai3epL4soktEBuCORaA1/vWF14y5hM
j2NQrWMpW9RDebr9vTW1DJtYCbRi10Y4PPB74PbXiEsqq6K9ZlXmrFFPxEuRDguQWNE18ZBfRV7W
rfS0u3eivjt+X28fU/9dPo13Td+kn4ry4fR753IVPuaM9musJ9Ob3Wf41OoyXBEdI9Y6WK9V0fXh
A0kPiBUNxqB0wMBp2EF7L2ZbthXHz1D+s3tP839CkShfAPKQJZB7D6UqPbHzvOKharAzf1dIcZa/
JKrIlkPJe0iAgb/sW9M8Q4h0tjle4J3jIjGBVbqtTBHflDf+DB3bujTO9GlVhrfLuoYTKws62GdN
Yub5vouMwHr9Xvr6tCnpW5PPYIU35Y8DUGdum/b7g2kxQvresMkxidA7DTC8FX2p0GyrbTaXqgHz
mYUWF7qxnJykP/xeXgd64lWAHc5oe35wXau3tI7FLh+YwFRBoRZhHsv7MiIvI3ZIrskN45znPfg3
B90mTGsGxvgE3ws7pb8lYkLTVTRE2yQ4jXNhVk8BGel1j9mpKsWZUBhxriujxEQ7by0o3aJ1alLj
zQ/K9weHhQhD3/y3RdUXuzx2gFlTLRK41TTEdsUGStGONCa9f9Fims150eaveRYTIt/r3oI0xgoh
CJsolT81OjjPjZmoe0Mx0A/MliBaq16H8ZT9zCjK68E79hSA198fTAX/u0CUGXXzVsFoY2K8eDZN
ZHTghxaOKMSvwLbObUydMVU6iJGamZVTbFy3O7vO4KH54yYeOYUc251GYEGB3o00dry4T0loG/Tb
kBK0YYtmAFdT04JctMWXjorqvao+mwlFcGm4/TpoP1Lba96CMAI/kLXpyh0ZvnJyqZs7V4PIEjt9
82GFA94pEW0jlWWrhCigsyxgwptBwe0/BPIuTDBLs+LeWb4SJ0Bp6uz5qUTj03CjjCQl+E5W/cC/
PW/I39d+CJqdafO81Zn6D6bOarlxru22V6Qq0RKcmjmJw32iakiLGdaSrv4fUnrv9ztx2UlDYgse
mHNMLPstoTEEzIw7iu83P5GsOPEHZ4Ulr7nrlOjjEIfkhxQRTr/yDQKcCkFujAb5cqPqzj3UsrJe
mzF+Tcbmz5DHRrCyg8nfVBnU+nbe26HQkFCZCmDjCsS5pqw7lTLenVYAV/D88iBqU9umWVp/ghV9
mtzi3ufDIXLL8W1gxjjMgy1N639TYXCT7NNt5HjylzYQYVe67S/EKrjcix8qb80jPgc8PFHcPBRC
aMe86+x+XRjw9lZ2q5k8lxU7VqMZtmPVPSE8rz6/TzGRtIRnzYVnAWiL5RXM4PZjuXeALvAPTWsr
8hLmW4nkbUcRFiKq8EIoDHr/vFxH85TWL3etaCfRQC6XSmN4wzimjioJvKc2ppUvZWTd6p4jUKWt
c5LkYpAmxNp8ru173Q0vWmlGe80J+ZA0e62ruP4cRXTVKk1/nnwrPiSV/ZIMA+wY07XfwqCgeXL3
WcUVXM4Xjn54geD0E/uJ+2eGn9qGnYFN8Kdzy5pj1XPIPLTMEO9EAj+6dul/oB0Su4g+fV8Hjvcx
hibDt2TdoCJbVaUXHy1VY7qDFvowlBY/BXeNIBT6eYxc+xr5U/sAzyynI7GTF+XqAFDjzLzUotfe
NF0/YKZs9pMjCNWAcBxOTvPp+6Xcpf7o7NLA2jYYmPexzRlkzjVMXg8+Zq6YRWsj7ryt/aUzv8h8
Dh9H29rjc/+NpgANYGdb72VEdZRxuVhHleaunb5w7t9vp3Rn/q4y5T3vqgfDnl6og59bVVTvWkqo
BLIqUlRwbV17o6fY7XKt3nvTzMzNrRKAJ3PqnAuAF/z2spblag6GPI+Q+RUAHEOPu2VjD9oPvbw4
QJSfaKOoh93EeSMXtyB0sRGnOoxf/JbtB6NlOMSwlNcpfMlVyQiR9kMjSs6Ki7PfOPmbpaVI44T+
qabSRKY7OMEZZCDiT7pHK7TASfQfAm1nBF54ard+hFQ4MWX7gGIaeVPSYdF1f7TGbOZB2fAYTpx3
/z2TbG9A8LhfdGPqatrssBsjG85RFP9lFVS8aA6nZyiMlW4n2ovZWf2V9RFX+fkgMb0u3qTW4JxM
IzY+0lc3RO4E0fFxamXFUL9l6ZvFwU2MSDJcEhbPoie2AIwz762W1CYGBMdm/V3OnQsBY5UmEpc2
jUXRFOa/qbTgBIfASXOdjrPoceUsZX35/2t7I0/qdRv10e77bhi+lfa8a3NXaHDS9+XZNPU71cz7
IaQ+ATL6cVhbaXgmFA1V03JHmy+adTWm8VOVkRkoawNR2WQX/m5MCPpVGeBPL42aV09Ef1RpYZ2Y
rxRV4D51XVJhggwU1gKpORtbtFvNFzgGkJBv27pNyaMcbCR3nLxJDrnLCWS18eM3K3a7F72cyn1E
hORhnJt2PdCQcmvdodO8i+2Br7QdHMK1885sHdA99taTHo/nfmLX0Me4GAvPO0dBT45ON926SLTP
MNIbDVFzpSPPxf3C/j5BhLc8lPFTIwZxTsPIuAg3srCMzhOAtiiQ6tR+enHQZpCqXpnsYhWBTfnO
cfllclcruEzp5Y1WwTnlAZLGcNCIj2TAFFd+/xPhJY6TNLiTICdXDaFxq8GMtTcPTMcGpqj96CRG
ih+NYi+3Evc24HLcqGps0BY2zd1wgkcs0e2oZ0hsnOgW0BrYad5RDnt4CGorf+m0LjxUQ/4r0L10
jcssOsmpdj/Sem1i0LiM2HfXXWM3Z0dHc0IaVPFWtQ9Lg5pqKaMFR+yQi+RPU4audSkaB5PYxRjd
7KEDeoosJrl2zFc3bUbeaJXRO3KnQBAsmpzdDJuidEgfWkpLRP4TwmQ5nlUfliioeKi8mwVPuOpQ
z4dD7nDyEIVj0LM2QtSHpcZzA7O7ObZ25l3Oufr1OZ8EsQca7vJj46PL6ZaWeRRhtXWqcbwlwvnV
KMlPaHnjrZz8/DbpLYMhZpjXskT2nQUKQ0o/eDt9HLFV2s1lYum4zRImFd9VX45wecOGd9h2Us4P
wqdCZrxQw2xvDHml6H11AurAmvjPt1lByWH86hVVdu/9OeEACBIwq1vohO1TICF2TeGl1rjV1POA
j9lHeO4HreEX0exn24xqHE3zqV6lRn8PWMO/NOjV3N54sVvXeJFx9ah32skrG232o5Q7ChXzbGvO
7HdHbBN6jTzQmMWX0tAQwDbQMWLdJ7faMuiuMo/YrDpiCOjh71pFfmdfx8ZGrcI9z3PEa5dOw3l5
ZStfXdKQ9K+q6hmCe6O+Z4+Ef5d//Vo5xscyowwrfnAx/1alih7C2GURCWoYGu48Dyz9WK5YTp2+
Z4R+/Wa7WfKctnNv4TvtvZVOtOpa9CJOVGu75eiK2kPvVZfRJKJLtyLsHyElb6EmedR8dnsSl/OJ
YQ2KwICXGXRo9ktwqAzGM8UuyfID4l7H+QyrVttBr43OmGDKkhhHnmJ+4alyBlKZo7w89A7+eARD
75Cei2OEGQxaNyqD+WO2qa32fkaQXGk681AtGldVFkEB0VCuIi7AuRCJhJp/TA00xZX7E0BgfgzQ
O8hyJOnJTYEYfpdNTY9un/YxPOFYR7YR4INZBpFDa785okOwYnXiXRpKP6Mx3EGSTFdxV7prvaZD
SUsoTYZWt+zMFDGlis8wCvw7ukT4QLCyboGRoORQjDgiVMH3aF6yTRyhB3sQ6q67KnxKcSIoupec
PRvMKZuMnrSO6hv6vHg7+kX/2rkWjBNpxX/IGUUcKxMUkUV/qWs7f6zr4Yfnp9m5I/ZohsmLZwqk
dStLwr2W96EiZnOddcaxKCiHHLr591IFr3orM8LJ/Gdds0jHTLtNHbfimnHh3CsXglCdmeWtE+mX
PSTj43cRYNW2ekxz/+q3zs8WU9EPsyy5MrRMKQzbTtGk9t6zr1fXWBbGZxfk/rZPTXXgFom1Lidb
2gsJz2sg5V/LtKa/irRfoR89tKFWvbByyM8BsoTRYU6/zfIeEITh8GH6Me0dG4JnCs0KR4+bvzgD
Gw3Mb1S0sgl3npcmW4aTyd0u0Uk0Xl3zXV7W5B0bDuGmnaZTA4jYc7nwo82VgH0/XMWlsZms8jTF
RDK2ZpBu7HAwt4BWnV1HScPW2f47Mu7iX0TMllguJLWc2ipgHBPa07aC9bLxpkDeLMYrbm1jHAy4
22z6UQHOkwQNL03o8kfml2k2B8XiINwG81LI8bLgzPLZO0aklXYtC2QUSOFONhp7fy6IXjf91Mb8
xdfNn7Ojwasy9tzzM4r0AsV6kR7RCiZbQrLYWPekS5kqsa99M1jXuEB1ahTVz9qQghQAIc7Ls370
IQGgnl1Xcmyelje4y7RglwydR/AFmckB2a6X5aF0vUMQ19PJr6OTIbMMNpssFZ3gvnAiws7nUxMF
c06yYkU+aqFbr45plP8aCjIRyk3nrlSTjleM9h2adpb+FkisLbIiZjUjB9k6a9HGGt0jqqn2UQUt
OXiKrAs7YZ5XBb26oaYu73nbvpIamHwuxcs4ueqjbuNNLKzoLWXwfsnbscRFomsf9GBbB0lJZLoB
1DcPGXeRUVYHRXyZzDq/Kg0xglc00dXton8PqSFIpyzDhzgdfmiJCL645a5aTNWA7+dlDeCLeC2l
3Moh1H+rLCtWrmc1uP7m+HExn2T+2K1ydGVnJlwcQstTU9JnHxKAc+hCguSX63YHEAY433CzbDqf
2OdJD7KzQpi7K6YRff3kjP+G/GE4o/PUU4mBh2mXekpMRk6UdE+JLKOTDsyY0Fo0iWuXCd7Znx/G
7zIwRSboFogKpjB7NM0kO7cCm0iX9N4JbSRKHC1NTkErSEecLx+i2bMoSLeSPmdaWZrlXsO34j2Y
hHrsJ5JKPWR/kSCUWZeI6pcOLzSsN385Wryciszsh5UjWZl05JXVg6RDMWdAmGG8uYWcdsuVwzV/
+mWofTjpRDTc/OU0aBxEx4MMdtYo/LPFADxWSf9lG/k5Mlz5mUknh19YqqOdKXdda2Ktc6cD3kKk
KBD4gci5eDrmoWHsUxnX96zh7if0OvxjaPfY83ZGH9X/M8BRkadvcWelGExcFzUjcThRi/p7eYkI
+5KAtoYapVFzD1k0bRxtbDekpq5YNDRnCc4/ne+rZeU8f08VccJp5kpPskNZo0Sf+5jZkgM/RV4L
MyCtbfCaHSnZwXVG1c2FKmvrZJPC+0dWR/HqhS4yAuJrtUTTV8uAhi1cdk367hkNag/yISrZsU3/
dnmolFMySOfFpkVQxspB0HfNU2GvlvkDUT9kodHsyvYpbAbsciIcvp91KSgCi23qJSfDmDbmlbx7
6+7F0d5UhSK+s9BvXeD8VgFDYGaAsPzmAd3y4Ey+YKMoiIGLfYuANrT+y3jAqouBqb3x4ZtYb8Jt
pjf5dTBpLhEGVu9VXr+iUO+/Ej6PWDrdYbnnVp3BVH6+a471peqa9NnBdEwFRYmqmv4e4QcNK5Po
CRvTxv88UwqTl96km6DVrauhk0KzSnMrPA+8S8vXEGrFam4qi14+WqiSjgw5ofaX2YM53LBe9E+9
pfXH7zEmoUBn4HflLTbnsPUE1wjxIu02G5f4yaA6uHPOzdJ8kIhpXApN/+36LYGS832pLlDnTI00
cUShFrNdcnNt2+6OTciasSFd8CnXyRP63ix6kmzrMbfXFsXasQ5RojfkijxJYpKIyHMqGBgyeELr
kFy/pzMALy/x3PQZlNabtp7ZffODPgfcZqND5drMsz1klsa8ibMhMzqRAVBVTu1rEpsIDgP9YZnt
zK/GPp0u34euZz87Tn9Ok4hZQ1QdoPkW2+ViznaIpD4nflq+5FqGfxJp2kPMZ4/gZ/Y9GJvs5HbX
JBc4nJVyCq7sCZKsMYiPudDIKLL2HRlAj8uoNfUDOLl26u/CwBfP/shyoumic2wH5a1ugv+33Fxq
j7GJGuYJjQFrEaOv1RMZGhKlJNL2RMXrfNnpC7zG2UOssQzMiLocJoNp07y5IP45Iv4WW0LeJ1+G
Fg43vFTasVAhJM4hND7LqvysvMI6M3H5aMMiuBR+76yl4Tc/O5vITDDJJNBahG6w4d+V0l1HTk5E
alMdsSOlMAuCDTk/OQptsjncvMr0fYDxoEF5vgxq9TTCgxgMD+YcQj7Irjh6ziS2gZW0F+LZnN33
+x+3zQjwjdkxCVGEuXx/4N9XxMLXxv2IDZl8Mj29hJ2n1vSejFbmj8CNbNBNI5a8etI9b2Vrl++b
VaLZHLizOG0ioCl3tPbZk8xHOefzwxAwVBi9KVknqYguSNhnVrkUbwLRO2E7Bt7e3EqBEHk0QLF/
y0Im/F6snfNedXdytyinO0U4rVWKltqoDJ6qeeXpqBA7v/L2Yt6sMKYmWdhk7ozpDpJDtgmZuaAz
ZPqaML0cTTKTAm20GU+zu2i9amfmJYpBYp1P313k9zsB47U4LAculXu20mR3Kuw8WeuU2U85UWBY
lQg7jiP9yEp6/NDDtkVPW4zbSHFn1dyq2mBEjo/M3thOYg551OwYIFPZZ1f6PX2vJY64wHtdpaJG
ATiLZwhOGo4ucBe4+9DDHK2jxNZGtTerhDpm7L40UTh/NOVvM1u9oD7tzg4yC4BUNivqnGU9MQDk
YpT1njxQ9VjL5EsPMWM2fePsEFP7R4mGaj0wG75g/a42eOSnHZecTxbb7hpdrbn6T7SRq2ZXVJ5/
SSrzZ4CS+cEsOCQbo5bnVPOCJ9aT2MHhABU2LGWewDkw3sOwfEbmX16XB2wE/56pTwgCcZLEJ6xd
7RPc9XtENG26Y1nOcVEGJt4TJI2NI465MRyWoy+vky9SXafd8sqv/H/jMBQZamdqlkFxf1oO/Sgo
Jb2QNI5M08ROtH2xcWUTnIOh+m2XxYcYQ7RDnXyGDivQE6DtjnBAoNK4/Dv8o8j81rIEVku+cuhU
O0RSEEI05e7yOqi3y+fUDzHBiGMVEACPvdfGNr3/75mdtIwoU0ue6upt6d6XhzhHR4YG4iE3bIec
tKjaRi0WH2E52TM2SlqAYHgV5eRss7qx7/ig/haUgi+5gEGCAmIrOl19X9N8omB9P1vbfaydQDtU
7+T2XRkmGQ/Ahq5hFznw6gwyW23NexcVKxfQfyHxq3zpe+UAe+k1zvF4h44RbkQDTbiIXEbIKJLG
zEweZGwfCqawzBGTluZ0nnpNQ84V0NB3ZW2OP7iYuaBDP0MTGnkm7L8JJD1uemAL3NxrnnvI7GUw
hdeB3fPaNESMi1c7SbNsTomVE9hqwNffhyh4GOyq8tZMwtolgdQ2vdGiGKrZRFYRepE469qrO7Yu
lUOfnyKiOs6A+PGn9SZ2XKqTRWQUkZ+76Wq0QD4bdbTGsX6t/CenRKpX69JZl637XHiQXL35oNTm
Y9TLJuhMBvnEyjSyE7Fx2FtlED5XQ/0q5jOQ+XaNzd04ScB/DhmE12DWapDzUjyaQZWtksAMDmRn
lnv8e9McLKauFSaQbe0R68WXjLNQKWPF2m+//MKYl6rwEpp8UPeiJRE5QFl0jpOQfnDZsZSy+ypj
M8OyT5DS8mwy6vlZFx9UZH3YOXY9jWCOdj0CfyqzlrVtYBxDCVs4IUHn1DXyEuZIdbpyqPNdj9IP
5d9nOdpf3cC5YTp/nIxBjaZ5p8G0uMUvm87vsVhLmEER5Ooy1Y25VUltPWUmxa1fVw/m3ofAIVYD
QW7nIB/1DSZ790ADWjBE94D2eXWy95XP6NlImmtuNd1e9uKrmrrm2tYlHq56imgU54FwFoDsX0Rx
hVfVYPEKa78scJkzkZ4zX+BlNCvF5k2kPVXaTpOjhrNIfCwjzz7jtobkvF3NFcMyi9ZTc7xqic6S
Vfo3R0xUqYsSaZkodE7ebGqa/rUoWouIZHbafuLVhP2q7Ka5qJVJIhg/Bryr1JADeOPeOze6HYPC
YFg4X/5xwASnkCXqatnjlPKP9Pr8xZiXOrzwhzh/MectDC9slvMH2dGkLVNAxWWCNEbkOhwCp0Ky
pVhuMtKa1Hl5WRUMg/thkhho6XRTfm0cV2EhxR+MhZeU/vYivNlOHoKWkd30Ok0oV2IFZigDyfFp
WiZaLmuCf+PF1q6JlHl2yZzbxRPVaJeRH9lEQ3jVawaR36d1PeDzs/W4CtYs5yUUw3IbL5otVivt
6VsUstRHWTN9JMHfxV3nTFl6x02tjhhWhlXQV4JOpQNbF1TatcsHiGkhVt3QT1+F5JByyWfZJlGX
rYjgFIfOYLOvXMt6tOPEfrQbWTyEJM1ezMrM6JJxqy3P9Pnl9zO/0TdRFg27tA0Vi5wIGkWi/+x7
ohACV7nbVoTZHgAmcWYMk9cDk6HcNcJTMDeLuROT5TzWp+/+cZz0i4t4jE9RVZ8Su3tDJo21go4A
MwOD4rcuqsRrKWsi6RIt/BulNOmlesqbUaGGhKyuTaPxjIxD7VKFSsXCsrwcI4g90B5N5HuPbvKw
TEtNAbChnMdvtatOEYKAVWhb44+ihTniRP07rnLcwUNwALg0nowaDKMvDRQnSTZnWJvPZf8QjiK5
LIeG0Iu//+r0wYueGIb/onGGTwTIsVlZevNU+bm15++h05/AMxaT/YwyY7UcqENCHVDmrJRT620M
suKjt3TQIdhrNiSz5pdqRKA62lpyVz21n4GyZ7u8rDwnW4Gkba505mCNi6A/2rZS+xTfB/shF7Jl
47ZMPCZvu5zl/nlpNp2upqQEYHMXFcZwcmCdE4WIuhYaDVufjkw8NafaaL1/r0WSnONUg27KbhU9
ckHSXgLx4vslU+tKd5PXXsQsMrrmNSNigJhEyiwV44wz5iNKzsdWFI8GgZBjvh07pk1u7CO4E5Z4
VpE6VuYoSQhNr11mzvnhGiCdksNGut5HNVAQNcSWPMbxEtedNnsnG4vHAoTQXqt4d/6Nufmklzsc
1XG+1vuM/4o9ziodCWPCbzSdheG625C3bJVrhNW5UdQC/wQXOs6Hihd1NbY5uM+lXscosof6Rygl
MajjWH0/W772/V1JnVlWZOolvRk89R3rgzA1jKMXx9pTK+rgyfE84hC2hbmqVdm/S9Gz5wVccCv6
kVHfVBsPLOnCXdEbxgOCeXfjuFr1+b3BJdYZgA/34ryCjIDmRG2AbWtPyiT6uA0HHCkCvx4uyjH4
VxRk5h+oXyTHL3cQmZB8izjFuQnRPUf6WL9w8e5XGSLUbjW5YOtLx/YPqf26CBK/p71NFXDOlRhr
+DCzg9MY09lwkr+pih9j1fsPiBOKUzvQk4W5T3iwE3sVyJjnpW5wWnPcYq30lABgKFhHFzbSUS1z
DiDmjJ2P+mdbosJ5sePB2oda4hPQGnT3qqeoGbUBxGzPEKSWvwwLmjc5HVyjSotolSlb1eZANp/j
v3dyNNet40zr2OQDtRH66hw4XKgHlCCBgUPOQOJrKvYraFv0ing8p3qqWF1ttM5BL18exoRACS4z
7LPz8tmeMJ6ncVEzU66f/QkLHPJfOBZFEcJzwZNlkYUa5AbkHodoUkwxnWwBdsy4E1TWV8EWi5F+
sNXi5ND6WGWC2rhrrW+e+H2iooafQxDHfPOPdmHDZ22EYIuRWIybyM+9tYq7o6hqUipM+D2GIkvS
glzgd6sKOs46bUvw4Yb4bWa5txsisak6D3gTMdXYOZsJ0dTEeJ1whNkrEIa+tcOMPfD+X62k53dr
+79GBpSBzle8eWKR34y7SKP7zOYjSc1xd9BRbt0QSkwO0LfgV2+DPr4IzW7PBjOgHat6hsDT8OD0
8Sf3zE1TFfJsRXXHe0+yoozFT2+qML0ziApdbR+lQI2H6TYVMehkdKxcuM4zmQ73cri3Be9Io7vH
0dKCbeJ0/VUPv1pR7qJB0aVqUq7D4p0eN9+5eSm3sByI0ACKhDaeOUiMjQHRv75inry3/UrtQMto
3HP1Lwyrb0OAVG30nJMS5hdbpvyR6b/YLA9ax/oIqm52MMlxmJQVXSA7P1hKn7ZBOP1iXxiDBxMP
zbhrBxo3uADTxjVzAh/74cJQWp56W6N4DGW7sy189XHz0+jUrS6pMcTYfg0Bs5/O6v7KwrWoAQa5
VjaTPFiQajuk8q4I+kxHn44ZnMy6S6jUJsH1IB7ED4WLDCyNsyXIhOOsfce6jX6sNH9aBH2sQt0/
IGrEedqW9abV3ntlHIaijbeRXdEKGvpj1OkjtnViu/kXXkYH2aVe4ksIgHt0CrRNqq/HMs4ZFcjh
VkWfskCcprAF3ksF+QoFChs5YHCZ7r01tdTWdYel1c8nm4bY+xPmEwZBqPpZ2+5lG9rnXVppL5Hi
I81Cf2Pow29f7oIxxxHgFnsfYus6yAiKGmX64qNo2B9dRurHBhgbAgb3Cbj3ViYkzRTmTgk0mlyv
qjUcqGbbJzFxFF234+/qOwZl3RZu2apu0scOtyZHyHiIETetTQvVLxEpwUPva/zJ3oT7o3PKp4PR
HYNSs/BrJv221t3nkMafHjmGWqe0nwFzVC7UiQJIMrWbBrA0S1piyZvOE/vKhbLVJiPrShMemCRz
civ7TTwMFceiK/eF5dDvmiDAehPOjFtuB2L/xlz/ySDwt7TLPTPGjLlh8xLqLHHx/f3QjfRJqg6u
dRDJtVnr4aacan/fFtF9LHR9U6ZwtCqSqWNRtxAJ1Q/TrbwdLvu/uSTXpZPgF/IyXS+WToWDAsBs
+teIQ254br9XPngkQmLU1qioN1hE5NuC3HiOT4vQcKbPnPLxH6/nWMiEa2wyIguT0IO4NRnuxoRg
weKC0k1T5rYNawTYOokVEYkVGnFqfRCZ+AWz9ORH7jULuNNJm62i4OzZNACHCBizKsLpfiMNN8+s
xvlVhQExp2bEYBYX1JYz+C64me6IrqhJb2Ed7LMBrSIxi6ciL05ag9I4yejVrMZc5Y453cqIXQYc
9x6AS2ctwthtJKtraxNoEvksPxonsPYGqgED2eChLXU4442xjmxOMcci6txySoxXCT+wFuYo8cyz
BuLk0SXOYZaYmy/cC0AJCjFsjSC11lVMjCO7Ku6eB2NwEQ4FwQ+j640Dpao5Y8OCjbT7L/I2OG8j
DJ6eyWUgweyZ9Am8vQQhTw8yLy52HplB0qiLcyA/S5brjF7IrYiM+ja6lzj/pQetdrT6Nt8MTpvu
4tHU1/UUPrIpsmEhgOBpSvOi+En5T8rfaWk8ei0CjK7GUOb1fnyoUsD+KMDUrg9UdSLxpk+Cew/Q
c4ONEFBW9FH2jbq1drKfXKN8zKriXYM/VNhV9NolRDPVwZ+QdmajPJBQte+fOJM2ZdXkD2UE/64e
/e7gaepTF5m3cagHVl138kv46gjUumMu011mo/9vq1EcdJLjbHPq96ao0rVIMgRT7XgUSRhfSY2L
cdS2r5Me/+jEOHxmjEJ7Pdw3otXvqZ5d0IlBccsy/1zOfCXRwn7yUCJDZbWc+6ynsebORLQpjX9s
fkRu+NOL4vzKzUmAF+jes9T3rjGF9Eb4L6TqHoFBMTk2dPlUv1bdJLei9j/Hsv1dNMGTGdNM445b
c8nADpGjKQgnT4D+V4+JxGlctQCAusKVl87xr5nRN+fSkLxZbQ6YJYkeQ+T6B2MiLAlzIi5kAnZa
syv3k8e+OW0K7bFh5LQlnGFcBUiEPJkFhxR+ya7DvRi23XhzO94lBoUEP6UF2pKZedUDZgszXxKo
JabLpEnedZSM0EmHm2JTfEvTWgAxcsJtTFzFNWYLj28rP2cqi7bAr0u71Qldp8hvM1muuxG4OGD1
R7dwr1P3iIXL2iuT3kfnirrpmvq1FCl614hi1izAtLUxolQXOAhxXOVVP2Z9Vp+aDiPRoGs7P+gZ
hcns4liQewg/wUvW04lQ4a1TN+awsV0uRax+5jvCjfytE7UzVgSwZisHB7w19ujNMpGuDOYOu6Yy
uVlZyAh0NMiPg53aW7w35lo4pbh5YNRwfnjRFshSAuUrAamlt+6DM3Iln7QYgwrgFbyRBj21+YhJ
lmLIo4nvtsHGKKBoGvVYbnJuXqg5JWQcNx0PbMpfm8zSd27iJ7tCDh99nzWkXU7DoYdkNWVhfkq1
/RDrgLwk6rMQYtG+kNbVUmASI+U6G+n6O8Oa59UJrrVuAg3Jj4eiU8e4P5k941FPbNKwx4hl3V3Z
kRTLnH/VWxS1wkx/+zZ0OG1MiTKsEEKH+B0ZzdW/aDiOodmL16j0XJzqot7L/F42IFIiiY5kwlCF
rlx4e/QzJGcBjmfLzOLG1G+D0EGqNYa2seWQnYtwmJUOxrDNnc47U7asU6uwTwVWOhDKQKd6hjfr
xPN5o6gwUbW9W+xYNpmmWjx/zV+XVi+AdDsndkpDvOXYOwqET4Od49TLUdcm+mkmoWxolpjgtt7e
13OwEKS1qx7kdI5f8EgA7bWxLGiC1bNGN3tq3ORYjcjG4X2VobsSHIRnhu7mJTPZkKQOnHW/Js97
boPYh/yRkYqQVgXG3ZvV2WiSNpNphUw1oRDRkvx0YfkcYoZmkXT0gxzevbqtLnpaiE3sFgQn0Ccg
9kIkm6UkLYr4gRt4egjr7ksG2QPaI9KgLArWiLjwQMjPznTikx8gmWGJTbhYZzZ74gDMFe1reNZs
STxG3hc42OiUK0d1214zIKmaDQM8X52aRKNaMjLQFMUT3fuAXiDzTuyzDk5LroivZsd9TcukANsH
RerxWUYPUzdWO1ckHKoOwpfCOVeRiRlL14AeGX6+Y7X9I1Ldr36+vxVupe9HjZTTxzau3auVJWoV
y7S7hIFLo4u4gWuGLMa3KiuIfBmbYo8MhjN8IsYe7jTDReRY66Z1CMnTc5pjzDfbpomOLofnKh7M
7BDykW+r1HM2rLjHjUt062jAZgy1DteuL4iFBe3oJQM21jg1USyUydUW4rUr8+6BaX5fCrDOpP21
kVLrlhsfEpCmOi0PBtEZ01TVxzTLWR52qJaCnlbNNZDd2Jrlgz5S5S4f+meRhpzV+fDOsodUOJP7
pwcg4RRrFefU8tTK9IqEQC5Z/71cnuUo7DIop/zx/3ldLl+l866IjpJf3y8Zb6SnLvb0F4bs2kuK
8LNOuWlE86u8Lj44F5Pb8r0ko73RiK04eXUVvqY9wwKnDf398t2KQ4018KC2mTUO9yyokVOZ/c5p
Wa1VgI05agJOQW/dTiE5iN1ACI4X3QykLtfOqPellU5Hr0y704SDNBbQPq0XDAL6u4rIeMzL0n7r
HerKsH1xsKjeSgPh8hDl9VrE3f+xdma7kStZlv2VQr6zYDTOQOeLfB41SxF6IaSQgvM8Gr++FqnM
jqzb6OxuoO8FCHf6EHJ3kmZ2zt5rgzdKnUsfOyi/cTiEUZTeGiD0VqKP6g2QL+uYZSyOy5bQvTo6
uFTYN342xXMIDN4oiqs/avuEWj3bGvk47CyS6jlLob6Ijvge1et3cSqCvR6Gb2XX/qrT5mI5MYKI
qOxmkcZLxXThXLmie4AOtbZQTjRVV50Nd+a+++H9sumUkLep/4VER5HmO1C5s7Jo1wswNMqHYsLy
fEYsRu616vr+OpSxT5vCwoIARg1joae9Ss2G83oXmIF8pm+mP1FW0WyiIgLFijMW/WM+zdDKzruh
IFbsWAKLez9UyRHfAKRrMaY3isLpATQWwt+BtpE5ZjEZh5SvJxTKnJbZ9bUt5XAsM+0aUmPZDWVg
XvQu9baN6bH002ZwfJBLZK/qoqhCHHRjIgPZIev8sjzQ+B1RgQPUr/lpfzZONMrL8jRgkh0gQkB6
y74/T1luLfv8Hq9VqjodRPQ/32V5QCgNeLFE9NFS5zz+5Q2Wu3oNxbY09d33281/2L+8tM1MAIsp
qvI/r/3zxy/7cs3Aw6MTqra8A1OncS9Vdd8Fosxvajewj2EZcTMwS/u43AfX0JpcgHnIN9hphh3F
DF8hxJ73LU9cHhhFFG7K1otX9K6L0KR8S1eAWo7jI3kXmDZoTri/gcVlp0VqiQcipNQ2ncjVsU6e
lz22Kqj5++w1lxv3LORcgy2tvrp838xMUyLVTJyN7bVVuos1temt4c1nWkcL9Z+bvhzySzZ4/t4y
m4vbEQg8eBAw9RBS4prrf70ZwQuiBywmnxKn5R4KH3tB3elX2R7LHGE9CrLqQ5UNgmkkDAwf4bNm
dV+lq6fXIq5/pUZkrf2oiO9r5UlkH011O0jb2Iqx1y/EGLm7uoMRbfVJcqgKRxwH10ZKL7vykLSR
dwoQuO1NnMWXWDdIQBlic5VTOji0c2WybLkEjkg/vblYaecg62N7jlawMyh72u82c/vbet5MfY+r
q2BZvuyz6fzfRhzKtzS44xv4w69c2et1iCSAU4qNz2rzutwNR+3Bdkd9HVOCv5EoHK6jmTdX83/e
GsJfQCHzg0nht0+r8BqlTUo1pxHh1a67H2nKDCA0IAegjRsRfhc7LPj+01wCiyX1nBFfu1YGzjYc
kFZAqHDuOG2v6VQi7Cl1rF0jNqTG9R+jpDiyJvAo8rKxPBbdSurD9s++pjF/D2Evj7FsPRQy8ZsL
9+tUebealXgPiTV4D1pYHvBV+5sImx2+i0ghOWczaQ5NCxQ3O7uomfllPjz9US9ulw2u6vLWIs7S
dtrHCI7BT1MifbQC9F1aW2VPzH+Py360zdOW2p/awf1pf5pTurHJG3tOo94+YTY0bnyFTVYV3i8S
V93Iokzex9m2iAkkUFEG/FffBQ7SuUo19S7DmRK6KPYir8nhgHv+cyJTqnZUz250YqQ4MJ1sq/kJ
rdTyqXSK4Dw4ZrmyqOHphhc/uujop1CUeyNmspgOgEZDQiluclPF+Ta1ZYtneI6ihp/1E7gYscG+
1p6WjZbTwGVl/OyVabpy4qm4z0Kj3dsDRKjca+07EU2w+GfSQMXyX+XBL6JPgcMVxY+uVkTTIt05
dn7q3kf1jEsaZfDLQYk80tR9QfMTgE3XwkM4FMUj4rrw+z3cbHoWcZQ+j1T76YUMyb7qHfnUOuWP
5R8xPPdTQIU+xaFA4jI406lsXI0J6nwzMWS4zbzskJZjt2qczFjpUaRvTRLX7hstJe+pabMbl4w6
00wnwuOt5qEKu+ZB98VW4IW8XXZRKixPohs+l3taR4KejAkmgQxBIY/O9tGmpviUYP3c6LGTYiie
esbvFGK7lQYrRrOCxY9jvZXyJ4SLCOVSbt26hXjww0B/9OvxfdLo2OdJYN3ZnqGd+6Bg6RaZxXvW
dddgZDFfY5lfYx1GcSpzQXVQT0DnZjd2lWY/SyALc9d/2mlQU39EOhEfDcm0jIjAHAivI8khepCN
Xe0TFsn7SGuLfa2TWVyCF7mBPUxqdyNOkXI+O5VoZxqjIEA0IjdC3dpHVnvqLKd7ZFkP34Al37bq
3QdKMtVjJApCl12ImcvdspLVo2+nW4KhmO+TdpHB4n40fd9eewYiH2r33qPvC1bCI1M1W9c/zMmq
VjVSqH3sqndap8ZVs4zPFt/JWisFVB6+WkByE+21FoOH4XnP869sdCbgM6f6AXjsM40CqpJB/4wl
hjZyZg2HFG+RKmrcBYgY78C0EC3n0cec+sehmoq7al6fjLFOyOF8d9nnFEVxF9rFc8UZeEQtUtwt
u+zMIW447hnm52f8ecEI18geM/+0vHzZjxafAzpgdOtaumM3yyMBQd5OTYtleT1NUpuJHbnIfTuI
47IRmSWOat78ubvcKhFFMpf/3z3slT7mQgnzfn6renny8jbLK5ady8bMnPepb/NThsJUpFF4jiDc
+PwEY7zuY9/aaHWj3y0bT6XNoWGWPqNitWZjVxutb9O7CZz5DfUp8xiIUR1Nh4E3R6Z273CKDXI0
bkFE0KlJfP1nXdvOyhKa5PQMSJZISO1WJBitAs3ung2vYpI2ktVSWZXDIjdDYxZIkRxp8M8NZxK0
5s0Y6P+4tdzVm7E/Fci7MMdGJ3Tz/9jUPT8LAHHuj6kdnpxSrw4Y29/aAoKuGLPiKTOwidMwXu44
vmKPiRuji6zuPPyoxgn8fVMYD/iwyEBwasQKrnxYNm5X8wUwO95Mtofn1jHV1oi59rb+gFqapOg7
x1DpJVU4nBVBOu9TmWJMC7rnrtKqw9g64VbM+0kPgaX3TnRRvq2Rah+SoTOfAWOeUBJ5L7GZ720I
vSu7TsStHxQ+ukwDoVKty9egUXCrG/uXB20dPK+hQToynJ1wI4zTyO0fPBPB+vKU+Y26aPB+1CTj
bmou0jQ/qQSrpK8vGlyk2TfR/FBpfmU2Enw5gbrV6iH6ETiIhULLiC+RDeHKEaa+6Y2pfwHO+ro8
teat28EL3jwaz2t0QeO1cxhuGT7UFoSuZK3TkhqEffOaEwYZBpysm8zF3BNHToK726nuyE2o7kZX
hqeCuonyKNth6+WBTFKOaJFALM9Ynht0wx4imMMc8o3kR+OM+96+IMgluXe5CXGo3EAh3EOi8gHn
eOAuckOsogBpdhGn8B+XnSEA/Hy93OT7b8/9brlt4ZVa526irSiEriHel+tY9fW18dLPmkXmR0gr
hcW8/LSy8uACqMHDg0O/DCMTB1++SSpBfT0f3ruwgeXY97iHezt96dvsRK1ROxdwgb8303x32cey
bQf9MjkGceyBeuycf33e98uk9RzgxNoPKgMMT0eTbK8+QJrTIspdNoEdBWcu38F5UgY8YcOiu0Cr
r0imH8EUxbuxNaIz0RdoC5cHhsHV12YGZHu5m1vlc86Vfodfh2JWbSdbNIqOuua47lXgFlz8/TLc
lRDee+PWdp4HruV3SaNrd2VUaXcZMeIxgQyXP/uzYmZg8CUJNbW7WsVH3BjNvRRhdu8+olEhgtYS
tMxkbVymCv2j4RT6B7oaFiR1++ZY0NU1dyBe3ZPVvTuQULs8w0lLzrPIfc4UUN04HO9yZZIlj7P2
ubd1RNJN+xH3YCDVUAx3QVgYJ4qOzlwZbD8UDH96zjItEJkW2M973d0Jo/NWeRXVe91Fczcg1Xxh
hKJjlOmzGarq1h6u8nuzxjZbafbWKyP9CbdEtvWrUGyK2Us4muQ6a/yyWNZ41IhwjUpSSfTqMW/L
4kfeK2s3pAgO0evkPzD94/YKvQ5kai1v9bKbw9rH6D5kHbOlpEf3oBQDbAwON5bfzKmbpN62tAZ3
LE1COox6tx7Rnj52aHxWYTzWL5mNzRIDosWis1VnUgivhsy1325r0d2Oq88gzMobUbXNOaldRPRF
NKcZxsOdwyRlyxoHhbCWaRSEs/YSjSbDnUbDig61wTyGsZMj75i42DQafrfrRNIH5Q23fdLGnuIm
rKj3cFKXKDS84AZtOHKfiPAXJAJDGU3o0poM5yWlklDUDRYNaEpxmT1ppGucyGAbZumieJOJfmma
Xn/SQQ/zndI2W/Z38XjC+Eg8gS8GCE5EqzS2cQcRo31CHuje+FWaH4U9tE/O1JZbvB3txmTlQJGw
H9cMVN4GMme363pzenWp2N1EhCddLemncPBWmpeKV9mU1oWc4wYFgz/tMJV0u9yzdr4MnDesxhPV
VNHceZJOY1oBEdCNRLs0BCaA80xWuYiLD6GVp4yIupekb4lBaFtmrmbWvTB/OC9PGGMUNkQd5LdW
2kQXGlshf57IPxIaW2jksjOFTmIqhVNvIX+3hzQicA/dAbMf2f30C4rVekA0isNHMILpnlArdZ/E
jn2thLf+swv3D8eBXdwuT1j2k708HBHRsC7kNcvGaUadzDw47e1IvybkZ0VmpSXJGUnf7aDS8L6b
N7A3rNtcJ5X4n3viwg7uc4K6HKQ212W/DWz61MgsXqeR0W0DImZfdRStN8qx+zMC9P61bubqUGs+
0Yh27tKGU2Te3eLCPhhuXa6XF8VeNiALKPPD8iKapi9ZNzV3Q22Xz0YDjNku3DUaHIXzoMBiOc6r
FUAx3ao2fHMVxCVWiHlVg1zxy3KYjNYYWbcMq+Ob6u6q0bbekd1zCCeUazHOqIfMCn4v+4eQmDJ3
EiGBsFl0rpA5rZv5BVWtgW7XjR9Yv6KdT+rCXvP66oWD6Gi5tfWukVxPW8swjknIpIaloPUMIinD
iRUFlzb0zOfeg3gk+6K6WKRFPlNZ+K3Xmf79YNnXq14Vm1phjHM6U25puke7dr6LjuvJ1qPmwrQu
2sISgVnnhePGa9p9UEA/sUWHf1ztNXjzGLHrt8EBwFbqLcLWImThrqe/SIXmg8wApmwzQtkJs/gj
GwzykDtaXC0lY4mFdL7srltdfZh+29zUxiTA48Wb2BIGOuDmMmVhfqLiSzBTeuoCFv7YSajp1Yi1
ktBZdWZ7UU0r95J+2Mr0zWktcBH7HKP7ybH6Q99T3TcrDxOVdhqtKTwu93qjCtbCiIe1j379GpA/
fhUMBCvDU/Fmhtode1DnDzOGRybMKWTUEQqoaySo6OBlsvwnIy3raTTlV997KvPQ49SMi7ObjT8y
BQWzRKHf+iYdpWR8DNp243Tqg6mwJRUdJulfsX2C4fZjuU4N8pksAzIOCZlWUb25djxte4o9q0hz
zjWXyFc9Ce6DUIu3oaJKPrMt3iybzCGJaUx3/fyYJ9mxt4M52izWnmfweTSk8p3QNIUAxzQOpIRf
rC5IaQZlD06ELrExw51B8PQubeSTk48PQDRXZhs+2/F4MbXshOzgHKnmSQu1VZr6H5MtfuPqxMcv
ppM/iQ+MGRenSUgYRP6V2nz1rp40+7mbbSHkOdVSwGaJioNGYMBK+eZ+6EqkeT0CjUzwk7cFci03
Jh6yG6hM8HHBb2T7qqDNST6leRRW6dw0rkF2z1ivFeJT7KR+uio0FJSFdgUi4m0U7g4afznkhixY
t6wQaqJJ112D7Vt6CmoGNtpVFocn1yK+V2iUYqCBumtX88KVMSbUvpkJwh4ydqLGa4IkZGKwDtob
hVTqWNjkp3WhTfu1rG+6zFqHJOismq6NVy6YgXWihq/aGxRZvMmvzIcz1Fr9boCjUzL8raLQFJvI
Gp5iAJDPyRQ/5Q8+fYCjrzFkOAL4wtgSF0m7qyeZMHiliycvgUPRIObDgIdMd2gepl0tqXamaxVg
vHFiAyRaYjwVaB6BfeME80NiBaQraPMZU3yoQHDczFFytn/UFZMeKXx9Y1W/hrzTbgIjGlaFylG3
ZM+t79oo3jgrwORtahN7nU2oQ51Ld2WQB8OiyV2JIpxjPsaDlwKjoH4KlOEhzA1EVIEV06Blba4P
U3GUQ/xADMLKEL46jHnQrsuAPhJYrjVjTdeH9BOEOItw6M8oXmFkIP5DDXMcvfbJlWSNW6GcdhTA
HxNgXbvA6Bixkl6uHM/+zWQrv8nt/iubPzJK9bURJvWamUM40iq0Q+9HU8W/TUvbizB+wXUKnb6m
01ZG2pZup43srnI3afro6D5tNJE/uaICh19hO5NkVZdOid6izLZuFb8aVfJBXQepcR9THtskUXCl
/zcHmwRldWqQgeV6IjemILkxnYYzWeepgv9qQCDGHUPGagqyIPKyF8a69qZx7HylacNBlP5BMGKF
obZr2+hLTAOKkX54FsNEEg2N/g20XLH1HFkfe388Zaz+V1PirOg5R1u3bPxVnrRXOjfrUQsfPT3A
fFoZF08L6DK34icDO1cweafU4EL5Qo5R2igFs5JWY9wF5NH4V5Oyudmv8kIe0S/gc/AFzj6xbiPz
o2Wpskqz9hlM/yoYkxHlQUr0HkU2LvSnqSvLGxnociVV8EtLyvv5Q6o0eicbEP7oOSS+VZ8Gsqsj
me+LTr3p0lQ7fIjnsotLLtpxgnEwxyAoYdmaViRhgJ3jJkPtVhOubVPmJxcCXBGxP13arnzN5gCP
ff8m7LhaHYU7vNbD9Ol3E3NaUl47LHn24P0mXRnYmg41I5A+SZ4mJ6nD0Z1M+jsXVpSA0gwPWjDm
u77STzJN63XawhyIMPhfHPM6kHJ0szcK/g4Vek8EKJxtDOFoD/PH9pqagAQLuuzSTeu5cvGrMigG
JTZUuJ5rMIu+ebpwAAS1N1DbYpDapDC3giZ7dx3ExGNLZl+Vp9hGwuy9RED1FBnt1XLlq1+o+8Yp
L1Pa0QOqtPBmzB2+YrSlKPo5qcxkX+oF7f8+fDEHrizU9gHKR86DLarPUfPOQygQQKWvNlkXfduQ
1lHh6EBLHfp4E8o8AfhCjmfB91gaPw2gggAHgYdlqkEGYSJ0MWwisCr7S5uqcKVFtI9wCq8SonOr
NiVRKXF+aogkZJscwoT8YtWdbWzQY89blYO7xrhyoGhIZCb5SLSLW/q7ZtvdKaqChAXWK6or68ie
UyoCDRMbmNYQ43YanEenuITJeG+bLSmGfUyGiicORZh9Qrok+9AkQpGLdhYp4of8WVwrIhbnREIy
VwjWpm0cnYmEN6BQeNb9cTuRK0oyYrptKri4OlCCxiO6WDYCBVv9iQqDeqiH7lI15S4auuuQWS9O
xzobRTAnKblNxix7aP13ptsn1yZDZ+SHeYCgtQprdfQl7P4a0fI0EtADWphKz5hSklMrmcdPXUfS
sVGwVjG16mOQDb5TO3wK6/7kEwlYeMlhFCy3gO0QJVrNbaFy+HIy7VJr1bs+PQSVeWthhLCiYZ9F
cqdZwV1dv0+yuYAc+7LKjPTT8D1FxZv2XrhtEjjUwRcieA+3RsX5bfovGiUyxMwH/rQBaW8N7Lg4
1TrXXuAQwQ5pflSsBQFwumYgR24Ua21+BzQiPUYXpYUO0DuUHF6A0NnwU0IGDfTr6VBH2ynz+frg
xFP+QYJkjTlGcSodkRgn3DLdZqoTxptOEIrFKHhTY9sSZBrh6f8CWwGaxRaEsHmxCaqgYniuf/YJ
U3tPK3+XZrp2ekJXhCvqlSd2RVUhvKCutClJSOipqR0g5q5L5mT7xqGblHKVN13to5l61Gxefk6y
AK00ZZ807tc5tWDCNtDZcqyqlQlp6dYWeb328s579c3sJWzq5ncykA7RFd3bt7G0c9QdrZoQTzGR
zyNZlvyEe74Lbcvflh2I2yhAy0A1M2YHmZll5drG4ovjlWVmD80oIPRhDfaq/JkPLMojE0WaZrrO
czDfyqUmjouXJdOMt0iXO9s2jd8T8YkSAdQ7c6ybsCloNgoffa3STlo82j8HiV6ICqzi10y/5Oxb
MiqsnHnGsacN7kceGTU8P0rmLu0ISxsuqpTi0DRwK2SS3y2bIehXUn/45kQHpdXdtqRDHUs1EaA5
Os1eR7HyErgAm0Bavxc9GXm0aBryi0NlOR/j7ziIs1++5tFGBsv3Vpr+D6W7xjo2bKxkM02rD7KH
b0CSjEqUhgmo7yTrCz4VvLTFTfBtH4bdkJ89LX8hUES9xZZ1+WYq172qz5ae9ztzpFhs2tN4AS9Z
bJu6cDlstOxOg958yWbWJ6FvGxQu6ofLNfomxZEAhnSIvXUO4m9n1w4k8Ybqsa539mdpssjz+he3
cpjMgIT6s6n7+8kAHWOnTnHKbbhxvfoZ0m2ae/sY6cpR8FOqZKCvpbBIuEg5NS0nLFjSO1xoEGUL
1kdRsm59axt1jfqZM/l0U316D1rgrT2dyXXZTcF9SxsbE02nXQC9vXvzYnaMS+MV2xODB4AybKHR
bVbWyZmFlNw2pfdrMdaa2eeId1FrWO8BHlVnWsL209hNcxAmIQnF0FhPCJKarZP3FqMiwvrYiUz+
XKe+tyTKK0tka+XmEVQkprl3hgWSBt57s2VeB1enKRySv8cnCNDZc21NP4YgV3djNeESabpDZKjm
BScElEyXwuwQTUfh1+XJsAaNbEX9tg1soJYzBCEV3sXKqQ20LvjVNqXzgSrt0MX5Q8KHOS9PIm3M
uMEXtS5m5oxJwtyxFP1WOOW1nmlCTCcEwni72SkVI0HlOK0sx7lrwljcdybc8FVvIDtcuMtjhY6o
Nz26EYAGJpQx2xH6w17UicItgmfQKGqGboFgj2yBtybH2PttmwM9dOP2IW6e+e/oo9HaUXaAqjfU
wwVs8UsjCnHMrQZWtIuXe+HM+oN8w2Lb3eleWUOHBTthX0BxCjI5sUnWccc/a7HKjJT5AKfZwsBA
Tvjgt+HH1Og7h8am5T8sXLEmJB8XYx+TeU58Ckt0AqjHGbJZB3Ef4fjlL2Qxk3NRCedD73cxUd+p
+ZNNEig/A/GgYvMl79rhg3b+i9abP/Dm1Q/gFmwQ3WQefJ9deVKOkI5csW+rcriXlK/ipu82CXlR
DNfzMZAEJvJKDclNno4t0c0ARmbXpOd/5UaZPn37Kfsv6hfoAFi7VzMorau4ugV5eEhbW7sE9qxO
zDoXcisIbpLDHpYNbeDw0OnOVwqmXwza8KgaWwJWLlvKYlFBMg+zq0y1x1455c8p9Ij4itMKI6oG
dHUx3maJp13MwHpHLOffAA3R13b7WxbKRUJhlYgoRLLpBu3sVI517hw/xx2VVfwq+4HkhqfvLyIY
MvJDndx6zFJmE/Q8o52WTSvV4htdkPUo8X86aTvemSYF+W94Vo28Gl5hRnNEOQAX4wHmKjbU4FjC
M6KxoR4nneaower4FLvwPZzeeCVKItu3k7cRw6gA6kC+8CtaH9J+z0oyA8VMT69INMUgMkEQ7WGp
+XF5r9oh5FfvfpBWPz4ghwhvmLqoF4Oc4Kac4Zx2rrYYCrInIEHGEeveFfqU+zSW0QCB100ONioo
gpMDj8KqgHc0UzEW8m1fYInpOliubYSpp7N7bR+qQj9/jw4KQ6Jf5OZNkxjtpmpHeNsN1c0bR+bm
WSw3R9sZqKJX1Xo5WX3E91b9pldav5Oes8qDMSAnt4tPmrYH8OLdlSSTrPDaZNs8/TUllcsiM7bH
HTGFcj8ByYQTbb+XDVF5nlXLa+Oi1xkgbm6qYbBftM566AtYrSFHWNdG7YPLZRO37NXrvdlchw5g
+Soh53V47xmChR6lNImL+nGYpW0uOnMtNN1jVzT6XjErXXWYzK9V5b9+o4ODLEse8NjGKFJhWKo0
Mdd8cLFyZkR9O0X2XurkeA/DVAJRHSAliaLdZsZe4EQqVr1LIl4BU/fbtOvCAzPGKrzXGmWDiXAp
uXcOBtMMcoSA6Eg5jF4aXDMpTOfHpKPca8KPgXrkynV7LFapOtBUD156MSL5TlckTGuvINdM3KiY
rKkqQY2FwvJU6kwGw6xHYR0mDPoMLwGFF1jAJvX13uRAtel97Wb//hV1BRL/HzgpnmNX37nwMY/W
aI/bkr7GHpAhHXzVdU9wF4l1i+NyG9D5TPD9g5cOIgRItV5wXKRRQ6yNUWy6YMTf7Tbg+jXfeukl
FxLoD9gBlkHWDcwn4+ByHO0XovefDTgbaydi+z2MUbbnhhGuWLZEW/AB0DpdKnQ3/z7cwJR/4egL
aVumizTccuckIm8OP/iXcAN9rArTpk24aVFOnxcEhzem3Tmv3At6945A+V9ZackVdsr2yh7di7x1
VxnhY5AG+cOkTtPslKArLXcTl9KzG9fgwHU+MgWr5rZvFFmkRfqQz1yFsLGmLZV+qqmBpu+Dlp+O
PoG/gow5rJHv42QzDtLpy51pMw1XDF5x3BK7ECBRMRQ9f36O8oXstjAh4Y8JlrUPw6p//Pffi9T/
mvqgO7TKHWmY7vy//tcoI48zMlHS0VaW75VHpVGKUnhQFlu/wA57QgjwydCJV2FUGl6VasKioVPA
DGUDcimu956gQpV5ZBwh7NGh6aM7gkEEb2Hw63c3qXfCJLyRr3LZGBZ1u1ra2iGu4+hRwSs+N0r9
/PMMUfjjTa/XwXEgUYZpSX9Oek+eHYeLR+Ob5dvoE7hoy/JBjbF+9Ux/M2WJuGo5ETVtOpFCYH0t
3Cs/kea+9stpA8Cw+qk72UutK+y5RAjeysYjgG3e7/pOvp7AOB8rrTka8SzNfsiiNKUYJKorl9Gt
2+v91hajpL2Fpc3xqcqVEi79vEnMUcMj2W3JLeznXuE6sKITsYdEE3DJ26JUKo8E+yKppSu4qpos
ePe0flOgofh0x+kT8nH9bHkl1Buri052LPKrjgFqLSDI/ExkcABF6H9mQ/dqjeHwEkTQMJLJGbCq
pVs/teRdSUuww6ZxxNQUXQMRYH0aq2vnRuDw1SYzg+ILU/9bB6yxNW1vD7QXDfjMdgvJFeoCJqh9
k7PkUHb2hS/GMq0Cq46Y9o6DNt+YsTo9R3gzT3cKYqtPYnxFh9aKPiPXu/c3bgCE3bOhI8D44kP4
2Xvn+hE0lMc8ylJgXCI5mTiyvjfLPtsj6N7BrHql1/7wLeE36hh1ls6/TBKMtNPoJRsQIQemHV16
z89ODs0JLkkEtfRhyoyqC9rP0XhqLSq/aIc/h5FVlWe5L90o7HVJDCp1/CZkkR3rO4IauvsJ1smK
qgj9jBxzbgeQu++VHa76ETyMN1mvo0MULvz5j8SLiWZIu+xeMwNYQpNr7z09Kk5RMZ6STtPooqTW
fjRF/zRJ5yVO7O6DrHHq/1pm36uoEsex09ArcrWZJ/b1GuABh3Ni6efIp7ZOvPE1mSBCjYWh762x
j7B+MYZD0rAejMJoV/ZUmPCtK43KT0DERedQV2zSDjgtFTpQHmvKFv0tfiq5L5uvAZ7wCYtyeCrn
jQZRhG9mvilMg5vL4zD2w5PhDb///TXF/OslRVjkyIC9EaaNHM0x5mvxv1xrwzHGPZFa3dqut7Kc
PnupM9L2NvpDqFXbrIi1V6ulGZ95GHDC2o5fu/igySp8SZG96kqdTIPqK+WNUp2auTDM2rdd++fF
09R1lfx2N/WzxckoWhYIQT6rpDUXB36DLhG5OiIg37+EZdu+BtNV15zyJRG2vPUNfJZK2i9BuA6Z
4l7EZNwqo+DqJNOf4dh8TBkX6NIm4NKjs/OcOFZw6ardv/+Wlm/hX5NdhG1jmDYQ++nCc2zxl7id
pknod+tasxb1LA6PREwsTg7suGmMS1t7TLDguWyNUAObGYfOAeqfsyIKy3oJnLJChIC4MrLd7G5y
fZ8SWsr5S1Uo2Fulg/ErQiHUymdZ1+l9kGgHHwEoTcEWiLlEjQqcrXnEhZpv9YSrYI417MiUl+Td
upnWfTZ6/4fQvGUk+e8fGK2eNHVpWCYf2fxLiNsYyNhJPI7U2iVLQZ+xdK1U/aG1mdkuXF/bw4f/
XUcITaq9oPZ4MGo2zAiw8CMEHkrjufMck3aDU+c4BwfzlvgZHc8TGV6y7/CUwbTv6Dq6DAWhVzPU
OOmpHFEeWV0a7H1hDoxHn0yQ9IsgjGY/qdTEzd2OF/RP2nr5mf9/Z1juvorre/bV/I/5jX8VOGuA
BrZL6OKfe5foF/it4nf712f9txcRzfiPv2793r7/tzubnPmxuu++avXw1VBR/2eq4/zM/9sH/+Nr
eZcnVX79/W+/yJBp53cLCEEgg3J56PD5979J3fyX82F+/388OH/Mv//t8T3/j8t7HeXF//Ki7xxL
Xf6npeNG8/DmS4P6FReZ4atp//43HjEFuh7+c2zpGR4nzj9yLE3jP7liUIZwpcGhtuQENkXXhn//
Gw+5Hm/lSssDAWGY5v9LpKXzl0scn871PDKZbNMyOYfnlM1/vcS1sYXVYzBhlRX5KaX7dgKed3Bs
OC84Y51GR6cmbrJYTCsv6c+x+tJMRrmcVtFoh2KbtcFW60nIGhBhwMIzY7QmT3Vg3IIo2hdjfM7q
L+e/2Duz3riVbEv/lUa/0yCDYzz0fWAyJ6VmySlZL4Qly5znmb/+fiGfutd2nToH9dBAo3GBU4ZV
lq3MJIOxY++1vtXouJprQi3lG1ya9pDRb0U0ZxaJ7WP6Snl0yGAuqzeqiclp3mLJDARmJgEEsIXB
F+EUai/7zCHmyGF+xaF5mgkfbuw+3pR1BQ0xNwNRiK2ruS7h74faMWid6u53t2aoBZDwYNQJOkl6
cA5RKjbxRCGqrg2ErJeEwlZiJIKgG/XfHTzoHOX0fSOTHcp+OQ0nAdoOdcIW5PMYOHZ954QicBP9
/84a+5fL55cl969W4v+Da8xwyB391zmxV1/z/uvPy+vj+/9YXtYn23UIekMopqu7mdX6x/KyPtG7
tVglniEFVhBu7T+Wl+mQICtMdivuHV03Jamzfywv0/7ksXna0rAJBTIt0/t3lpdpqs3vp71CCF2S
UutYrme5NuDi39aXPkUFY06g73EVbXqwJ6Jgukk0HYo+e22uLfay2XtLPXGsGT4s8VMevwnzztbh
99T0XMoi0JknMRgKkPrC1kn9Rqc/p5/zKjutXgxKCzXEBRD0ig4xPVuDkrDfeMPXejphSi+Hr27x
Xe8vwlvc2ch9ZXWRP1J6+SG8YV6Z1LZEaxTupdTvU8ZgIREm31ZmpiTRpybGT8YzxUkxzpaG10TP
yiFF/fPcIcy9tZxgdiW8p3nnhNFmQUaZ4itoE7AlXrR1sNcVwFBhVWhF5QNs8ZlmMeiowOva5m3N
CHim8eE17SZJM1b1giAewDy6Uw6opFQV/jJmhxA4allk+0TjLXjGdooOrW1eZagOE8Y7c/HsZa+b
RocgxOfseAxVQ9CxtPWzkpGOzStaiFqqNUa4zHHcK93B7icMP0R/4cHTZt6z0acHL08Dm9c9h9Nu
Eu6JaupY5GIzymg3JtneqCPKvvgUNTGdkYX8tXdjNo7Smnj767FciKWOgCpE8Y7g3P1ULVihUc/h
F8+SNyyAUez5Q7+nv+2MkESQsU+V75gbG4I4vmF/WFoOVYSB476co2wfrq2vXqdmn+GkbATM2vTJ
zjY18057u3RKqvZ5WM7ikDrXUfJCo7fqvrqEo1uIYxMDEyGu8rw6t/UcCBLS+wmwzBmlHQ32M68J
69QmrMyN1pzVq0TcyhSNMSxnmYppuUUQbNb5YTXvGvJ6Tf7emo/bNhZ+nxj7AqW8SF+4q1p7CkSV
BgmeJsC2O0JI0BDetvW4BdzlOz3hLVyo5k39PxCocRFpW5tYCXQkO0e8jfhCFbRq0gSy0teCWeU0
n0vsIlrakziP66y+KLp1byO5US8r57J0A2xrUOMhG4OVTNtZGqDWqKJT4mjdKYAKazF2aduXqjt3
/ZsR0/CpSFtzuSG4vabI3K9YKQt+jK4jdTaVJ1IgMzC2VnxP516r9EAbv8y9vhlwNuOmodf1pe8u
cEMAZuPm4c5d6SNVMxnm4C48uJ/wGFnrxSZyznVKSSjRIXAlhphXleaBXr8NPZ7OyHdXIqG9o2zP
mZP6bh1tkcD7eQE+aZ62jYN+o9mP5hw0IvWJRCeYZMZYx5sEzriEKBrgE5G5ELT2HKzGHKCaDdRn
NnGvqK+Tnq/Nt5oXC1YyEKhZGhVnVMJGgqIuOpbYwhMFyaMzKVUo94p7C096g6sb4UW3iS+0SA2u
r+L07aeH+J+kIbs8mv/52WjrQggT1bzu/nZw4OAlODIngy/y713VBittF+RZOWhTCFRhmDNCPhd0
PodSvTPvBAmLpaYFhne0ONMSxbkjA8MfdeM4MQhGss7DpN6NprEbIvBtCLcI/AjsriF2Ktt7822r
H2os6T0pbniGN6sODauEsra8qUU2zx9roKvudP02JF9PWrq/eAb9nwy0yBsEOKQyZ8vdF7DKJFe+
SfgQhzNHEgZIqR/qb1b6BSU0P81xLpqiQov91jZ33QyPJX0LEUCA+WQWh57Sponq3HTxvZqC2vPf
HMuMP915fvp0VeX30+GVUXCREWaJaCX/nM2PoBg5XUfc/inpV7Sa6aj2zXeT0Jb0etHYeqwl6Jhd
Js32r68zW+Y/X2dkRI5nuxyb2HB/fSXlCAF06uBrq04FTVrj0uRuR7Zt6Uc+ODJvkJL3Iaapa4Jk
iJ9oulu65hGe7tTeVtXWZRhqBdkAiOCklVC9EIfcZcqDSKbRW00GhHbUEv57Ms19RtKu7hxq0vC0
4eav34rarX/bzTmJU8e76t144reTn5kC2dA9UHOFtWvl60Dk5qAzvnRJw2n/5pgp//RnmZysPw6b
vzd6WyOXMUKxgRbHjrwbNwzykZHH3p5975U5yF+/M2n+fhIQBoWQTgNU6BwGUDj9epUmD7m+COPB
V8+bNRVH+jZHsM97aA7HWbACVQbh/Ca05lnTAsmeMWloyOfzNA2bIYq21UxcpGdcG1j3lsxUaoyT
MAZ0vSh7Ovr7a3ZGh4xhvH6NrCe9OMgk/pya6b5kkU9J/83WDLJtHluIcasUG5JYNhMRjRFRPOpV
5Dm8B4IHiPI+WOUbjNjAJADJ42Ex31noN/Sv4IS2zfA2kS3jWkedzVWVEZqbod5s/Y5pfnfiP7bX
q0UPMZxejoV5jIDNz1QElkG6I0K9tsj8doh2JjPm8T40i32nfSks44jC9MDECczTG2jOCygRPEKZ
zHCnhjO5grdioJBBWqd23oSXrbYH4bKX0fuZsPSrnU+922h6FNAjwrPOPL5CKZBZLaEWacAjT1UN
On+HbAagJhH8KgTSPOjbsL0YXl3CFZyc1Ba4FMsTRjbG/viuJuHPMZMrECha6mONQMbzbZ/3T10D
/YYWfr1LU88v3XFbs0kA/AzwobbIh3Bg4/cr/REZqFyBL99qNQMURGSip4QBE2hkL+p9qQ2lqJ5W
iw+puVoTvyFvgRlVMGhcVOOL5zSAXYg1Zc9bCAJSBdvYJIF1M6BtdWJ4hhDteg8BEQVwxT/GCDu2
tQ2ZvyV4BrbJActI09MjToonu8GDYk5X1XTEfYQMOjnGnXe9WNrBcRtgPxteWzAMLyajC2ZSQZ4Z
FCXxtoooFl0XgMt+rg6QX/0ZMVCXLNDu8b5X49aMGj7hvW4Pe2QoqxvtIraVkU3TEvzrFlWVk+yr
kVL1gu0yca4+9uUtHPtNl33tYhtdLmpN52wAlayr94F3EVJtOvNl1NH6Ybs2J7InKY/qLNtrZQtW
WgvUjmQToodIYM3PK9pmI4WzXdSb0Lqs6ruGALSBQkjY3Itp9JgpVrF9GtHkpFF07OvoMadLmqkb
QjuDFGJd3Y/GfFlnMQj68aqPqA3KjqLqDVmNoLrGaLzp7EvXu1w8FL6Utd6rOQ0goh4RTpAjY+49
ampufJK+EBtdwFqpkGpyL7cT1azOjgU1eonYylz+ckfwybIbJ7GP0Nprlthjbjs4zbQzlydVilDd
yAgXAqsyQQ60jhG59JShzQN3AJa2g2ayNftmzYiI7bAW1Br0zapKHGN56zK5Us8LRJBbyqIKOKja
rQbbCNAQIUk8tBO5ugRzmzBR1SpruV0WVVXPj0X/qg4RbmN+nDFA+xG/+ZbBz1SvokwN2opvoU6S
Kfhds7gbujdVRE2k7oqdx4+xqMJjiaBjRcfkglxjstGtL1kyfxTFjqMhoda36J2t4dEhBqik7R7X
b2X3BHvuIMjrM9sDajo/hYToEFPl1Mltl1IN8H5GLVjtxO/kdjRMFle+jw0kjh8cmvDQ2A8ezd5k
OBfN9S5NDF/9qTpZdDHA2rzkCBOY4xjkpA+qB9Vc/3Gw4G5QRwfJLiq50SyHAtajmIPCaYk7O6Sy
dHC3Jd+0EOjbM8YekGZ3ybxRs/7FfVWfOVwWDllvCKmPLnWmJI1uVKqYrD2oE9Vg5Deuy3muWdiM
GIihr0BWCullP8z4wKKCcyYnFoOU6JDshDbaAwPhJngJh5cqcajSkSKz6tuXnDHK2FY+sVMHLqs/
T+ch/WyU38mfpc6H6ujkwYT6pOY16OPo5+DqIIz03L4xsKa+PNSU9HXgGpu0YXbF/2YkbBruotm8
GqggyRDKV9Txc7JpapLB+wQdPvlUGGp1QnYEATNGvwZyjpFfHTrjrskuwviAOkQOpzzGf711zT0c
vMR+SxAgRY89FbG61lOZ7J2HHCHOAFPhjxdbZaUv+3sMgNlElDli+8RlwFhBSuA42Yp9A4BuAtim
aFpWA8Z2JEUAECMk5xA8UWNru0ZtuqgGje8qDsMoN4NDaFkDPGLaUWUIZkY2kmL3CRVya6Q7CxOL
3jlXZfw68tEmn73hkSdrVPHKRLaj8bF3eAi/xzaG/uykR480+TZFd9J4boYokMP+c2U+zulXjccz
O0DI8uGw2l9mRolPvUIpCq3WvSzzxwaVWn/DKDAZD2F8zIwLSaxldQNMmXehiiB1ydbh7G57El4N
ut0kDaJ5bIgLvJThZkGbVsATmL5K5KdVMmwyQbgFzlwk3VnkwX8j90xDZDVhn23BxwxbkcnPWtTc
EDDnr6sIaO1g2NHBbA27vnE2CV54iZqxHUgWp9/RkPaR2bwDktlx3D1mUREYkghh1pSdEFpTspB4
/BmMuGVabIz8pabwp3+oMU6b4kOFKynVlBPtsmVDcNt8Z7RkHHBF6iAjciLca2YC407dQBoA/36D
15EnasZT4DRraBWYfRuAU3GobnLjEK5PtngscVqp9886IMrSFZ8XIDE5UeEQnR1S7ZJxO1ujL5Z0
k4HOWEpSiECpSlH6AqryQHC9ADJn2+FmXQTlQRt4WbddpXUH0myHw9xnwMNWetkXT5i+6SZJnwBA
wofYHQburpxlVY1Em/Coom60jB57AiZtykkXsoSRP6gfDP7ab2IinoruWIh8a8Lg1abHYf4+0APR
8+fOLI4xxUvG7Y1LYumgca7PBBya5qOmIyYeCkqPx6lNN0J8NwU4WeyOJhlbueKvEZnd2d/VjSJ4
Nhnh93l6nJgHFgV56Zhu3G6vN+BvnO8rAAb1kdQ859rZRkHHiwWVf3AcEoyc747eb5aOyjt5KfXS
tyTqeyCjxqL7ufFSLjbUA+6JFumM0oMzzU1pNVgG32aqF4P3ag23LRKFFBX4vCYbk4QvG4tFGaqk
ythvkSgLQdBnHH98f067RuMzSkliQCQN7AQ2LOb8pQh6nTCUmtsuJg8qH1gAaPTSAXMoHqKRF5oB
nMVUn/C003g6xJPNsQvH3Yq0Pz+oh4Tm2rzwy8Zh3c3Y8tTjXQ7IYGeiCxUHnmqEb5P4BBNv2KDR
8/Vy3FXkigw2ywySnY5Dam2je6vLd45TviyrontSGvc7u/m+2NNVR1cqoXmQFsvOswSPADaLRVzK
9iZHJK1O+6Y376hR5rBgSWTbnL4a2ukDEY1b8iWIU49PRWZuhqLdGuOVxLJCVPIO/ueaLaehjY5r
or8kU8hTfUIBiK+JfkdvD1cl9Vi33it5iMd2NkZ0nOjvJda5K9KdKnpV27AzwfpT5/XVXVTzHcCa
pjpEixDvVOGZdWzF87xTbR+lsCnYzU1XA9m3blWQ5YrzbTK+AnzeLtiHU70+YPlh06HnBaaPW9lZ
T9wOuntQUP+PHuTcX2QlGn+AF2QP7RPGb2VPbmscNA7LMQ1RiwdTc2KKv1mmt1Ttp8cx5xrE37pZ
P6K1Z6ecthl9n87RLx2SxNf2WhbxTtXscbb631b3rYvQQ9MlVEUWfga0dNledvmNNrXXk9kd177Z
x1F6Ri9Jj0gjPzi5/zjd/TEe+6PXwrzs5wHAb1/+x2NV8N/vE7ef/8Z//P83WLDoivzrwcJl8v4W
9+8A6N+TX4Z+hvp7PwYM8pNjMoCTdO8dlymCQ0/gx4BBfrLQ6RhMHoRLVwPl0X8NGCz3E8MDm/Ge
RIvlGC7KgX/M79xPOmAs23MMDto6U7d/Z8CgJhU/dyR0g9EdLQdiT/g5lmUzSPmly6NP0tHbxqGO
JnVkcJbuNLjmzuJxy0TvbiS8gkdaD3Ic/cTWgsNc2BxLkToOfm+xs3dzBcdKbDxqnriQG6jdm3Qi
BVKvXXk0KbOQUAaoTRqfik7frRXYxmxlkNFHr0leHuQwbr2CNS2s5DLC9QPK2L6RDkHSGX6LtM8u
RxgQmmfZh0iusGTxsZdF8QS7PPNTdeps1/kiw83mrzyptKbUTwVKrANM2BIE9y4x0KtF4ITukMsq
kbsB697ydiUK/3vA7t+90NoZxip9c+xurRJvBga7kJkhBnW8rdNxGLXXJtcfbbdP7jPhHmu8z+yb
tOAyG/+gV3WBmU17D5bFzdIA/owzB8ZyNd/KC01DvObpHOcgLgFeMFOOhpo9+RKWrx+ukkFDGhJt
qB1srbpMynm+WgqcqNFs/OgJ/c86/pshPFKLv1rHF+9t9778MiFUf+HHAtbEJx1tIAwki3B2yZpl
bf9YwfyRsC0pJZJa2tCm6dGE+8cIXn5i4XqGK1n+wqMz9t9LWH4yHCGYM6EzlMz85L+zhH/tjrL+
WbuE2KEPcCWc3o8J/c992iHubTlROlblO6csaPCrhxOQQ1fI5I1EgL/p9P3ZzzMsZp7SdC01mvz1
iZHNbHfNTLUTp8TGfpt0SHjnRXybixNIwL/5YcavHdMf786gke9KwxB0+X/7aa7TNpqhI8hdCB7N
secctPomZRQYktU6Ou9N13NgOXbWQ0did8lokvQiR783wWS7tKh/ui3+2Ab/VzkUt1VS9t3/+d+2
8WtXldeD3sIWCERtYbiMHNSf//Rpi6gtFy2looyc9aHVSR6kAYbkKm7jXU2qUVi+2R0xr2FJhXsJ
eDaoQsaP+nTb9iXMivAqW1+JRB0oT72jUdKpWEwS52yM7cldYzs4vTmhSQeXhfO6ROUlz4dtU4lT
M8u7eNyMGcOecYG1/qiCK0K6aGuzbUw6ICUWaheKF00IYh5gKeKo9avxlWh1/C60632dfgecqm3U
nQeSc8MevReR3KbtG1YfpCFzJhoEkVFsvJGP2zuKYQA3hDVj2pPAzbkO+hquwwmFVVnVtHxQc/Me
Yv7mooMOIFWULha0AA7RZBNg5A2dYpNk/CxV/ZjfHI5OtY0BiPK6UNE8wxCkRh/EFUMiBqIeqgzB
m1J9znr+xkGhhVEiaHK67sGaAqhUmKY5cd7ADmDuotEkKgjEvvGGyndbAxQGpkjjbOOd5lJRNxMQ
bPdYtC0fOq5NZ5mvWnx4MW2uTH5LOGw1oUGHwreb82qrHDsmvkA++pfEW+g5Sxz1RP+u+aHnWDRQ
hDMb8dPEDDzk4TafuJedE+bbng7Hbtho3ktN80pJXPrqzHsOM1BoiEiKTe9yKiOGcD7OyznHX2Xw
1jVydCDabiRjW7tjJwaXUoPITxhBtXx6K0e5tr1MqPyBQG4K4kAF/Kdob0zf4F4AW3xZ7G+1x8kY
L5pFfyniUqiXYAHdnjgtewTQ11indM65AIEDcjoYHZd+ggBSWrs6MgOzi7YenVG8ynfq7a7cLyu9
ycwiyoHtvUiQIABrm7Rv+XpZdS9TcinH+6y5w+VLlNImpFgl9y1ImP+EzU1N7CvBiZuy/DauPRZT
9C4MiTAQ+nK6MbVrUTH15TjIdVpIGV+7s7a+GDl+EkpoqoWtEb0bXHYGv3360JEokXJdurggpoDL
qazZiH/kIjd5029SeoLqzyaIGer71HXA5+3TPiYh9b4rbzRWpBPec0uEje0PePjwwPupicCf0x6o
va25Gjt1m7gGC2XmhrMjMsSjbYngNqQHUs37tVkP0OEOoN/pOxVBw6TV44PW5b16h0b6HnOVO4uP
OQ434ahtdch1tZ4frD6C8b/pc0ybFZB/1mzLNFCZC+1cNYULvDd0OlOWQvrechMXDI8nzQ95l8n4
bpCSgemZC6tzKkq4+UJuGz7KJgYHwcR2RKdQqj4Bx/aO82mFi6wnFAuHWpBa+WWDBpgn2tap18+1
Nr8ZFHAwShBYzp/NygqKzKL7a+0bofCAgjE5GHEd75MeiPqwEq4reb3qT3Wj3tYs/Nb9QoilH3N7
1ggkRvGerdMmy1+SiDkOcgGT/hQwF8OYN/XQ7vLqW1VLpKQI8GB2MyFXIrD5zrUeDC5XBSMyBixW
Te+ip8UwFUpctUkQZnGwIogScUqzT+lnRAtIcfzyM3kZ8Jr5FwuQoRSv2R1otKNONLJ6Lo64MQpu
r5GBnpppl7S7m5p70cW73aCaaN6zlsts3YfiJQW2xEC7xm+elxhKW+I3Rud6BSBR88ALa29Tdi95
v5vj5xwFQFrwBOQfVwuVdcBoDAEAIxZektqdDPKGLEIOTIIicHNuhJPReB7IsD7TZug6g1Vt+zZr
MW++ubSowvnczOeWRZTwLBXF+8ICdN0jBkamx9A2URWo5zjIr2CmL9CivG/mI0muHLQZncEP92AC
pg5PwHLlTbEtTmQPLRgm2x51xg16gZ1sBAp8XeVclPT/XMT8pUlbKwKdN7+1nQY+WQhcnvkFilhm
Xnn3LGlaM52jwcLVcrkoEAaTpaBLbWPW4/lbvOsjEboc+xcuiskHU7j39EvZl+9btBfcpJWz+BkB
Q6ppMEVb9QzKuMZEAx7wTB7FlEOMxprVNcEMuVVtQKWaJHLlMp5hjnIscZNxw2e4aGW075P2OFvz
Abz7diZMY2nll9pGQtxbeFo4NliZurWjH0Px/6mf/65+NqgC//U5+Nh/zX8tn9X3/yifDe8TJ1+P
8yWjbd3CdPSP6tn55HyoRx0TXTJdNiWU/UfxzCFX2kJ3UeSBgcaD8V/FMwI7VYbrHEsht1I7/1v6
VfW6fjv/mjbjagpLVde5ljof/1TPVXaBu1cyf10rU3KY+7KIihD7aJp9PVqhXJQF7VzzEVMoIKRq
Uxcd6k7H2QOTeuJQR2kyPbQWvsUpegfHEv84sdE2id6rP6k4f3+BQvekUIYkhIAc0Dmi//oC0ylC
goi/g4kiPorUEunBJYj0kOpGfsFvqPsw1lkMez1ylbqLuErf8K4MDwQkLsSxZs3OhYobFOFiXRTW
GoLyoguFO+D7T5f8T17pR6vgZ3GDLnVOINjLDNC79CbUR/3TR5nrqoNhs3N9GPyJp8DASnJi5ZCC
FbfDcEyj9m6ptTWoes95WkPdPnULs2yLxJqdF1XiYMTkEa6DdeSykP6Qs29OkJ6roV5eiBM7iPoL
GikBO83u7nuzfoxq0z4Zg6eaqyopuJfLa2PiBMyH8Ng1sXD2YZyUARbT4cbrnnFqYBlvgEK7enYF
ddQ7hYOjxicR1LiCKQ0OMJtkUfQK+phXF93sftd6MoPtfCzItPAcAAjWOj1o6YCtBcpxH8r2DmTH
8DeyF3X7/3xrcsGV9tNhyXg0h/7p6LNqojb6Cd1+XWs3E3EHpGbTKZaVhjrOQ12UhPKYNuERdDP2
mdZ+XHAbHlKDoIEwdZY71xue//oaGyzW316TYZo6B13H0k0W7m+iIPIcjDEp2VQ+kmqnVpsvy3U9
4yror6deJ9UQaUC+OvdjVn9flWbowxxbVPpTNRj63xzHPvQyv95yFjE2qremO6aBGP7XW64l53IY
Cwav6OvqrdvH8VXhpMyoDYYxel99wbm73v4woyYTrVz8xv0+mUvrSNRO/UXgZTuZWWpcgH05Vrb+
xZtAvIKqYAQ+VG9hbeHqmnWDzbXgwIKsxTdEhol7tKqtQbyZP9UdgTEmHeV/+6PGhOi5PAQlWQHi
93N9Sa5x1lDwITqpz5bXQjUyFvbEOHrF/a74VOOhLIblsxd+tSYtO6E3FbvSpDIrKqY8f/1yfj2H
8yqINEBih+rZE+r4+9tjSC6hU+Ea5ufLogRLNBpbwRoFdKMXt5aR3so5so5//TP/6dmnTvyANGif
sAJwM/x22F7GNYXR73Kwq0pSADIeJmZDIUeKTgvHZli5ilZ/JKEDIlRYjg/DCmMebV1CzsUzFE7A
PIZ07xrLeMbiFR5jA/lz4XjW3zylhXolP9+IvFLBglDuURMfxO8y7XIxkpKmMMAM23yKMobvSCLN
K8MYv3SlwahIr7Vu3yjXDnVVMEcyvAetGZK5MnzR9BQKW2dNp2EVT16Y8f12nq0ksLOiusK8+LBp
60V7740DsbxVd9H2MruZ6/kMOqu7tguUGktvVE8LPdm/WWW/9TzYgyW5k+xDtjQxanmuujd+erB7
JPxhJQlRita9BzAsiXeJBKaSGIh6ah1jvRU3iCsqLzqlAPWvsX823j7GLC1kJS9H11gPg4dMG6qF
AKYSV9e621bXYQqZ+q/vGdpf6hn087VAX2d7NNWFQ/OcBrv49eUKMhNahpQogxPSGciMshiNT5by
f3TWUeMY0O3GdgDtrgx2jsHA1Fsw0tfRcrrqZnt41Zhunddhnf3JndBNFAWgrHjWLyf3WU8tjfEh
RpNeh4tgbdBvrwCh2hHkMcICN3KcHZO9/uQVenIkxgaxgef0wceXuRj/+AOrI89dN/ozhHMwsINR
gIYKxaUF33rXy8K6cQvy8ZJeZA+yA3BXdfljPbveAQx0+Tg1MgX7ttHwHwLDxLpqqF/G3lu2s6vi
5Z2eAyGhbNdkIoy3oqiV2TGsH8CjviTu8B7amXooAwu2crO5M5dYVzvxbgVlf/XfvyQFYyxEK+iI
FXPAlCuCAhIk+6PkiUtCxbC4b0RAp5t5GXZmBikrRPaKa9uzPjdDRlZnvhCeBNtraHA+25onoQUg
kMlWhdU35pOZtNkxt5DUlbyjJBrk3SpXtAIOKQ214gFDOPP2WrjcGkDx6FFNzRc5cSICsNhtS6f4
WhBuCxifXzQz7q4SDjKT3iLkzD2x/++PJ+/cr14ztQdHkOdqN/FlU7nTsUDCjK96ebG91DkW6pHh
RAs+32pr93X3KAF13VrpRnuzWx3Mmwiru2q05xNKHYlKtFbhsUAuPqx8ifBwJ81XaIwwPvfm+wL2
5nZB/pyRwIPuQyCFQTpC/kISXzV2eV05ZJFBGDhXWAPAkKheUerdrTh2r+N0uKsKb95OEtGFAXP/
Eixoe+G288E2L0eiBF+6kagijMkhzZ8pp78Bsjd15bm0k2d7hmcEvqXa1SXdnkWOEEnRGm6ctHka
2hnL8+Ry3xSS8yBL/6gVyXpIScX4cbnybxE25u2Hs7/IBtQ7MRGAqgW8IViSuTAhUPQRSG2OK916
kDjBfb2V2bU36Pu2RGzphFXgWCQ7hsNS4eLUxefSrgRZNYRyr7J+nec+u4jF1N2sDNbRU6/7ygKR
T3xKdlfAfViSfq+NYnmq22Ev04reUDPO1/xmUxqF/TbW5oAKGO+6enJCsiS9A2/xZTxZnL6ZskGD
zt3kJlU/I8lH7UIr8HtL513CRH/SMZmgxjv+2FayieKu9pznFQ/kzRQb3/MWYI8TtRK6J0N4XUqX
Tour7/tZTqcMANOhVb/ro04DeA/bAAgjQD698E7jQhI8GZfZtWy9w2A02VZoa3fS7XHZ2VpvY1t2
ET9COlyCqrXxSM8mnmDSwvtkOeiTYe9tLXzINLgXoDGf3Ux7kHGxvmBfOc1JlnwOJwQ1MCmAUmT6
oUm98pEcaUQvqZXchJ1e3mqcvGXXfoYMYL/rXk2vCH83qkwG9eR1vRuOthF1eCUqJ7kFZCEfNThh
LsahFQvsloyaYTdpoDBraOw+0TvxPfl33sEGXBoshARzXCseO2rrLcw2e0vgMW0eJggXHz7WjKH9
ZvJC2kDO0gemOxaBGWKOy7LRARdIZE2XNuWWyn5FTYIcKx9Gk63+8IHWKUZoxFqpRQfL6pwLWs6Q
6awPFgtrOKevVL7mhf0DhJUVHUW6M2E9V+e4lmaH76bZLd5/Z0uCWvE4uI1xgOSGfQn6ZUTC3C0e
9/lWJzxqL2V4Iqb6az23PZTBsrsEQHvfZjnS8QxMyQA811NyIjREneeS4qLmD33bVFdEqRI+pn6X
CCKqLMu4AB/XkZuMSZucbtSOYC8zUDT9UsS3A53F23xe7V0lgHl+fJmYVovAsRyPBLSqDsnCJgp/
21L3ia7RJYoKKww46Y0o42R8IMK5uV1gomwyfTnGrds/wqt/XRpEbGQohHd6B6XE1giV7M0S5Vvd
Hlu4oCPRJL6ux80prJO9LemjlDK9ToaB81WbPVdOH4HtnpJdZQ+4kUC3n/tpaxKG8CTiZieywSMb
LfSu4yIBmGdb82NIM6+u088fPJ6PX0jV2RBfh7e4j69Gtxsf46hAVJ8U4ESFfKKHmx/hykOldUxa
pmFbBMKCA70MFOLZNG+HJozPs0GoLrEfJL4RNnNpe8ggXWsiSYXmGrozjaehABbXSsLAE9sY4anO
3d2Qr9WGjbzc1YNeXUfVg+i0GnAtek2ixWkER+lFrBElL2fvIieBFxlRPOM5iiKauU9tKKyLVpsi
9EZ9wrQhuuyTcNmW6Pe33pxN+Gbm8OBla34DhTgwutG8aAE/IWarWOpwSwNntd1d1zFKrtsqu3c1
w0Vc3GRBFSEQj+h/A4xjVO5aFIApgYXkMw39pRUyQ880yB9ev37tTEiCo+y+tI7D7ux43+fKzpDz
6fUptYnJ9eGGfzMwm7Ptuegnzb56pBzV/exKJ1PsmU2Y7NXQii86xFfPli12FhGUhd6Gp0zRk+bo
49AOvxOlAH1UUJ23zQROLDWJ6ZwH944hTvMFwSmrrLlvqrkIYj31WBO9fTFmRJGoO30oFnObpEQK
grvYLprhfc7qPN2WGWN0p+heOxi4LdoyrdmZHS6aSZ2ckXR/F3nSXPTgJqSdTdfsSv2N148YaCPn
ilHZOQVMcd0nHZFykyFuChupkz7jkVfRI0sw5XaynfWFxjcthh1IVphGuWCDX/susCYJ0cKe5MUi
4ofxYwVP1DN+VQxJwL7b7qsiW68+fkfpzhJse/sUx6DOk8x6motu1wzxsnM7uEhRSMpSvDphf+xt
uwH8bZq3lpvsaxGNV5TSzrVcVyT3kbheZPaM99j8TFG2HtHKPZklCWOpcDq2CFRQ0BEhonMFXK0n
3FYSujAphoO00/uPXzqybU1LN24/vkK2aPHM754bHUwljpEY/0HaO76kkEZgZBu7H1+XabXedALl
7NT2VA7dE5sBmBah9/JSb2hlWaN2U5mOdvPxOwBQ6LbKeAqGuo3xDGbTBqmI/TB5lAVTIddTqyhn
S078dzlpz+Bcok3RkzIPRjVbrpwZLWaSIMHn3YqorO4hqf/Y61lH+WWvQjvBLQV1PXnc39wtH798
7MjOEiG/Z4eSy/1HeQAsXEm1lnu0lsWtWPJLruh/8nRmy3Eia9e+IiKYkuG0CmrWbFmSTwhJdjMn
kEAyXP33oP3Hf6Jod/fubVdB5jus9azHyUmcWznayZOfJP6j1b2M0s9PKSzl/bKdLgp+w85nC3SB
AbiezLRgdcRDcoGMW+9+PkE5eTUeTG+htYoXq0n+sZAhcYS3GabP8kwuXQkhIz0sae31hwF9x1ot
rJ+8sY0oSc3I7dcAUKSV7J2e8XmqcvHkh4N4mu0KeOocogXPrPBcapyePUqZukkyspe77rTmwr13
6/bQV7C8JxMhrzsa5Z0zCBvjRPFuFLp/GmYfoa9HRWpueDZnbIAMBpxiq4apWcCKXByFj54f6NOu
xTDCal6dLDbT1Dv2+Mp06HdP8HKZm+PSvSMwwGra38DTkRbL6SHtq6PnjNnLVI/ZSSwwjwGLhg8d
OoOHLjQYdwZsGHtk1t1A4KTYSuXShebIeC8/pOFoXX9+2G2jTo69XLxqXS7jfN/0aUc9tFl/u2Rg
LRhU9Omj3aoof8XiPFwEGcM7r+04BspBkq/JPwM7I+5d31hO44bTmd3RvOnBH27Zf3Pvj9dxLvUV
3gs4uVp8jWXjXZUl3Ct4vU20ZD5pwmJT49nOl/CI1OfSWROOru1HX9ifYgpaTku7Xi7Nlly41YA/
z55Tt6g0WeafMy/gJGl4mBjEZLHVC/dEXz6hyBHdcx3k9snXnYidEtnwxularXy5//mrAB5STt0E
bXxGNbQdBj8/LI+Yyd7v0QD5+pNw0u5uGvV0r/vxIxzW6oWI2j3lzfDslxwvnV9u+/6D35bJZUlz
VkKdzKJyZqmXbNXJatd1XM4kvfag5Fkg+Xip7Ba3hvKQC0i7iGcdIpvcgn/L1smuoz0wwpZstQr3
fSut9iPjur0z5EgSCzO9suktjotKOMHlDLDNDHAGtOuDT4bhMXPq6dqb/MN8weYNroj6Xfk0vCsJ
FAmSjD0pufbl55d9MF/THgFE1Y4OkqtxfuarvBar7bytG3ElJwMhcjqGUql2x2uHq0hCK/qls2Q+
TZnTHn1RO78Zqd4Az06HAm/pXbPvLE1RoUpO3TLN/nlT8do2of8n1IwShtwprmGOOXq7R6+DKOZd
lxfO6//7ZUCm6PbLcsz8E3DzY+dQ7+Jn9D9ChdGn9nPrfq4k6NNJfyWDl8c1vR7pifBiW4UEMxxd
Z//zSxz6L7kr2rsOcwKSBZphi3r4ly5SniptraSmyfbgOuh9ie/JXmxSs1K3XGkxw+yl7Vx5LMlm
08XIonwDYs5V7T5btf9uLFCEf/4WxE7wZtJlLT+iaf75zWOK7giSZWH988smEN218Y14CRFeu7mg
DXaBNOvVKG4+EeWv2UaErcP2gz8BvVmfHRuGJfjm5/pXMgzeE5cr3EZ+lddr+avfdyGii5F14TEL
V96Mqu0fUpl/IzVCWbA9oH2bjJdpte/XZb36ve39LWoPb0r+zwBT+0yOZb+vuz65NrW6/OCDOhOy
crie6nn5t5SqYPqyFXm5NXn7kLKDc3GwjrbJufBzcKdA/SLJYYOZhJv958rMOyFuFDXIMQS432rV
4jYXv6i0OK7HfHnvqo4IpSlDJl1Ny/vsTsdFQCLFufxLzHV6520mH9p1jHeoK3bLuOiHRi2KRh7+
eQ9iFDsXXUXeZTUqbW6MwbSJ60rnB2Ql5cmaUOhT0IU3izXCPgzL/tMT+tbVcnkde/QNIgv6s7YV
xjwKmXH7QeUtH2osEl2Pt6ANQHn+nLWMHOlaRTXE44A1qmZY8f9/OAqpfGt9inEwuMABf/L+HlfL
hEFbjWQSYGkgz3yLI/X5j1oFig3u7r8p5Rg3G9mM0vpYmU9FmedPF3PovV8uQkN0jrHi0coI0pUo
4tf2PydTv6AN9i922T96Y4ZvTLeksnRAEtu6c9gq5c5jl8/PyPmzuC/W8n9vQLW9FX06dmTI5YeR
fMmhc/TdiqT+0ctq9zG3Utip0gecmNVnlzv2vSHXLVy78//u0pxNVUlGHAYbWqEdkEB8/k7/PczA
64sxM+t9YzGcMKxsPifpGyDr8ubB9LzNWRDg4u2Q7njo3OvFSs+dk7zPtMk7yDrVI8Tw5oBKFQDv
3Nx7OblxAybsuvW6iN3S0w9g1Tc6dRUdyRs/o6aKjI1o4VDG4ZAxTS685EraaxZRQjnnn7GxP+Ld
c2xGxqQbL2c/XA9sa7A5iDn8dzf0ixsFWnUHr/D9m2k++JNdPBtKQ5NBnUXtbT5nqjmlaWDf/RzM
oMwMTIfEhzhgZdk0mMSOUKy2vfRPyRQ8MXycdoud13fu1mvxeUHubjC5WUP4yKMISaxeyuv/JhVm
H5RP03b6zNxH52bZykjxwi5WndSEgWYpiDaBy+G6SweIcU2eSDGQj840YeM0JFML7CooIZjq+WwU
k3Z4qhtsdXyc6rMq8nMzVvIpJ8JgL139upTt+OSs3OjGCNHCA9PBNNB9rMr5VI9deVfo0Hl07P4g
gIVvNNp3OQbT1ZhXRvCJ9J+2HX8iEsAfkk1CuP197TF4mLL2/PNv/fytYkEFUaYQ6Li2RoyhM93v
bLnPQ/iQJqF46V1xKNOqu8cAFUIOQhCjpKuefuoncozuWwtOXdl648FW0nmdTOqtZnGM/f+adn/C
Z0ppTyjE6BLLu1XQfcgx5a9ttNaL+ebb4mMtmnIvrBK4cTpCCVpVc1fDJ43BnrL72aatY3ESTdLc
+bxmKGVG75Aw9O+3ddzcdfNNSJ44HJALUhEMb/xPdDTpMqqB0F3or8tbpgmjK6aCJGVHneEN5ngD
nOQMRRaPBTl7BzFU1Ile/o1vtXhOpBHc2MA9DmjdLjMOxTs1IQlhCnzgk/2UFQq/oidq/mcJO7Tt
ww/UmdwvbzdZbnMSIcUwu57l3pSkhCZ5nV4oe86+9sYnuqP/srIJj2BNgiMWFji1lvWQZtUXSGSI
Yq2Fu00uJN9xN5aZ+VtSe+4lWbnoF9n9yYr3wxKK6yRnxMvkLlyxBS3GHVPthLCi+rMZtb6XLBSQ
oqUXoO7MzMWX9hYBy9d6dqecyV6WX7rBewgIZ7sxITokS6JPYZgx/rHg9+E1P47a7g5kc4LQaLL3
GsxI6D6gdJf70OGP75jFoaHLwjUmH0OHr5IZvMep3ZIibzfIw2u6+70WrYjReedxiH04d7kpkimE
priAG0YnBVmBIAlcvm0e5/ioQrzcsyirW00YG3uPasKdZq8HaVQ0afln1rbiuCbiSXl4De3SJ6pL
k9Fom+yXm8z+oCTVmnZ/Fpm6JmR07J3gOTgP9VDGw2C8s884IES2T/lQm+c0KfcGfeoRO9sQoWA4
eDi0zdIFpWIYfLTUlPOk+1g5AHps2cRTXlxAXzNTlNVfq6W+WstXRVRy5DAAjoPEnjGGfmdTt6BB
sk9iFttD2SVx2SIZ9YIxHgm26Mx2fmTctLfX4dWd3Hc1yz9YPmsD71rlyJ6NKICWQX+DsJHh/JTk
43fqbJq4QaLikTmeN6u+pAg1zaQBzGk0TIBDeR7IftmTLhbSXol/mTHFHt9ht2QnpboLcxJ5X+cB
GI/3YZqTw4BHYJfm4JH7uRQMWdEDrMbyX0m28jVMfDtiaM9IG1vZqMz56hnPsJRZ31p4xmUnS87Z
oNspg+wk8ifxgeYlJrZ0fGbnOt75GZ2gWaLsmBVLlnkh4SsMSZ/tBaRXdhUoorr8dZuz37y6bCPS
XUTKGIjN/VUSF4HtiXyGNmTOC4URvWiuGPJPa33Ec8lgI4m9LmRGqDllzMkOj8gGLKcERKKe56AO
UcllMNdddZzN78YNvqWBT7d2qJU0oti4pA5bV+1HZC0iWlD1LvHZ+TtzLGvDu1osv3mAVF/0kaGM
z8Ks47Ee6c4T/7Pxajdi3oY2DN6QOVJwTf3yNwSmGZcDLvV05XKZNfOqrEd5WLigcHyoQWlubnu6
wL94ZLiK8KqGEFvb6pfn1J9fq4rAhtmjim24GqAftWFnXqVNFMnK/C6tpxupKdaxqpZ/SQkQCBza
rgMvntpklVk4rphZuug2uIw94U538pwaRA+Rh5AdeGyanYs07jEh8yLIcFk2tfOr1qQg+VmKycMA
SGwWFp4Og1hEpl8v1exVN+Ckx8GAT4nd62rbQ34cVzRseSiRMVLKREMKOkuQnESQV2lP0TIAx6Ly
IydeCo7OotpZnfGytO1tCvNz3mE7Szme2o4YDXQozxBmUQCZnAx2t1l48/wEn/zBbMLxgruxXV2G
6CyYCxQv/bAl1wnEwX8bCzQclErOIBOd6drxiU0e2a6wNDDtir8iyHqypYDWEA+uOKkcRoyeBmng
lUVsGIRMJ/4LFSAxV2b73RDEE5FI0l9sTz1a4GNMi0SDMsEaaFT3pRf+CUy40k6eP45bblQiwc2R
bbYuFonD9w2epF3oIz21gPB7a/037AIiRINn2cIFctfNWT2JaN4MeCxK+rG7ji2GbbJVFpl153p2
6ljUdOQawE3jFNCohvTFSNHYlgUSx36T3qZudVZelx8UK454VP6bN+X+g+A7XzvinUdRbgkY8ui1
xX/trCs4LXlAwQOZXRfhOQxYahed7uKsQ144FUfitzm/Z6e5OqN/80rnJUsaRlUWU4qWaAfE5Thf
RV/shxGFrJONDmKPL4Y+pAw1zcHPPHKB0jG9mpQYXAztyQiwRxKWhqog64+SCApvDZ+zjIGdSbJj
bqo7VvHdjuHnA2eWeXT5guwtCYccq7/2jGNYy554o9n+V7GUjopyI18Z8s4W5nBmKA1GMLOGA4mC
OIaS2YuH7oug+GbrfZjijeglG/au8LY2PNpC2M5E3EhEa1qzFyERCuHT0ayYcjVsgwDmOrxvvlHt
bA19iYBuTR6Fjy7fVUQGogo+JkEHzJeQmziV+KX8liCngZcgcSVHaXMIonFle+AZZOBy9Ml4mXrr
UHVMPtPipAIC/3Qi2EeX8ZI3OkpgKB2DxAxQgYOygMzRpf+R0z7fJQtle8qBFHWTrQ4wGdx9lgSH
Glqx24XeLi3ega1Hq7KtIzfgiFeCfXauhg/Hth98x3sXIv0t4D0/hEGNHIwHh3o5sjI0at78ZBrZ
h8nid8cu8MsxCPrsU8pXV5DHlHriqdCfmsMqUo36rC04JjW5jNnKsAZa/7ec7Ha/ODN37BaHRqn8
K08ZZxRhHotAPmNAMGjxJs3EOt9NCFzdjQQ258o+ear/7fs4WB20dnPysFbwjbyKnTKZLHbkSSwQ
jODzqBgGGRfuX0dTYFAjJ1G2DlcLAgmWMC5ZLpJqR7BbdhxT459QuASyxLpvglweUuNe0QafagEz
Uqa/+WNfXduEcVTQuqwMRZnajSst3CSV5CvK7YixXbi3rA+PV/RgI02yVyQAdsfKhJoDSe5MlAW7
U75a1ghgJdCEO0jju477bemZhKTzcK6RriGsL76MJitj0hRucxJ+jr2N98yb+IRCdengkSPV7cAr
AzZZP0E7gSXwfEWz/h346o0n/4XtfhVbFVWFTDL7PE6m+6iqIbKBG8ga9VrmFt6xWYY/ExXWMaCT
ZC7JNYqGCY7Bls6VP3qB1liKWzBOaS1jVvGEVS0OXyW5d/fFGsLg7H61a8pQyJDx7IhHq5yuzmJX
v6TsGyzEfA5L8NnbA0rxIHLM4W82ZDzVdDEGpgAesRfSSX38fLVxmVsP27XMb5ZXkbOdluBdyox9
65arlvUksMHyJ2usoNwXAcnUVbNifZ7LmyFZUg4FS2zls6xsia9e/L/wKD7MaSaxAGKcofDd2+aG
5gtG+zQxWdwNWzh2AXqYIV8Sem/DyEXuLmSyBuF4p3FvOVUHDFr/tl28hABcnyZRAQ7jtQ+2YAKf
oiBrqCFsv/uN9MmLFGGu+BsG8qMCZ8sG1NNhLrN3iwuXgNvLslBrATWSVO/QEIrnVld4eoS58Q3o
+xKDJ9JQTFXNqr03lnPe4y8mRPsceAnnIrVflndkG9gNV+YQ3FbUkie4A2J7EVxu8zp3ecb78MlN
JfddZR/ZEv/ZZkJVMn23PhnCJnZNbYPHoVGk9cNY0mO2Bhtp0EYnJRuuqbtTdRrS7FRlPFfFd2XW
RKtbG1NVwYufwJaz78KR7WVPrjOnt9Emuoz18SoZ+Q2JwyC/7i90TCF1l7ajvPU/E9kLhhkcpgI7
ZmSY/GaleoIj+buSXne2je8M5IeOOl1ZmDQI9cnmIfI99zRo/dZ2qjgyBqf0Aqq+YOg4IDkAOtOp
lyW0q0NOHGmuuL7dMJM7w9kelsC7eNNWUVdhf6UGNgjJ5L3lVi9S2nq+qWVfwyg4+eShw7n9tUht
Hi3fOoH+NQ5VOAIi4XFAAXHC0TofkS7wBijnwLKNLJPhKNb87yAW/9RZPiAQbUWZDZfJXnmXLJje
p24YzolfYqsqOAoaIlWmAXh6HlIhFVctL0XiY+Yq0ANzB9/3c5ozvRCHcLCdA1A/ANuuDewDs39R
5lh9GUQpEzqXLKvTvCGckuGvmYXPJop+DB0E9JRqOjtJ9z4kE4Mwx++jTdEHG+DorIk8At+5BBAK
YGngDWMYUaKzIstLDS+D4DB1pANWxBn+VKE0nmd2aFAGLp7/Jes+/DB9RExDDmZhFDAT8CEThKnE
kcB4f28LpSiTELv6zNRy1i9pkngsCRJFF2TZUVLhOZvlPO16QnGOpXH1hiK5lE5OQrmBXEswFSeS
EoweOSWJh+VqtlJsXMTmVTiR7EUyYUai5NaEnPIV4/8MY6mC7OCNCYB8YEZjkxPsqhpgUp7x2PjI
TLrJu+QhEb3VBFSqSU69nt/SDGMzxn4d15ysGcLAuG7nz7C3yaIsQkUyHZa9MYOI6T8y8t8NlWZt
0hBbWeQ1INXAeuw5lI8Bm3SmwUbcCn3h4ya8zifcekyegrl5yytlRmgiSW4d4hX1yS5IpgydOO7s
qosCC5hVMDq4xZhdLIFr7Vl5AVSjKVl4EOKERMUOPfVOpORobbz6eFXCo+oINN8KscTmb1XlJ4WG
dldIcA6DRyaebp9HQtF6RChpyIAjt8p97k4Q3gKTZ6pUf5wsDMiFKx82WvXR6mR3cS3UG4zv7YD3
Uddfade/yWVqDzQqKGwKBn6aOrOHCGYsQ35ywZrogUZ1xC6+t/iLqTPnz0zAOGeCo+Leq3DcEEfp
Jujw58m65xtcT3rp0CmEr4LK76ycGg5V8uWT59Wimo3ZGIv9REQTXiz4Pi3wH85iYDAQgCfMXa68
DhvOqW3+asdxIybg6cEej/Yk7aPy7Aj3LzjaFToqDhdonBwXEjlIn14R4A+xabjysVtunUH2O0nE
dJtDmXKkrUTJmNK5Db2UsaPaf4QwPzVDqTkfWJ74El0oaLst6r3hbOEzg/dYgHpNtq/N7rkz0pRH
Vj0bwl6hYVg7rkLOQNdcGH1mR2TT9PswimO7LnGFuqdxbOTdoOfssInl93ltXZd14kgnvMEKTt5o
LDBpgjVSFlCpflbMsT8JR2g5/xnNckAMTE28ezyT035o5XRNV30ozOklwQF9I8r1t7OKJVbGk2Vk
fxbfeYL0vTKEzMpD0hfwzVY+o9yprWgFIiIQmhxtYLth536XtpieWsN7Rd7nXI1Vv5jqPXfTe6Rs
UJoWB4mH0qzQjeRAGmkedTBRcKKGO0RaIE9MbFeIMwVHgsvCfrknaaK+F9JkIrp0l9EqfALezIyc
bIcZWfGmVObGVL7ZsZrp2jpkIQflUgi6ZnbCLnFfkS8SDzXdrw+BY8JvdEzbXBwtm69yrFiDggc0
arN/RBOH4KvevKn2hoLSfhzCmmWnPf9RsnkJ+Z3jxETppOF1KAGKCRtZXi9xeiKns89t9gLDL9Ni
J4Vn4sS2Mkfel73mLRIM4Q7OQVpmFhVoRjvXicfWOXS2cV3ajsRI13uGvbbE3fS1IomNyZgi6FnK
a9+Np2kc1wcb84AIBbWwq55Z/+z6CteiaBNeMQUXKwmm11y1Xuwb8wCFq5KHvAXFZtVcLD78hqVE
9dDZyZZM/bIMtXMFuV20pX+zFNz2RB3WZD73M7LBUIZdzCzgfs1MK2pFevFGG6WVxJ3ltekldzEH
U9OSe919tGP/24WUtFQ2b0ddjIegVw9+in2uI1OZM7XF6je+JzqzTo1RfrHITS/MmAkZS5FZ6slF
Nmcb8SrG/GX0vQsyW9wAIR631b/m3QchX8NldPW3qIp/UN55Y8KRhmEed0Ro2vu8/wUGSsTVTCIy
aLN/1WQ/M+aVEd3cTC/lP8ih+PJ0PR5qkrL3xwoyMnMOIIgDNgGVZuu+m5hkrG6hL2IsX5uCiVBT
NV1klcz5C2UkUb6OvALIqsy8OrZePlz9bjktFhBfCidxGmT4WEAhGrexlecT6WkD7II8NIi976NL
EgXKBXfyj5lwysimJnTdcSW7fjw5gXBwtDILTzSjJhpQ1j0maGPV+s0xmYHF6oJBT9eOR6XXhtRu
+x1Z3cj8B7K+5XznOie1hwgin6Rav5h/I+8jMBLvdCfQLLnMSfJhI17Yz4E33bVI9rGd1xae1RX5
5xIu94v6VZAP1PPFjihZ9lnFd0TSMVNqR9rQDL/mtb8f2KztyqnIosGg/JOIajufy1Mn2zVcLaeB
5S4uyuEpQR5B+RxEoqha4J6E4gjzavry01bVzW8rFxGvdTdq8R8EvBLVQ/ngjV3IUHMnM6ZxMqmS
nbkIxnVs4qws/zPXt65HhUhPqRX9LUmjwcmn6cjKTjINSg6M3oZjurLRFLm8Cb+6mzSh97kRTZPR
nnTCfk0Q4o2xe/3wVJHdiRrBB5nNFBS8n0FBrzfFbVA4HBwIyEZl/Fsc+7fODPtA/32yfuIHWha8
lk0nATZvj7zmjh4yQUjMM8Jj/SdL1CmtePOxVPbNubAZ7nWdMV6KdhvM7tgLMRsKhupmWsvnaLbm
ZQzkJ8MYEFYd02JpLWQ1ynskda8iNJ1To4o/trPhtcf5SwuJU7pDx6v68fcoDY8Mr6PDa1gUyRDL
eQyYHq/XsB9sdCfZG5NGkC9VhrY4d1FVMp4/Yk35L1u6x5U1bGfN5ZUgKhDVJRQWrzKuvtnpN6NS
J5OUVECvWsaem/O61I7HIfmMzsrYGyNxDebk4iVNYTpyv+6lMjTbPZOBNsAHmCtPpdAJWb8OW8wF
b3GWP9gjioSFzkU7mPuTjbvm8yx20nosRknWYyfHGLDBnTFACjCabxdRPn0cVWQg0AjWy98pMRV0
743BxUrrLfOH4oHsF5Yxqa3sYyJCgvbmAjuzAHU9Cn1Q/bxzlNZnonu6HUqVl8qHhWVMzhseu2VP
9iSIc0pl8hmPNDoMScbpTRn9B+hFooQ3KtmyMAKcqvolBZtfamu+k9al7XOo/GI4uNpGy+c5f/t1
hZgoqqcgQTWknDyaVUgUjWMDMNjI3TqkOkVs4UWWqsdYSVlcRjN/Iw30CjBMn4SdU/BBxOOM26bd
pc4fA0CEmY8iaWA7fk2UuB/80eRTAwaA2QhUZ9JlrOoBxgYYffZrk5BKl+j9nPL+uomRX+bVe54I
LTrU4LMPum3uewLQnu0mf1S1CRfeLZ7KYHoZfOZwQOUXPbYvrecfyM3+wMnQ3NCU/vZUNMxWcjfL
LcZ2fkkbtEVel7yw3qDxsz/zmfn7xih19GfXZ8ynEououndtEZBt2DzjWU43QIBd3AfLTOx6X94a
3aHl1GBpzQp3fka3y3m9/IPtEJl24dxG1NliVn+scGF23vMv1pu5WlvJX6ny/joVfFIh5sO4VGwN
clNWN6tKyv/94CPeDax8YlC/63Gs0+8mKLaaL/vryLA6unkGfMsODwZhx0gdqJEJIy9RrNPOscqc
hDqtbc83X9bH0qHnRwqIffNLgQMCfs8lDzfRT8xHzzbBJjRY0sd/M0MAIPOmddeTZxZhxAF21DVf
s6P/y2saHgd4iJJ/F6CxO2ti8Fm53ntB2EBaAlyaHNoHXTl/ZOYEp7ZJzlbHmknIlKkic9h2oQos
C2hEPSmIJrH0yBvFHZKNOJ/c7GQjtnBXv4iRtUKRWL1fStuooAPa8VSaAG8ZAae6ODjjDP/VmaCj
V5RSq5VGGNVJGJ0YIfKSTi73HHoaIzKA0wb0xYiyg1OJXKhdBzfulfNvYNsQWs7XvJnFV7OPKeAr
QB9+xLoCrJu1pmfdmoy6EAPRchGVyKSKKT1OeKVAmASzQIQufztO+ts1ONSK7g0n37o3bE1shK5f
E2Plwjccur3RRm8fWDT37XjxzeLfkCXVpW7kJ53d72D18zOSWZK5dP/ch0F3VAyycxMIoDMHzCdd
BkP6c3E1tgkCZUQ1v04LGiX7XyaGv3zmFtxZxuFFnnZ/WrTM9pwkNFu9ipq2P4ZzIZ4ql2zWbD3k
I2aqLVATVQDkXeIj+I3+ET7LC0eEbyHHlQI+XDVItGzjv2JGgzOQooejhnNgWyl4vYJ7bX8ELUNm
YdMXj90SaxJ29kRaTCbTwEyM7sH3qJE4KitC/srOvXMEZYGL3T9aGQ4d6HH/JMtwLRvYJwSYxqgD
GYGIlhnwTH9NeQcLMi2CA/tfbhrj0vfTQpCFbqJekIgpdcIy0XBvZUEG/dLZeZT3WeQGDEn0QmcV
Zu7LGuoK/sP8NgZAD9OyuTBPg3taI+LoNNNz3zv0yQIzmeXWlVFPpBFrxZZloZSD8mhO7R3UBbZj
Y7RmqKn9CgVZR8LPXlucNSKrXnPN5CTokgtiC6JGK3Zvs3ywEoEhC1LrShO/N6l37XmkWy0gUoc6
QDOwSrK08DYZiqe+b7iQjJwhATR0BmEscsFSNPeWw6iAmmjeD3Z2V+LziR39ZcOO2hR0NY4nwLtp
wxDeaxc6ISt77jz7yGY3OQAkIT6AkjE3a4uuvj+6W/ZwCcx7P4i3NpvwZqPzdhyEzaYGZz4V+CbW
bIxC7wUsRQMtvDrLIgMDufcw3hE0Kv6NaOLD6SOhu8ClXZ+tmrzVrAmRYlgMVSk++g3IzbKg/epo
8Zf8fTAVEREBeSHGwIOYcpyYmuJUB8g5jGnZl3zodQZhdQ5p0xOYPm0S5HEimM/7AXXp2DBZn1ar
Iim6WWi+KD5r3+X/jtOATZrelezl9gMpTVE6ZPwXAzq2fnGemIygtPOgSjTjW418shFJ+aya6jSJ
YYwNck/3SxucZwYANPIhpZoxsBlkeD3CXV15KovE/kiFU1/CbTa4jVE8teDsmCB79EXgsCHFftXa
RD3r5i5EGbVDggqzB5Q7zW4X+RZrbj73cyBJJ3VbDR4YmLfuhb1nE74b1dTze69piWsmbcwBs7ms
yMVJuZAa/ku+z2eAgURw3olnY5R/iZskbXy+l16KNMhkUD6gbMmL1duCNL7rpJpPYT22hCiwze/d
N4QXaDb9sbxjeAND1YGpNNddQ/oHHRy4oWjylIxCIb8LZ0W6HZhnvUVVuGhax5wvP9i2RigE5B06
8qhzlo5/u5RM7UD10UhvuTniaQzzt2nTJ7vYymyjwQR3RB31FKZu8uRVDpvsar3zyuDWz8a+MUVz
9YTBMlh2/1UhaSSCPxLVw1pfax++RyoZCYfGZ4q14thpjxVUqE+4Ihk963y9ijR5Nu0F4C4ojnkh
rNGZ/JxpUMLlICwKiBaqrwIVrk3/wl4TDlHq7NawHEniINknY4am0gAx80oKs19/zd4QxglcBhoh
s8cHm+9qI2GuieWkRup+XKiBBXXyYhUQbuuSt0zbwW1MWnYXYEtmoX4hwLlaXuoRcDqFoAO1f2qW
FS62FVyWEfzSmi67sGie2g46viEptdPB/uPZRIoUz8FIwCUljjhwyu0U8LFxdMxontv1sEnggiV4
5T5uztikdsrpYC75obqunAjOQBFspWI+54QA6WX5RytX7VaPp5buxDD6+RbK5VpLy4s7vcSuogfR
WvRxzR084Iq6LJp81568w5IsVafz7hwnWO/VVPs4B6aSPJr+XBcZ8AJjqfcUJhsOtbukg/M8ZoAa
WQQROUk+6F74187Nlh0Kw5iIUveCd5FXYS7JLZ3mk6unL3OsEWK2TYOGyXtg5Ei9ycwgqmcritln
r7eVRdta1s6BMhjtBFCYwSuc0/paSfPPhCPoJdksInP5lYVV/UDo5b0qv+dqemRUoW+txwgJHAUm
qXlD+jLUQXyzseHxDgsfMlOavRcKdNQiP6aGNSju3YU9Sst8w/b+Y6EmGHhkD2Buk6M3OPCJlPVq
FOFdWdR3lpO0KDhNI0LX/JRi/MmLnLzpmllpZVq/9WTuyaqe93LQ/8a8rw9IQ8Cmzfyh+o8M5jnv
Enpqrf7Ikk1Pzxm9ejzCeUWTHmK0TnmXTt2mavw/ws5juXJky7L/0uOCmUM4xJRXK15BEWRMYBGR
EdAacIivrwUwu1/WK7N+k2tkMJm8AnA/fs7ea9uTiWCBZnXXFBujGl8bEsI4S1CXJDnnAL9MVyEm
BiOTqHFmuFeBgSsIyJTNzOkV2LA4j165HlNGViS9hiUdSRfLjhXQnkGxt+1FumIHijg+BzgI0t9W
TsI4Sq7vWlGQeAK4Suaax4E4eMU5i7I8TS12/HUZCbXB5VWDs+ilLbcB8lQ3ZNCgOyTUyQjDgO8e
Gbxt01m8PzLoaMP+Dr4If6AAKucGnnM0i0ftY/Bud4mDCA3txXcvAbnrTpWFd1Gsc4UyXZj6rASO
zzEVlWubW3P4kyb0f43uRQQ1A2Eu56GqOVQJM7gnUPqD6Zpq8bijFXcWCF+edE8r1xGC2G3WPEo3
H+n+RdGT7ttHrMz+FtMEJGw93xe63OJJsfcWgR0MaKy1mQkaAOa4kfPebXeZOruC0/5ga0SSY6QH
2laiJ+w7bQteM9sYpHqsw8Eh6oueF42PflI/HanPBtm22HgjvhYKzh0uuD6AHDFGxyhtT1xvfDxq
SrfO0dFEc6qkeAeC9yJzbgmmgCCV8Y6dcbK9ezaVEUvI1vOKibYG/WYQ2/ehVZe+NpCzUz6UNKGQ
AIeXzA+9dcCpPTZK2hjDtc3zaKvNJhIa+tWTNTjaXlP6dzWt9Oilp/lOOxLrCIIjt8j0p0ZxWGmo
stJBU88BPcfjIMoHaJOdwknKgld7p6Fob7oO/b0yYWFpyvmknK5Qn5yrBM+GnSbF2dZL91IhbX2q
R/WslZ08BpaFM9tuLyXet60T3wztpsuwOyWCPpvZuHuT2ulpKomLGAJXYHFD3iiHktjR0fW2qd7k
t0IAQTXqMLhh8oVmVxSo/Dxn08zGvmikagpRxSFNSuXLwAVnDhPBYKGBelNCkG+qurnmiWLvSpl9
0sEj5nGkPR/bJ0czNRoxUFNnH7lZOfbeNQHu59JROw5PqCwdpJwZw36aLq+LLlTPWbr0WLN2YszQ
pYTeKURJvwpQiDPAp6W3/GdUh8kJFbD7tPi7595VJUDNxD2X4dTgqIuQPqNVe0OeRIc4Lw8N5ima
gtAeeBepzKJ4g6kqZn32gteidufKRf0cYPdbmrsT1Ll39q3mjgbboMkGJp0WOdlz8xthyp6W64QU
EOnrRAURVQmyZrsbLknkbiYEUocaxesb3C/WotJ6GqRmM1bHZhmE0A1CpLxvYR9zHpjEQ6n84XVB
djU0RfgKf1SXBS6LulFnv4hddo4EW6YK81fl/UDNTOE5FM1uoQ5QN0drIPByE/IrOv4fqmbGM5Vn
fquLoEbrCCBOxvCIlk/MJhj6CDvjJgeSchZJahikFmGBVnDpkUCA2zGDLV5HYvr0lsY3Ot+ro1fW
FTt7TZYTnf4nzNEoHXX0lMoARWhU8leyRMRnVmu92pTMcyuXSodqHmcx5jKapSDUZx+/Q1MDWs52
8fguD/lEkydszZ3e1beJWcrL4O2agaFzT+rvnhzhgwAX9CgYAq9AyjDD1LAF27lzWX6/S5EIwEZ9
lwOexQAdkklWvEONo2ixb4ggkydn1NS2J710Xbr+bnm1Sk7+DoEmf8YYMB+OKn7DzFlv0jBBZLrQ
hYTCiOnTSd/T1g2oSVO5jml/7amnfucFNUTuo11DkzPuAg0CTeDK+Nyr9LVvyh4Tq9fgsMOIk5CY
uuXmMdnAGkxzdfXKGvlpNUIc5ICIChmI99rkh3q22ZERsF4oRhkQpk3SBT4FUgDQYa7eyswZEU8n
F11AKbcwP5ysObcgGwcfxCLrY48eTlOF/GtITZxu9Hc7O3wdSeDbphiF17qe/57yKTiVs68RAw7c
iAm8O4bD4TKkwKGaMnpGpYj6NOyTvT2lyaOHzzzGun9KJ+dFX0yUTVZdc75ralS5hZ+LOzqslSNk
/bPz6RGjVgjvuT4HGvh8dLHNuGWI2uljiKn4sv6Wh6p8G8kZ4U0agkuSf9AW7i99qfCRG7mPDLa7
Db3zKUyLE0w3lNmq+2KINHp2Lv1xvJEWQhzlFGC6ycYTdvfmXlsUi6M3lJ96aHdI9QqUtfDht1aO
2Iqlxz5l018a/74ZcUti0OXqQsLx4kACWIehV7wbRbH2fVXcDAPAXSAyNqRWOacSETpDUnyqaOwY
Y1ulu9e0AMnsPOk2ZmeM6vvxVuZwgnx89aAGTA6/yKnsML7oaax0UJQxcAF23+iEXK0+G0wWyJjK
tHXdih90m7LjGJoDmKTyLdfr+eqNrAOjEuu59quJvcu5aTJnHTD19DQ2sPVzmjfjGCJ/bGKCFete
p2WqBN3wz7obOD/G3Wc6Ixh6lIlP0Zj0cPebc4kP7pg4vvlceF66tXTA+oEV1isr8OKjzCmJWxbg
m8m8ePZAL28q0oRNWcYTL9BB8omvYbEl1iGMA5N+86rgBty7Y6/2KHEzjsmzUtDKxnNDryqc/RWB
f5qhZdd+9ueNoR9ufRO3c+9oxkakIQft+SPxwwbDekJXnv8ObwiD22dNC71tbnR8Fa91wgEvOU7x
bVf7TJLH/lhYJNC4fQ6QRTF7zfs+f2hx7WzzBl3ev347EOInuAPnWneMPTg8p/vUDH8gNT8k2N6j
oah3Fl3IDTT1ZsPxs3jmH7YEkp84pjaPanZp5BENmyw/REK+F2G7hdNUftYWCvt02TGJwthZ5NKw
boQvQw7814OCsyyIGCpBX+SkOzQp0oGS48+gFIfkwqVnhcGzJ34yKXyJi2tTZUqcl822iKxfsgsV
JI+4P7fzQyfwQPWm1Pdxc2U0cmaTntf3//uQuZ+OUYhr2RePnl4C9RI/smz/V9lb6XH5bjLjnOK9
77bdnhPB+GH6bo3bukWOUHIRyNEyH1rebKq2Vt9zQmHWiAnNS1Bk0RkNAz9QNDQkojXqnveWUNnW
HcYPaZxsFXqH3OlIOwmy+CPtHEa1tsbJorZ1mhIzTClVv5Tvmp+RU52V+BgqP/oN0QYdh06L+osa
1BSyOIT+70CEmC1sHABwqN41LaEBINtPerzKIV6Hg1VAbjwqAAup4cKQaREIPOl01k276s7GzDuR
AIkTsp8vdfS+LLS+76UnRL8fTh2LOYXIuw6lz5PIg1vclPJhgLHoE2ujzJBNv6/yC6Kyu96WxLOZ
8JgnvSF4Ufe/91hAjhgg/T2I04noCik+VdDfhtnkFsdjeRg1J3zLR+8xurn3PFZ69NZFIG4dJ5an
5Yfm7IeT7OjtUFGqTyzcrdTik4va/FIMSUnvDVf/1PT1TlNi3JS+jqLW6dWxTethB3w8uTcli3Fj
0dEd2elIXJOPoZnzYuIeAgDhY5iW0h0SkRxJDC2CqFLXqMYqr+noDWb7zgS3/2vDr1zloWxnWIXR
T2t5KoNJSgn+9q8PB79UwaGYz3qVzADg3MG1XSCmybu3mKYjKrdBOw0hjhW0v805sEj/jpLLsp5o
QT7stdixcKx44qBRhTxl3Ch725mS8zR604E+BQeHjhGjk1TRT3AGd4cV61xhGgQrV7sHIZJq0/cO
dBRs55ugqIdLlf5ZKpyMfY3jK9wno2+dbZLqyelrfy8SZ7wVbvmuLDmno7MahRbGQAQf4Idj/VGW
UfHsGrH1iJm9TnZZrjxhjZSlgUGzpjvYXs20pjUJJ/BGh97j6B+4KIlA83ywrBhM1gyPjwJF1bX1
C+bi877ELMm9fz0FRIUaeh9VEowSlN9GxIGz2A6sS1OWRy3uEQyicj3aofXua0So6hFzR7QBwd6D
K1SitN97TR3v2WJpPAEz4r2cf8mt9FsOMoUjenG3NYxoWeIjLGH5x0eMlqrOflnQCNqmK16DWlyQ
AJIwVdt8RwG/0nDGv+Y9Zyvw6tjcyuYc23lFbJTHmYHbgbVk/MDjXXxtCw6uqk5pHNawu2/pFujn
srDXvSHq88KN6WT5N9InXzZA04gFKN0gW6U9KmYm/IxvZEVnr7wivLJ+NYwEuK02ajYRJkyEzNa0
7ioowRZk8oDM5zlOw3K1YGR0FVu3QBH366P0Q+v+B6AIdwdf9DLc4ZoGU1HL6/JUyIexyp3Ct8ay
6mubsMOYSzsJ9Vkjxs8uZHabNc0VF4588fo3SAe7KY3DH0FKhmBiEZFoRba3TQTzFPg1uwVe2Kko
23aJeVvwmA7BQZAfyQHCgA2+O57t8n8fWbDPzJFIBXNzZ4ApXHjI/udVX4bUylXgHHSUSHgpI1A8
8yGrQSG4kQ3l5HJuK5VBri9gqy8EC2KqYNOkUbHrbW+P+SH6IwJaaej/t0NGSYvGz9zjQkbZ3jOI
Vn5vHeJe4YdybOSHVTtslM0wWi3cAT1OD33CSoHmLNo0lhdzLqFEtmevMaQBBhrV8LMRiFpyMMd5
19ooB3woJ19fajhD6L/UxG1U8t10XULA4kjuUTjId+WGzF2N/HveOMmZREku1QRUfJfb5lpH9vWQ
GJZOflT9Giy8T+5cvo81OhYxtsRqFa7zMjatt67rPxBUsaQaKQ+lwZgwtFjxjK5niKPQ0mL027qZ
FR8033+VEIeuNWtPNTOwkKPynyr6LkUvvKcaDt533h9KdMQgc8kWO9LajlSIyLWodHofJdFyJChd
Rxz06FmbCBrQ+kF/EDJFJzWpfpbVqDGGh8shBbyzmi1nWSuXVZPVs8w7g5HwCYxaseIgCKexpxB0
CxoHy7NK9fCEqDdYt6Xs9tKBldRrpgfrytgLPfijaBtv0zFjuDof5sf+jBCF0FXkPLvRs88RwXiv
WXumoi8/Wiuj/qnt6BUgiPO17lhcAPNvtrPVI5qChlA70ra4bZ0t+Y75sdRybifbfLHAoVSt8dQ4
Yf0LV+ZZF8zKI4zc1953/2A6M2jE2X/yxJ9uja2+TZHVbfUhpDXgW/5rAZBXhfZuQsiyQhndXYtW
2w9g9PbTwCSU2RFOzzSyng1y2DLo7Ei1O1BycwGvtcReLXtDIFx2C9muuXWn58CYGCSykvVkDxQq
HHd5RVE12pieZUjHN8/tg0Igc7a84XsAmvLkyMk9sUYmEGCYeaWssS8l65mfTf0rEbaoS1PrnWUr
/itKu7uVZS7akODIZI3AQrr6+7HU62eXy/YpqRmdDUXnkMzNs5+H3LTZxvPynMf2hYzG8qbXhFXG
OnVBGYfN2dSG+DC14rBsZnK2T9eW4DbeqAQc+b/+dayCTw1m0SWMvJ43xHE3UVA/Cr03+JRd7yjT
/m6lxr6areZVadybXsMEYKtjZOAFd6czyJJug/o0ex39cQIUQQWVcvyTM1wEwpHJZFEBAIG4+NCJ
mzhyw6CLmsh580xiv6RQ9f1fP0hSX+4hxtKWrMKbP7cUxtT/g1xMbjFc/6K9am7rvpDpc6tHwUXi
1F05meseOVL+UMhtGI2zdmlm4myi0kftN1cVYe4e7QjsQq87dzOPX/DDkTFYBO5sFmM5aexwTSQI
YzCMrTSQFUmNIoWs3hRnDND+pfOQF1VuUt7agJGswabRroaSlA/cnx9oK81vpNNhMTCrPxMChEOK
NpB9i1xCqsc1TtriW+ZpTH/9QDtMMdZI9sdgJ63aupS5osxhmoElQb9YpR8ilxu2ohjGvVbZ4WZm
tV3DOruW/hRcQJN42y5MTpk97fFi0QOqaQ3C+UHJNEORoe2Es1uBgzWoK6YqcbEXVfVmJ2NME46O
iKbHR94YaBQdXtbln0a/e5PQaVYy06stp/tg3XjR90rluzRLv3WMOJ+1Rn5PbPqCZcy6n+svaAP7
N6kAxBWdAaVvWUhoWT9nLV1hUUj7NYnFJQp1PJe5jIHV9tnhvyhhjaAfkGDa+ovrP8KBmdOzLX9O
Ls2aVYLkjixhDLNVzeZzS/xnz33TtTfHeK/N98Z6RaHyVBv2k4Pz3iK4zaPmMUxtzXqblo/VMdf3
4LxNECvtjqxPt113DQHF2vexuTfdfW70/pcwwtyh1UQiZmNdC4nLXUuPusAVUlrB+xBI+h7EV1Jx
DfgYI/ijiLerP1CGoik6IKzZ0+z+TuIwnYja2lfNHGVRuU+hSZujj3qmB807VFjmoCHmQcTpt6a1
XtBtEiVRsfPExks/eD9Lw97kBVyhqSg1oizlrSnbswFIhB4+z8KK9yle0aBQoPGApDwxufyFQumt
GXmRHuFUT24uD6YTz6AdC71u0j/CDui+YMuP/fqFQyXsI6bGuKNbr3gl/7oCR5bgH2lpuowbDas2
cufeT3C1hyYyrfqsu0w2K5MJFtkHgZXpm0BH1I5yUzOFYGzNxwfvd5/X/4F6bM5Z7v+EtwLIcjxL
1z3pOrownH9jzaI/sVQbFzUSGgZbKrEppamEh0KdTMdWJ+RPD3SoZEK0gXobID6lE5iZLonic5Lj
ynDoyzxVjgm0jMMTeiZm+9yjw8FrLW/nahKHIaKFI12fv3oGPy8UXvZBU360DRshP2sHvI5bk+NL
/NfWDT3rP3G9//dLhH9qk/hmedIwiIj6n3zaniV6yBKXD3Q+v0+DJYbVOCdgYjZGZVDkxJvMTUzN
aSqkl2iNpfDj0//5F6D/9vWO/jPJSP93urhOnhWmJ9uV/BkHEe//fBYhY2zWH4a5YQ0yoGPdY15Y
U63P6NEvctNSC2G+Iv8cRP7aN/FnS+aSoWtXfxEmyhJCjtJ/APj+L8T4/MRsm0qQjCm418vP/0Eb
nkiV1HKWN5S1GeSwTD8Xc/8Fdyyp50H0Uujpr05nJqDlpEWndUyvCtX8rDxAXetgDv3/v1O2NVPE
/3lNGsKwbO4uFx8On5r579dkWOR247OMocN0SbHbLSBbcoGMsS3XzIN6mFNdswvor362bvlLeI56
abBhH5CG5VsG2lkR0KETbIKtkaZHLWywD3pUXdOAtlSC2aC3ol+8isjwVHYkzRM6XUzCew/zFDow
06NAa6YbMNXfUWMnx2pwX5ZSvc3o5S8sffv7cnJZqvuv/rjUWJpoNmGh0e3nOEzi/XJnLI0eOIrN
E4Paeeod/vyiVH8RVCNaLLso0uq703qfvLePtIXvXuh+f/W0k5u3vBRyjV9xGl8Xfghz2vRuuB9i
81W1Ao9poSeU+mvQ0y9I274/CB/e/6DLn7RvmcHMvcsoT25FOTUHPweF4rsKJUm1FXO1Y8wPhTE2
K7HQ/S0Vmge0mPLJIQ57Uw4tJPx6gO9cN3iOugjfJkrD4ZeV/2lMp/3dQ1l4AmvJ8N3LohMev/aq
sNI92Rz6wSwWhzGW2TfedAunXpSI9rG8FDigDDV842gbrBe6JDopCvG1RKYsT27rMU9T/p/Ub9ot
Y+LikGvsDZBcqodIBXkBStrQcgkdZf9lijnEn9Wklb/bObslcRgOjhjrrNgoNoPbZ5faqx92Wo0/
rJF+ZhJ13jd/YJge1Nnw2iO8oeuYt/cRo93gm3uTHADS5+vxIxhZ4BmXJFsxIfPiiJ/fR/xcLNfm
+F13czrw8q/AnKp9mAj50nB/GzSBt9rYMXSYi5LOQUJWOP3ZHL32YjXuyUxhgjrBo8u04ea06TD3
r9ovmm7bdtaaWw5+lF6svLnnudAjoY9+XTYMQ7f6zFuZgfrE0aI3EUR2u3HofU+K6NhI/ZdX6iW3
68x5K/rsaYJzcMRLxLbLh3cgdZKDHWWOsMf+YNXxcy6b+h4xCqw9xFfmKK01enEuldDcekZLhVO4
tYFnvP5VYdh5U8wZnv/fd22GgW6ioQbV0/Nu6A7Mp14NzrvbdNwYhktrWqcwmf+ImIWlcV+0XKjj
PWkEqbVp8dtGMwK3KAroY5qP5dzdV0F05OxXn2148wgYGSjXIrUQ5NODMqZ8HTFU3PmmQnQRiv4Q
VhPQ2E5OHAhRRn4trhN9p40jqB1NLEajGyLs0YIz8mjq2LBPuQGZRHN/otaTk6QO9NU3WYL7SKz6
5sfMDvvY+CszhPsS4h3cl63FmT3wdkszmNhidi9P/6uK5as/w26CmAdRRN+gAoKmwaIw6qN4+JoC
YqV34En0OkA8UkbnKUkvzAeGW90DWEDEAr9dZ6bjmm1zcvJ2BGHhGM0p8uc5YzIdF2jfZDl/I5id
yume0fl4qyKsXF5J+4Tt2z0tJeycj2yW8lx4fXcQmri0sZvd2HUywgSwjOnAoLb0MgNYfVOz6kTa
PsKgUSvNRtI0Wf196ILisjw0M283aLmBJy81DsLOohc7JxPaVi/DGDtbzMfE1Duw5jVScZ9Meqs7
BkB/ss7B6EwpetDdrdRjModKzXpxJ+hWy7aM3Egc+sHd2YpRntDiZrs8+2wS+ByKbL98l7vPie+t
4nnP9NUhRriwA+g8vLuGfwQHYXz11KfeB9JYw62afN88KqdPAbmmzZNrP6fmQH9PE/q2lhAdliKe
mMCntnOp5uY6BmMyCgAIQrewZUqJR3v3dRZwXW3n8WkzykccZopsB87jFC3409C9CxlbR9vCxVZ7
bbwvR3SiGkkm0GMmli1oEblZX5D91pggcfgPpHSsvdEed2yO4CSt5NnCurgyA/kDkqrxFuOdfh4n
58eEI+VUCwwKoxE7F4N75GLq8EkMAUNjHKE7pIwxT7KGghgP9IRTv6SdbtX5vpVJg94Bz77RBOU5
TEhtavNu3KfpAMIawz+SB9oUXNfxIy8c0DZuyilyOZ9nYf9OIJh2i1tzwjlG/VQ6rGlT3eEAHIac
pnqwS+TAnVC1GAcxm26gS5kvQjePIHCrXeXIHOuheRq7YvyeWwJCwNDRxBzEBi88qGmV/KCf4m44
k2u7tEzeZe8bGzfxYBsiW95VAXrZfNKIZPRMEEU0jJiu6/vIqIx9g93XwpB7hpmT7MCsNtugLN27
OectBlX/y6SrAj5Jbzew5ZBXp2jLfOAKd0Pvp61Ks+rsQSL5ml6jaUnWHjMuSM/pL22s8TMXA63Y
+Y828C2IsGfn9Mruw7AJ+HMkiJc2NtU3JT5wKD1/teAxV7pcRb/T4XVU6hXlavtDi6dnJIt5OYmV
qPJ6sxCxaGKQpGNFefPZjiPFyCzbqJ1mJ3N6GrIUJGpMg70yUbt+2J35GPcxYaAPo8zKVRkAetyP
lX1dnlXH66aLnzwx8k+2daDVZ4rb4oS8hZfci1+OlbrHxuw9QJ3AkfDub91OdScVgad0FBNdv0Mc
Ytez5UySPOapCQRq8Ir+GwdpdrdGU+0Kumkr1/NnUWqI707tOxlFP7Oxx87fGPdxOQgjukbjNI8k
jVS1u6zqO/Qwn34io2/CbA4jWttN3uv6SbPoZc6pyHg/GF5msaWOegFwSVT9j4mlEBYBnkEDO1K6
msDHNSO6tEpHSDGPqa08PKQu+CoGgHuxgA9N8qJWbQ1WS/cqgvZ660+qkktrTOzz5JbMaki8M/iB
VrAMkd/MrdkGmMkhMgRHUG6H7AsmjmPR47DPS6Gxgqg0QOiBzJQJp6AtHnb5m0axCt9pCK9j6tZY
1yyGyPOMfsIczOjy3HNjzlZXXK72mGDb9b4NaaI+afOF9Hec8NWY+WhmMbxJ0eNKmQmWBU7Be2Xv
NO1PoAtE5zkFKakrDrNGsztOouj3ehuVX/PnOH2H44geYmYZApQEgpvr+bFdiOlZVqwrOYY3pAwo
6epZn896d1AzjTbXTz0oidU0v5NZMeDt6FJgb/Ni0s1PrfPana2n3zTcesdOgiAJaQXVjla8GrI5
LskQGTi/Zeyhm/Q27ckG0EZwAipJ1QPnnYfhiROYuwSUxNYSyecsTthSpTEAq0F1LfDysuPKEl11
/k+Hifmw8M/DhG7qQtqOYUmLU6Bu/VtKVtQb0ZAwan9K64REAcPZ9a1Z3wAWAjGNfDgBo/PqZ0b+
0mhFcEYYiZciL38jUTLu888GZkQvWHI0SKBFuA5MvOAsccjV67a6Ubysv44nBfpUluezoyZnHer+
tM0QhGmRcu+drN2NpxUfPhnfe82Ov4PXaV6V6+ymZDj5qRjePIHwMD7Xg4sG1Rm9vdWxgdoG1iTf
E/JYOU7+kjHK98fU2Te+QbaDwaqpZJLsQ1F9Lh9BYgcDV/xFy3y6aUHAy7MS/aC6HKKTvCx3TIrO
WgkzvADkFl+98XpOlcgn0DiNjiKkbBg1YjzkZisLVF8Gquql8U0X5NXVcuRlAn2yN/cMhajodWLs
Wap5+onTNfZL2ji2gQMm9rDsVBACZya8Y4xnK2EbZhROMPnYOJsgHup9LAc60X0YXAImDMyomJYL
/vjBsGDvAIPvDIOWQe8Gl9J4eHprXjpBuBSW2XLLckTr3fQtMBq07zrbip+VIkLUjQjhULPWZJgf
JFmZnps0r63hKKJWbUSgC3Rat7Ty2Naasbc0kFcTYIVTORofGuCfk5GF2glDkdhWQIxRgNTedXmo
poETsQ9cYiEHx96wHlCF/C4kZD7OAUnwvTBamJiecGke+vUTKjICIn04fKpy83ej7hiDBeLgGqQp
GdIwL6FPKrkoW5IIrN+FMjHTusiC8qkNzgXa6FgU2ikoUySr81cFh7Uk74p7G382vZe9NsY8GFRz
WBOqynDlRU59z0engprY0HGSsDoYG34ELgNTO6+ne4ugi4+8wpVU5saxjTwTMKHRb50WW6yGQnaZ
FLuMRYkzQZNGoExaWBnH0npPaXUwpkp9WhYJcKYHOiIQTXWKO1Weq2j8uVBTs7zapIl2WW4EV7rB
own2YVEk4I7TaTdwCaMncNd/HzsdiFVa4EDa0XrJEEB/w25BTgGmOIQnLhiseI4t9W8THyFM/yTq
j8vxOulJaHPRJm4aEFCLYtDOXZrrAo0tlN/kYNRuvQfwM5EOSmN8OR8vv7pUfRqhvXugqvahih37
pNnle+Sp+NyV0t4WlQ9TR0wfQVhPxxoM3w4hFW1vEQXHqZLdxvQCoiUq57PEAnuyMZXMgxgYY8xx
QjPZDnVsn+F1wW2x5Mvyt0Vr2+fMUHSAa+BpWtr0hH3AEUFUO239ZPi9VMaJG9gr1BDtqnHz+g1d
TbsSssHDMf/WIiCKzcI+9l77m5Fhv6brXeAnQ2RWFJpAqtr6++UgBQIKJdrkWC+KCj6j/tlZ0k5Q
FiDwqg0ACRai55WeRawoegNztA6Prdllrwm+kJchugYIh57MRMnT8gqCriMrqdsuuTOZRlc9soVz
m5uD2A7wdeWchIhL0IeNaXS/YnY7RLN1s1uieMpqOnW5rEk1xwXUWTR4goAMbN8akeTokB208G46
JGYgR/8ZFNL65pXjJ6fBg9XU462jMXHmrK/Wih0IMVFIbvfUH91wevZ8kT5PRU7v1IfYE0UifgTt
sE06r9g3Wj/tzWzwT17LQc7/FTBBOpRR6VwnOzv6JXA9UCbfMSxATtTxbqk+Hq6M2XCOQtjxh8Hd
OkEfnpm0c8IdCLFOAr3/XL5q5qJZjupDjw6pcKbLIp+ykEH9fW5HwWkTw9qQsesgOIYHp16dwAOa
ZSZvpYjUg7vv05HjuK2MdsbK6cE2dqBvWtJluiBDMqsL5Z/q+cHRi5HeMmW1L238HS0IKJhFN2EO
PxkxzAgFDlpzbq2lLO/AbSPRgujyZJbAntslLC0JjpzptKMjjXw3gindaGmXEI48eBczQrHQwJfc
oYYBi1nSWYqSP9AFy2MQ4wuDoRBxzgXUnQTtI9HUuxAOLfS4N45BgikRXHnwoBMSAI8w63d4OT/9
hqW8rQEKSAJDlImEN4TkjHS/Dl90zdmIYTgiylKv9tDYW3msJylPYCJ1Tpi0WyLtOnT9s190txq9
9pnDcbhzaOxiUZ6GU8HA9GsWFjJzOy9nPM8m6zgKqDIjp781qbXhFNo8G4LhQaDQ16nWhYDUJZ9J
pj3Pg3YrNvOrIH9xV2rm8zI9C9lR187oIDNMR+9sMboWIFtKYpXWnq+Qvc4HBb8fGP3p5rD2Mm/c
4hWmz3SL6KbdJpsSD0bLntggj8oKQV6Fjv1YRoxEW9c/Bg7+kdIrtHUawKwZ46LfdS6BNW25Dx2w
BAmi8+UBTdhsp2AiUWAV30GsH/amV4Zn3SyJoo+L0+QO8SXFngurNfI26CP6yxEnG8LA+UEKB3WV
MwzbRfJGKwMzX7tnUphpdbhu6Oe/ZTEKyMz0r/EiAPbQQiQWRjwOVcEbfPeJeOHnmJBvLkPv2seN
uvIECWFpy+kFBsC11tRezVKJwvB+9hRPq+UA1ww2k49ZABTO3Omak1lghtOpIqjlIfEER0BBXmQP
tmpimnJAsYIEtseUVrrZpZdECSTs6K9YDtFd1ClW+nkmG80xDSK040MijMOivhSVW5/rQP4K8zpj
kkkmutlZL01fIEud1RKTFrxVudOsSi9DEdQ6/SbJ9GSf2flsyOpIrxuB/2K/BDSfSKKozaQ4GfP/
1sa9sIohiez6ocGcKfmNMvOJ2xkwGTSssquBM9VpGUlyQ29t8IMPPxKvaHuya+2XOi7eZl5t4uCe
RSbXAeIEN+n1DbO1gbn2fRLOSxegs1wmhyrFi28EeJgA9/S3vuFPUMVMBInQqOyGanrPdGMXR6Ru
Yr9U018QvzjCOEdqGwreAPtVlpdowuaXbubBYznnIxVjG3B9yp/KfoaqkF/9SUF/V9EmRJsCxdhr
boZ5DYqUhqYB9Ntu2O/kmCFOayPsrPitwnE4gwnqtySHkkY9x9dNja9x/wFJjK3pw42rv1yHU4BR
exG2jaKNdxiVLPI80ZpXZMuR5PXfzJ3ZctvolqVfpeLcIwPzEFGnLjhIlETZFCXKNm8Qsmxinmc8
fX0byu6ylXnsPh190RFOpUSCBP5pz3ut8Hop+6fyvgHTITqNY/fZGL3jUvW51AI1Id5ru3KFwKSG
nv2OOhqSBSqtp5bp6zddwHL92o/Q/5JEsgkEqqbjGa5j2bb2juTQs+GCNTQa87UoulVnV7/OurE9
wpgZblJlPBvNWBFWcm+rKqTQxm2SNw63hfoiSJ1tC7gY+dD66zLhYaQbtxXoqDc6RX5xOv+GOPYv
/Ji2Y8Jh62i2oSO133MD6yA1pYDMgBoyptNbj4Y+R0BjZU5zX0T+B5Mmwg+JS7imMKfx8JvZek9b
q6sWbpdGy6Wp2Zr2nrY2r6vSa8e4olem2Ax4nh8m+ZG4h6ShiLAyp5KWOH44WskP2/nzz+W1oMVb
Uz2a62vQte7pCbk1ggrodCVPScQYKoCGlmU8vP0oqZkrBooplyH8W8zj19+LDy/Z9+Y/5VOvRTnV
EY0K//WfP/31VGT8++Ul99ErzYDFpf2/u+qnuzf/tXwJZNabl/blpz+2OSdqeui+19Pxe9Olb0/6
55X/p2/+x/flW56m8vs///FadDn2wvF7EBU5BOPLWzff/vkPj+3/r+nJr3mEvPk+vf/EG0G5ov+h
WS50dK7hmqrHNsUlH7437T//wVvsWyqs6OvXPNV25K3/RVHu/UF9Jpk8lUylZqsaNKRN0bXhP/9h
en+QuqQs3tE00ru8/Y9lkRj6n5lZZu1fMoDrP6cfLRhOHbatBpSnbhiOZr1jwe1rak+hZwS2u4Ap
wY5Xjv5aRukm8g4z2bucBm/ffk4ozTYOAThmnn/QAVQHQL7y6pURPcQ0iJnoemAFQbGw6cGt1edo
egVD/jdiSYIX/xPc+Muj2iK1fsjdQoDYhnB+4c3156beN/O5XxQU9OTdXqPN6Idl/HOqfkxi69bf
3tAEds8mm+1xzH++YTr5WTmlUm/LvECWvTMdZfmd/guQgPb5HsrGvt5FNbjG+Wtd0nunAb2y9zCW
0084xFP1mpWgRIPf1NBCV++zWKNwfwM/xep5oG2atlBPh6KlAWqNukP9WW/rNXOvAKk9js+TUhF5
++RE+2x4TbhCs16H+tUOHipaBqh03ni6RpHKfgD1Yu4rYCPpLS+fgcSi27xKicrV1JQDI5Ht0vF1
zB5icL1wU+Z5E1LDckXH1Wy/9mO1Zt317tm1gq2tv+b2YYAxdFq+W0BhgDpfkYqGj/yVp0vGV5xS
HoQaxHUoZOGgmSv3zEFqPGfd3sBVsYAObwJgxsNt2b9qI/lSvic1y3UkLAIKkUOFJr1n233WoweX
xgHSmZskeiVP1fGasWLTOeoH/2K1z4V9UOY9b6YVfu8wbuLyOezAyLIp6gYCM3qlnHzFiw6REvja
JJIMQgr7El4DrIfngJabINjnLIbh4CbabOtg31Z73GTwq5hY5ZloOoQnFb2MFmGbwf2qobHlymwE
lZ5m4ZzEw108vQ4lcKXAaTOPOIcBPFeSbAPloQa+8JN8wvSfAYJQmBlDnagm1zViQVtHm+5GM/JW
nKhJO8BLQ+wghbDPAbjAJZ8A6DuBfC3bMV6ZMYPnIKy0GoiZar6gKOnrMRs3ZDnAgaD0Rn12KWAm
El63r1b4ICdQnl+1v+beHRFZUpMHHBi5YUUrw6hAIU0fbExD4MGiRVb2n2W81uZBjn/JJcUDa193
r3Lr0KbrwHyO2P3yXFwF/81aqVgzf2VHe56eMbAz2ThtuVftV4REBLBsSvyl11e8nMB7MjwACkFw
HFyrh7h50pcdw1lg1XhFHwBHvMsjCvps/XfM2T/XobyJDFczdNSzo4PYhST/UWQYSuSmTgNXlWbT
BwNU/XTSvb2vn5Woo++VR8g5X0i7eC9QnUDTQV8ararsXLF/9drfkfjasBIxNUkWXEruOUnPJr7/
r2XNzxbM23N6ltTtaLqtesa75wz1jAqZHtHW29GqaM78w96KDXMF4TrizgSa59d3tLW/k/weEJMm
rOKu7rnvxGnbVtGA7zYCSXqruXQ+A2JNHHjdDtc+zbt0Oe48UuYaFR5ZmaMFKEKE/0Jxj6111IiB
ZtMyE7TKwGoRwYFEXAwcj649k9KhcmZTTEf5FH9R754GO6fN1svVkUXtIGB+/VEZ0k3bppuhzYBb
aVfGRPka3y3MpxOFY05nkZLIgDGzVjFMVXlzjkDZ6yHObtLHGaiUVN8XhbT2EGbm6+czsUlHoSfe
2uT+sW3PWpNRh3nmgtQ/604qj6WALN66dOnTnoGKBaMdDF9KWCnIWk1UxrnUMyQuDk3wIkOS+QiM
YwsipgFITQBn33x2tGOdAlvN07jKTh4aUimLrUGGiwyStqblaDWp577U1my1uQhB0bFXmopTNR5Z
YZndmoQPvzKVMcNymSC1SzdIvqFtRc/xBq1oxAvP8oI8FvOvMWwyeZZz5O1aYeA61ebHqD6zdiyO
TJhbnouK6naeR23VK3lsTJErvwbnqGYlw2+utu2AnZ1AxymJbABqvdIS52ZmGaORApvpyLf187LU
uXlkFe3mWmbD9kjGbeQQJMCTyKTweExqxVi4yrPv44KaSMICbycOYjEwN+jITustAS6KwHDjEmah
yEnCRcuowsEC2Y/mR2YUVaAAM8DYZN4Naltquuth2ga0S56dh1k2qMpXglCe1ASauTBr8UIVTgwP
JK/L32OlbFv4dfPpXI7uU9iDv/PiFTAKzK9+eVuH1/k3uBK3rLOsGsVq9FrvqxA2KSweSk5k/mQk
rLfcR7bgoEarjfwiV89slhB0WNmnsgUgH1vBqi26i2WtEYT8xiSyalES05jLIuZrDeAGeUOrr/Xi
LHMj5kuCTlE5bXGurQfGyS5hEUb7bIO3ADgaB0s2Rxazd3mkRCM4N/HAE+dOlPmuhvP+jOqjh70s
rw28RroUAOz1VsH9yB6RL15EHIv6yWzO8sAg0rA43SoEF4wN5bjsvvQ8mxk4FARbQL4aOZoII3lC
HrZlhoWUlYsI18kr8tiBd8x1WCBYWfBuluUA0F9lmA78rYxPdlrKGZZvGbuKlnuqPQOfmlAS18Yx
BwKE3WX1IDUheOWqMosoa2H2JbjArLplupETJTuHMNiGh4U7W8QRqLtrRq0MfIDlmMDpddGmVMyD
OQWDYn1W3HOgs2AIFRkVsRHguYwNZ11FUrAuCi586n7kSUA/XBVUkHVHeQD5zlJNd/J9ZnT2dew0
Vt4i5Es1BrlgVrtm+gGIb2C8GJm2nMPXW6ZczuRwMmQQAhrHaRJ1kxBCk1MgYwEvZRljBna6LCWf
0YCxVWjjhoRQvkmEkmxqRUMOTsfCbAHKRTgjr/zgK6haia0RV3ybLh5f3sCNdPWLqqTLG6LX2EaG
aorYmbNHniqsMvJ4+bqu96LuREKxuRrlCFbbShaAfSRTSV+El2prdFDHJZZibOTsdPNxRGi4PUjY
PKZoqdwh1MiZk9n1vRJgYICQmXtZGiSRjgimV0FmQtaLU+GhF+QOommzZQvJmtcekol54bka4m1E
gbfqlQ3iuEx8sh9AV5J1NFDTGjrEqq7ZBQyuNM2VqzfXrvcSK4fIqLdQG1FPwSTxwW64TjkjcvcY
4g78IWgDniwSm7ommsFjIDLXosDMAFJWC3zmFGx5BjmjECvq45ja1KXghtkWfSF7TPSHjmXIWyIV
Z/sAfTZQR/TIzVd2AP05tL/N56piCgr1Svax7F2ZIpZAnmbiRiIEPcS6zHzkA+3THGV3uMxzgdat
Mvi55PwkIB8Q5xL1yQ2X5WCiRCGgJWrzTQ6L6npTGh3mqihla2RR0DOLfOU1UZXjiI7l7Io2Cusz
5070NcKMjyopDNYWk66J6vRLuJg5ExxlhN9Esz//U5l9+WreCMYzP9mXDgdCDoW8Xlq8V58nTnlg
8IiBAZ5ESpqZNAlIQs9sH4sbFXvZS2gvubOYCRHSSba5qGgZiMi1hKpAEzkmOpybyeqwYDrTLYLj
1xbR37l7LpW4uu6qFoW4i6v8g385BiXATWYgXBMgsFESIipBDBHGqKIdmwQDqVvUtphpsqdQtvIr
88eIMzzhKXicTfiJmCLOsyxyNsGEo4rwflOnZHRptUd1idju57OIGZEdVfDiWXcZuFgcU3coqbbj
dtledqGI+yqj9Q0xAtAO6LjcHplRIxeH/GxhyI5HmRV5seJ4sYuClq3KJNVzuvn1RBlSQ/7OESe9
rLmeRRU9oS/xm3+YKD3UqWwKwDyDD+VKxo+CY++I0m3j6Lqvv4D4jt6y5j3CFz0oWlTkkI3Klv0v
v6tYe4tsYoKRth5YM1lMjwMqRA6kCD0xMZhXB0YUNs2vB6EtUcG/jsIl3mZbQKEthdk/jqIfja63
TVBa2VisNo8aaV9y99pxFruNVQ87WKbw+8xllRUROc55Qv6K2YJpJ1qfy7BUym+Kc+wCDBTZDho1
rkRSaowQ5LcYNPgO3EafwBnQz3JCLDp8RLjMwWPewGbdQ+o0n+XywT7LOg+g+Mrmk/9EYor9x430
EZT4CTOck4YFIYaPvCMakv0lIhUIxcXOQDSa7BV5SfTMIoMRnmny5GjbUf0q3wDRGN6nshXLQIzA
rlGvaAGkC+0otqgMRi4TYxJrhl3Hb5g3OAh01PGnqBvRjaJDl5l6O5xipugwCShQYyDrxMAx7A9U
xIpwF4UpG1eUJAh4YDWbi7oTBSB6g5AUcFzfasqjKuuMIBK3ASURMedir7eMT0SaEmMM8x8QP3EB
DiN+cu/5lGgd5ZuRL2KY+OpeJDySRsQ2STN5Hk2cAMrmHfJpR6Sp6ECRv+RE5G2MnSI2V5lBr+Li
OjSw0qnqEa0kY7SYfb5TiUBBwExmLQeXFDKjEs3J7RGcsvwiK/nIr7ft34SkXFWnjcW2qAcxPOKC
Px69ZEgpEO8ISSFykEX8Ew0nGoO7iuX769vpf+NAu6phWyZtHMQI3zumZhUGoOG93U/2WUD8hR3P
VpMlwK0RGxJ4cXRyuIHSzJh2RY3sZurd4iOGFCaNuHrMMis5of4vzN2vH/Lv5sRRbcsmgEkYXsK1
P84JOSfDTHwD3lHzKHZ6G1BSC8MAFgTLz7wst/u3guX/z+Lg/yrq/v9hGFxaif51GPzqpS6+/8dN
k77k35ofY+HysT9j4fYfusUqEfAmUUMnhEkm5c9YuPOHDekzLTmG57i6s1Su/RkLt3UC3prDmzop
RgeYjP8dC7c1eculzQjsXpWf5r8TC7d/TuRYoKmYZI9oXLKJ2KMS3sXC7d5MbNsEQaqpZnUFrxr1
Izi7ZPo/KYVlrVWdgpAuAk3BaR/0CPQh+iehUcLjKUqOYeybADsOwYZcLDgjGYSHbg4jGiJCBVYe
ouBDSTHLivP7Eo/VttWDchuYKjXWU71yxnKB3Y+hfqFgzA4++D5EBd33ySwfpia5hIO7p416MZPv
aZUDwozSB6MIoeCmkKatvSeaVlS0BO5yNPY3pMXOo57eZqr5iVKQG13vqS41risXK8OxhmnlxvPV
6IRfWhU8WT/Iz1qCeJxgAJRvI4pvNPX9D9vi78LqS9DtR8XLNNvEmxzX4rSypO9kGChfRgr6nkH6
lTHQALs33AH+glKFpssGp83zS33lTHSqhaa9dmbMiiq/mODPkvL0AJtKLrHH5EZUQqwoMrxVK/1T
DjXfSonsiYblLTn+J0CztkZt3bcTaDaBNzExZXBqsmwfyue6aJbGj4RAeQgxr1FF9E58rCs67oeQ
5ad4a+VnPsX/8pSlkr6m8yfbd576KrzEvf/URc5Jc68n6QHUKJaei/az3gYnv6KCoZ4BNqHtc5tY
+SmxDp1KvTM0kem6GkvwTGFZyCcgDDza1jWLOgttJtOXhXRlGGCcooQhbyupVOoC/V6zznWRHbIY
/yBw3RcPfMEgCb0VVAv4pZnd4VNnd57STtc67eWmuQtH9zkpaaJTPPep7ljYOaLGmV/MHBiNoRo2
oKIlN8ZoD7vGzT51HbZqChrdqrbHlHqD7loDWnxlmDj6LsHteJhv/aog+Meze0n7ZbDcc1cE94Ve
fKSc5WAxN2GjfDdyF+wEoqcj/aAD+5GDRxtYgUhWE55oyJgf10m3pkFvKRc3Cg14c6iAxQtedV9Q
hQpCgRJGtG8xPi3ER3TD61gh60DBuGbHF7WiK7+k298G6L/zPMgm9EKieYB+mMHFBkARF5Ob5V6+
dpV2b3gjzbfsMtnXeQ0WVtr1a63lQNtgnqTDVwvGREL6EEk1Lki/ZnGxG3oQEjW4THmxA431VMto
ugRJ4E3ryK0/gS4ArHrgXNslsAmJf8ya5EzVobtxa39NZdCM4864lSL6PFl04DVMLdCNl0pL9p2l
bMYkOvZq+FnxHxs7S9dxpl5kAJCQwvoYDyrWjnrpa3U9mHG5pQ5NxQ0LLpUkT4y2e0wDHXMwhTWS
/qAroFPuQNLQt5M1HqjrWJfgsa0SRQFOuR/uq6B4XPZ+rzM1RgWU0FhcTQatZ6H2soxutJLfaeef
iwlEqlqgFKgmSTSMlr/EtgFLb5uoK4ji0L3uDAAr5kH+AiEj1S6KcRoLKpoi+0ALwdWkqjt9UIFc
Hgfql3L3AAJpsIrm+MUxPKKzdM4CwJ0Dqjl30ux/R3blaB1VnX1SJskNjCGcbnVfW2Dnxj3FRVG6
JTqDSa59b8GXQxC7B7kqcWilzw1hntAEeOSL5fmvGVV1Qw20wlCCDen12ceRHOdsX3cAD9L/uM9a
jRrJ7CWETYNuZXsTu8qtnWQveQKCGkWMjqKd5lR/0sMKf12FkrKlHqh1wTNVgKRbaf3OZ9etHKDk
K8JjM2V7UErG1P67B7C9wJQEHF5uow/C2dF8gwU6X9Wkjgg8jN9ct4JMrpHR2333G2uPWvF3np2s
leEYmgc5rIaue5fxZNrgdqBDk2iNfvIYl0xTq4B+4xfh1nFPQ5juukI7pyYFsGVMuqyZ9VVSTPdq
OT7J1d7MIo1Gkq+8NAQvHCyoWj9HAyX7qaOf5goBpanfgUd9scGF0BTzJcgFwT0y9dWYSPVUrW4p
O3tokurFKEwyNrydINijKv86Ki04JwqyvHihf7Jid1M65aQvjk2XguZkL63h3Ki18yW12UNexeyN
iKUlixBQxlwAQNjoqDvHZwJJuvv4+TdDzpTqPr1Qmq6fGnzTwukP2mAddJeRLu8ADP5g5c1hNkg5
wMKzbeOlsQKyIbv2SFEw5iCZKDYFhjdgF+aFdhiRa4HnbvENriyTLkwl5LJusA/6NN3Y5bxzEwrj
JbZgywjU2JnWfuxs7KBJrsLqRGygpw09gnwzKeGtZCPklv7VGdjyMU1sV5WK86V7frKbASuwzK7b
JmXypU6TD7/W3M57Q1t2h0mtgqZRz2Cq7/PhaqfQE1Lh5VOnCg9OtK8s95ANLuXJzJHdFV9dg/2t
gprVBoAq95DtLoeuYE8HqNySynCydKcUAVAk2OZyIrWIUwjeaYcLd2rhJ6BUb68mxYtc2eV0YcKb
/aKk3IIgJllF85pySxBMuvSFtsRTNOmnaPAORu0cgOen1jlsDrHmMpcJk9UprLU8ANnsU6+reyNk
gzoNB3jMYeYuDOUKDDQhhOAx+lNStdhSGYibCuAemS5Z8InUqKqSnB53OUwrahvdOLDKrAoPAOJw
im+GwbnJ9X7tDJyGVuNH7/Mjb7otVDRXixBQDFCY7W4HZsjBRuBNCD+t1U6/XiTv7xaJSjxNIAAo
6Fg8uh/CGlMOd64GiAPFHL1L0T7cGIZGKWB+6KE3apzipdTZZ+0ElL4dQ3Vnsh8j/S6Dh3XF+nGs
jfRFJLNcr81lt2pVuoiqtLo2UtRjRGbch59jVrBYLBVBm/MBgmf7IFJu1eBTU2hHz6foQI4lTZNs
d1kDKJm+FNV4lLUSgQ84GDE961j61iFOtL3dNzs/t65kdouITxX2cEo860SLNjyNmnlo/XyGq43W
n+upau8ju95RxYYIEp3SJTsadDY6AiMcEBiFbA2+NicLlg8xdYYZAoNTDsbiBsZJHTY+ZPbUDN/z
BqSNLDWrlTWsKxhC1r7C6uYRYUoytiQq+vsWvJwtAHLFJqKph84raBvAe2f9GhLmIrDhOizWJpGv
zlVPNbpuLBDnRcpHWr3fp651gmy5WD9UPRvw16uOM/43kpuAHHUqHgld6z3uAxMYDB5sEBC2FYe5
JfNAyKSZy4OZFQccl1MdwpvVKwXWHGijvbK1y5MFRDr1yHu/Kw9TWB5ASryP442lYjWMdSi0vu3J
j250L72Uega0agRUWdc+YrMQGckCujnpwA/C20KFsa3K94qdHtDzWGDeMVZhLQsuhe01JOQwWiqe
wC3iS14HF3OMsaJhehl7hCZRXpPYnw/TeBFTIOHQhZy4rgPFweAhMil2SbO8oFsUSJaueJriQJio
o53q+uP6zS7Ty+cEsF29KQG3SB/awEzYGh+NFm/IhNonVre55rqLJqFQkRrTnO4flWhSZ5bQTE3d
WbeKfQQmx2KxArtE2cJQ94SVkq1ttS68ihQ1hW0DPQjmfYtRQXHNE6WGBQBoQGomwQnsnddO+TTa
1i5UrJ1ZFzBT2uisqaOSoLAhx4I52SGLlwLhl4/73O/s28kbiPY5tJOOYi46+d5WlRPhx9rKD9gZ
iPoqegoSe79Y1H6PN2Hk1AeW46uSK3Q4ga07wcZijgyF/vV63dTBte+QK1QMcDpNjGZUWYnZF/Jt
rTg/VcF3g1Wlzj4hQSzTwg0vkM2W28WvKLNiZ/Vwqk5omknhh5EWjwoNd+pMI2uk72TbyE6qxMoc
iZzJ3nPL/GyP2MiQgGqr1hh3vpVcAIemoSjRIMNunvrAuY274F5T4l2ilPsswjmb4rvCTc4kbs5a
ll3aUbyQVLutk/AT0Lf0UZFMyWzrpovz63aiTqjNVp6JS+RFGFL02u8hgTxHPTcSN2TxtOeE4OQ0
4fLZzvV08SaFPoukhmrAlv7ibdRMX+j/uxnM8GNcZxc7clLcb+1Wz+Mjfli6Wlx5NdTuCSuRwDBA
RjIUG+g7eaQitJ7G5qsdK8V6AIFoE9eMRIdIj1qvmNUmxE84N82yc207TyaIGWLd+6yv4BpPkXKf
R99o+D7YzJpipvuUiHrFlMbAJq+97lK18aWQ6VG1z3GbfYL/HKIJbg3g2ZVVwo7SdWDnB/Ohc7Pz
IHZ9RHsFMPac5iF7BlLMINmfdLi6w13bAkqfKhzkiLolMzjnrDhlQva6y6wj6A+faFPAQ5PFbsFX
Syfts7g0y34T13uMi8dxSr7Wcpn4bpNRQX0Cya5b0G0dndPGfUL3PukpM2NddXp+jIAZgmN060ps
woKQASSt8Ej15XoEvBF7l9lcgHRayrcoUyRxSAsuJUx9o10Mv9nRNgepTIb/KtLFable/O/QBBOS
Cu9AsGIiyovKyL4zGpiX8/YKnK5nQDWfABDY17j8i4iYnWS+atL8PMoAR5u6csfG4EepkQt4jBx6
RAIvuOQBRHvkZ/a06Ip/yFiTKHlsqc9kXb0niGzObsarCugTK6OgdWt6LZvmWQNkWaHPXRmcTwWV
2nnzWW6XmvMBPE4wOeae7Jr7FOQa1Whwq2QKB6VmjQe+OuiA+y30Wd96zriLfTxWBbAWhRAOWTS6
F0eV3nRr+GiX8gdYL5Tp4z6MwcWdlKca4AitVgRU24ccO3ZR4MqjxIAq3P7KrSjyn07L8D12uTOi
i1Qju4OLGRFIji1jmwEUC7a8rG49hxeJCCUqkZYu+ujRe7y2p2OSsfsA9ys3YFg1FXLQnPIzbaOH
rq4O1nRrNtmhAcMxpXbA8fJD0xN2qsA4YcfKtlRqAN6i9KKUHEaiezsnhYWyKbkT38EuTubgQIj+
JEGclraKVZirn/rKSjaaAlkrcaBDqKcvYwniIS2B0Fb1ysWyp4+pPCrwVqxi33yDvlueDgxMOrgj
Z0cdDYvT6ttv1ODhxwMsvXFT9wMMG1gLCt63QZvUhi7vtMXioxWBMEWtvsLGcz80qr4FJ9tTAnga
vY0H2MBdO1hru5SoAUvqy6GUzQHfEIG++xjCtUV2wFZ8HjqwuvrSpKCK6e0i70n25ISOkB3T5M0A
9V7prgbCNclZ/2oNZbwEMpZF1rWZRIYd/AYN6y+lv2LOU3RGmIWop45//nPcPDfK2p9VqmQkbQJP
SLJJKnClk2SbFAAzgCC5qO6JkADQoOcsq+hbAazYGmZ3sxzKrnCuK797rml9WntWG23LYW1KuMcy
Zqoq2KbtnKDkq+spJNT4a6NHV9+XzTECgJywdB3XcHTDeoedNJMjyeFxx+jR570dg/LZNPkVWCsn
s8XOBV1yRaMhxPX1UzU+zBo+hjXjCwaDC4E5iImwLvGaWKOFrW4raLvFEvUz7+CrL3FHi9UMRPOK
5odkS6/VkxiUqR2raykZbfCWOcZUa3DgNovdOGtQaLFJDwbgHj4wJep0H4PStNKGwVubNgbh4sjk
2IsSn6ms9sGqcILK3KQ9qWAm8bk1rNTFExZ/OgLJYuXD+EzxQgU+M6d+1I1T0mrPdE0ClZNBj1ti
sUdY4laM8eoCz1n0JknMtnpU3fAxGLBddbg+rdE5hy0AO4mQQLkfICC4IQRFFBD7HMDFmz5VL0Gp
Peak5pSghiisu4CrPHaAX9rEiyel/jxR/kMWWo/XjuNRoyqPP7QRbBP2xlTdQ+jAwT4q5knCA5Pf
PyrGs0RdlpiNZkFIqHXfOJmMyua2i8vhuuPVTJZ2VYv1XbS8PhbuB/rssPL0YuM6xa2XA8XQwPi2
Lar4lFv3entMaSiXSXLadmtl9qGHqtWinUs3sm+Lx0JHIURMNz69BOsx7lz6AjFLw5EENMQZG1ql
duJmtsR0Ji27Eh9SdoMyGqco0E5Rdx9M+Sko/C+V+7HBxlmXpbgGWrmBSIOQMlAu60Eb7tNxfILy
r6MkRvlmJ0/0dr1YevEStcl14+QfxUNQjOCmgMa5qYor+RsEmA90xoHkTEwnpd1m8Rj65ENpfSoy
69OC8ollWKzn3Dp4Rv0Yqvam6pnwJk73SVE/LHELwI6ZzIhdk6qsTVWqJ5qm9gl+PNauONYGOOUS
X1lc07F/gqUbKnGbuabla0Wf03dio8Uqz4uDidNWLB6iuLGRpW2n3rwGvuVuYNulNsK3R+ks5yI2
rRuzGn5TtWv8jGKwRAxtlfyAY9KC5JDR+1kwqcYQED6HjEOCtYuRmU6QBcFBvsSOiQd9q0Ea1rFp
l7xMbw73bm8Dqap+dDv9zUYehizZgOlXNtj8epTuF1kqOBXourlzbhOIkWOxbekOWgObcDG5yAAE
d50BFCBaQwR01o77AlL0NfBEQL6aZ1Ggv5ZjhisZj58zIpwXcA1oNDAo/1XfleIWRp/Bk0NtkRRU
VEn8rQ+dK6AMKFdEmTqi7pfgfx36Tz2P3UzmjobWcww4sljXolrFqZrpy1151DU99i5Gvxj2FYpZ
JmrS/FsgA2/qtDrgFRyqgEZAwuWSD/Ei76pVyNinm0C7Br18nU+3YonK/C+GpgXiTXfvBdibaeY/
GTEmX18XkBpxG5r+n61SfQ2sdC/epGHJjIfuJvaqY2pnB6DMtgmkdeNcXwOpV24n138CYsoAsQEN
RaS1IDyv9+Z93Fof7SkeNrhS3uI0FiW/xF8DU8ELzfu3rFpqW3d9rJ+XNxWXTEaZ48mhW6lmFSzg
KxkWSiNcjzUdUzahmcrqUeEjSh8Z8yEE9HIxcczIBsIITrsuGEEhbJBjFlBcgfgIddlsKJ4PcwxE
PYpvAbS8FnW+GORBx+2aFAnsSN98ceOqxOz9GT829+xN5tW3i6+W4bVTAtlshwkKI4huLw3BulWo
Q8fgQHrW6D3W7excl6lHqAabmiSSt6Lzq1+D5ENMqSwf6Vu9j03Muk7DWFdoP7GU8BaUyptAiI3s
Rs8ogNPu5LCIbSxugxdehVN5r2NhBGEP/sVX0eTif1v6eACFdjV6GBaLI5MFqBV5trnl6yRNFJN4
WGmQsD2AQ2ajyiF+jur0BrbSXSomYJCQjtNkqQtqPCM7IwKam3fVbF1i+4E2yYmAJd/q6exVPBqd
NM6SSrNNHlaN2y+Zme2JQOCu4ShPXvxA4GlHRHDYzJXcQMx+sQHhDEg2tOEOfvjqS1LH7mFCovMg
CJWnxUtfHFDvWAKiB0fATjYADSU0uhQnv+ExCz2+sOk/xA1oCPGl8e2d7N6w5za+Ppyyfvc/36Nl
5t626y++6+5oVH/zcwzaaeTYOI71naIQvYN5qOyfrBHGCOfJ4Fy+ecgsn4Mrxy75TNRjlnTSksTq
q/KQB+lB1le8U9geSStZ6xw8I8OowMgEgGRd+yVAg9AQ2oN1U9o02QbIJ7EVWyI5XRp+LPL8Pp1D
CnSLA+Rmb5kuMTvDuEyuFmsU6FOKL9zCvEo940OakjJSjfFez53XuHXwneBaBFJq1Ukhk1VU16og
pwCsxJ0kwQVY6NVsuN/EHZVbKzEzGMlUdUkVEr+l5lHSxGpG8HQ00KuISZEUpc2FTdgfaJJcB3Jo
gDr/DHkM4J58OkNALV7T4kEoV8SjNnpFBLKHB+wtF7yIY3usZ4DBGfhMRea6SsLrTOI2ElyIseHN
qv3gR9om6+KvvfPVI1bvBgB04FTnrLMv4Y4HQr98Is33kr9LcEpljgZQm4hmnMUHbwtctwIZCq/P
R21OaR3nnBjRJUFg5VP+NS+zx4LGklWjHuvIijiMfrRbcuPiU5lsCFSiZCMWx0nL9C9mhzklblmp
wcyYhveSaBR3SHGLF4ce4GUqO/AFtxagGsto5xoHJpBzagyPGALfTb/meDBWdW4evfxYRTg1S0Al
h7F41tMCdPPgPm8tXASnvIIFjtOglDV4bqtGQhbLUlohvmYcq3f95B/ElwMKcwcI/bpENPxaf/2l
SAiNTRejKnk+AF8xun/W110tr8IptlZz8sciem1nOjZjdi3xhXkwkL6mdlLDXWRDhVg/BIOxM+Bi
dJWAvA+PvIQMROzJMtVZ/NEP5tXobKEOvw+L5OJl6W+UrvV3OheIQtcTv4F04Dudm5HMUIOMIs0w
45yH6UGbka+RxggsTSFRWL06nUKzAWy69cX2qMR8kiqO2jF3tgRI7SWC6T/Vyhys0q6FFbnCFUW7
oYOWGI3o10WYyyuBq9xAnvmhVBmvqXZ3dtrd0Iq/s6tsL1Jp0V+tF+8VHf8KcJMZdOYI+Drtoxw3
qL03tVN9THWyuVBzPYkIWJxzR54mq5xrJTNuFu9rOWax4dxSMvLgecr3zOOmv151831pGGvqULRD
B6lOc5H6PlcYmekwdw1HvdXNkyWtHZSmdAWOiqSEfD/97GVfXMvGIYqxyQiI25Jxs3WI7UIotyX3
IzUaZdBeqeJlTfrjZCuPfTCflJpkTDaoOD1dRihf0geSNpVMg01ebPGZJL0geSIMUEi9vkneIOrI
2zaAq1OL0+8q+D4pJdRPZCDB8kwSSkohCgbGs6OfHuP31zNi/MUdBUDGNqhCEoBp8t6y5X5IvcxD
V0cOHIprH9iqG8O6jmYFEQvtTwfwgaQw1qilJz+ZqHbpu8fSGQG+Z/F8CY1pUy6gTHtREfheHQAq
IYEGQOdcG6w39OAUIVpcoJFmSkiqaE9y8wPKaKkTGAKLWlTzsW77D3NkhatOLMAQ2Pv1AMNlBZqc
JMlhhyPLof0OMeAvzWSLCGDEPI+nk+x/JwIitbaAZvGoBh3ir5pSPZEDJbBTbNKO2vwco6h3SL1Y
4KR243Xah8ckQCdYFNKuQZi9AgnjN6tBC/V7qxqxBN07drVKVRmhw5+XA6gKYiqg5a+jPjt7ME8u
5odE1N3/Zu+8lvNGrrV9RXABjXzKLydmUpROUNKMhJwb8er/p0HXtkhNkf/28XaVaY5McQB86O61
3vUGE1OPli5ZIauKgJRzlC5l3oJTj05444f3fSVfSmjJroJZy8l5JP/4No6hOw/WWSEiCuychXNT
emfsJKj7TMCgmrw+QULA5rVazuJfRo+RGvGJyRwd9HGhvCwfuPrrk4fG3fmxFGFLFbMQm3oNeyoS
CYNKe1S1k6Tn8BXgqDYf9QceacQMpSUR8C0b1lK+OXCZspITOiayQkqARcNrL77mXucDUNaYgnvm
xXnstuS00ceqvihLhu9MLoAs2KPVLal6a9mh4rg7SOaEFtjlArkuZUxXqK3GbMVm+Vcu8xRVhbXl
NjTI+VYlJHL3bzgXMs2BBNcrVFojidj19O8LdSjT5O1c+l/VsCGc6RbUmKWxkztKpJtCzYoMssYT
2CwpFRjTOuPE6bb1B2efiOila7RDhf9G4Y97ZLAcr97GjIONassc9UEt4GVBaamoLMmU3UaRfggR
AzsKRpsGTvRuNL85uBLRRRnSca+KiNAE1WQJKH9dYAElq4kG40QF8eKPSUlQDtkvMyx/2YSNRPQA
WITedIRcSphfy0sTqcFDZkbPU9SeFJyfpuAobXoJ9fxXIYZ7DEXXahkLhbNaerYrsvq6AqNW456l
wpnM9KcVW69g9YDMIg/84sqROQ/KWg1R9GtJGNL05PtrANtS26rzpA6CS0Q0AG9Cva1m0K2lgc1n
8a3TAfJn1RsZii1WTxmExEMf/ZsG59IPRGpiUM9yDxvtk3G0pf/RzDOS1JXDgOlYljCMdxgdSGlm
WYDiK7UPJon92tTzr1dVumpOVBugZi82FqAacWMMSQTOk6iNHrOoOE9ZehvxnoxFAUeoOKtJVie/
16F/BxP726jQe7Vlom9OR1yhGzU4UkMLBSertaIGU6pJrvTgZr5S41A1Y8J1gczbpFmNurDIcb6L
goY4O36RxL+6+qnenIE5VTc/KODWMaNfanCqrsBrxSOMTrWdLuu2YKGyttWv+/XadzvRj67BzC7C
ZUXh1RDkE6ZDQZ+u8dGkTCvyfIO/xfc0sZgtMB4KWgSaPvnXlZz3vBOFzXBccRZ7gJzlm3C60Yzw
64RMwQIDWFWjQgaKb+otzi0IeiFNrDG1x6V1Vr0KdmSMh4j1VT9SLT0wBQnGlJg41PeYP3NZ6pMX
qmpzqgefETXqEXrS558gwJTvak6g+n21xD2TlAn2zimDYjWhCFdcwaFMvqnNKYzKrQ3vctmk1KfW
FQChsbsx60tdd4+GE++zObvr3UlsVLek8QIubwRelntisx6Mrl/TNzzqA/bPara2tJbLljhh/Zl4
5AqVfoaMd6A2Sh7SVu1Y6gdxHT72BZ5KgFYez4/3GfMVn5zcxrtOWKqqmF42Y9xB9yYxWbkqoUDO
6FzSA4mxe/+BcR2TFiYTqkcWefLdI6Na9co+Q61llIhFG0T7KHsQDeeYy8hCzYXUzQsP1XADHMqt
BC4288vPO7p1Y5nsYqptd70Q6TG7U3VqtfZG89kaX4fRiBTVwihCyKSSWFmeXaKpgQTbGs9JHTsL
7diYjJu4ZOT5b04kN76MF1QjmSTaT6O3gXjrq6BW80DeC/Uq93pw3/gPqmxVF4eP/q1bsKlGY3IC
FMY8oFiWiAkl0Rl1Qp0MghS5N0UekAzpqomEn/BhIQyneI+tGtDVq4yAQ5wc+KLzs0N5em1xBdBB
HWaoCLnoQbpPZEQD7dhfLU9HDuYzYHE5IO2YcVtp3SuUQR+uolz/6z9FkOt1ay/Q/nrFQOzQvfIv
6vIzX73yijxtZxsDlsV26bpghJ1VVEg+2Y9QrReadTonF2kRXrVMDJmnqHlL6mV3VtPjFBhsGMRT
tFNbqdQ/6K2zp53q8VQosGV5owyG6TOdhxrMqgmWVKfeMrmULfYMenKoahoYNQZWTbJiR6BB6ACh
atLC019LT+eY8s4DfnKPqolWB4IaE6mf1ytqAip61HDfhuSxCVBpKUJoAiqGvGe1DEOXA0G9zGq8
6PHhFUWwWcC0AYSLCWvlVN8UKrH07KFMvqmjtlDY/BTv5uQ6JVB3jqOKQ42GVq2ctniw8u4y9fMT
1dImyeWN0TAqldCF+aWqb1O/GEOXX6Ysr2L2anV2qcm1g9QFVjw+CmqvUA8uUK/w0mku89HOFEdT
8LcWFvcoqhenfvCsv0GRvhdlug3JXPzbtmsbmSj9bDGb+97FLjUn3d5QTPohIbJ65BdLC24Ea3ss
nMeKX1hOLMCK+ZLjAJTxbpBEyFWiFsSoEJ9QUIyV9IMC3wK2WIVFJG7E2vHu8Axgd1Aj2qqP/h7x
yaj4lepkbymO1LNMWX15aj0amrdfeoH/E4l84pXkcrx/IBIhBBZ9yO/yEPUXXuUhpvEvG/0llhQ6
8ib0IZBPX9Uhhv8vW/eEqTMBNG2dn/ofoyRX/5eOW7ZFbQH0ZmKj9D/iENv/l0eLCtrOHAqxAe3Y
O2Okj4yS3nU44BsChyY0IShEQZvQnLzvJgSOLJYVbZB5Woca5qNlz9j/pxoDHXv6svi6NgTZa3r9
xBaO0m8qq20d9hCYu7bYBBY0tQ6j3cNvj/AfBBXv9BTqyrhB3JuA7z1oiLaStfzWdsZVaBW94yeb
JhhyhGjTeSDp49UsldBuPDv13N+NZm2fBrcdmeFqd64Xx9dTmVfbTy7mrTb03xeDDss3LZde+D0W
5MVl3KWlClFRTmuW79onO6Rs8JGvwtoMThYG8ZfOXo1BRG5jhG+5VElpH1+GeEuHU5fBb0YKqzNx
hDqmv+tHIyb5EMmInOCV8Y8Mm6Brz/W0jSUWJm4+26eilN7GreOXsInSlYjGHhdakg40P9ulbRNh
5mhEmDwmt/NmSf8oRbFJSbDYwsJPTqkWJ6c27zf/xYUr1y+PUZCJIupduawbbTDmRhVtwsp11+EY
oysI/VvpyAQ/QpLITG34W5COt6qsFdjnugYpcZIi7CCTWLsZ/exTKzy8EfKDl843Wk5wYaeecNiU
D9llhLd68/E1L6FJ/xlf8bBZtQ7qK4ExvzBs612jTeiJbY4IhTlREVGv4gjbWAFTaZVIvAkBS4y9
ZbFD523D0xspzebAhJefOHJPNibpQ52p7z65KAW2vL0oInSE4DVUiIzpvnsDrFJ3IxlgSlFyxhwW
i+Qyz/H30ckHJmkmZFwx4LUZee5DXRAnEYvLjIM+MbfeD9xzKccjjQjUBhFO35E7+vH1CfVBvrk+
AXpm6ibegbRFPMS3q7bDFz9qRg1SqU46uRzGOzMabnKNjrZt1svCGc2ELHH53Nk+qiwnXmPv6x4I
GbvVI187mlzeUI+XjGiEfUmaoUu9dylNXBKISZd4iNQ+ItGWSZZ68MLELdSFxAb6Nt5+fDfKqu79
3bgGOlGDHVeYNPNv78YZtQ6VShkTcaodjdbqztSImLBqT7pdzV+ItwYwbaNbbNDSCQJYEK3yPtMe
8jiQKwKf1//x+C188y/8eb2dhj3pjWGFJP6SYxTIoHn2LUkgLnEft1a3y3Wz3/ZR+5eWVM7TMJ2B
mea1p431fujJ/0n8Shwcr6yuPKzHr+pojjZxIemSqiqCYEEB8/FTsN4CgGohsBRMiz4XCNBbRIxv
dmJdZORgd/7arGtsrgJ4vhkUJKchC8EgXXKva6G+NivMzUj4DY7Ll0G3vo+MYHfVVE6HJurDCyzO
gvWdWtvcLcQ2c2MfyTHhTXSQp3kyxKFm8GiOhnUzpHO/KfLKvArnJF7HPdimY7XVtveYI9RWC+rm
4F8eJS3OrOO10Npgh4+vv6Y/Rv0yHc2obC9DWXJNFuEKsG0uhVtol1iDlsjMH+nWZG5wGH5shsi/
9QwKrkiL408WxD/tIjA80DZbmI6qWfjbVyjTbe5TS921jzqxnfy/cqlCjAZ/WMVdQsJCFzAmC2Cp
+45dPCQJjuj91J48zbn+r45Vh0/SUEJQ4ExOMsqR3z/MkOIbr/PaWaeeltyPZCn0ehrvwjlXdjNW
c/Q88hWn2YYooLv+vhL6izOH9dE38/x/fcZzMbaFx6llgEdgUfL2YnQXQiigOOyPvIUA38A/n/AS
3DaNTR6z2bvXsfIwN3uZMWj23L3MU3/TZ1F6KKs8/+RFf8fQUMcrR6ojbJM33flTCRLY0WiOZY3t
K9LzXZBg7dvN0Qg9J8q2ej+cfU2fDsS9bJyxMunV+r02FI+VO91mfZPeT9jy3Wt4uGCH/XeBumU3
WX5wMjQGBC5UGpJxIKFh+uGAklwFNpWT08tvkaN9l+7oYBPVkYMA6HsFI9/d6UnzlxcX84ne795N
Chx/c31+wh731k70h49XuXiLK7/ePPUm982Zx6v6rhI0K1QobDLcPMneV/Qew9G1ioPe5/lDw9Vd
4fOePjfesNVzUJTAhWQ0lOYD7U1/7HwaaOzRB7xSOv/ac1C4CoGLg0ucs8Bh81pirPnZYahKwN8P
GyY0FsouRF0c0TrX/fb16WPkreyk+iZgRaMp7SUZyqmxnrxkBQMbz8cII6wKGcjslk+eJl6Woqy2
ehuhI7lonzzC98cF14PXhxITeVTUpH28vZ5S1ydR6VLfxB1CDPzH+S7HJJO8iTAetiNeBOvYZmjh
ZUWFeA8Kv6OCf03TvepzA6p4j+E7J+y+YYp6EGq77aw4OuS+cRwnYEBIUCUu9zFpwMUPz8NHxuxt
bNccN9g5etCiCiW86+Pbct/XHOq2EFpaqE4QKRnWu1MwJ4yg1mUxsQTbI6S5EUOvHcHh2fMYUReF
AorlBK9+NbZEyppOfwhTF6WmL7ah7DZBp/nfp6QbEdRhXN9NsaGvDEFygKJdaX5xXeR1mB7zMn0y
yqJaCRqC1WwV5VNom8OmsvUJRtqErEFraHHLsNDuyV1Z6X4JGJnH80HTO/+m1LrXvLHW7UD5Zpg+
zWyb1zjZc0p7+O3YCVyUHvbxWauNX4ns9R9Z3eKfqfU1DlcIf4LZOSaEfi1W6LXlezduZB9FkOZH
QeDbyhNUGnpYMOQFkD3ZbrUPK3s4tbP11SiYhS/m327qrJWs0SDvnZsrvsZZ3WHeFGTbciI/IXXJ
gNFzJ99pcmQjIOdoK9AlX4W5XR0//vTEH60Lnx3njvIawAWARurtS2nFqek2g2utU2ta23WtQwgO
f8ytU5yqrAIcrpvifikaA1uOV51lZJsGRmBUdNUX1IYPOqaDJ31MvBs4m3svz+L9nCL/QjqyzdtR
B/2R3z++aJrYtytb56IpIE1sEdDkQYN9e9GFNUaukWIQFyjbJLWtzhooZ1k/xxG+KTmQbleRXiA9
6Jm25vyyKn28btGFVBBHg5xKHVmbut34E7mg+IdLozNXA2KP1t183xaQ/4GmZiSmTuiNirYndyqK
x+8i9bq99MdNXldfkCPjRDNK/8r2EmLGGwexo53Jh9zVbwglnVaaGKgdsyz6VibhxXPN+WjV1nj7
NczldNaDTK5Ly08f/RR3R6Ou7smW2378kL332yfdJB7MdDC2p0qU929GDuF0zGcT2oZHOE44+cVG
66to6+iVA6Oz/+mkI1oCLX1m/I44LWFomJ0Wx38TBsKaftnC/i7Rb6B8fhHT7N04ozjBT07Puods
LBWa8djm2YvAWWzrT7446kYqVlwUuWuExu3NZMBmgrBKGDFeMV0zDaSNscydaXAKmkNp7QKBDGSk
qPTy28QcyXX2sr2G695qdIdVSmjjgdWV7DTzZ9ZiXNt3nX1yRxhvMO7bmwzw4koKfeJddXtWeSB3
LgMx3+qrXWuUzjqrnGGTtBjPGnZ7tyQrzpZJthgP42TMyS5DErgtVePfh7gcK9MyrJKtX1rfnKAK
l8KxX8yGCm6Ig13G+3GOSywSSEbYZQPAPAG0V0PkjZikY6JfTIly1vB9cIRyHs8W0X2fFDLWH5+s
Da5kWyBOoCdEwrw7iPyWXKEpGOa1GE333JglKWNBKJEydvcTZjao0r31knNREKxM6xEJRqpAKk16
10/yomIU4DV07kpqpbv3bYfEa17KfSzs5HE20r9DPQh3BPHmm0628ojQAwlDj81UazvxQ6e7u9A2
CgIwkJgnjTschGZBT9Cm6NJ2GOANwv5aTFRJHDyr15wPt+i9dREx1RGsc1k4v2rLtZ/c4ZOnY/6x
I/LeY6eP7w8kRf73XdXJFtiFVqCHmCrBGiMRoNjCO98HUwOEn3rNmsyK8qysfadJHpcPzQ3itT7N
8qZUgT0JmsjdbBkbp2/ieyny9qkprXPSjt86wSnti3pcZRTSdyUEEFFFxUbvtQq7OeRRSErrX6iL
MoH0XxjVqensT1hAptrTfy+M1Mq28aNheRuOzT71dvus9bKb9VBGmyxw2GaM2ZVrI6+LW9H/gL6I
l2tvX/s1sj/icns1GazXWbvO8CXYM8/JrwrNkwciD1mm1eSul6NSQXVEnqMbmBPzwc3kiCJzgiTU
RCZtF4qEpb/1YnFn5/o6B7N59KEA38zZ4K3TVJv39sQ0b1gQ91DTd30uHz/e0/588wGXaCSoCBnQ
ij/IKtro1ggK9HRDsp1gOhmt+hfptXgjMvrceGE5YKGNgG3u+vkBQhuiOsim0kVj4bobZFyPTjO/
YJEX3PNK/xyF0Pd1NGmXep5Zyf5PsjjCG6m+WMG+HAnhGf2HwiNhYMZWECMredaLqto3DJKuazS4
7AqJkucG0c5vQ0jCdrfOw7bZDeWEeQ57oGgc8jUceRzZgb2mTj5x1zL+bODxpnHoPeGz8Dr4arv4
DUoV/UDMvZna65Sq5FbMRomB6XAg3cM6xH3xjHxzvMzTumRj8kAtwrnT936tv0QBHXja+/j49iUn
rqRuy8etLgjgMmTufdYP/vHeOgC+BpsrdTRn//ugv1LXEkvTMXIMGxNKFUcrp3lHTs1VhnHfuUpJ
sytjDDtnR3spW7YgwpGTXSvwWEw1/+iZmrY1J8wnP36txB8b6uLChZiINh5O+3sdcpHj/Rs3ur3u
FdLtkS9T+lV/4A9fCI8siUEB+mlbQ2KNxC5WugkYle9e12hiM8JiDtC5n424qq9ER3qytPVVFtYY
K2fQJ6viyvQ6f9sW011Uef0nF2/8sd/RZfMwWQzgclC43u13hFBNzB8se71AZ2LoYopSPtiEJEWC
Q8s15EfzkBnJsIvdAlPIMdq6TnL3yTP8x8tgSwLA5hOGN/H2Lay7vg+92SGwlnxCtqBn3WYs6ARZ
8qCND4SymTs/qY1rcveiVUKuyWbEQ1ClFw5XemceDQLBCHDAg47H55+Tgb2nz0P/kaTRlcyd4S87
yONPesw/IXfgfligajwjmEi8J3qMHi8YHscORRwRznS3M7lGlvI8mKu9yGN33adktJDAPD+1hqZf
R7P2QmZpfhlj9ycePu1+Jh3zHGkIDYkdDM6tQ+UhndKEY6/lByMKj/EQ7lsppi+fPPL3C59TjkMA
1xOcyXyUrO8WflPQOLfZUGyiqaBp81AreAUX//q0mn7a11VyXNAOA2Fom9TXVhTJp7wC/+gaCyC5
CO+qSR9u7MZYQ8NC1jyFnG2Dt0O5M+41827JpeM0IFXBCil2VYsKP/uMTaexa6raPfx/jEKW5/77
EcceQeMmhOcKmw/mvUiuFDSP0xQ2G4Ez2bKvF1EXnkh0ameVMwaU5LbC+RtJI+IOeAWO2Zcny9Lr
VVmXwbG17K9eR4xkYUrYmmby/PGzN96DAeoCEScAhvPcbUuoz+a3TVcryISUTURI8ISvkl4PwSFq
QY2qGTuDrIOcPpr2Y+119TEJ6vQGBh58JuQKj7UktyKYcKdkSDyRzZe7VnhJhe59Ugm9I7sqzAfP
RTzoGAHyX8dUvc5v11iyyGJIuuBZmRttxwBAKk58gtfatl5LP75dIgSDMeg2+rEg0uxukgTkii6m
U2jPZgLhadZzeGrqmXO6+8feskY1lGmucjSaV7n0NxzV3qYZmDElpkfGlAcRmPwpZCN17t+04fTo
5eJBevLHpHg9nkbWQhpZ7d6T5EIa2Ixaer516KpXOvmghyrAyzPxE7F3VEGdgTPtytja5Jo0P3lC
79SkPCFmGXC8DMcDuMAX9t2nSAaSnZvQINdmXGDJkKfmRo+7ek1XtbcHLzjl8nmBNaLe9bYgMi9t
y96fzrhlQZUnm/gGF5UW56xi3lrDCGdc6DkOOdGtxH9zQXjZGZljGe1NHhU/gSzs08evoql21t/X
Ct007yLjC/ZejOne42RTPtS+EyeCmOsMI2dvZFetw/q84PM6p+e6dfVkk8iuvLWZMKDTVHGrIXpK
8sQ4zgbiq6NAS49laxwr7ExOWlKblPPmcbad4VJG5aFGU5SEjL0IKpZHUVn5ZrkX5On0lZRka71n
Ox8HaewitKRBR4r5IIsItNW9//iO/wH0MEl/wHaRuR3AlXgHZiZMORuHeeh6BuEoh6DbT11yTmDq
riwvIWEV6SliclTCWLLgPzTkOzFr5mHSq/HcSdrTLMHqvRXafVvm4UULCWNLrOhQEJDjB21OnTZH
X/+bq6Z1Zjvjyx+zgn4UnS6rnque9XhD2r1FmeG0+MnIch1WzXyA+HVlNOlwjXJ2h015dQYkuR+8
vF5PE1yQTsIaV0HQtXNEs+Js8MPC17W71IU3XAgolJtPrvk9bMz2JgBpYIfjpsqMTLzdQgpATUtG
kb/mx6qrPsMXvETXmWzyPqfx0MR1LfN75G7lwfSGkz/Z5kH6qX8mnOgkK8hI+KU13drJVfPop+aO
uR8eBY2xr1KbVpX8w48v+c+pHrAxAgk2PVeVcu+nekaRTXpfkqRhZ0SCo/JltAY7iZhz09kP9CQ6
yRdRJ9OXQkuB7PzxC4nC1S6MinEvLei83bTzZBZ9rSN/jzda+9gkgXGJe2lfOerPLVS0K9mnyQn8
e1tEaY2Jfmuf49EhRN4hdThxntIOiQQGCjB/Rmlv8dgYASwVtD566UMIWbpgr2AKEzs3EAGdT+Af
W30yb3cF5hwsEyox26VNfFccpLFXjWkGfbcOfO8clHN9j371YakGiP5Ws4JDMo0NJ7pTP5VwHLtV
lbFImKd9J6q1RyTPX0Sa6jGwGWFoZ2BUrgJatXmyMWxo443B+c28v3820R6e1fDhLBhFn83Jq69a
gXVhHGNeMAUtJ3EFoMaTfBnc2t/W2JSdwjBBc5HcB2Hd7vPY9s4hlnJrJtcArJX2JOcZvXU6Q56k
aZiDv1xTtifhipZEbuOnZyaUX5MZIG1DwuLEcF2RalqHj9+of9huBFgLC8B0UPb+MVTDPm4yTLqs
tUyx2SrtUN4kYzavKMiDFXHxzV1S2v1mmURWiXVO/V4ptLOOBGOqylbI4oAx2rSLcPgg+qKILmba
rkVcE6qnVq7bIaLARvLj6/6jRlEwK/3WYkO7nHNvF6/sA5ACAzzLAZRZmdlL0VrDycsJmJ9Ke3i5
n7zIQ5zhmHd5StQGCIB5HBJ4N2B8GJdBPd3qXmpc4/HvHauMUEmP2/v4KnmUf7ypFHrsiIrygIuQ
/a5M0fIupVF2dPY4rHeS+d5Ooh7MBjq+NmjWKtHT+VuSmS9Mjef7kOypBZ1Ybkqbo/h6DBDysEtd
NFvgDYZF4ZrB83QzWLsC4GoB4wwM6Rw/wx2o0M0nArA7fHCbo1M5GUGYmLUToFt9gZ88H6QDlpVO
c/a8UJIYJsdF4t8EqfejKMbp0LtutGKEaEF3mWsIehEM7XSoD2Ft5o+YkTDwNUGCiCC7NvqaJBgv
YyOifeBgVnHTTuBhc+Tjjy4wKC2xssgLojycqd5ShVHiRi08S8TiHcXEdgp0d2ONc0wnxFAmLUzc
jHwpD1UugoMXxe3ZS+A3OlBspDZ+rSroiZOwvB2OSiULPdd3RVGXmL7OX+q0xijOn4az9BwkDTjA
AR0aBHvsRJ1eTDPLrjUA1O3Yeemhxm8qNVwQPDJxp8r1sX0JT/lsjHujps2poO8zoon0i24XF5n2
GZVHl+3xzGJS6gbutuPPF3ipyDqAfbdnp+z0c5BqN5pnXdc97bQXEs/aMsazRPVFNMbzElZt1s7V
64MjAcXD5lY9w9rrk01kzc057GNFUDdhVBjuzo+r7uC4/ddGavm11qT+3seg5FA084+2V17HzPVU
wlnW3iSpNl4Nla8yd0nqhZDj7+3YDFBNu8A8oWuvCZJFB/wNo55m56e4lVZVhm3bmE9AE11+7Fro
qpgIbYs2KE7hZBY74G57s0BhGFWiOrXjGDr9/AyJ5mYBl50hqrcx4mUUGGSzROO8bSgmWXRx9WWM
SeGY2h8Dr8MX6Cr+po1jokzqkfS1ocsfO3vWbxCKPZXK5tGMhXGKMOlceaOwj24nO+qG8dmTTXMR
WLUdGaseMe63rsWc2YdQw+g9GfKfzlCO9zKR6SlWA+csuLdAtY9VSq5rq8OcjYrbzHecK3sIzNWQ
9t7J6TD5MEbxNEjgzdjsBigr4nUG0gbmFz2M3V3pz/55+U728tdguXnwSam+dHxvzzN4UZ7JrNLx
LVWVvN3M7DHHlI7h4to0RpuYEisgHzvsDlNvY2TlZNi8sIAFtmun5f+c8N/T08H76tvNftLN7Kth
37+WBK1d63s7t/3jVDVrJDDyPnSmv/SOzJTcHtp9VbGP6JgqPi7vbvhkWZJQit6xTmPqeJvMnax1
p4/xvpjcdOtjuXyAi4fKwnTHqxwj7WitWFTbRM/N+7olX7JLRuvHnE/PGjEhsOMZLeIC98C41Vv5
ctK/Fn5APvgknsO8vMJkdDiFdPCUL4T8mWLy19IKtugaxDnrmmlTufNnyPk/nReKDaUz2YE0Cinu
7SN2hlB4+UiIjDNY1WZ5Lr0W/ZLLAqqc4pCk1fQtHIM1hiTTrYDmN6Dm/eqQ1aWHrU50+cAH74UU
2FPm6eexlxjMLiD1J4fGeyhR1aVQbpcmgKrivQ1QKLAT6EpPmZkHYuvHGYYJ9XhbNh0gnu0/jXVP
Vr3wcNM2W29ve3JjBnqPug9cG6e9tR0azEXnIiEsOZjWVUZWZFKKL2kxOics7tZTOt8mVZDss1aU
l0S0DlC4W37yWv8xCl1uBHYu7blyNnpfYEuTFd/Umb9eBhEp4t8tcSTfzVl/Xuh/OgK1oTebG5EV
4kLoIrMZDFYBX8ANnM2c1Npz5GpQyHxGFx8/5T8ABC6Oq+JR2y7/cd7Thx1tkFrU2zxlhYuGQb+T
xHyfqjBN95NZ3rV1095Eg7VFIBTvPEN79NW6zC1J2Hqe+4eu7f5Oi+jRG7v4tDSbxhjMa1dhvxVm
8pnfIjifXes8RsCTM0Gbfdjg4eFP7kV6atzH0LdWZWlrAKVgXLRxm6kkI8H2t1nYr628dh5aEE6M
g0jE6CAO1KKO7wYn0HZhGFkXah4fdBHukTXGn/TeCt98V72oZ0T8oQkxkkE87ejbRVOmWZs2uqpY
J8vZOgH9fTdM8aE2w5yIdtymDlqdl+fa9YrXL0XpoG4pPU4DzFpTmRx5sdDdqn8K1ZfluyFMfphz
kBzntL7GWrp/6PUWqwhSv4/MHnQjae9ip7y26P5PdtfJ266tvrhYWByXP1qozFrvfOtNrVvDStSf
3BTfyg4c5LZXLMvIysadNdXoxkcB1RVX4gnYatm8O/Bu9eE2mj0TjDE1u+UfDSfAIrwPnJ3UIUmE
jn5PHZFuOiH7k0yheSRY68WtyfQtbze8VOR5TZF+HqwxXFFeJtexH9eYmDCksSDy7L3KHE/l8I3T
usLUOO0wFwqdx5nG0ag9Y/fKzsXiCMvHvppOmjFNJ4/J7r8vFAkrpoD5N8232t0wAnb4M0FGxN6I
Q9G5O2FgX/X6WQyiLKEqTsOxsuj0mt68BIluH+sU/5g4ta41MSXrFsUQ0TBFg2uLZt72YyU3lNjy
0SxnfABIomH2Nu2dQcZP7OzDvhobeR9hX8WbXd3NoVZe7Gx6CZk6PUrbH7dDFhn7wSix9CjdcKfb
7t+RZU7femP2/n1pqWWUG1Ojp4jaoT2kFoRPy4U9reNC1qaGfg9X+IcGKX2Te7icIQaS4NLrFiAE
fF+aNfl28Rfblg+1ltsPfm0/M6LfWJyYzwIL47WochxiZRSuQ9iuT72XXg1tdD+NFi6RbaDfj14A
Ct5j/usOD7GlRw/aPI/3ubt2LXnq8dU+yqYuL5hfxGeGqa7S4JhfXOVy6LT37iw589LB3oZxlGx9
P4TVUwfrzPLDSwAQiU18Xm+hD0WEr7Jz6UZQbF0XAZfGIXM3leY2wqWRtJW58Gjo2AUap8AHbUx9
BvJOz0xSXzeOkd/ofVjchH21zrLBjwGCLchGcfFFdj7ODOT0iqG9kU427JYtR2F/G3ipxmn5Ug/a
blkc3dSLnaEb0Sbxx12Di9klcp+ktPSz20O7byKR0gfQrdXWcKdMgw9F2uM6V1PKjqZziqc63rrm
8OwV1dfBz066P8m7rCiul1FMSq67Y+igZTXWGlGdYfUNhVvD5/KJdkR5wyTGue3YvLHawe/VGMaz
DnWa/XiTILR+rgIZrgaGZtsFhFx+q7fQ1UPs5TbS7ONDKgTdj4NTuWtRTPdO5e8SOaZbw4Apo43Y
ncgUFkNh7IEaQvzPhupojrN7i6U05Scjlk3olph86i7ddIDJShjlyd+0UXtnnF96pcPwjY1nt+Vd
5JTOnnznhIPUSrfmLNyr3IjHE7ns7irMCYWyIoZ7haVtJvoNBNaRuNZKc97G6rsBH5314GKnlkUi
JGShdC+W1lVEdrLgoykClmwpSL1UOw/FSPeP2GLDPPEvfOjHSz5fFiiaQYxzwdKwuasYGb72F3pF
xxqQqxSjC8wdI153o4e5gtApEsOimK9z3vPrMmymYw74sPEhbWAjCzxo2Gvfr+K95TT9gaQocuzV
dkBV9+Kw8dJM5eNGcwr76AchIi+37R+z/0fUeS23rSxR9ItQhRxeicQgkqKy/IKybBk5DsIAX38X
dR5u1Tksm5ZECsTMdO/eYUG82W3Mg9f8uiEXvpIC+8tZRHcUG3s1RoW+mjdJkNZe97ku57UtqktG
NXfu5we97NuL0qFXw8vxHiXbLutwk0vaHH7IRT8tT1O4cyiNjezje+PHTCE9itpKbijOCEWtG44X
6cpdf/d0rMq48+btb+JCkJa5NJ+UrIhRoeahsGoB1NKZUG+AsGSCG1JHNR3Z2fwCCEGFtiWnn4dK
VKSCjyW2wG4++3NXrmE91gxovbWONRghMXb0z0CYmY11nE4cI8RNyCb4CmSN+s204dvEo34HpDjT
I97nNaMX42mV7H52D1kl7blcB2TTP+icynYXb1O8GJvxiNalIxKK9dc5s0NsFxDRf8Xnxnl/+hF0
bsJ+JsxUPLQ16tz75iJq29g5JMLHg91Ttkq8mCrGnXuc7YxAUXC/bHRERJA67pPAaMmxNIA5kEqH
oUJTVQdp1OJ9Kg/ZimuXGPIvl0ljMAjcxyslecQlBh979MwnodtjaLc95HVFcY79ssboNH373oMr
3qxE7Ub+nYNBjNTa5FvpXn+whzbHnUiSXHz4jx05m038Q5kfxsHerXLS6CiKcLJrUnpSPL4qjdf+
aca2CpXfRgrjYhP+RRuOKOl+WZJZi354hhDbh0hHdv5ziSrD/FfmA05GRlGdt82JVsNWTj/3T46T
CYPqZbh2NqZi7ovcKH7tpn8y0tV6Rn3qd1rws86M5c6c8ab0wHBwX7RZ8rD0JVam9/tQuEmUGwoM
e/1rmAR8R538xXulL9KGOa6DnZujZyruVGSn21rHHZqnpq8PGfyIZCOPTODvjDni3fxVOjOUUJv7
wy4SSoLuqI+lQ6zPyo5ckYNKHAKlyVj1O6BL6J3Hxj4sBone5gEW8tifu+EFRqjf0SJZElzSvmJK
F/bZ321GDT2/ZPJP9qXmcctPZDEMEYaZASxmmMN3gIHh/Ld9M5pP9ihoyDsXPKgrMS1DP0t9MOh4
p5NBacq7VpUYuz79y+GYXdVVYUpV2S82fgDwfvMOD0/tIa1WDqIC31/DSr9EX3yW7va7BO9emjTq
ejfWEvaWVF/pMrRjlgRShMWma1joGW64ASY9rlJcMFdZwjkZi5iiePStJukOi5c4cd1xhttOU4Su
pypHXBOWybls0M8453FyAjprvOLDFNWlz5MyHtaBXEfc5y2RwjzPkYxLF56WOVNGD+U9vjvZwF/Q
bVXWdqWmfqxyiH9Our43yWrE2JOvSoLL3kZ9kGBaLdY3qWUPFm66XgdSxPspcFhd8OkgHNQvOxVp
GkZrIYQPop1lob5JvX5VhPY2VnPkmDZJPT14sE3Kp6fEVr5KWDgcg3zqeEJyQF0k3rxRtdmnAs3M
mmePbMh4eY+wkCCwylL4mkbWkglJdbDsR/TYYSdm7U7vObvCwVl3flhU5PSz9k/t73Eeta8Vw6HT
hxvCx9da6Fuw5vljasmbp+NqbFtQOLpxZiCw/u23lNPJW+aIUIKd5mT9UfHqC7YffELrg7E1YT73
6ks5khWLrKnDjnKsr8ZCoFtK3kCQjFZDljZSN4+jT6G5pMmJwHueixaBfOG8/twoKPOAJUUBz3pU
k4D9yz16MPP8LkvwS+qrfZbGWlvczbj2BbFcQ5ucMKvzrOXFk85tSL+sKTlVWk9OR3tNcv2qk1UC
UBVuM8gu7pnJQh6XeU90BI6GgQ6pAo7Fpgt55WM3C01FTWw5/gIRk1xOLouh/4XYAGyZzRiWDd5X
mW9f4JHndp2eCLp5dfQCVdMAjKH14ZRMB3A07bzkansSct0XVbtLBeqbe/Kk82GNHvm/7UpGRu/a
N2WckLlrEDjngtxgbWhFPOtamvvDkL8rpRraVofzp2eEBd7wqAE9+0qwEREzpFB/2aV1zCdM5rLs
l+wregzdPHu6DJypC6kc4TDii9d/r125U9cbtBi8OR4Gb30s8KpT9H8jgBqBKggmjaY5YU2m7Zqq
fLINDnqXiEApTAY8HHnT1JENO+LLoXfOgVwcf9v685QUyn7V3Xd4cVY4MGbKvGo9VBaZ7fa9k6rk
CYrd5k9b+9djzo69KgqXN0K8EghmlxSyUA32D0abEPU7VvD35iyspxw/DjYI6nKW5870Psay9t5S
bY08pZavNfPkU9p7+JXV9fJJtgvYULpCSOFIV/p5fDQy8YKf3vhZzg4sFgWGrV2J+tgMDB0QoJCD
i0Zp6q3hSFDQFNHM3qRAo1Z7I1QX581yGt6H6dedGU/oUhIr8WeLxZoOuwTtx/DRqw1uvWxtSrkb
EtIwJU7kHjvkHFRL1Pu18rxO/Lr4/Gga6vh32CsiwMLFCyH8F1GRLtcJUoFwOZj0rHmh8BwPCSZc
QdIPAfoUP1u4iJwQTSxz5VAwmTwkwirJqHUK1o97VNuExDVh4oWbkleHv+mw3cZh5IBZgWYVLh6G
PG/EG1y8zDXC2ar+rot1BeWDiwc/flxkZDn7pM2xsGv2gBlRA+RmYtfFeAKZHwXR+BcsKLLwSFum
JnDmBXHidC/8Itd40bpPdamJFH1FYVo95T3aKkQHs4pUz3Gubm7+nW30Tv20/yoahUil5neSEOeW
1EVcb4N5y7U1FpWtvnrqIgKp2aHm/cZhMA9czG0xyryDlzSimF4JbIvTdTjOnXrCineLe7X47ida
7m3ftdZLU/bJecoSrDnolpg1zbts7nfF8MwNYwcuN7KDdmK1IwmJ6NCMLbaFmyyOqds0oZk3WEPD
aS10c7iNybZXp42bDY85fGBUJxpdHM2bUOvYblpnl9lwsnWw9nHO3Qer5e6wqGkZsWDc503GEtvD
4DtV3eODqJdg/PWtKuqvsSv1qG1T0tqMVrkZ7fAAizU7TaFVPDj9fG8CYZ/+sIefitmlLmheisne
Fc4ZfG8zM78a2aNbst0YXmZlG3ELBCP3oMIe16Vg11saqMXm0xb4pXZ0UZA6rgwwkYiKghgerV2c
Xa9VvZ+2bNqruw1ha0wFsH4zR3lW89FwrNeKiimMDpmlof7lrg29K0T6wc828TS3+Sv2MjdUmCD+
wLBRpRlij98ceea5Xp5gH/iCydAvjaE6zhdsLjgn6rv78839N3ey9JyD9Jb0NiLN17dGzsNBSdJv
gUflTpVlF6RjOkUw0c6pxXbNAfQ04IStlO+Eqi3/NPeWs7en8qvChlJdC3/Cgd9aqNETpgAeP/es
MmZ+WUt218wlhfatnv4QFeujWkpYnoSRHemgdwbOK61VUgOCbTdOcRrJfCQt8h4BNPdRaahtmI33
sLiEiDZZTiHzk/LNaS0cxMFHEuwncc+rZgZh0hX+tjq/F+LCahtMoCBGaRiCRT1vCW7ihBzcFaat
uC4DkJDR7Ge7rR6awrhZMoNI1BHKzABQU+L723Kl8Z6twF7vRgebMCEyJMiB1m6UAnEDAEqGGlX/
AuMowtkLDgWtTGOohIpI+dceyi/VnWksRrmXOiWkK0oGrzjJOfeEs55f/VIw/wfTNYmp6xhseKm1
o4elXsXW2oMcfVsx+CTJBdj/dXSe++KtaP4W9YeRmbhnOnoe1nKZHgslIxNtxMQXNftx65b5fV6K
c9Nhzjsm8tLbhf5cdsjqWPPqSPXFmV8e4Zad3cKeaDc7CmdX1d/7bHw0lQehV6dmk0ia0l+DANcc
vew1d8jmMrG5txcHA7j6ZJeQXrLGJLDZqZFJbdteCA6Iu0RdzesD+d16PeLHTETDsgYVwsM0MFCs
kHwjlWNJhVKHyxIQiZVKnDrJvUps45RzDPE+YMP0K65KuZ/eCNyDDIzljSCGg0yRSNfToHLggjXM
Kz296ULDVYdXGEgtLdvk/FXsPx2r8p/b/phh0Rnr79hR4WIFQY+m0+fgXJCLrUcbji3hf3YNdsE7
mL+dPLLrMGkQhh6l8WjXB085ONrzaBBZoT2r1b9UofRHn0/pAhpxnxCfGiVid12cMly6WJOXYvhY
ksfZAFbh5NK3farHSnJE5LlOr0b7ktZB3r8tdVgRciVx1wmcNNA4N1J1X2W479OBNbPhp+KPMaOj
x/w8Gb4dGz4qJ492Xd2PFVCxsX7rZB9MkbRiF6f98bA4pyn9SE8bE2AmeAit7JhjULwl6GrcgBXo
DO8AExia5u2paxGOPS9suZgDc7k9TbniKhg46hh6Hpu/amDEKE0o+1M01Wn5UrbpFk2ckGG6Tqik
GvejsyRpLJ0Zak5th22VipAoWHOq49IZ+bwI2EnwaBepxuYobsWgafGKBdBcemZAHpz+Zo7b30Yt
6Z4tyCBbWne7UkSJp7Tf1Xi/flVNIAzD4DGrvAO1DqLE1Vyukk4l7nvfIygcUeG665DSShevRKAo
28bhyNrNO4+cnxp0ctO/GEsW0diN+GgMZpQtVv5QYydxlLNlxYbMzOsmBSz1EmRymp6HxETGmXvO
2UP+F88KbyFjw/GnJWmfEhObARPzc1927gkblN5X1u5sTNpB1SmTq/RkM/UdkX03UxKSYxQ37Rxu
js7p9CFtTK1g55jgPkaozVOE+yQW2xpOQCu9wksHtzGp3pFF7njHIbiwX9HtDHXgGId6Pic11hxr
E03tFN6tsPn2HWt7X5rdvi2SqM+qE8UKnqmDKG4IJ+Qu6wd1P0KpZFz72Mp9Vdy90x4KqHVPKkyA
jT1BxA7JZ9zinHsDxgk9vfcW66yX0UJoar6yr7sFalJYRfC50Zj2D4MKxodDQmgZuYjUqaJh72jf
ZUUiUIO9267sJrqBJrIxMkqKPuSzx2W9PA+eODTGhpoKImYP9CDdsDeaFpCA8yvdT/ocEccTo7UP
OtEcl9k654S8LPpzmyRxNpnxiqF1eW9jiyyYOLXv15l5RNiWhPphHKcCT8EFeJjun4nXBXBDCURU
wYLTUyOT0IHLX0O9y32d5FrRvNaYq+tPmj7AUGEFeFU4G1rYsM2PSU3D38Q6ZuiJQZcgcRMhaUYn
Tb1RGDhivS83FrH7MLa0kssUNFqxE8wiZXMDsw0xuHyQJN9kdIFjsA593HfmkZMqTJfCR0QGYH3m
v5zY9hUbZSiE2eRrOOUtE3an6XMNgbYWlJXw3Bg1Tehc58W3SMAqHVxSFwKm8NvniGVKoSEAqSM9
yx8oGgAPkWjhpGbsE/HLLjijaY7QybFKReySS2ctb9TunERm3BXlQz1d5VSlxzJvhhthdDStjfM+
Jie4iToek80pG+5u2M3Uc56MQUcCoab9BurAbp6dJ1eYMy/7FIu/s+LhcTclqw/gVvrLkhxVqzyJ
yvCVZt0VHaQUp8aNgaad36hCrFwVBAgNHRg3BohNyk3oHDyx7Jt5DGwCYPVNDWvvL6klG5OgbSaa
LgPCJSzEpa2TjhtsFGJZ4uCdZkQT90iWfhr5S4m0fshMH1H0riYVz2oIF6OFMznexgkGOyYg5aqG
nm2EfWKiPbtm2adoniwvD+nc/caRQW2/3DX2BTafbNY+ccHQhi0MnL/YlEjB4D5wDnZqZtEi19DK
FTdQFeuhMQYEX9lWhmuNPTNv8nw/6mvK52jS9D+kH7lnhYXjG7I0SclkW+sdxSNwoh4vfTvBO+sq
9k7+Vk2bxpRhdsUFGpUV9yBpuxWBJy+3jHh+eYwFnJ06f5YGw9NC65pAWJN+SIeBtBJM2uoSZcGy
VYS+g1nFkrQee03Tb6ZTjwRhU8BW6ymBQ5vsellLBkf9uMeKfw6n2XnO2/LCqo87wg1zHIqGyU/c
5jIbpHcO2dEFO5tE/tACUUqojUx8QJzn8iUZaGZa6Ymg7nU6KWfsWG1OdxW9eLUXpjC6GE6yN9fL
tE4fjtZqL7P3gh9RshvU5+HdmpqrUo6nYTMvTjqeEuXvgmO/YdQxxLmYae5JmZKdmv0xcro9hHHb
3RIQN5FG9XwDJmGzaKjG7Qtj+AfQfvab56GwwwYjxYG6DIyKCc517f+mRYYa6UlJYSE1VPbLDVE3
pTtbqkyOdDGh5A5I5htYDL3BoVZCnNSQlnRg4YiZMFmO6VkpR2cReNj3ThvJIFO6h1OTX0WSvPUT
LHaDZib0pMBKFGOsE7DAsTe7D9cpxMGcawRyNYREXVjU0rjeEgn8hQm3iklF2l7tWWuutdO318Ks
09A176kG9+e61kQpPLibb8nmgHGCeRSEC1w6ZmQp49OTHKdBpaQTj966EV2nmMOjaJnOYgQac7RV
74gxUtimXvck+mnao/2iFPjr9q57SDqBaWXG9ylC2Pu+GH5lDAyuM8OFNx2LfenYr7xofRJd9di6
rDZ7FvnVczbVzztxQiBhnrmHMeHYLo27dQGmQs3j1OKwUK19kJp69equHqVQ+ZoCNZy2qRH3xjkN
53rMI6E7E9FCWmRBSv8g9OY1xSY9sw9ppn/OQPbnxBQtsA602WQhg7PVT66VDQH2o8pTVbdNpKVo
o1wPDUDmwb1ijGufGrf6t7jleup0R55+/gQDVIsnVXm0H7UcWeXA2W/2uNVP5LQGlW3TICFjnsi/
skoL5NQygS+vk1p0ZxP4u2O0d2qcbuMS6CatkQVa1sfQ3YgHpavrseJuioYSPLdo9O4PUArjRJvm
nVkY1GolfvyZOjUPQLA05LYRre0yhIRoZrCX7dJPUcjeVEd5HI1Ke0ctPx0mBcNjtX6alEEJktLO
Q5M4CG7GGunD5OUoqovfGWRWBpuzEdsNGHla47KD3ZGITfsh6zrqxRFFNXMW+l6JlaBDYDiCDQov
EkXcjU+ic2G0ibDvlnGvSkI0IgtMNcsg2/b69uFMF3yL+Y2Hl4U+9SxLosvTabt2fYOvdOnhx6DJ
M1S0yV/y906rb/aUQz7K0LoLg3aUBHOm9kK1fdYzzokTLO+OjIJ5srE06QFN8gKsqjDKI0cNhqWI
UH0zd8v3jcSWmTCn+XMZx++s28pLVqRe0Hfpeq6mTEWMrJS40gLtSNt8szmOA2Cac6o5J0KbfufA
Q1SN7RhBuS6Ptt7fIweTY6oQTOXmEsBvLRl9FdFAzjXoh5GMR/gQeEplkcgrO8zH9d9SJHY4r9Wp
xfeS6lTHmnHRQInypD7+/On/D0buDGwdxRTZVDJ5gm09UCLJTPe0k8jSiuYC3Tc3UMo43o11gHmq
TS7z5MgvXS2hHZZmHaGS1lipE+3DZlaxYg/Ke6rTuSvj3ho8kpNJXbZB6K6ZRt8jNPQXEr4m2vf9
kin2W+XuaRDFi5aob2BFejjMkojMxNMu86THlYr71paYxaOz6eOlc7j+TAke1+ErzVw2PkRP+3RN
ntoKMa5juQxUKrU7/vzJ1shorjaSXH4II71tFGSUdFWgmEvlN1htVIvh7cWqEZqtSuEfMKKKYHLE
CA9DhBJmh3OEbu9wdfCn9VdbHZYCX6+3TrEonrxAqULYTIEAMrI57AuJk9nYk8xRaWQYFtOtlbnB
me1kB47G9KNjFmC6cvjFfrhGZ61Pl4NDAvfmjd3NKT8YYPhGYpD02XiRMfT2GWxywzgREqo+kr47
I6my7TacTa+if5vGqKyM/gGWUbrrhLfhdeF2se01J6go8xFNybezkFXC8YL0tFfYTbiebqt4DOiN
LHDL8k0bhHlaG+fidHl9w8664nemubYZwr+DIENw7948IIXTXcp4t651FxuCxVNdefVLPUxYuqLW
iyttAAcV9pdZuMyTCG/1vHY75E60zVZ+krVrRLDw2jDdrlDv7hDf66Jpv9K9pucOYKrq1z0fKfCj
fZjXbnvr2zRayKwhSeRWq9l0SbNRxwaLORtG8MNbrnVPGObcdFNWgRwFYQwQ9PzeuFupdzQhlVjA
vXO7B5hx1meP0OXLve7M0/rIZ/hYJHn1ydYaT8kMCunhQJi1GV3FunepJKKZNLMeLE6tukvbO+2l
AvUIZ08dfIizRKf+PMmrWwdvNq6jsPbdUP1Z5+xSMezTBwO86P7NPw9ChSEhmplSyIQ2Mj7Mf5qh
fmtGFi3okN8nIfLJD7MVvzpHEWFdvNRs/YlR78wJakFoUmjNDiqDza3CyWicsJuUZIcPDWSHuX9f
U/dVVjgZWUtfRZziI+bRXhvo0JoQ6e0qPSFaNmNwFwJQquSTKkOAk9Mlq8lnKKr0e60IXk85x7vk
WacaRJgYD1OfxrN9XZiq8a209aOeHWWRfiv9sDdQg5B3wgiEMNSt+hEId/HE7F9fYSHjTbEpgH92
gzFYlWwDnCdDY3oJeJdpagJ1wiBJqvPSQJmAjyyHEZ937qZtiYRH3KJa/oEVdq0HTX01KDg6gSQh
IVUtpx4fLMgCgxp3CnJwu8vmnSNLBBryj2nf+ykVFLq3wsStIBlhA2IWpAm2jRLS9/sJWcUdBuDW
OEAspg1vy/aGMA5HXWqlnQLOW3mwETqyo2QD2a5YIjzp8Pt/U1vBhKueBaView8LZhBvdoAkBTLD
QMMvnJfX3oyi7u6JAsfVcKJlZmRU1ZcatVjX5PoLRw5DWaLtB0bYD7YFuWUuWjYb0XwwJ9OYjTPu
g92FyDLbAgsXG66zsy/dObl28/Qp6cKNyvhXN7V589QtlLMxBYOEkuqE/Vor0aCk5tvQDwyjmZoo
fIwbs3daHMLjQo2PINU+EgzMpf3HZD5gGx+TJ/YwL0NhmDt97QLbfHTKl4xeNqvOKvRnwI0U9bzD
ILwQDqg5A3EFtaVuZUeL4cWQ5N9jy+eiVsobcsz6NKpFeilvSQ/8mBOpSwXxa6q/crlhOcn6tJPs
VFztHHK4qyX2IxvB1avc6jVt5mOxuAiNm5y2nsnP0SycNvZ65WHdPDtCuryBOG4o74ROF4H53KHG
PWqHTjd9R7HpsVVt1qEfaJ5bCz7WQDLgYVEK5YWB2SOQtTOTLL59AvH4II58YxatjDdNQJ3Epe0y
WBfqY90/NTZk6e5rhRNPhEuUFnz2Ov/QgJK92ckYqPkfh4uRldauUJ9Wy0OG+NMJbo0J5eKXSAHx
c9T1CRpQyayiyqbbzGCqhAZHTEpGJjF8v6eMyPNgUCiMOyW/jxvZqbCwbRq/6JVDa4lQLx+xKwsm
7sOpQisOMMJCsqt3jaZytMN+uHiaQRP1W7jGfnZtv9mwhYKhU5kHo2pI4p1V53EopHeuY8fk0PGy
tPw9cE+5KeHvMqvPkL4ggLTeGJT46v9OE/cw2673itPHdNhKjTJoJCG7zZRfmkuCiwlfIrNKZG6w
GDKTJHkwVKxi6ln1SxCd9B7P/ZiU7268zE9KH7vpMfGsoCG80LCvTA7m9W2onBezSIxgqBG/9pb6
r2TTLYzK3PVkwlnpJwS/Q0/6L9S3wZ38vgAw1r64YZX178akus13S82EDqx3zjEq4dCshyRqk84M
dLz7fUZn4wFaAOzEdHTisZYK4Sa9eFKSl6oRzU2/B0krY8dUtSii/ITmcGVBJVE9qc+jmr8Sn1cB
kSHXmbdZfJmbGSgEOFcUkHn3mMJCIBDALQ6TrWHphAExkFEuP+fV/c4gHz92Y59c9ZIR1s/zeYYy
YWF2HfXVs7L05/k+CMUTGAtcdfkc4czERT9BJLj/lcV/hDWKW/9sG3jhrIir78+vNiySSbDha533
sJbp+lgnM6Jkl5FEQi4wlhLGrczk7S53nnOCprH/K2/WgnRnUor5FyMO4RfTCg48XAbS1FPZMdJ/
o0/eDZxvQPMmfNGRyQuJYhwsEMTtKirxxYHtY2P6TpIftt7Exuk7rFR8N31ZiW8GIvbWN3d9dYrE
31w2YP4fNLpAbh+49SnLzIZHYZpqwEfiN+qD5Zw1BsXd3PgaeRl68Q75wFfdOuy9hVqf5qBbQqul
MmwhFELP8h4GJnIK42KNFmQegSbQ3jQLXqZeIAcZGRn0vT5oweCsv3e5rDkxNxtBGrsVMSoADEOy
e8CNkuVgcY9t+s8wJAq4X3cEfnKXMIWISpCSusDSA0jC8ch3FnKnvldCirRa8ds7LDMxnKiqqM/V
YLOuWZP6/cbqUAi1RTHkfEHUCvo1PTbJHDh80WmgxBhyztQPdslCuzDb3wnlzQL3cim3BEqplAs6
MG2Yhmf0SrzzZIe9ArD1v5ZVUvQf5OhOHom5oL84wmiigIfp7oR9haAUrWbtb5wyycSVZOzQkQaX
6O4ut/87AmvH22ksJ5F0O7lBQB1jg74dtit3XBFMbPL3eSPHRGAxmKMjDYSBb93yAoOlYX5figkE
HkK6dlOQwY/jJ8guI2vynboDC4E0CxB1SSQPQKzZ54G0njBP3U3mu2XjGXkgW2WHJx3JJvBK0mfH
fknLebeoICL9M1dy1/OztG7AgrjzN9Rgqctdz66pJljUmb/gm/MRTugZcJrfQgIm7oPTtTzO3Nva
dNRaw7chICw9xpXqk2lEd4PSmV+yLDwmo8JvKeXs8l8y2rjGLNgIgaSQ9+x4fzN+dUUCudzXE4O6
5bdt/jLSP9UQSpxc5es0MmZVLi5ZUjA8xU+Z8M+ht+bnCBtbW2KM2uERxvzO7n73zdFyq0iDcUQx
SowfplYU1IP7VWDlIPHsK7u/g6jQH5MiAf1A0b5xc4Az4wYye50VDymQvUNbiA5N4Wpi/dXzIriC
iUxCO8ETzPtK7A/X7fyRVzEHA91VuBkisivu+HyBSfY9aP9KyQjDqoO5aqnE9VAF96HIiYvE9Fv8
xei+Z6IYN0PxHV6BN4ltLWGBDMwsbh6jodAgnsF9Wu0FNJMBXgtDt18KQHgGKjXsq6hsimxPvFwd
WY13adRRvOoafJIJuU/k5In7mXRvTGkNyPBP2J3AzO5nmiH9W9+8w8bY5QWVwfKy5eT39MsBHrx8
JXvdCGtQhlhDsPyeSO1Xwm34mE/m8OIaVkjs0hceSemj0ifzcZAMFyd7Og+muZ+3QjmwGV/GzCuf
VMLGGNeKk9rL8qnoa5UctgBSc4+hCZ5ATPohbmb0ZuAFjhMveB89QSbMnyAsHvQ0hddXESfRm1v2
1G26elHULNYwp376eZipwOyRGUZaCvVsi7w76baCxlST3os2bBxVHMrfFMDUmHbyVS0ICll7VKGq
nPYawM/ekjppza7e8dGNy5dI+YrZRlm37Ie21Y5WY5AHipu9Q64ZwzILtQBqprOKWD3QmZ0MCOte
+1yiA1yTv6NdXJeJG5UpfRWni2qf//9A+A4044y0QrX/7+mfZ/7/BeZdC4VBkPT//w+c7bBdAMZB
hA3zvNwfNlnt06Xbjj9PFWLKuXPu/yCbHFxXLz9+vmxCjgSm/ydZhpZBZqqeDcdaVnYi90OufbPP
F307//xDTyzYuc2brz5Leh/LnRrqG2I4mLwfbSnV2DadIdKsTPnopvxFdMafXKblSbPAujw3AXTS
CIqqB7v4VAjuDFqndHyL+Q3eUXP3ue2KmmWmqzmb9ij645rN/3gLn1avOO/NdZbfdZd8p/M9q4OU
5n11VdZte9Qa8c90xPg5zlsM2QGvMZxSPnVO/2UYnszJ/GpXcsbkuvSRdBUu7wrOrve32kieFhNq
LXiaOBYKIAUSz+5a2sCetqLFjQ18WSaa+VvYAt82TdnNGYjzVnh4VKPlj6EELh+6Ry590x4FOWlv
xdwxeOnEFVY5qe/Kxhxn0p9Ur+x/F6oZZmpGhSiFcS4VFEp6qRF4mqzMmj0LKHXcZ634lmKanzAy
NHyB0c4+FcX2ACOCRKEURH0n5JzuUfPpy5NS4werEu2zNbpFgLzdHpdSBzkzvLw7zqhFYtz695pi
+MPUlcyH+7hqBvorvrLYnBAJT7aXC2LGu+sF7huKcbGdcKgxdjODyjLO5jQre61LzHjshHv+eUAy
BaKh98JfoOz+wEE/D0qSg8642wNYKVKqxBLsuUNp7ZMRp3H9Dhuh6RpdAnObeldiZg3/H2Tp55ut
ChQEg7CHzavYq39+VlXxQrOjdQx++LqWiKt4aQolHhrCryD5OhHUsHt6Yy4xSWHaUJ6dnixRWMXc
bO2kU/YqJ7MdtJtDsKBa094640yQvaYGgnjxkNlOGygdnAXN/SsHrp0+JxpZxMVhHed/jc1gfBgd
pN75rSwccsE0ONm5xKHNVe6H/db8S+9/+3kqHZ+8kaDRyngiTVu+2IRktYySH8RSQ3mse7lHGJMH
aMeafZVnxstQtTi5/Y+t82pum4m27C9CFXJ4Zc5UsmT7BSU5IMdudAP49bNA31vf1NS8sCRZkikS
6O5zzt5ryxznyvKpX6Cx7QNGvI9PM67L+xRZ57b1MA61IKRTOqqvYb9L+5A9XvegDXHN2h7N/zCb
qx+T1cEJbaL0ZIXy7AnR33Mg8Wuz1TejRqU4UW/KoEJ5mMGYqabgI6lmA2PKqlQ0r6dBoDMbgx36
TIN61QyujrIlo0UX1HmdZ9vJ1u5LaqlwDW6FDThqEEuEWn0XuUtjaBjmT79BZFzXmg0p+ZOH/gbP
Iw2npnSugYtVnqMUbqjel+oYKvsmls8e/4olD2GEGrjyIl2jc4avsPm/fu7x4eOHubBJudX18fGl
/x4ev8sIHOOEkHn3//1RZUXVNhFtu/7vP358Y29P9zYp030jk30YuD+bAmUulvY02GpD0JlhGAVF
g4gSXjwG97q7LxKv+yzcW8/adXp81gTkcarYNg7MIKxz7rXPSRr5T259yYLZe25iqzx4LW0BHPPO
iz+EjOa7KT8M0nupoQb+VBFBER0r2ap3Uk6yzVw9K0svtvc/cxlFt7SLJDIubn9IkL+pJMXJKuko
ebMkvq4tAENFP4VrTKdhuPpjmkKDcnxG+ig0WOjR4Hblr97lUO+Z9j6w59uwUIktSeOttYSxi4qh
BzVO18Im+s1amho0OTXZGS7Cp0SiIiVszDHjX35eLKoA2V1El1WraG7VtseqdxoMui/e1CUbj1bP
LhxGf+Unzne0lAQbp8EFje4vqCzxHotIiHtOfrNjjLWO8pJ1xMnQiUlF9jz7GFpSnrO0bw92313j
ou/vBOOJuzn386rpQURNPS3+cfTuo9u018buDzGysH3SogrLEoFY3Ua10zbfJUv0LogAjwXtfmZy
+iN00DE6RZ4e4efHba8uOA3ciyvqYo2sClWJO7LZZOKW9FXEWSJ/yhvu5kEhz2+bBHygl/Qcdrzq
SkLdtmmI6yzsRZGgZb5JheQEF6BtZQMzkP6kI+sNOLEspK4TksNvH/5yRvQhnk/zm7H2CSFVVDLu
sESABj6LzuWMaLQeDVQdzRf5r0SYEXGyjbVoDnUZHJWiyCAqEVFq8tqhjFixS/21a+cNoW+9q0fO
88jEVjX+j7QCNRiAx8uxhh86r7NOoucX2rG6pINZ3jxcCZ3kzcLdz/HYIdOcVMijgDuoSmltBieH
eoaNhG3GnC6iZmfMjRio1fKpP8a0AZaPZCA58P/3OVZdc6NfCY6bN6k5e1vTVd90hByJk5bYiRmt
jqHyz07a85pVul+50LA3uV1H2OQzFCatcW0n7JK91u7dHtxtFAjah7jzxsmvn0dK7JslGBy1zypK
x7tDewpeonE2iRxYcWizFbZ9uu6s82+1GAh/11it8rTQV6uYv0Zpqn2jGBeOfo8zkEP0Cs5wiZRv
3JWGVzyZRv/ZMsw/utZfJNHdpWgjSWx4SIlKTEQXF8OlonFxRJmGVbZ+s12PF2Zk5CVKbAd6KChq
m+E+R86e1GsT8KD5vVv2y8BJb5jMV2BCfsYt+9dooDvQym3OZG8u4Tt0KLJ76aavporKg84SZrN1
fhj9bmUBsrlDQDYC/p6ewQBPl8La9fCs+PrVTba2nzQvbWxDXhiwrqFSPJQLKK4fGcE5LFa7woyf
EhfWUmoQiCFDTC+dEDMS7mC65D47/oqRyCFTwrhFc3ZQwkFsHMv3jNMoOYioDny2uFVCNQ27ZdkJ
+nM4UkP0pXeoPEVHSXfVFvmyQbmqZS/OPzqAH+vO4D7O27rYFjHA+d6iOeuPmJ5G7Cg9XfRABn/9
uDKvyOMbpu9WMfxhhl4xKZqTzNjWiU0fkCBhjAzu70rn5YnpyS4tiP8BrnxuBoRcYWllcAJEtrGT
pltLqqEwHnDBxeC/kVohIqGXmg2XevJf4s4JVwUHxKVObdCUpWtP4csZaygYoLit3YzyeOgsez8q
kJsoraJtTf7hmr/eSGjOmBbMuWjhG3adR908Zzs8G4TW1MkRgc+1DCA0lQS0o1GGYp0JEkO6aPhQ
Wm+tjlU8DV4ruP1jzLKO8/EoP0c1mVcxOS+ceOuPEg3NqqlEd3t8WlvfgyZUC7acvG7pbEsiS6ox
ks9pNnnXwkekNTtvqtHeu+59Oi9ZY+yj2j4xZaMbhzNzkxENYeOUXIso+YGACG91OH138ojeK6ml
G1vxjpup3tnBt7CdCVPuyyvQQW5oewRF3rsYS+hlSERyreZiNvNIUjGblyqB+C/BRy4zXFr0mfDX
YVqwj1TVU+U1Yh2N4XutKbAZtLpbTaugStO1pJ1GFkN49KgFN7YcaSMCYcHQg/My9d+KJKhoOuiv
Kam/eUNLEEn9qfKecTrNWbKdo3WZ9UTcuQCYzSLh2knj304FmcddptFl+AovXGyC+Th4w7RJkXWj
f4/pqDTUyPVtzMLhPKroOYnEbjA+O5bAS9169noGLbaqoadNtU/Onj/efeH4TwQcb8Mcg1Xu0gVR
msbLKC17w8IwWmJVS/Nm4UJq6JYGAC7WYKWPWPfvOrPKve7TV8ufv7LUQgwbhT0pgKs8t6cD9/NB
ZmI8omN7sfrfIMJKshtoU0Dcx/vsUqPrJUthTG3IEfgfm85aiWkICQlhdAEpbabHN1pbQcfibvXh
Byb58MSOMp6EQZx4lCDDxXQ8YKmfvUjhZZ1uVlfhwTRrtNM9BF89F7C3f7rV5GwGeh1m88Ovo+Cc
5tOb3dM0mFz6RVkHyLhph7+uXc9PDnFqJUAvq+j1qahku3N7ZgTA2uKDGgoOFsHMvRM5V3vKgmcj
Z0E14nNTdQsbKQ6eirwLn9pu/BtmXXzMls8eX58xA1fIJXrVXYIoL5FmszCXkmakzP/noV0+8nG3
KTwldIrzRrOomnD5HnC+PE3QRC4Pj689PvIJjDjaVskgeqxOIjeD9aStaV1F4s3IrIGw3PIzasvw
2aE8gV5T3qWBosIR0xGcDNmcqlXnwiKNh8KPtrq2DnCQEHv6EFy4s83cvxWpWZ7tCvEogxU+rMiE
xNvQpEjlF1dIBlgCPIvCt0orgoj6kH/tqmszuHigbF7kmuX35CfJSz1C4qjU0Jz7gE6Z0DDYU2GI
ayMtcX18FHbL3iq5FENHfsd4kH+w7h+I0sFrndPPQTbQbHTn5e8Wd43L/eQw/P1T8fw5BMRfCt+N
HM9zGEznKoeqP8H7qUlnGkslkNsuX8dwPP/7DjPS/cnMqSiWHQaVfXH3rdVsIcSiI1ve//tyE3VP
pReK0//zdfAnxOwaEC4ePz2NQQk10UMeM9gf7iLazPsPXI/LmJPu2OPLPoblfQwZblfGlr+2DIjl
VHzm6fEQGSkujdg06cDyntIoeDw+vlyIGktAV9BTnOP09t9DNRc5vTv2pCqKaoKGYYEQjd2o4tjP
+vXxjbFX8daJmtyw3rrMQ8+qu7zwIVTWc9UZm8eXHg+51wEkLFCIYW5xV6Efwv5ho03pnOcjCuAR
NFRrtPumJvXNQwqC8tT9VuWtcRl89uMa8t53XxfxenLm5DzRp/ouv3DpjlcnYliZTG9xbIh3Tp9i
Zxnxl10ofUYI06xJbp0+QjcYGQNFPlhEPp19xgU4Y4NbDHDkXWMXmuoJGbJ2rlOIIPXfd2GWQ1vF
jKcdnkKbIEBCCWbE9KSpWC1GLEdPuIA6eJbw6tHXNHKtDMjM9RSX+3xOrG84UDmYc6h2qRASzlX3
Iud8F6Hp/iHQkRAyXOE3UgD6Uz/ZPb4+0+fZRxGxJgX+sR9WI7cFA5u3oPkwcVtdwqz/vx+khJSQ
pR56jpw4pMe/WpP5v98Ci77cVI7NMJ5iiVKZH378mr6p767E4iBRRw7SDWh5FOGTE3tYsoNGbwrO
l5eqHvc4kpGKx3W6n4JqetbLQ0z/DyV9sVO+N6Nil95zpPGNBL549j3m+YSIHbVZv0Th4i6a1bBq
5Nhsyy6iV067beMVk+DddNWvRHxk3RB/5tV4V7q8Dx1cmZk0hWe7FPG2+hB+35ynJjZBgFnISEOz
faYRQr/YQ7GRjxgNyL8Jbo8Hiph+Hxo4lsJh4g1eHv771wZVsznnGhv5//7Av4+GVG3SmEXsv38g
KUndonITkEjzwjKQvpCR/OIZgb4My2d0O/onWQra9nz2+K7cZNeWyKJouagPt0C2VKrhlXjgho4N
5grfIhYnGqICl0JbbHIcjBuUid0xjYbdQ0D0eKD1JfCFjuPaaAPzyFx7rYMdDFV5h03+Leya/Opl
nJ6CXA0oLGAkzJF34a+utqNly71fcn4N+0XmTxfCUAp4tbLLg+8i4e56CKw52iGyP7uNCpj8zFHI
5a1zj6F6rXe6n6uV1CibyixnhB2p99m0Fw0jSUPBJtWFvNglty5i0uCq8qfR+ENhae5RaZTrqNBf
pXR+9vQbdgZAWFIFbdhPUe2fIyQnXs41ICfqUUI0o7oIT1pghewQL4WjxBAMHeGakJJTJmV4cgvu
stasn3MOZqgwObAzUD2hXX+WBkiJxh+5Q/pxGYYNWLBdNrrC7pJzv2Q0uJLLodJ0M0Lq5xVkgeyE
q/eHk4JtoaDfh0SbYGajr9rKP0z5i4Ob3YtCYdugRN92YdBsUt7cdWgK0P805Yhc/0i0bx5SzhP+
UpLQP/kk1yKBYOEkG0B9NheNt7Wd2HpRKeOKoSt+ZyJRbyEjo9xPe8z8GObMSdoXF28Y+dLByk7D
6dBMX12QH2Mz6k+5eu0cpzn7NhYwaQUcn8tiPeRiF5oVYikR7pUgza9pQ1prUW6erLx6DaiJt7zh
+kD9pi3vfaHIUhmrSq/Dpvk7poJR/mwxROnkh0mpm5FRjhJ7yVdWI7EKLQlYuVO7JzBfa3JPw7Pj
BDQ3arARenTLs5WgMBgIP2MDWqYPiFhOBOOu9didAuGF+2lg1Ux0Kvd1T5dMVS8sDt0+adjdDWvw
vjWuOA5J9wWEplmVLVyumNMv8ySDw5pd/JKOP1PYY4P3NcK2gkx3wPInW2cowFghEdZhQpsmHA1i
TnZxzkIBCK5cqSDaQZzgu0bEqBULesNsYq9dwmmakqlhmB2mEhmWdOLzRGz0gfzTnmPU+B3tRsEs
3DF3raXxHxbTgb5Xu4JehjC6m5oNx0Fq782IDirI95DavGtjuoArsIDkdDQm9I47wM2IdUwR3Mmo
gY4SWPnWtEI8qxzg1uiDvJtI8ccMUHK2OOf6J9chrbDGzr7zAGPhkuVp4nRxb5NmGoU2byXJztrF
uj7NnMxNUPEk6LKj5QHdOLK/Cbkehi2KxG7Nc+kODondlHjlWinT2JGDuBszqF6CswldosKBiZUK
diTPrmt0qfEzmXQeyIbu2zxMOKns2eVlRTE7SVqfwbXya/NJTMVXX+pmPQj0IUR9M5t198VYko9S
4jmjEjqkwIKvvu8nW5pjJCVELBpBQW3mBYw2DNxoRusRo1tEel8PnGsc9INGDjeERhb6QVmGa6OX
000wEc+D2WBBABtJ+XWYdYxQNhWoHemCPwG+rdc9oeL7IQ2p3yfrtfWZLFNexLQf8yVKEBF+AdB2
dB2wQKZx9fxivESKUiDTuI9RXj4ZBImg8LWq1WCx8iD1gR3ExBntxvPYiF9uF/1o5Ex82rfKQhzv
4QBZ+TAi3OgtbXH/FUUUXvNafjQ1dJggzaprEiSfOrO/u6Jo9jbGievM4mpRI70EevEqCRRrdU+Q
gSzL6Ey3pDrmZnnpPAHmy0z27IwrwRn4B9Din7iNvlHCZld3eWg4awMODteWRy/NsUG6zDQt+nby
MEVhaIKXs7OrVB4hqVdbrzjBhmGwXyfYMzS/EeboAcwotFYzqe4u5AFTEoIcJQGgcu1s3Cn47XXm
nzyPEmZ72dqLig/D65qnUMP2SFNSQuePMURxJG04SHTwX6LkgAWzPXGSpLIPiecIEF8fREcbTDRG
g7p1fmIa+8uCEURTyLxkE7iHycR70s7JUzoBaB58wTMfBP2IWBjHtPoag4tMre6W+KTVQwC9RfqH
sjokpgBeE1Lgor7OQdYjx+6bHPvDR2BPEll1sijKEFM1icDpGCOXjRx7l86Vdahk+NObJ//UTofa
akaqxWWcT0vX9UAL5wtJqOneirBAJo8iVCAL0+Z5VohmhkVfQpzauoPjwvuJV8E06DkIrlcTpszB
LJpN5zPzS5h7rXpXENSs22sPDYLSRTprGWELrtNeY1mm9bwwL7KSI3vcM6gkf/iEoz86tQ4HYdPY
jzRTbzHDb5c7/tbiobLqy9jF9nHyEITUSZpvDO3aZ1/9SiunvXamIBNB6GLjspltsC/ZqzANriks
35MknepAGFeKPL7bEk3jbkKz/oj9HunzNP0YtKAjk+J7VYB4cEi16PbBvAVDgRKhzH6jZ1I7l6M3
G0TRMomfqq1JdUqTKh8XPEEKs17uW+ETWxymf6VtS/S/fYPjBFdwasDTK0Kxyqbsb5Xk4a5Nxp9U
BuK49Ly1tfAw/YHxVGk8N1ij9oPE8aRUpNYJUKeNsLJn6Zk/XQx+iMfatxJ7+EXreo9O5Vdmjp/w
MvZGg9AXTKK96fGzo7A+llOg96lSLUU33QryieBrNEdR0hO1UJ9v69Ty9mIm49awa8DvNbq+duRv
itCsMnY0Pg0jdQ5G5nsfrRm8tl6Ol6UxAGcoSx5d05/3apltS5RNuyoJ47vlBNibBSBfOVnTQcj5
HSr3k4U0WCWu3I66YJ2XcmFQksAG9XZLB5pxP03djWyJ9VX5JkvJbsHA9NxJ8eprrY8HKmyADZpA
u9ICFRbwfrMj7IFGFVukDaapfnUl8v+ELjbF09taicQ9B6WA2Wdt4d4FN88If4fV7K5aCUyx67Sx
LszwPe7QAGStAagYTbOmyfKiatj9TfqjmLS6jbihac/Na1wl1pnTXbhDj7bx4UbT5OnfTMxAsFUm
XIvTk1Xl/S7QFd5tbJLh+BHVebepCovxE+iQgPHPqrfnT50k0yoWH3OOLM4vCigXDa+b8n5OOJR2
RED0a1fbeP0LG6CPdrZzOrzMjOkYsPnDehLLQFY7zsqLur85JqOV5bd/2oZlwJTIi/tPx2Fyjtxd
7GwygWjrcRnmrrwYTa5Wjt8iksvS4Oj0O2E5AOL99MZ08QtJ4ryVnASdYkgvcR4e7RGccF+FWLkM
DoKPBzcJyqcoMf+0NomXfU/Dtm3fG2P8A2vDWLtNPu5CYe9tUs9ZP+iID7aBqrTJDrHHsuxUGcOM
XGFn8N4zLfhjOIChLm52c/In8+VwHR2DQ6jJM/QK3lMkrfsSra5dKeNcMlGBekQA28ziXf52dbxv
WotjVFp/usr+5BSSbXMM6ozGan1WDbOZIfvh6VndeyoMEoWTnWu44hwN2QU2u4U4jhOVSjTZgM1N
T2QYFb2n3mhxMilOpl3gTfG2hojxbpYeumMx/LXzodhU7rXuO3U1DNT21AtkdRl4+ubsiml93qCi
yrEokFuCVGRjlVWIGsX7lbM90B+D4RPy2jkdbR9r9A+z3UKjyWsYYvKYRKAYkYJOGzMhB8zokH8a
Db7DuucVSSjJcdluYoGJJ+qslz5K7S0D+YPukhieN8wFJzeuccD2DgSNOdaSe5V9kc03M5DnkBh4
NICBamKTEpQJLPGrIOxe2QvgKJKEy8C8ebVil1i7nJCWomGuzy3fUEuhUaUUNZmohkDmarA2orEw
e4rYYnaoDhSMDA8q+rE2607vc6gVeiK60Y8+WlvJXWPMJYQv55gOGCsQ/gDETb/ijNBBX3ZL3LXG
rCYn+aLtKNwGk9pHFcnSKFOHaxdVaMaBhgW1ZL6/PDDW/OnbpbfXOVfqQp9g+TZfiwZpeDqzWBVg
4hoj7PhOwVor+gLXAf39Yqzsde/B3sPsgW929jwoGxHB40Eb7j0Hr94QvCQqMV8fYLR/tO/CY3Lr
JvWOJERv72sL/d1E19tNi98+lO59EOljkzDxLRdVc6Nd60QswctUOtP/5GgF1JOq087ORVVeOP5a
gXkGNepn16rG+jMpC3IESu8h0vnGz0fjHpTskEXrlO9J92sEU/2ahAIqUQy8DrgiXCaHszu2AX9V
V46/ycwofE5KGiFq4bFa1Ll7GSDrs7W42wTTlirduwvl2K8Z0oxeWt37Epgr0JE7O1hFW7FOn0gX
+wmt7w5G3jtpavNFdPYgXAbSbDYO5pU7IZV/ZB8pNl/x2iVlzb0gxOvju7x0Hnfoi+Jzjem3jwzK
yaIAfDy2nLuM/P7Avk2hcXtQCn3HPlnMI5BtGv318aI/uOeRLRDwLeDEqGsMCEtEYNYpzeolaTYc
HHMfZXBc4jZ+Zo3VzHqSbV06KJgC49wXRQa5gIFP1zLT9dvuJkXiX2k+LyEAOMmWnIwHSJ1Wzdo1
YER0XtysO7vt1qDVUJ8MCMKXE6iPO9Xjr1uzclIeL8EAPWnQWnTu2Wize6K9+SSoPIeWvBzDyfMr
1WpzjLFK5O6QW2uyRMttNxrmQbeBffStGK9JJrx/4aeO613c3mAcBXd61WTxu9W082VGrbS3ovCj
z+V0yjyf9l/hEqPRyvEfo1JHWbTHXkgnjl338vgoTnF/9H5bPY8y2CZ2oN749sdFFJOJjGuOU9zj
YWChqJt81UEputsifClqcqMjug+rWVHMkmWUcwGngqlk0G5iA4GsNIg95czybGE2YlDjm6+YQbCb
WWm1aSuKz4pO/HmW1ikwUZ3OuE6Pcx8BfcI2FbKaYtl56SLHfHfn6TjiipQLdjMzeGoJE4IJK8Lq
EX0MqXDamRIVSGWje5YIdxFgpxPE3yU9wcgHiI7FAtgKJms3uljruyipMLKyq2QjQZKJiZQ6yX/9
43nazr8cgEcYQFZEFlLYSR5NNETkOGEjcd18kyShwfbOsTtU2Q8c2XfDMZCtcQ9el8/GIU8QRDPb
nfIJwChyxm7svVcxhW8R3Omb4JyIi9M7t5iHGDK3m2GgVYI5dqRAnFA/GZg73ApKjEl69RMq/g1X
AvKNygjppfLjnpNnX21G/GTr7awYpUxl5MG/dzzN0ohCiHwsk30iyov6lrSx+TUmJUsIQr31rFNw
Em70t23wBXMkj88GWdvZZDEhLQUiz86C9zilidrNpADSkWmqDSC18BBiFnnnxEObdCQ7eVW3To2+
NZ/2hlnP+6zVb4MwT4Ry8rwdlJujNpNdzuz2SjHQHzKzO0oxEHqh4z+g1NZxtHokW8VpAmFfF+EV
EdW0tc2RczC52c//Ek6UpPcaEuf7eDCdCeQ9kRirMYJtVJrZjTMrh+speWEngd4azw4bZlQe/z1/
IynfTfelYzTC2RKBVpRkBw/+6yaVmGTRCPAuCsm5LM3Lw0hyCSHX1hN663IHW6Hf1npiGekNFHW9
PPj1HD9rYE0VHmRvjqxP1g2GArMz7efQ+zNIx/hGUx8I0PJ6QWUuaRpzDdv2a5Q1wXNBWEtaJkeb
6JEVZrIOeTd+9ih1t05WIjRiZn9jrv+07OBHmYDGIgj67hg25vPY8Di+tn+6yMVdzmX89Hi5g0aJ
w+N2xyvM0HFp5Xjs5C3zoW1sM3ZGGhHQ76/w0qEebcPw2xy9xtOQbiwdCmKpgCL9i0+m4wX8XxjB
/t/eFiNgada4sp+orlPiB5GdC9sNtgVpu7vCw0nTMtiitva7g8E/H5AdAy6BZbUeWlTNxeztoxJf
5Moy8t9YnqsdIJbNSCk+I6ftw5JewiDmfYWq+K0CcnyclvwkELngukxzozA3ocmvnsyFB1pbvXd+
7AD/Uq8fizQ2LOekw3ZHvLx9eySFRT0+tjGwvbXTeSSod/HB6aWxMTKhNjO26HskrD/879BWeR1M
mjwAF+Ix8Tfz1FhvgB3oJveOei6a5pRo68OnYfpsDIhCGkt/jjpNTxWdBRl8/IMku8vZas7q6Kol
IecYciM8wMgTbDo7O+DGwVMvEbHnRoWm0mAwGfnGNwjr7Ub77oFN5qtAXP0xT/SxsW4QM4OQCgzr
snr3NgJOwq++NUxK5MJKn3GzMlLn6Iz7mehZx2s4yXVZcynyefoVGsZqmOwcefJXAgbtXg9o/IYx
CS6xGFFXDwsnLBaXIiBP3HUSFJnwoODcQrtC49iF/Ef5N7uBF8KPTeYuwz1yaFKGzQlltTOI8fmx
duILYsqQ56AFHQMjz8w4dsk9qJct2c5yuakzb/sIfh0zgFBp7e3+XWv2gOu6ct2f/kJmbgcH2k0l
8aFIZqCzN2EQMyJ9GGv755DpfAvzgtCFajjhqeOQkeDkMmfHPaUO+o+WXNKVY9BZyrPsNy+082G6
FuVZ550tiDotPZ+jYXvDwTRrzPSFC9aemJ4Uc2Jtx/ZzXROjKOy+eVaH2iSBxWAssSUoEKXB4K6c
WdJjcLwaI6JpHGJFpdxoA2kLZeelJTEEhh73xeiaaqMd8CCB6teIGMabH3ZnofblaMs7GQf5usuy
EHQ1J6UKv8zj1XoshTREza/StfNNtKwMsVVhQfC94URw2R83yKttu3Ap6Kso9K2z/StxgLXqzYNd
zNvOVWdHKWreMb3J0IY8pvDPPl62AlfZNnAOJI+399Ck+h4SZ1vnwjoEj5WqJ4anY2K962y8OeHC
lFVtAAfZS8gPCKODSeogB/SvSWbZpsqtH4//1bK9aO9aJU14OnLviH6Hq93ZhEVz17aW1R8JXCJ8
Zgp/JdJ9c4ZwePEVt0EWp8x4ETtzGh/FHW/qAs3ob7aajnZb+3t39IqvSSByzOoCf6purW0ylO3T
VCM4yszBuw0q/mHA1Pwa4RKjZTD13uJiWOl+rHYA74HLLDfPSMmEMQAvad4l67TR5UvRkuk5odKq
PdE/C8UE0Kr8l9CagGouneE+xewa1sllQN97g0b+ZZjRcGwBlNHkVubX0EI2mYKUfD2C1wuy0+mg
cfR2FJu25rC4sYPFmkNW+9PjpWFEiQJrTq79MolvTHM4FBhZz0nBUShPXONQ2XmDnYEDV0QpcDa8
5pp20FNHIe41+GsgYDxZ4kQWW8MVM8NmgOu49nKnO1YWyNM+h2NfBrFzm3H34ruAllkG/IqiQuHi
EgR4TGxIGaouccciMl91VvAJKDJ4lR6Lgl2ny7wSBLsvLBYWaDGnrkl9DBKdiwqvjRhnw+6dotoF
soJ07BF6r4U/r8Kwyy6ywq1nW9W7N4nx87ECMLxqzyOO3+3QcWdMbqs2pkIALW2Wf5GPZFtixMHj
55e3tkoVR2rWrlL3yMcdZz4BUmJNtlHskaozKrQVPiIFDOol7uO6ri6ZzGYYGxNK1kQ/tYuJr8ad
trHCll8RGVCbdEcYdoEfKW368Zr/lSymfvEj6KfhFmV1sK4LrzqA28cgzba6irAOv7hed40QBDhj
Y91c9F/rGl/PjqdoHehbr6ZOb9OAsvbxivep22Dtx/v+SN1Ci+Hv5trkVDpr/0pvE8OeieYwpD+z
bfu+PTb99JuuTbJuLNXv5/E3dGC0jIq0AQ/ETx8a0TYO0F0xne8wStVY+RPBbhGTNYS687vstbkf
x0zh6SRA0oTRhdCAC0q/zMTpvZiYznaNssenf69WrQjrfBQDTjdglQESgFBIuVwHBeDYc8DiC0v8
QOt/5EwA7aR16wMMheRchC5HoWXvNVloN4Kj+/axH+Of4pfgrDQPA3JWbj1qSw9ZtvxMTZq06XIc
Nz2JyVUYCEdbH4vlSCjoxKUpS+816zx0V5PHc7fQUS9rHsDv3rxlMlbXvkNTHsECeEQSzC6l9Uzk
2CEGKrIC88PkhWLBtZs7HbJo00eYSg2+Y+tYOgUvvVC6zPiStEF6b6Q+uNJ4BvOaM/1S8EkyxC+4
hmirArhtjcp9zYnixnTUE4yTVsP6UXCqNL+H6SAuieiQ6SHIOj6K1EY4iFeT7FVP98e1Xoe4drVu
4f7k450uaXB+lKhAqZGC+aR9LiG13GnWhiZxT4IFYH4dGGyIi1PskSTFNNTdGhJzQoSX5t7odCPH
4M3hNnpxVeZdMQO89KY1HJVjXejVtusBwd1phgCHftEQ58FL3ruk3rbehMW7HtxLaHs/mmDkiliO
UA5hRRizrTO0hv4siPQUOM4Sl24kiBEqHzOFd6rGUy3CJw+YColsk7nGzse7pYwL6MXsCtuPRgLi
f/RyHmYXGw9p1lvuDTG8QiVaGEfCW9xp8C5p2XWbfx0ChmABGLRbLq33bKqAIqpS3Grmu9c+XkLr
f3AxNmxpkXFPZxczhTO/2wrtOgoOELv+gNisSyQ20qekx7Af4kpISnujQhgLKLzis0ahipq8XN7Z
3KBY5i8m1+FJNjrcYptxEWLp7QS2w+tL46m0Xd6W0I/W2eiJj8fSPkv5PlbVkaxt6z4i9FtXFq7S
dm6O0vOcl3aAM+XHHHtmWjgnMzF+hY35MWdm+uWFjHzrAVAP6po3tAGdRH7jw8K+m133jcJqvLiV
6vYx4Q5Q/WgTTTkQF8v8P5ydWXPcSJal/0pbPg+qHYs7gLbOeoh9YXAXSekFRkkk9n3Hr58PYM5U
MqstNTYvqlSJS0QAcPd77znf6fqjUVurscaFPaYQOz8OuFoeftV4Rp+z0plWYVyrCz1Q0KFj8bUU
SX89Va2NRDlAPm9+sclFvzRjGtxiVLS3RkJvrJ1s/7Y8p1fL9tE7kHI+Fv9YTd7enEdzTlMnl+W/
6haXaYcj8+AFnXWrVflzK4zwpUZDag/9TWwh3yTHGH4hwHxetMbvJYI5HySdP/j1PdX+jq/YSQ6M
s9Y2POMvPNAbyg8tnJ3zEGjBmeqHgAdULp1+HKYqvKcWiJ7I3iS1XTzZqTqEYN9MRzXTyqC76pME
tR5jfbjq5Yi8YfAH9GvNY+3okFr68gFDCnMEvKbQLPz+iRYMFueqP0YewJnlPjF8bOzNsFFlnBGm
kAAC78h+jmP/x1JKWWH1Pcy+Lr8J7ZL+kFksiX37EEST4bLEDdEFnfWe5pK+CXUG77HGwCHzIYNZ
WTpcaJsNl6WBwGQXCAc32yols/GKWMb3UmcU5xtNdD2GxVL2UHg4OgQ+e4D1yPr30CFd2iax1u30
YeruPxbmQK0NE2fxcnNp8EkTFPt9iYMffa/pH/WG0wOipvQR67TFAbenGh3dyVhzJPEvWfuF2drK
7z1q20T/FjSgz+VQ/FTzYxgjYtqTTGCy07bBAwwMwppJleeEBYSrY8sOyuMgceWlpXxOfE97Gh0O
FgFXE+1B7N7YHEXhxxn+jyl6Mojh+Tk1LCGiibN7Z4wpS8mlPCyLoyDh+pnwwieVD8ldESjtDuDY
XZ339UtUMmbHAubvdKwWL6EzICTTRAhOqqduREQ27+Hoki8RIKxxKdDmP3IAJyOajeNSBgqD/KIk
M/uLFoygnNzyycELsmwzUwTv2rLaSlvFOTEEH3EfjiUIqSxgvXjN1k1C9GNjku9kzVCIAnK7hF4k
TSVP+VA/GP7ifxA6Hi8Md11Rnv/1R5GSWCAYdJ1Rgt6gSjHoUwTxFcll+j5WGYvzCHAWiOjG8Rhc
LhtjNZJpzGm8OqSma6xTZnlvxHcBLBsrcOM1qXt+ADvRYax+JXIrZLAcVPvI5ZLhg+lPhpjrqxpV
be6GTPTpcVE+WfnaniJUEXSm7TNsMHdvNs2pC0INEiUZbxlniO0kMsZWBeaEUBTxPrPoQeQ5h39v
bqtGvcxpT7W3iaOMfefy0xQqupWhiuaW9lZ+I6qWlzf44bdsgkymdegQaTKz3pjNfVRVl6qfphtg
3YB5E3zjISqpE9NM65F9x9u4JpLj1pX0VeZ4sLn0UVNz8Oe8TSXG+qCgmdAQwSqS+2o41D2WjyLp
mnM7OcFmtnNiqh0gT2fkJaCL+17lWrvuFG1S7rX4S5uc3CW+CCsn0J7IhiJUWJhtIM/6nTYdi7wv
PnZ4LUMK26gap6ihvy03U60gwEUdz58UXXWXddGPhBJ1Y9KEY0Ewn2MvgGvER8vOuolMEbyMwKYC
c3xhPTsEsorWfizkg+lPjwkYghPtu+oBDal3Wm6+VIG1KgsyVg1pQFdHq6drrtxXETIrlMLEsf5U
cXKACYGhcbjMrcKPiQSeWTiPuR8c68rSN17HSTiMp+aahOI7x8zjo+53Nnu8418sB/wNoFtXgk3r
iLxcK0wWgDfMepVGdXqxPCQ9kG8uYZ/7x+UyVBqCbznoV0zQmEs7JqeDqoc2Q9cu1C1vL/rUWy8R
bUXIAY0WwiN8KHuPAyJYK/KnmZJgabFscRD4QoKA1O56Yk4V5uLOV5n6KVR13ZqgUhoacBvOnWsq
NeOWY6h9zHMOuRF1rj/E2mPBkH6VDYgrYKde4sK5Lc2OFmNIC2zppcI4DLJbqx6C7Zh1P4FYzRjN
hhimAEcUMqoeuTXRbGnS3fU5VTvwvxiZmTC+eIkX7XiTpJHMP8MR6970trXXmV+oQX7GKV1kJPAT
uA3uThFqdHbd1r9a6rmPzkL5LSfR7b6yNlM929i11DgvTVeTA/Dc/LR7OXt9sncamy0qdNO9jD35
ActNtpyKltVRs3zwZgbareX/i+2Sjkui7qbSfh7mTr6V+OXRibFLggDeUQw8MYx2+BBN+5o2HHiM
Ckr48lcjdIieSYWYmYhfY3iEzy1FKW7K8YR074wBN7tVRMfc6mz2y++bHJC8YWSVGy8T/a0SMkSa
RKABYHNC71tSeFQ0hvdhVtwqI8BUmLpcrXpW5Yp6I1TYbP2xy/eoL/oVoREvSOVxM43s88sTLUt5
KU2yw7TpWtdb9dPz0jvM1y2bfunQQzwXdmc+E/d+jwUY1m1vd8xIwIFFcYOOPcrKoxyj73GTp0cd
nsx146FxYvc44jsFbSvofhAvuPFl8y7oyN07uA1XdWzqJNTQiVou4fK7ZEdkgUd1cRXYorta/stS
uOo+Op4KPTd2mfqGiGT0WQbt3zLTH2GreJecox3rEiOH5SskErw4gZvh+FT+IflviK5wiobNREQv
enSg5eG1z4O7JwEAxdS8oKkkfp3QYS1xUhPxC2Udk92HRPjFRrc0Z3pQQxpZfVhecsoA6NCrk7DC
affxePozB7+Cv1qkXbxelncUTQU56H55TpYAVCSY1lWYv1V24HwVeIh3BUJ5g0gZ0ELxro+M6NSl
w0NaD08WR8qljMmScbruNJTl1c5vS2pQMZhXQZdPlDH8d2owL42fE7DMF0RB33sTzenHMaVwybY1
3LC/zQTPi2qyl9hAyq5C6kYtgk24HF8x9bocCexu1yQPpkY4RTljvJYnLqMcxhdPm36s7joGAufR
Gn+EmLZvsTHZt2kyhcfa0uEex8NrIZILqBXmCjpxGtyqOh1O/pA4ya/zdqDudVdGp4wvkyNuP3Z7
yzGuTFgyHcXudZ1Z1Z3iTlkbDlEaS9PcStCO92yUYeqcWw45dG5gexDeqm7+PuzUFH8J8hTKtGzT
ENJQNA2FbnwO8kQtNfktZMuNpZfv9VCaJ47SCRQ4Tgatrq76aB65a4xQzF52gIvDcsto6SUt0wcl
PaKWUcvrwhJnoOUbMiO41xWE4iGKn7QJki9zcP0MsAxXAChwqXUCTC8n0joGrRJq0VXoWflxqW9l
ZMhfRJWa/x6zbiq4BRYddhs7/fL+f7yyPvj177/p/2vM86xl/0f9GLbuftknUbn6m5GUiiumrg8k
0a/RPQyP5G2flureZWB2jZZotRRhnkoevMwV+HtEAAgNP5auhPHY9enWgfP2Ygv/JALVMTSW7dVy
iHAiJ7oO9Mq/tiwip2ryOeLA3S3ZfUGNNcRzDUY3MLTP4HJJQ2DaqeuJt/37i2vP6dCf06N582hM
TcPULXY59/PFzZKM1lMtefPz0YZWYrfVcS8FZN8NUP1w8qw8zQ92eeDmlLg0MH0TY2ql+2IvZPGF
ladtVpgDMfzPOw+NHmeHeBalkS4YOyBE20rd+xoYzN7zMequnFIjFWd59CW62WgOsd/F6RytxQCA
roNxSPXhYTkcWwzKsBN1UJiyEgFCP36F2nbOvZnXnI/5MSuKr9GsCiD1VWyApUW7meJ4jSbtZulg
5rYGFyHxXoiCQj9TEBTqCYIhiNqsNhTHYoPlyLoW4/A97awbMU8SvQZwHtG9ZX92rNhhT6dpP7hl
uFaOEldG1jhPQYH4VDevJISR0+RXaGwsZ9r4FVwqo+9Of3+Z/ocEatOxXJ5gi1eAwsL8fJlmucSo
F5O9KbLROWpg9o74k44xaeprxhJYHx2D2PIgrE6qxYMySnWbQ1Oq4sJeuQLEwyqP8mg3ujB2UoaF
LwOnpD8lUP/nj+G//DdwVsno51n9z//m7z/yAowPKM2//PWfl/AH6VT5e/Pf87f93y/7/E3/3L/l
16/pW/23X/QIkSJP//oln34sv/2PV7d5bV4//WWbNdBs79q3arx/q9ukWV4C72P+yv/Xf/yPt+Wn
PI7F2++//chbegP8ND/Ms9/++Kfjz99/mzOg//PPP/6Pf5vf4u+/Hau35DX7+ddveHutm99/09Q/
hBAKUQvnTEOa1nz5+7fln3TxDxZfF0G/owhSNufVK8urJvj9Nyn/wU0hlU3Ksm0ZusN31Xm7/JP+
D75Ud21h6JZjYc/57f+8tE9X8F9X9D+yNr2Fi9PMa968CPxrkZCWspXlQtKef4duS2veIf60Qrop
ECC3hm6UOVr24I/O7RBMCX3guD2ARMNC6dJfnEIU3vrscnNUEV4L133z00QynUd9Y48epSjdcB/k
9ro2OdyiEyPauvpFNrf7eUWbX6xtm8qwdMk7dw3nL7nTjElFhhC3XEdDfJMSK7XtyPURtQPpZa6B
hjZmJYmG2z5IUF54o8MSgK/NTW7R6Rdguu88OyRDqQGrMb8v/Ab4dgSKIU03DgRZ3vpFDXqD/5UU
3zLCB6F5unmOhoDgjDQl6dI02r2HwDib/fIztR/d8cbvyeJs1cGJ6oyoBf3GNTk+mgMJiZ4WvnNa
9lehAU30j5ljD4cfI+ABuYmJziB9U4aGn0/17cEMCJOF+msMeXTUHVI9wsBjfqZXz37JzF/nRHBx
XcO9l5XmHqgq2cIa45sbjyO5FSanFmWC3Z/dhIATAcqWsY/FssQxUo+9oqYSaNPn8+4IXiLx7HGH
Q5fRuywkmHvEZgqTJ4JorBMIhHGSOynhoRQLxWnyhgPMZ/upHrNvJDedusYluJfmHpHSEBxwim3+
9DD9ccf++Q415vXv8x1q0wBhrq1LUzd1aX++QyGMEUkQc9H1DrFV0cFla7HtbgjYBOs+/2EUY31u
cnHySlWcOc/c9KCxkYQxDXMIzDl4nhhwSVcvApXHueGtpIwOmDFNNyG19tWUgKSwbe9K0ir9+5f/
l+V9uWcdS+kof3TdsIU1Z6n/6QEDJx4wUIdWEaJgO+YJoby2jMJrxcbTRBI7ZWih1MGFPnZ3hCXS
hHBi7Fiaus7TArQfp/skhj9ttJCmS8gDmxxVw//Hq7RtR5jKFlJhBfn8KjujrkYDceB6KLGVldnF
j0tqVNUba3M0wuMgXqcQEVxMm6Yc2uMyhPEKhmVNiWCrHsG6+82jZffXiwHF9Kzm8IvX+G9LlaNo
tbJcGY4Q85n182u0ReSUCVLYNVGeuNPq9lW2qbejBInhfKBMjnU+r4FHUstjtLJaienKvkoi5mzL
RznG5A9gsVkDdqepX94ZJhYFUjJ+cfKS/3bLOkoqy3BcrjjnL8Hq/edrbiehb7o6Yh+8ru9lX5hf
vOAiOe5DM4BvSUrL2L18jGN1oPdjHb/DMnFYRch0o4AlOLo21gUaYZZl9aZP1bs0u4nlFhuRWplN
e2MZ5Xq5CL0xr0Od2+JBcyNOrR4SAAalTNbzEB1aRu4QFE5BepvwTKjmKgcLWRjeZkqYTJqAB27S
IL1N4nbcZVb/ZRocSMKkmt+m1TmUuXnQWw+Q07v07fa+DkDHSiuSeIzQTcDY1hCK/OJKfz6288zM
nx9Pu+vSomfP/Msjz5QlnhAgw9UfM3qp4K7OTmjBh5jXbNGztE1tCvTJAraalIdZqVbEyjnllp8e
hAT+MOkEXhI+Wmnj9S9e3P9wG1r6vGPSELOEsP+6Y7potLOE+VBWCOIVM4hHLTv1isX2ypl7Ys4w
/CBPoN8E1UNQpKexLqHLYjUevMA6ouemEUOmR6iBwfRNTIidirWbjgjR3d+/VONzebd8jnx4rs5D
o7smL/nzfTjU2szY99i6a/9nX/OZZRgSmURnGdBWDd92jbaD5Is5Ph01Qe1NNTNRZBlLonmOHJT0
VezZZKe5EaiolLBjGAyIg6fk2Ucm/Ysdfik4Py32XHlbl4Kt3uBAbM0ngD+tlhTjmietNFvnGTpg
9uDkaAWMuGr9hpCBZtcJ2V0ZAi4q/uf1ZNnOyVBxc6HJ3/1q45lX5s+vxaFuckwqJyooBJafX4uy
B8v3fJES8qjB90wrQs+NeDxqo/u0/K1hJnWGD3NQxTheN4aOh16KJxk3JcRbnr5UEu4xwlWLvMQk
uZuCaRKg0egtQFnytPbsO/3RDxGotUoHD15qjEqL4BefKkvOvz9RriXYQQ3DZWUiYuzze5GAQxwV
zY5VaFG7pgqyKyeRsBnF0QiQ74RSc9FWkZIWNcZ+UW8bkpmVgiI2zCuM2Uwvic/MM8hbImR6Ga9L
0QI38zAyVMNalVZ+SsbqnLW4GyOwi7XQi9u+SI8F3CSncA08D506FpA/YJhw7koa9rmQuPWdNjNR
Fpm7GYZfKB0bdkTrh59GoIkS+2ufAJA2hwy5xGsNXJyVbHTXweB/N0bkzlhg8QB29+6EjJJsN31H
pMVrYQU/ugmftYFuk5KvvbJKjPJ9jsArjEmmWVQftTcHQPXk5Eo3MnZaOa7DuWGKRH63nMSUrRVf
czdDaQtrGEHaDLsNH0qCUfHfEDBcUXbagjTFokezClLxGmNtF4eMTonUthLvgmhY7nytQTQRgkbC
OwPHOo8flgNqP/rhdeTVNzar4l7PQ0Iga+vAHOVZ+IW2Y+CHQhg308cHBF5vXzkdgfKujoUsS9dC
WFcC8CtBBYx3lJEyzM/i13AEMqYVGr5CogaxmNN9QZjrpvad6YxyY7vo9SG4HxEO7T8mFF4cfEnp
maV6jxHYilP6qFxiR+UaJ11nzTnNmdH535dL1SMoMQm5TLnE/cy3bBN33JUy+25ZGgo5zRP7pqd3
7Wc1v1fZ9QZt2GPtGe3ZGwgzkz3ja06baehhUmBRH7AMItYvH80mhZVSuCRTNzl0I3zuySaf4mrj
ZCjlI8ZpiGzqlS3zaO0gzN8HwaRjku/q3bKRRuX4IBqdZkSTPoVGOG3LsNQ3iLm2Sydo9GzzoUUx
Ra/zWEMLo0uxp3Seg49de+t2DTCppnO3A7pwFDnFzpe4qJwwvPZ83HhxTcYswVUaeaUOOaiYf2mg
1sW6GMqjS0LcrkgjlNGVc6AXjureGbgYdYtOBuqTVtT+S/9e2sz0BU/GR2OqE9EqsNCot1oucGx5
ZyRzzapSE8pfR6KZccZin1aRBV+mDyEkEFuG6cLuLJMwG+1E+5tKQOo/llMkTqYta5u5KeBRb/ys
p6e4W6Z6sO15MZPzXa+Z4C83uedV+QNtyF0wU3OmgtP8fOXHGHOmhyHP6S+TLxGFGwbCHGItVg5F
5VnaPFCMy9ATgW6C8ksJqQXawfBTXC/O+GwQc3uMJx0Lx2AfiRX52XXpyAivxZMZEIIVY1bZMI7t
dq16aSyUpUXFmBClvx6N9k2MvjjUr6KpItdl/vQLC09qkaLal1W1r83KewDA8BpP3XWuGK0XNr0f
lwYGjyNmSqeyUWn08uBPtnmKCnrxrckDnyF4NLL00Sz0Jx2l5sd+V0zZo9uDSCUCnnQdsFZraPD1
3vS9XYQoYqrDEoEvEABdL24IhkqjlsGt/U7tcBXpGEz8AYiQ5mxrBF5ADpD8SliOsy5CnT4+nUF1
u4IJ9TofWfhiy3hCJolG6IhPOt3FQYgpkMd0h3/eX8sqJvgPAQ+JAi4UUkwcZ/fHTMNGvBfBRpqI
ofWg5Tb5Zjn8OiYVeytKsqIC4jiKMX8wHWdbYr25H2vn2te64ZaAbDgvrYNnwONeDlA37d2G0Nck
/b58/MtKBs0XciUmLhvxPk+ad9umiuBPj2DojxZfw+CKQWzUX7owJ01wOZhFSbtdbiLleqinISJ8
PMw6+MhrYoI3oeIGlj6Wy2COC5SH5U6r5npWh7o9r84lz71LC2Ab1dG3ZcDHvB2UB7VR7afXtOYJ
BpunUV4eWwQ7rCyBMdWsASHMO64tDaomY2RSk8UbW7F5U0S2x9xuEIKbOKJJJVReWB3DJECEURIs
imkFWgAjqTXVzY3LJrhOHDPZTRph1ssjEkbueKiAAqCbNQ44JNz98iBBvMdqD+ahtYK9XQ2Q0m3t
BDQJ1h7TmJ7sU6VX4baKq3G7fBvFB+TvLkfcrnfT1iH5OK93ox+xrrSkMzhh8j6SX2jFfbzHzL/s
v8uOqYrBWEOmXM1BZRtrGrITbLQNMX5zImKDZRiyfM278wYCOXuH2XnphA9uNU1/XIZ2uMc9050H
LxnRTJGpSUW1/cBhNFUK7O1HlNVbj3buUyinR4Q+zknGVkvHDWmAX+sWg0W17xQ0IBSbB21IqUpD
Oqnw2tOz1wf1Vjg2NGvrtpoSSN5OThQBSvcofDL83p11d0ycJVpn+8UyGpKR51O93vVIt/1UrYs6
zHeawO1caeztXk70XTwREwqKb+XawAIWqXIdWq+oEgSHJiJx3Whi7D+QsqHnNGmY6uNCJoFY8dgY
YUUC7+RtTXMkdmduFPlW6K8nqLVQoyCAydE/0Egeds0oCLckNLJaLZeqA/+fBnq+i8vM20fJHG3P
muh3mXXAP4BQBZsd9i2mAYAUi2MyP0J2ahyGYHB2pe2Gq1DnnSqQcYQRMa6eJo4zccExqN1rjR89
S5uL3NOATkTlXyIRhBvN8RBWEy1ovGoRs3tVJe8mZrgxQCKZiW6bzY2BpUJf7gjJA1xVCXg0beAw
Q8RppER8cnziQnKTQkV1ZH2mtkRh345kUhgOwVfVjzAnIbUllwsLetgdo2J8SVIKz8mZbsYQuPry
05cmAA15QnasDNmKJ2m4DDnjdxQl6G2pxfxhK7QRGB79rq09CWR+JHKRKXIwpwEFSjs0915cC+5b
ugoFVqsEgcvWYnXeS+cIUj0itpv1etkni8QMITd7D8lAbEtWg2Uh8CRwov5YgEh9QMGwSuA5YCi0
zGNc+d9ED3veiOPnNmHXSmpO12hdeiKs6EXisLmTHnIwdJ7uupvtb2W+GaIi36STxLFrwYoyHJ+w
l7Y6gks1YdaHhFcZWXwj9XXvP9iA64g0JKyROdrTsmVr+ivUbXdNc3eHj2feUEsiPEovhRQIZhEJ
t71azhrL4xs7/oSdbjwgkkL8Fej3HyW+yRhMCnynhXSDa1kQyWOTwKfDl9ibILw2WjafnhVPeZdJ
sdOYXO+oVsojGQXVzcyVVPB0TDpZORIFKjQnZ3wiWYrm7TLwemQQPiGLTPwZ9i6jmXIK3nPXZIKp
44xnQkeM/TiiRZ63fOGirHD79rqqWS0pKHBDsKYu5aEM3Hcz6LQLSAAamVG3/Wixwg3beolOhAey
1ZVUsAHatQ1EZb8cxpTuPLsa7eHMbc9MRikaTOAJebZF8U6CECkYU+L1t8sZ0KzJdkpSk2TWeXOC
vLE1nFbHUIbtusjdXWNslVVV5zy89RKRXpaX2CXxFeXVymVvuJkbrthlzoaHDBpP5LQpmhoFGSil
+dmvI8/duZGerwfdOnJUbh778c6gH3rtEGMwzDyFeSFp5tbMcruD3iFpZ/K31Kx0kvrgqretlR1w
jEpjr7rOcFZ785bRtP5NWtT2RXxZDjYyD+OTZ+Q/hTsxaorDW5t+41G2DOG6YY4MCUYQOemS6oQR
oq2rS0fmGf6R8jilxKSYHSmDWJuZXcOiaYiuseR4gTEEpEbPOJvPPe6SQMISxMhGFxiqU72j0Qt5
Y6tHBYTWefA5DwDRq+1rT7SbICtpVNN8/hia6wqyAn1oHgKJlbTjohz7OphOsx7Wpv3j1UlOTF3w
o5iQ3a1zH5pvR8toZQ9J9mIRcUIX9nHsqrPll96XwQsvJDY8kln6DQgp80VaU/hLc5K5fCDB91hy
uwNySqLTCVHb0KKD/FZc7LS6aSQkKs3nkvU06ldW7+K3cTCJzokztvpmlJxY2yLzb6TzWCKIQIHv
7Q2FX6Ipy3cZB+TyMo9Z43Y/CHOeMOaUZkGN89Iz7LUuqh/Q1uVqUsWR6gel+BSQ0MrYY0wnSO5t
VwFr1rEUgAAnR0v2xjYSQ07sy9e2AbHp53G78d1WP2tA7KFnmdsQN8YKx1rBiBCk/GyuXr4lge8+
oG59SJpwPenoBoQHfwtVyDNkrZpIdOMln3QLuY8F4Q/Mr+FzdISMYYruTVIZjTQXeNAeMtTMKz0E
kSLkdzQsalN6owI2i17YACcWq1KsQP0gaDfL5wA83KkrSNVOEXogOjf3nPaStXSqkzPL36Poygjf
cvOcZCNhdAbfDFADXtHBTmCBOJw/fSiX1GPkWM2QODF2ZB3W/ay2978ZRDJZQ1efw5ZIrTiXO54J
dzOG5NRV+rw/m0jJuA0OxoxlTluGk5atQGfJBEyEXKkqLbaNT1aU5V+lhmZejYmiN0qZXugEUeUS
DVtfViCZJjDMerTum/iexsV7lJPtZI5z2Cet362GmpKkA0jdBPNESiHnS/VXxxnbvQszwrE6COyF
+xUyKOe5MBzXVYWMxay460jKAFGOgLHnwGr27RlxpLk2gFwhZCfTJmtWVlR/jUW/GQYS3YEfgeiG
1a06pMHzaIfSyuPQQs//2GQp2i6ixgQexkPhEXIzfy5+Y+MGmFDYVVPwXCJzFUYyHiaC+fyk/x6G
t1bVmRwyS31lz+7gLm5RFJORNv9zlkXeoczFWQW2vknroLw1q5DA+fydajcmK1ntkOndqGSOMBLh
W1BqmMGgzbZxASVYzMHUqQt0mlARzKPbxJBcDn38pgFK46CLDVgG/doEabRxQJ+ke17whnCEc6YH
F4z4pI4W+8GPsiPtWIp5/7nnvYwRA4DcQv4D13slGwoN636Sa2m146Ui9CHs4VLXe1WhoAEKlnJw
AFCUWxCm4nNwITb1Stc1Ip5y84GYyvvRPUKAQ3OTTu/2MC/aLXypVMkH2/VIN4mTY4ucAMl0e4xK
xF528LMphTpImkQGISorHhZihXKaBpVwv+Ne/VLWgnygznkudG0v5qj45KuUBc28zH1tE+/JN1u6
Vo539NIJR2psHzkrfVENy3AzDY/CMW5dNiVsSXccMC9h7n8fXavfO7DRES+tGwHbGp9yScinJJnV
FpDIgnrdepk1S9XmqG/5NOhRjIpp19mUTUOc3HhB8c7WfROnvsc+JxW7cI122g7frJZrlca0s7EE
x0F+F0wBwY7C1XbJQNKY23kbhZbzuTLqJ/T8sEl4j3lieZs0xSjXN2B7fDATSYhKuZAc7jOjfDVk
DqOiQeTDtvGQZuQwAMHVwHEEpBL5nMoCy3nq0GZ7hb2JtXA4Ku6cyHP2ThlcVV78buHihuauk1sd
7FiDjxBfuks+Oj9bZaLUhW+7dzpCKCDpQZSMUQrhESMiEvEddzPOHPy/6Hu1B6ZtJxCt2INQfK5J
8kBYXlXXvWkc0d4rsjs5zYC5kFuZ6f0eH0kypfamsYA2a/GLWRoVmV9YWyq3ZxPnmJDm4/M4kJpn
tcmmmCx1KDLMJINerBh9aPE7WETCEHusUoHK127TkuAZ27RkKV45opBxu/JksiN1YxyWUhGPK7FE
ILT6U0QnApEeUhITOKRXe1+YyM/Am5CGUUJyR5MUMHLGc+YRQpfUBRdwKl5Ua0E2d413/NaGUUYs
kIp0JQBZdvUt74GjhAoad1weRe0xx6FWXmdjPu4aa9hDc+52JnLFVZX6N7Fhn0KDdba1nZewCwTD
1nBbZNMad9CxNs1bzhv9eqhgEnCQPLl2ACVzNC/0mbc4UgWHkrHfMhkHpJQw487LWwcP3KpJnQqi
RwzVfWDDrxp7bdV0AWwze7e65iZzdk1Br8arIzzU+qbachE3IUngQDJgfsuxfwAfHq9cB+luQdew
NrsjNXh+1eXgFlqqKD6aguWtwQ8YAxJl95L7TrYsg+4ES8YT66nrvkeiR8Ftd2jPmNykzT197OvC
bA6yJk9QxZTcAAd3lt9B9g6rF4NnNcZBSIpKmB2ErQgPvstMjZCZLHu3wagRt/M6RsVj1YTvcMPh
9wdGczLIT1mjxyBC2RDoeoXOVpTIYltZb3Q2w7vcljAMyA9V9MrCg1VEpzY+0etjFmeizIwj9Zri
SV33uXGPDjcFtPGOuuBb07v4VHUEQkIxsrMmclth5qwHT2vOfVuOpyH74oZedPaCG+F6BXRC9qcB
KFmtJd+mBuy5BCOxUd7QrmFoomFuByJ9sN1BHmvXUuFAGAyDnXg8x4idR1QAmOR6im384OyVPhgP
+VRLZa461XGQgouCBnnLYZjVxWJePvrNVeEIb40g+F2TDl30ngLZn7DVjW/99KKJEsS5cB7QhhNq
wSPYS41nlKN7gyF7YwTJmUz0bY9QgMBKEJXF2R5Vd5UW2H1pY1yQD9dwWwgdjzSLyap8YuQBB9Iv
WUCb6Qqr96nUsmYzxtFIeq4Vbz0rSziyYXFWMLcGz4CZXOmrvi9YRccG9LM77QZTwWGA74njsftO
COibb1h36KyNdZk7z+1ECdFb3WsOKA5jwDoPAd0iDzcPxrjNQ98g/s8Xu1kOR42imBwKsUrxQtyg
xC6uAfuQ6QdGZKtqL1spzsxr4z4H4sAjQSNC08AQORRU20iXyYZ0KHZ/5scEhdMbcy9A5FajJFM3
Ct0aJAHchaFU4lQE1c+2mwWzo0ZKaDGcXde+m7mEnMiTL3Gv4QCGtFOU1nuLNokAPDyOGfF+uT29
cmy68SIj2Q5O+Wz1ebZOI7LpkDejpwVnjtlLbIm4HDNrXNttz+FFAzYUdbZOOwQYb4JqD+2feI1a
DyWwXV7I58F7vqkSFjvokz3lS/lakOCgt7CvGpu1m0B2QUxnY776RTonMDQACEQX0hkmIypuoEUz
vDzoZv9jKo0HK2g4znich3yaALUvWaxYr22/fsIAJ/3gIYJDSpLRCOyz2FD/AwkoiQQNAthYZhGy
asGN2FRA3wlFpU6wXLGJmSaMMUdWL427U6vSmyEB55DwIKRj9DUIwiOAUFKZA/9OubfMZL7oAdDD
HHtrV2BGJkwGX1Mbc3omN3BDqgTmiFJVe92Bq1h2lf04zWlGOW6lVT3/lUGpdh045d3yj4yW3Ycm
ujLrsu4QCGVzQvd0u3xlleO+bxKrXqfGBHiIg81tPf9RxR2RkDk2mojsnFvTnazbHoPErtSxdAz9
cDQSXHVZH/SbOgcPEnJUjBBW5WPGPjSX2p0A/IaU9oJMcFe6pJw5UXtice7XeTc5O7hs6EQ8D8k5
/cL1NHg4U5J03zm7MPKtozEWLwByXSCtFAO18sttlNj/m7kzWY5cSbLsr5T0HimYh2UD8NnpTicZ
JIMbSHiQgXmeUdL/3sfA15WZIlmLlN7Ui3gMDk7HZDCoqV49l+bVQIaEVZneuqrvZ3uX5tV4DXrD
gpmhiX7giiExQb9U0ndawzc5UckjRjC5p2TzuNWFTKAANPetKqBCv1PlkxUwJc10zh1yfGRxdS7r
XUrDlI+HH/0yAaVwHkvpgvxorrGdLFXgtqtGNsXtfCPzrW+1U/4r1uJkR4iL8lxbaCWuNZS2CxEx
TgZOyknMzA51ykjvMB2Z1pZ6H5QkM9X3Sw7lqWt+8GBatWdi+Z9PGqFMkNVbp0LBZANN3Y3K8nNI
OGpSc6zSfrGMEp4b5INWkIddTqd0mGiCncNpZ4cItAHpH532M2xildjJ6i7LFBLBR/Nh6XTgkaIV
Eg/P+Lyn18E4mCOuB8kQfC2qxhMDCDu+bgTiNDNBQ0gBRkZSgaUElknH1mT39VyONsAo6kcVk2YX
GXGLM9YTTiU22EpUeFnX/SB4i4da2mijqiK7Sa7o4+NXOH4sCKiAocenkJU8FGX52WQs+p2seZfs
frxpwvpxTStVrO3TMHxNY7N50BHl+3KsHsNF/VGBILtUdVRjF598dTPGMFIWsJ6yeuu4TG92QJp7
zZogJNa9KcIJM9Wp0ESBA8kqgokn8vAzDbskXmH3rfmINetTxKhRLNHlo+t03iKSg7YsyRfalVle
GjAAIlBMa4ZRyVuGsBoo1zal25m1A7QIJd9XSjixFyOALpGMCoFahaOe7pVRSrbIg3EB69+T3mle
utS6sI60HhYe4gSjMfH01kn35ZxrfuYAXpBqim2LRtO2GvxxSK2fAJrZomECJFfUhPPDUAMdA0mY
wVGHBhmh4jtnKuv/cJxxlk2jI5BMPxODmcLc9Jiq3TuQnpcAgj7t9fOyj3X7D6nv7dJM6Wkt1FVw
GLawMQ+1WiRbIiSekyIFag/cntpMeINO7xNVk3ZoiMxR6lAST7qSwgGwCRJV1iGLyVJnPZCcsp0Y
xdGzTcOk22lR7yuQF0gfksZYj5q42a1tqoLjPGcbmtyTTecsmDZU7TfkqDLsnrNHJ5HYjpEkcBUd
AVGNs5msA9kMjw6X0mvj4fwtVCxJveJp6Li1Htj7dSTgqfIaKLZxbKiUdnH/RBDp7HG3VT2H83GU
Cpg/o0Ixa0p0TzNasDPFONGtTygwQwGlm6fBugoatR+XJt0GeUo835O9lIyCSzA3uBBkRDYVjt/x
TJ1Xkxvx9Ka+jrgA5UTFkj1pkm2QWl+dItNVQwdNZuQkT026CZ1WDPGex5CQ4+j0g/hh6mybYAZI
BPfNlru3tsAolmCZtUUk33RqzYesxz9cr+rHDhXiSW70iw5Lx15G5wBNNIJdpVEvwFG6wcXWfBJp
UTVqkkOUkuymT87axa32p+lse2dO/byPOw4korerwlH8jFz1p7UAwFecmXzYe7yo6nVWg8TFvHj8
1t+Qh6ph8wNLzkUOOwhjqEVlZbgWlia7olT25oClbSkZOV5q2Z6muWpbSzxEsRTJHo3YHC4VXnVy
wuzrpAn2L98oBCq6lVstPNCXDCVaoN+sQgVFLG4r6wNnD5wzVHw/YIKfmxqlWYqkqgMIxHSOW63Q
V1qtlhA50APShV43j8mpiw+SbWNagH/IygsJ4vIYJwD7+qXaJEbebwYtNzZzaz6rI8lSu24+W9MM
3dqUrrbWfK6DpsfOyGvC+ge5+7dwyF+dcQBrv94JjWPvgkqqN00TirbG6qj31gUpPBK6+lJEz23m
YEmdBW96Y1THXswhsLZCV0Nwu59IAni1pr9pdkinsDTXW6WgSbXTen+2aRUnrfpXTtxpCUjjiu69
KOdha2ISgcpN8NztHLCycVepawPMD/dykLeHjOJkRmszSzfW3Cy+jZ0xZHTj5tYD0BHE+VVwx7iP
0SeEDUWK+EEF2nTVquUWmeovhdj3Yilxjwl01H9fJJKmyk4bB+FfrW4KUa3Ul+RF6YaCru7mU2vj
fWxnP8eS0rfuKM8mIPGDNmP6gKsPxMjMtvxWV8PHuCs/waCvUoV5yRARIPShjxK2wrCMe2vq6PAP
pa9EAKkWW72hM5ltjfxkPKIZybGRHkkOhA3WdVnHY3KOe+thPZRQt8ttSAQTQvTfQqW0N2pd0+c9
J+YeE1xjbzTdO94/800x7A32qRA7eqTHdP0ebI1i/jDjAZu2Euho+xcmIzgHMHWg3zJOSZq/q6Xx
Ai7Sr/UUsUWa38NhxJOrO5ZGP5L3rH/nDYZiQ1IsfutQxJ5QT9L589JxhYSldoGUV0dq00ebPkCA
gVtG6sWR8FFGM18ObiphdmrZ6Y9uCM6Fhu6ytruNosrpSXWO6xwEXChAGrnMvmGVYGkhgrpqPH0t
Y/qnMiPNq9EwEnRTdo6QZmwoUi3uGsGtD7S86poN1aFDltfXNSgpW6k5GFWC121pj64aIq7OaQxz
7bzo9g4W3uDQbHRNPJCaOHjAgPgP7fLhT5lbadV5roHSOs2vj4uqr/8otj08jjOlEgfbhNIObrmu
9KQmuWtwc/fbvjdOaZPia1WQm83pk6Tblx1dghjTtITwPqNpxu4xcMqq8n1q55ygWvcMS3c2lRH9
7E26Yzi/STcy/w6Tv16r3La1fSRsVyvap8I2v63T1SKkLBEg4gIvCBiRaU/yg6p+YeSHkNKJO4Au
d0c1eVufI98CepRR0ocSx9JRSpefCwIFAjowg+t5tAwcrI1k1K+Fo/50ZnJq4I/2Yy7htNbE8K8a
50xuHxgS5oiuVJTyLhiiz7iXccPo1TOTzCWo7PQChOjLNiVYHfrLN51AV9FFphXm9E7dg/AKaTmn
44AmAVEssbqAMlTDjDvqPTVmIjM9GObXOGXGXZW7q2rPkKWnyAEHM5GV2Y246137RChvSdf32HWj
YSUEZe2ckI7wg+Ajk4KvtT7Zi6J9NTafE9DpcbTJe0gNhBhYObFlPg4K5+BbNURAUSpNcTLbgtS6
qkxeR/u2rxUSOFc5vDgh+MtMkgaP1T2CXjHh8IwJd1blAG55U+dWQzum0g/Q4DCiUavUHar/RZeV
J2TalAAFUafrOyoeg8zaJp1pyxcXocf4czM6+o8xRACZjM1mpCUUqAiWd+Ln4hFY/m6rkARYr6ve
el1NQpNtYwXxBvXHCGs0iy7qeEoTPIBU0TZR7occ5xNWbPgwCEZb1hPmJLBO9YnW/BDVs7Y0mLQs
+FSv1XrEULTAMrD6gOxMTJGnrMN+s9B5sjfbOdrmEitx9BNTmeasmyLJj5QKoy2iao0kGGVRRiT5
puwiTfNuXGrpiIoD5oH8QwszZx+W0qPe5yp9uynhHao4aGTRbr3Q5pR0ZwtS4EYTE90U4QCKAYWn
qJpFIqs5pKUKrX4cJIJMNJAMhDVcXUNvrk3KZFr+Muxy9LGvgl0f1SgsDQJITDLZYAx5uHXeyzJ/
7um5uBQWMrS6nbJTanWl1+G4yWWmyYLpwM8MWt2QBDbbyihpPtZ0v+Y0rq0bS03oGcmkOLLaOknM
xZcsYSSyLKu2Y+4c4zANvYbEn79evVLr+GEeAOzT6sxf1cn68jyT3XgEPI5orYkPAQYTfjDVJNON
NPHX1mVINC0Zk2GepUs6RMcYfIocd5RpxK1T4FCAUAbVooD2lOXyuYrvR5SeG9gR55Ypk+jTpmFI
1vtgu55VyDalK03DFQtzJmgbHDYKO3vBHbZJcyQWij4foanQmBQoe6QUt5an51Gtqrdk0LdxV39E
8UQD8QBwX9wB3N6RnyGBAWDUYPao57WrA+CjLPNRNyaMYfEqh7WiVE9/KWeSjCQuSCR0LoJ/bI7P
Dj4O30scbB5VL5E0BWXveF1XwWFf7Goj7cnfOGfyOM7VTm6Yd4C96CoStk7rQHQSMGK2NGMdNTqW
V2pGAJqOgQTZR0rM3TqbAzbuWZ877TFv7BgAZH7SYeaZk1M8r6vTiQcYGcYAnRAAE0/Lyl+jxNt+
C2kxjtBwBV5nrvU5MlemsZOFvxcxLRterAN+7iytIlzusuIXeWPt0Nc4Trc9OXYtDveqGsaIhPpx
u04HqziX6Wsn1/JGV4xpUw/GbzusRI/yoQbr4U1d0O17faawAEzaJR+OubhN430Rje+LsMLAmNpm
0byb5qk8gAgw6MmhEB7laJ8SQHxo7Ox5g4coJcY4RPsZhm8GtsM7yWZl3JiIcRnrGmCx6JJo9W0d
yXJV7tWSvSKN9RTj1/S91Aph/8pWg/i1OX0XtiVy8L3aP6z9UOtF0Cm2krfGMMBST2ioAldOa9bs
3GKoCGFkCnNdaJzmTgJVPVt4iwxD9GTVwyWH1LAJWmqRdjx9KAD+tqsKFim2+hQG4MA72p1VLUId
h5EIMthL1Vk0QIu5NZMladNV6m2dXhIr7QCpWXjmdJR+IL5yzxdISZvyQ277Yi+1MkDdLPGhFWsH
Iys/LaHq1WPcS41etaH9ROVR1qgLCcyMMx+0gVS1UJxnImK2xKp9vVPNdJwwtyHTZ1kgQ83UwtFJ
R5tYi9VmKcRsTR3j/wYYZYqnV8AtBRZWBJpJN6UoRwhH5mL8zEo85FSDPF+jkIwLzXmXQSn/Q16e
oxOfFbPzSB2SSdIh/MWD+MvAhm3UqO1RDJtBxd1LcTStXf2IRMezidjOLVnxEDpaft+1v9ZbzBRB
t3iuLIjV41H7hQGShG0HZeG1hc9G43aSH4mJEQ7XZbUvEjotIIdIOKUtjgtyZT7BTfIs5oIjieP3
Jsc4Ahs09LnUfifeVc/Lc4502QdW4UclizNJ0SDHhM1DjPFPVSq/QwmD7aanurM+8RfyCe5k0+gX
A54UdG4Wq1LxMAWwy7Spg1GgDJmvVcYNue0L5i2UcKcSv0ZkMMh1Efh0TfaIk99vijDZpaybYFsC
7aO4wozpVD8a7lisvkqHUrzip6Z21DF03IAiSfYyS1Q31JTfiZmQMEIHTcRnpX6W2+CBUzoTTSkx
LhB+EV/ptHKm5p8CNVIbjtmmNTOe5mVAzlnIv4Ui83vSACizB7zQgGJR3vWMkg3pPLyaLEpe2BJj
PSQwJevsE03UpXJZcbxw6agxMvyR+QRCFje5I8lWYO4p0wTMaaESXuVpa2LInvByGChDRGk67ofI
T2uz9PFT1w8h8BegxJntD/rvfArAZasdyRhEP12vYL+OEK6acoDTNcO06FmffS8Xy+avQKNy4k8D
f8bHMvlAAoKdR5RWe6P4rKHAELdFgB3LkFRK3vvO0na3uVt+SprEw9ohI6Xi+2QI4FSn+3pZAoAU
a24J00Ito4wZCwWBYxZUk5T8KQM25fVah/2xnn04YCF9iH7POmTfrqlLsDjlpk9zDqtPIoy5REJc
rnaQKHETUcazNs3A8er5vS3L6IGQJPVQ6pV19Kwf6aexIWemCsaYDTq2Mdm2SMhP+WxioTRCucVE
TtV4NtUT66tmqXb1nN7miPanzLrNihEgzx+G3aKOTzhSzzg2cRBKfFgvnpSEEytKhDNkH9tdmXSs
mpGmqkHNSlo4VQPt8TSixSMI/b4F+0o7IJMQEyuz67lqN73ZH/CKCB/p9TSNhwKc2KFGiQZwV3Jc
RUNVYIA2VCTDOX7LfVfNP3IqhIfDJDsHow7iY0lRQtKRL8baJ5lHvG54hLJipcRCzQo54OyISYZI
bUp7NExWh6RInY8yp3GXlIqNaU1gH83Y9DCdQLlr2cVZdUo6cohwOm16loNOvnI68YDo1HqrIuNw
KdrT1zHYH7GjZYdo4hHL8PPx6bMf+pKHtj2Fx2CJHrrWyV0o3OEmNotDUIFBpQAP11Yo2dZHT1M0
7dFgLQ5eSKIjSqyWI+PXRFLjoSYZvW0VczM7I6rsIk/89XfwkawOTYhAeB01E+TfBQllnVsf3wmy
Nvi0g2oHlCjCHYZwGETBEXmmhEU4uooFyhHanlrAEijWBlX46QSPCAXzwyohLOxwPGXDEp/rKbil
0A52lQyoKlMAI4CjDxMEQo4a3BW5oosOGONsGX8SO9ZO62pzWtRrU5WQTaR628g9PRYJAurQCa/d
q15o9eM6irTWQVkpQ3dWOvSbFnDwY2ZVNPGQrCxeaa79WAmuA2g+dxryAymUdh+3ZBWm6ksqT+DK
YzTwaX4oSTPqNrJ4S9eRZ6JL2zZxh6/q4hg+Vx9vu/44IWeGy6GhESo33+O1yakIa8nD2AZkUEP1
sxeNzs1QvueDVvsIPjA47nHrjsvkhNvYjeYfYfVI2UAkqSF5+rIV6lvNqWpvUHV7lxF9EbYG6And
Vcy9Rqo9ncD7LAl/tHpNC5eaXtYTjZV4QK/I8NNJrYQBH9fnsQ+9RDSd1lHsnCpCFE8K4ueyNq8m
WVJbp5xiSEiERB4SsmOzo2L0vLb2xnQOOXhQ7dHt79bUtayYLlBADLoAmJamNHlrPFfEKH9RxJIY
XPNJWBUiIaW7HnoDeWTsbkODeq0CP26NADqIOawHIIkGkdkfNTwxLbmllpBVzKoyknBJh6sYK/NB
VEq0CnWEQRf3ITBQnq1T7Hq4aScfJ+qDQCrxhHBkY4PcK/VpMJj2oTPkD6T9XmussrlI4wPqT2yI
mxKznFxLLkVb/Vgy6vJBv9fZ3SNKobdoEiE9oe+mC8LoqmqfZj6ox7jMfo/ZkqLLokwRKHfUbFBm
xBSVW0mybUaNolCiF2eYUC6sTfw6ycZt+v4XNC0aKsUoSHsFRYQSdVs0lDPNS1AHjbA8zqNTnE16
db2ljc60F2K9FuPyMCzyNWifjJJzB/SDWGhRPmIslyGSk0rptP1gNwXUdgJ1ehW90jakUyQEV2lD
QUqkogN0kV6GsG0PsLDkueLRBPFznVw6sfOkfjFalUKE0GIBUKbv0RyVF/6ljeMFG0wM6TRuFuz1
ou3ajq/GlnFIMS4LgScfq+S7G6NFJ+iCvXZ8ipWFj9XPvHE01B0mIDB5DM7rCUBQEENNWm8IGc1u
ynpnQHUPh85+RCf/7PRWeuzn6GwFo34yw9k8rXEAK4LyVKE98iyLNdtYDvkRxe4JOxSE4et4qAfN
XyNQJI++ooKCG/Gp8cPYLM+LXl5Uer12Ej0x1J25RxxreYYGWl6U4qhYKqnjpE63a81kfcTif4yH
FT35FFMSw2um7pNbciAeysdDGg1naO9/woizyhoOFX1HSONUaH4qK/bX9ICTMYu0BiwEgzZoFa03
bc1Ys6/tt0UEvmwNA5E+nJ24DXYTfFOtS6koiiJri/LHWD7KyfEtegB/liMc8ESePcpnWBU5OG5S
8AUOC0UhiSmdkAbwph6rc9uYvuwwRB3JOIIKpIEAXaxbJaTtCs/IZKyjE3ApwDrjMp8mHaflLAYW
vCyTHzh6c0by7q/hfRxU0V6zqNXF1rJfcwVDYyhX2t8eqfpjXy+yokOgUl3DJ66XHZ6kUhJvhwgh
TT2sfiLYbaNKiC8LyzYkIyjKpkLTD8Gofa0xllTLxa6f4ElXctPSDN+l2xjE3JpGjJwRCOdSzVdu
boxGLPV7RVN3/StFxHZPqeEDQUlF5cYgj0g/PR6GlBCSYELvWjKdqNCptlEE8L1r0F2VCIpUpJkD
x2P2u7WvwyzD3ysAKx0yMsX42lkLehptiFlpyctM/n1ksb60xzowYQtQeQEL9bgmKIZe6h6ncLhW
U6f6S4fVpTJJimdLen+yFgLxtfcPGF5B9zXktNoxTigaY3+Jup/rszQnL7Yfk3jA05S6Q1yMm1KN
YqRN5K3wGrjYRFHG0qk/nHyHJVrdWzywBCuEKUzbrD+x8j8OjlnYQrbboqQBLW4T6Wj3dG9HDZZn
OLPV+k1LOmxkRFasnGq+IQxrMGNsg5TikDLRB0ICoYhD6xTHcoJREzClVtRf2rx5xX8IzCVeZ6Ei
0UfXMduHCMkRVOcD8hkp8/XRlCl6UeNvWoWEJKHWVpqyF9yQPilJGq7we7MM/IlHLkw5jQWhFor3
pHyjQTzFSU9yzkV0r8Jm11jcNTx35eeyyeXnkLVfTkJLrlrH7Z2QoKuVp0tgOi+GrI3HtCM4K2WE
ClRVgKI4pItHjTY5QvTmPBXJr7VzoGq5AoIvUqu4/azfCmnNRrZey6cGKuolIpVOMZUpmMQMRlPh
U0e7N2I2Wojnyr5EjsXCToDAB5rljvgRsgZr5492XF7iIHvoTOfDJFjFMiIevDLI3id7iNBSDQYB
ZP8xhmV3CIdo3BpReyXBelw4Ea6Z44EqLaz81Al4pSaBjWplM9tBHTUZNLg4jEsVefhGyhs1bOxz
KfbbyDWvNG1/KuwdVZOEtRMeo1BvxlPcKRai4eQWCa54ftdsSLSpQrUS4tek6e22783gFL/koN0P
lRRzY6TIIvRMpRw85u+RXgkDoPgPpizTpsygh2dcIt0+qckg+6YTFn/ofDH25IvtM01D/hhWz00x
jrva0j0TB7NnDcPoA4X3h/W5WreVRZ7BflyBu6QRoDRYTcfd71A0M9V9u8hHbBuNp3XQ4SdTbLgK
bzk123NjRerRcJTKN6tWgdKpxCziCp9JXKNBKABPjOg9ysgvZFmwy6z5grCXI87lozabia8QyW30
UFk2DdWZm/Ggw2L1tSl9Q7j5GwFIex3Q6FehPR+tvCq9pZdi1oOsPiNpgzKNphylwutd7knijsx8
67yGr0DiZ8mMxl7kMJUala9WLL8W0Su3Lk8NkxLfVFLxA6tRE4HQL6An1dFG9WsUsvZDBzeczdVz
QvfEjt6eeEPaynGDZPyLeTYamFK3bfaqTOpZMSAlBrX6W470BG+AbuJdqm0rmf0jdWn11gwqNUql
2Oij9RFK9nHlZySVjo8YqZCFGRaFNXpG/AYxBhg0jKawIyxbpFfhjN/AwMEeJIEpwxje8lQUCtwJ
qPDFnUMLGVWbhIoU2Iol0sJrsii/lW5EyZgibsBfaCOFBvORSdoqosq9RiL419KO0u9LmQWOKju/
U2D2Kbf/sz17mo5aew1Am6h9s2urOfb6gPAPmQe/19ywIB7POjVcgGBbcOgZ4ZMKNZ0iigZsyGpP
LJBuGBePOxNLNtJu9QQoOCIBSKPE3loQlSs0e0NRp4JmjF3nKRPeLW2RN+dkDp7igy7irsbK6yNP
K7rKo7SkZ2FEnqzaN6v/hQKp3NG3gounpJxMm1pl2kHyENWwFcRUZNWPKqD9NOHh6leR2rJIZWoK
EotsT+oGFsdNkRHxWP6SOfZ0WHo4CzpSAguv3M2cINE2h5brNnTsqT1irBKmKBhjHX9kraXRoSJT
n1X6cJWGKvBHw/q1lgI1LfmyEHseU2P4sRYEpJHbsFfa6sysCeeYG0+mt9vXJGyELVM9ZFYegKmL
6ehopX4jnDrDgE5eevRK7sPwrlttuV+0ZqBXjKRdESskIY3hzyj8XqgmYMMshdu5gBpKfUyFiHV0
FkQ6+DXDQdCY+us6vxa6agFOL57WLnqFNvF1wWnWwRW/Pyiw1PLF46zRqt0oqoNaTOE0Bxa/pZfk
THKWniLRss1Mid6BKqvCg2RfpaAsyxSD6w7lNgVr1Ktd8u4kWbZLYNYiVPy9/lquzm+BMspYk1Nb
SjEFLjQITUOoKluzHoaHlRoINAJ74o76c10wUuiznyKT5bze9K8jnQ9enBWrCRS99nh46xmeNJkM
hVY0Lq0HNKnE52ag117nYENR4VVm9LRlY838nGmGfjH7VN2M3WICfQ5OJRr+hyAi/TxOysTq1d8F
1PQfaG/lgtSVcWpb+5xSDHlo9FH3op76XB60xi6SsURZn840ufU3Jd/ZRX9sYy6wUWKFAtT8BEg7
eq4l6Rxo5HCanISc3vfdIyaprFwDC5yH8RS0cEsabOT8DnbzRjOnlkQaMs1Gm7klERvcv59zKKxp
+q/HgdoA8gqIb9/PI2xvhx1OAKRClLSnnt/DGKDsNSL92UzB4lyXWfE0oXjSuWu1NGwojebJXoL4
4kNEWjYrCMKWbyt5A1iKeUCwStZKGDsoY4J9I/R6zAjDDDGia9U0omUyAnkqWulBTmnvAguJ9cSQ
1HtaLnKzfKuQBhVWID9x2b4VH8OUHBVdro6K1L00g007Bw8tepK1Y4bXoT+/N3Y3X225eVoj5YC8
PUGtQzOgFOIbGYzWtgfLt4lwyRnT6A8AtwGZuFZuSjomtvrs6pP0oasxECzamihxUr36X3+n9f0L
wNi/YM6g5lRp6ICrB8dyZaf8A3MGoMU4NTzgPRUSI+GYTjxeNxqWl2NJnwvRi2PZZLdVcpVjZyLu
mOV4ZwnvivKbcfVvERb/NRbxn2CL/38Qxv+BhEU4h6yWLMH+UWSQtPz3DxdREB3/Cbn4n0+b583T
68b/P//xBkvxqyn+45mn069/ZDD+y7f8hjJqxt8oIrE9OGfQUWUNytA3k5GfQAfQTNtRof4J+NR/
IRk17W86z05sVvktbeUu/j8ko6b+TaSqBK7KsKgrwCX8N5CMqiwwhn8HD/3LHf9HCFLT9RoshoYW
hTww4MuAr6BJc5PGhnwbbe2tcoLYIwr/YWDPnejDa0BzT48EE41mQl0oQjVPbTJrDLypMNDVUp9i
5CWt2+yDbGfAQlIngzUzvVP1A6s/mW+hGiv0rFWIzQqFTvgkXv7MEx3udTw0z0tLaxXKUGp70+zJ
Wf6ESWjFpB8FN3QDqWcNpX5IleYyTQDgzQxnm/J1HumIxlQwQMQf97S8lk39RIkb2N6k4P+M4cVu
HnMqZhaqBgWFZDlZm6boH9rc1rfOULzR71096rFGIVAo0aV+2LQNlOGoiS81YZMCi0COLLqO5YZs
jQ0SO4kuJTTypYxpkopvRBRnTZYfoljdNca8bHhS9WeD9I43GIB47KRaPAPfZAIUiBKBKRxmS5YJ
Vf5HDpIAaRruqDrBYd4vZ5xSJl/T2XI+IPMfZfmrjbJfrS1B87clWBG6lNIr2BhbnARjF/xmRFRh
EAVYc3guKgqpyoAAEMstGJD0bzbjs1SZ914NMR/syumraes/MxUQuxHr9plhgI3OaRrnJ7uyflNj
qFwNeQ4NstcCUkQ/0/9GZmofN2gJidDQ1ivAYybqeuaCVqvPZPoxkIFTiKYnwmvDriU/hKIFSgBW
nniY7bBvxhF4ipLHfrKxU24V63lU7mj1gpcl4Mnl2hR1UE2lqLazCSZ3S9W28VjlbICE6rQTNeP4
2JaGyuIlx5pCKcqHnJWobWW/OzUEAJ3myAotK/rZYIN50pZx4dFRkA4wou1gGMiOQKxvO+1W4lNU
wW1yrPxqG81Ta4fbwsItBwPsBStGZI70KjYIDVi7y5HzlCfpCQgog/mPNEJMRIJkN+GuW5ZLppqH
ZGgfqBVtTXLHxMCnflI3ujajRKovPE+ukw0XvM9oAEW93ttuZlZY77K+qTWDpp90fmYdBOtcnbeB
jA6oDL8x1f/WrP/fTun/A2drRTYVsHLQ5P57Ku7/vvf/8dC3/zQl//33vudhKLfAJk2enrqhG0gF
mQi/52HxExl6om2Ao+QlggP3FxpXNf7GHGyRZXCA44LUBcvWfqNxxY8MQb3795i43C3/DM6zUCJY
Ms8FA2w2qBAQvP+MSwOVQROSEhK/+bn7+vFybd1r7L5M7sv94/7ByHCv9ysf+H7rfhAMuXd907p3
xX2hXca9x+LnfJ/+JPFa8eHjQ/Ys951Qy83dB/g//NP5Fl++z97tvfJL96MUn9M7xjfFq3L33XFf
X9kD8VXqvn++vqau7Dnu/X693l/YDPbI/gsx9CbzVe/jwxHb4m1kjxQH7/P+1+8a7slw39G0iO8Q
3YvXfLBlsY3Z6zep+zm6n5b7IH5W8vYvIFrEe4mv2OfcPckeLeDiN6jDclLApPCl2LfX8Za6J839
TPn885Uv6OR1T5/i4+g6/u31s3fnndiuxf/iXJAo+uukvLMTljvwhuLP66vY4Vf0pjukLbzP6Mkf
ze/EO43eqzh22rXdVw7lxBZ5ZepySLP4d/Sa7foK8arcRYrE1l8lXkfmne7HDb6LknGuR+CBxxQw
ZOWZP5gC+XbwZTMLRpgPYVu9W36yXbYycgbph+Jci0sHEMDcwd/cvr/3HpJKkvYo8N2GjA+rCKBB
llsgmi2PDU6vn+plzN343uN889b9JCN0VR+Wa8C+hD7aUa1349fkAK721kX+AB/lgpb5Z2C6ZujR
OxtpTHVusW3NyxKeLesotTgrPyvOLZiPuMyoIRneB2ehWMOcTcu5N9N2etT2ON57H/er8z0iP15e
QveL/192Wnkgr4JGZ0TbL4YoY/m//i7uy/d3GFH88H4NGVWx+yQG1wtjPQlzT92BeL5pJHgPtStO
yT10J3f3NPGar8V94iP3RuKvY9G9167Y9NPXVyh+xAcIE+FtOdU7A3f7G7RmcHlvw6Hjj8qdIIa3
xZBhfKke4+Hz88/t9fZ5EqOP93phKEaMx21Fc6ZJI/gu3SBUgGIMtOVeio1xEKG7bdnWC5/er3y1
HoTCkfANccT8iA+bDOHthJsOS1yX/NpWHLy4g/i5GJhimHJzTO7TFz+4c1tT3PG4r++Rdze9Oz9b
74j1VXfu8+ud+5yvxC9f2RnuHrFtsfUPXsyJfHvkzLy03p394hd4r2vtic2KX+cv/2xLj4/itw4L
H17CjfbGtco/Wu/lfq+5nx9UT113Upz4D7YmJqP1Fv3eGu+6HvMLV59PeHdmIDZ4vfPf+jXb44uX
K4YukAC8znYVkug+TsrGG5Zu4sRxP3zfl7zJzHVhohFbuoq5715sGXRv+ZEsofpF43UdusqLuqld
WizZJr95vT/kuVv9vEJ98uVNvzF3wU26Gu/NmVcs7nU9d9zi4n15Y/FXbITrLCY8Mc2Iz/AmWP+I
73x/n925MxmJMbCefIuDe9kF/os4saTWOSXiLCzi7Ik/f40H9vr7nOAtvg54dpKJh1mSdxk372z/
fv0evQxWcKL8ohgu4nCJqXwxgr++ng72T/PRPlg5Th7kj/YNnYrDfuIF4rQ98SpGy9NwNyUXvSny
j/ij4s40yFO5JBt24y7f5zwdtve7eFwwZDkWMZDWcSOO8uPO2WPn+HjfRszjYjBx/349/nx7elr3
pvW4iOtIvt7Xz7ZA/djfvy5t5HGk/DpDiet85734G4rB9v4hXsSd+j0qXtYxILbP3n5fbPGgQlnM
fogr8CGeIg8f4qKKPzRkr38+n2/i9kSe5N4d97ruNZMDg6x1v29zdo5tcmHF4dWushUHKI70+nWp
3F8/z49fzC/MLusJXvdWTK13XrHu69PXW+H+/Pl2/v31GPjiPRXeXmxIDAt+74nxzq6K42B2uVx+
XX4+vYjL4+++fnOAg8s1/Bq4Il+SN/1f9s6tuVVk29J/Zcd5pxqQxOWhX7iDLpZsy7LWC6HliwAh
QIC4/fr+0q6qU7u69o6oiH7oiH1KZS8ZIchMMmfOnDnmGPSJQZTsg6ag4cTQpGJ8nzoMDlXgYpot
Goorf4Au4zQxPlNr6x5Xb/52K54sl90+bn1Qu/bj43f/+Mn9xYc8dVEJzODH45sYleLkx8evvtfY
dFDRXc+WfzhuP/wtn33Y9JzLWnrsll0Qh1eXc7cfZMlr79VSdCa2eqzs51tr0em4wZY7fLxtDwef
Mnz3xa9KbulsnMmHgxWerdih4o+JQzW+ur8o1G+vZ8wCDyix6Qji2Lel/+oc9AMPST7r+aO0qTbt
ysNDAVL8y9kPvP9Ju/0UXxND7Kuh6FFfXxYdn9MfTO+neCNuyTjabv0tA0Y8ne3H21UMusn68Gnc
j+32sNnYmRXtE+upsqIosT57a8f/n09Pp9Mm4RM+Wtj76HSqLAgbrNFR7GNlbY6KvTEsftuTvXF7
xz1O9jYXz5XBR9U/xCPvLJ6RbvMrt/hwdeS/zX5/ItvY+hT3fNqvDkfuEm2OhXXYHzerwnJ5t9qu
DpTOGuy55b8d3g7bq/14OHFPOuPhuKGbFW6UWSfV2p9O+81xc9rvEmsf0f1qK+ONbG0Oh9WR6x2O
h5wrarzZHuhA4vDh8LZCRtxunEGUmlJRp8Li6mgp8NocT8dTpFqb01FcQhScgnKdLQUzrNo9apRr
ddxu6QHbt48DlxX98WMFm5IVeyvOPGxX4ui24MLU6e4c/MOBUlCSo8Gx0dswrLgy118dVoct9Vod
RVOtVoNNobgxteXT7zL1DsWjphzQrNXmeHT5Z0sJGKCiyY5HFk8WrbA5vvmFldrb43G/4fTDxNUO
tExlde6Baoga7Y/UmOaqOZ0WPfIh5oD3mxMPnn9UMeo5d0UJxKP7OuGrtC7F56Cog8EHXMwQt/8q
K0USzcux75bnDRf5KqC4DC2E+qkw4mfr7QP4Jc3kvz1KHBOmRQxHMV7Fe4YRY3zLtWmKg3gg9E46
6cfjYf90YvweN1Fl+Zz8eIq4OS29osuIZyta83ErjAUNezhgBWxKc+QM33dPUWydaCwOfNVGvBdt
If6njl/v3XtnHWPrSByCTlJZii26PpkhvJSvv8XR0aksiEC/jp5iRsfZ7jnETjiHRLHP1pXTmrB3
dG5aWW6vWvkjm6TFRk0t/RNKyPJ59slNxeW/f76ftbiGeE2MLpJquI6wLG/ijTCgGNQvm/rBEcrB
Y6/Eh4/nMLf2hnXKrMren0aHMctDFQP3u9yM2/GrwHgZtuwpNiNKfCoGtbixYrsV94Rb6YVMajLq
QCxX0EUb0H2f5q/IDfd3X1Ej9bWvnZR7U4G7XX0OO90lRLQEMEn5pq/iSjY0fO6b+DNzAN97SLZF
Q7ieWF0ZvsmUK9Yb5Vd9DjRfbdEXkWHnB8dnsm62d/XpaYc30c3EB6JJf3sfWwxDBtkbPBbWG3XH
5PC/vjFCI0SEEbstHKdv5+xmi2K9ca7oiGR3/fqbq4MD9UQ3zJkvyFy3Ya6xY+dxWyy3qY1ej332
t+z74YRMtHtMRei7KVZJXKdxYLy1O7dzRVfoXNlj3SIaUfVU6zP3e8wcWHPaNHVGHhOPRTybhAK8
idI11sI91BaGECiRRRv0jiyMl3hq2ddDAwDHumdPj61sVnIj360tbISwU+KKPFuGFDyFNnURrYRJ
hMOel2iRt0NiFTb9K7eYvn6Kg5u30n5zE6vyn+Bko5OItqAdLzx/ccsTPeKrZTWO02BwQvIGAmv+
rSgZp4m3x9O+tuEssVofbnIKkttfyz0wSKJUohm+++V3iblUIar11TUvtAWsP3xNFPc4F0f3++8H
/GtvpRbiAqKNRTlE0TDoJ8yj4mYcyK0TSxfKciL9lI+/rix+idd3gX8dVN8lp0bfp4nfzFni1Fkk
hpao4dsblFOUWLR/wY8YDWJMMLfItOxTQaVgC7a0jemw4WGT78ORsyMa8FP8GvmjtwDAHZvOA9ee
RxVNQ4c2LLg9iRfbHTQZ9KfIAJBQWeWxfZydbqRXPJsf9S5Ztn7U2kw3CIhT1cytbHFj8YBJmeIR
oj/OT8pNqujiiWOJKz6t7O+ORTlEgSBY4jR+74uPYl+t5QPEvhyFu5TCis9F0YH1WzHVISLAelq4
8iOLisERw/EnneRml7boPQRMHWF3xICAxgqiISshxDh/IzEn3RUPzfrmp9HVJ5/ZE+6VwjdD4dAI
d6VwuJLCFYEsOMgPfR38XinMblDf2EaUoMT8PG+d3kXRE9w1rq8IzAjrgXF7hLXfEtEbohTYt3fZ
/ilxOeG7UTB+xKJBhHIY4oHsTgRaTIv1DRcSr453vQstIlGMzhn40Vmu9W696vAyiVpeAvM52xfr
2r86hjdzVad0IMOibxa2eLzikYu+nDAyPzP37JgBIYwiWLyTyaKhSi8FPdqoc3LCoUtyLwv/FpNK
aMekGHVecXFB29TqEvnE7kIuBqQAEFWBXPFloV/qzfGqKH2gLbPICNpd58OzQyYw8kTNdmGrzsKG
hZzfg3uag923kg3s4z4ziX93eg+Vbh9xNOifUFgO4ZhhNNSW5k3YImhMnBSrdHdAoodkIfDXYNeu
4qfh3eO7LhuH4eiVoZgBFBesPN1NPdBHvLOnO4AJnbmNWXdi+gpbuw54Yp8aUB5Y07zYzf3YNp3Y
Feej8e6dRS/zx4AsCDpn4acc74Mx4LgHn5+fuLmLTchxLJHntmPX4JF3Xuc1rEVfO4+MUfZGnLsL
6n6F+qiNsJqHwoh3sy9uWNo3scriv5Af3oUhvx9Y/3riqa9Zsv14fe0cnrBYmfKov0Jj/BpF1OKV
TA//dYzmOymhzxMzm1mvyyXr3bWIlS1flq+vfP91+UpY6pU/+ftqvS8r5/Xlx/rVuVhPy9cfa1Z/
NjLXD0ogevP3ipGVy0D3hYfvlaR66qP6faSuR2JrYnChEuAkPvF4QiLqRoZVZdsspWdjo4emI14N
hAF1Bvs8lCIPcxEfy+13UMwLOHIxi8DeCxsWMdP5pOXEayeGwidjnf8JDe4+39/fd++7gMCMOPjr
f09Pn6Owl6LzRnvhMwq/nsDcVQQbqdyrCKjw945irmVbXIIQIR8vnRcRRRQrO9GitKxoU5ZkEr9E
gOlmrX+NT3I2obx3CiaqamJbeoJ65HYsUSl6MkM9FOU2WHnvlc7N0Rrcjwdhryo/ZunrjEG1hkzx
Q5ICCJvgpP+p/hz69cBWO6yOLUNj+Lg9ZC6AGizrxbt6rV8+yGzu/7h6VOdJrB74EQaTavLuwhzM
woB3/PUiglViJM849V3EFAjViJrRcDQF9XshVPnbUvo9tz+/B/3n1yX3pbc/bbangy+WQAkN/bl7
/y8Rd/9/s7vwT9vKf73z/P/hBgQbsQvC/v9698EvkeT7R/DxpWD4x13hX7/5+z4wMgVo+MwXiqZB
94Zqyu/7wAtIlU3DYJcY5ZcZCk6/7j+wDwzCxkDQiy1f9Js0vvTr/gP7wJrO/rGsL8TWsaL+PWk+
ITP4531g1TQXJrsghjbXlT+Jtpjj/d5rqUmqGeJAAUTQvjaSWDbBQm9V1bCG04C49ojJbe/gUXOo
1O/qekaeAnnCyUMtN6Q7LiSHbMe9cZ1e4oEty2Q+u1iSdH5PlWRXIlFNFjqCtB1MsZ0gAIVnTLtP
m+ROxLcgngWguLILEG4gtvSnFsXIFSAxuHnj8UU2yde+FL4yLx/OQ7MhbTOS5HY5dvkaJXjvIlfM
9bWawexe7Koyg9cgfjXUm+oBPr7a4DV37QB1Cxt/SE2nULdUycKrm8UUSbVWLC8whCEL2kwezFnl
aj6ddVivjLhdVlM5SlbH/mP7tROpfO1K6gvoQevFHGjOebE4H6r2cnu6ICGCY3wf8l02aNAafm2A
zntYYKtiEUsWKf5XOGquHzoKMaQaaAhuJKUZXXK4AtuUtASJ/Bo7LevnGqIv8IYZqKqxr+3yDFVW
AUI9ytQKcbp51S4HczY8ZH2GEDnJghaZCe85SheaWe2yQteDESFkWFTIPusu7QRzkGEEczmbI4yb
tj4Q/2e9GNNgPMcVmz1DV+C9TX3zAatn0Fc39mXL13hoTcvIlWeS60a0EM6KAwMAWaWl9HTNtCuU
rxNJ8qhUFOXsWBdSzl5tU8n+BDOQlZzJoQIkUNaaCTN4WyjuWF58TWtOkCxe0FGrf9a9rEEw3C0l
kyTDRlUvD31fg4+dytrv7xL+5RmuWvRsydnJtJtNP4jQaE1IfRpIUDvLV7slJcBJ7uRwjHJcLU10
nXaNpt+fKqlvnhUYKoa4cqqUaP6tB7MNiCFHgQEipti7V4iZlIKNHwZ7iHjGaVtrKnndV7gu7jfp
53+8kVTkf7tB65+m0z+eWvh4/2gfv770q3Wc/7JAhUs3DQwjMnYq5ulX6zj/BblQ1AIXChulhrBz
v1tH5RcStNnL1Q31CwnDzulv1lH5BXUY0qo0FZHBr93ev4GSYcP5/7KOCqJDitA3RsV69uc92jaZ
aeeKDEKbLN7Km7SEfOUrkBa5nddrDfviXsa6Dy5GDEfWFVGtvJ0pTyqwlYoUpOaODVNgkWJz0ISQ
Gx6ErTRJ4TAVh7km24aquA14t0VytWQNGuw+C2fDEIjUjFybLW/wmOFGM/Hn+6uSac4A74NeQiFT
NKnVL3I80C7bduOwlhhSVVVsSRSFAmx8uUgg42btuJI1wPJTtyAlGxKh3GSFf033hapti7ip4UDL
Vi3Yj+A2ZDgf9e1Kkrm5Mar2yDi5Wh3o5Hk1G6H4hnipG8vXXkayCIkOgNSCfAA6PizBbFGvKwyj
FZutZ7KIQCd03yEjgHgoCKke2CO2yLzpC2eWa/faneaDzJJ4kSvrBjwQhuNere5AOJBgd+el6sHp
XgxQ/rkl2jjkpZCi4bQyCvcZWRyqZsO2auXXzfVsrjG4cEgbR4rpQ6xAOly8v7S5ggKihurS7GrM
ohQ+5+Mtv2ewHOUDtIVtTz6AfJFWsxIH1aQpLvD7XcoarHg6169e3II5Qulx2lXxWbHkGyjab+28
/2SvSZEVWWM4/zvHaXWq2uSU/7NJ+O1r33bBkH9B+VDVGOfy9/j/zS7oJrg6xjdwYciKNF2IDf/m
Ncm/GAYgOTAbc8TmZxqj+Te7IP8Cag6F1AUfQJoi/z2vSThtf/CaJDCy+nxBTsufMBuNaUI8fbtJ
vqooN9SAmD0H4xKhuoCUOIh8yL2OfcNiKUMHZVSOimbeLUN6vF97UmersG0EC0X2BufUjVTv8ggA
ZIlU0rGWDCgk1R/p/GnWMcqz+06tSTfqlOsn5OHwCY2vydQ/t1BJ2x378pPcFNa8rTS4kcj+gvVv
U8bncIBItxQM2uR9bu59AxoZ7Ze8gt8Pzk4WFWPjDUlXR5daW01VDRDvDkt0/mlSYnr4CgKiH3mr
BCjbESVk87XRTIQJoEYAMh9oLevrrHss6u7xrNSvSaMRQJkfAat+wEC5hCzxhgaxCmHKFNxrGc4F
42d+Q1RnhkQhkkGw2dz1h8wAEHwjvaZKnoYbpUA4EIpU/LirfnHnev1Y4necz73ijIv6o5n1j9V4
ixo9v0T9OQWFNRR38vwnAOykiVpp0t6R/gDeC/DPG6HSkJWEsNhVYRMpxQ1N4eC7VekMp3SCpnCS
nPhGgAbWsgJm9ghLCnJQa3fGBDnChdCYdFFC7TLzJVlP9hesJtm9xzpGTi5WFbCECHKkshC9gl5R
NUiuHMexDYCFB2cILu1Bbp9JHuvJA0aC3q7OJcAPHYEhgUdcJYs2DW7NxZc7aANILesekIBfvA8G
+93Z7C0ZbkYA39bMQXXQPg8zKTDjeEaMurfzSt5ireAiUtsUSq1zbcP2WLiZaJsyVm8BkvPgD1r4
GUQKRJeN5rc66f+YLfPfAoKfTsX5L2wW3/m2WVgm5C/BIc41bSYbCxPj8O3L6AaIX0UD2CurKhO7
+OQ3m6X8gjFDvh24G1iwr+XhbzZL+UU2dM0EDiwrGDMs3d/xZRb/vNL7b5v1J3FoGJ3mV61NWWrV
FzXozi0qC3WMrtI5IQyS3Ra+1CeExHqDrRwSZUnxRlWdShA0OyP4lHUo8aST9NIai4wFWvKjmBU/
KlUvnyfM0aHsVKKWSILaKayzpL9OrTvIcwTRjEYLhrnIX5dyUwZGiTrMjbHj5We1AjbcX50zfPcR
zD+zz5lcoj6FoodX3S7qzdIRKv859mSI34tMtlOW0ZD0Tolf36HkhqgWiQS9fx6NrNsk+fzmtEZu
PhrXuQHnU5kVjraQWS31JEg0OmQsg15qLxBy3VlFjHUw6IMZGAvN9Cok122tmIbQlNDSkmcToarM
bJ/KZE6QGB6ul9QcRvTpk/FDn5l3z6x1gjwG4k+FLIig78MMlg/zGvT1WUK2TcTCmTwEGRjYq2ws
P0k0gOgrdw1cDvu+EGJfo6S75Xhnlz5pWcZoSjHgNE6xreiCGrw+P+ZzWP/gulv3E9Bq6L6hq4UY
ipR3tR4QGZjO7znJHT+gEdAfjSIefa3sp3UB2NAZzAW57GnTA4ctJQ8SvyYazTQoNPXVGC6JqzQJ
eOf5vbGrFk/MjBH/GedCX1WqEYC7SjCe3Qf9VemH5+SW+cZAntO1ZCGeaebq2l4BNNdn6KPmqCF0
s3zN4xzCaiQUXMiXdaxUXn2Gs2QeTx5LXwXKGXBZTQ10+D7lNRKJikbgIB+frmlfr+5tcdlpNdOL
1DQFlcvNH82snTFF3GfReahiaz6V86CL5eql0/vqqeuuwNjOd315uyDqbeUz9DQVZE9QWh16JxvS
+uWOW+nrLGzduaRdA/Oq5of/WdN9u3C4PP869rU9SXkqvSXpicdx/wuryLd/t4qsxQSalmiWWOD9
ngeBveROBv4Yv5FEmP/BKn7Fv8DF6jNtxlfE4u83q6j+smDVx0eK8e0a/j2riLn+S09OeHh/SMgx
YTHPqkLKAuWSg6VMk5lTaoUaXZjon/TsitjgoCGWp0PnkUEvpU6WSUqolclZv9O7GhimPJxfFvNy
Act1/pr1zY/hfms2Va9LywW6n1rdkXBAvAvlX4RrkusI10CFs2VIla0mbRElSa4/woQnobxTDtrT
vCvOLQTScBrA1DxnQwZOVKuvx486nmJH1ZrnW5H/iM93wzamGWH7uIrhc4bMcH5lsZJVQhVYGVnL
LBBcg2lgXah94yiIta6RkC/XEMGOQVnFA8n6Jpz1l17+QHOugfRE6t8WaRE/dciY7JKrCnqxHzXt
x1mGofx8mXS3Iv/dIfn8XbnDo4l3ddXZy5nlqdP0Uvci9YMGWev1siklGKsqMlHfrogo2zBTHepJ
Oz+b1xnYSLMsg5rcZPeqG8NKMhUlKM7pbHcrycFtNFXE4S73KFEK3SGhYYYLK/P2Ep/ZYaY32Zpe
mE9aDWkycaXbhNI4uqkabBybWtdVl0zoZDfrq/tbM5OgYc+ILxCPMmR2qOS6j25dWUblVdbchdnM
/Pm8aEm8j6GkgCFh2I6SVmwhfyi9Sr8rNyuHpMRLtMvdn9VlsZ635DlX9IKNZtTd4Z52lQ01hf5I
WMp8GIdcWjWXON6btaaF0PijS5bcasRzrvnDVJWXjTncoHTQ5uUq1a+pndWVwq5hCe/4nQQC4V2T
6KhJraPBOmQNCzUnFX1SXFm+TZJ7U2BEPk9T9dGNKqwrBpt0MNSOLzm9OYJxDyrxpK7WQ3lGR5HL
ItuqsmKATmGX1k3ptjokV3E7OwczFbEEeNA/FtcY8tJ5wvZMovbBf7yBJDGAkBWB8n9tH58+UL++
3P8RNuwRvDf/y0lPzOXtKf3H7l68n8o/WszfL/dtMIleERNT8Qa/g1tiW+DbjWTd+gurztkMKpk/
hcTISiBXAacCB5Q4vjKjdL8aTD7C9ArXExtLLEv7W4ljrKb/2mAKk/xHg7mY+rmedtlsjSbwkrXY
RnqQAiiFnSqzjLUaiT+huthoLtEvNkNtotCR8lRDFPsQ7+CNYau1WI+HMYjdwbu68K6y4Q6jtNNE
2epyysOiRPvMUgECsMd5X4pt6sHTbMVjf98h58fVoi68uHDdkE2gRYOj+pVzeYRcx735wxKSBvsW
3JZM9rbkdktonUIpGO3JgYkoqMPRbT3Zn0ck4PiZg06uVwZaVD2dI9ZZzmXD4myw7mvFQTjVg7ne
u27Omw5JUo8UjWDuSGsUy+FFIa93rQe3jRrpD1BrbsZ14mjsTE9RvklDeEm8a9Cw3Tt3pYAtk6jc
EfXb5E+XyNyQrxTcojaoXVRnqWdik2y/Xvi6HYdGbyHCfF0j1Ax8CkqJzLrsUUSe99bw8xq1Ibsj
Lip3LqyQ1kfoNk7sgaM0bcVnU9yFOfKTzGvOqALtqxjk4AZcwbn5M2cKkLoJG8+Vt/FqiFK/BN8u
gRiEXdMvnISddNQg3ZlfL6H89+tAO9bLxkGfnn35WXRZ6S78jv4lVPx+C8MA3+ofrzuSpXxzdwe9
EKLrvWND3774V5L/rYuP2r3NPrrT2TCKWVmUQP0GNuFTiS7by7v6hqRRUFKOxsEbfAYg0Dst8MrO
XUTNCu6AhzKcezFApItfBbJHylxwX+m7+GFcIYrmyB6CWWBebo72kD3Kq+v79AJhAVy0585GMoTw
Qr2RwRQsNrONuW7Cy1O1L1w0Oj9lr7UXoe5cuUi6TZadrwaZvwgzsASKe/Gy9Xy9cMAFzEIEEBAJ
Sp/0rR7W3I1kOn9mX7zpskUX2UH1yU8d+TAPqkhd9gcpvAK4USms4bZv4C94ycH88bqECjVArIKM
amMzf1S29EQ/BmGAsDHjRObY+32Z75Vt+pPxw5nZTg9H2P4tLZr7kpc+XJ6yNaKKUb7S1uXSeMzW
OiMA+oMwiYpovmy+M8bYjYWCfPudC/qP4n7dlmnRNv/7v2b6v/CN1D9FuXq8nVJDlpsMIhRKEkZh
6wj8RBOgLGJVlKF2Pj/ZRwJfobl5WAHFn7uyO5K1Iz3PwpnICzolW6IVYDEkp/V6VwXGQl4NEB5P
AHVAurimYaUBol8hI8xDcSPQWyt7S8HeCaha4txsxZl5undxIbl2ZvTyFrIaMDoAqXmB2xGYHn8I
SrI9lEAiXwPaJD/1048r87YeLYiLfUw/r/suaJcX/7IXTO5B6o8PVWDS+y9Ag5bANXVbepk7Ncfa
ID4mHrJGSzJNQQqVe+N4XhNS3pzTlUFfWmsPdMjwHKrP0+PiUXcbr4v09VUPzmEXnVf5ctrEXuPN
HxZkxGwNzhZISjYn19B82BAau4MYD14H7Efh+KfAYJ0Awb0VWAX4GwA6LByEKSI4Gdndz/h+7zAm
OTe2DTsDE3UFScPOQbiI+lUWdH6GYTU2pNB7g7MAmQijKMya7p2TUw/ajjEw6Y/S8nygx4F/OSFc
FaaAMQVO7Gy/Y8NXc5+HspaWxWryOsArbIy59yUZ6TaytO5lM3mtZ7jGI+v63DfpDqqv+gsANQjx
OCR7uAXJWvABPYyRuG++Hn+eH5BhwA05c0vi+F7iMgTCW4Aos4/GgTuARsETduqNgCrltubWTm/P
bWV5Aes0s9jb9QROpPZG/85U07gSkIe79QlqB0iUSAsZnCJcgD2B/sEMM866BfLjLchs/Vk/nh3A
Klb6WnN19h1CiRmIwB+lK12I9Z34UQ9RSLFUXwoqLoL4yv7s3O0/TPx/MYygIhDj5b9zrX+PvKh/
2lvv9fSizuDtWd9cbT0xlZEZ5Utk5N2Ca8G4MKjw5EGGCLjkTFMiaLxKeBIFcxVQHI5KztOFCeju
Lnib0hovN2vhjWTdvQt4HNxv4O5jv6MldbAoeTQG9yURDoZc54khC/0+eLEfcN37ncfUTGoF+DYX
lBd9jEBMb4luIyZJPnDOLiVkchXoH81XvDqEDhNDVXuIeWOuBG5Q/nGPYCnjgk2g0cdIA9wM3o13
CUbz5ja87m49LKF2d+FQtMUhetBJ9GcWGg5UizxeKM0f51zo5paBSZdQuU0W9vZAZcXFb64SZnSW
FmiVqEiGo9DRu4GiOdCoOhO9Mgv51togDw/m+Jc7tWMhZGtUhq61odGYxGce1ouaMza88pQ9c33a
VbUAfLqaK/stCXejywLMTXmR9OuoEdejuelT0jbfC3zXjSKNnzwWYGQMwJ8yVLlPAH+SfbO80Xfm
PrJ6tBwMQ7YGaljkAiG5i59T8DgFrsr0EsYsSDSwgj7+Pr4KHZ0Eps4hDAO2S2TKiM9EmwkEUuUL
JJoc5K6YGBd0ZIFNYquarqyHqAqATYvpyCJZBvpYboKgi0tq1GJFfNoBvReK6ghXCb7CJUoxHl/i
RrFPA3GGZImuVwai8QTmy1j30UhzNJTa4NnjT5CQV62SkA030VEdGKsfxJPWgTsV2ACdDnz2aj93
a/uJxCXqQJ4noLhPwB8ArJAEwyoIkJpoiwWAsIsHLumrkVsKf+FHZh6Q8WgqleKQnxr0gQqAVAu0
AD7aAFp41wxYTzv3pbTtgyYY6cfiXnO8PDFGUDByQeRxG4WpAkgkD6jya9hbwxxzycTj6ow80SWK
FbYpQLAUwN/MkuliCcYjdmu/pYnxO2yggXbjTq/TaxKWrgYu0sdcBeyi1Ex1mc8mArarJU+bnicz
K99+Qjsb1kDlCo4kfh9IjGLRU9ON4auRQAPWXhDb/dIMmwD8HMOh5RTkAqwZFliArfFsBCITMwB6
LGzf5phhcyVsVe6DF6XLiG4pkk0BJtKiUBpzC51ehUy5Pbq0qM+Q2hn7fjcHjnfnWaPTvb4CNMvp
sR3d7hLg/joCfXoBdwt4j8kEH8mDG8uCxUG0B8jTkSm8YUBi6n3wpm6/gTUXWwLjNt+pwjsjIcYW
QTVvd0wUjAvcaNk31os36HZCeTf6BlNMbY9OdZJ8WCYZ7tgGt3yhB+D1o22A4ekZztDvMwjFnU1L
94jo4kjgv9q4bUHsFA4STNTzzL2V0HBBswDd5HwaufVoWAdWsC/bBmXy1+CGD8gXM48YrXA2CDMk
86gZqTbrbZDSzJtWvWpgwGYeIXAJEBNgiqNYqqt4bUIz4u6IWY+idKsE30JkKUBY8Zi8wz9JU9+i
BQVFKBiAbsPnlWviksMe/RzjYlcPsE7hqCQOcmA43dNy0tbFw3U3fgyBcBRaPJsUd6UOsBwM9dhX
OM3cQOXYkbZ6Ib8ar3x9jvICI60E/BkV3jW6ROeo9PNxBVIqeRiWt3Wzbj4SvOXRM30N9DBOEFqT
+9xjSRVQFk8iFQHeAo8ORnoKhG5kDKRrVkVAxGFZw+uuvDRgc4yz8EYc2KDBNl/B1Uo0C2qUrE+g
7xMv0LnyOyktrBlMG2Z+kQ/i8oC8cX3fDCt24j3Ei1x4rP0WR20IKqi9ubzqsmHlxuEMdO2mCmb+
5N5w2eGkDqvlYhM/L85Wyxv5Sd/ftP1Yu9oKR8xNEBqyYEViKbHwNQLAIUWkWQzHdLVnNvtQwl7G
Ybmnfekoc0d9uLMKKZbqtodiHxDWHo1CPLjZj/m78Tzfpj7Nw7nZ05niaMf0w9wAet4CRHNz1ClJ
ryZl93y2zzvJldw6ECBw4WYKP5QNxIV79gm8UM8rniKSJ9SeQtrkatjAoElGCNgctRYkTMFLCZx2
i296Qv+gtNrRvazSFcJQaJF5aAx4CO3w/IkazG8BGl9paP5YLGBnsptX9Qm20gX9hDck0oCOVmzx
eCWx6MMNg+qNnmzQhmUo1mHm13MzuWDjZaf5sJR+4J7SAaVmhXYjyT7nZ4JnapjW4eQnpP8WTnZU
6A9kCLDCfOuBXgPITr6MAlKWlsFIpIy6rbsE1ABgmyzOKvpuy1+jI9zQDrd7/uU1sgPCLZLJvgJg
Y83F8lJ2TF/1FMXn6Ci1VvvZYFbbG5AxtG4pjvoGoXSIyu9mWnjD5+jVbszthHcbp9bA8uvGHXKu
LyDgBncSKRNI+RmBtEPizbt5ohiITTgZedjv+WO+QYRm7pVMbsKtwwnCrMX06SpgIbrWwY2TWYEZ
ydyrA6KcewmcuIrjWfjMOTw4+q59au0ZEy2FJ5FIZEOJdAzxANj58oSzLTr3RI7F/jPzhT8rmkss
QdjSoDhs4jJFk+cA7BzebquLRCZGzZQtCoVBAdZbUSeSZjBIIntJFIFFAfMOV2Ze1LH/owVtPfYd
+MAyswXMXHELjJ1DkgjzmyHqQaOzDPULt6Wwd2eiIBUgdMTkmVJMnOiU+RA+22eCux7aUP7g1xR/
ciVfnMn0aw8PZA3b88CM6EfPt5D2YlLq3eYF7hR8DzaUmXszt/ONQCRqMJGCl1edFuQ7ZtgVrcwS
AKOMW7ASvMSfDR6j5FXcKHMFcBrHxeILFBhHykugIUg3WSh8bEOnQVWLFcicZEWRlZK41QdLbWYY
sVyU8Cr+vf89/3Kz/8r9Bqr2x4iVIQ0p5HmVssZJxdNkx6ogsMS87r4LPgoQmCNzSEG+ATO5zo0X
TLIdsSAiR9g0ss9xn0ymOiQ8cVTgFQ3yrfC3BhJDmBf8BANHfIpYEp6pBfvCPl7H63plPtSh6nZh
7ytEOBAmYLYgxoRT3UcLYkbNS/4Moipowxh/DyU4LDaEgSJQEyDbuUYdclkHBT+agxFy03W71EhB
FkbEeOrEso0SdgcgZdYWpmj36jd7ZEJJYsmeAHEyDSjPYn5jX9O5uItAsdh4tZudvhRpdwxukUEm
TJUJucWCqR87z2w3pzsnziKYEvJWxOyYYoLR9LIzJ0GjGT9TzCuwLC4lrKHiQJP/qeD4Ej9yqhaj
jWImjUdgiSCdmFImFpYoodBYiKKz7B2/stMyRySoK56YlAbGm0jxQMuKsyEw3g2e8G6QIxRes6W+
iKwI3DqWRKoLSyaGTDQEc6kv+ZpXOsDFKKHIryHfBjPFE2mYRubMzmU4RcUMOCjD3YKlHW+Lb1rg
dCCTIoKQQVxMgKjx2Hr5MgOxRcrJi7SDSxF7MLjgxljqw0rudwETsz9iL2cug4N1Vupl+EqGP+D/
1ORG4KiSLMI+BR2G1QJ1EAkEi/bB3IrcpWx3rYJUxtWDXJ7hLYyISi6/bV9xwkglIMeVLlg7ok/2
vK9Zai3H5dnbIzBs30ORZSySzfLdoNlJhDyHlQViacvimjHb8xxxzEm36h+Ei3jH/xEu3sy9ySI/
p4pyV6ZAwjEcaLg7eTYltgTaa4qORcAtI5KDU1fNyCpC7ZnxCMUJVgo7torf8s15SyolNkmEHNBZ
xVLl+LP/frQqC7Eo/qvRyj7hH0fr9VItLnli6Ov4Q3mAi1LkOt2Fv7eHC/BJu1jquiNFRjiy6CK6
wrUEDbiVHnqizO1xEaZPi225JKq2m97yFcc/Lxvdm0G/cXWNyMAlSR5i4sfCe4i356h46pbVUvFJ
nfssiW8iyWBPJDvqPOY01HAM2xULaNwYlsZhh0vMIs6rg/Ehx9fQtvVS308R8T2HnFhPd4Hf0EXS
1XXVsMRck8JIwMN25M0Fgze5JE3LobpVj210XTEL4dCqzGWgkP8Pe+exHMeyredXUdx57SiTWWZw
J+3R3fAekwoQILO89yO9hl5PT6KvQF5uEIdG+0bcCCmkwdk8JLpRWWlXrvUbkpwlqQl7V594l65a
9S/duMD8YiMO5cE7T07Y39nFSZ+TebPOzTPUzk+4ekM74l689f5/xQYoMPDd31a0T5+T5/H5vx3a
Kkz+53//H3U8/+0qfFWf39dqvv+ib7UaYYP5cVHzk9JDzsn6Xtw2BDpRSEp5kDWcb0p+3yA/wvoL
6AlFbE8K4JLUer7XaviRZev8RpDN3lexqn8A+fmxUoN2lmejE0jlnQK8R0FpFqB6V+IevbhKzEyv
bm0fURwkJlOBjVZtr3K9XfHlDf7cWJ6M539YwmIuBf29hL8+GJ1CGytD7HjeQN3vH2wjulU2jdXc
Btq+D9jOnQBL4mozlMEm9Dgekno2M0rXQPRLaGEkl5J6VaqSEwcoySKve7AmllwKT257UIu1qPeC
6rIZpE/RNK6DEE8ms7uKIAskqOoNfrNESXiGX+LOi5B1/snALnXEaMpW8jJN4pu8+IRvGJqx6VEA
Ma5T+yYau9POKI+aY2x1IM4xBmJ2Zq90j/NEJQsrsgFzVk9OeCWFd6M3urOwSh06sIc1aRYdUdje
Yntxhm7uYhThcxdMxD04O5Wtdd5V7o1KSd9UxWOomkNFkbqeT1aeILj7ZOm93V3gzn0fZPBzgeqN
MfTGarhCZjwG2F1gdl65Zz127oXkKoDpyvzAuqlOur5EHQ9vxrhyz3uv8zHvDYgyGi5L2CtpPkTO
6OjU4VKL0Qm3JchxtM5NsWrAzq6HEDK7xe1Y91+waCf/owiGhukk67MdmIhX6u0ILDvUinBkNz3s
Z0HcPIBBXE9T/JQsh7GRuGzUASZxw50+aBsT1qgzGLe6oPSAMVZhoLZkAVNshH0mU/dQVMdQa/aI
AK4Ak67AUUGuLeF83mrgvIvCXmUiPRouWXxwYIl/hkeig8szaPE/BISGMQd+H+Yn/CkQ9XLmVpne
h7xsWZdpOxhadTsDM/BH1Ad5CGS98cpxXYbyUvTxF5uT3u7PzSi86Wx1CLxkLUDix4lzFnYkn2Wy
ygBD4b+2CXF6zMV4P4X1g6I/EsyemhyiqCYxAm9W2TQuavU5MIgSQ7FzUvMy8hwMCbir+t4JXt1Q
+fLkDGtz5PlB5Ur+76e0BnwWMMEi+5jU5OZkQM+1K6v3sQckC5BlS60HtD808XpiMeU5ygSyO6/L
5iRrSLQY7ZXedpQYLXnUXGtduf6qCsuLJOCOlchtDBkGA6snxyWySBAuq/tuiVXsJkBCuu8gLrdQ
Og2nXeGt+5jIaj91HKmm3DWVXOCrsfPs9CI1nWOUDOcKRlJRlteeghmWaAffCC+m7jwI8x0g2Nuu
UhujSZajn144LOEhEGexSVpNDKedegFvvbLT9EJhLV2BREi8eFUaCD8azcbCiWMWSWY1HIPJ3/9h
u/rpdDAsD0E+C3le+y0iebdPdnEF2gb31dtK924KHAlwYVg7at2MuL+31cNkJK95x1ZmDOcY7KyL
JjrFAWFRVPmV321xiVr6EjrWWG4r6BSh6631XCEkli/MwjwtZquQrLiwfe1GYIEeJs5xNrdqLbof
x2BXhNeaMRyqsjyRg9wKpztNB5LNeI80Dmmxst2yaax9du/aZ2uyqBCwwiNkyf3gKXbPMZjd+km1
94doZVXRJzyTB/3Qov89DO2DHkSrMoOe7mL211q0DzeAMF3byInHDXQNUJmWYnMduF3q5qZru2UJ
JFEb5uEoLrou20VjfxrG3XIobBxyYpY6qsVNxqWgPlVWd55aLTdy2PXOcDCraR0l1DmDi8joT1OP
5GhBRqAxMP6tuG22zNPcOwvKO2F3535f7PL41eNmOEmqIgPUdvcFPh+WZAiiV0jJ18UOT47Tilxv
QH23ye2TwuLo8rWL38+FOST4l52BkNQAq2aAMDM/gBwiBx8HGRb1rY3zeW4/tA3blZJbNcplLbKd
pWF6ZnHT7uVOixiLmkq/g1WWQz0xwotNa1faQL/OM2igqiHjk6JiP+w2erMftOlMYLs9r69iIhth
VZtKiB1ooKXjiZ1R3XcKukmxGPL2vnbJKVvWLa5mL/MCM9kMFEdYZXdLH8vD1ilOHOu+8rzF73vh
x7Lv2/ENQ4KwxdW5TOPW/GPcgIFE6cwWGLCExO28H1o8uTdJclQ9fAc/+tOG/NMHCiktluAbwOXH
B3aYjGpFT7wg8mYvQV4h4wB5ieyBOjSlvEXxHLqnPFYVAiucCVg+4HO2sVt5ZnR+MBuFrf/QBR9D
GGQ55zeHgmtIHQ7uHFu92xMsGSvH6rv+tse8eYrKE80zAUFjgmWLXZnZx861IVwRUyWUxxwBZ4uq
LTL3DXkgSaabpTjR1Ea7B5S2xApt7WreIYNKCjhfQUlIcPdonWMelA9Dll1EmYLvFa3MLkOnpj01
O6rHdcJBQkJdVvfQUg9dCaIiNG9FVHEy4w+HcQs+ZvdpG+Eh5u0DSQY3sY5VaW9UpF7TtNx2Sq7c
sT3F0mk1yWUk3eeayMS0h/M64pGEg6Dt1lhTzVQ2EpgKnK+Hsxw2P+7OhYBr8NlF6RePKrUuBR9C
pJnTxtRuat0+DlZwKJK0/8OcmOfY+yPaIiwWQBJRzjYQvDY+wDMLwxdhEND/GFDtql5srcT/Osb/
BTSG/6t0cx1hE8/8Gpp2aEk9Y5rzDZv2/nZjfP3u33cb6cGhhLUOiJtN8TsOjbuNhUK5ZSKQO99u
GLz/uNuAXTNAqDkOP3cgcDFu33Bob9cedlbYlLPmrWea/wS4C0H9wwwhbPOgUljzbcnhdvMhX1Dm
cEA1I6puZRddWdWJ7smHBjPGbaAc0nNR8mLL6JPmDdh4YG4WMJ9WIyzA5aSTeC96kSPqfZmg2L8U
kXddI2+9EBqIG6vN9pnf7I2xwwRYDsse/CWGxsJdTP143ZTZxOrqniUQdR6jrzpygpNBTU/DPD2e
StLgnX6AXXE06/QEhj/J4HK6Exaa0H41VEvN4PSHct/Cqd9piYWZpzG+pKmCv1g3t0aFQKtX1/nK
ILpM6gynSZO42QKsoGaBb7u91JDhmcC0L5OMQDm0nmK/SlaqFpcQIoplb8TP8/8K+O1coEATWZzO
RWks0jokZQ/rZB2os7Tjs6ldBNwPJHkk6Apucp8ZVr1NHT3e6HV67HyFTkdVdAucNCZ+kaRzy6sw
ym8y7xWULlmTPDhMdQkmq7jnRrzRY+85m14wGHoqaw7s1iVjGNjwR/kthYNpn+Mmn4zRgm/1qGo0
QzoIa4G/T6fwU+gAGUQJ/Ah74k4E3Am1Ot24+fRYTtOncAyXNXz71iPFo7sggqsQFdCA5D4GbItO
y5+cCfpsWyWnWOzRaF+8VnksF2ZLbcjGeASyGU5aKVfQuhQTzk3N2nfjL6br79uBOEVvgOuieL+o
s/xVw/93Fcr4k7AI86RPvj/IrxUh2lBwd3UwBV+4ZnieCqAzVQ54oo4++Sm5qbB/5mGfQoi7i7ag
moe5nFM5Vw42pMs2dnZZfWnkMVo9ohBbndC46uHXwGmBAtKHHZYqaoHd0SbA+nyXTpOxzKQ1LZ0k
+pIE+l1B3dutLuyxA1rFratDoz+f8k/KjMSqndAgMbJ0leJHChQOHLC0UwFWnFSmB8wxLplr9nBR
lE96wz/USfY0mO5TbAanaYOBs56+aFW6hOMXZQ0EPX5ed3Lt1uqkH6vrbFQHf2qKtZnx7aAxX1V3
Nd69uf1ZnfZiYNuzkkN11SUGE6o51ZvJxarG3eGC9doaqCaTq5T9XapEsnAD+6bNwlfN1rErrpIn
zSSfnNVTtpB9pG2AOp/1mqavax2tlUZWaBX3r9JOpk2mibsQksnKQ7ZiWZRA9aEwdZU2LhXG4E5t
7eIEk0QjrKklVfGrzrQTZWov0o4ap4Lap4qLdtKoPKv8aGvjnTlcFVXnYQofffEFMejIjJSavNbs
c8+LQXvaOgIZ40Oq5xexh25zaj6SaWk3dhJAB0qCXW+KT8PoyxWMHEzuKLhWjIyxLwH3H/3EjHYF
XlAd2Wtp4UUyOOe9Zl6GrYY0hFWfItgBPMNRJEWKrl6ahTcuKpORVFYO4lOoeitrGmFmFvWBUT/R
pEh4z2WjnBJ9aKLwui+eojiN8FPqx51eWofB8NAkqqtgkUdoKk3tAw6TWzPkAjx51k7J8CSPx01h
2GQulbfJHfQkXYXoZ1yQTR+YAD4DnxckmvVbK8quazooKuuHTE8vQiyBJ6nWWdatXZt4wPeTY5sH
0TIyMS+b0qsYFmiR+vcwIl+FSCieCEuDKEWttoZtUZrUsDMal5XUoeqZLgaTy07AQxIapaSSwLVf
p3b/qMHV8AYkusbmVoXdJdShVzOXN4ZjXPq5ep30yxy3riWRZLyJ3fIixrGrKBxU0mJqcHXabohk
T0RqXud6Wq9yLvOQcdtdnffgYriuY5W5aMMIBlWCAIhTEWylFSSCyIQEr2OHreXLeEp3mtEuzIr7
8KDBtlfZdTWyoWrkmyPzhPTLRo7G5SjiR2WBre3ac6Pj9wmyVm6YfZGFzShzJPGW3VaYRHM53q9L
qUWfrFA/Cis7wQ0Bk9VUY9eLcEb10v6Ue9m5W/eLyS70laYy7LHs5hyO/1VYwkZLcmNrDgKCWOs/
tCkt9fOYD07RNpi1rdE6VCH/6jUofrllBlauAoEQjeLaniRQKS8hFcbFfuAuO3lsqnjKMv/dyoUW
h6i2SsH0JYF/GorGOEYpDm6zFEpSsf3QkSW0vu0jOwK61Fl26cV0XiFrBd2DLTeMkmOVU+mMcW3u
DVcu/dpGpeloqPhT7avXyINsb+oZ+4BVn+MmvcmIkP0hu4jZ9HrV303SPrHEpWI/LnS/3vp19IT5
LnJOiXtSNo7khQpgcnp+1lpXPgQXiZVJwgRdzma0vgsiywf+GxTHObeB0fS9NUQneEyo6HzSQGET
N1hx1Z3gdSlECeymyq4SNqNtDOtwEVy1LulKU9H4+QQy9Ulb6tp0lwQDqFOEV/ACONVTyEImfGeG
DR1wlyHIfIQoq3AbSMhEeh28dmF/2nX9RVCY6KGkZI1sDsiOEVhC50CcTo1rn3zfQpQ+nOc0BQBA
GUhb116Ahl3UoIqTSEpPOEnazR0nA6Ais3qIXfVJj/On+MbVcYzHTemSnlIrM26itZEChi/o8Ni2
V9i/rQyLr4mY+CAWMIlwE2d4G8A2qfOY60gtYOgsF37s3eWhSynEzXVo5LLci8K/b8jerbohBbCh
V8ZiEM3BwmcZj0uMY0YUz1wPZYyM5sds5tAe6hVecMNKVOxWSdWhJOjIlWFo1oke3hS53S66sKRy
tmtK52jZVb0aTcTk2IuB45msNwWQEkBtpxjOaS9Lg1zs6LzoBrMrlhIfaq0n3TXqUIJiCu29/QWa
4+lbyPz/+N3h9xeHVZ6GWfjy/P7GMH/j63VBs5FeIRYXLlUNLgZvmlVfeSvzj+Dyzf8EO5rCh/X3
hcGQf9mk3qBGu9wNHKxqvl8Y+BFZWmHyI3SyoLy4/+jC4PxYDqFAY0gD347516HkQrnmxys9cbLu
UxwoZ8L9asBmrUiGbauPh85LTz2JFmOP3bjWrVRD2VWNB0vruSLgy9M6Z0mg3ZOOMcat0uMvBrQA
I3rWBlKiltzZGugAVa8t/PeCqNmUDh/jl0lyyiW59lI8BGl8qo/9VqagbUn1SPQnG0oyTjlskQ44
mD3SqDE1d2+Aahvhjqxf2IL6cu2czX/ObRZsterBNwHuRtrCF5dDS1k7AArnOWf4XZ252PtkWXuw
YAvboXEhbaQpKKVAHFyTeYFm99J5NMlpNmRz1/UwITOlH8K8XjfWRegC5U3rtanj/gGxD+ohaclt
T4t63Inmb2HruZl7ZG7NXETyJiBMfBu/7m2GL3bsYaphnPXcVFpO2fmfUK9aWwFR8vyZwO23ngFw
a6QOooUrz/yEFtfODejwsdn4ZBFTid1QNh4CEP/QA7to2JrkgN0UxA2vp4/JaW/qy3kEojjZR1a8
R5s3x2Uw6258RnHM+q0SX9tntry0BieJ3s7N8TC1vIsdn8YhSKPppkfxd2baRYqBjoaXRhO7yak3
JMCIPoxlGnFRrBjbqVq7sI09HFvDTscKg0nCBJlft2oatBe+SADdc1fjtbpxJfMrGDCbNCE6ot/J
1DBaEof0QNLqh7cedOu18qL9BMi2ZLTIchRet6qw/zUyndO0W80jOzc0GOkhXn8ewbkLTA6tedhg
zi/mHO48EPMA1bpzVgg6uKw3eqlfDFWyn6fwPGiORTeqBpmQPXoeFFV6UpVihyzBcv7Y269poWmE
9Xr++tDXmzwTu3lC9129DjEqcrW7LtAWBWWo+WPzoBiomyn7pYvqjcyp2PG+cwI0w8TZ6VAidsTZ
3GX96JxVc+K0Zr35Jd4Q1aK09ZXSziDq78suPs2BnqUKtdD4U9Z3q8wGkuLMRo7Pc9OGOTdaoqdM
78zT7e3N0xFrv+EgzPi099FmrQE1uyCrudhkNYpL4OWCot7UCdnYvtlUJewNKjC9hvWxvXBqEFg5
BZmuXj3Nn4UUu5inyTy21fCpRcqoAVFOnzcj7J4M2ikzJY30i4xPxgUVfKaga4X7OmZ1JUDvJkC9
SXMhaypJIt4jUvM2HnMnk2bE8R3WV1kij0SCLazWoohPo8rnakUL3W6NkMna89obVKh2cThcNWa/
nSp1GESy9P1x0XjFsmm7wzoJmxXm9M9zt+AkuZxHc25UX9CBFBgqkE4ljZrHYR49R+4Ts2KHOiJw
R5UFnYDRPtOdcD93zPzCSL2h9Bvt59c00mo9mvbZ3MmZEe/9AkSwC70OhEgXfp7fJOKBVT8d5hZG
AaqtVfLcIp6mcY3QnPFOUut1epahGe4DrWMBoOcClbwUu6RGamaSl4W6KbvhQO3yZvIQ8GTQO5b1
/M2U0dNyqB782dJnhrxvBlLtkTgrmXyaHA8kUNbzqpp7Yp4gqV5v5t/+NiysNByRcduMT4taPySk
6nH7XSWIOdQ02GGzcdmD9kXRbIW3iSJ1MseBkUujTeSZ/XE1ufFzTvNSUiQSEH2NMrAVnVIF2EU6
EPCBVgViJ9SneaZORbOKWddEheheXY+9gYxfuciSF4zZkW+ZZSLYvZkWGhvckIyHlH6tddrD7mYx
gXXajJKPEycHg3Ul2LcTB7YcjCONDWU+LDyGoWQOtwpJMEjVDXsk6aXThGEL5g1cWLtyivfVAIA/
QUBCTOviMin9Tc4Oa7IPaBqcDBY3seN+bsw0z0tevLRYLeQ8AuuyY7bMH5vTVUXACcSf8wO4Xe2m
BlKXPB9FipIFQXIyXLVJ+pzjjTr/FkLKfYm4UMtCN9H9bVV8Or+2LqdD0ImHMulu8iQ9NTJr28Cq
nL+Xzhumbz902oABMYhtukOo4AuM7DU0aKRUwwMGngyc0qfDiBoF0d4h1tPTuYdiD6jxuLMr60HO
xux82RigDVBwnl8Tn8Wl5muroROLIUAAzNrpSDWVtG+eafPf5+EojOFG1N1NF3EZwjB3GG7qarww
OuOQDcNdToygqox0PPof8d61sXejh5OGFTA0N4IdZX77RMdrOYrXCACtshYQPA2o5n23QOu1tJcm
a7rx+6u3zk0lShT7LmqWSkan87z1y3CvTE4MTuUunpaB+2jE02Y+jecdgrBqp7lypbdQZ73pwtSS
U5fqrklA8c/j2p8rtP4g4vrLhPgPn9p+zs+e08/1m4zsS46N4CyV+lVV9vtf6+8qs7MD5w9/Adwa
NuNl+7karz5jJs5Xv5IX50/+7/7wm6fnzVh8/vd/e8HmtZl/mwrz7H0ca7ikl3+dM794rp4xcPgP
Ove/fPNbxtww//J0oDaebiBqgXDF94y5YfxleNjPOchFvOm2fs+YG85fBmEuFSYCYEm0S1j6LWM+
x8ae1C3PESiNSan/owDY+LGk8pWFhofsR7QDQoBhHvvov8gqOiMltBS2eLEj99BHMliEWnchU6yt
K9LQWVZtxyh4DkZ1kffDsNAK6yu67OvAXHwt4bxnldpzXv7vys7fzfiAxh0kGYHeGSF7F/re1Ups
yvKCApmXZgc3aLHoJcHgV4CCrLE5IjXkLkpBGiid2tcyMu8SgWt6y6JhaT4LZ3aG0lxQu7Upl2GK
YJ+RJTd9S+IjCpBDaEZqhVMEMj+PrkxH5VeG4Ert4yaftOFjzc5mDeHJlEZniRacBEkquK6j5QgU
Se3SSpPryc3Zh0oa2Yrps3T9E5Xmq2hSF/NGZ9n5OtCTG7AkZ04aO4ug5v6fuQNar1J/LDXjhcNh
4VnFcfCxtDRzYBmJfj3KXMFS5j+IG6k/lG6tH0upf/fuh2qIgRCc1pRDt8dCG8na0l227EfLMTSv
fLeiGT10c89akaFctSHQG784ooDymGfOSa5igQWyWnVUs9HWeTaLTi5L2Z6AvoCbXZ3Z/L3vh3zn
xgmMnKxPT3pVIGQtAlSC66MXmd26GvG+7qeOaEYMyXIqUYFNhH3jGBmG3U53WZbOybtV+JPJ9FaP
/9lk+gBts4dG72LN6/aj318kSXCI5ESRUsZnTZdRBhBdsgyk79z7FhmF0ekfRZgAaZ9Us5BNuevt
aBMW6jrqky1FrpfWbfztVJtq4ajkwZrt0UsRo+wSfF0MrUJn5A9tnyf8T9r+sbQc5143RppOntZX
Oy809lbUnzsWhDKBj71TgEga7hwveexs/c6Om6WXBqu46leFU5MziZnFRlkmq565u0g94+hZ9dJz
8is08UhqT3/Cx/yIifg+peYd8n0JPAC0IUlOgr9oqW15AN0BH/htcCUCA2TKoF5INJ/kbn6TWNH1
VNXAEgIF272zl1VeHPPc6BeanR9/328/Vub/bs6H63tToETV2Gm17zCJbeHsyPYl6Nz/7Kh8KDhn
gWdHSgdtIsbiWCblsW5GyLH21HBHML1l52T4WejgkCthYOXKXA+C0MexNb1WaU0CVQdeDM4P1/hq
oZJ4a8kgIkwKH/UkvjbMepdHzuff98U8BD+bQnMfvUMnjH2eNRNS0XtpfB6yZCXU5/lWEUfUS6Ra
xpb1h24x5gX1syfNh8q7J0l2wzAN23Jv5P2JCRYCACVdpLadiUFLKw+9bq5b0Sw8OS5//3IUhH/+
zA/wPD9TdTYkmFD23nQtRvcQcT2i6hGQEyabF6NStEKRXLuNEeYNx2gX2eh56/ZVG9vASbmRMz8a
AAwdimOJ0h+isqXYV3WfvBwaUgoUdYmKSvqn9v5qZs7v8a6PbIlkkD+6xb7pu8ciHM2FGXoFG0gL
eUyq5y6sdnmT36C+exuwTy1dkd5jUY1xsaLqynmzNlXarBpSmannr3ohl2DzDv0QviBYd9WPBWVK
3OUJVsn9pvrXZOYvj2TzF4fGLM31vuGTW5c9Uu3l3inKjZL5WSywN8nsBaigmypQ5xNB6KSjt9tu
fTzpE9LDYdfsSfgvWqmdV265a3W1HKLyURsQBKbyURbQK/MQtfHhuc0FdbLwOMro2lKl/odJOSvh
/HRSftj9M6TGx9T3StBh1jpLLTQmWtM9Uo6kKhKH3ZnXT/ZaISa4DIZ2XKBMR+lX5Z8bH9xs0vbN
VhqKCmDiTgutRD3YqfFjVWKBQlyxoMpLKOSn1tqqk20SJykZIf8WsOWd5Ru3Y249eUYLpS2Gn1uH
z3ptQOD1qqss0J/DQaduDzTPTbkX9Fl3WzT5H17cmFfAT1bjW4rz3Uzzy7hxc2GgNRJBYM3Cg21T
NLe9z52EaZS1Z3H1wHge5GRtRNUc9MzeZEmmrX6/Mn8VwzkfjoTMbarWZM7u45wrXjKNFE1T4iMb
NUFKyegYCDJGhTUVqyrXr2JLvBRaiboD5tYLXJCrLUkR4H0jzj3AGxde+zqkAzIOksR+Ax4JHTMD
vcgCHCX+7WW6Kqbm0hkztQnN5uCkaNEUFZir7iA00FUiC/pVFrgSLZHS22SteXSLPt56GlQt33ye
TM0ljOswXUlj1AG1qV6pVMCKqa2BqVlDNSz1q7wy+00XVE/SjyyiCP9CjliWWLl21mXNLZjf+8CK
H5MwO7puvhNJfkwVCbtArYferjZlIB5/38PmL/bbN0mWdyPs6HXv2p3Z7vWBALhWJer7olwVneDQ
sxBqHAITRGxl5cz5hjpJn8FMZstccVQjTk6ggr6lePaCAr+aQuAu4qtgjZj1vuL8XFQDgfPv2/oB
NPn9RJ5T9++3D+AVIPatttvrVn9s0quhO7OQIAfvcsjT9jwe47VnV0czBREjtGAGQ25bZ7pw3ZK6
N3GNeVJa0dmQYp8cTF+qUb6gmXsVBcUhz+pdWSIQTE665u5cTdY2EYo39WcY+x6VuS0FLvTpTkrf
HpcjksFYR4A9rS/8NFtTTE9sRCWrBb9QFkAbnI2y2b2CZP37t//lSH04g/1pTMKgR0lZah7wtLKw
r8uIGdEYVXhiuBWSTi5KxblOlj23XSDtbODa5G1bFFKfQ61SOxFNqCWnWQKuoQTxWLrp2jChOFuC
7FI9DtOfGvuLy9dHHXttdA1dccbsozSWuCF7ozoJ7Wg8rePcuVNJ2a/yec3pVussRT6nJjysMGxD
XdVZmOLuKYPwwg2j9rpPXQzkJvTvvS5DsSLLm2XeW+lGL1IwifXn3/fvzIb56V73IQoYB9SoNenl
+1rqzWoSiEzFiBrv4jqESekVFNSDAiMOoufVKHIEHNIMf7RWIjihymM0hVdO6Z/LaXouBqK1QhJK
F5RIEeMHb9vpvlyE4NSWVho1azKjyQanAjAVZsSdxklBJMTOsKyN8LH11EWTp/CDlTkXFOIY8bwS
+QQN7E0S8AOkWYGH6iPaZU2DzMAYXUnk9SlJl0e/TvJVEAMDGZNHtwouwt7YFoJcmC8Cpq86c7Vs
DXyJnKeydMh7FHxO/DGO11U3x/l6Nmzrzr5v4oYQ28nVunMZITNJ+rXTu9bm9z3+yxk9j8S7vcco
Y7vlRlvsfa2hqwquFzUwEg66FMHIromhyKuSUn8GgabRimlpDDUaCFnbr3OrpuibG/eAZcDjyLue
IrY1oTDcqRh1tBp6yphZxh9OIuMXoYvzIXTJ+yITTlQk+zh274OueWoG+l3qQMYq+ZybwYXj2fem
6dynJpoJSd1skxwAeWgDsZkyIwBvEl7UqfE8RuHV7zvwDZz6s+P5Q1xisbcGg5OR4iiN8NwYI32O
l8zm2reyXaDZ/Z00vXJlUj1fB4YwVkBM+h3y6PtK5IGzZU+ROFaSQTpV/hRuq9af6Wnf81YXXxvx
Pv3yqw6zPwCazW50mhqlX660U886L6H+WrUCV2vLNeHTcBJn1sIB4tQobtCT11BAh8e2dlJue0My
iPOgzfWN1rcmuQUM4Qsm4R+OEuMX+9ObS9H7qTdloVu0RrfPRHxSxhXECWfZ52qF+uxD1cHZZpW3
mdhY4KtTTIX+k73y4VKZmqlumMnY7/3Q2Daxv9XTOScWuofAd1e+0LdI/q9KCa13QCwk8m/r2gcz
NVLPzCQSAB7KEhZHWtD8QX3N+EVwOyNo369CBl/2pWEMe6frQFmB6LEa+KB5PFz40cAlryavIuPs
c6o5h4ydwgKQKMgFLCMxybXVaNF6NNRLHgoKuFX0bLvaVwH4X18YfpFKtP/1zNOLFn7Dvg1sBPOd
Tj35BMtfjNHw9gxTvTMVGFNQbpsw7A4xqTIEWu9irsZVSH6gMyx917ldsRkxOdgTT/aXjbLDlWUk
V7Kz1pMdPToO97tMH2fPoz9QE3+1tdkfrrF+ouHm0Ljt3ii7W9l47lxrgDmlIWZSpSTbm6decT6I
UeyFaJ4liUjOktnXsA3OkGM9rUNUPEACWBs1Me/pBHOZDSSXQtf+0xr9EanwPaCawRXvh94utCnQ
etnuTaPHwF6PTo1ywBtSz16tslUEpOq89vrbIpnuXARkjZzDDsoqDUtpXWnJm8nluCr9e6ciGGv7
lYZNwPZtsfwXYF9+XkmYH/R/WPrflEyI79voXF74VjaY6xf//m/8F9zx8/u0/9s3vqb9EVg1Z4lr
XZeW883H7Ztgq/GXgxocTgDCxEOI8OF72l8z7L88OMkg7GeO7qzn+j3vr5kuP4M4C/YeoWvEW/8Z
VP6HAApjJcDxUGsg88yIeSoNP84qraksX9rtkyO1ZT7dUO9fdsnru/74ybHy44x9ewZvAsAHmVlI
QzT4h5mLL0YEfTN8drOiWCDHvrVVuFZusdIF5ijV2gwCWKZclX7/2A/rmeeiaMzKpWKhQwUw3A+b
pbAhrNXS+FKqYdVY93b4EIJahYcZAZZt4DX6xW1kRNvSRii0R2IF57lUeyqsg5WfSrHH/TRsNg2X
+d837Mew5K1dMxYKtxnDRnP5I4WqjYpQRZr5BeuFoxuNIVDnknOlCDZKd2bx++wPWdp55/075Pj2
QKpEpjCQU2cQfhyAAQeEovIt0I3Ea5o7fHH1yFzUOjWc37/Zvz5Iwg2D5IGVjmdh0fXjg5wQr5um
UpQwSLbbOR4xSOKaStz+/jHWv8woS86keltiAgavXv8wss1UdP3/4u5MlhtH0i39Km29Rxlmdyy6
FyRFQnMoJMW0gUkZEZjnGU/fHyKzblKoAGkpu5vbZrXIUloSBODudP//c75jRCx6mkayOAJAm1Pw
8DksUlBN0Oh8cYGL/iLwQDIV00tZAX+CJY82Fxt40H3qqEsmNaGlk36hhwnd2fZT0b9MlK4KFSVr
9jPSzOsmA6xh3GokRzVUiyrrK+LPnW31hziBMIiTWU9C6La5ctNP02WI/n6grHP6Xn/zSDGaqQAK
+B8E58UjVafRqbJaJV/dIuU1yVHqAInMi398GQFtQEqT8CLYAr/6g0d7rDYSfaNHzAl9bDcIhHa6
B93eO1MF/c+b4So2ji0D76DFBvHt+LDrokk9zcEQX955dr6X5Vej6y9OPzGkgcvxLmmjohqkzzon
rSyfmVlMKm07RL9e52dTshH95FV3XmhicDC0wuh3Zq96+p3nUDK+rR1TJRsw6ByyeONO1BxvA8+8
1EzFL/YplankOlUy3b9huS57oqvzfOzU5lErJ9PULjTRVc74mJWamqjStZMqiiA22Z1Xen/UdkEX
6qpxWjm9NHaYA/SYcjt2vWi0wY2kpQTPWmMThQhrDvBQRdl1W4VcmPEi1KTnUOYYpXfTKkaGHMwb
B4l0Tocq7FXU+pRRN0FKFrX/fWhaddjEmCsinEtG91ioKtoQtUz1/LHvCN24oNBlDRthctVNFARU
kigFoSNhm6uQlFEY+SUnIzvcj0op4svY1qpppjOIyNfQ6Jn2AWY/dhoRKaO5CzkLUAstVcAAlUcQ
3mbQhnZyuZmq2/u9UhvXzaBBq7ZStSNaKTY62zUyu+efrT7G+1InUQ3KJDJUSFEJH3JBuaw0PnFg
hGc3WE4ocFxwxLzQp9hCd9ZbY0IenRSxpHJahRGm4h9+HdSDueFbwkDYiKAZkuvSIlByjIb8eZgU
notneabx1JrKgObd9qPMJTBubO8aO9aG5yb3A4lRO3NePVTzGDGDUIHbwoIqfxK1Re06JEcTtaZT
tpAkC6sQN0oQwRFOGYfKg632uJZEGFYmlcchq5WXOvW98qmloSr+iOKy/DFV5myP7CpcJcNUD5Ca
Eo9jRLORiF/EFF/UVucn90KJuUelygnVjClzBNuuC3PTRkIaas3HCmU9IcUaOWqf1KlqlD3/6GHw
VjH7mqpTFK4vKMHiHIA9kbbsUgcb7VKcSh+SpBz74EnDVYph3NEL5WOp8QbnU2lc7cI4TpNDpVut
8yPLDKX9ZGqSqqEiQrpr28irx25WUguLwi7ZP43+ZA69Yl12FE3ZNBcpQPvrfm7n/1EWXjgk6PPS
qn4Za8wUh1iMmOQ0v+6jh8yarPCxS5JxuGS8yCp1QwOJDA3azOiqPWrF0v7i9I0nEeVNdv4yMWnz
rR8mmvd9yLreizZNVY3o90e716MvdRMhYSw9J03A2UWNFz5Ltff1S5VdRvhFBSBEtiCSr2hrtJAf
aFo6VOXwyg2+H97nvW3rH9WQ6N0bpeQM/Floik74KSeWQXcdv3AOFnoJbzs5nQP0MO8jFE6j8rXT
LcN2ixj/B6UvmumGGndUj8FLkPomSZNNd00Ik4FuIQYa4AtDNWGjUZun0G6Y9GMutYcGbzfumkjp
M+O6SIngeMB6IIYLPBM4h9SiomCvemGj3UqLa5WcgY2s35DsZhd7VVNSz6TIUajhVYv7wtl0cqjk
rifGgw1OkHJw3OKlm4DeWUoCRCnzsOP4sYj9wxQM0c9uiDT/qrHIqryfqD7AsPRieqkTeXvdk9Q9
OBLphB/HDfAAi4NKxwlKYibVB7pTdngx9oqZ3mZVQLuvM/Wq/1A3gartmkwad7pVDg6qCyMkDVwx
81si16RzZaa5le+yweFQU2v28LHK0wLNq9f1RKbbtnIBWkd+g9Yiy2t1nMW26oQbUxN5FBzwKE7T
ZlTzEIJFqxJ9F9Z+NOsULA24ShW+pl0Xq0SWxD4MDqXpQV+hFC2RnWH1vPf0QSL7NJi8lDyqQQO0
ZRTqhN2RnZswgKp4BjuK2hmE3LVVWr6UfUImh96Genfj5cGgQhJHE8GxWkUYO5iVNvukgbLshG57
7eUYG80f/ThGEG1HzQyJJRoLFNOhRSnR7nxyfckXQXkxKbIC/ItHVFwYVeC8KLreCawond9/s1Qf
iMrQxiEaYHaW8tqzcqn/lInVendWFzbGNYN8cjZozqdPoUIgyFXTxkXyLLCt8G6FYV1QJDHQy3hj
cpOCv9M/eaGFuhADWG/OesjUeRKqM0I3QC2iPRui9h1gZZYtJbsC2yqUC60r/PrPk/c/OjT+/jh4
fBr8v/+TJGMzJ2T9zHj7MuZN8+P4zMhphf/7Ujf/53/PDmrOi+R1cGKkyDz3vv88M/JvVE3OCZcc
AE1hW2x8/zJXK+jLbMRijkNQNycLR/B5f2nFFM34F0Jigyxvtl5svugc/Vsu99f5DaXdaoXHWGzj
dPJuhQ0UBb+ESk7arxLn0WZRE0pe5gFrlUMWq1V+trI51RABj8xjt+lifLzO+LHrk0+RSQPPIxaS
OEYSWXsK0197ht6GSvqmV+wrQpH2Bgy72d1sgLPs0B8LeUXZHJt2yeYje2azCmI0Tn8GY/SAu+TG
rKNrKoIPuXgI7faPoxfxm8Pqom8suTn2jTxDEFUm6XrmYsPdeIkmI6+Xm1Yb3U79gPAGEkt6E4TR
g5fNFR4d2mOEySvzcalV30Z/egyU8glI3ZVZRbSChTuQgJ6Sm8f+8IY03sb7oA36Tsp+q8XRobIe
Hf1aKNq2SfZhkO2NQN8ZanJvFPWHus2vxoa6oiDBJ/8Z5vb29B0uDk9/3qCwGClsxGfLzdtNeFkp
vo91j4SBobrAtPghGCHGifZ2NJyrLDQPRZJ/GAbclqevuzyP/7qwhZ9Hg27GkeZX4/ho2Hgdzel6
KCA+Gp9yvzpoDRTL2kPK0O+M7tOUZNvQrLfsrvdyqoEe4oZI/dtUCfCG4NHuqyt9Rse0d72J+6F8
PP397Ldt1T/fvDWHjVGV4RvO5ILjCtvgiMCfYn44cwEevh6+lNnIhveqb4DXjyMhgfhk7eFOxdFG
s3AvhXUraoI6q+96px3GDkL+QBet/ZKQoBSOCACA0eB3+RI35RfLDx+4q8lT8B6onlug7yPFXY3Y
uBbGU0kSp55unYlmN/u5r3oL2mxsh6sSc5HWRdd1FB30WtkFNNLAhV11OsBOnSbPzSTATN7lhfGR
IgiANJ+QCtV+0UOEJGl6D9XjoHli36SERSn9nWMn92r49fTDA7n09tD16+1K+hKsWiwKLAtvn54q
U2XK4t4hCa28sxrxIIDaN4G4UmKAJVp+3ZivrWo+KF34rDvZH1HgfXNG84vfd/caRM28eIJ39myp
e8uaLidVkMeu3TSx/tr4gUue6ZaE1Z1qAJW3zW9xrRF/spcJ+mh6TUnQorEqqCpZ+1ma5dvjtTmE
SLFBDNvBE5uQ1FBm/z1eXeiazvQU2N1LFAfPnZZem+BZ6M3gNKBIrZC3EDnWpk+mJ/Sh6DJZulTl
q2zl3s9f2ajsKk3c4sC57cv8QlWsfR0VdKoT7DPhY8xQ9RrlYN2ovnBttbhxzOyBzedl6n9VfKip
tX4Xe8UHj2t81HL7uwWQ3mLrAj8JI6+154i+azztTu3byzLvLp3W3tIwa1XrXqr5QcbYR6Lu0m7k
VWRrr02PRyfKt2ykXYE9SFeVQ1Hf9n17j63dDapwX36h5HsNnGDPpgmsXX3oGzDhE0EaEc4CSXgK
m2Lp5Td5OF5nCthhH4b+lO/3kRPufA2FTFJeBRpBk2q5Iy1zm4aOW+bpNf7P+0gfNjKZrvx2dg5r
lz+mvrg1ououNKNDH+gbk1RNHG3trRLKF730Xhw6JNltI8IHJdBvBj393BpIufSdWrPTCMhgGzQo
/b12k5fyOhmUC8MjNCjrL1Kfk04P+CqpXcXL78Pefy7hX4B8GLr2Kg1ifDhoOH2o3aax/5G2+YdI
tfZTIy6tfvoU2f7PrBWul3w0C2u/0Xp4N+B0PKt6jAYAoVPxCOCIaE3zIDqKB52lPngi3sYguxXw
dyAaLgPWHwGrkEzpp8Y2P1fas1+YD6mlHvxJHuIh+E6vGe8e4TUGAEOR3kwc9Dl5i6eytO6iilN4
N0D6ir8rovwyDcDzdPk0zqsuBQgxicuu/tziVjC99tbSsNfrxYd8BHwx+Hc4FOLcv4y+FBeaxhhR
yDwgvdixriOnB+fRmEAcmPGi5IWiCqvK/NHuN0E1QT207yKPcOgJk6/yXMhgqzWA0NkpN172WE5y
Lyrobxkq6ZoMOR4vCZ2G6+VorxXw/OSfAjL8NPueCHd/VQRNcageMikfYwOgYRu86mb5gCXf1WPv
Ce/1a+Th3TfwLzXRK8C6u1KfUSjei+/Jp8Jubw2LTT5e+KrEme1Y9Z0fpPvWrmgGsQ7HHimkCVt9
mT9WnCN6f+Ysxc/dS98yHrMeWDc75gEmXAs9SaG0pCY+PcqfNmfuufYx880yBa9672Ntx2m+wUTJ
vH0qlPhjf23HyusQ8nIr82EY4BIk/W0diDurKh/r1PxU/bBt7GZFpWub/tonoclpPsvQeYijZke4
NImyMPonoviQJX7Jw+B7kLO7ybz4ObKqdi9SYlxFwakY5qMR/iTiL97luOp9T7gznAOA30UVatdd
mHzLAxKccusupa4YEx6R5Y9Gi7vZ19VP8eg9zcA0uvCHHL6XYkJnECZ2yWLeSpjss6JJDzc4WH7K
uIr3QZ29epUV79i2hFOZ7VDD6NjQ5DVWgG4jSoCKnEr9LfHR1HQzmnbARqK23KigHHeBdqHK5LGq
KzdyRo5nuvmAW+Eu16OflspZtLCfhpp6WGG9KjVE61i/VBqx1SeaxVGsXFGFu9IHVhiaGaSeEDWJ
SM62Dq3sEaQRvpCjATY+Tja0DzHtA+Jvc6/Dxl48JubnWkQ3w1TBUlGu+zzZ0WG4QhSBBbyhKpG6
lt/huQ0/58p036HCgJkIqtBEjjLIz2Pm/TRDcn9F+VA52i30ANjKg5Z/LPwSF2tF4MOLHeIk7xSa
8fkTzMkLxQZFY1DgGDVo3zK8qwzoiRMI7U7fq1bkhn3JMgYGKAgf1HDufH8t6sClVXhR6eqV049b
Q40+hlbnTgbZY1byoHfOtWbyaGEAlbV2Y6XBLQdfsmrjy1CHzAfF34ku22I6KN7wpCf2B68l0I3f
gdO/0Ivm/p/bGw4OGlUMHNM0kN7+QKdFRB8mgUeUkJjs1Z9kTxO7u88M0osrQNrIIBElbFpymdSO
LAFA+s2Dqb72kAmBeRZ/qQ3+u099/9/ZiagFHb25/+gnAoz4X08vfZgcnw5//Td/ng4N819EObIH
4JeDruEvc9Kfp0PD+BclfJttJ272t056XZ8PgOp8tFHBUHCm/K/DoU4fUjc552CyVy3bNrV/cjZc
qE8FwczkYgPFm9FbOvvohWgC23VqTmB0NkEnCvlaUU3CK671k/m1TqjuIWHJg68GNNURbTAtcw0g
VaoOoGvaPCTvixZYhDzOGASTiu2I/Pjraf53D7vPYRwWP76HL/8DDGqzZvtEsWF8ydKX6ng4zf/B
X7Y0FfMZdUhiv3/FyM+rwp+jydH5FzQnObDRYaO2zznyr1oDLWjLZFco+fe2QQo9BYK/Sg3Ovzha
aLYjyKzXdYvh+E9G09szxZ9aB2DXv4xMRyfFacqGClFD4VY2ctopj9MvhZGZ4ZmT8Ns6xt8fv2gf
ZhG/AbEaF3h0o+JG6Z2edImR7OFdlznaOd3S23bv31eZr350E4FOrntRi8K19LLkArVsID3QGd0W
ta63bltSAf/QhIofn7mvtce2OMDyU2vluHJz5GREtm97XSuug6TNpt3R+PlNjWTRYPv7loy3t1Q2
URWYyQg6Nq6czm1azSa0zZyKr0qnNN4VNNT+B+d//0lJ+uaLMdk0aWQRRMUlwoDq0+mvsXabrGXH
D5batWKaZlu6XdFWwdaK8hKgajTS6jh9gbXxsTjKohi0qqQRsInB1z5mvdR+RkkpSY9jA/nPeuZ/
P8tFL3QoosxGKFW4ZZhZJm3pRN5j5EqA7GCfP/Pjv/Ko9LkWdDQGmwa7mBXkpes1Wncv8V98sKZM
PyNHW3lOs6X1+NPzsGi6plJw/lWh+RyP6UTKRyYFoZJi0vTD6bexdg/z/Dq6B5VuLAIbL3cTpSHk
oaSZoibZOV3m2qcv1oIoUjItRCzq5iw4D3TVUDsHorKri9PfXlt7SPPfj76+lhWDOSo5ubvxOPT3
fmiBZKMG55EVAoM1uBxR0V5XVQR4knU4xA+uBIF9ZToiVK+ttDYJykpUejvZlBYD0NhGapjNYts/
8xXfFgb/ayQuE13HMO9zzMmF65E+Dys/Bz91EZs+/gAfHyVK+sD0CTb1MtI/bNHEw0Vhhvr0cPoJ
zU/6b5XK35dfLCqWiVBexn7p2nklr/oRds0kwWMXo11cw/hyXk9fZ+1NL5aNNpmKmC1w6frEn38k
qj7FlqvlxbmUkrXPX6wafshpXsudwk2sBHaMB2HxWaSBPLPqrY2jxXrR9HY7AOOitFG1pNN22KaU
oIpoLZXpmdVi5RLaYrVoNb9KVBGXruKMBBIkCp+sVlNPOmMgxPum81IjlEwVJ81AFm4U6iGBT7PQ
mN50riRnfgXX7mKxXvBjO3mBx8+DmSsk/U19Wha7FmBIsolDNfp8ejStXWWxbsBBMkfoZIUblFYt
6WW0mqTC1nfJ3VC3BJadvsy8lP5mcvxaVY5Wj9YZG+E1auaaAsv9FohV3DwKbRjEbTY6cCzpYGbV
XslpDT10yUjJ7vSF1+5vHuVHF+4CtdQMOtKu3YXZkwg109iKZkAZnjo+3tXTV5mf1u9ubzH3jWro
m8HocxeMZOYPm1E3cuWiV0Ra7NJEm6XUmt2M305fbWWG/mL9H9+TRPDqDSW+xLqQ2QXwGpO6Wxtk
z+/7/MUKMBSI1aDksW2N2VjvoqLOv5uJ6sszT2vt+y+WACWiFJKVxJuEjgPpU6J66+3knGlp5WdA
Xcz+nFJOWqkR6Q4ajyRAn6CFw4Uus0Y8J5M54a4Ja1KzefuFvI7LQo7enHZy7ndgZcQBtHgz4hBY
0SDCvO4qRed8wWGpf+9VpBnbtJHKmd+alSeoLtYGW1GEXVYje/Iq7wEFTj0yT0+In6cHwNojXCwK
VFdiaB5p6VIVj2vYcLXpXPiJAi0JwxLVSaMOywKsjdTgRuCB+yo82/jj9MVX5pI6P9ej0R0MYTyW
JhsN1dP0dGfa2GrcKNbG4SEslF55RBiV5x9PX2ztQc5/P7pYoehUL7OEoWim02vEiepZrYbpnGBw
fh+/WRfUxbpgl7oSlgMshgbGKghJ9XM64iQLwF5nZf6c2OHh9H2sDTr97X2kThG04/yjLa0ODodB
D0FABSlzHFuair//fZdZrAyjBefHrLo55I12cCvK50ZKSF9F8s4LLJYGAPgI6UpefkMDBvmMqg3e
xoAaFhymvolfT9/G718LuJi3T0svJytHwli4vZWk2bMWGB3m5jyVxrZBfiT2U+8Z2FAzUz1nK/79
QAOE8/aSqQz13NDYn6uRln3E8qKBjeogdL9rtyBnws7xQHbIaxG1yhmmGH1S9bpYI1VFFrqK7glR
ofXh9JNbu43FyuAnBl4LJJiu0eU4oWsbJ19bFu+8icXUz9MqLZx5NiLpMq4zUeV4o7PmKR+D8F1n
PXQRb5+TZzdhrEqOq3aGvluJwMdZTf+o1Ejk3/eIFnMez5ssFb0p3GIYyRXEPAGXD8T56U///UTH
VPH2+3fM6LTzK15AbRjXOqtJkkxEVKG8PHOFtVe8mOOBopdOSs6LG8ZB+ZKqCiAz2MzZp9M3sPbx
ixkOfwzMejiwbya39D63FOKoHP3sTmxlai/BM/akaIXOARPdQv9z8ugnl1m9S8IB3Hvj3WZKcMZu
9VtqCPFvyz7EmMUJQJqM95xFH+hXfSFHZK9Dq6/j/qbo0qsi0H/yI0oMpxacE6GsPD25mOaRSjJN
ZjtUrqIQDJLyOnnxmZ/ClZG1tJk0Zt14Q8IKEgizBfWQY32lIbeplFA5M79tBul//hxKuZjf7dBh
EIcq4dYtlNiwmfCz1PYllf5dYZvl13eNsKUvpcmVLgmRnYJcRZM8wV2A35qWu9OfvnYPi+ktHEgn
RsFWPy/D60ixI1j95DjxstNN6Eze5enLrL2NxTzPbL/rBuotrj9OZbBNzb64R96Y0ynW1DbenL7K
2nBazHWls5JaA9bl4uW/0PuWKEF2/+9824uZXhqFFEGt8x78+wIYZUY3RUOCEen1mXex8vWXqJAg
a8zOsfvCTWWlGVDUvKG7zoB79+7p57NSKcZs83a5lVYZFX1Z5a6STsq2CrEaVIWqb9IyyzdDoicf
kdcGoOoT80Ij7uqxMtC8IUYdPp/+Bmu3uJjw1jBaGt1zpkxTjCz6ef2xHdXgDG9qZbVc0i00MbRd
njCYdSNV7v2obZBK4HwHbdk5MYG9TW5+LaYBXMP7bmexAoxB60xGoHLBWCtHFOtIjjayYbae+fVa
mTdLCIRVCX9CTJK7jt3AcUddTA4cCH9Qe39xJFf1o2uvZLECBFkNYQP3i4sb0iQvLHU2dZP5Zyb+
2itZTPzGKkhysKiUOPYUPaaj2GM+3iUaAXnZmL3GFda60+9iZSVb4gWKYhAq5hbeRTBDu/up34Zi
ppz4pv88sKG4OH2dea78ZtUXi3UgN1WCJWewnqF7wJOrCm/gmH/JzOAKl/IDDL3GjcvGOjNjVkbA
EgKQ1p0RdF7B71hY0IEdBy0aN9kg+2coPUQpnL6plUGwNPNPCvLgyJ/TB5VBYmrwzUuQ7OLMurP2
6fPgODqWNrUZqGnMEGPui31R5O2l03jx++bI0n2vVl5nOBkLs99C7WizytpxIgpcIYdzm8i1lzD/
/egGdCW3WkNjYSEyVrux6Q98yAvM3miL8nN8jLWHNP/9+BqiifA0Oolbz6Ajn2PuxQymOPOQMJb+
ftwuneqFBClvxHXm6omTPXQWaYl11MZuqsrpRo/b+tDOWUXO1BZsMhNBoBOh2OTchC+DEjQala1M
hAigqxBBT2XYsNBSw/xYByVhVXkkBUl4AHOfuqnSriIZm3Cfo/hKTEX7nIQTvioVPnOYmKQ/gAD9
o+3r6rmret8iiRdxO9wf9uXg9BHCoPX26MiC9r8N9cAiBb2AsbFL/Q59gmRDdJW1pqptYrpdV62B
ylH3ZH6vmeAW0zFsv0yZIE5G1Zr0S5kOxn3QkzeE1EH5mfSlV25lkdoPo65Y/Qz1Tq4SX0yfuqFs
PrXTkOsXlq/b93E/Jc8QpL9V0aC+5nE4XnHt6Fs6BvKz3qRkiNSW7yKM1DdWNhRbbpBNoOV4B9n1
qhvEVXOgwaRe57YaX0o7IX+kUUak5dOkfxSBKb9Xml082xGQEbiuQ0+NyoHd6Nm0cjcTBGuSRIir
xpEUWcA94gnqmScbv4Cx1Ng/vaISV3oatThnFYmKyIg8+wNBaZK4gDx48L0A3dgYGvJTahvleKkE
Tm5tmi71fuRNGJyrB6xMkKW3c6hNAtfMInUb+s47JSMati0c/4LwzebM/mtt8/IfYRBOrEx9rSau
HxqKdSUaGZNjNomkPKj+AM8tbognvCRAoPIOkcT6uMsx2QxuMOYDY9bw5GSc+TJzaeU3PwK/CEhH
kxXBPLlEaZq5hT81T02mh3cUMF+8HgdZFKox7KI+hS9kFqVz51WFnZz5lVt50Eu1/kjpIAvhWrh2
lKoHTGLlPgdiRO4BytvTvwVrl1j8wFlZ3yc9TjZ3qptSEOipj9ggPPOrrAG6v+8+rPnBHj3AuiL+
3TfizA2lFl/oidF892es8OQo8lyXZmVFnW05x9dItNiC9kTK1mS3YH0aQ7TqVpAp9/X0g1r7/MWv
QpNPYUfeTwI4UeI3MGWDsh4O4elPXxliM+7i+NuPWO1gL+uxS/LRZ08P8m3TQyJqJDGCekJsHT2M
dl/P/zeJUvPMwF67p8VukOy0sOnrOHELtfP3UTdWB+y39plfoZXd4NLk0hJHaJfkarjgq4Fqtn3U
fEe9qT0EJcLuyu5Ne1O2Karo089wZShbywOhVw6JoU+1a5LoFG2TooQ+a4YkHNFPT5NPp6+y9swW
E0azwp4YpqB24zy1rj2wZB80Rxavpz99Hq2/WWrMxUwJEnMADRA0bmH5toFitZpA2MaGvonhA2S4
zKOqPfP216pAS5tVBh2gbcFRozcmDAwQNu04bJ1TQnRFEjzXzbBHlF1cgtm56s3m4fQtrjxAc7E/
xFwT4YIYPI4EsPtzX1EOZSirMze1Mgh+sRCPlhoM6k7oZXpFdMoA9NfBcE0oopc65jZNPbzLp29i
9dktl4OiEIkTFpVrOnZ73XdpWb70McS7a0lys3fVzxVgsKRODNEgBOJ6OWCliz60Ab7jM19i5XAy
B8AeLxqFnaUtjbnczUhv+RZOU6IiKAdxWE5UuVOjKcmJs5t9RF13ODOp197e/Pej56uwb1VD2lqu
X5bmk0b4ZpQ45+bW2ug33n64h4WY41wZuOVgC/wVXrMbSXC5aGm4h4rz+fS7Wxsi+turWHXYWmSY
+m48Md+gdwXN16RMe3OXe6n5j7gv/1bUwPR4exHZtBhEMZQdTLABW6NMDMjgMyAhNfPd6ftYexXL
lahPx7RsTOcwYCL/BOZGufUw0J35vVt5F7/4L0cvekg9XZgKxDVPaNaXLkd0xL5fJ2+9z/Oy2yMa
Vv4ZAeW/HtaSgOSUdhdL0mIPZRbauxEDFjafydj4jtGdGbcrP0ZLOatmIGUAP+y7A1zJ8IfoaJ7D
zC4Io1LUDE5lSSW/vRxIOf9++vWsXXF+sEcPEPREHJVO5x1CBdd/VpOsDoq/QzXQ4X91tlDHZUx/
EP/5xekrrgyIX57hoyt2gwySwIqUQx0j6Nk2siOiHfpyrZ35hV27wPz3owsE1eCpQ8yCXWWqNDir
NDFWLzDA59j7K1PTWCwAkT7pVREpHgGQ5pxWRoSMH7TE4kTdOxcwYzH7S0vPo2FMeUglrKm6GzWS
hfRzAo61J7SYk5YZCjKxlcyVQ/K5m8PRcrvPzlQ8Vz58qSSduiHsdXOES6KO7b019s6+Bvbxvpe7
VJLGdHtsjF58uogqMvdUx20aTTszNlc0mHKWvx+PHcdPsOZ5qX5ofTv90gjF3OoFSl4nRo0dlOwF
RzGgbYTKv7ELTb/Op8S5ElEXuY0E0B4OsdybTve58scza8LKEqcvZqhRku1CBnHqUj7ECFoIr39t
9NB/iMne/NH5YXzO970yrn/FZBxNHAnBsnYqijCFWeL+wnUH2UkzL0GJeO9rDi8VpJmvkKuJSdJN
TXxtNP+bmwT2/xNG8/rn6fVl7S4Ws5OiDGIDVk7X7CnENMLOkAInqju2TnvmlawN8cXs9PQeS4u0
I7fPkIHARh9MTHoEDOtnRvnaO1/8LqdEIpTFwAXUWrSfrM4mZYrtEkTz2LpP8vycqGXtRhYLQRRO
OouMNwAtrQJ1Y+V6jxlNbSdx5kmtvIylUDTXvbG1gzpyu8m2v5O9a+KaFBqV3JSAgHe98KVOlPpW
YduJF7reGGV7nOMq8cv9CFomz2375X0XWSwMovIFJT2PN6LlAKAcO4vCnS7GMN0avjTE7vRlVl7I
EphhwnKAyjdErtEW+Kr7FnCEKuQ738b8lo4meGybiZ8PVeRaMpI3TTfNruhYe0giAErvu4H5xo4u
gYlxiPuMSwyV/lISFL/xS/NM0sTaw1nM7MTvG1sXaeRmdV18kAB5Nrhi6/ctTUvNZz+gXKwrO+S3
vBSEp+VmJcizVoBHOZFWnquWrd3EYmpHvjmVRaGEGP5nR3AsYW1tM8WQ51q2K2vHr7Pg0RugYCsC
SA6B6/kA/Oup3pB6fGMOw13fDfr29GteqQQtJaCFCKQcMaVwF8bdpPU/ekDaW80jB1Bqn2tFFxs/
ejSV6en09VbWkaXks4g7Dq+BEbptZyOZD1rNuFZNv/mmjt37ZPkcgN8OXWAVekJgFy7dycnAb0zi
oFVyujx9ByvvfUmiHHTYB1rvh66O0d4lv9B3aTwbZ57P2vtYzGxfESSRJOAvxFQ6CXQRuzGvwqA1
XxsNifFdamJELofAgY+lqSD6RyKBm/dVZ9X5lo9GXBMrfdHZnFo6DQC4XnXKQwOI7hrsjXg+/fRW
ighLmadmVB2waiVAOgOsX4ofGazSDWm/Lw4xQtiRqWabQBHO/KSsvazFD7xtZ4haKMq4dEIIotH6
9rMzxme1+msfv1gD8kQBjjqjXxQzcq4t36BD04GoOP2sVo50v7ptR69j8ErLL4uc+LlY+1ANKVGy
Y0f2pfElmMTnrDbPXOf3c5Jk7revvSA+zWwC6iA58Vw7AuabjepRBxn6oDzzHtYuMQ+Ho1tJ27Eh
T1rleJ+h0ABTmHp3QamYmGbytj4XT7V2lcXEr+Aud0VVU2pR1dIVY17HF5GT1vW2HZP6zAbi9+8c
OObbW+mnpugMewT3YjT46OvyxujH96mGgeq+/XCY/BzpslY50IVKCaMJ7zFXR7to9J5Pj6m1bz//
/ehFlB3rbiS5gF7nwc7U1OqyHoby8L5PX/ywV0nRd1oETAYUa3hjDJMKqiQ7J9xd++6LyZwOfjJh
3iIypUntvbBGG8FHle7e990XczlMYTcYiFNco8l/gufMt1jrz9VO1776Yn+uRx0GK6VWDhmJiwcw
mZBh1C48c1JfGfdLJadRVlrWemTJVLWhoLgS7VDulJSQlg04pvRcY3LlJpYyTpqDUH5kRi0DsrLb
dT30q7pv37UpFEu9Zoun13Ci3DmIKIpIKHL8Q5/q/wyM/e+aH072t+Nek0Mz/T/Ozq05TlyLwr+I
KhASl1fobtp27MTXTOZFlWQyIK5CEhfx68/qeXI4wVT1q10FjaSty9ba6zOcYwJSPTYFDLjdGTZI
/UiSosWysLOd2uqJVfzCKY6MhcE8F9jw33xsKpArvHu4Zu7d3G31weXv7+IXPatxLyvysyqrKvHg
BHUMeXRdIV0YreJXtOXYOxKXJSrwpr8qOpRHxcCuWwrffLkqzKJVEIPoFNWi9Hk2yQn56VF+1dZ4
Vzb/KoY7yVAat+DhvZe/epG8ow1/o9D+fvzbt3p3FcV86CBkiuv8LKElvtHQNN5hD7ac59HuaaU3
XrHWacZwkYQnOYE39LA8Fra9dW1/U8tur/xuY/ysVZomUlXgCxFnsI2qPnWyAT3EVw4goh830dbz
V0tw7+cjylKwOvbVzN60EezJ9HA7uu7pqyhuKZ3iuQiwvijg68PG9udigKT446f/+cAVhqvgBQhy
svOMtdFppyqBQAiXQhLMp1LetrnX7VzVbLXQ5e/vIpi0hE6ekBijsDGA8l2WfZILO+/hELeev4ph
UhUt1CMKKzys+W+4qO6nRYjTdU20il4BzElJOJYAT/gTnLg09FU8eBwxI6Ww1tjJPWwFwSqMCVBC
Ton6BAwi13zrpFfDuq4pwHSEo3CxV3G21VCraC5rCSf6QfCsxmyRgrPCkCoN551u/vPmHY4pv3dz
AKovRc0PWooZesNa5T/2wmnTPirBqIyq1x5W7zsb+D8fqsK1wpIBYRgDecezohTiAI8zdRtDx3QD
eHEDx7p2uoHjiz2WdevvBOJGqASrMLctpkIKZ/+MsuCJgWuSGJCgXdN/ETEszz8ebBsdtBZfok3d
KgaoMSOR6I9i8MQB3sd76fitp6+i3RfYipW0cLLRWP9Q6hjEvdr4O1uyradf/v4uyruJ9/4I0WE2
KgmSV4DCr7H26x3y0tbTVzEOgYuSUY+rN7/N2Zwho9xOKcrGw3InybEhOIBd0O+/HwhjWsDUH+sQ
H78NXfzVwOTzGDvLXT3ZM21a4Dcm8gKT61uXz/9+3OFbMbOK+x7mmvCv506Guq1OQaKKsp1bk1e5
PpRNASM4y0LfBeOXzWTnQzemmmA1CZjYYaYVk5MVZDRf4nicYNDn9E9eo/bqUzZiZS1H8w0wIUhB
xhn8YWGFC6f8ZkobroNvwADB3bBd1E77bdx6Aevxe6/1Ecf8vGD30Ll9UDz1lqjqYhjZ2C8SVIgv
3KHSu+mqVi4wQQrlxeEv6GHlCQt0nuWweo+Ptmrd8Sm/GMof6qAQ7gE6k13V1MbIXctxuLFm6mBn
lrW5UUkDQ+KLSeVeQeFGb67lOLM18D7kGgchf/jkmOLOFcMtXHqvO6KsVaJKWyRLc4rxCeH/3woW
11XqhqZ7+3j4X5aG/1djhWtNYewB/+B188WK1YUVK/2hQgcXFOVLuTQ8YR5/NK2VD44Yr8qUh2w1
BVJZ47RCe55pv30GEOAhiPuHCVSQ6ybwtczQxz16IxsTZ6AhT2fCljpznFjvPH2jsy9u6u+n2B7i
cp1D1Z7NSw+uYvQY1M4jTtZ7Cf6t56+mQDh2scmGY5zxvn4avObGGdsT4/1OsG49fjXZTcJA4h5V
2KfxAcjpsSthcjSoZO7ldQoNGID/3kLBNIrZdPiCyNM/BcFACtTO9mbj16+Vg2b0mTsMmGkcHvlH
2M7y80jb9ihsnO+Mzo15c60X7Eac4rkLBI6aivCFTa44+6ETfwnV/COo/L3L8o1Fh16+8N1K7Xe8
1q2EGih3c+849yO8jnogon0izJGUqOgk+bC3rm5Nf6ttQVQUvKdKInkoC+8b8cPmRy94uLPp2OqU
VUSA1YJ7OoIKAYZS6oPbATWMXGKXLUG9t/Hb+oBVUMRh3kLDzSMQawP5QnlAPrvICmUfz4BbfbGK
CRLQdmodjCq19DDrkEMbn+dcaWRxc/i/M1LVSW9hzfvx67Y+ZhUfjUOGqhkRgnkQ2EzNEjNgTbvj
x0//I7oTCpS1pk2MuASecti9GrfTv9g01+yGumL+tVS4MziVuf1C4GAeWE98if0+zG9Iwa2TzrEl
RYaitp/hEFfqUyk79ikGQjBKmoAOoB8vir0IrSO681M3Bs5aEVfWMxtARY4yXJOKr1Nfxs+QssL+
OtBze/64Obbecenzd3E2z87QVALUqwYk0lNMB5bMFDia3tnVFG294jKTvHtF7fd5OS0jQnkSAkyv
/EFN4b8kL3e23Rsz0lrxVkXgjMG2GqceBehyXYDEIyFGq8bxcYAhw+HjhtoYlf7l7+++ohq9hUcl
khyAEYUgL81wnBesT697+mqOGE1Yel7DeIZUB/YSTe4+czfsnz5++kYAr+VuuF9vQy6HOKtomTJH
ofAoD8JkDhcL3GGYaS9/+/hNW620mirCCMbazYxpO4Rh7ndX5ECJyII/X/f01cwwACDuwAwV35FH
b4zJ+fPAo+Ll44dvDKO1sE6OtHJBUYYNdEHubDt9AnjobkDd2cTpnrRxo3nW8jodOJ0TASqSOajz
OIWwv7qfl4G9fvwFW09fxTI8YAhxS2y9Yp9WWVMWMpGSx8ePn74Rxmuh3LyMDqNygJSVj+arD7/J
72QZgKtTDqiZ173j8u53QeaIbgn0FEfZXKv6pmvaBey5bjh26OydSNv6jEvjvXtF1XDbdqBCI1dW
3zLaHqlXfwubfqeVtvpgFcgT9ZicDAhlNWhdd3lt6hsuK3fnXLw1RlfrfIRSkD6osPkKy4reznBE
vZ/g0HTTeBZiFySS4uy6jljF8VTiGjV0GqR0c/29mZq/HNf9hGKXPRHxxqFqTUIdasiwAq/CbCpl
26ULg3w9EUB4t1krqzhOUW4n2A36x1UnjioDnfStRK7h48/b6KX1HX7AF8q8GTD3jmB3GTfW+dRI
rr5c8/RgfXMP8J1flQUNs4sK89Dnjg+mWOXtrNgbY2Ct+YsDjnSCmrCcAmKSNDrEMWU2bcKC+WVG
evGab8Bk/XuYOMA+eNwBQwM5LfV9MnY5u8tod84pW9+wmqkagPdEGCEIqVPf5OVcpCA7nOMaFUg5
Bafk42/Yesvl7+9C3Y4OaWiFWxWSt5/VFL/GTf8gOXkZagj/Pn7Hxkha+0I6oNfERCFdTZu4P3Y9
DzIVK7Wztdl6+uXv774AgNLFU1xjsgI7GVfgDTkWgXi77qevpioU8ExBQ0yYgWuoq9Q2oi4h/IBB
5077b/361WwFoJBtRrAxsmIEV6UQus/A/zMv1/381RQlnVoB9tFH2WA1+cSqpT0Go3edOyr4b7+3
PLKbM4iMUDVMRSdOpRjr46Tn5rpRs9b3gYKrhzhAvzKlqgw4XsBE4O+6c/GwMe7Xaj7dwn1cRXkE
OEn0xa/BQdQqvqdhNQDQGX+7qvnXcr4GKApC6j7Meq7Lr54s/MdpAPL046dvrNJrOZ/ykbuQZQBE
eeXMjyEp1MGBDvIO1lFqZ4nbGJ1rm0biDu4k3QIznI58nTTdXLwFjYD88eNP2Hr+5e/vYtfVODtq
6gdZNM1DfpwBwQRlhRVqZ/xvNdEqfH1eeCHNkSZso4F9W2hHz7aK8hs5L/njx5+w9YpVAJvc9BS1
EFhqsPY+D1TwI8q+ykMxyj3l6VYrraK4C2kswMOIMk66PiknrZN8lHuZ5z8/PVibFoJTBZnZZQXw
/yORx38T5tqd/v1zlIG08Hv/Ut/OdTnj5Dw1BgR0FZPiRnjjkIE9l3pzXLOdyeLPvRCspW1jPlSL
K/ERSHKf7Rwerey/xY3/4+NO3mqjy2vfjdOKA5hmqgVHTxiHvgHvWpYnExFV76z1lx3D/+fPg/jy
3nfP10tbT06J3FQQkoPj0E9TNP/sl/ob7qzPdWSzPvau3HitQsIrcwVZaRAiaehXTeI7qq4T2xau
e2VXrAIidDgqEjqcT/rZ65OxaDLrRceZB1dNqmAE/d5WdAZHeLAhomFGPuZQxAaqKBj80uvIFLiq
/f0FQ6Wi2qgIG69wbJNeumFaxMOeOdbGSF0r3gDYXZABQDDjsrtIh6j6y7rsa4jS8Z3234i5tdZN
A8El+xl7Xz+kT3OrRyDYg9vOBP6NY92dtWcjINaSt74y8JEwyFeZBUA3qlCk5nJAJz4Ot/9qTf4Q
D2vNG59sUDd8wsVjFRc57PEYPJ3mPLRg+3lw7LmLPLBWIFoGvgFMZ7hLtH0dvEkZO+pflDcQkBol
rF85jeRNCSXMT0pB1jpGACJeVycDuNHvwwR1v5OJQHjIImdabuOGRnMCOui0V9+w0cRrRy1b0WBR
fsmQJqqQXIlcy74Ntde4x48beWsgrua0vhn8sVnmKGvBxlsOIfpvSAxrgyHpQxBFdpaAjc9YGzUy
mALOKOlCuqId9Sv3yfitWaZgZ3++9RGr2SxSyP3mOUGs9sUDhgwSdr64K4R5+riRtn79ajLT1jqB
1G0Ejp0N4PkRNG8axlo70/7W01dDKAJ8xnOhF8oKv6dxGsdlPqVyCpd4J5C2XrCaygTI8bWE2U6G
9FP8CxtD+xIBWP/6ceNsNP5a8VeX4bTAVzLOpI3krT/17nEsG8gLeRRcdcQGTfn3IOOw2UF9QoF0
Ha9yg4IeCLOTvgL3/rrhuUaAWYI7uRg1+1kHR5QsnEF2aBux536x1UKXOfrdup73AG/yAaLarjJp
lfs4ZIwXYfNO9162UX+YJteyv9ityRC6Lcu8brkJeCzBSyRZqEA/bXR+KOT0eF1PX8bXu+/wi3bO
R+6wDGXzU9Y4uPyoKHU/a7b0Vw6mVSQ3U+ksolZY1qd6fGWj41VJLfoYoJlldv76+DvijQZbhXOt
l9AviinMiGzZzWR9+osYpd1UjuHRiQ1qqadnVHbxZOqa8vTxSzeCcK2nA8MBWpQIL3XDGZezfm9S
35F719kbn7RW0PW0p0DSQmpmvDdeL7CKMue4QGp7pEdYmx9CHG2Vt6vR3BjRa/lcbUlpdYfXUQrC
QzKaCZaijgobuKWGdGdW32qxVdgsgwJjZ0YxBu3q8SQiQD2ZJNPfH/fHf+WUfwib4PJt70ZzhGtg
OoJXmHV2SAZAnO3UpLr+bmuTjBzE1YHeGSJvFqUBqFafcK11nUwdAMPfX90sOMZNZXh5tQUUmvtx
AoIFTKy04lcOt1UgBVbUUkU0yGCoL5Eq9P/hVXydaxDonL//fmH8vvONR7OhqfsjXDF1qkZeA5k7
7pxPtsbzak2Uc0etgeNS5jOe9Hl94j44jB2ApiVxwd6ZH4CDPwh/LwWxORpWayQ2jkYVCjlJ5K+q
IKsrt+2O5SCkTPzFmctUkMrhSSXLeIHZvurm1PIF9XKB23Sv4MiWKDqbXG6vkmoFa9FdjcN+g0p7
pBwDiPvKEsbQOHrueXZuhNZaZ8dQcgGVXBFk/aROWOjeAKHdSaltPXp12EdZcTwugKlndTDbI8yO
xlTraU+/TS4D4A9Ru9aYBW7bW7pgK4YaNrCWI1uBUQ7PPxi4RHD/7ZNBON6XIBfKSXhIOb8BDCic
ErcApjNxAsd1UrC6QMsViybeSRUx/OkqQZi5VYudf7h+FB4cEnxh3CyAMmOX2qUTLCaD48cTz8bc
uRatKQFBGaDiLOtUf/Z4/SbmuUg6wvbG8lYPrGYX0YUu+Lz08oLhp4duTpATua5AKFiL1qpLqi5f
QETmoYY/YfSzWfLn2It+ftw4W799NbPUofHdWOFYP0ZMo25XTQendvcKqy8rx58Gz2pWQRaQeKFS
QQYshPmM5FBVJDMsZQ8dLNaOtsnj62bftXCNCQ06NAuxUxop+QGadwT+uZ9jTH7cTP9dYf3hS9by
NdSJQhMLK4ssJ0BcHh3WDnXqQdH54sEt5aGZa0vv6sa05qujRJkf64W0D2WAmesAagisVRhEOhbE
JBs5qckH1SbgRQIk7cqiiWCVii0xyLalDgAYsdNegdNGD6w1cU5BcgHqN8uMEW+XwX8ZPmE+9klR
jtedp9YS3TnnyyJaEmYVCoMW8J4CMqSUOGaPbbAxSNcq3c4fYwg3ka/WhsLIFzuem7og/s7St/X0
1b4krsYcEBeXZQtSi7Cli9tb+O0CqP7x0Nl6/OXv77Y9Ft5+WOoup023zH9OUiGnhVyyu+f6sDG9
0dXGI8RQMuM0M6xZNEym/qIfqMM48bh73Z1QQFeTBMylUW8UmCDjBfYhyQRXom+F5NVVV4kXuvTv
LRSCvFdpgw5o8v7GL5hJw8C0O6rQrfZfbTQkmErubDRDAZtvbpfZ1Gd0+HXaq2At2QN5rm6hK6aZ
9Ghx4E7MDtHiXnmQXcvsIg0mjWkxdnzY9RVwqi6bPCFdK/Lbig3Bvx+P0I0RtPaegwh+QcUd7ssG
0o/PNA/dp5BY8RNGd3l7/PgdG6n2C9/8fRTACRJi7goTtFLhd2zmajiGuh28gpemotjZFezXEOfi
ryGcvHHnnRs9v1bfQQyHa3aszdkUF0WfNh4cwLFlVvTXx9+0MbeudXfO2Lc46+MmEMzDPkrUoJmf
0mWJ/wnCjr5YiBTePn7TVg+tYhxltTgrFQpJyUqYB4Edzd8BlLRPvAra64JwLcSrWBDyXhLcCTrB
cMOQ08PVmlft3GhufcAqxNtIatu4BB8wtUylxTjxB5ibRX9H2OvvTLRbQ2wV6Cg/EQGooQzdXYYo
ZA/y5d+iI5QmbJE2vMmXvOb3k8IPSRZIk/ZQ0BvDYK3Oq6PSx8CymL5y+jmQ3YOpw8OCRRH74TJP
Px4BG2N5Lc8DHjCKRTsh5xR48We/GehJ1mxPzrv19NUZIqa0wUjGDnYZvOJTRHPvPBSs2onDjXzZ
Wp5X6GYe29bzM9uGQzrAZ/Q2oLF3Aj57OCoT81Mc8fK6UFlb2fk0KG0LU3ZIR2Rt06IQ3XyAD6mA
wS5kGXuooo0Bvbazg8vYAPP63M8iBOPFd+PZr+o6FXN0XTySVcjXNGdLmY9+ppiwN7IUEhAcuufO
ttXhqxWd13z2Bq+lmdtV8lSNEJGHk9ufrhusq2iX8N0Hq7em2aVksk+IGL2XGbDjvUKerV+/ivRK
wuzVyfH8wn+iS9g80CXqrssDrDVsUEFor8hLbDPVGEB5RH/pC+j4qoZZS9eQ8IYDkMJOZxJLeedV
QqCWvgt2fvpGnHmrKB67efbaEXlpV3fNkpa8WiKo17oFwUCpZafQNfHXYiTmx8efs1GwEKxN6zgP
xLB4kZ9Vg+gi6NoHODMgyeqMySVfdT90UQP8AAGiUR+kPwCBAVdW4IIOnRjomFDQCPSRFDgrJfFE
ApuWAQzLsTFQQMny0oXTE6pG/duoMcWvj3/0xuBZe1Y5QrVIZQA9jyIhc7TcZYe66a+zPAnWorui
hNMSeK1+NoW46Etm2VYmCbrSXnmc8C6f9e44oWtcUzXuhInHlOrQe5qmTtvOh6sax1vNOqSkTrcw
DJhlIuMZRZHNI2uq6+A4aOPff3s9RSF8o1ySwdumPwDOYW7bBdcnVV3uma1tbAL+43W8a55J4tDf
d5QgjVd9tgOFyIyI+0DpF95CQ9jQkZzk7n38xiqwluL5A2RIQdj6GQx1/JtpcEg6c9qcI3xV9nGP
bOwu1nq8scTNiYJjPMTHcROmtK3k19jlXZ/6bQkDQeoGem9R23rXpVHfNZ6GhY4eGt/LWlYPh8ht
WOo2xN77wCD8iEbf7oyyjWZbC/SC3PBy5iHJ9LIYXGHAWcQkUawLP5Wm1uN1s+1aqQdgvBn1ZbhN
uOI9g73BDwW0JTsfcQm4P2SE1iK9ZnBRgKV9N3OaKEoLGoQH9M2eeHerK1aBWOs51wGu8DPgr1oY
ithH7Y7TAbQIXJTumcBvfcI6Hp061MD6EBy8Z/qK6v0uDbnfvX48creevtoF2KioaNO5XhaocnyV
tC7vq7nZI8VtLHZrnfzYRtW8dNrLoliJZJEGWUajHT4kjs7dF7foxxEF6g7fKZX889ewtXJe+ITZ
cpzwvmmCJIEOTYprZrNz4f7n7mZrNeDEKCiUpfGyyoj6SAN619fsNLHCJmEICeg1PcLWukBr8iiq
Z+llvZP3zxZc489MT3s50j9HNVuLAVUXkjhs8A22tuJ+Fk5053aebRJUFV2n/mFru7sFVRczqDYE
2+6cPuXK1PcyIOT7de1z6ft3818xRKPEvsXNgGivTw1yXQevqPZ4CFvtswppH4u2BysWN5t1u5zq
OK51MirLbwEbQZHEdZ+wDmkbwZvMG9xsqj1+CMBPu1voeB07j61FgCFTuYY6wEOlIZVfc2dpX1Gu
t5sq3Wqh1b4+mjrWjR1HjLFJgU3G9GECDA5FgKW7c6z68z0nWDW/d3HIShxs2wld7MjwtcOeNJ3H
Pk8CZxrvHOG3QK651a2WY/U6+HZPabrxZWt1YOjUuRQN5kIBjgdJVN+zH7H1TJHOgNfNx487f2MW
WcsDC6qdHPZfWJKsb288bxJHB9Urp2nJ1bEdzbCT8P/z3MvWOsFFlB6OE46beRUQjeelAegWhePt
UB35ELb9Eb4EJYEh8GWL+vGnbUy/a7xxBWe8UbatmwkQNZE6gpuXGQp1uu7pq8BfwnCM3Pxi/j/r
/HOnHe+ttnbaGXNbv30V+INocvjACZJ54aCOPSt+AMu57DTMVp+vAp71PdGo/0XMdKHMZteJz01b
LahLDKMHmEhdZxjPotVq3reoRCBNTjLVUOTPettdrND3Et0++88y8P/3UyxaBb8TtW4DH1+SzX6e
/+vSiSGnGhlb1gPMLmpdfRY90gk3bK7GOZmVtTji9o5Ynnmr6/FgC67cz2wKY5Ja1TbjER6uM+R9
OBHzFI4ooEaUmvX6a4y6TTcJbEnHg+sMZTLDWsEUhZvSCLUEU/lNK3vHQ97cTbHPHyN/sI9gKem0
VeGYdmMxJyrqKyxs0kucSE4JSnJuZ6G/eb07J22cV2lVjH0aMPtTVg4QiopOt8ESd5Dkd/fI68yH
GNdYB17x80SHInEqp0+CpuPAqYXk2MagOHa2TjuocUfdfu2Y65yqSv4z+tMMq/sKNYlO/iim5Vfb
8wsYz3tjVv0C5fIrM+6rIVOQVmRYktE1U+q5NEg7M31qNYENm0ebk4MCaEbAv4XMt03zkt2OnfMl
KHx1aMfgC4irJlGlehh676ny2Gst4TXCCDahtQxYqsIeMObAndK8sz+WfO5vHXf+K0KJ5DGMAes0
Xvsa1dVbEVefR/z/CNyqOsxkHjNp2jjta+u3SWUHgOqcqkt8Mdm33GiS5RQrSpkP9zNnz1zMzk0B
L2Pk8P2EBO5jGQ91ApPu1xYo1LRbohy3qn1/iELmJHpUzqnL7c9ugDu0oG6XDG5goGDJb4d4FokI
YRCn/R8l4xPs3cmvjtNHlzbswemGW+yQBJzJfIg/hP/LJU4Pj5W6zswY33E539ZDfAuy909WL/84
mt6oqvGzmZooEUENwjdfyGHGxjRBbVOHT+zGVBXVd1VG3mEYqU16Dpc6cIvKmyaEbzoS++wMIEtz
W8y6OHhCzEffr76FovikWx0lgfFYwhgwHJQU/04FrZKS1PnjkMsnmEOV0CCyJqlM2CcdLqGTsOz/
gUOTPRhZj8ewdl9lOM4pum0GaLMaEht383nWA8cFoY4O/lDXBw9Hu8SU5o2w4bnn6jNzPEh6DXK0
iKMId7kQTAxR8ZyD8YjraV0d2AJPbBfmwFm+mGcPtmJJp+BW1xVLn8jQM5+oVfcIql+hdM9hHkap
upT4j8A2Ja4fk6Oj2zEhrXmpaYPzkyd/Dox9R+0W0kID61KYocJvmKAXhzz6NraNPrZu5R0lUhSp
oEWX0Kn6uycxeLHOgExLvyTaawyCrv1FO5zzoCJ+UNR7HOsIwM1xubH52KZxWH1iND7BLKa6WxTJ
U+YjM8lH584W9XJWi/5c6eJpcejTEiBscPHfZp2DCc/t23+8fPAhGW7VqdMR9rYdS1lo4pMTFMPB
c8olnWqol6TMnTSol5+GjFWCWky48ofVF9O7ryKMHyWx5tiAO5kUmJ7SwYVoZNJQf+vc0FPAu3+0
mkpoVhW0MVIwcNPomNZwOUmWoc1TYlG5GxFLzr4UxaGztDgZO9jUA2LgpvcCBfKndVOnoQ9NUBRJ
HYQ/Oxu8mZ6j+gRG3Rgpw5CMMJfJPApT2DiaxTPSSexWDo4WiXJROiL92P3qQT37VfES1FKPe/Af
Ub0SjzGojzRlUpO/BKtLDbWUCe6tjtStGPzypCEleVI9ZpvBNc2YhhQ57DSE43ORjE6QnxD+uU19
d3TeyhE47jD3VY5uICqrvZmeJZxlb92+c88aqJLT6JcUK06AX8GXYbmt5gsrnnuYQGdIKG4CSs0z
s5VSacxRa0YgkUTmTdrukysVco0iZ4Im/gSNUgJ32vjBHdrq36Uo2J2R0Gwkugu7rANg8kDxWpEM
gV/csYGI82hIOCQejuRfHJ9635pi1HfQ7Tf/xkWfP6pIsmcvj8oFLGzPe8xjbR9aH7vZNGKyeaRR
7vxD7TS+5O0Uoncj5zNbRJVNwLDkWONYeactJNxJK1t7H6pKd/cSQC6geFjQOIkhvv8pDs101r6Y
61PuaP8cL8aeyaCXlzGKh1cD/PEnx6IoPgH0sQySJp/5QZELy0JatjRHRaL+Vwin8yEpxCzhnW9h
MjgP/Nm51L9ihngoJvazN5CgNL1uUq+Oy0Qa+dPyfnqq5IySEF8PCXFd9UWC5XYLn6B7VFraxCdz
FgXkK6/95wgDKIH5n8LihW8CKa09yKF/c4ggB1jcIOetMf5Y1P61FM7PBQPpjub6cShbKKdg6vxS
uRyDJAjFLRgcPAEKhxyl67lJY1EsgWn8iVXhLWfkDZWXwylq4JYsbGtvhQ5l0k+sTHUPvG7d404e
xdwzpl2hvkA/TQ8MGtcUS953XYrPlYOsdaBCmUIo7N1ZqoD8jIIl9Vn3WHYAWjZdDxF8i8uqvHcf
WEA6rOUI1h6cy5surB8MsKSo5eAvs2ENgNXkSJHiP5hBMizgo0rJImxCdPtT5zHKXW1QpoMdR0zq
jcH6j0NI7eis8TuRdkHvJACpPtSLyVNe1U6KK3MnWWLUpzWd/ypqq9PFxfaiG+bmpiv677gZBpAq
x4Vng91JYn2TTQE2/n2kl1QwFqUTAGgH6JVfpEVteVkv8A1z6++RGIGM7kx+lKX3BhPYKik8r4a2
uKWHiU0tkqXxmDaO+ttw7x9YB+SJrqw9xMo5B0xGIM1X5cGUUALCl/CtgTdS0tXkyfX87haFFZCP
Gmbvg6aOsNL6pYVZUPs1D02DT1PhqZj96SQ7WT1T6FuTxcxZk7fuacT6Bo0Jvx+hSv01T4tKsMi7
ZwgTipNDZHDqVc3OvCAOcvioaYmDqKnTSMvwlLsGTEaQdPIDGNuixCxvS/nYVQ7iohcTrugasASq
e9b5rTpHqFs/ieUSLjgXXkjnNmdf/NntJWoG4CaZskqHTxhk44EQHd34sXc5uov2n3Hpy5ugaJcz
lKj2aKdcfXeDQqZhFw1fopH6t4SL6GzF0t30MVueXZ/Qz5rM3RMHp7dMiGHODy509zR7lD/AlzM4
OXFf/NWiVvYMWiZ/AnXXHAzyHZ95XLS/4HVQHJuiX+6j2Dd3sFzM4SjU47q55Y1MuVvGdaLIhBlC
Rstz51M4uUVtczfacdJYloERnxY3vnNz7mYw9pmOE8yXH60V02GI64ViZuyHe4x18pfOK/2SS+xv
ZF1iJ176E0rzrEQIB8Vb6any2Sw1OTajjVAd69cpegX7vrJFVkzpzr+LnIWdTMU8DFk73+da8sPg
B+3r6Inotu5YIZKIFahhwUr+qcuFFKfF76pDXuZR6oecpCjQLA/wEMtPMINiuPImw5EslX/TxEQe
RWG+S+7wn+0wzz/rKUc75T45BoDT/oiDKf4cIyOIkTFUrwa8mifVVOoUxbw7VnFbZMJU8nDp5/sW
CC/sLMIWAlHunPVc9Oe6H1DFRhVsdvxgukUFc43NzgIJKy7JjwXwpim2PPNByYa++e4S3I2I3UOk
/e5BjqY/CMdMuIdovC8GSv1UXwzphmoKoRMMyGEIA+cxDllwrg1uoZKljTFl5pyTNy1M3J9hyAPq
uwn+x9GVLUeKY9EvUoRArK8suTnTu10uvxB2VTWSAAkEEoKvn+N5moierq60E6R7z7qsNUp9e4Em
03TsipzP9FeyIM2o2GEgvUmZkstAZQ/X4UjXImxc+yj3NX4Cg2z/Rn6h72sQs7veB82XD5vgVyho
HryLuNUAfLc+RAPAvAnymXb4ZR6mYGtUSci8hJ8yD/qtEj7n3zzQbryJYBzHWm9wCSKZGKl+peAx
+UDNa9NjP2m7X4J1BD6IFqDNJXAx6WvRWtUUGNZZVLGutf6Cx7yfLixD+WgZGsVjWoyskf9FEOfg
KCcdHIc9T8V2Qv0kjYo5jw2v5g2Oe8yp4TjVa5DDAdFp3pY2slN4QnsBcjosOp3Vv7BD9/nd7DbZ
nPrGBaQQTrjPFH2nD126xPCKT04md220JfvBeBLIQmDu44XZotE9uT0K7e8F2LgvoSjBnKTVvMhz
pnQeFCtJhxlSzRB3lkKJGoomxY9xb8rSDl7EtsWKhL75kVabbzwevw5fwTPBNYSEWm7QrgBbfK6O
wczTvz0C1dcSZspAX7cQOoiqiXg+XCLbZeqiyZKNhRpIsJT5uE/7fdQErIP9U+dXHUwYDIU3NnqK
egYnK1p+sDLsebzg1kwXQYeamFmCjO3J/pJPakBPQszAa2cs2u1BEBZEB5d4/wzLPmHfUKWCkg7j
CX3YqOeNZD1gfNeHMfKke5JkAo+ivGyaSpsgEai6n+RUutAl5qiDkelvKu1CMWEyFmD12AW1zwjN
Y/LSmVGA3pmQEHPJbBBgjFsRbPuydb3PLoa0wXCctnnClyAHIf1Z5X0UnJt+XLJ7wACpCIp+XsO8
XPOVzIVl+NoK6IgSFDVuUnOsn4P5y8d0U7ctjpf9PkwUKsSLnXK+fTPFJC8bkuFAIMoE2aVrlc2K
PLYeCiE01U3Iw8HxXod+wWZAEYPRFR3h/WkKmxbCdIwJqHlcB4uzC8nDTd2HBKpR3IR4K1vhcA+7
Fczfy94ySj5+arLZwYYBhmnaSYa1dxujR9tYhnxk0BdFvJKsubEtCvuKK5wbJz3vqytAig8dnna5
4qESbZ7Um5EzAdoRK33OIEWm3w1qXm5xN9C5YGgFxuCUxQvHzzQij2jvg3w7ULRChVj6AyXweO/5
5IpksvmKt3dE1gZOfjce5mBZ/ptF7L4XgyTlakVkbXOSCrLw+0STMLuEIdL9Sqj5vSswxjF/Rf/X
HlRkHrm6CTfECxIksn44q6UZgtp6xxRK1Mxo31O5BewtnBnOMNzm61a6uc0oqjT7tL1A7I5444jg
f+oG4efhteVUP81dDl4T62YzH3ArY+9jzHbyJslG0ovFwCURadChCRyvYOrOcMnZ12buk19EtI4D
qQnnuHS0ARlRosOjnQ/YpMftz+44i+5BnvLxH4pCAvsPoev4eBq9aXWYkVz8CfdefQUx9sMKRqiF
FbHfdnc/UfjHHgYPtV85J1lGHlH/a+Yqa4QVGKmoAlkOZ/KGyyCMcC9A/Q2EyWsJj9E6q7baMMvg
KLCCi0fkY3Tmo6UIcbkI1Y7fXuZCPEUqnNBiGJtlqLVS/VJmW6O3y54tXYAvynQ9jJ5iY8UWrmy/
35tx3Y5uUBu59MnW/ZpasbRPbjWOFdau63jGs8PGYttFziv0mcS+DvZVr8dw6oL/2Mjpv9ll+PeG
AEPiEbvdnF5NOgc9tu8VZ9E+WBvfJgefxtnGi6aXke1+P0emM+5Ao4aoG56YIH4G5WCBXcErHpU2
TtaoTsJJ2KpbKXZ5hlf9E02z8/aPUsh9XzlETXsB+LiLjhlLcmQiphZJ7a7vEwqhE52RX9zxwdxF
i8r2KgiWVNTJ6sf5Gid2FyVLIpKd+3BIKGLxdBYex8BhGcgB3mDzIPO6Hzhq/f4mc7/qKhq1iXAH
Wd5fwXEv7DL7ccE7vOO+qizpu7hu0p3n9bJobY8A5iyO+ibu8NQj7pUXfJx9VGfS5L6G5WPCkoBQ
B1KAUaCmsD1g2DtMBhG/th1WilKa1e0VtSSKaogQyb2beiGOeQs7SqHFzsFUQoY4F7OiibzD1Dwu
J6yF0Xx0TPOt6nHiYxNLfSvuhIr2riLChzvQMtX8Rxkha53IKVSV0F3/u49l+w6zrg5Kvunwv5RD
oVYMzsqlmnjKporblT3BwzD9+/mHmHvRL9nWMeekq5JItx8pkmWDYk+S+PcS0c6cfciTsTLb5HD2
8p4EYxn3M/sPrv41rh04OIM1vgGqFjKO6Qi4YKvuPGIKhkO6WCmP8xyP4oKMpQRfCupGbVjaRi/i
oNOcJ3sh8Rrx2s0I6nn+6engZ9MiPQlHbtKaJ5ujvKkEKRQkt91ruIrabfYEogdPGQwUy9C78IJF
OE4rk+LnPcyIs8UIng0G+5NA8hIeQNSjIEp62t9HJznK2rHxJwURkY8/TQen4yNDFKE/RIip6V6g
UQ3SFlAZsg9KIxb7nEoNGVIcI7votZexNKe+hRWqdnnfy7OZkGD5N4jbLLjkCBmG8SkYOvmBqut+
OOB8TgA5GhUiih4vpK5JK2lUydXq9gEXGGqjJSGZVgXiVJErjwEEhP+1gWx1LTfUWuDFyGU+/VGa
Jfq0+1R4GFv0ru8QoujZz0m48aFMcH2ZApf6KIoc0yYubqnl+oR1M8T/0UiQM4cBYOIDJjrdHgwg
pqWwi9dbNSXQx585psXgEhGVThcNZDW6DKEITuifnq89omjVWfcKZ48N2Y71c4KTs2YqQLHQNMYM
pIOOG3VazNyl0EPr+GXd9hFzeq+7BABLvADu6FzTFFKG3VIlQRQDal17Y/4usaWkwm9TNE9orgNU
qHQUv2hY8jWuEKCcNXQWbXAAcbrgVIR3TFbIHxPzZc3G5kPgOuW3Do22EZZTMaUFEpL3/D7OxQTx
9xaMthjzzFWsDdc79GmsQ7HoVZ+mOQ/+AhGnjwC3049w2HSCy3Odat9NDmn2/bQ//Qy5uti4glBJ
JEClU7XkT3zaVl00YwrwWEQdiklj/pzHCUPAC93+pCprP3CtuDuJTrzXhgQUI65Q03Hc9wnzpJz3
Bgs0YgzlELSHkPC0TpCDdaOrbpYCpxLe3ghnPhrLFnJnglXSH/yx47XpG/ktpxUYSbct6ZVrJL6U
wpIY8GHjaT001M64Y3NawwBt34cgVBZLkYnf+xnYReMg+qylkaROl9lcOnyvIB8yQ/HwNDkY+1mi
gxZBsulhiv2K3RolPfA8zfZhY+H01nTDfoiBUahL17QIag+sBbIUkfAjb+2uDvM09GAe+JyFWAo8
cOEwC+2GiSfbTsmOVexpjIbpEgcN9mJN5SvRDZpHiJCPjVrI2ZMQj2GeqVvbrTHKQpIMlsZ5TR3O
PBXeRwIMQusC+oVWKHtcHSzXP0f2m5Q+rnaQ33fxruU1xN+Ls2bkL+nk2RO6RppPavR/asx46dbI
2yJHLvxp2hxlBS7AFfjvmuOQICkSlBkuKXBob90egSPmNLGI+ZrcdZdh+m0SgwOnG+ND3kbzd7+o
+dNOqr0sEV/+9mkGJN5n4QInKzagwmfK31IsKV8I0g1xZvrV9IdtHuBDRqRoy8owXcatanfYtDC0
TjYqNheHezFtAednK7I+q5Vp/HrW6LlfD1jn/8hdvEkRmRo+O3YfJHuflQG8WPUIYT0mQexrh3TU
C613WCDTAu9bCHx4W1+yve0+PGN9lS+IoGozx1+QGa3+G8HB/Mn2Jfyr+h3Dq+9physpNhWd5h47
Uu/Mma/0eckISF7B/oS4qG8Qj4FzFtH2i3XClNTkM3IRIlv1jI1oXRryMlhJ88ZS8dN+2217bTaL
1ECOOCqwRq7YCZCltE/GU9+zHMACqnfxcaODx6JW56r5HOnWgAxcs4OnuwB4JPoD7t/lA2YkzC/Q
9N+3e3NKfUxr6lFLEJO9K9xgYc7vU/dJu5ZcHX5t3ULXu55u68laZWwNxwABU4Q2vH8/EsHvEKHi
9QxLYT3P6DRbMh0fEkLoVMQqS//ALZzk6B41+oAzJqoNiezVojznPKU6PyxignJEpVEJHhJ/uum7
SycScklsNp/BvgWnbUAUl8ekhZQdn1RhnzVvyZjbc06DBK9ljKUcJuU/6NBWaYG7d//oCNvRDIdq
Dvzh/S9TOKwCheUlBcFR5IiwLkBB7pgYFlLtmCaOlGM5Xdg4PyY0kufZ7jMKYDzeRtJFDwrFUj14
tmw8okDMFwOSNQcIIfT+jBE+rhQ+cW1Xxzm2dkIe1TS5uyxv2Yfl1t5xLFmlH4gs1m7BAh1K5f/s
2b6eFHprriQk30Mg03fnGv+q5vYpi6iFqR/UlxZeYAdCF5TAZ3qhfdyet3icyswM02GcpvED6H72
uMVcf4D0maMqczHuFRRoVolZkqGeYjfTVy0HPEvUmf6YpSyrEb/BK0i4FVI748zUGKai2pGJPS99
nFewbqoLl3bHzJmLQqo0QMLMD57RzBOonMhX4x6y+2VsbTX0a3cPUFIdeaCCKsj9V4up4Ibmev64
d45V8BnYEzehrweF1UYFJC/TiX83G7vn84QdJuhY2WnflT2Ko35CudtjFDZDZRbZWbSWp0CKVQNg
EZj6BmaDhjkWOrLia6yiiMd/1onwW9534WVpkjUE7PwD+q9hcwghLa4ECDl8NNEkpbNG/jUJ34uE
Ld37akKcS2CYzixdmn9cBvMdwhzGy8R/GDg4PqL3dPMMPJHDKl+mY4tM5mYN9pv/afCNfQ/dCNbO
Z6pY9BHH6WixS8KyX6YMzRNehK+B1C9DjKG5zIAWAeQWk0NxlATvknocL8WoEDdbtAxhXkUwThaR
GD3inzfbmr+oatjvQie7avI6sWD6ZtTQA3g5m4w1aK7ewwN3/TmjdnkhCc3fg62dv4UE1zZhPK0y
RCYd130gMPYJc9MWLyNciupuiEh6HqzkeEgWEBwdIJmXKGc9PiFBz2WP/zQ0Hmaqmz4BvZfpuW7D
9gW5TPlhJT7aQARm6UXxPAcYQSSrM8S/fuooQO4ZyrnKGEglIipSco8X3RQpoPw/e0Toy6RYcooI
DkKzrvnFoQfisGCRv9sZSW+A/eab3maQTGF3QmFrWyK2bf8COsdrap18pKx/G4agv3g5deDK5/XT
TP0TfPJguUaDsixobY5aEXfGRLbJog325CD36E3jXCgkm5qTsTiwbO7C37wfgretWwkC28fuI4lk
f1R9EGAyBqsBAdr21VDK/qNJ9m9BdDOYi2lKq59sBbA6Obj1XA4Hq+h864N4PcToqCrzeGD3Fic8
bifd0pOUc19BMAO7U58n4zH7adJRVOq7HXluZ0hE2s8cINeTEwlymifbfXq2uKNy8faSrcl42YOF
1FKJ8SEfZ1JtmsKo3OVVN4u9TrWAzCiXH+gaagoIPUSVEbysofAAhjnm6pDJ9AESQ39o+Nre+ib/
ThOmnlL9AzLl4bTekTZN7jrbgfgDbvMUiXE9OOmA8QvKhlJj5K55O+KbTfoYWa0RzkFgdEDUYLqa
a0QbzH/hiQrvSZ6Tg01EX8ncQ7KMifiSx0GCYoJ0fw/AzmGbk9mVI7L9feSZRhsvqRnaz6ohzIdr
GCDtAH8Ja/+oLNthFWdfTo7qXq/900C36EGG6KYxwJquoAvi2gwrP0VxE7+jYyn/jPe5ud86kJOD
mPQZLsr9hspqfoHyMqgpVTUkJumjxCxYE6LdMVC4HYvQwApMFWgVbZvfAwqdr9p5/VcbAC0+ksBc
VGcAJTpe75EK6tWA/lN8sQfsxc0VG2d6moEwHvBe4O4HEHWe+Lr985NFeKLZ47t1AI0tFe5z2kYQ
BUw2Ocf9psCYiIObtv5gBsMOEURbH2JeADzJ7D1KuvwE25G/h5I+r/bOyGKy0N1ApQDWBnH62cFB
cYi5cXM3AJH6vmNyPpGs7e6AU/Bitv2INXrs8T4gTU1DzVzOuQPjkOxtNaDy7PdkQI0YofsqbDAA
IZAgKNcNmALH7XJNgvytR7Y3BDizuRIQCS+tQ2lnASjQXkOey6sf96/UcIJAl+a/dAtqbVj/HLBg
R+QWuA4S0rgY9mA4QP0BlH7HHMb5fPCi8SeTuK9pzCfAeXNYgrNaj/s+JvdwWRDgYJ3rT7uOSG32
5A9eGoksYj9e85naE/avFaNE1x+BLkcvBHTUGU540Ad9+tHFqPls4F3H6oAqRRfCc7zRzZyD/ofY
2ECbeL8qYBqxLRqs+q/DEM5FgtH0nGONLS2wg29gR6CL0YXwkXZZ9779eNM5RRxL083kDitHdo4x
Ez+trg3OBgfTAd2cUNMQLJo3t+TyqYfd9SP1Vjz2Ah2Y5kdx1bSTOoMO72/CTA9B7uB3mvZfEwaB
GghnWw4mJqelye/nZMsPkMr8sSJdK9r2/J1g6njoEG926Ay4TJ/27uJBEZwEjz7aAK9+M1sXIgam
GyqQ3mOVZQz3EF/6fxBemSOPwVGRbFlOG1lxTcDQ2DYYcCEY2P9a3ScM0QcyvYgsV8W6S/lvH8GB
BZqreo0QRJaES38IQGdiEpESpzs2A/j92jNlUED1AGIklliuHtaEAZpuE1dCvTUDp2NpKQI1XlUT
m6uRfXPevPNH6jJkxysOjx0cwlcY7cYii9BiHyShL11LgiM2Efq4ZygQWuMkGYsUIMLHKkFHp70i
lefq176F3Z+UeoTi5C5q7+i0ZsBG5ieoWtIi6RtRpU38j3lEKSVhuh/nVvhKLjjm+qzHUKqW+bBT
bw5Rk/8eMyiSjMzXkmDXApQ12gf785N6oX5lQtNDhgCo52xo8tu8J6ZMlgWEm9jjS77R3zFWJWCj
MwCGZjhT+J/LmYh75EdiwgzGpWLDCmAUCa6YztTHkGGctbt5NcAcK78CxYJ4f68aJYYvZAjqh2xs
m2LPnH+XHcLvA8bEpduIPvdZ9y9MXIvBO3mTeRzWKfMMGpRsqtgIJGcONa3DEUo8hdibq2/siSB9
+0mhha5CJrPElYVXbaXtBgkHDhPnEDCT8Jzhx8GaAXa1K5PR8VPehQFul7C7MuIBswS4xykNEFsW
y39zQFwZy6x9DijOTwRWQVvX+NQedvjIqlkbcKSoeat2SJPOA3QMJaDWpFD9oC/zT+LUPHro+cC5
FECa1VmtvT0qifaI2Yww2ijku3DKn5HHRqAbUebOxxG9Lt61n2GY44+6CXCbQZi4itrmsHZJ824H
uGWahiMJM16WJ4tr/NKS4XPKwe0uyw7fhejxZu20r8YpTkDAZP1dT8LvxMe/WAK2x7dxUAQhlKkQ
HNR53kCyBvkz7goyIpdJBe5CI5Y8wD2f3lzchTcUwvNSLPRplok7R1AZViLPdbWZSN0tFEBFZL0s
YCq1qLt3wDlaaNGjbghxT/ZJkYNGg0CCqjOwXSiFAkQMsgArapvOrqYRVAUKTaHJqj4bCR0CtG60
aCE9KVooJAoHe0RJ4H/HIDm0t1nY/CpxCT7IpItP3DfrB9WIKQLbEeiHnxbYwprBJTicBgCZY2z3
t5QKbGitC2ugINRcIbzLHyEegwgjCA0CA5v1tOP1voDA2x6RpMGhnKQHaBnMTbXNf04G7SukOHGV
WlyGLgzkHUftEohG5My1izfPArGP5TwiWXvhxB+AbTZXkJZBEcXg1URAvtsZgJ9bNbZ63yqNSCLl
B8ilkK4KIca3xQ/7DBptOnPbijLmy5Mw+MIkHd66dYmOUkAlj6Og/8nV+wJ/IcskIXfZgG0K9D+s
9hFcVf5T/Eg3bOKWI594X+K31oP2jSOIPuX3D+Naomqe4apPPrN1+o7Atd5niRwwgI53SGC9twbp
TPHoi74b3za2P+3IIqvCFRIXlplDSpZfc0rfJuqQyeUxZmw7eRy3HcalXoHIzpW9xyPFwAwwVsY6
+afMJI4mI0EZMQDh6EVcCgVZ5FHO/DZ48StdsRrtbpyKNEr0P4oiwytmX/RgQodxz7JpwPILUe9H
BpPrq/L9QqF0zbGedTD2O9xpv4J5mY/Z5KZT3Iu8BqMSn7zJs7IjEGFAsAlJebl3u/irxYjM5J2v
pIzANx7JAoh0N60N7ukCttRg4/kPtPp4mwZMBYqypCsaso5V/n+5GIO6ii/OoFiwM6CcoqSCbCwE
/hG3wFTHdPnMaQY+eLFYDzblnilUhF/It+u/TGt+rnqX3JkWqBsEgA25bHpgGG42aDNdMEf/cjSP
/Kdbje4vDVUwLrDEvQcDDBg4ZAjK6MlsQ1rhrNeHJm8i0PoOMQuMKP/lUGl1ytAZhty4dDtH3EGn
k+yzf1rGZAJRv06HNeq6Y7O3tMRc2V8BdYY36Vdx2lYzYMTuZqiaUUWiDgFrkv+gcBDnpQPRJZPR
vLlc2JMkKWQoCker6XL2pDHKX/wMh+c667WK9sG9JivdAFHi76qyGK8qgar/3cQb/wt2EVEgcsgp
gEyExP8CZaPeUDI5vlMe5zWzkaysJusdpXRcCr12ezG24/zX5ftoimShW3Bgm4BkDIWw+17PUKki
eKwT01C0qklP8HbMf9C6AdQWX2eHJRrLGCYJfsNqRu4IeiCvwCR7CNbkEkLWvefh15YjahhyVbki
xKkTD00CShG3zgiZBQbOe54t4XFAju9zO800rWJEIwNRksA5sO2GRcZV/w410qTAzacLlvENcXfX
bdc0LwHx6BxyjU6tJxBp+su3tH/XObU3AaUBlrsd0likSgJNLUFDQo+dTEO61kO85aBC4nS6i4YF
WwvIu6At6LRwsDqc5n3NZd8u5TRM0fZOV8y8Re6DNi03gDZ1tw0YCjletaWMxo4B1I1ldAjC1Vks
J53+A2VrOv3ENodYA8bU8pKuq0UhUbskuurUIuodcyCgn37BpoCh2J6myOrHZo7TGkwju9cDOKxz
s6d5Wo4QJiQ3SwFMYzRFyN9BJ4rmhZnz7pKrFg+wZ2AF6kQ5gGEMlYQSA/MK3hovLPktAQAOz13D
gZoahS+lnIH7uGrqx1hXsC267LCiPNQefia9xznQUV5PhplHCN3z8zK3qa6UN/tQQvlC8koGBBRx
6ETPME4u4itCMUpcjBjAVb31mV8hbtk3WAhkMufnVIgkRRY0jKv4hfRjMzU43kzO/kBaunRPAvDY
VkDGE0Z3W6aTsITELHI1WtmaoXSpBL616EVasHxmgPwN0O9+L2ynzQkS+94XANTwe2pwjvsqSTRr
3hYdzs2LV9mmf3M5ODZApLD28pAosIYf4Fi9PaYCw9CC5vltkke1d2FWNU6Jd9n206NGrM+rUDzt
CwLU/t4QgU+JcxWjUpzxdKiGQAPWZpM37+CJmKiAepr97NAmMpbDtvCPWQZhU07oeHGXaeVmq+jg
U1Db+TrLP6B5o+gpDVI6PrCGNv1xhQ4MEfQz6cEfJAkkmyiV/CFK1jDDZdr4Hzn3hqkdbZnj/hb5
jX6vuhNHTqaoCsIpRPrs8twNHD9JS+WpydVQIWZneU0hD62WYHrCwu3vEkS81CbyMwaO+Ul2uoEw
PWs9jAGxOngraaGgda3QbgwUFh+0BH6s73cfYKDohg1tfygeffDxGGwFJjZgzuCNazDa/ne8uSdc
iN1JhI69zlHsL5Frs4cZZQow701QNO3NdGzHGEeuZcvbDogNhLT/tBQCsLaDMFnxlVcZ6FfIMj0p
eBbKY4fgpp8ZEZlvndYv4KEwbkaue/IBGSvoEdwhS/le+V6T2xqNUGrEMGOvDnZK4iE7wTShD1TK
BqWvaYTZNTXhdr9gv3ho82Vd63xKg9+gKilOWA0aK2zG6WORmzuPUIMgGJJM0xU6SWJKBWV1WGJA
15W0c1aTDBsBnDA47Ip+atpPSDzNVXTY+qAoCtb7PNomCO+9Nf8EBWQeQFkZlDbPRACzSw9DQS+M
h4gn8Lgm8nk9sDkOH3KwGcAp8UCBn3UvbTwvtdPorIFvJoL2v5evoZ3as0m24Wy2Mf7b6RBDYajG
B7Xx8dpAi/WSxDS5C7nDrbGG/YxLDQtLEbho5ActohGJeqE7oO0bCxtkdCirRog7xn/wcJ8+DTus
VZne74x3+2dkAGkV8bblvkAwZ1NJ0HhnXIZzjV3lPQ6TZqpMYlFRh869b9NBkjOOS/ASYfLEfmTT
KvAx8mpTKKnjlmbvKVD5YyhQQLct4rnJySfiTzpQch0/IEv3ftCYP/ZtT88RQm0POBnPKWRvFeIc
m5oCucSWp/Hl6YfUyCtzitaSQkAo1QoBGxXLHTYJ2CKCNMbGyr60EJD167A/ajePhYzmxzzSttpH
KavEWQTe2Oy2K0zMU972F5mlSTktyVaRZU5h4hnvMxveIByqx56p0750J8PXSqYQ/mkzs3vklDwq
BTE1irzeez5ECOrVwS/UrX1t4PqLyI1ZSRyHQiqNX8FzrjVBoGaN7vUvCItuybwfY6vSc0zG6xIn
bxmErUhd8gZUD7/hed+AQSt4iUwbFlsTmBMDxtRY21YZk3W89q+WdN+GU0xnIETQVga8lJ/DmF+b
GYIreNFu4J/Top0Ces7GDV1jOOqWAhxhWiGXJAJxFdUNEwtGPfL4o0OF7h2vGHzJbJrOduT8VST6
nu2LLVGE25UBayXmE/3UeJi9dMvBh+KbLzywVtAjMx8KOUWijibI+ibccKC1WnaY55/TJ+6ouGHC
+RoiAdwMt0oN9s5BhTanQKKxp7FuJLitAL9HjbsoE91GvX5lgRirNt9+51AJchCn4KZbdhb5DpRv
TeOD4gYGjmkEbhGJqdzACp9BwrN6z/hQ2wVmLLaO6d9cgdhKPbw/iO1ld0i7Gp9QNLC8Jq0E2uW8
qJD/Yiu+RhtUqvlN6m3Hyx61+bvN4/eR9SiVwNJkD1DPXB0NxjeS9rdsG9oSGqscXc0J/b0l6/jN
s3bFVKaCG+jrXl7hncBZCEr6muoYyDDBqLg1mzyEDcT9C2wA29z/mvPJP8L3A/IY2oXSJ2188cwF
J5az7XPF6f8KEq2t5ATcPhfhg4WrCjTYSoslSifQ0iKEwHKEg2jiXxiwYQRrZy6eDaEBHGmQ/M//
Y+7MmttGsnz/VTrqHTVYMrHcmOoHgiRIcdVi2fILwpYl7PuOT39/kKunbcW4au483YgKd9uSKBJI
ZJ7z305uhaM75MiaD0AKsIV197VFs3gjsPO1vbC3fqwjsKq72xjpBcec/YHaFbmIghA9jXjWLZj+
wJy6nRiq5lte6/Ou1IM9PreToG/ZaXqYnmMEJejBnuIi+aD65VNSBIcciZDnoCo+kc7crcGj+7Xd
FdMTF0/zZgrqtZK1i1+nbJWbKumKbqVOUj8VOqbFMOEptbIJAR+ah/CIX5xHsq2wNrYCUbZl6Osp
deQuUQZ5rGyrOMJsU+WHXftslWqwVxqzeJ0l68PUbfNssSO5WKa0LdLr0E16RYBHduUxHbr5JbKa
uCYGGzgPktJE4uD44Y0t4uhzn5M5kXeMbcpyo/iUxWyIppXAmslXvAvBYbJG/RXqf7wpQj/d5XSL
yCbJ7DYIQ9y1Y5i4kjEx5wZ6kl9py32kYFvEmBGkq4ZhnUer92l21CgTn3t9puYIGfvq+W1jx6cM
F0vqMotcfc1mC7RNZEPV3Y1JrSEciR3nccwa+cFieG+0qopyOhVK1u8cmMbISyrwIOhzNbrqwsm/
snCC9GAVhnUXWMFoojSUGOl8cto6c8CyseSnHPyxMo+EkGm3Ksr9ws2zcSSYKFKHtXTyCgOBqXwt
TMbrjhgoJvqtQCZkNxnZNUqz8HNLT73r+35+aeahOiZOEndrOnb7Yx/NperF4TQBMsRoYnvVuuos
2mY1xB34WI81gXpYEw8owBzpFvmsIUuD/qNWCysJXlBXZx2V3UOiALwYTZke8Sk0e7Aa1GN4p06V
ryunOWH6TB1GlY/Zrc7HreaH5rpUlabmmlv6HUWnOTLRxImeJMrpQyrUZh/lcvJ0kq5R5rS2cULE
m90anZ2v7WrA3NAWxkmpLe1IiYouISIkAfUK4pgBryT2fKd5yClw16G2oHqqapfXEr1i4g5lb66b
rk3dWdchF9oIwl5OT0Kn/2vGqn2MQlvZyilefFODfRvT+dLiGJAlA3b5bZ6Or7FZRbepg3kXStEv
X2KtpJpoUNNTzZONEajVSdNFdCPDdLyRVS2JFRK46vxiPBn6rGxZI8lGmjYy5Xk21i2BM49xOjHN
kfP/AhF9L7Um2qHknZHlRI22S1TR414FhkeV/ayKHJAlpB2bZTq4dg+mV2HEWGmpea9i3l+VfYXf
bwB9qQw9eEDYI/dJMOv3BLb0m6ZCAa8Nfev2qQZ5FAr8CZRDuJPLaYNWzqBZ4zrUwAuLUgE4r+KT
0ZXTP7BdP/SGmq3DgiGkbYCSndq8oOQxg70GxcqmAaBq6Lq+ZxQwQII5ta6PWPVaa3KcVghNtG8c
Q+O2SZkeIbsaEFOhSWe69khfkV7BfO0tjRmZ+3BAaAcHRBeOeYwaQLcqDJ1n5s4tqJg/Hp067FeW
7sPMMkl5S84KVboJ9R3O3Tmbpwgxr0nxQLTPmok/MX25A8Eaaf4FvcbgcudDrwvVYxDXFwjnGDgU
BVbcNJT8pm3ci4XQS7Potae9WeVjQqB5H2o8jk3kTX1mrFRMK26rIm1CKa1tAgyI/OGb57LQMyST
jnUeEu2D4/SWW6Cyug5cvs9oP16NxaKSB7R2WqRee5mHW8tC6gcuBPRJx7LSKlKjm74PNjGiTRoG
WwEpsaaLSSJmEc9oaDFmVotZo9GGecWkZLmqVZa9SMHm0rg/UU9kqzoYiOAdduaIFC2QyPO0ytnV
Y8KPGTSiQi5D6kdxYppT5JY9Rk9RER3qi5Ljo7Re2QgY7JSN2Usm7d4Ts/mNeri+VEbE5ZwBWnBb
tIc+wN1cJ+qVUS32ri3sah9FfrKyy6Ki3dUbjnrkXraB9Aa7EwURLE6upD7LSzbaOUUD6MXoed1k
nGDwlvnk0UCO0TiXn5IuW2YsUUJmuXhoaQFZIGbsDU7kQOCgw51pkW+YJveJhELH5XA7AEF3fPIg
XyNOyDaWxgQZ7H8ZBb8Bic/0qHOM6PFL2ClWRJXSyoNhDdUdEY3KhaN52kV1V9PhVi0qxkCyGQzI
t3KEwS29uod379ZGL3RQpJ2C1KeC4jei/QN53WdDn9+NyKu6QJV0SewRTgsi283CcE28ECvqo4h8
Lok8AR+dZ9mhwtPrqMZHU50yF66DJz0vRth6bANlqeZAcLP1uXemZDcwieg8I1i+G9O+WyuMhDqb
o5VvSZhlNimNGlBC2vB/R7PHa5Wh7fbDyWVgR3Ie1TGgcIvztW6PM5kprbEjwei+mxttrY7Okk9Q
yJPAMOeiaAY31vGx0daHN1WUndBOXWRSptuoCQIv9bVLklUnBTWba2g44+yx4GAEnNk3KvKuKbLb
jzrWOIiGrEEOlsW7UUTWqrf86RL7RYzrM6csHLpVhIKTnU3tN+zapyFfwH+UtU2NcCbPEuvQzpb+
0Ia0DWnPUN82KqGGpsUwnRRA23UOoBwrnQdK1Xo1qqxrToA0PUnbr2Ktu6Au/qgMirppUl9ZIUVr
TgbXfW2J7KYwwo+o3htXHVFfl5JypJ7aM6DbfN/YVnlsyHgs9ebzaDrVNsHcC+zGCJexAf0MBLPi
fZ3qw2fTkDM6MXwhdyNbqKvG4wdGW36VEae4GY7lFtlLv8mTrPeMNDz5Qhibzpb3Muh6Og9nZyYi
3cyJo27VoAi4HdUHYfH1khnGTpZ/rBNUmYPUp00NViAtDHMVYwU2BqqUnTUlERrbJNv7Tdh8sHrj
01zPCXoGuIdctIgve+ebxnxkSjktd4XFwpvmBH87/l7c4SlbhBOUu1I44GFRdG+MY/0lFvmNqUfT
F4xaycFP9OBG02N7jZuQHNui/lJqiU7jJmvY1sm4MFei/1qPRbKdaTGf4tToDzmeh22BMfE+rXHM
yRpRdqCoqGQMqePGEBdyAqC4HZg/SPiVQZ/GSYVbUHSaq5vGhd4iI3cBlLBn4DXepJ3piyuxp9Q7
o1eq+m2gtFt2xhtk4Y91Ex61mDMO7VzkNiWyY4urjrSu3eBvfw7GPOEQzZaTql/ZWtKsOVfPWHNR
narxWSfsgkaOjbX0VUyyo3Ly535dBu3GCXucJp1yZnK53HR9Ayjb6pgnA8+cY5R4afdqcgITxGGN
m4lacz3y3K8YD6+vHTv+hnOKxj4ljhbbIfkgaaIVG62dkmsUtcc0s1kBglUVKFwIvKqfq1n/wF74
WcKkbv3OwcMXKmLdmB1KLNpbJKdZtOUcn+E7k2ATBM4qbkrj7BghRKAWfMBswUOSdvPBTsx7o5wG
L5imWw2lHYEOBaqeGc5xTpKUlh37eVlp+YHarVrsNWkB5Oj3j1HH4IBGR0Sg6TOq7bF6sqPmlTgR
fLJIMG2lQ+GQ+sFx9jGAok6aXcyPeH8qpt5azMLdidwc3S7IVKhACpgsxZiizQXyJoRCK6NQI7it
5kMYzDFI3nymDVtKpz52fbToG4lzeqU2xjFtg3oVJnCY5qSUbo4RYgVq/VAUhrZqff3KIHakJymY
YyIFLhwgOjfIwqcA9j0C0U5GtOqV4kb0XRs7se0tAvXclVn24hfz4+yY6ZZhIgvhk15EpFcIQkuk
dgk61khiInX8ChpXn7eamMeLk0ymG1I2PdbG3Lml0vs8XVOwNiroXqtO7C0ZKOUBZk1f4cM3t2WN
gR6SFwuhox+moLYOKAsGiLIw2qroAtmVhq/VMPgYzcbUM0T72CfptQJOXPWAYosbP9rpevWlsNUP
YdhhSRzC2SWUM2VVQ2VP6pKb0XywW6veWKLH6rMI9UudvjrLKJKy+dEeCICgw2MKhK/A0Eu19maU
VozUjIGYRZ9Ro9XlLLw0a9AA4w90jLUyUS2sxmTmIVG0NLqElspNDA0zfcZ12XwGycprKHcZEJw6
WQc8Q+yA+CO154g9vV/XhqgzT+kqRVtP4FOFp1cqsp+gV0icsWunhbuSeezvhyDsiJJNIitEozNW
3EfFqB1Pyq5wzmII5HjQtLp/HHyW70Ni9shN9NRvzVVhGn63hSePGhgHZ+ZRAz83wZtVRF+oP6K/
y/z+RbTS+1l4fic1Q7dork2lQibuOOr01cZH9frXuVC/iO16PwdvUuZxHFWJV1qbM/RRY38Et2Mq
UVhM7l//Cm0Javpvco/ej8ILUr3Ht4vKLVKFqu0oqmONVQfI5U4I+IjtKaKaGXy5GX2h2C+f67aa
TDA9X89Os9ZlpUdcy3j712/nF3FS1vLvP0TgMdqBRxrsyfOLgvrLqTjY5PCcmf3TbEx/k7P3i/yw
9wP0FEqKxIaG96pcZJSPvv+oA9ZEqzQQeHPLOOEZ1yq053/9oX61SpZ//+FDBWFlJUhRZw+bG+CF
ks7rTtT6/f/u1d/Fe2mqMUDP1rOXd5W5puURO1Utor/J9/rVEnyX70U1oAZ6bHKteggyNKcqfiLA
Tsvy/y6f/VeX5120V1o7hWojLPEKzcmYXYYPRacmjMO/yaX+1Zp6n+yVazmGOLyKYXUb6t0uEeV6
ohwblL+b6PmLBfV+1h8kSko+VzaT32Y8Vz6coHZWHg19W0V18b9bRO8n/iFf7tBBMBS6TkwwiEkq
Gx1WYPfXi+hXn2D59x+W6Eg2hyzVeKY4W6hu2RTeRFCFh2JiWsta84kWqcq/yQn81S9795An6CUj
2XJDml4ywVDF69KRjHAzBUG0tcssB7rqg+/pd//xPP6f4KW4ft/Kmn/+J39/BnOroyBs3/31n6fo
uS6a4rX9z+XH/uvbfv6hfz4UGf+9/5affoIX/vMXr7+0X376ywb2uZ1uu5d6unsBAW7fXp23uHzn
//SL/3h5e5WHqXz54zeywvJ2eTX2vvy3P7+0//bHb8sgnP/48eX//Nr5S8aP3dfRP45f8oRN8fur
/etHXr407R+/2drvtmU7qqnzqA8vyz9Zzu9oix1b1W1JXhE942//yIu6Df/4zfkdG6xlqaq0GMcK
nsO9bIpu+ZL83dF1SZqrYWvS0SDUf/vXe/rprvz7Lv0j77JrESH4++O3t8EC/z6HLGFLQ3VMVdVR
denCfr/OU45nicpw3LArHAjqqXd6H4p9IxcRUY8Ln/ltSEqb8MH2J3vdj8E6teBX86Q3N4mCbrNK
HGhSBCtOJw+ivFQ0I8vfu6LWiUPT6xt8L2jxy+sPl/fPj/LjWxc/r+e3t74c9yaD6A1D1cW7fR6M
doK/FvgxqGrdCbSDRPpL0EH5wviQJpIFJJwwVwFZmjjEiJcJUA8eaTznTdKVlQe3+FAngePpDuFk
EPHdTi1ROpbIkz3ffylhUa6REuUYD2zv7fNDXk70wpDweVYx1wxQtE6Alcm2SF1jHmLyFXRzFSVF
uTVTi0t678/wwNjmF5CstNeZMn7OsuBeb5OnugvjtbZcb4NyJs+Gq9aYiDeQpPxNvaH/vBv/ebFM
FqBmaKxC892u30DDEH/XjZsG2xOhbta9EfvxfqjbhwFH6AFCGZyFgfJtUOhu6UTnQZ+Ip1jeykC9
v9LfLmlofYAreXXGLsOZjL9X0pS5SPpfC/sp0ITYDXP33CIGcHsm8KwtRHN/syO/TVh5t2Q1h7ey
UNS248h3m2cST1mitMawAUqWh9m6sWrZ3vUq7kr8Idwo3e5X+OzoyaJ4p/qNRZp61t/WmJpXSiav
BqJ/JU/WcxqZ67pSBIBcbpAq3dyOCWLEMN4Dxui7rF8SqtKtGmLQ0ZQkwJLqbHrL6g9hhx/zr9fz
2/iEd58Lkb9ma8KxNVrXpSb44VBAdmWbbe3j84bYhQxcJxSCb6suLPn9jQEbJvSjVk3JUQlY5VNU
Fh5mmV0t1GnTLbejxejgxXa//Zv3xg7Db//p3ZnIiB0NtaXJhqU77542DatlY+pxsfHzydzKrLvB
njtBKCD0IIy7GYL0cbRmtGelto6b+HPIRAc8E1m1D9B8f83xgu2qKDqJEMWllacOw6Eiy62xn+QA
IU1VN5cmlodxKuyLCVuz0iIJwtDaa1l2eOuT8C7DxrE1h+AmQ5JD9Mq5Kw3i/YbmNl1Ifj24GFKx
1hXN9Lq1qAz0Hsl5iJTnxho+ltnwNTdNG0AzFntZ+PquIXoYVmxSdhjqipVlRxFyQ3yieb3AsX2+
0ox+Jmim/9SYjPhOYIYx/RGWkbpggl/7CH1HmjoavpbXurOMPZkIB9pmUHIE05vZZBINkSeqSxjF
sA4FroiyyxkchfYzbktiAVu92Vg2/mwzLbHLRrBeFTUz+GXwNejM9VDzews4+QGz/B4eGSG81uTu
POL/qKrySgD0F1JEr02qwGyU2UvcOQpiIZsYvfo2DpFO2XmenfIxwjruqG4OCwmczJCsKvM/BZ2m
71AR35M0NYEc1ozmtSQbgr7lAGJqs2McoBEZQ+T032+AKOt7XW3KzdDcSaXmVEiHy2DzXmOJGsEU
SGAUJDRrllJ4w4soaArLvVmOSM+X7/dNGAezvSvsQnjtpAgvmZ1LPvoefJOPQMEuthW29lVSNj2a
V0UlGQhMkFmVuNuNMTpp5XBXIG6bLCGOsQjtG2GmyL5hJYHYPw2y7s9ZqyF6X9ZPUJ2H4BOiq+hW
6/OTJOziMO7fHi32vByxRIk8ygcoJVr3ZpJYgkcG+2598TBHWbe28MhtzYpX1sfrgALZE8ifVhky
ctAAVDCh0T2liNvNnPiLOWfi8dt1UarT23fT70E/ivgck21FOou2s8phdEWg+LdJWXs64wSOWWJU
3x93mFyuXxdwoLTlrilrPkZtKlShynxQFBITM5zKjPLGSGJZL3pJKTwBCZ4SHIdYq9WvjaEhg60I
Q7Tr+sYi8fExRr24nvSR3GvnGRHdcJNUzaLc71FCzMNwJBfIwVcaYyQN6vq+keor7j1Liab91FnO
3s+Y4ga6WROhZgPKEP8sSUE90+av0sHHWhIpjH1p5/GUoTtfTRiHt4CGq0g1lVNH2Mh2quHUohKh
btfBaw19gkyqxx7EnPNpxd1VILoVYyOyOPBw5x+5seMV7cfnMtPmg+ZD20zW9EVkAg9SkTxMQfQ0
1YHYKx3XDItzd1MQtLYqRHeItSo7RrlmY1SqBrcxumoFMcvyl/3HMVaGLXocODPIz8s8fhOYTWFE
9X2kQszr8fT8tl55uQdHdC0cDOVPNC37z7KOIbHsdQFmWbctHpiCtcG5yR7BU0F0FvmpwNDdpg9N
bV84HLmFtSzEeUAzzXgSZoaKfTDYz/HgL/+LFijGgsfkSMKOc+bm2OoUXAd7AzkBWKwyZ7fNbjVy
3jyidh7U3tAOLZGMjM7pjoUfHtDFPkhnKD14EVLZAsKg3t7xHHTKti8A25Ouv+lIHb0ZwuJRdE51
iZzywvQj7CRoTIk3Hj+opgxPpnXFBxbAajrPvDMTc22hrccOA0o05gIx01Ct/Ta7Jx1m2Go1Ukap
xv1hANrPuM2n0Ozwnyilxx/ZqkfeNcXyIuyh3fZ4VDdMifjAEBCqtEH/7CP/SqRaHTSpG/skTz7j
jg85mwd70ZyX22E52GPalyEjIvTtuqcV6i1MCCw3xvrG6jjdhBqGK4SBJXGZEX6nAAXqcguwQSCi
y/xz21XldoTO8tBYx1t0blbe22vV93GZpfa6i52PiV9ouwA3zspCVr3JdB+RtyTxy+w+MbRQ7LWm
vlVK4nP1ATZAUY3bt4tsh8azT5YVd4takJkL9nrCJ3LkFHWgYWzmjxcBJajV79u0WgQB2h1eZpym
fuF4ZMu5AaU+sdJFey4K4kHmLtRh7UR5muJoyX4e8SrHCfpvjZRKhhrqO1Fgz8QMVm/KYZ3NXbD1
mxlxF839Gt7RDcACz+DvX9slD7fTs/yLH32TxMR7U65lO0ZSMXizBh5uklQF756TuzBILlorok+F
ke47U1Yb4h4X0r4jXivDARP72kZv0onQq57Ktkq2oWrtEVlOd/gZ+2M6EiqI8wM60+nuMLKVsPT9
Hblau5YC/qIhJViBZC1+1CZ0AzKKmKNXfbMNljGCHpRK4Yi0s1y/PWRRnsBR2pHymOvDyYoTXGlJ
/ZC27bIBGeq6mynqtYG/oo7qjsbUfwxlZD4lUXhS0RNLUdXfiqzFc5AqHmOnx4/IujZGOg8PQwv3
7SjVF0sT0SP30diURfQQ2HnkSX8aLs2ScIzwwD7DT6tuan4mhzd+BgXHF1sgeRjm5pw3JbuPRJDb
1VwvayyNrdGKp2jEJRxn2Ql1E/xbnz2IZNZ2OsN9PDtwvhBrKA/Ii0jOZpz0I0A/OcK48snUezRl
jZi9yE6kCmuA2aSu6KWy6nBaeWGeJ57DCbFGrEv2cieOoi0dr6lRMJIVLA4ZphFhs4ahdP3boJfk
AuE5IrsitfZ+hNjdzOriEHL+tm2m7PxZel1QROcWx/8+EC3Pp4keJyvPyvwUOJ128AmnZnflQxI6
SKuoQ6ubmYm3TPTXLu1uyHpL6yQ7vj2ro959wfFOwAeRWrueJL1gUNZFks975JQEZMzMn2OkMtth
nd/q9tTuC3vEkdHZtxxc2yKp+NJQksgjYCSZ5bdvrPzCPBZ2qpCtnFNYHspIQe/tM59WAXZuedRT
vSzXSVg+1rOkfpHdqQ7wbLT0IkKBm1Zt63NlmIrrJOGZbIp8HZT+x1YMxl4phtBVYhJmlmIrz+Rd
URf5nlAO/ARjVd51/eKl4Jxqrdu8HrK95GrSUy41eVJsZGJ094NsvipOcUTWE9/5Vr4yjVrep14S
miiSrPnW0bFqMHaeYMAZv5xvD1uCDdXbPNO0TVWlr8VURedlN0dsvO14eO+LUF7sLs3XGWLV9dv+
JieVJIaptE7dmDyhD9e2ach7c+Aab+2qvuTLi8ekvnFHteqskPaEpCVeTbKwP8i40NeJtH0399EI
ONbUX0gVRotVWq5BLeihzryYPbEuhcVYuQpNImGtOubDJkIQkwtrU4QZ0cqalwFSkG9Ry4NZMOQR
3+ku7SFsUJi3d7hO6zXi+7q0yX22qivBAPMWgyeGnMyFnLimuGJdcvcfO3XIib4UN1NrngMVxMBM
CfxOrKJZTwIhSzc13yg/Ks+a2VtmrcIeWSCQKtqXQXXuajmKG0Z4pBtpBZEHx8/Oqz2lmjD2RBNQ
nuiqBXynIL9FnOZgQVsH0PYuHktt35Klc1tgEPNF8OjXFVuI6D6pAoKkVMl+49Q5Ggky81QqsI0h
mexNUeaeRLu304tirZJ9vlqEEly6flolM/FS4ShUCLkgWuwRJ0dRcfrryGv9TVipwWnU68RtaZN3
YoYPmhtJKEjOD6e+nLeWOUDFWYYhWQjqqVnSa5CRwLKzdgkfocIMYcN7bV+ltbZKls8JHLFh0IlN
Te6qkm727SEIUA7tahsfXL8sbDK9DNeIiOF06i64mE6+F4Tz3scFvDppU4jcyZ9WjQRJcW5ksKU6
ehRbuSUPE/eJ/bWAyu2Lork3Wv80JWp2bfUTYCypNUvvIxzim50hvpEiDXaNadyYEyl0Vt59jfQ0
Oo9DsG7swcINSUx1Up4HtRDburVtT4keWmzonr0cygi/PwhbtXc+7+xGJ+nBNPBFS7Pch1p2l7XW
R7VpPoxjFZ/9sEY6Eb1QL8iNju8oSn31NpujTyQcvlrM6TxpFZozHxfz5u0lJGmKK4dMtgMRw/mK
8BMD2lFitTP9Z8yklr0SzaU2bOs4OK82eUvuMsJ4W3QGEXR58jQTbXKTodiGRQRQHWvco4R7f0d9
3lrIwrbcXI/VXS+dGicAo9U6PbdPPFteZ94UgZl/qtJFthvhD1Xn1JWaU37tkRP5sJKoC3zzfgij
20Cgak6hB7e9QCTaJUiIIvW51sT41EcEYde5NiJZIADSkWDUbCWjmzq55SYzpoqMaOPtUIyla9Z6
7WZZ+fkNx4liAfltN4SNFJsmLMNL37FfhS2ViqYbR40T8vgGijQBLY82mjtCSuwjPunlyKnYtUnG
nu18l4/2U9WlKho/+ehHE1PtK6HuEkK/l4RgAs86R1+1IDIJUXNb5luPHqEet2oq7mSWW5fO3NQj
uSBKb2MVqAid8wkG3YSMxjp3gudgxPJ4FL3uryrNQI2dYLqmhPFZbq1xq09VvSOgMHdLf1prtt9f
Jz3eiHwmRSZBzY10IXLNt74erbSddonb+Jl509BWclAKkhT8xr9N2zkhLjHS93iz+xV5HluCOh1v
kFa/0uy0vNGrECI+2xbAS1tSQ+0VwautK6vkCjlebh1sS0REC+QmhPDNarOzlTZF+aJrm7dqtsDB
iZ65aHYjs5ef/OX70xaNVlt2m2QOrm2W63vsJIthp72v6/pqZ0ygeCuFdH8ot2ob3Pk4r1xDRZEy
mp26Qvz94a3QtZInWDXz5ntBWqQw3sFt6OflBrcMofcm1aM/O3K1JMu4KngOhnR2dOp6ZyW7+BWr
+eGtWy1N7SOu+OTCPvJIQlu2DOwW7DBo0ll4hedMPjK8YLlpsSrv1bye3SZhCo2uT19UyyH8ihB4
nD1Es7XyWKpducWxv83avtiD/hAYK4gQ4vNrqIfjoxZgDEPR87XsnWHrqES35HZ/4OMQ775Q9n3Y
v1TO9/o9xP80q+TkzbshjA3MtM7zSBqRV3X3BOIjpch0pBOg2qvv+6i5nP2ZreT3SGPNQ1OVJK5X
seplOOSjtP44d8l4Z4mG0Ht8cOsypGXEz3jQ0dobqH7b0GsjGqQ0dLpNHke963TDdDbzuqc7yEDH
xyC+GmSyeCRBEH2cd9gJNIsWZZiSU7D80ZCMt2rYOMgaI/9/aBDlMwaxJ35AoXjFC7q1UY2VqGcx
MpKFoB7DINSOFqd+YhrqKQMGuKqI2ULRFl4+FGRTJZV/tnXVP4cx7vqBDpKE9zndgu+0q8nWsZv5
5kM2otJekaK86pBr7sdC6Q6EHZPNoNtetLRNbzeoF1G2aXyZnmS6hG8W5rVv5pehS/0rpUXnxXpA
0H+FOI05IDvMKe1xGLa+EkZnS2PTnvTZIoMficzbs5ubOSFyVuO+bTh4KnTX3SejffFHDnPffgFL
fDV0frABb18VZVhtVeGApNtLGCgfTQxXP5DZK4liuxKbzBVTExiME5nMALjVYAFTd3QafaUGPuOe
VdDdPDWdawfa6wahSI/x6FZB2yMSZgMbm6i8LyK5s0tM/kWM10Bi3rnaRRnc0l+uq/xkqwAaSkB2
HBh86FGgnJOBdzchj0XzCMAaKPoVLgXTwXLg55Psdrlq3YDgKGwFU471itUuGktB+pO+FDPBY52l
bemLBrvSHkRnxcBkCgmIurGj5PS3sUgmd0pwG0lLKZ9S8zyMan5KwvoOw0+2ShmDsAiXhlUvW237
9gtGLWZ0jF2NhBf0OBLpey2/uwkj6v50QTdLbPJV1uM1rQSGQw2QJVXiV2RGmJSU8laWkjkNOdcl
aNAEMk3GpMVvkVynwTb2yfnKGyO5mQRTriXJOrYPt9EAQKyTuXJckuOw/Vtntngog1F0nt2QXJOW
27gt9oRkTh/BICXTiNylwtnKUT8bVVgeCArxkbR04Y7wZ+FVwPPoxowAzRfCkXAKi7NuPb316TQt
V52YK3UAMCbr3t8YqoHFAf/aGvceBpkILLEmRm/V+VZN+rtxQMSUbaLl7Eh860nN7XCtxhwMvo9U
KIgNZDdWH1BCosF0wAneYPI/ucef6LX/YjPfk55wmfz3ns78if/8n/Gi3kuxMIvN+5f6/5AZRfTw
A5+wMK8/UaO7L8j9f6RF377/Oy+qWNrvJvke0pJYGBcSFJb1Oz+qWOJ3AX7LcHhp0YTbC8P3J0Gq
q79TqhuGLR1dYpeBBf0XQarZv6uaueS0GNJ0+MP5fyJIfx4dKGFaDSymhNNrqimYJ/+OOFONaPIV
lbxO24jQqUxwDBKNXEuMbkQU0E46U+QB1m2t+UBz1bhM2KSlHq9ZYj4WlXghnqr3TDRSRECG89bG
NkRVQR0FsrOd0+7S9LHc2n2PlAwre6WCNZQ4WEAcDUbrAYNRNxj7H27Af0OeYspdhCr/JnSWDyYh
mKGaHD6bYbzRUT/QTYjlClXJyDzUSVvKJ41RGUN8GGcGcFTBoG96g+yTjmCvDL1nPDnXljeuYdNZ
Dbn5SS8I825UMhuhJZaqv883tUPsBsLyeVeBoMddpnlEmZDB4ZP+OFrVSxTZ/rEWqOoYBGRQLxva
MRDmPislLKNTWLc02N+ymfHgk8hurdYjptbYE9hLd05MCbPWsDRLMFhVj0tXJMGH1EnBrpC3hbY4
9dZnuv0L/l7iIUrjUtrEPObM8cBDiuwPZE47M3rlJeo5ExLDYzoC4YsoUNPP/qAe4pDOxNLP9Dfs
iVuyqO5kIE942L9qhYIev72TYOTz1J31Or21NZoHWYF7Wuc4VS4UBGD7prVvzOyx18o7R1tMq/+X
ufNajhxJr/Cr6AUwASAT7hYFlK+id32DoGnCe4+n1weOQpo1kmJDN7rb2Zlms0gg8zfnfIc5sxIW
blnqUKsektp+rEz+XTE+OPiucoBFkhVWvG8G7RS39f0Cd0qqdwiuGQdp3WdNXs2ksISXlXG3ygM3
fftVJWLTAPZRO8Yd/O40pJauOZUfWJPwWQB26kKuVntctzMOkw4Nhp2+IHkn3YVMnwLJYJzqd9Bn
z6UZXCAvczd0b/OS3WdGeoad/Bb1R5r4C0WpBwTtYNXaOdCsPWOYl9AOVuq/PGqpchw6BrHm3MJR
hvvpmSOX1A0CQhEqIcJ+wfAN1zOOUwHWJXiX8bpcQvKbmRHstukU1zbIe9H4NtXzBivW1ZqxLCvW
glIy7B0oS8GrYX+khnMAxuGFCsMG+xuvN9fSIj+D1rxMkXapHOdRhvIlCNSHbs7eCkM/t5OCY04L
N13MknJmEx+kdNhBLrYEeFmqtW2wvrCyKlesY7CvQ2Pe5C2zB0scm1rd1NhrfE0l+lAu6pdTtp8I
CVCFh7Nf2dCGukg7UP5V29lkavUzvI0C85X6G6d1mgybOrXulAFap5Iwlx9Jt1/DcfzOGeKNLrrb
Ak0nuoSZFj3Irw6Rnj72o9zTtVrxmG9hcaq7Q71WFX3CeL/oLVfpJmMfVtlTlilECIU5JPrGdLy2
M7RHxarVy1DK46i2rPkiuoxBzL9BB6SMEBNOpzx1XEUR086e1/8CFLWbs/SER9Sd8N23e6c1H6oJ
+5u1pNUFoTeDZnpfe8r2eMdW8zDG7ML2nUL2ezAK78yxh90Y0VuRhgRGNFruh65j9ZNNv0BMxbuf
5bTU0GnIpTqjEacuFKXtOYvpxzm39M8HtPs63tQRO76cjQmaQShDUR/vWivBXjE/ojk9tpG2uNjU
n0fAX2IklxFdPEiuhOUsQ4ce5MKu6FWadI3x9ZptogNmwN+Iu+hn9bxogijDsb46k0UmUG79asKI
oaxj7tQajZpi/06DJcBPKjinOWsE9ClvlA8TWVJ+pC+lp7Dl0Uf9MYCieZPQ8GRl5/ikqMMdGxbF
HXsmGhXQbU+zCLhh5ojJKHAclyj02VuSCsN+i7nHqAhKNLO+8vR0aDsXNXzN+EVwq5TyFR8mjtpm
0TZq9nvuuWvAn/Cs1EVyUM0GBX2Pl9AsV6czWD9/jKNoC8GbvaEKH7GS83Rr69WWcaW+tUP52bGP
OZBneWVr0iJeaa/EPNHU8wXyZL4LtTzyEU9UZxWtdIP86ASL6RZazaUf+S3k0unRGTchmTqMkExp
4J4LKi65HfZ1cZVzhGU8AnqvFM9FJ4OtYq/wDXO6bW2CvKLulFdzsk+ZfJyiY9mmocd9yhOIVMOM
VJ7kJBHbJG8k0wAkz5LhfjZRqjbJXtbqp1VjfEEej92GdUGbVivJrPRtiVOhsfBpVWND9296Bd/f
NmSHnuW0VD0K+LjTfANi8Aam8UkRdrghzoBDJTxDc+Y53YWD+DTJFAwUi6ZBh9s493IfT+zd8zy5
AQPQuplgENf/po2UuL6gBhrAZKPAeQGTyOR5SZ6AWL5VXZfd2PnUuIyp5W5sUo8e7za32I83DVr6
MBr3/RT2z2r/UZF89cILqGFEVxJ/UKsM6d+svAxaQERRbWabYO4fNBanWG4xOhDEmD6kvd3ct8Ph
5x9MnBE4QkGr2Mqr0eI16RGylwyBTkkS5q6mF7/QAkSnEoPaNmAAWjupchuZRvckzeRODWGqqkt6
htb2bkZ5jGsS14YDXMV3iIvTc/tkiEg+xzhDcsJGEvex4EZnfpDXsEYG56ZG4eYqPV1VCpJAhGzq
C+PFmoXmFQD4Zg4X+B7tbVkN1yxVAq8l+mejF0vuJbdjYnZ+FVd7kqYW9DaKce7q5FfKBqyFy9YV
vTuuV9gwoTQaehLHgzCt3WZuzmETNNvJhCw86dlNVE/1ncDOhF/s3a7NLX1V6CJ7I12KldnG6Phy
qg06ip4ef1jxRjEq3JpsALchPMB1jPqg5GTEpW3Pl4wj6h5tORt1uRzUqOIzcONHmDdYHHf7QCfT
T4YFe6Wbbkbrgbvlkb3dsLVi/RO6znzAnFreMLxsxjOMEyxhzQTAOnvrYTkgWkm2ilZ/OFH+jFtR
Z6vDnq4PAL+HtUP6UOilAwOmMSmvNNvsblR5I0WbYAsHSrGkciVg4tgjaOAwBUoD66zdiICtUCLC
wKM3vV1404AG1X5aAPupHcdT1uNiEP0Nfd57HCePAyG/adt+CYuS1dBviZXEgNEuQAd01DlR6UVG
VUBX6K5mJpm11qQhEcu+prrcT1h0qr0Or9tQ4gvolyP8O3iELI7r+akdxztbhexpM0sPCuCQ63iZ
Qd8eI+x40AfjFejuKYnN76IwbL5/B47cYgxe0b6iWFmxzg0xnsSM9dH4m4x58tVG8oQKTBjVgJjL
eurb2I8Dm3pnQWxR82+Ikqn8vInuMWT/7gC8wtObn0lXGA9E5j45Svw81+YdgbiYIea3MUyPZsEO
dQYpgG2EApIAuoYfK5lCWJ8PykQkca9U9+Br9+b8SLpK4yr4WULF+cCsjNZMQ3oSletcFz2DLFgt
Z8oDfp0b5v7H0Ij3ReNonqzaq53nGIpTkH0KP7QiNc59KT/TbKRrLYAJrp7ciTFhhuhIi/SXEeWQ
yJrbKgZSMxKJZsR+Fi97Re91r1i6V9a834oM3oYQ26faKb+HuPVIGnFNFdJbLJq7RnRHTTzl01O2
1FuDeHhXCbKFzB7HM8V2WlVxTaB+cj7TP0+PMapgFuKjSwXQwvgCLBWb7SadM9A6g/PAeG0ENEqn
g+fLKzR4ikzR2W5CdY7naWMMPIppvLdUVgBz/qAGzXtg2ecc8YuLYuQCOHNbw9uxF+UZvM0TQSOH
WHPuu2hGUL9MjxHeALvpvnRjFvsJO6NTseVm5nnVYpJiQkc5sBn1aztcNlptKRilvkwMnF6U8TR0
mvFWNAVPKoNNKTobeY2e4+BicKenLPSgNZCKAL9ka4xLgEWIh1IWkjFvR3bkvBhg5xwSXCD6XZC0
PGG+ra46jEF3oACC7413OFaBx1XDIeuJwmwWcVeR+FwjN4348MJsdnZXfWtGk296p3juW36s474N
iieAjOzxSrRGGWOW8bUsmgOnJhDPeg3AngGqQnOiPsgZ6fH9bfvS73Qj3QwTPtO5JdwsT5GVEFIS
KPV3XbHUoHZkRfBW4SNjN4MRCnh5rueGG1WU+elgu0NB9ksyqZ8GRinyipqtOrM/Ed23XonP1Ca6
RbCJ6GZapIS9jxaxlx6t2TUVqnaR9cU5afLHdmB9x6VTs06iIVZ/aJiHRA1fFV73XLWxGqfTL4qh
A+mlEsejnjf7pNEwKaVst9U0G1yIIA92jg7GajH6VtFVzRAFONwI7pJmAiEvCYNRW+6DuHsJhzfQ
7osHVxr4A7JCt+Je6G0sEYZsMqg8KU3JctN0Dm8R2txWa9e0DAMu8ARX3KB8FtmdqTnP1nLRreaN
L/JQ5mgVOR1CBXYTbknD1Zx6I4BauVb92GuYmuAlfYHVPlr1umzAweRoeAvSkACuiDeoY/7KEIKU
PxDErJK4tcfzbBnf1cQiDtyqh1fWpqIeAOQQdJrOEje74khKjQii3Zm7OEEAY/kdPArCF72aKLFG
hPZmqurzWKPZMIda99kjwsHUXvq8B87N5yARj3xGth6wlztct6lifoZJXpx1nhhMc81vLZiyC8tj
AqkVliTkaI8rsKafwWAH8XAKteSdrMKNPtGbJ3Ch/DDt2FbqKlyuIKX6KecdD/+ybxvnkSFjC98G
CMvA168yB8FVYeLhHXkTq/CxKO2U4FmCle1UuSd7ynZbiAfuUpJ/Y+ktD3o6FW4RM1JY7BydVD5v
dHJ4nCRctrAjmE2XNTYXy2h2mO0vdTVVB7VrN32lGN6kWU+JjteszwGI1tlrL7E/Vuu3CBfpMOIP
ZyS8vMyh/WEyBqe/TR7asK526oTsA+8gsRqhdRXrq9M267jVngkRY/uf9CYtgcS1zzuqb7PO9gM8
vIy+lW8W0ITO5OlyYS+Kk1HLJEIAFubGvbB6QdKR7F2rH7C3Wd0RFC1QANbvbMQnr34i2L6+qcMH
EYqJV6BTrxGZApEywu6Mxvigl0xphyU4FjArDor5FjT8AiO9vh9C2Bphwx+tTQ6lHKyFlfqxokcX
OgBei01IicARymqkSGR2IBwi3WZ1gZbTtM2dUWT3RdWk54iONc96+0S3/LMO6Q5Fu3Uc+cUJlZ57
8Onr6H2SXhgb76q9vJuZcw7iPD8J8zEU3XjJcHQyrAnO0dwy4p97f4lIDlbBG48iN451iOHdqA3E
HCPBUXJVdjYQEdOS8J3cwcCYZ2p2YrAy6pKom5xVaGjar7qjmEcyr8Ch9cBVTPIfDz2bm80Es22n
sfAOrHBfBpP9OAfBA/kfDJ3LnI5qtrGFAvv0HIGWDUKkXwXwICM5NOwiYA5QWN2xlsabCrfcki8O
Gqbt+kuAWl6cYbPtjIauUwCvIMyCZYMAWjsuvEsRPZsXVOqAV1VfkDFimwfvHxyTuroxQpRA2dwM
OB55nTg7351s4nkm3tSbYXPjfS/2DQPNrVXF+5+/w2h13gviBzOU7AdDsG+bumA5Q34JqiLe2ECN
/GiQ+6iV1iG2OMIE9HEyBIG13NBzmASo4BNWmZ0tKN4vrKmui0XKs07CG2klpLuWhXVBymHt+WE7
pzrH0l4Ut/2YWjR0mPCDIlV3+Jc/G+5Yb1IDCC/hrPtxJS5loXZb9B7fHXGUUCOSZYtzgd3EU5jH
j3IQ8f3o5jb25qQzLj8/GXQOWAfUIEa5mkmY8I6rojQ6VUwt/FFBFJT0OqtU+J0bvbsd1hawq+L6
kAasi3OtUfd4n9k34Z/gxJgQ9Uo85VG1xjs5d5Zio9ZX0luiNUa3JDdnN9UD4MR4fh00dW+aOkuz
URbbtWF/SqLSZ0hyDzxYeSoQhTNtmO902dqP0AL3w6hu6Wjjs2xk6U9BAHxiuQ3m6p7MQ4cjj6cq
injL1UieVQsjeCQY3VLrFmd7KM6xk827ZuZ/2c2wN+x28poov+ZBT7CcBnNTacWuZ77q4jnwAhip
Pgiu4GhzH4TgTdscr39q5c4O5u0HvEckz4HmVakUXs9AhpjV5mbBgL9fkIHRhQz62RCtRyoUcmkJ
UKihv7Wimm9uyM9hnq+HMs0Hq6rHkmLBg+v8zPU9uq1d136vIwUk9+MNs/MCG2EE+KW1vhOH0g/n
oHcbctJuREv1UoiBci5P7+c4fhyS5L2qtXgXL/WLRirthszl1LNaTmc6uccxYBjVQZ/h5s6+e9Ev
G2yb6L+d6ii77leLkf42Qh/Gi7UV04ASBwMz4ofSa3UUoeguFM/RafHRKyMbGyYYqiyQNy3iqm2s
pm8lUSTLEhdPWa5fYoT/J8M5GwrgADOZr8WAnpdHg0j3EQJxp4pwozCsYqZt3gDPeTMCQRZtmX+P
GpIxQkkaD9eTgSkF4ByMkt+j3j/ZE00i+QuXpNeW/c/TvABI7RqxH4V1aY0Jp3fJAw3jY94ZJBoV
c3wuFwV1VqxoB8GZTHFHgRTnr2FkiEM2Fc+Al4xjIvpLMLThueLGgJqcMHc82ZxhDDCYjJN38qDB
97gvTdhW6bLiV6AWqEp9MwHIQcW7/MKzkF7TNodwkPKDGSZieSUQBwzViWZZO4LNq90goZkpi8EB
11tHBWhKYkj8FmrtpbXlbPtAI+9b5PkOlCnXQShHnET8FjUbNi/5GxtHLolfpigpyILX3QiEE1iL
vtkQcsiFNDffXeRA05O4LdYx6LmqhuDYv8kuTY9S0xBgpAFXXwbUPhBHbObi2MXY+XtoB8UJbYV5
RIQmDylHcKSlMeYD+B3k8x7rvAZ7Vyb9btGRy1SMbHZDalu3oCB+z1rzJEk3R+WhtOzB4/DG/gx6
VbpL35BGkgWvpATWXPg1lEShJht1ThnwJOWtiIilH0jurBaYtuiYuz2v8S1x1dWxbCzonFg/orE7
oty2USTNw0bLbF74PvPIub52VJJXKi79WA5meFOy1D3WdXNGCRIzXpkbnx+ahgUBUJOh6ieVKMl0
GPDpt8yCiBUGPFrlV+5RBMx6iUOFzzRGwZaE8OmkmBSDphJg58R+tTf6NY3A3gxVZZ9iC05Utsq+
eKDjOCInl/4hswJxnWeaG6qFO5b5N0tqsqrM+dOFsPZFVb1JwDM3qrnakdSq2JhWT6yGCJ4VZpme
lfQ12rCko0ftIT9h6+u90pabxOqsi8jQ45dmU4F6XuCg5d3rHDWcnl1+NJkLKOFyBCh+27Gs87q5
KC+JjK9x9JjaU3NSj0tyJvNsXW2jc0B0RBS1MfpVM0THzmyOBA8bDz8CFMjly3YR0302FuG5JNeK
EQWil2Yleg0R0RBy1Floh8qvAKOMbxpfPAGTn3VnsvJwODgl9BSl3BfAFkl+YRfSgR0K5tVXh8zI
LRb4AtwcMdrrfZ51N6qSGWd0pKcCsjfCYAQWpjNhTfz5a8em2CvRGo4pGdXx7X/K2LQfdCI28vnM
xHU+2xkIWGiJeyVYFRIjeDOruKMONM9ktYOzM0vG7+Nji2bEL0mEOKiKjgSAcG5KCFrgCUHC1TSj
bSwj60brRbwlPqigImUdjXDyG3p/vbVJRvEoJbt9hSukEWu3sKrC6L4MskkRFgSB6cUa3aGT7WKT
vQ4NDnp7qisWDoGnOoJck1BYPjEVJLeJBO1DXrhJDaNu1CKUZ5i5j4MTAQHE2Kdw4GXN8B3pCKLN
CTRrEtfvii4ZLznlNqHTIdYstXGyzM1+4UJz1jJoYm6LaLt7Epm57OOUHA+SoMk5tZ9ZuwID6cUj
mwYYhswK/ElhmrDANd/iMtyM+Rp34aBw/lE0BDAKt3P3gtBin7dwM4XJLowu9QjtgzF2i/aut3+l
Fakwalcqp4qA3SxsTW9GLLg1NXudS1voU420JyxQezB0moWyimO4kWgsizkd9hOvw1wz5ROLj1jg
qaqZMxD3Rtce7mLmS+vGAc3DaHzLFqPIpDRHBViuh5eOSBUbzrQNy4t1QdHsOPKIv2mJxSyYhNB3
WI9F9jEjsD4oasV8GmVzHBTilYolu4PmszyNqXMk7RgBqJZm56BwjuCce79D0U19o0ZenDtvBqR0
v+6AgdSzfYYFRVnE/dgr1mYaMJpaOGpIc9tmkrndEO90dUZfQXw78cRM8qNvtRo+dd1sXbrmGZI8
MCQrxKYAX0q/FHy+/3lPLOx/3BKTssEKwLQ0UxX/YEoszbAWlQladUZAqtF6yDnHwEWsxJTPvlYj
gIXBz+2ZsLwb+97EdNYd7UThE3QWxFekrUkGUFhB1jWJ6Y43BZIhkE3iFVyUlL/IP2PJoupALtQH
0gOppu2u9OByv/TwekNj3P24TH8EsQ7PQkYQrZqh8gPZVjwE+X6a6+DkRNrxf/7wPyCBv67ITeKJ
dfYchlDBPxn633keW5sxvsUT4JMjRU8wW7tsrIhXj46ZXqR7QkVY8EC6mxrwWXb03QdX4lGHW65A
vSHu0TaVfRbV1jlJsPRE2fDhsDvf1ap471jyXZ2SF6Kw+VPAicsU4lCoc6zbS+vZQMNug6Y51cFI
48tmWw9+F2UcHSu4Nscq/1qYWXwmWXSr36D1JcYuXZqVSTQiRoW+YmjE/pBEspysmQpqJOTMN8GR
usQYkrPZdceBf7xib3uzKCcRS6offZN2hB4Yym7W8+USy9iDp0NIZ6jKq9l9c3pSlch0osCDJLcl
iq48C7TnJuEtZ8OBRrr8Ly5v7ecJ+9tfAq+esHB5S/2fCDAiZ3HiIeYnrNbyo3XKJ03o1Nqrmhxm
DfVWlkYMMw/YETIC52/0AAt3EoUfcqHDbez8exADoc8z20Sqe18O0OTgQ6cHdT6maznYqsAgDQZU
u1HpyfxJzbu5RpDsEMbiO+RveVVlMe3QrIdWHxOUIHa3bVWDek2tJlLOABtXZASPo2F7ALk+tbCW
CBu6d5Y6Dz0hrNdsGI9Kb6T4GuzRMw39U2FP7iuaNm8F9S/EnYBfSKYctdz2sWlVW7LtWSqxTjCJ
j78PQ+NXThI4tupEkDqVAkELlmSXCf0NbaWxa0zWZpWh4f8QRKCwTHkI2Kmz3iaUEJndyZ7M0VPk
IwXBkerGLwLHZOiB15V9T7jBY4aZcdHRdZW4TuzA+NTgX3hswBaSseqPMDHxqc/Lr5bnF694R8dk
af1BB9TqzsUCW6hnBsp5eWEJhClHewqT0RVGMfsjfK2t2RMHwsSDoXIJnExJkL1BlZuPZLyTSqv1
bzg9Io1XGeEuH4jkkS7Wo5OiF9cm6g/BoJnbqW8pZNXF9ut8Gn14nyDYW6M8/DyxfUTCWd+9dFN6
+9PG2JH2Dpg6+xOl8S8Jvf5vKq6/EYT9c83Y/0OhF7SFvxyh/yD0eihBVPzbQ//1/jfgjJ8/9afc
S4CvkIi50B4Jx5KmitzqT7WXLv9YZV6IvSxT1Q3h/BcNQ9P/0HVhcAyQa0f2pIlE7D9oGOIPZGG4
r1SNcxokhm7/K2Ivuf71fxFFcYOgNZNMSyxbGKhNf7BNfxFFMVeIhT73zxOyWvGwiCULbqqJ/EM3
nSwGNO4cOk52aNH2m8sGDMIiXkimZv8Tj2R9PMeUaW/JEIFOyCPATZ8t6rXYn5khtIhYW8B1WpQ2
0QXxF728GkxsaeYKiCY+ZxuHSeDGuMm67zZLOoU9hozD2rWarBftxlFyK6l8akoSY3/RTdPaj6HB
RsLTo6Ws24uO7agmkgXbLdKbRJp83/ZcFaeiEAS/BH2yVDssdJLxBso66Be6Xb91FD/FnmijBW1X
R1u46WvmXDh+pEoTYjYJ7vQakTsmqVofAWQpOqMD7CzM2bwOcRyDx1KPlQ9kdIWBHlRoeEFKwgJh
rOQHSd51vzGcSonep4GsM3coM328EjY4xgRJonYjizogIiC+l9QL3TqlMjjN4P8y5S7VogWsG/dw
PonhCK8Zp3AH2q8rkpq5PAfxMbOZK5MTqUvlC2tLqew0IIwTPl4wdc9Kxq7iXBoYndi32X14pH5k
CGT3lajve9yHIRafMEFbPtCT3cSaqmeXdJLOBzNJyZi/gI92r5nVXLNrzw31I22XGZe4Tde4tyzd
6fa4xuLoxtGLrLxEMXZ11xHKWG2G2XpMTfjwepinoxcyun6adfCCrroQFkI7GTFhAZDtdAQ0ZOkT
41PiBFo48MkmSvShBiU/M25Wa7Ps2LxFS8fEt41zz5oTa9zGemEx+bc78QDNFi8OgGEI4hIRXnWb
4bacbjqd0A7yKCOLaZFCBeAzHKkVknXyirs0NsxHeOxxg4ouoFioieGmomPb47A0zlvnZNrlIK8h
PjyGJkrcQCtpywaPbWjLAVW1VoHvssHElfdOUmjzLXTtWXyQlBczRQuGlG6pLgb11m5MI7tLA1Na
7AjQxIToiEdUOkZgVyPr16IbCdsNcNCQKlhGqRFt9KgttLOTk6mJSmuMtHjwBq2xcPMHiL8yX0+B
Um9zooiKZAfVP78P+Y3nH1WhlNomLtt6XvMBU0Vi448RofuLJSxRb2SnsXrLw15XvhuCqNbJFY0x
FOsuGoJ1v6SgX+k3mjlH2ej2jNX0p1LpqibY1QwakCBI+j+AuwOfeps6jh6dSSXW485TGjnE1TWN
cj6jFiMYDXbcfghkXFOr1XjHvERmExv5SruOOZFXSBUjQJWSQMHxUBmLtYpFGBwo5643weBHHGWJ
uZ8FYjC/BSKFuC3iv5LxmdDpXD9FE8STzktMpUq/FMHpQq2dhpCl8DZZZfyr0ccY6bwQ1vAJP70u
7yAvRuU7dDEcHgqS1crraX/hXZu1hARANF64Ab9DKIaCr43kjSbAx1ZRrwIxVI9GyavstWIke7FE
dt0ewq6H+4F+syAWhbL33kGmhDOvjBS0S7i/DBeiYMtgz0mJqBjT2K42cTtP7/2QUm8Rfp1/arkp
7o0eQfneltHAGZulif6qa/2o3USFiJAm2aRR79bcnO4N2z0CGHeaZcX/NSrElXVqawuwFnpWnWy8
foyPJWlDz0U7NXwLFros3ihDqX4F5pR07w01m+nbCaFi2xRBDss2AQf9Vu0nKa66YZoAdZO64QwK
1BG842isycSsQI5O1ti/QdUo2i4VZbA8hSG/JoYMDUvCPtDxzOmVjnZnYlto7Kywa7Svuddb55oO
pIZeAyQOvwJct8XBTrQZiWVbF9ohGopJ8wIFHyaL6wIEdx7MTumrgVXZh6VAvOO3iCf1X4SKdyVI
Ij7idpYEZTH1aC3WjCrnxFaNeMg3XUcMEa7APok9jOKk1ZVzyBqlluM4uWHWMTAZGntMNrbFWY+N
y1nGc5WGMKVzs0KZYQcxiJYahiirLyzoK+toldsq2GgVhMOoKHxys+dx0yvzmvmjWuUAV6XJNDcY
QPAdOj2TNf7LLpdHq1c1HyA7TsY2X4bGlVbzCllqIN1daMAk9DHDi1h0OFfjEV8JlPwwKLe5iddu
I1LyyfcT1qjUD3EJMrgnFLXdBtmUfmGi7LSbyqp58ZJ8kp3Xa8qUHGjH+pSY2EU1fP56ffgwyQRw
NaX+6Iax7b8sTgDpLVYh2PfOpMxf0iBN4seUT0tYnaLOzE/xv7UsBmoJgRh44z1aszi9kFSSv6ST
0bBzBH2gHWaqFcsTQZQWexI2WW/RM9L7NlWoETQ5IBW/mjA/qq1iSZJVGEObHbYUezVypixzQXqw
x3CVmGPf48ekxLuhnIvu0ijmzCSSZNLgV4NKU32XGhuzw2SVpDsMxhSQW5PVDbNSo4fiMo9E5vpm
U/TjjcEGtPabdlwcl/QyvfBKVHVAWNMsN669M+fLTUwOGXDVJYqaAyGKCxt8e+CMUxUV6zLBpj0M
DVa50xEEh1pDjLLKcT8v6+gJz1KH5cK2GHGMbUvAczvR2LlDTNIEXQJZV7+x5DBlLpZZXfyoWVa8
jMVruV8Zz190CxZbumUoMh9/cwQ0hOtf7sgGaokWDsPC+LOWp8D+5wi0n5ruvxpMS0hDglizVBuD
gWMwe6Im/EvNp3TxMNuF9eEEvG/VS5LZGQsZc+b0uYsDo8wemM8b3WHIg4BPYi0txZX4qbSUGk11
sKMTUexgFzYGDOefAvpf6jT+eXvwNx3E/60Z+f/YaUgAVP89bc9lFBEX7/+2fW/LvzpL9PWP/dlq
6H9I1ZCqqgrLMrH7rRyx/zCWGH+A2XI0tt0S94UGa+8/jSWagbFEp9eAwsXMh/3df/YaDl9Q06Dl
OUy/JeYJ8a/1GvbfzdYsw6adEXQ1fHMoSv+eBZugglDWfWhvYGGMlR53vaGzxCDhuaswmYpGJvTY
mBXCUj0XHdQ6TYMzzHXeimjiGTSpwyIzRD1t7tVuuDhmHJDPK0+4eIleiRmPsBD9wjP7YQhcgIlN
ptvMa4+PLYT2Mww2Bd6Unqzm56sf+0Z8UGZZh7ptkYu34KpDo3+RUHqwNNYmgGjAXIMTKrfEhz+J
Asdwo8pwZ4via040Y2Owpchx0SNqKfaDbjywDjxZVkcOfcJmomyiDNHYeqYaKqkakemaDVpZqyha
YgFhwVTknc1sCE/LfDIiZb5WjywNJldC3ZkldxiRr7jQuXrdForIpqBIHwlE5FtZcfwQReKJJY9l
b+tldPb2fBxUwPODhbLDLt+TgC7N5FOaw7WMdX7Aor2JWu0S5gXjC2JHLnoR3Cd2v52WxrjGJS7r
AQjowUyfKw0azxBrT0NE/6NjI8X4SuhfhdLZnSvlFCT4gswAcButSrzpM3Htx2k82cj+FnU2L7GK
mNGa31qNSDmnT3dpNW9Zb2DOxzmiwihHejTQObWNV4fiYkaD+dUQqqsE3DRF66XCilHfEBqJ9yYf
maFQUlKuFZaXVMjB+3GAohWX59QqfmP41mhSxLpYp0LAn2fux/CbuY4KZaDf62r0WC0POSS3I1Ur
N61iR6TPZC8jylfgWftugN6/RnnrHcWxY+ofjqldOrlK8FCDI57F4sI9GxoS13qGTzwxvqa2PHda
Xnm4KB77mVrXENUHseQz7pEc1BAXNpCz4TYluM0LO5SFKPZwGgaAx0t4JtsE531Q6VzWYhM6Fdh4
lSdoNvPFXQr24kXfOB4aqLelMf0CDP8xCh5nXWUmSd46g/IWS0EarLLqFNq+7NNXsoTthhxINZxw
fmbFs6Xne6Pdl5RgK6wquiNC8TJlCmYU2wJobhF82DWvhFKEmyrP3qqcVJYysj8dQZM1h9NTn0D5
iCr7JYFcBfsBTq+MYOmTcGkUxXvhtPkhFflRUBH4CevLm6hCHuzIb90YZt57kAsjtmLsxjXDQDKL
nCpmqkn5UVLD5phet+Ua0eygn1BDQdzbmBLpQtadFNn9SO3rQvR5JGfSQz7V7CpUMDSoyQYRr5/1
tXoMcx2DslG+GUn9hjer8Cj4n5Ykg4o5EWczGG2AyD57QJwyo5tRX7RAO8sq/d0PQAK47N4Dwu2X
fjgCH+vwcB7Npha7WdYvg1JEKOBY9ralIOQ8brchqTL7fJEQL1EQkJONGxnAmrOIG9IpxK76d47O
Y7lxJIuiX4QIJDy2JOglSqK8NoiSSgXvEsiE+fo+6I0WMz0aNQlkPnPvua58nIyMUmaK8YHTAfEq
Mc7PXJ9oJnOimGOFXuXpQGmvrkaTHHpYhXsqzHfAO5cCFSJSf70Le5h4JWvb9Qf4DEwnTv859OFb
yw51VxsDA3uM+BvfnIm0jcl+RhIeDX4ogQKSS2XXyNloWJ8W2vmzdtKRB620SLqej4j+XjoObWYM
KeWT+qPiRu0yFb4bQbIRVCU7vzcPZhmOO5GRVjTNjwrR+p1CZkawuEvUvRjPoADo9s826KSo71uN
MI7/dIj9e4pa5E7euiCf7xTX0dkGSnem+uvPlX3K02mMltFetpkz6As6tjwfRthXfhB1+YiuRJXd
WWeqO7vWkOwdo/oY1tg4Vrb8RRLBdEeBvMVAP5wVX1LruincVliFYpTv9uzlp4lIZhXUBZ8BciHb
9h4NUahHbB81co0kY8a8RFbfmIfJ4jfLof+rRPuCAJCPhTJuG1rj99igE3BM/kCi7bPF/LME5hvR
5g9uP3e0Fm13zkk6MWk+I68O3tMsKDZy1O4uDPyf3jDx9Bo8rhiCERfbnjj0ihhwz9U71eoOJl4d
7iyPx9urctYfabLn1VqezIBbZCbTb+sAJmqQxszJcAdUfPX95f/qFWw9OBIaXJbzw6mZmNTxa+on
0AbWMIjYGe4G0zhNdkJ8k//Sgo3aNbZlbZhO+idrdplIy385AilEt+N8Cv1GRlmICZvZE2Hrff1L
S9heRr2crdBVB9P7hK2VHDuBd6DtW8xHuUsKed9FjqoCbFKegDw0cpJaA6ZkM2Exaf+MEn4nEtUH
6mekkowkce7H4RY3HcbLegNl4bew3CcQItbZgrNlBLASjO5cL7I+ECsE/6zXBItjrj1g2T4AMOHI
rIJ32yAAnsSQTMiJh+BstvJBMXhaNZG0hliHkrQcdqCrEtpCQp+CbiA6Z8iTHcCBLQiHd3NdSOk1
MJiYwsB+HFno1tYOXFsBz2Qi/2T6mjGFb7La3lHmvFRx8wWW0ikAb7A2BndhwxWElTWnw4loaJ9Z
EyoYJYe7wDdPNsyDDT6GS2GtFziQDeb6Nn0SM6aAIPH5iqDg4PG9bsXsIIsiTBYP0fCzmPEzavbx
woAR8ZBdNNgkOo58VDqDzN7CyRWHrpdfmTG4ER0jMCoWFFVFWmBfAl4z8uVRT+lydD3nnhrxq2vA
73nkFGE6HDr0Z2YafA5kX06aeKUywGdmeEj0J15jn0z1vcW7jvxw3rg5JlOPFNJDqtOfMmwRbvo4
sSZcVynwRQYDG2L1JpBiu6Kb98uAd6AI4n062k9eU1YMfBTECV6RuZbFfVto/64salxaxh0r2QOh
9FCopPo0avFWAWXASJwjFxCYCom2uVYeIBO20luJXulQJNUfnpxDCq5l6RGjkM4llXwl1OGEo2Cf
jRh4RqaFuybE3qGeK9f9WBDnbXHGMmMMIPe2fbPRM1D1ykJXVlpI1KazY/SPgxx5uIhDAHw/pKDp
+7/dGgzBU9iH/nPjx39IGOSCQuA8HopwvoSdexgbponzTPxhAqMGv57NtTHfSHWXj2HBUYfQA75w
VkbsBTDA1eSGOdmLNZN/F5si3DMJUsdAdwBaad82ABSffUhSkelSDshxvmOTic0omSA/TmaxgZNF
1BWwtlW1DX7NYoAMYxbTyPTTNWsYSlB9KzHiHerqyzIKkt+xUu76og+5wke9F3oaN27tXSVrQSh4
SLgp0B/c0vwUs0zppqub07G+NVhnjXJuqGUJO9F25+w6iBeUpl169UyNzUG6P+7AohQbMG64Kb+P
t4TRbbHmdafYy++aJjXB/vEjo0rybcQPi+awKOYYgo9knFKTZWZ6A5bwPLlY3bycjQlQwkzM13UN
4DopZtTrak9lb3Y2icccMwU5VT4BQttEY6/NPnEQr18YS+UgfB2IFT12pD/it4LlgtesZnSTTvcT
l3nRgbBb5M0u7eFKVwEqLguIafI/Fg7HA7LEOxdZdzNiaLMddCjh4JlnmXgTW2bZPVA07RsEE8in
3ajhZBAjUzLVjGhl0zLYJMSE7wo/ISVUmfbWsjATsnjtz36KFq0hMnlra4PS48kyCOPsOAciNjVk
UCUDq8Mqxq+zTNumRU2lM839yijL0pwACxQkJ5BIZAhoxrXw6IbMzVFFSYc6w9DiwajCaGyT3ZRy
zrTHsLFI/GwppEm62uJOTcn/JKFpcLaKSOM41CBdvDut4oD/4L2YiemrLUT4Yeqg57ZOYuE1YPf7
Q8FBBJqLEoNxah2ibQ3Lc5GCtZsIBtsOY/4VBz1Z0vwR7FOYV5E/lOX1V+31BzNV1JrIMkGEk0od
muYpCTrBCFkeU7ZP29L1+Zd0yIR3pvGj6/H75ngY5zn/67nO8xRnkQN0baNJoN8Gs9g1k3VzNOKI
eNWBhzMAMZdDvDBsBjJgqVRy0TZigEJi+9A+34znPqdeQIE7+M8kK4IVK62Iyc4N2CoGoYKUL9X9
Dcd1SQ7nU3qkCVH7ofbw6l0epqfcSC6AKk9VLGDowoHZMGpi+j66uyUzX8n6zfdrKLKNSHibQ/ZL
+RRAvj434NgYtz8VVoM/c0myre4wd4WBPuWIboos9pj34RwBtP4g+OZSr7pJvwW36VjYE82vEVE2
kcgE3uMSMahV1w+sPpoVX9K0PGYafzZxmBCbmBnynrB/p2ZjghxlRvgUo91MY/ddThD/zPAxXyh1
cAxNGaLMcEbvzf2x6bqEVzl+cJeqiAA9vM9mdSlwm/JC9OT09uNZc9lVVrtJw77bVHQohyUFJRrU
N6vEoeYYGB/MeMsYFWUWXfimXNRNUaVYmbWL8bRu9TB+ZTYfCWns+A0yY6tzeWHQzzkqeEu4O5Ff
HhWxILOcX7u6PBZT/JGOyW/ox8YW21+X1bsQyeWW+2G8aPnKLvCbLcZrYCY7Awsw1IbkiTPqZtAb
cXF126XUV9m2uN6VvaMAuNM+3C0X2w6/sLxMzi8rzoMQBdXIzE4H8n0f8++JlBNsPusuMyahUQf5
ze0CHtHiDYyNvptnJCS+uKRO3EWzbr5N0k3r5bvw7WfAHRUeVcp958MQ2buTKPRcE/UpzmU57808
tHZGjWg39uZ8a6n0ymn4PLAnLOR8EK33R9ELhuKVveZf1fgF0ldiL4usZ454XeZA7ybY8dGQledl
YvhqTow/FufVD+YvBF/MNRrEHYQYKOE8+6M6c3T/m6fs6hKxlw/2T9rmrxO9S00C1MaeXfj+JNVs
F9w4qE2XhxCX3Z1ZPntu+NfTfnWwoTWv3HA0ClOwMUmZWPO0tyTUPePqdVzyzaRzE0uqWGIBnHar
LyiDVwP1g/7Fd1VuFVNdh/kBXoQN5m1tLF+c1BzbZNdlQmCTbTAXYmNGED0BXaQfZQt6S4l93g3I
oEoWDgWWkk0n2/sCC8BGQh5gR5Q9MaTeJE5z74/Vsg+B2/fGvMtH/tCcz7dE5rll1XjLEB2ybDgz
dfrkyPWPaFnvnMYB6pjNW+JUG97L+FnGCZA6EiF3HLwXl+z2FQAZIhmBdcWsmt3mYH2Bjbo5S7wJ
E3EpR4fyF5DaJq/GE4Kbd7wRPE8lwx2i1VgLflnOGs4OT8mY/01J9jolwUlIsiPWbh4gMhJH/kLP
nZtD3KGD9KZb6sXA0HBAoEu0LzG2ghCOHV/GFZpZdtYkg+nkea7NjFCr5Y9opgMTa/thnn7kENt3
9JmbKfzHE91eBhI0XfVZ+fq8DMV8LILxKrXHJSGQ4CJ8pwlynVdMYbR1k75v2P1v6qRCNjuO5TsA
64al+HYWItl7Uph79IkY84L8Y6zC5prLlneFyC+vzJxXw+lY6oCevFISfYwtgecxMpiNI1SJIMh+
dMh3jMilwMcSh5LjJbtfZv8xFNlTaoJoHyUGO+vJQbZ8VdMk94m25cPYqIchYVgWG3TyC9/UZMtb
0+fGkUTmQ2f5b0X9A5Pk6Kf+QXX9uRxQr5ed2Dgz3vumr49jt6xxvhz6aRyz85TOdqjs34WtPjC7
AMmb+6tHUe3MgNETxfFs21cvBqlaLheJL5SkY2MN9WUq5SbdBSEpnc4MDwfU4NQ9d5KI7gVDAuXF
P2lU96w2rwR2Jtyj2fviqNWhhRHKexwgkTaD9c+ib4VCwueRhNOBeEn4McnOL8afOhlfHdDTQq3v
hKtstu38/6czfMd8C5/n15qbNy+xLigV7mJP4Kkf0ON7VLvatW+BiQHTdfar8tRSpnnEiYaXA/dW
vcJcTIySRka74MgxPnplf4ajI49yHslW1LSm8AyKi9M0yYMJtnHroFr4NpubwdPC8d2juzAQarV5
zfKwCPFjZ0l/FkNZ7lkaWzwz8kKCDkAGbaQRe0SWbEGSv3SVhQ3Mza5dAg1OKP3Xz/2W1Gytt5hj
o9Zo4a6a9XcDU8KX03UWbJnGGsUsXjdzq4LmxtY1PdUoAw4KpXPUp78MGO+QIc5L/V0M6DawTkez
8G658p8cInUH9HsK0fowndOgx0idho8NEZneWNWwRS/MYJ6Hoo2q0c3AJsznEnXGRANuVhjXE/lP
jCjPOonoPFZT5PribyPEQzg3zg7VTYHhsC42YcaRI+RO+ayguinIqD5/VOF/TWx62bCHRzbF3DTW
+FSWY3FqjVvgXepYfCN6ofY39bEoQmfHJAynvw94QHr6xpbcBALSR6KqETgvA44r1SMyR38rcIhX
ORMCz4QXg6HDBObWVzaxH+X02Yh8uXaFFsQeMD5UMMePPJ4PPUmDGLXPZnxXBUNwarXe540tj16T
nPgr8Mlo0JuNdll0koo+kL8ZWTNOeF12DNm4Bwa24LypoTiVmMBJmi+JnjC6rZhmpl290UVZJk10
9DDs5iSNj7O3cmKYXC3tON3gC7z3s8KptjBzd3umh6P9qiZkomGaPCztwiuDVl7MYHozazjEUl38
OhwO9B14hSv8zyB15MYbMWLZMa5dt28Pi3nC8Sq22G64EW2KeD2ZJJ0LzUc5po+sG8mBLGiXshZF
PGZI5OyPnuly6efjQ+GlBK6aD13WVx82aoyDXTkTqI+hv/eS5STi8jBV/BpRfSaq9yNULDgOk0MF
99ZatD4gE3kwXNJdc9uDTqlAC+VJcSS/vIyS2AcMtE7Nlrk9YSbGZZ4Tv724CZxSmnBzRElTKuM2
Y/Q8gHYsL+yj3QZkDPVPJ0NeaPt7aZyXHOX7g9DdxIeksHrLNOL9CZgYrfQWr3mpg/KPdvLgIagR
Kne9Ke7jwE7xsWBtdW33h1m6c7MZlnQxi1v+u+RtasNPRbZuui/hUd58b9VhwqHbLinWZTPkgy5b
Jzm2IK1IPmPW0jEt/4YfZERG8bTacJ4wYpy0W/6Jy+RjsMLlLfTOnW3Ab9HZV4DGPxplGF/rIPjn
ELCKv5snGTLhqcqIHnUa2I2WzbVUgReEaHUWjmNFLmHHgQoOMlfZb2CpCyCJ4lOx0I940doL087I
kh1pRAbfQBoO+yEAp8sIbgF30MJT55GCcm2sHMcn11Qzk7u5P9Ax0tvX7m8GXfhszD50SqQVLLnj
eFc58iM3uhqWS1afY6dxDwAkDxUSp5L86BT0DQ4q5iVrXKxV+UegVlvPSib6eOFFaFbITZlqwZtr
4i6atMEkPOs3jKnkbsY5tdHdwAGiooKVAYnZHWnE3bPRovVtHZpF5E6kgkcBgbDbkqdzw5QH9IHF
DKCYxZeljC8k+U85+la/9kDBWGwffH88Be58wH/2kJusycNMjnxtZRU5MsGu3r+5YClA4UIWYhPR
ADcXlO7YCyKR+HpXKRLumbPcPA87rTd9IKmK/DqhLkzDKeoYPpZmzYoAWczJzYBGl/62q6uXqid2
mLBfUs9px24wj/6Mc/CekQECRrzYWB7ThNSfQIBkJuUgU1jtckP6wAzRGpsPAbyvs3ugnBdR6SQU
wC3wxjaLsX6mvRkNlQlXHEnSllnRkZQ/PCOK17lJwG57eEcbwy7w/6GcLQ3Ozyxp5FOvP3F8zZ9h
j0OVaaReWqjKABpwBe5kp/KHsWNYKVg+la5z1w/ev5zFIqZnBuhN3bAvEZyGfrAVvmxPlgiexAon
qUVzlC1x3LW/9pgxqVtWQfudUabZnjogyuKSaQrM0fVHyhtwZD3/Ggc6vl+q8TcsiSrI2ExtER67
Gxalkcb/i70nOIwWvFf8UNES95+Fs+MEoMeuQCoFq5vCc/8NKiyPumiYnK6z7yA2dxn8la0Ln5Is
nu6eu6gGtFoQ3p3z0aNnoAUP5dNoQ3EaY8m+LusvY3jvGL5BxEH6pJZQ71O3aM7QYIsIgjHs5g6j
FOUVdLZyOpAn5cDQxreWB93ZLO1vQBLxPsbh5bfQWSGRAe9Okqub5PLJHtKBFB/GUnYpIl/7H5Jz
Bu0ltUM6npXW/4RXPYuBr3ma4K3Bv46WodeR6tFW9+Ars7y/AjElvDZfMf9A0bc0jT/ATsgKQSe+
VPhD8nmIYh+iGhqfal8IDexI3BSGZHBgkujPlaTZMQKYpvaBTjJ31iaXG6EiHGKwB3c/dAxHx1kf
7Ab+NNXPipB/KcuE+MgUGqiLSQGLG0aZrDd3Ra4wIhRUim6CeA81n4sCaeP1zq8+DmyRmiYOWeDo
n1j0d6jYwdMRoJHja7vQ5/+6KRwJDMEiIpYNyuKw2DttVhDo7eTREz5WcoxpCPyAAiLlieaR4U9K
sbehUPlJB2u9uYfykjGsQsllY39lXKpZmmXwAA8AXf9SfbFJkLa7yarlPBgduMLQ9CIDuo67dPbz
sHCl5BgxmGSpV0ESGWbQmG58Ka6xKe8rQ7xhF4XbHNt/F5s/ziv88IyabYuHmnm5PMZ21kR6+OWz
TVkbTsm+YqV1LLX5k8rqUYGqRRXXy5PpwpNm4dUBzf6eKoKsfF8PLyy2Xlr0CBvP5jZQabM+t3zG
jk3OhJ7dZycN+PeuVMKzQzbsTGJxlbX9w5id5xZSgIwnvfM5O661gaBKkTmPIixvNsnMnFvxhu8C
IjDGWMF+Wp+CrBpHppfOfNevP4CxxaC+4r+T27FIoAZyOiabti2/PWH+Kcr5UsqECDhNu+WCtQWy
9NBMnrMvQbfbVmtenfJ9EI/WDNbZbXtKO1OSH6iFv0cbxOh8FuOOswm3tP7KwCFfKCn5QUt8CRXV
JQEirDZSekrYboh5OTostKnb1vOOrh+E+KPjPy0Kwo2nXMXKbOYpD9ynpVX4+geye00fBgujvhWO
kyK+Du1v3bny3OdILPXQo5Hyfsdi+RhWX+lYGxA80E+FjmdtyQCNVGUY7D6gxJjFYba1fcJRGW5q
xKx3bm6+a38ObrlJsjNO1nfpYvqDDOPF81b34Oz5Gqy+eFHNTPaA++TM6p9dEFwCqYYX2mfXOfE+
40ncDkQX3I/VNN+kK5u90bFRtUe8cjZDHzvnmA+moIsWktPTovlpePLvhoaAEabenxYbklaREteO
ZIg1KTs3f6RoBPJQfrg4w8alDXexy6RzTCxy8UrmwtQF14K7JjFtGnrQiEYmzFPcNtYlb6r3wYTs
M3PX7VIbfkg+XOvFLnflSOon4GCwjwsYJF2fO9KfPTGhIGffeEin9uKbLm170XvDef5roaE9kwGW
Hjs7xTJkl6cuCTZtA7jfCvyTlEIxdURZPVCLwy3SihbMKh4QiP6rU41a0VRPQ1C8J2hAGTrCkrNm
a4BOEpljXB18VVCDK8Z7ZMqgfl7X53CTxp3tsx+3kCmotUHvwf5gfSxwoo6gGXwT1uDSL/07GwSe
TvtTZml/XCyboWFPkSur4TjUPslOxpycR0rfuR30Q+PlrKdM7o267xT/KFww1woWMi7qBZDai/DF
cgggWMQhn4sFfcNgFQTbZtx7qcXswvR+un5K70FNtGlw53h+eNcF7nsN8GRT2Axa3dUlO9nEbCKM
rbajMLnpWFXuQAl4rHqazZAwhc/u0k5jQM+AhQ3+WZXoMDTUmB2Y/vqYDN6zmRrrkJSLojdSUF0D
z2ZQtUhI2VxAPlxca9o7JfOTulPpvm0etV/kz///kN0cbiz2wm7SI4pM8zuzGpy7YkSvZ+YWfL3y
r54RduOz7DGTT8OTRb7C3jVHybxWHGpnLFhH9teCsFnsgQ0Wdja2LNrEXowOew3WvEO99BBA44PK
U3MLtCjcW35XPuVmp69dD6lRd8V946endOF/3OXOeKhcvzgNDpu48AuWNwinAA1xwLD16f8fhsme
TpztJTUvAYDJ2cpi6H+A5HwB1r0eNVrGbLVDGASyZ43cevjZaWP1YyND+4RKpN1lqRSHNJwPwI9G
1vPhQ6iN/DmzsRnkIlHbOlHAkOyqvSWVScupq6fEG18Khy3hnCUGJFNZPDvavI0TvSOhGmix7Tex
CDQ46zTNNovw6mXlXUAl5kFQfPZLrV4RzmAvlp/ZPAaYLN02CrQ6+0XobRBdoBnt60OzqpcHngVp
5NYubzFuWPXgHpYWzXrIwBFs8Xg0R1a7zhBUNNHgJHpDX0VnJ0/GmANXQIZxsIQ2N3F2hw87Y0IE
Q8nI+rNrCpfhCwjXwOG7UoiG90VlIr8CT/XYiDhAuDH8ZEEdcAADE3cAqru58q75InGbBb0+8OAs
N7YZeCdsn+Y73GB0bbfjhCRmYemwVSa/Opj2gQDMWZGFsbOc5LvlD7pTuLfv09K66Yl1km80ZEIm
dmRlwtm7QHhjsrW2zUSKUFvY8w1Bt3Eq4a6E/vg4kVXx0AkKq9bU0ZKIjD8dJJGDPtztlhorGir2
vISSpjzuR6z1jAfwd5MIs3P5bJRKHyem+iF6/t4XEM5cb16rB1wrM1OnNume06CRr7J7hDVxzrwp
2DMT/pwEzNJJEimasVA++ZjU4V2xzKjZqM91cjAt1zj6hRdwnCfN1g6Lm9PT7M954e367jxAUrrn
ZIOX7CRbPPOkA2jzrfXYojSkmEOg4ZEHzVxHJkdg1cOKqytq0KBARKUa1M/JONwbLDWjnm5lA7Bz
o8vwwjRnOyNRCFZBwgwzkd2ZvhOZnzLAolmpHbuDUuKiLBrFR7c0f5p0niMnJwghbHusg2FGMAl9
tYkCHnA9dl5WkmTesCcn2+29YqYL/9LedqYDHdEZ4k3tGy/KdMkFmSuA0nP+MXhK7Ed2m6y/tqYt
uWpK+lpcgc9Fh3t+dr97f3xr/STYpYJljuVP0OMtSF+kwm2anlIgdfx/VdZ9Ztytm7gE4kRHtXUK
Azpi3oB7qKf9AqH1OLr1xU7znBCjGQSmjyJQTikuaeMm/JaZsRXwlsYdk2hXU5Aup6prOAnTB6ca
VSRqng9J19O4gX1f+fXeL0x7Vy3sQIIyNfYiR6gHg3odY5oBhaeozsHyi0GtP2UrPyUcvZz2Yifs
kdFHYIUMjxgkUP2BUyMPAIs+MM0h2xZijRMZ5GOfk5dcTM2HmN2QYPA9ptv44uC/3hqtCT7F9FfG
BJufoih2WDDYhsuE+XU8EUthosAHBbvv18hLBdyoTS9pW15FU7yRtgC4Kk5J07B3nQOSbeEbo7wl
5A2tI8yV57JkE9tK1DyjhPDtKB4Sp838re80T0XdUBemj3Xu8oUt+buAOeVWzXfmWYzu3H0pKJl8
OwaHOPfHEXHFEcUq3bvsrCOIvz+U8K/eNE8Pc6LvW1hYgSAvWXk+MxNTvLGH2BVVsbdoJF6c8K1K
liHyUTo9NnVJQUWYy4YtMQuL3CIxSdaswzykjuUpzeyEcRbD9zbpQ9ZrgskfHx+1ozK65HMNa9sF
1az3tcX+c1x/3RwGJ2n21a3kpQv5hTkOb71AtGgkdBsoluPWr9a5bZdoyAfM6WJ6IbJ1xuah4xYJ
IcAdRmVH4zj2u8FjBDgogkwFTuykJwA04wJi6ISER+b7PMuv9gDYkXCTinRBRPU41ljF39LYeeul
Q1PXcMKmnEfULVjpQ4uMo2Q+agd6lS0wciTdSIbXitOZc29vwg3Phji9S1hLl+TrUQcSX2wTd0EJ
QKueY2DytfsHKF3RnaBvXvkHaMVcMZ2CLGSEM3xUMUL9JigVG9zvpOZPK4rsLAf/LSDPCXq7ORHy
zQ+yr/5Qh9PC9OWpsICIjc7fDCP2UWQxr2wltkEC9tEryKpd706QnQ37W2Jykn1Z5UDg02gKjVfm
Cn98+DxRWHm/kwOCa+HPTxGNOZRPQ453KyEKr0KKcZhEeMRuhHRANxEOovzIS/Ue6L5l+m6WUWPP
+QvhZQdKKLzKGjoDf9k0DX8aO3hp8tGjUOQN5EJln4+Sk6MRHI6HVlf6G6GZGaDQVBvgQrsWLfgl
DZMnqbS8kCIHWqQoVRTGyxSJxhEgmd8Kh9lCaLFYIMQUeDzvT0czzwv9MEPveZ4sFukGAUETe51m
DkFLlF8LDIpN2zLMz0Z0v5U/rOyhpSbRM5h2/VC7W57dXTA5+mfU1gbAXBaZMkbl9Zl2yUefE8Om
GheRVF4zLsorHlbularK+Ifd4dOpyuqCgC5qK9KLF4vgRNfhDXSIYnHCMdl1ScljLXrmWDEOpgXq
b+RQC27nCfcQOpk6Uqz2d81iPWOzP9m11RyDoopBRhb52jDv6yzAxaMCY0txNHIvkdNS+TIi6vEx
kU4dIeYeu5q1t8gKJgmW95pN0JrYFGD6IXvEd+JdvCx7t5fIQrmemPgzqSur+mLgPpz8gkzAGdjs
4r3gZP8YzPasBm1Fgx33SEvr79JjucibqTF6hu1LD9bETCVD/JHDUTZ4IL2Sw1rxmjDvbxfyngA8
ovhbfTNoxwKqv7I6WK7/1VTJpfPMGr0KcbbsXuDPMS2shhBm2ZLq40wcDzT8FXwQYU98jke20iqX
KdIL9gtjwGJgGYKFY7xbkdDyki2EWJY9IhLHhkHNNOfBDPmVavwBokVVoWvS9lyDCyLrHh0/fG2X
in//vL6jrmFc1TROJF77Fu2mTJEa2DVSCRUolm+GUV4W3tRNSyNXWjhOqT+OpX1b2vgK/wSwoktA
k0hQWE2B90tImB9lpuQ3TRmhgjkshLLBcmgNJkYd5OcN0tcq2Au7kxs8U0lU9RN0UUJ2Dwvv8+xX
/w9wI0S6gLYmghn02BU7ROa3MCi6XdgamhVgi/rEH7e2l1K+6ybdD1Ornup6IdCa/AZuknLjuS27
Kt5WJi3/vDn5x0ieygB1O8pD3GNEmIv2W1u5d8b2C0E3LXesjnCyiZVAgckmIa/O6Ie/hYJRl5LR
nCgXgQ1Ig6YeHxxW9xtQMyfygmPONDTUrqIWx9x3L6dSHuo/FhG1W+nmTgRK+1yNGdK/gMewYy+4
WTHm+5GkAy8TP62Xj7twJCPMQnvFhGzYdXI81eAIKyqIlr08vWIlXycdR9K23yyZznvXG6/h7M9H
arsI9rx/CAZwTmXzQMZ1seudmi2iHZ/nCXcD9s6N5bOnj9lEqZJYRhHSK49iXefT+oFepnNw7+au
/AvBoMM/aYEZfZqSNUMh1csBvTJ22Wk8JzksylzQ4rOkZcAalkxv4Drk1RoZ75CX6z7LrgqiGtLa
LL2E8rv9YqrcbEQjTl1mRoFP4U0BE6xKj1MzDHpv1s7NnGHze/CotmnqndEY3mKzenWp/sWcPeCn
3WfFn9Yo3lXKmpUIsWdGL0ukO6ikmuxhDsjggvWl3/qLRlC4eBzCwbsqxW0J62eTxNHElnivvfkR
CVnk2by5hmuh9EBApNsYcXTxOo/FtC+oOv+M6DVSZ3ysFSd51nBpjZJFBDnuUX1NLAtaIMBe4itR
P/llR8bZmt4+GLyboXFJGKUE9qpAd+G4chBYVfU37uRx0izL6a2N1CqJbS5R9Io/aMZwAlQsost3
vN5ng6TXvkF6MplPlMSHGkDrxjXkKQyWa5Cm/iY0l3syVX9UDw85QIqv2d8HMPkKprguWCyXG8B2
OggA1GBqGByKNpXvB9X9Kxbrd3bJcGWsxFonwUAxh7+8aCWkWE6BJXtemuHIaARjuC6RULrf6ez8
zNPyRB31libtHZ3Upi6Sj2XhRQ/0SnXO/pWui9eR+RFHh0JU1K0ZzilZsL56kxOPy/3Q9q/kZeGf
hnZi3TG3v1meC51GIFIhLDEwupdMMnBhseAlxV/fnyjmmPI7aXXfxBI4tOm9ZV51GBaWhVa4FS4r
kMU4I/CGotZeJiNMj55qGWnFUJ2yU2MBQCyLlu96oj3/pSkuotyYjxTg6a7WkuWd120pGZNt8TfV
7hNjR54SzlwvZyaSpEmUWtUJ1W7CaLpk7awghIdFKK5u6n0gJGXxEzqR6lDvuVl2bCzjbmxduOhZ
8Ij0gayXef5lWQaLGShZp+e9X3pqHa49kwdBVIchudX1ry7oF6SY3jxjPsFTfwSql5E5dg/mBl9v
iMvWia1Lp6coDPo3XTPK1Cw09zG/BE+kvKshyzYlb3FpZXvSWf9j7zyWY0eyLfsrbTVuPHM4lGNQ
k9AMqqAm7wRGXgGtNb6+F24NHhlkBy1fT7vMKrOsUiAAOFycs/faZ0NqPOWReWkZ/i2lm1lNCu8o
JrmyP8CAHGeW3+8OeMCCKghEOQCfFCkgQ64B97BOh/7KzIbkXKEWcytK9zTXsGqnRc++jw1LOHDn
NR1cj4hUZhpgWamO4Skt1c7qx/x8HHTvTLGeqkg+2VUrtiE4bjPvNUwj4ToOyUbope6sSMdUKxN9
2EFPawptJcF/Vrg1Gik2xAtfSY+23DDqycp1It59m0rIjqhJzZY6M/2tyI6LvW0520E7TMJw72nz
EYLrV788CbW6yIKDwES8J3i0ui5ECnHL4VjVkEK5aGoUVdQ/rN6aI1vMp7LI6wWTWbs0wWuc1z16
wEj9qIG8sAcU+mxuJi5EM2/bwPwRkhWYWc4dm4xm14EWU/G9DuCvGyIY7PpzTwFzVYG7goMDfSfu
0nhpKV08YMZFRkogDPiEDZu/aONo2SXq0WsG0iZIODoWrbgD90FZtHkBX0DCI5GkhKBcCiqkNjQv
8oO9idJveWm6cKpTiSX+pS6dt57WTCXsZFMZVGea1riAFa+tvY4+v4QsgvT0ctTNdOVX9RMesZ5K
gZGe//0DPidiQqI4WeYNp5koYpslfCA3ycgO5sky6p3U2b/AUisi60cz5Pw1LblXU7KuBM4hp6sv
q3x8imMDpkSMdJUGG10iNkm0m1EiE/Y5RtW1mXHs8zrlU4aYoAbB5upHQXp1/6OCFMtXS1csCHYx
WVQLXRb7wY7Jdg/bX54xbAGedyS0LVKXCkNImXmJOG2p8vacwy6C+sz6ldPBxx6wGLXwVx/O6uqY
7oKE81xKudcgPEEL8SFYkEsn3f6XAdzYKzjXMBn/ysmEK/p044bTFfv2DQULOsV0w3U9uXVpIlSR
9UpnnKiVAM4fGthKv0tweyx9kheXHLT3Se9ehD6ui5FMC4CPS7w4c9du2kVTW/P9lgxLRNeQEBaZ
5iNNdWlvpZjtXHRs26LGadiTBJDMRjpZ0W4vYrbc4ZRvssZ4Ncfktoscoi1y3pFGPJCv7AvlJZd5
0C4KQlNGCy6dIISndsB72BjLF3CLDp1E7kgg6ZayGW4E7wX/1RX6xIsG7aACMc4X70ftLUD5C5XT
Y/YL/8mzy2dNEWTA6UITWyWHG2Oq78lAOMuD7r4XJqm/TG2ulaD81XPma5sdKVkkO1FlF5mp9QiJ
6KuU4Bvdah+nyAPtxHpwoLT3+luHbr1DubIswp9CkKpFxwCpoYaT3d0aCTVSEUttZYzkn9SSFMCI
LImRPIsYUITyYo7G0qCiSgfBKkfz2gvSn5oWEOc8PU0l0o9STLdpgLASx7onZLv2Jc990JOLOKYK
juKdCdBHJIRyDSkFnoQwQqFYu5ehrH2qKsm0jyTF5Jw5qE2r56aD9lrAQkySWagXzOzqimNITNTl
orPnjsvgrOnIvzF+dlK2D23nPrWditnDapt2gnQqzOeKPqi0NbYyRbbRUtwIlhrRFjjjpXD0Ve1C
/Kg42AM0QQudufTf5hh0vbgJkTYn6Uh5RqUdLNn20Q7OzWIkx9M+NyvYiyCP9/lEPA+8ljWogSsI
I7SH6NKz8I9nNTRtGd25ef7cFOWl1aAhnTd+cNR/RUazbhv7eh7qQHxMwmmYUznPP7E8EmL5qjrE
66jiF63rHsIwPARKvrKlAdwMm0jo4XXIj20imMRZ1TxHbs8/0mdLBkPJ4oI0VIP1xhQR9DUyP9r4
ENIt0OlMXx5zkQ4FUQ3xW3luXPsd0PBpx4nzJ0ixFzTHQYsyfQC3MBO0L+GBKU4uTKcxSgd8aLR+
K1pU5UtGmzd20V7D0MQVkm/QSxxULe+CaHiokNdRdYCwHC/1YOyvHbQrQFR7bDIMCiqXfkGFb1VA
k1wYJM9uzHR6tHrO2/5wR5AyaDsIC3BsSQDyCXvukezmZs3BaJyjAFRz67gdn3SVuFBYu01atB3H
J4FG3Wa+DlhLa//KFBHI1krubHwV7GR++XIEpa+xRUy16MxI/RtSxq8GSmKa3T10Baq1rKkeYMLA
gR9eZ79nHmPfKgYDYmXyRvhcQ942KOBiSoACjdOzVrEkhBPGC+Ema5sD4Kqx1dLDSQg2mkPagFIl
+m1Ps4cPgQRikm2K24nIo3jJTG6tbZxzEYYSrJ3E804+51J7xwg5q9gWqMJr1rXeY/Fko8DOGn3V
jYldT5Ouv7CBSgDZuiL8BeNX7xJVYD/pVs5WMBpegF+uPfbJNpsy9vQLp64miO4xnMLyLssKYuAw
YvkZYQhlELwmPfUzcHE0JPbW0DyBnCUkmBylrrg1ZbcvKsSaHKaHnr8tXkfohFcmIXMsNdqrZzgv
HlWxlRTGC+7Q3WC1xU4T3UUyGa960P2wAzw8tOxeCVO5dDOsvFLSupwpm2ZYw+QdwvvUqNILZdJk
91S/dars0SOOvFN/bDjzfL7Z1py37YEwrpsW1msrsD6gJByrx2iYzx/+YwPhtOjHpW8I0LED0h3P
Da4ynmLa08CwurthgJlvUx8Juj+iA1rF0onsFg9+H+ycIbqyEqxg5HqcZ3qEABx3OAjCq9IJd94Y
Lqg2XspEv2M/9tvV8vsUXawFkmdhEySEyQHlCb81gJtCRwdARnynNSYiK/loie6l7xyw00W5dQiA
3ongsooJppvXGaPqiCXUUbxysIsgl640y7pzKBTT5NKXpq6TAYVzFIjYn0BLOzQe4S1lij/M1Xba
iTUNmp94RWLqYy1xvbKINxO76lDG+qKdhzb7q18+XwaZAqCOMzznU4Q0yenQfOsNhuCRTlGKIWYu
1uee8aYPKluSzBxwO4NaBlU/bLzqDXvsBWnAdK0M+eSw3V8IV2PHrhEbEawJjZcXjYW8oybXOfOx
WaYUXhc9fa2YDJNORDZXR6fjJu4PEquWtfjRTYx/w4z3hg9NvW7f5iwcUxpnskXmjGN7SQAbcYLr
yf/ty9B+wa8SrGpbu+UjvrSYqvZxonMQtry5pNqzoNB8aSRburF+MStUS3XWYZZHHE2PBfTRDGoO
pyW+Kw7fGCcAKRNx4o5PjPhqobfjs0aknKzi3wDcXztfotqCZKN85qNuU88B2qXsaJXJcW+FLYTm
dmda073pm+SC/oKGdh5HT1Fz3SW8T9UXb0xRDyhdnxS1vNbr7vy0/5NnbCOxe7N9QELr+06ytcNI
O2+r5DCBc3PddusUXnqmm+VLECK26Asa3lkDbqlmZ8pRA2rv6LwGw5M3xb/pNoXnTZeitFxHYDUB
5acD95eJlYlekahTzPrGq8Op1kr6ez2IDrlGnG659soLlip3A3L+bETT6uRJt84rzt4sCAiIfJ0n
nFDdy8koCxG5DZOFmMEuH6t5zNgSoW8Uorr23J0x9mcxQMehrxd6uScE4dJJwzNRg3hopmkHKHYa
xosyUHsv6AErFfG678Fc1c4mN33y+LAxQ1VDIEPHYWG68QgG28FopZPNpTnpSmHgXEadbVBopF6U
F+w4XDZjS0Ob/nRTna/yYZBLTODZMhow+Zl6Uyxhzd3ok+w3sE2DcylSNNQem2tsrm2EgEgVhXMG
eSFaXELYIukhBvUTAUZg5XNDHNnE90Ga7rre2q4G2zCXWlnT7w2iX7irfHIr3OvWCa/JjmbWyX93
wJ+WTo16AbD+ikorirB6HLZmbD7SjqTO77Ojdgf7Z9MzvgkBXTa1pNCTEnXCO0po5SN4A/fRrX2T
MnVsuHRbEUMtqazjkJoTCH3w4BPdW1OxrTX1ClphiSp1pIIYJTlDOQrS3SjxtUZJskiq2qHq1iHU
I7e5t9uY/ZtG/FaPOrVS1c/U9m8knycGlyDeU3faSKPfFLRH2ZuxykTmXsM2tCiximPbNw5VQqAf
c6TX/Qlj60nzDDo9f6zIkuv0scAMTHaJTqXHbRkAdcxPhAqc9yigbaeB6ZTAp7Kapd+EGkVz9Wwb
NPE9iplo8n6A2XstbYk+TXXb0XqxPXLmUhFVTNr8W9qRQ0lyV1jlY1nF+lqW2UOd+6gmHIWe23Hx
ZnEGM8Cp4hFghsdhU9mo0dKJ2Tl/bdmnEXFR7AhyR2Ajb01Pczdepu3hTdz2WdMB5kaLlnsFaUSs
qn2gdnbGl8rcvE1bIdc9nQNwJZftPAWmWcTO1SR+UCbxisLXr5zIKzaZ8banVLCwCiqiCTaFjQGB
eCFp0XKHLxUIcHY2sQszanxoKGie1YZ2NUzqumjqn6Wr7qccB1jskJeT5fgIugnFYNtaT/R8JUfp
6YFgl/4WiUObPRPo6j8DC8SJMQVb6CZrisw6pcRF6ejlQ07YIkZ7C/u7o5X4OPR427VZueG8hNeN
nVblpZygmlic9U1fbKvA3ysPRR9QemvDOk0aAkTkuqCVp9pIX/cTncUwZmEz6B3rdNMGQh/Xwi6f
TDIYNhaMdkR/a9WUT39JQf8fqXQ/Fr///a+fOc6yarz9DVvzA4ZVl5Ct/u9Ipf1r8RHb+vfv/w9L
CUzRfxETbTjQlf7DUOIv/hfh2rbj0KQ1gBj9dza3CV5JsoNyhSWha/39h+ocMuy//wXkVZhgj1zD
NgUBHY78JwglOWdvvyN3YfZGWeLotoHJVdqOOMrmToiwVujNzHuM7qtwDHeG/tMHtmEQuWej0rcs
whvPC/OFP4bRfdM88D+6hibQOXylxRA8SoeyLaGBcbx59+wO//kR/ytr00OOBLn+97/IHz/+aQaG
N0fNoCnpHLOd/KqEHYKy7r4q0h3KvfOsS27pfDMTLGyzWJy+mjEzyo6eBJdzKdApG+KLOXNt3zHM
SkNQCgwq494lY3JdTFaI4h8yPrZZd281ZXRZtDUEvDxl52VIf262ddVlDDS8QNpNbXbsM7HPy06j
y+po137r4UV3KH8UbjtuaI21Z6pWzZmo3OY8R7+1ZeJ01ybRPTiX9GEzYszixDfQbAoLq7/FnOre
4061z+qEfbHkE/+Gzy6/eMgmhn/DFkDaUf7OEefv7roaXV+rKZ/fT41sgRsKB5o/vIWdlZDJtmyk
PltkOKcDsA6qS5fsnYMPWXTLZgOw7BDIddHGzblB85ne0sRMZmriT2ahBd74dFFJUcn77eBO7DVi
2h1VFqKhbXtg7iWnzMDn2IN+FYNKX3gchU6/VShkxy/Vcm2+JMSmhkXJ9OPtxUJC9uiYyMfmRwQR
Cw/BhsQX8sTSbzD/XzxIy3UoxnIRXRJ4//FKKkt9HXS8ui+HFwJP/rIbdzpJgKlxHZqJtTx9Yx/B
Z0CfyOxDBgn7zJ4vaB99t7yr0ho6qd0PGFkWfJNjEPFhXNbIwYfLpja+eZBH11PMT6ZADkzIEi0A
2rwfbw/YhoIM3ueEm4JQwLC9igA8xZuGQoZ3fvre5kyAd1/ifC1FewuIk5DKNo/HZGu5qhj7OjtQ
etjjnDrrdWxLp68xv47jaygFoNmCicTgP/rarcTszCFlckLMReVMrOEJXaMcuTx9maNR8fdWXGHo
gLCl6/Dfj48tTSn29lS6DoP/OiTuaqBYjVyDTIG1X6xPX+urx+YClDeVomxl6vMrfPcpj1ktoCbw
2IaOvWkzxTcmdeXT1/jyft5d4+h+VBMaju1zjYJ6QFdHN1V+bdiXTg+13/euT1/s6OP9z8P774v9
Xbve3ZCquiQKrCo7hH6wd4R2iJLxrqMps9A855uJ8MuHZwgGhCOFqY7HHOmMuYkVND1kbv4c6iW8
2uabS+hHa+1/7sf4O6hd05Dm0TfbehgyqkZLDw6HHKOlhUB8dzC1ezZ427Eu9tTPCOZLHeyKxJar
6n8yQEwB+4JFny/56BseRgnpQar0UOnyjMPdzVSNzf/gu4IJybbG1hH2Hc9LZT01XsdacAhreQ2e
5swwIHHk7uPpofHV5/v+MvNi/m5oyC4iC7cPs8Ms7u7Ga5AwiVN9cy9fjol39zL/iHcXKcXQJ6PH
vRgeArNyg3Pvf3IFC8Whslik8Dd/vILZY6wiMSo7JEQyVNmmbrXV6Qdl6F/cxTzL6QgnGdb68Q7P
pw9pu0nAbKqL5tJufOMxmvl/rkm/OQHQS3BppS7QflxZoL5WqLXKdaKmZ1bv33KajAPOaWuTWQSr
2g3gYowzCHzkdJHlf9IRx9nLBPN9ocj+6h8nSYXJzmbbNsIjP8FSbe+Abp4PfyW0ZjGf5vR0VfUl
LSYkorjvABcbhYFJuhi3sUWsmtaN4QrprcWrRWhlSdzZbfog8XXthiB+lWF/5Y+2e87utADvgSEy
Rv+jFwIQGSqcgP3mZduRcdKB0G7IZ7339F5c4O1LtsSAiQV0kEViim3Zub/kdTqu8iK9lZOYtp31
nHk0LYIGL60ARodvx2nR9eMwJuMFB4tawNWB0ztpMFIgHK06anIshSgfqo0aO460saDvXrQ22mi7
Xyrku51J2yw871XqMVPiJerGy6D12UHNophXU7uMUI92Lk3hNqN9Q1fdfkLSQrlrliFYVh3sQzxs
yNQci3J17W4lN4gwECJYkRFI11VG/gTy2V2LsKTGXc2lCiprC0vkKVrviWy9sQ42mq3Kc/jBwK4i
4S2apBqXjrSgkGXsHWINKsFEIB7qKLCqkyDDpar0vWaYHXZDb1imJXKBUlBryhX6cAl1fc32jli/
KrLX3EF6z6EThqLI7EuRRMntZAXGGoYgso6S9C3LwfWot9SJh6HDwB4M41qjvkWSSdMQ+uUnm97H
HyuTtr6gbCQ2dZ9FK8qR4V0zGmrjmPTwVAPbujDYo/r+MDKoZgfLFIT7Po1MOiKRtaHiAAtW0THN
epVfJTZOK6U5JWknJQ0FshmwiEyp9zrvoVZDhHuzUWO1D0BKr+UItl0vISmZAe2yErrmGTGVKYmX
rrcq0OYumwJkPnao4MwHT7fsUmpxQgK5QzlebpihSs5PcTk9lU1PCoypeUgRbFyiBiG+LnwJkutU
RWODABYw00Qix0MLhEX61PCgEeTgpSiuQ32WhGUtgxgxUDpSQo0AYKxsKIgrAS9sQSo1fG4rBbTo
+yUkK9dZ4FK9UIVGSlaVB3ethYfbh8yNrkrzt71ntfs61N88NzUfdCBdF85IeYj8ypo2YcbnqU/I
nNAjL8K2Q0BWoP0JE8VVsS7fEtRBTjYuEDR5jnWmxqignoOEo5C+vVIo+JdtN8wp2RqsvsHMfrW6
EKs0C6I16BU4E3mTbH0FacnQVbcujMldVSovHkQe61BUJgK0W6ytpiVMHBlk6MRtHV9iyO53gz8E
V5Gr6wsYfsQQhAyGzgeXWXCYWuXVDMBHkLDCC00wRk93tB8dWrhOgxnJEZTQ2j5fc5gZtmkYmDuf
sGcGpoq3WBLUwus9HG2RNM/g1fi39oQYNMvC3xiappU9uga1vDDZ6Q0vI6/KK52GGDKTpl3aE9o+
CLXO2mxwQJXsBtfAkxHBlR0DAyjf2lC5WOc5LugodtFRZMrZGU2Dm0jBfJApwW9WjZUliAPj+n+z
Yei8PjZYTGlzNH8ycX96ceCkzwLzYRsM3ZnhwCnCmbcF6mhLEpcdsAFIkIfC1AjB6wqXswQTPegH
IkoG84eTIuSseP3r1DLTpYC+NFfx3tAiDUuPgXwuO2BptMwXyhL+ObFjeAtznLplxNxLODCS/Th/
SSbV4rkwJPAsOGSgmxAqmWANk1F7cGT800f+i7qC7gngYXCIeKMW4OGGtejkA/Ea2QZ1ZLDszRqp
joIMVo9IjcYgL2hQpw+RBmTAiVSxNtPSv5ARWB43AGTR2LS16H3S0ORGwXhq5pLsTWKXK7Kd2J6j
/0yxAfkOESKTi51pJAaRNKkEY1OCSKIO/WeMgOjfgu5XQ66h1lseyFrSbFGM4ePhynjG0legBwJ0
Fv+GvuN/gQLbY5IB9lFqgh0dvZg0c28juz+EQ/bcl9FtETa05S08AiYMTMslx9OLkzOnYKOhGSNM
pPxHMqbI4fvmV5LpL0Gu7/yMigITpwvZtHrmVBaucqvilTWEF3qJeBoDH+Wgsi5t3T5XqCQWRd2T
58X2bxnl5bUqFCXfacAGBwOH9aUqWfXEXcExHLSJF6CyQck/DQSEa64cVrGHlqMSGeb7CW1Kj6Ev
0k0Asl4mMebztBCZOugjeAWMi6uqcl6j2e3tRQ9p4lqXbH1mYjEaBLZT94ahHvIM2EjSO/pZmFWX
Mg2hVk9ReWbQFFhVDPy16ob6rByyHyHkM7+1p3tWJRcLdXhnWuMFktariKyOW3Lt2GAO4yWq2ntN
yvM+x9AZwRCuawOLUD3aD6wcL3qa1jfe4KdbxD6cyhEv3+qBS1e2VwcSfCMgzzguQyvcJ0gthtrZ
e712E1ZltA5RkHHf3IRD2PsZzn4Ar27joFTD4Xb6m7TmreuHT9KCTmcrSn8m1UEhjvaE/HQ7UGCL
DxKYJHEP+HwxoPfuPaWLriEbhWpxp581WkOw+aM1Ksw1JK5BLDLsZiP9x1avN1X6pPs5KBeEHBkK
L0Tt1oWtooNkNWp3/H8zkpIozQg7CkDJTrvhb9CM64SWcAzyUA0Fcbjpq+k85vaD8PO1i3oEx9ky
RABECsOOf1NMiz829lXC1umJraCT/Dz9MMieOn4YnGSpT+EfsG0ih48ehq2MlDDnLj3oLHtBhHdW
4sok5qUTW7+8qia89A3pu+2uExtujP+vbglbgJw3/8mnef0qm0c28YSyTFuHHpNA1NepnC+YojoS
QaOkud6rb85a8tO22+KXmzaYC0NxDrKPDg96SRRd2Q8p6Lx2AWh8KeAozi+iacmx74a9DwCYUCOi
GGlQtM/aIK8blHq2z26Pv7UveH0gmZCZIaZCADIhuYbsVQ9nKf+EXX/3i41PZ6qjXzwfx98ddwZ/
1FM4X+khcG452i/tGnEuD45x91dzNV174w3wHbbGT4ZFrOvz1BasuizTtLMmXgPav0UjrpqZb/x3
hAW8qri9qYO5i8UmlIHqEJmO2pg/pfGbNT1UDZ6k4K5UxjdvQJ/HxscPCRmirZNqhtXcxLf08X56
HdbLpMb0UAMCx9m6BPcCzAyAev6cct4igdAIb2aP5gyuHUFRSOvm9Pj94pEi0jKEEjbHLwA/H39C
GHpTZQJUOQSefR4PurVBfkTHUUeGcfpKXww3ugU4vWxD6gb//XilzmsE8sG8OuCVB67UlsEukbHz
zVW+uJ8504HTqiO5p+MauWcFvp67UXWwFPgdQq50mGMxx0Ma8uRvn76lLy5moQhjVFKRpwdwVK6o
B8gOTuMVh4pCEHutsVwLrR0vK7i569OX+uLpWWzFXIqpZEkYx2W6WHPjWsV6cyBgst61ws3PPLdO
vqlrfj6Ks9uyZoyZdCBOsPH6+JJ0O1eq7IvkMILWpLFM9FzBSn2fBs/zLSZ8W2l3lbSvzMwBRsJ5
qqUm9I9vloaSQzAHrRXK4sd7vtTQii43gnLetUHdpES5yHL3m9DRz0/UZMQTK+hSiKSDdTRxl61A
JIiZ4ECl/feY57djEd+dfmnz0/r4fXMJavoGZwRKG3Nsyfv5Ct7iZOQmAW1NFW7nRdJHXc8UaTPJ
y1AhzHqzOEmfvqguPl/V1E0qx8RY8cHJo6v6Zmv7VSiLA+tdh5eEP7HoqPDA4hu7t3P4c6Oi1emr
/r2Xo3tlvHBZGn42+vqjq2Zg0c2eXfjBoHlfh08ditgAUcxcQayo9oKrQYzXowq4LYpb9gW11G/r
VrEfmA88u3mhrGq5NK2LCf3sGLbLv+uOdUHxjNHGssrI0+vfnsA7AyMufEnCvW6hSXBR2xbYpB1k
sxC8iyubrBHKHfOTVvdJ9FDpxjrnnHb6lj9XS+d9ELFCio6KkPQ7P75eaZDs50aC2lgJiIL+EQZc
mu1I41gqdCioC1/EOEPKwkEKXPuXepNky7H0y29e+fxsPz576/3kYMwj4t266AtO6pnXNxTpSBPM
WIdTqz1oBvTs07f8+Zux+I+0QOGwapjHc3jqeGnfOFN1CMLYO7cDm9a+aKyn01f5VFWfL2LbrBFI
Tm113PkwwUZXeJ+qg1H4d3UR0bUbrr1muHOM7ptJ4IuPxcIlwy6I/Q/lOv1oCm8N3QIEKsUBOgFb
eoUHA9LMQNUqhulv2h2mPGiQgVmODwVebYSC1MRO3+8Xr4/6p6EbbAMQZR53riAa2pNXqekgma+Y
K8rmfBqajj0w/ZjTl9I/790ttnuObtDuYfNxvN57VWrmCrrNYeqosY3GNhI/nUJbDl5zXdZ3I/ul
ZLhtMg2hfoEkrvtmqH5eYXBms8gohx6QsGgRfhyrWT2nbBZCHCIZX4jiN2W+dUyQyUiSCLt1D7aZ
oeC9QYEFELBt5Pig5rON/m2zY/48j74alyHMdoGxxkpzNGM52kh8mqgFATXlQkOo7LUPQYqOpsPN
hollsMe9DnfcD3/a7hkW7BWV4+U372O+3c8/Yt5+27o+v5GPjwOxez50Nu+DvDGgcvuSVWIiV61M
aiBsmEMVZcC2X5buD5tYwNNX/2rgmTSU6P8x6pRxNPgDL7FLfOziUOU64DaonefUJuMrM6rEN5f6
YuDNK61hU993AC/83Qu/m6P6RJHlWZaM74moc798KbP8lW78TZelFz46S7ryuzGW267UH9njnFl8
d/988Nn6vNF1hc53xhH249PW8wjodavZB42Q7WTYOKCKByrOsK0XCZLpcKjWQTkttbl8G2HSwrnG
X2rS4bv3/nnw8b7pWKNpYPfvqKNHb1HsSoAB2IeCRIQp78jqJfCQ1G4V/2gaZA35XrPuB3jIWhyi
IXstxn/a+EVMYZpQiwzmHtM6fvkOxQqn0Ht5sCn4JxHl+ehScyeOSs992F6cHmnz7Xwc5rz4+SOT
fLw6U9DHB5/LyifBpeoPTi7KC8xD5TnZQfLKRbG/7VMx3VSwH85OX/TzOsIaYtA+V0zxwMaPnjGZ
tm0u+mQ4ND1NBgDJF0LQBqLJ+SChI//zi9mca5R0TNN0jusADvAWdDd6d4DzQI+n2Wac6Soiv2qR
/z9eal6l331KQ1kDiSlFd6Bb9CLUuCXl9UavzO0wJ8Wcvq3PUwTnAFuYHFMJ4XCPP1tvGMrEFcV0
SDPzLSIVeQmk6BAV7q/T1/m8s+A6jnAkzWde2fE6HEqiRoFoTAczwiII0AlrXLg9fY0v7gUxPKNv
DuOjwD7/9XfPrXDiwiDPYTrQeLozbYCPsvrhBPk3h6jPu34UIWyBEYk4rvobSfj+MmGp1WETjsQs
mRRZi2S0zxPIW3zI6qE3W21jd/KmHKG9kGYdf7fAf/GlIa8wGe6cfumkH01xaWy2ZBOH7YHwsas0
8zZuAg9Mz9etTxgHtrmVrZWIqTEq5+HFnJUUFbQC+mprdd1VPCK3D90WRnv0dPrpfy6U2Sbp7iwB
HEvm893R0496x+Go1R6CGfCvhH5Lw3JJRPOqNM1rcGC3kxe53wzfr94FGZCIFHkRiBKPnobTeSGm
4JinEdbXjoNbpmwiyLoY3Qvyngr3VfXZjureN/P7F1OPiaprVmog6+KWP95sRJMFrTThJJUd/bBL
l3pH9atKi43r1renn+sXL5ztMvJDeCLKRMPz8VJzYz3ux7I9uCEect58S43Y7X7qiTltjLR5FMAI
v9s2f962kLbJJMd0Pj9b52g+LxWKfeFozSGGfQA05kyzHyoCC6P2tREbJCT7QjhLxiiB9+Kfv1PF
fMR5mj/MtaSPN6wbRWypfsCTwnnx1fO0+NKEUX/ph2FwqHOYw6Iwm31P1jyRVOP0zeW/eN6Uec15
u44SkwL4x8sz/cdtWlrTwU1AhqPbF2rrjF1wQVi6BQQIS1xiRP+8rmUrqnMKta10DfO4MEM2PAFh
cSwOcih+D0X0FopuXWXjd9PHFy+WxZKzHa+Vyr57NHBN8C5pNDTMw145bmvyhJ7tIFCXdI2QJoKq
X46J2dy7AjuOqTr6glVNboVNC+gfD2tUrvOvYLsm5fHi7RhFJ4PJnw6jh2xhMEsSmlI8yq3W3UQq
v2wxHnxz81/MUHhtTcuRchbcHU+dbRJKfyIS8zCZtKyIjdhNpDi7+CXcTu7rqvupQRU8fZv6FzMF
xzEXPSa3y8x4NJxoG0LncIzpgHmKh5i0Il0D7Mx3bF2qn0TSR9uMdIizmu05aK9uXMe5Cx2GdvVs
5aY03dnD2k0JkajckG68F1TfbN6+WJv5YZb594D6uVI2WQ2WX83SD+BKx10LX2RVYEr/598V6yUL
F51ePu7j9cEJ+pm4M04HO5T7JjEviyp4grn3VMXebTDiwzj95L/4jlmdKXY6bAjogBztBgg3Gal3
T3zHgSLHyJBD/maCc161Aoc3Ru1qjTMk+kYxqH+xCWERZDmiKIiY73j66HP2B7JU4tD2/VVq1LdW
3f/O1biJauIDarJXe6gFkIYOrtBe+tK/BlC4c4vxWgr3rc9p1J9+Dl8MQHcuUposVvPR/GgApsTu
IvdpmVki508/1cNFGcHsciZd39VZoX/zAL68fyouuos0mBPI0YG3bNJMH2nEH/p2DFYErpQbG6Hw
yjd6e336zr56wy6LkwBrgmD+uGZu6SjUNbPWD5wJ91mK8j2KHvxErO26WJe2/3j6cl++WhZ9wYrP
we7TEbfDl6drViYOTeTV5yUjalP7pgsB2y+fKKqjBiBs0Fr1DRF+uLgcMOmRf6WhOl8PcrL3kXCi
CywQ4r71G/P+9M/76j0Ta83iQeGOBexovOuCCPhySnjPSftmQaYrVPTm2QMWn+b36Ut9+eDdeUZj
s21SKvy4RI5tpXVdYovDUOELLYcbAJPw0lOgLtPk3nZxn//jQcxTQURPI4akdzTnH69IEKrTzwqe
Q+mAnCtpkfjEAcTeeFZZ4JVO397nIUwEjst+Uilmqs8n584rNH2qqhvbIvYCyVEo/uTEGpy+yvyT
Px6ZP15lXq3enVZc5FYtuXHVzQjeIQzP0DZBIptDGQ+Ddxdlj53+zcHl8/r38YpHDzGK2j5IJVcs
sm6RVhNqr36BVGrRT4eadMKgvD19i8bnlcVh60r5CX0pZ4PjFrTldJXtmUZ2Q0MBgHFOfAv5Agii
omiMwTnNnMWqUxsPp+sqdotsG3jIcuwMDj/H+J4oQ6e5whiSPRiDW+M/G6oeH1sGySKv2/CCiqp2
KPP4qRfs+70ULU4UedZ9a2fxW+q7ZNSSxj2jertFWefj7xHZ51IHR/8G3HJ2PItiZ0CUf9KSntyW
0/f/+ZOkCEX7YC7BcFvHc+EEkKNN4hquBPnIa7iUPit8dEj64pUT/jfj6atn7eAaotrJrt08Xl/L
0c4b0n8B+VaWua4c0heB1ojV6Vv6e1A/GraoqpWFZ4zqrjjez8RwTxqUz9kN6aPoHWvb3uSiKXeV
nWDMTPvBuYLUqgPJKBJiiXv9TEbQ7TXVzSmrkG1I5sMYmGvVymyqDnWU+YY01fzm0R+bqRTFKNww
FNzpZhi6flyH/j+cnUdz20iYhn8RqpDDlVEUZQmUbcnjC8rjsZFzxq/fp71VuyKIImrmMnOwy81u
dPjCG8quL/rMivNLMObN3lQh5DYjtkuZb+NK0ZpH9PbNXYy+8wOuAcrRmDz5RW3KBmMVUz+bQj66
zX3nNLVl7CJ8Z50Gq1F/YMytbpMsVLdo2VovWWjZp2TU9fNg4wFlKCa6tFpAlbltrQ3Sru1hrKT4
S6Ajj9nXaBKTkKpHFC+slWb1zWYjfaD0aVFrhB9/U6BqS8SjKdEaLrv5U5Dpb4Eun0oLT9BO+bqy
CW5akIxloWshnnnkuOaLW6hjM4ZTAco1KZH4oxWAUUQZafk+GjPtrQ072cXDuP2Ro+j1dzUG1UNL
Mf595WfcJDMQZ8gxLfrYBHqU16+vUMy4zCSzc8u1FekLVibQGTxMfDwgNn2Jw2aX78swehhC86CX
zTdV81ZqrLftpT+/gOI674RKBjeLdiK8/8KRbNBFEpZwRxowTEN9W73U1NixhrT97wPA502lWfHX
gj99aKQieri/Dubte2yZKsPDn+T9h855vQ5ZYYAitP3y0upxfB5q868AVPEuGNvmXAVm+KAUMOfG
TEp20YjXo5BFGh+Q/Ri/9mEQvfpwCQ8SRqDnRhmqE7ghSuTZgMFvAsYigrv82hMP/TDR+vtWKnL0
CRpO95oqiAv1eopMa0ALdLIbNFJ8Rd56SMKBicQnD5N27cA34D8SapOcG7jnKMtyqoBRm3T90dIC
nN5gAKnVBVL8sI/fnCTMfgUBXMOulL0XuevCY2zK1tdQwp9XFoxirLStfZpZ9id7HPKDGmJRU6lK
gYR6qePHVxmIKCnqNxs3D6Q2JZmiY9IUl1KawFNHvv4YVOh3pODrP6PZjzsQcAH0BwBCTy1o+/tf
6OYD8ePAdEAhJVqlNDkLmMBrAj7PLc2tjeynnun/1GNYnOkKQj/sS2WvZMXakLfhBcPYZLnU/nXQ
MrM94Xh6GluqlgjrnAO2ue/cUf/kpvzJk7rXYmoOVFPOcen8dX+mtzEGbT9ovLRbNdrI815niekV
3ixNepFH6ORDdChrhASGb1VevOfTcBgccy1cW0ixGdNkkiohGyXR2VRraZBxikzTC4KH8kgP19NV
HEfS6qfamsHemN4NoLboj1xwtofIgOZs/ik0Hxot/tG15fd0QJjj/jLcXMZ03SiFqqKERF49b/vh
51LGjuPXvPx460XaK2g0qY2OhjP+vD/SzdYSmbssSoNkJqqqzIK6QHg+pG3bXQysnQrZ+drjgQ2e
QuBP7FJd2ci3QYYIZkTGBWkbZ6zZaIWDk2upTrZbQenGCqH/PXLl3p/R4hjan8IqOeRNq0CJazW1
kfn83zHwujr41vj9/hi37UpeMNAzpmUosm2ac2heY8ilnHqJ4Q4UOvDoOgCy3jQRQp5oKLUSiMfo
XAbvuQHbSH+f0HS8/wNuNoh4raGzAkrgUqBPd31lT3YYwOwCDhAjRbeLM1V70LS+AR/ahAj1xH3z
+f6AN6sqBlRFc0RwsJx5A6aU7Umu9Nh0y6JSd04xWTsUQ6WV/SF+9lV0KAIDYi6SQ1FAnb+Hgqzd
jpxV1yzyNx6FU5jLX6TJWyEy3mx6hgHT9YcHLPrNs/sUfm6SpWaik/l3EY8E74MitXhJew1Gcv0E
eUiGB3J/BZfmBlyFBaTBpHPmrj+ZKbVD5Kdc4nlLzjQ1+htVMwRdu+J4f6DF2RFL0NcEvEL39nqg
Us+6Xkojww0KCX8APJU2sZX/7KYS1xKsNnZcpCvnYXFu4JyAO0ELhYV/PWSBXVea6pnhqoX2PBrP
4NrOmrISLS0NwtKJS5q2D3nR9SCq7U0o23UCIpD+CqTsRZJyNLfsL/eXb+FomYJgCmKLdslNWcjv
w7Qbk0GnQ+bop2CUG2Tgwu6vAuG/R7MMtX9bPhX0baBMFjBDAbGdxYDeOOlJgpqUKxrgD7oKsavN
dXMleV9YPBMYh0YiKYsO9GyUvAzw79CZlVXTdaxk4xeKOA9ZOJzur56+ENuzDbiaiGkFdHm2+4wO
CRcQw7obGpjBhBLkr6RWZGiAozJCoAnReU2jqj1GUkHXHRFIYM0QM7WXVsd7ajdg5dluEBZF37vA
kgZzHtnY09zInrWsHxDzwPiE8uu472ur38fkXb/qlpi19vL6Ozwb+Unihw1Ez07/2cbk54jyFbwb
o+q3od+ob10PaSLS4gLrnPHzCPPqtxyF3QVQXPod/V8ZImDnux6y/z/uL87CyQR3TI9Z1JWpY8+O
SZdk7eRlkemiu/gUZzVCTg5KbuQYUtWd9S693B9PnIjZdYoyi2DSUx8hpZ+NN9hJjPVbaiKsZJxr
LHM2jAMDTsPkbHgcFOclt0sKfc7KNb7wWJhgORwSfPgfNz1HlH6gfZCzuBO2Vw++V9Rns4nrlbxl
MXsClUSRHLAMkxR7/kMJbCDRDk05t111LKINPnq/I2V8ArSFOYn6mjrFT2wUjh6yTpkHRvj+2t5E
qhxb+oyiXU3udkPsMOooncJCstwmT040WjaYBI/yLygnCEL3GymK9/cH/BP0zb+mTfOJ+fLq2/Om
cYC1eKGHhuWGJffDRpehQqkd9GZ9shHZJNGW9nCJQKvlshycrcGCV5K1GOoa6XTy5QorMizmt05d
yrBj8+RzmA+W0DGXNsrYpFvLHKaTlkgjzqmR36xsxoUFcxyHqAkZE+u2wd/heap6tiS5SpBdYovH
aOyHr46GunmV/lK1/q2uwR7fX7TbQanqKpi9UmdGdWje/Y47s7eaZPQvngzVLMCywejqx9iaviBq
sZ3QmDJba2Vf3l6112OK3/RhW+YFVI5Ma/wLzrzIIMqh+tCkU7D1eHBW9sTtQWMo2hcQWQnKoANf
D4UnEl3tHNuSdii5ysIqe4ka4Bn3F3FxFB1QKD4zukM163qUHkMEs4S/hAZelx6URpL3WoSt9v1R
bi8r5uIoNgmuphMoiWX9sGzor7ZmIWWeqzWmgZHFeGpCH9Ghfp+q/k8/kX6XvnckJ1zZl0ufC14p
iTVjAzudjSs1uY0beOC5Qe1g89hWGv4sCPVPcmav3IuLQ8EEI/qzAIPNIzOIj02WlLnnjraZQhAs
vzWlbZ9by65WnuGlkWgz0bWzSO7ok18vZqo4FVo4nedKDmgas+jhwNaUuctgTS9jaXMQkcnI+ZCI
sBevR2oCiXQ5LyQ3MUOY7ZIqPUzZ6srdvpzE6SQ73BuiozKfjzIlcRfAPnFbGwpSoB6LBBlalKY2
waAd1ahaKwAvLSDfCPwlRwviwmzPW1ZgDLnB9d4qhCNiRLzJYc1m2T/3t/1tuKkQMJtc6GCeuNrF
sfiw7UXOhbh+FV4Cqgw7q0ifQZU2aYU96lrddWFOVPcVUxeRIDHQbE7hAHvbDMvwogHF6UBMJ1Lz
Wuv1v997DAOEjqCWweZxOsE1NsF+G2KXMaF0PuBAV4zBq2mlKzHtwuVuEF+QDBA8g8uYhZphkHY4
QJbZRbJbtwynvzIp3YUogqAUYMj7SB6/TMJ9/v4HW7inGJX6BYGVyFRnQZUdykEQmk124S+gxhWc
VBv5BqUQJgY27kctJG3H9B/G1lmZ78IhYGSLKrxCBq7NM8iWp6qraZBfPKkxdkkvzM9tqz16KbCE
ysiFViuKsvenu1DqoBNPyIpUAcX6m6A1QcQOtdiKVcbdPvbLauM3tRv32T40ofx7cFZT4xkTmE+O
GR2TPP+RJN7Kmt9yaWgVs960CmRotLI++9SpZFGbHqz0ksWt9YR2J7L9epaccqTNj1GRF09oYYwn
QlF5P3gyurMRCjEVTbqVX7L49U36QlSvQGbPQQOdp8Wd42vxJQy2XYe+wwb1F5TEonoDqRUY58rq
i4ldB32KQXmHxBrwK3ni7Hq1y8HSwqRJLj0GBGCUz21b0eqUP48qQ2pSfIgldY/i96GbrGfgB3sz
9h41SVoJapb2HgUTVWTFdNHnZ60y9Sb09CK+KPn4DXY3Bjk1QuKVnbyUsU9qlhzvz3zhXkSD+P8H
1K/vRVmu/LSIGDDJfWwSa/VTLdNqyBs0lNdEBJcuEkHUEq8LCz0PAUQBP67rPL6MTnXqp/67KiOh
0ZQv+qB9VtPqEtfVWgVvaSMR5rCeKMVRfRZ59Id73yt8YIqZF13qPH1JY4mAo9J/Fp30D5oWT3Ur
fzKm6cWK1e1/WFe4qOJh+1Pvvh7XKPW+C5wovuDW+wkbkTcj685joZyDSQpWdu/iN6SSJ4oOAPzn
+WfpR6DPWtYVSWx4/G3w0kjI8A9WfUw8beXZERvi5qRAtROFB/gb89ryQKN2xHIhvmR6rH0BRFI9
QSqR3+4v39JnI3kHhU6HArHN2Xk01b6XB5TuL2UNEF3Pxm9FlT95k7bNqmLvh/E5xfpZr/DNuT/w
QrYLk/jDyGKxP2yYRPUV2rEZ88tHcHyVeu5q9HrMyXhsEabAB+9Iv+YnujfwDJX8cH/4xXmzqEyZ
uBVg3PXoKYojstyo8SXvfYwLAGY2O21COCREEOjklCo6Q4ifv3NJGN/sqKhX2tNLXxfAgA6Ih2eI
eOl6fPCYeor/IPcurlqnrlOK0+jo9crtvrRhwXeC2xXv3Q3ioqw1bUSqPb0EdXYWUu12iuJ+Z5wb
u1w5hwvBGBBpGs8UgwR+dRZGhJnuBUlYpZcwkaednegoOQWixVmsRA2Lc7I56qLtQu1vtnLIr+BE
YETppUeg99VW8/DAA9a/KzLuLcGAW8b9nbLwUnAECVMEHZG6zGynOL6FC/Vo0032rOpRin2MbJVS
3zo2JCJMUJ0HS/G8lefpT1lxfvopxAAFZosSH80CBF/1TLxLs/SiRwPAzOx5aEv0tce9jdJUjCiZ
WeH2R9b66c+bOSWPk9V8CrVof3/2S/uUrtAf1Ahk/Btog2nRWsDk4yLX41ujBJ/SyV+Z69IHNW2A
7aJRKsB610dhrNu21JQhuRQqxVUQSM5WwhA0iqqviNes4DHXBhN//uHW6RyAbKHXYsZehF+zHNWs
CPdIo3GOclB/u792S88w6SpZF+0ZmQv2eiwLASU5rOLkEoOAPfW1Pe1VapiPqSzlf1t6iGe3blp/
R0ofn+6PLP7l2e4h2ePt4G6zSI9mmRHOt54dhIiRm33zlPf4V2PBmEXD2/1h/iiY3oxDHE1rl1f/
RrmAXNXx0YPLLn1SYGfclzoq/jYuY3leYHKp4SkThiCKzDJ9imtZPUyInB1aqQHbTZt5F/pjtMMY
QoWCKDRUvDA+GXqAKHFcTStNsoWdTIsWVAzJBjnwPCiqIslo2n7KLga2CrioFS+hHa70jRbuCnQc
4HSpQHCQrZitu2z1GEkFQX5prRLazfjqacpraxo4FsiRSxf3sPIBlgekxUi/W+hlzK6JAulrI9aT
/AK7QT5rESROXRi5OXE0HgOzGx68qn/PRknZ15Ixoeg3QI1KRrw6a0ykeOGsbVxg6OHo47jRnEY9
QwxdU0tY+pUOfWXKy1SJbhjujYYbizO0+SVKmmwLGT7bdiWeopmVFbtRKbPXgRBo5Z1YOgMfBnVm
AelY5TAcopJvkaHYI2kTcmRq/OCjJX7/IyzOTqiiaCrbiwLH9THPtUjyYG3klympuKcnOT3FeDds
/KTTDwXGBd9lPUzXaEGL0+Nkg/CgAwN/5XrUpsJ/HlAFX34M5K9IvrSvvd4XZ8nGzvL+BJdODpmW
6MA6VOrnsUqlppCf8Ga/OH3/Sw/6fV2tXZULa0gqDM8H5RBVvcHJQP2Hc1Ha6cVT6z1181Ok/w4j
+xeCFpLt3p/OUuRJLQeUGm06C7qN+DEf3gAd0bbaGLzsQvf1NY7bY0ijLHOUo+b8NbbamXoFoqvg
07V05byK12V2X4JIpPRH3AIudV4wxRhc2ARJ5SVBsGtfO03wDTdIIZJSa4fKtOqV125pWS1uB4Ad
gpo372NjJODHehFVF7v7albVJy/4ZYyYTqMzNpa/7i/rwoZEV4sOM5RguObzjBojJE3yLZJLROTw
b6WMgxG1FBsrS7jwqAJp4t9HrpktM+dvgKzU8dEpi4utYx4dYl2L4Cjq0H74mJsYcq3s/YUvRgzG
0lEaQTZqHpxEBnbTldcWFx8XGsc6IkdHUdjb9qja3l+/pYnRKKAqRFOb7TnbldLYWIUfDQF7o/qq
TqO887sMIHf16sW46IX2I8CmNZOFxUFJZw0w6RRl5sGtTke1KxM1uKRBbrxgZrxxpvyZohXqD35S
PMu1jntWV2Yry7qwWag0knsJejxncHZ7lXEZKFo+hBdZqwpAk2DNO10SOiTGWiy0cHsBfGD3Q3+i
0jO/KMdB8N+MKLh4SAUehHyg28WQuu9/vaV9ghU6fRdQhMIm5PpOsVOsDhMnCy5RE30KEfBjtfGG
Gu3H1Ere74+1OCODAo+AuiF9NHtwFFMuMaHNg0sVdOEhggZ/ATI+fLk/ytI1CT+NZ427SsSSs0TL
mRQvDAb2RmQg8bopsAQqkLHFGtBx9imNV5rIxS4OrOLZQY7nyQmrNR2FpVUFSAyDjDYdeewsvKkw
Rs4aPLqp8OPxVnh/RcH07JvmkxmtGVMsLSrLCQ4H+QRa4bNFHcCcSkriUOVvaSd7WMJunSJRV5LJ
xQkRqImmIOs6v5ADabBLPM/CS9HaMuKbxlb2g5yya/StUMKH+19wcTCRWZkAUBE4m90oRdO2ssfK
XTqv9TYeluHnAYRxikHtKUaPZqUCsDacuGs+PKsDjJGqyFHwK1v/a2U2j4CoTkHivPu2+e3+zBY/
FiYb7A16gXThr4cqjcrLUQQOKcSZLzJPdgl4YeVTLV1R/NOEVnTLbvsivpRnvZJ30UVN1BdK8OdG
0l1ZwQrm/lwWzxlgVQHRIk+8CQroT1dF2WbsCTt+8rBljvThoFWtG0rWybNxXKykFxvS+wZa6O+V
wcW2nkUkDugFnWOuqzowxeuVBIbSdSAz/YsR9/4Zc2L/JPU2OuxF6X0K1KLdE5vYm5E/3TjNkB1V
qWvOiS0PK8sgbpObH0JI5uCzBAR0HmQacmikThMGl8Gv8YfP982UvEW1l2IANwj7Hf9lwqmvkPR/
nbPR1xMgDk3Aa2ljX69Apzed1BYUkLUwf/TMQtmYivdZbfv9IPlfKgkR8vtrfvvmXg8oNveHc5IM
ydR3bRBf2qn3vnTgurZN0qU5nNxS2hVyoCKpVqmvVetMK6/U7bkRQ8OKALVJGjZfZNwCPU+pqbkO
yfDgI2QozKPvz+722AB4ZzsJeqLIh2ZHM1BVyjgZfQ4aVpiqefizjapkbdhp/e7+ULcXjsDW89VQ
HEQEc17lKMuql/Aoii56LzkvomC2TbMGe9lR9faJ4XmX++MttA4ZkIYRkp40LW9CicSK/bpTKMnX
1AM3ZGW/ZRniXin5jyM9AKkoToqOnSgiHID8iwd/CL9G0MLu/4ylFdbBJwg4JyCo+RsCfTjFDp3S
9eTEj7aRPNdJ9EW21xgTi8MA6+VRJGuX51lSM9X0QgcrvqhSAqepFo2q4juFhbeV6ag3J19EZ7QC
KGLYyk1DNm2DVkXpPblYlWe/JFhwbbEb5WMOXH4/+foR/sAQBnss0E49feE3q6I3QVHfxHaP8L+T
A/ObWefa3vM7JK7SvvYOlYr+1iZKMO+TtbLZ5d3U7JLcwui6xI9hryPBcjDhsP0Kul47D0WVbgfS
3LPV62YNcTfOf9Z1H6KgnTjpsfNlOsVtmZI69Ua4lXi7N62ctJ9ND41+PYmHTdcPaDeMTpFvoQXg
95mZ3Qb8d3ekCjhQ8kAn3G/6dKM46M+Uhm+e0BrwdlqKFyUdmuaxCU17Ja1Y+IxA1MAtUJSi9jUv
QuK7O+CW28WXAk+vI3azA1ht1T7g+VH++/PIpqSbguwQN/gcho6MeYGqgkl7LDTf8V18QAmG1eqO
JNQrIbAIXa5fC/rmVPNADvJiAP25vkP7ptLraJQNt4+nn37enRsdPcygULTtONS/qr5aSVgWOvYk
0QpUQtRQCPDnwdSAW2+WeLnpKjDdv8dhqT9OstpubSuuD20b7CpQE6HSFWfuKkx/iYuPjsfevX9a
bgUFRXBKhApi/M+jfROn6mNNu8h0+6HBr7RPm78TWhHbFCVbICJ10G+cKgh2dp4rJ3pL3ZNSVgQx
Vl2fKsvJHrIglLZaHBkrX38hjuGXUSfiZ/FpbnLJSYq7ugPb6mL3/mJJ00s1wa0zu+gkY08fyM4x
kbUnovh225b61/vrcvsWiMFBHYlaGD3v2YZIpakyqtQzkerMy9chzYEr4u11GWrYv1yYa+W323AF
riXiNAwKmIRa0vUGlFIlkZ1B5TN4wEvRef5HruSnNGyogJfZ3jPsh8Eyg60u/WsVQzaAkHwWnGb4
pvMDHeG7ZcWlbLmVWgOjUAr9uepD/9T0Fqaq/3pV4VBT16fljWjj/DEvAaT1bWSqbtqW3iZv2/5Y
F864DUBabYYEFvn98ZZO2Z8Q8A8zH+72bHdbnmfHrRRprh2n302SyliaLrEX/fYs/5dWqLuYTkIP
JAmMSnyQ8IG+/wNuAyQyQBmVTKSWmPX80Yu8kIJr7GuupibaOcAn55NS2erKZXJ7JzMK/SAecWjw
N6WyNAlro/YlzVVs64cRKz/yOPyhFeGv+5NZiFfEOA6BAp120BGz1awcqQbgp2nuoOj1VjXqY5c0
J4c4d5qML4it/JSn+u+qHFyIrWdb7T/XUaatfNPFyaJ9QvlfEC/n8bXeO/kQKUy2qYZffpUPqDvI
B1st/rk/24UTiVYUHS+Q0SiEzaPBxjILOXYq3W2L/lh4frM12r7ZpGlzGJFJ2AZFgoGqdMI96nR/
5KUZ4lRHuCvzNJC+XN8FdZ1i6yAYL6rvZBet1RJEdXXlm+7ji/wfhhKIEPFNkV4RP+VD7jAmWqwE
PpOM4+jRm/JD4QUPUJNXKgdLMxKlJU2IEgvps+thiLqHossczZ3U+tBo1WM9Ol+mTP1yfzZLp+3j
MPOKgZmntl6ZmtvWGVIEZHtHU27aldO2ECtYH0eZPQ1BGno+ggW66w9gSDdWESMmT19mH0Q5pvFV
Ve86Q0n/w7bXqSwSoNA6oQZ/vYQF+vV5OrLtbU8rvivNEL0XwQAtXFqHXogUdRYNMQBVMu4S8ELz
JH5oI9RFE1kBaj56F1/P6t+hgveXXtYtTM562nfl2O2zoIq/tGi9bR0l0w+lP9rPveGEO5xwh62v
FtI3C9OJr6iG9Y+hFTfbNBjMaBMntAXHzJHeJ2voDmqPg2qVG9njmKvDtiEYGTbNOA7vcoijt8d7
gsEgNg/RWDS7DoPyb7HeDC9R72PRNSjlpaC0c7DGZDwWQx3vgiR3DkU7oSXe5VJ7sXulxY9twsyr
npTwWPVjTOG9y17KTh5PvRQ45wJK3tch0cKdpEZv4xQ7T2Pg9VslkpSV4720f2gaE9ZSnRdCeNdf
0kzSoAO5p7pE7Q+lmZxkyOpZj7Vd6n+CxXK8fygWIhlUYrhKeIWAas+foN6DAlMGk+KOOIrbuf81
Sn0slQAGb+NGCdfiycXhKLcgDwJbgA7tbHZh1xSqimrUqMvSRcew9BCSizzj9JQejEhNXu3IlndK
YmZfZPRDUoQBzpUS/u3rZv9QYyiyD/HyeEunXH1yTHVN1WLpjsALyxJ6XSzIHO7D66Grjd2rrpd3
8hYMIWbsqb8mZ7v0eMCYQK+Zap9QJZ+tgqOVqF0PGgKWOIglSJMFCfKOOeo4IXE/9jbSX2UcJBvb
mnb3v/fSXUu4Qz8QjhnAwtlFgZ6/I4V+p7mO1P+You6ftvWOxipOcmkXw+5Gx4mqKSDz2QyBAFie
Xvewqxx/K1fasBlNE30I3foR9vAO1MlfacAv7SxUcYDnQ9vgWZ7du3FrJy3KCqoLnfZHa5SwA4P6
vdYxD8A+aw1ZvDga+FOhRkZyNG+t9oAP0E7KVTfs4VNSxiym+G8ZMnIweF/vf7ElTiiQYeFlg+0z
GHLxWz68wvCzeDSUwHCdyrC+Gak8PFjlMD4ZZq7vBwUAk63VxtYudX1rpH2J2nY/JHtvQLd04zt5
cJRGLf4j0HHKO605EkkTzaJdsS3LJDlhfOjsSdzDE3QXBIVQZtjHLQSv3NCmn44e9me1LOujoVT6
S+UH6g5ugGNueV9wB9IaSgqNbD3FuFYXGxNtnb2eWMq+V0Z1E+MF+jVji2wTy5e3fh51/+G7QwgH
HyvsDG46KRCdk3robcOVlZqisRb8ZdbOg1TI3xIYsSvP7MJnh6xDIiZkfgQr7vpTpFFTK6TlRH1J
Z/jbCtYO+7nMToMn3rTQWEu/lhLwq48/C1rUXig7Fz4fv85fGt961AbrtUaxzMzDd7RH/E1a2Lse
4D5U6GiXxdhIYTOnjMFeQkJ0Zf4LECxETYQ7BRigBXhiYuHv59k99G4ZykJp+cbFiZr0UKh1DVnP
8p90PEOB1Bb+UzGNGS+wZGzqvsrPAyj7Ks62k87NmmJ0d5yI4L9jjOjvUggRa3r0t4Vv4bskEnR4
CwSWs2+VUS6LbaojrilTzsNT0tiqkzOdplBxdqZSmUe11pyNZvr/2k4IPO3HkcUj8+HAxj12TG1N
/6bKu21RvabG2/0rYeESh9AgCB2qgrzT/NGujS6h5JAaLkwafBRjhP0dI0FaLU7W9ECWdjz+CWx1
BxQE9bbruViUF7M+aHU3nYwXLaofOAM5otL5QxTla7K0S7udTyKjowRRjZdjFh5IyJe2ggGPLXvZ
PZftGP6t5qMEkDiH8p5XOppGWfhpahXDrVWFNGssp2OThgkWsuiuDKNJ5Od5a+K1C2GB6GBw5GnR
0c2Y7SXBrvTUoUMVJfZzLpkcAtiasvnSSjMEZAYBwwfSd73Skialni7GyCgZIKbvFBT5uLfHScLd
sBniw/1NtPBEi6YMgkjohQAPms2pNpSiRr7bxjXA+D2ExZGPn269ov0Nw/lng2nFSpq3NEECAoeS
LUWIG/6m2msyNhSy7aba9CwNyo9E7TC2g09v1snao8lizXIUSmVwyEQZCYmy2eSmUZ2q3vEdtyrq
d2dIXzsT9M79BVyI4q7GUK8/2OiNg4LLr+OCxjiaVf+kZda5ZGLbzijegkGvtlLjPTsw6O8PvLCQ
QD4IngEww+ya75QuT6HcDpPn0mivHlDdHzZ/dO28aki3FVnFyk5ZuElFtM5VQzEapbfZYvZlEUeT
E8ItNvW3us0+qxMyKP34XqpGt80k4aBnraTRC1cc9wBbUxV5EPnJ9eL2KH1TCSg8dzL1oyGZZ8rh
l9qiV3J/LZfqyFcDicX+cFknmdODwmeglgRIyTPC8ORnZo7tRkgfJFMm79PGOsaadWxXOYlLK0v9
SMAlYE/dFFiUzPT1RrbFNrW0L5oRm39RdaoORpPEZ10GUOvUVNcDc6xWerNL1TrQBtofYWJjAfLv
GF5DXu65Q56EX5NOLs9mYv6jYDm8RT4kwc0gSp5y3u8MH/C6cbXJpxgaJf1jNeKue/8zLH1udDYs
YmleGjqs11+hbYrJtLBpcnUjzBEaLd8CRXlpc/uf++Msfm6AD/D96f+R5832Va5zH446nq+R+SBU
WPkfVjV59Qo/epvG8saX4m2mrpkZLtwVvB7/P+xsl0EA6nM7aG1Xk5N/vCp9Nf3pMWpTbOTkErPS
5pNQOUSVIlw5R0t3Ba04EE0o0QF+myViTk2RsIoj22VrH0OnPNpa7iIKU2+xJ9/fX9w/9M3ZrQvI
zgTZQeYM5Gz2hCl2w5mZMmZZxtVzEJWFOwVq8xbndfBzbHTl2czb4ZSbkbGv8deuNnVZaU/ZALGk
tYZmJzdW8Fh66biv1LzaDhIXTdHY0mNvFsVDgrv3Jm2qYNf1Brg33Al2Uqamx6ny/E2OI/qW5N18
Koqx29UprI4kM9ZA8Lc7lfYE8DRAapDyCMCudyrd05j5N44rtxN6oqWnbCQ5o56dl2sWO0u3Ay13
4Z0mk9POu0yR2dBEpajv5iZykInn/8z14RlF6b8Kwz94hnXEhH0Fn3I7PcFTpqMlTMS4mGYHUZaJ
JjV6Pm4XYoHcpeG3znemPQ2oYuVVWdqZYFwRsial4nmZnUQOA/rcyMO7nj4+FrLyXifU4RxJPsFP
XtmZi2PR3+EQKAC+552lKJMaVQttyw06TKqbTH71JvMBXK+Opg/KxvfPwdIaan+cf4VSxU14PnWw
fMBzEVnFRrzVywDHYb+k+KtMw0r2uxCY4jhHB4ICPc/HfIsAX3AmOFMc71I6VWXw3lXaz/uzWVw7
PhOhm3iL5zdIjpJrm00OO6LOXuPMf4vVAEs3f0wA0VZrghh/8CTzO4SUFmoWDTFildm26FNDzZ0k
4YIO1CQ5KkAbLk5shA/oKSp/g1wy/y4kp/9VaHJ9RsOgPoeBan0aPHF3R2VyLCpveg6NZtgNnSZt
9DTRHwEljCuUyqVU2KH5S39UCBnybFxfBDaK1aFTVI7bDBoEUqMZX3I9lbf9WIw/DeosD51kjM+B
mpmbKUqd32pvkKdVuI9XMpZs8Zjpl1CSwjcUtiSSUZgcsi8p/rbUkuY/PANsESFRKRiTNwiG3qQ9
54+Om42Tc06Apz0pven8Kmwj+N6OtbMiy3brfw1kCV1xOiHoclg3OnCJb4P8kgiObfRZTl4YQUqa
JlRJAW08e1pd75Ay63eynqZfgTXJpw79/B29KEzigyR4iosqOmBm3O3SMg8ejDY3Tx0qWPtct8jm
1cHcSWOk7QfqBrGmJNu+H9NN0tlrhuxLTWJmQvcdDATY8dsbMdSjTuuZSded27CMNuNUPI5a91wb
wXPpxJ+DVCm2XDt7UAc/SjzS7x/Apevk4w+YlRPQc0VduJMdtxt5ssMBr0RgIN4xKNviP9yTQsoU
eVG0Cm4O32ioqWR7jkOpEbujTA7DHd/Bes+kCV5oafwHHLtAlv+fdIC4ez4E3z1lcNn24YMHiv2U
aNMb2vObHpf0Vpb+vr+Kt0K1Ykd+mNtsLKFaOSJW77lJpvuEC0orPUhKYL92ffBbb/Rgk+fO8Kky
q+TRyJX+RQuS/jPFeX3nocmy6RHMfzS1Ju03aRB657yO02/3f+NCSo6eN5hJeMZCJXQerEV+bYy+
77lViJFfh/nSg2J5JlhNs8K2NCprZdMPtb6yNIvDklH+ySlxT5ldubneKzF9CsdVO987tHkaPSu5
B42zrZKnWKt+eD0u7/enuvRwGSRW8MVh4t5odxsUdEINxTI3K73hALYp3qIQWR3uj7I0M9HZgifE
NYQAyPX+mizV42JWGWUot23z01RKbCgPvXRJ0jWrl8XU4uNgs3Mq4QBAb0VHZSl3PT89d7xUlrVL
2sdUeUv7Lw0kGyUdV0hXS7cD+CwqR0LfgDv+eoqwLmnV1tDW4nH6u4j8l36Q32IlXgPnLC0lvHSN
7QEq7QaNyptS1JW40Fu9eApb77m18bN0Wj3b6kGbbmqrWXlDFm/ej0POTmyvQZGwaL+6iR9oG6CM
ZzsyIHkpWyNqTpPkXBSn+OHk2ZdudC5aWq4FcksBOLU40VUQRKk59jW1IiOr+kDCJqt4n3Lv1BjN
c14cCKHHDTogP3Ax+x/OzmM5bmTbol+ECHgzhSvDorfSBCGKErwHEubr30r2HdxWK66i36CbklgF
k3ny+LP3/0MD07UiNSKV639krSuGA7qp2JU7b497bQQTow2cpjjty59aNeXq/epoYdEk4gfOyz88
/WzjXM4biIKEwBP1eku5Hr1bdRr+8Ea/E1AScVQNyGoiob/4SbT3e/ripOl9PtlOACPrEjm2aP1M
2f80rff7W9GfCY02WEu/umR2To5lGUrlzi4YcKDRzD07Q12dlsZU/6BZfnsrUnDAs9B7/g+chr2Y
xNL1XnJnO1n2MENKdzCMMr/X8kU//G8l9rvcATV6RkhlrPSPRO2QVaNwlVq5Y/6W0mlbeko0VQXd
DW3dnpjHFjEvab3SHb8fhVruf7j/716VIwCcEKjycuz77xomTb1txGtM78lHbfHQ5ZsMzK2jDSrk
H6zC72Tyv27lqH+/lTA3p1rnJL1fC8GwnrgxautD0YQ/gvL6v1f1t7eSzGu0qlFZ/TXBaAHDZXeD
lt5XahN1o3OtLcpBLe2zktl/uNXvbB2VU1AtqG9LXfL3t5rTRFeGTklpNUmE31jp187+E7LW716H
4gF1SYnBjwP393u4jiKy3bBS5odS5bTu4xCXlj48VO74fWzU9g8y8VvdTIKdBAgJYf0fOWE6Nfs+
aR2EwsyA1uqnj9ElbUNnGjHG2AwxI4NG0Inkezmr83HPSxG4itX9yer+TkWzh1g/Xht41F/eu5yr
WR/lvCWTEpfNbV89e3nvu+lrN+zRMNgvwzT8P1IkHn0GcsST2ctfz8O6wARYm1l6XxsFdJgQDT3o
ti1oU7X+JKT/PPqk9zny/4G5+jWh5gybvgx0qN5Pi33eWzVom+ZLuW/n3snC3FS/5LO2+I3xJwaF
v+Kz/7YOxLWQfWHqJYkFNO6/rCtTCXWuk5q+HTxHPzlajRezmi2Dpo16gf9jes6Kcgvd0hM3tt0X
IcNW7qEXsxMtWYKF3po9KIZphvNHg6x0Tu2rvd20a92FfGnyiiRSh246GMkqQJorxE98av2oQdkY
72jTZ6HBBOq3TlI8Mxtc+zbQcZHXp4B3WIN3KErvIIaM7hwGKUyGX40iz+GWMmO92srQqdT0OFVG
R2+ES6E+A49hU/UlMJno8KtiB3xuEEyaTeN22PvdvSSbUh50d8lPTSnqS5fmTdCb835qxwR0sdIC
jXFitpm7Qo2ST2Z1z96kl3xUyCIts+L5KePTsV0vRtTX3kI0WO4RQbb6kk5eciwcKwvmqhVnsa15
pCxJc7Up23xVT2V912X2cE5ms/aHMS2uOibMYS9vq7BRmt1vl1Hx9XUZr83EHCLTzqqjt+dPvcfE
iKoqRlzVDsECRb0om/cmNmkG8HeDsRZjzveQg9pf0gmemCpVSVZUgBYXlVqFbbInkMVsDLigcmMt
1Zs4d4Fw8ZjlDKHFnK81N1WOs2ZkDKxo4rCzlbGZbOOhnz0nWBTFPZWTvYdqX7phPk+t37SW589F
p1xSwFXjrbb7uFxcx6/bUvHzukgCukick5Hs+6H2LKpnxrjbvqEWItg6gBJzo4PXhp6U8/9W+r9q
YpPAilwj4S3i+M+5aa3tSW7Chc74Vp0+qUm7vApPNH+K2H89tvLwMC2Cq0wWkEFLaVH/K6yVLSTc
pHBul6E/mtty54jS8pcJEJJ+3+57tXjF2H/J7frfMop/3pm2D40WFWARfnW26MIAvh6Rv13H+Zwl
2etqLI9A8oz/MifxeR/pzuGWMOr7a8hYdnlGqFq6t5nn63CsMA3zJ1/gH9WEz3tQT2CjmLT4B3DG
sE8Lp8d2bkV/nKdEubbToruy0hnZJYsG9vSSB7mWeBHYf+gUjvbN1DbqfWWW6tGrnfnFTmbvfcvL
7a03PSE10z4zIzWsr2mvM7UCs8MZo+HcNHSeRhPAsbXf25niQ9fk3AhDqGBkMmfXpC188wK8v/8t
j79a7V9fUVq3/xIUO2lTnsZd7voZWOjUUbtAzEMSrkq3hKD//duISt7PoSePRgZZ9f+1dXewJnNK
QZC6TaY8MszhZcBbhNI85q63dafHgOUc3Hx6tNT0VIp/27r+eXu2k6l36ab8yn/sLGk6Q9/p/Aup
kXbpV7tFqQReGYBPJFTU31dUpNmwmkVv3+a6erfCTu7rYnly3fpVSQNTaH+azPnVOf58JQ4B41FU
9zTzFztpNmnjrmY/3bUi0yggCuUI56JBYJz+aRiL6pJ8+n+8HdwAsH6apP1/tcqkN0FYodHrTiwL
oxUqCTqKpbP2XZmXVAANqeY3c99VoaPYEBKN3fThdUl3pmivXKvt3AUk8o1LRQDGLFc9PZWbrV/1
OVwK+q7oN2affxdp8dommrj2OOP+YG7etaE2ogkUT/fFBH+kVq79oSxabjjVazh1U+dr46zRxjoN
61syOsrVbGpDRNu2HjL0q1p+m5o/6FDkK7VXBxDH5lGvtNqbSrTbhwmly+ciy8sLLbfGsTW34SBU
ZTlWmbdFwEKoZ8EHfcPZ7Ahct/5qGwtsaO/mcbcp1Q0wr9OzWm7VBVh8cUh0DaiKqmxOs72OdA5l
ddj0eRI1jtIFnZ2lMdxNWwMjZJXig7RpiEHSb9IOtqh1nCQIMTQmMQOSOcGB9W0DAenk4E9cAL2q
D5U1FLdpV+ZB2wLXuxtFGoEkW0R5Xxd+ls69BFHWIrUHUbgUxRSkhaqSNJ6WW2XfQzzqCFBY47Ix
4BgadDH53QbNgAGqxWnyShq+ZysiXCge6s2rQ8zjENaNICWe6vl9mhrm2Rl77RaKCOs8LJbwjY1s
sNiT7mBLhtFpzavQGlzbz8hiXOfqUl+KpNf8tDGGMEnLPN7TcXsgZVqcaKDZeOB+PY61bvtOkrpR
umxeSKOy4zf9sh8Te68Dy23HoFmb9skuxHaYrcaKjC0tq1CpaZQNdzOpv42FEpSo0LpbgmEKre3S
zTB0lEI7aV1lPhbFtMZKNb9peqZ/KekwCBryN6CE90Yw7qMbF0UtVqgqRXaqO0dHePLtbWaaHEYG
EqOHpIFDOlGt6r1vLYj/hikB+6dxDJyOfbudq26LE31Y7lZhLnGmbRZMp0wGPe0UHb+qs2I+W43R
7VGOhyEe1bFIj3OpmWwkhysyrFVljHxOjIeqA+JwsgC6sot0CQDNgF8PZjG2wezjBua9g13U9rET
yOVYmWbhUz+FVbveSRipow5YEFBF/twUxVvtlSZMjCmZZrPJ1VOx7PlhLXQlSEZvPCSi29rQHLf2
qanJZfoa7G1hrXqggHvJ6hu0np7bgZMLKtEYOmpaXQ1Ff2jsEuHJwmTJL0RDfiFATwEwYe1bf6JF
r2YkvB46QPnG2OyAigGbzz1kW0cp/b6GiXCNNa86NwpOO7Rl8herdsLm2plzEsl9Wb4b6Qt/X7cP
c3WQE8enZBv3Db5mv4QiKSJl+8aVdOtEmtLnow77KQDbq1Sivikuyt43SBTym0bcTNpHnb2lynfK
vFbSxGUZN9BuODl17ue6fKepKgK/IlB30xdKG8/ac20/W0y4a+KL2TuB1qlR1zWRzWwgn59Ee67G
4tqrrYtwv4PoEKQmvfNTzDN5xq1etoGXP+vmvVYfd0MPLSYc9uw9mQ0/3Wzc35fJ+7aUhe+hs2vK
dYBLhZMBrU5Nvp1/n7VvhgDTmESZ6cG5XNEaPTImHqfJ1dJrrT90aVhRMUnAakq6MmoKBUcZXIs0
JVdyryXA1Tgxr58XG/5SdRjG9QoP0d/gxNPW2k/aLaTf1m8HLdr7iv9iyy2iMtFZX0O5NBQcdPu8
6GOg8XU7hSulnGOgpBu/BPU+0YsDQnC0CMsDmMYeNW1S79Iiv+7SpvVVa5ujZHJ1P0FT+h7ZDz9h
vBJOrdsaYkB4B0yfEXUVx2e4iLK76Q3temQ8vEq8D9Xp/SGpirBfx853POUGygKG9KvumOvzNVbp
2PLCmjI8L20dZYv2CuzEJddHkL0X7wES4KgEnaWDPpOAobrpoSEQmvXIjFvjM35yowgDaiLCxCQP
VGO+mEof2h2MmOZ45W3OdwgGY82aQ5CsyL9CFckaGI7y5Cx1qBvpd6MzD2qxneC58IlG6Taf0tth
Si/u3tyoPZpQy+8aHoFz+zUp7cfS1gJ6SKJNG+Pe1OOtjz2e1jLeSyBkE1E+g2XmW+4QzTRFOt6p
n48IlJq1l4nJawtYOqHc8y/saTtNRGksUa8ec03xZ/uVRGrdP/A1tUujwpjjbslipE/fX2ftI1Ev
Rp35Vt+iQm3g2I4QFK7b7WatEc0vIWH/kRS8j7oJ1o1DoBYn2/1mrctNy8Fm0DnKyilu28130i3U
rNOQ28E0AIZW1QfIQf3d1eLG/ljmlxHhMrL00GwOe0mrTDEBW7sFqXjWtGuO4uAWYT0tQbMYZwtY
mx3KyJoqHE8lhRU6BSmjRfnOhJYvRR+UKd8R7mHumKCaVetNKh5jsW9ZDXJ3n/c2i+5ZUw6m0Qfr
nAdOvcWeKu6c2mEwcoly7WFW0nDjV+5Wf1WsJWBgPEDNNMYacp0SVAY0haF/wQyHHOOimY6aKfHC
7tXlR6kOQTYOEe9nCjPcoETd79FrLBKLMbnzsdjBWTX7PXDZ1aFEV1daQ9c5QBobgSjWUH4klMCZ
FVj84w5WAjqjblIflHiVEN5eB98aiIEH44vVq2AZ0a3Ex8S4+T18NCnTBkqGyFgXY/ro3OSIKKjW
dLCbQoBmn7ygWF0UyqTezATOfkl/EPvcFN4Xp1ukNI0kcUTTH8cK05Lp8ZAvno9WaRUzbOrpNOJu
8FfdKz6UWTuP7JTZ/WDPMJqx7uJk0NYSFga1CK6yVx0t/1u8FS2RtqslvpZ0sdSTqrJ5F24Nmk1o
bOM9elexdH9Up3tVHaNCMAgJSjPRJPCYegRx90GKnpQGZXuXL00J3N9m62HfnYuTtAeOS+2KyucV
k1U97lN6pJMnYHcUfmAx5mmMkPdZdYJ63IJxeWcQ9mxBS5axzO38RlwXNFk6ktr4PDGN3oRWIjm6
56MkY+fLzaAQjc3Hhb5DLpksLoJq+Ylyqq0UHnpOJPIkf9jOY0Jlj6cpxCwV/6Skz0NrHwwB+2/9
alqJP/AIcFuAgAHheSZlCu6fYNUgnCIpYZg3nYrjaT+P7ms3Fn6VKP6yfbTTaTUNHytDfIs8HQbe
ek8uDl2RdJ0d2Z7F2aBkM/0sueJv8m1R3opxy18A4Pcd92ngRGaFdc8lhvzF2+5N9couv5bLFaxX
tLBcKQVOj+xy64pwxPfsPPpBGK+Xtkcgd8gYtocPrykBovsdSaMHPWSynMWRhui9XZ4qzkxvrzDa
z7fS2uzIuVwVnoM14plYUv688cZ84XNJmuYt20Op++B9k9aUE0itIzasE+RLMQvJ8V8dhTN/u6dv
S36gp/p6Tu6d/gMoYN/cX4n8O62Q26U0b0L7xkN6ZhXWqRm6+jlv10+7yN0btGylvahZfhw8PeRz
u5Ict131O0Zipf5sS2iCyx/SP1m3yOHouOvo9+lrWr26xq18MArSfsF7Snms0zyUK0v3XSQgx+Np
GYENQWcstRcU0Ulf1diGisCwlpOi08Jbxg6HmoPgKUUs6DNFCOrmRapE/rEyXX8QPyBrDtRMuRUl
lzWSI2tXNS/8X2YavfIHnJqIoHZSGL2Rv5d6ogXhtpxhybqk1hZsuBjTar/tOy28+rVe2Pf4AJmD
K39UitSnK+yBZ0lL9Zpg7ob3LfOdeSzraU7b40b3Q90zTp4fHasBoZ7rb7Q31o1x3eKj8c22gFcY
mhYTMCAcD9Z+JyeCPTLcY6I+ajh9a/4k/T+jGr5YbXZut1OmxI0Re3UKGgfxoZbS25zx8UvthGIb
b5VlCxAy+SqGOctVkjoA2UhYLLv3LlPbHdrZ+DYjkJwTee7KGw4Xf5AqYuzdBymvGruaWatvGusV
IiHPMbjXXq2i6kophoI9k+Yw1/UgqQCp3ox7r3JDr1Ubn9/vZXmHCc3M6S9FYHthVn4k5Q9bkWqe
90ej1riR9jvjEVGiOIB36bE0dKgZ1hghlr4ul1rVH2Zv3LrN1Z5YT+2eRvxa+gm86Kdna8W8p2bd
y2eZ6/IJGQLh4oAbIHQjNL1NupAOkKkTVPKtVZzW4X1eybhzLPoiaMyDtr/INZWnlUsxjuSXQ3kj
jyNKDBJt5BdY+jXanVg64sA4fypE6Vk2qn3JDbAlaCFNXXr4J9mYwP8/j7zx3tF0wTUT1BNjeYmi
hw7fIlsU99X4rKSPnz4V3nXRSCd7nV/WSpOSjNKmaz7eR1LdUug5SWCwGmwIf1NbgkV+2kl1LdeS
3ZB/64xKihb4pj+l2/efdeLHRPgC67Av31CGFy4GmeVL8Q34rat8urXD2mErRuu9M1sA5eZohHpy
6p0YLC7AzVqfjQNJFVL04smG4BvMs1sBZx57hIOIHScJzYNyMOQuZNMsfE1Md4tbkp5brzTBEIfz
DJ6sxlnm7tLX6Vu4Kvf5hl+IicgjH7/aaxITqR9Wb/Yxyggv/5e72GcKKnhsv1ZOf4DF7yyVtoez
LvBGUc3+6DZS1nVwtaRORvb4IUWY0ynPNKua6mo00dwlt4RcvXRV98r8wXNDWXuGqOPFyC9VOt8U
dvlQEbBxtlwsCcqa1d+Gd+SXs8LnWbdUTAC+3ZfYz76LOTsn1ZI+nsDB76f8OOavUgJRmAZYzk2R
vzvWgBzVkI08LNV+5hqt4n3nh5Pr7/paX7LJOrAWg9U8oX1e+U2u1jSezo/8USRuNKUi0Jrs+B+L
klfbt30tP0Vsq5+7qX/ot5ruO+aOGmkyWAFpP9CQU6qFCDpmQ0qgJvYrbwzluW/v+BCZ/H74ysew
BTapoNL70DqpfvG8rCtp00znhcXl9bDQSm1EXL/IlUuhPTSJdvTU71u1+7s54vG4vGSsq1cend9I
NEed45m077b6hoFFoXDspSThAl5JYgK5ANN8kIYB9GYT+gI+AISoFM5E7UJ5lHvpX/PPW8awnPbM
X9CV0m3i3wRanTdJNvNtw7FtMxOf4JR6y7U9WpHEZvayH1yrnM/SZCaEOdYJpbbVtDGU0kMVKL1J
T0Pelb3lkrgNf0XW0pQn2ztnkwtIscq2CBWF15qLOeBHgtpzyq+8HgMIO6phrDJ/WeTH2+VLuxvS
h+Ib7vDV3WfqLz+kwSPB/xk3ciupZHgX6a879i7DUW7Dt7klqhU6DLknTIz6mXiux0fpAPF2kxnq
bnUQG8UtvC98HN5x2sugIpWwJY+m5srdlfeSq4avhxpQb2xcdNJeCyG5dOI8ewqk9pByyh6RrP82
r11AwJ1rOtkH1DSHxbri+1JvzHKZ0KImoPH8a1YO/jSnhFd2kOOJT8YKrWoWS3GR9huS54z42Kml
suE9ZMsWb8l69BMOUTsc8EGQCKlAaevzGwLnYtEisRS+9Hml9LGo8h14ek7xpj+xPDI+a6naymdj
kaTrZ3VnafB6N5X7J8UTrYTX1rA0UHJJ72BH/8m9JZ8jDRSHZgE7kfONpmU9dYCn5vZazerAIMnw
l0jIzZ/xIbh76kFNhxmfrPygl0/T9LygoEC2PPBcLHSn5nFPWC4FGQPDc5WsoN3up1zrCVrMoAY4
kQfg7eWO8xUeQ23VM9+fxyLgIMFScpmygthBC+aNhO8eYe7/2rgC94KLjmV6x8qzM4WJb/VpbaQ7
y7fJrR44FoZBgdd4X83DbGaBfF2agsp9kJLOFvMJGSRXluFn3vtqtVeVeHCEOOWr/r0UN0XRfVrw
2cKb6zXtwv40+/QMd+7DXDy42Enm5sOlJ5S735IKn3w+u4J+aAqWpJ5Sq/iKb8MBkE4PM64HuSq8
dwHsoYwlrRwq+HUGxV9xrolzYvnWak84v8bWYkV2bt/wesiKsb8SAwBtab/is+GwW+7TolcxCyad
RG64WiTnssdd4Ot/dgSyICrqn9Vgkdqkhq3Nu85tBVeb2jEKii9pSh0hzxl4wPgPTtf5UoFJj5SV
UGycGMIfvs6FlZlYuup8HoYzaYrv62rfSHnDa0IfJlZCp4lzwKbRFi5deKmQFHlo11iecHleEsaw
ZKxrlV+BT5LLRF7eBzACAmb3p0k0lWjztQw+pJPAElfiRmp3m0/Ja2SIDYfAXpsPIey4bI0THWEP
RW6QVbpH1LgiA617YHfFixRYFK8uvNDBxuv6gGe+fmbnOP7yabhHPe/hNHm3g/moJu9rVkTypDJ0
EKdDf50S28vMBkv0HxEjWRjAe+RLxS5TG67zLGPUwcUrmC4oPmGMkvu3I59Ghu9BIXnGAsjAqcmB
lDFV9O2n4Bm3JvEoyg4eWqmx2UmRlSeZkZRfdubMl2cDOAt5+1VJ3qWT1o60nbfksQEQm1/YYomb
V0yP8sdS6jQWlfazMdz2eFXjeursVPpRQr+3qSAK3LbG9aXeS9pdZhe2pT9Y1Bq5kJQItlm+7mrU
D0QhJIIeETa2YdXXZ2kJu60J8zKNeJIKLIaWFIQKcOBcJqSU3PNEt4Q/oxRALyx8+SbEWe3wLdPd
YBbGUebxpWzNKDHuWO3DASsLVd8HDcRBK/WgkwZFAiAkYY7m4O2Rg9zyWmpvmxSVlVQRkOtPeZqD
Jjnl75ZifWfnbTlWRdSG1DmNhVqufal38bo7OHebQfhWYx8TTyf3+jG2ylWS2E9bSbBuPyuJdmEX
nIT+RFohm1VD3w6XdtUDgVc2DttTYz8zh+XrdfuiIUWcANFeE9mp7RhRgQVmRvmhmMkJ7hbyO9PZ
abJv0itv6iL2OAFiVq8BxAy17F1uLTCbd4S5x8Yr75dPT+9uQm1hDaW+Spq3DhXSpj/lAiicGBlL
opt5OXSSV3xm3XKRn9ACciULJY0XAx2uMFPO8UOapQ4mIpHnolEx8qp7stU5lGv/V0iRe64MjjYL
t4dpA1/ikWtWElF5kP6Rq5jBiO3TcAqyPbsfk/cpf6XwBZf0Sgp0WPwE2AZ1/dwZL1su0j/c1t5f
ybYRmwResd7VujL7klh5nqXCIS2nmJEwkyjNvqdFQ741v9+0zk/7txRsuqTcT7StM+Ci+QIVopAR
cLm0V5M/3dNrsl5Smc84JI5509AOpenNtcDJmbYlnlATO465ZJvcLSuSFhwFMO0JvTN0vDOqIgM9
tnLvFt/l/Ixk7PoJVBACZFCtiiAhbadWzi35gJQ4v9lOJTixTMdPfjPph5qcq48xdIavmeYdFvKp
6OaMnhHWNCUZ1qIQnTWjDaSK6Icl7J6GQGYh6I39TCpIVYYFgwjax1MKRlBEOn2KhC4OmtDfP5/P
2qN5S8PUcaSLveMJOFt5lifHI8sjvFw6jK46XstYsCrDvhlvpGqUukIq0zEpZOlCeLoWGJNCrD1+
W6bFl7QS0mDJt/UK6ARHl2UgFK4VJVytNJq62ue0cy6lQoD4xUny71JcpeJeljs519mnP0mcopQL
Qz+3Aqyjcj0ovXaWP+WrIDsaJwUFKE80WWMLzpiKyh1rqpOjnLRnE1AV7gMq0g+p0Aj03emO3cLh
gMvqvJuMPWWPmUy0fKYpVHcCAZMen8kFJzZbgsnKrsaREJOGlMDtJgwN+LTDw9T0p64Yrx1hBBbN
PqhdeRXofXwqeleIDuuSOGNozk9LO947yBU711DHc/Ut2jPMQTloz3ZbXSW9FZLRizPF1CAmn+80
xZS60E5lmyjbW4PWVP5Yq0KeNSAccKG/c6Bqjy4l7w4zVCMxU2LeOnjd8AycQPWkqNFdSRfWlpmG
wmrPJe4Q6nme4KOHWfWUZI6vd1bIqBjJTsbtN23xpUZr0lmmjNSZTAkCZPyUn6ps61zmZ8EJkxlw
LU++JJZ9AfmbLq3WkquMMqG0RW53Oia1F6+l+9PAOBnYFyIhgwr/5jR3jaFjQ/d4oVOjnETmdx7s
RmMvW65WV2YdpFF00m81jQCO3hxr0X6maaVNcDXnrcSKtkBYyHJRhcMmcIQtdz1I8tsxf6FSJQ+0
WWYyDGu7BOoijElxWzrbQVrT0hn8DK4t6R41s3atjYL2K7rxyx9S6bi1ebUS18hdT3Q7XMoO/4QU
UtqfM+H85Oli3XjXqyJgcDZCLzaGGzOLeZ6qIdTQKXqFhuAE6F12sdAv0mJJzGnWB7XaqC92tR9g
w75BGV5TR6jQmtqq34KRcbfa6dlZvrb5HXyS19usHDwebyTdZuYXqVpXNfP70ThLs88ZIJFBYwVx
hxUk0Ctjp2RNjjcECO7M3idm/dhlxkObubeG2/h64V524TBJ1gVWqwTSyZlNk342L9CcHDWQU+Su
AphxAo/NLKlzGYW4Vb3hbhDTfTqX50LjnNZNOLnuT9F85TSA9uoryFve42uqlJocbGRaYbipjUjP
hDEBHHjiY7R2alMHEGx++d6p21NHYr6hctApywFjV2zj1zZ7kyfaRuO4u3qQKTBzmp4SlzbBpJ/p
TK2jksQlLFXGhN1Ph1BJ5lBdGL5vx4P0fRqwml11e9by/pm29syXBAcF3mDTJv5k1FTEqy+kAnyX
PAslzbs+296b3qZP4EV+X+6DycI2pAiNpk79bcuCXE8P0uWqiv6mcMyjrs4He8eTKI35ZnTwsMpq
HPxKo1RJBjjJuuNiUPhzcWqkZQLDz7C6uBiB8VO8MM3y+xnc1lB6G0muH11zp0ZaPU+bZvtbNwPf
0L92GO6sx9lytey18EQqmw3fZ80Jy1Q90ZgVrrVxs+Bm2eBJrHi6pp7/XAr7kKHIZgLTvPxw+zJS
u/oK0L+bnq2vRsoBAHNLs7TQMpjlHk2G5W1CFXhGdDUqG40G/jYj8KfJEGHPSQtd8pAGsW9Tmdd7
0VCdXjMTo0ApoLP2c87yMttxSvbqJO+blVmU2vQxDvqp6oZYm5SbbN2PzWyROqab0De8L3Jmzd32
RwCTWlx+9TiK6bmzh49y8/CnG0whRYECdK46m08K9Dpz7UUQpH/rjcEJx2xghKZ3ngBZoDmkfHYK
yq5bfa4ZUWLPoh1a3apD/1T1/gBt0Ek6OcwvY4JgaRwM2FKqrv9IC0v3TUZq/X7R/HWxOXiWONtM
WUrlRRt8aGHZIQrhIbPANeHKLcxv0ghWlqYE6e5dCnd71Yf5zgLhRgO5zaO8KH2dydIpbVYh+/Ep
uq46HUaHL8GlQ38O3lGduzeNXjzXyXinjm7E7lpBMXpcnNLd6nrpVb1OX2lrCtbaudm7vkQvVY1v
aTjQXY24U0GV5eh+733Xah8Kp32uZ3ELAkZQOt+apYDkjKxjqnA4sRILvX7+Wu4fazWeOpxbB7Wn
YS13HTKj0cJkq7G+o8Vd71OI5NmwqW21uEKdXW+4junHasxPhp2c6W89pD3TYd3Sh+jhg+XKRqHp
faxfxbz7zkqogxYGKo9epjRwywI14zYnbcjozdCK9ylbDlKmaZp+tfQ8Mgmkxjo55K76JbPzx2zN
b2pKHGplfdGz8q1zp0stVQA+aanZ9BTY6pMUPGUyY/lBtFKllUnYCBCPkov0DIvmBajrQNoJhxR3
rZFZR8XNuMOlSSSidUs8Zy8FIyGodPLUAmZES64LgdSM32RTrfPc6Uod9hv5Z0AjDnvzycW7UzXn
2M/9zHwusTmWwdvgcHV3itHbM0q/WdwnqeltYnXe9kehrC+0IiHeIvDYEekSKZJRBLIlnzHdg1D2
wzLoKZzn28HaxlOuU5ciL2GnCgChLd1rNEm3X2tTjOdcqazQLBsj2I3UuzOV8XokaF2z9psM47Su
+5kK760EdC7lCMpAr3LpQNjSq4UOJ33XQxPXTwG1ZVOVw0IA4TU8EWSRMtDZMIhJYp3Hunkc1PWp
qIbrImsPJf5Sgy6nc4WupPbZrqyrgmdfmZmYTSsuvMIFZSL94GlP8qJshYrj7IzrF1upr1XdjKRm
taYl2rr0UeyZhk3TbzcANxRsgDdXlAcMAI+3qDTXS0PZXNWbq2Qqz2bqUMVWYOPoqfDiaE4PNJlx
eos0dGbahXEaz5zWB/oV9GBqjJ7Mk/3Na6qXvDYv2M0zflHUUtHtDfPk7t1htOazVNVMcMZpQRVB
zjwmzMyRxI1omySjPtP4vhueCEa19WmGvVr1ZKAhHU1aanNzFN1cHXpzQrD0WbukmtaECp3xVDzx
C+Y1rX2OOWLYzO1pWxMlcMy1v+aIdGetUpzvc60YV5pDWLZ7K72Bdm983aCsWoPSssu3uWvscFT0
OqREoR10QDdDx1wEpbLZPszOsgaGBpNCWQIXp2bC9NlkCtB2tVz1xuSGZrMPrAb8yYpwPGqr0qXO
G8YfCUnm/+PsvJbjRrKu+0SIgEuY2yqUZ7FoJUo3CFl4IJHwePp/Qd/FSEUGGf3HXMx0T7dQMOnO
2Xttx6rPBarCtSntZz8qdXp04a8Ub/Y8NN0XXan8nIuxO3lFPNyHSGP2dlmo44iQ8QbuEG6LlkqU
4+Aj0NJ0DIxOp2errHIdZX2I7gKGYo1h+GaYXQ9ZdzLwf+TmJiXGb9MnRbTRh0jRHuQovkaIXd1m
SVPkwTgxGrsWOrTlJuzz4bYcak//LPUcTSDMRrkzhZyRMvdlkq8MYGObyhrnmzxmQKdZ1F2sKHWP
9TikxxiZ70FljQrKMcwZc7Z3stuQnfM0FWLvt73zzeGrWsVOmG3qJLY/q7FW9NxEEj575dQ/6Cgw
7z0nythHldpDUsUub8RyArMQ440RjunBy8suyJMpfuYrkBuYV+kqMQptP7E7o67vaIETyhQFNufl
wWzD+1jU9Y039vg7ytidqZjr40PnVSLcNhoqImRKnnxw9LGjCmfFzwL9a8WhKInpV0TFreJ0Wh0c
e6YuYbXpHe9CBn3WNqvGCM2trjyXtXQqj3Cv6tsk52BskPq6jj2ydDjd+YFnaBEWQyGoCaKLCAvg
iIPbdWsXDcJKH4W1zobKPNh9mj4QptwHIefal5QPao0OioaaVmd3U2WYN03i+hstnob1PCVCIh0f
PknhQqI18qhEH+aP1ErGkeSuqIH31ZmZOVGu84e7rIZ3mZs5PobCTIMWOXTQdfkcKD2O76mnNXeh
i7jHxGOyleTT3kSd5z1PfYybRBZJdfBnWcBHM0Pj14BtkqS+St4ZlMZOeWyXGy01XpImr+8tGYqN
nIdPmdWiR3RjbWPgH9lExuyhsaAG1fXIDVXb13w6kvaOm1VbsmsKqAmRPX1JjbTnSMrGwBIxHVW/
or5TO2qbuokK9NGeVyz84smazPg2L5nTcgbIXZ2axrEQ8RiQaJg/GoxeggpLwVbMlkEp3BExXagf
rS6iOZNSUU66BInsVCm8KPp0M/u13NDJbs++06XnFlLdCxrlcQsR4HvZAktxYDevZSezwOYNrsd+
1HdkrrTHRq/Hkz6zBsx61e+aGFUmbXgzgeRcDcU5mfx2XXs4cyzZR+exAQwiMgYV8w+ySMxywTxH
1rGJaa9JRNxIA7z8xQPk/twoONbRLOg7xzYHNFefgiFqnZVypdgpIEtb1nbtYbTIAUp0MqN6o46X
vb7PP6eRi0HQ8rovek5gdf5N2lZ3IKMPArjbzwE5Ii7n4abfDrmX7tpqrmFa6HrgddOvztSGoIos
8xzaeffQZRHfi4U6sx8b40fIcv6L7kW0lb6SRx3o98ojwiAw+uRZj/3nrGYUOwWpG6l0Nm6cd2c5
SbntwS5xRqoZd7Y3rfsw7tG+zjWnMmondRmRutiUtHNEaZ7jYUyCsMHKlDmdALjIM5hNdmhtxBdO
Gg2nD1V4N4bo8k09S+9k5WFLh7e1WXT6RZFupxRZBn8IZi3x9xHQr71j8y33EyVV0Vb2OkyJAm75
wmnlWg7jlplC5FUbeCFV7ajpGOmtQ/2h17TNnHAsQoKvb6rZXyRMYRkYdV39dnSKMUXelAQFIu7W
y8JDIRujFSwKh91MRTErm1JGdZEFU9V4J+rC2WouRcJxbK5PrTnSzPJQPzscHzdFzWSQeSOTcWpE
QVeM0SFqNNr/np9s8xwRfDQYbRBZMn7ACTdviOApFzQd8FdhykM+jei/C1hQSMQ7gWOlnJ5CaPBs
RRit0Zhuh9T7VEVO+2K6TvrMZISsTAeok4nYXA81g6Yq+DB1v2/2eWNy0BlTdiclXQuW5XGlecjb
YspoK+J7WkC9ukFp0LSqS4dhcR06HPR7dPLHTqgpmKXb7mO37fcuTtBL0ZZMHHKe99LhuI8e61ua
mv094x5tda78pzDPdXbokf5oJeAYWHfH3TTJPkhn1qDEm6fPCVPtl5k9GDJQOwrkImge/B6VSx2r
uyjR9Ps4tWnus2yBubEkGwxV/eprVQZe3j/Os+dvU4N6RdgKdCuZ8ld6WyXQ91CNEU7Rb/LOw5Cu
Rm095QV5UOloqc+Vm6KQt81so2jjrzXHMtlc+d2hrKIkWsXZgEBHxrgEbFqShKNQE58Qo4eiNvD4
9c1TCuvulNWWcy+LRm4KFbnrXub+Q2SUnGVy3l3JPvLYx06OXKg7Wlr+WwPDgVbArG5dN5VBVbv2
oYr6LhhDdtzdYKktFtRuN6CIusHRhmZkLLuHNnX0jVmw4rS5Wd3o0TA+xsKkbu1MtCs1E0JzwjYj
Mv342SNc+VjrPdrrQbRf4q5KA71pkeLEpU53XToHrYOeUxaGfdcSzL1ts645WvNMQ3WOtX0S9xPK
Itxea7DH0wUBOYX8bqrWldvne70DV5rXSUKP1MrvSx/vRgREbO0PyBlHqc8rgmzEmQzK/izmPnt8
3+f0io1hL8ajv4wrV0YnK4Lz5pa+c5kTZ6TRp07Ltlj6+dnJvaeKYBI7Lo6RZTCNtn3wwdXftM3A
OMD5hvXPvuatG3kadh7enUvjuzHbNC3dZQn9RFv3fprKTo7+4BafKtgBRAkQEp5TrIBLjytEZq15
1mrHen7/J5lv+ZQw8MDwZM9tgUn616eE9aXrqqxwL6CMfJaCNN5ioeg40bYDOvImp7oZmjCSR5d6
JPykB82b8tsoLeKN5U9q2zCUKTxS8JaJFQbLHpKS10hruPSc3dS56U4rCm1jJpI6TpvIlVX4+SfV
eP6B0so36FXoR8FbfhTy+5anzTNh42HGdsWrGBiXMounEZJ2x8BCkWL6ObdjoARvvGk3pI3++f1H
+ZbZEuKDDptA2CaQn3+fZEVC1pRNeneXqcn7Kq2qOmhFYtG/r7NLMRK0xmP1VmNfDl+KuYw/sJS+
+SL/d/k/X/5fFr66z6e+Tzv/grMuWuXDdMLShEiIZqqdPFnZRyTJVxZWRhI6eUxOnNkXUtO/t2uM
HjdHJvVd13bZzWDFHFwi5X4AYjCW7+/aaYZD0MX8bdjGq6RO7GRRYkVdeIl1VMHUjnKWaZk9lH6H
YPZ2oApKEt2iPaQ///4LffsO/3fp5f//64mWtpNNUW51dwVNRrgy3lejNj7iD731lZIe5sJWBKwI
zfHfi0RdZZLbx0XYrD9pFQ7nLHvILO0HbrUP2GtvWARx4lF5cxw4E8SN/nspkg0r32BFu8TsAWtX
ftWnbjcn80fmzgWOcfXKuI5nmwsLARDElet4rJw59Kwl1BBBAMFyNLBs6mp+syb1F1Wu+cQyn67G
ub5VCL3ef2lvPE8glZCrbfYthNBcPU9PhKnC5xfdNeWumtg1T/l9Wo9PFd2D/34lAwanTjYWU8w1
yg77GKfhbI7u8slYI707KQQhSYongkLj+5d6a5aGHAVJRsBBAIh5NbeU7TTKoTEjyMcyblduNbNx
nKmhm9J3MOQTSFPiCdtoOQYrhclr40u2InroahuLU9o6M40GZavXvEh96NZtRlxE2RXWvivc8sS5
qbnkSVpv/GqmtqjoNZSjlmHQxKfcUOVEyzBga9PFR9zjtz7Kv+7MvyKtsLPlxs1G+w9W3Lc+CYsP
H4CEs6SdLKvyX+N4zobSrfU2xnhDfyW3b5QeXmytv1hm/cGLemMSZhj/71JXU0YRhU630LcuyE5W
uTsGYVhuhL/I55AsvP9RGG89OksnYwRruu2410DAyk5iV4mG+3J+JkW9mVMK1u12BtiuJwOymkVH
RuPOQFVWoCOaEPqJEElc/BFnwF74ZddD/u+fcnXfNsWr2mtm7+KFIr93piRfPJrauuhTlD04yfHX
zNHOU9QAo7Bs0A4ghIUEiezT12FdU+pbQXjRNqp3wrONnBc1S4Qh168MnLUmm2vYSWsZmgPScFol
vYj8tStS8kal5NSHnfEUZV20F2UstpqtzHtlj973sC6xo5g+nNrQmQI/HdgwJ8T9+LWqA5lS166n
yt2ouaq2VWMP6zqrcJDkmPnef19vLCe+xZuCPMWe5DXTsCDoyxws96KkqlclKh+n/ohW/sYexCeH
AV897RMc9ldTb5OKdqrgs17qcjdIzvey3s2yRBCy16nsT31xmiMveP/G3tpU/3PVq0112lBZopgk
LiZm5kPb00HBeFkig0dAVOukIEhXT4MYp/yhDGsOCEZBw/H9X/HW0CMgVNg2iC/qFFdTpOyIP5aw
wu/6iqQmrX+mub0RhfnS9mlMZVz//v713tqZEMJgsmt2WbhfocILravCxjPSO82OUJ0XtogxX0hv
1xpqPDcKkqDCD+y2mbeO1YBUmGDcwOmBn3zwS95acH0S+JbMNWaC6yS+ONMLmTdCXEIk9aiMpXxI
B6oBXVDTHKLFSC9RhwSQf3DhtyYgbPpEgXJtnXrT1cTql6PJEhjdRaUf0YFsww1wmfY5TQ3Mwu/f
5B9Wyb9TDBwFD7vhH5Yr2/V/L0ZrdMjKbvxj70uKnwmWBuQapG1g7FeH5QahZmyY/6hHHx0ayLbW
HhTtZqwhXfgDIVbnJkFb3SNZ5RnxD8Kh3dGYpQujb97/sa9XnOW3ugs4wRWvwct2mEaF3o3pnVdN
l2EoD6bLQcmpT8r2H96/1OtZxdDZhfANGr4JFflqcbONilDNjPo0fqp2JQZvyZ4tP9jSidfzirng
OhxO9Au39/oL00vfUMpwwotVZd6mRnOwTuI2P3puhwMpCtt1PzC7OmXc0QH0ZnMPhTyiMoG4Nq8X
KXThObdlMdi7aKi9tVl9aYYnB/EW5S/71Eq737odTXdnsuZNnWWKMpzy6fpVxKz0XgMAwkvpUph2
icQBv4uaOns9NbrcDWZi7zU9RecjjaAYOrX2hia9cfvmrIQX/oi98kcVIqlKcMbecAb3KRfW2bYr
+rWtfdK8CHtmhxJH1wQLpo4qLbH6dMOa5q+lhea4cGeUtbqNjtz11Zc4qglHox7pIMCUVZBJnLf/
9bUCXYTvzohmh0xQ3b9fOx11CpCxM19sMdq06SjIkFH34/2LLPPyP0PKJXeB1cDyTSK9+B//XiSv
dd9paN1cktKQx6Ssqs9qQrEBmSU7t36vdkOsnFUlM/+D0fx6yVgubQAGWhiTVESu7q8K9az1LCUv
ROZw9BlAPHnAdmm9Lz6o46DPQUw/aKyqDw5Br8aLS2QUG2n0ByQ82NeBaZXyu7RqSnlRVkOPTkZV
kBB9+8EEwHnq6tkKnp3uE1hKEhyr/vWzHalJVKqm+0+oWYQo09ihDv1VtMaaDe+DqWCGduzVx8rc
WUnznPXVT0cNNHFIUgF5vwEGEbiJp2E7cPy10/cvqeAPqjXVBYXbH3V3UienkNi9eg1zTxqenDFy
Vkk2n3OpgwAfH/SpaDfR2BDEZjdfIWpgmu91LzDLagelL+GBRwQ3L5JgTIwomIQ8yXFE0xZlIVGA
dWAM2e8yx0Nl1tNXv5+NrcowSERhRuTR4BQ4qzXK2gr0kmzhYdejXqNvkxuduE/YVvzeHh19Aosk
tkKc5g0Slah1Ays1bgezO6thieUUx9wV39FfGgd7wsLS+HaM9YGWraVFT26f/dRy/bvf2w+WNx+n
kH11IjbCVc+RD5yjbXp6yFOGQX7oMGNm1naYqwtf9tcyUXLV5NlTozfOOtLTGfNYi1OhTd0ApckO
PdiBNvCtJ81DuASbi6lAQNXfKxPfRZLOO8KCsdtqPgbc/KQ72rfUs9H/lj/cOtwTiH4utf4bvcN5
NVjeWffmkJZwtUaMcslzeYcq6hb9wQvTa7IaiuzRDce7miSXcXL3XmKdsPoQF1o/0VW5FV7+UIl5
7ZflDVwRGv/5KfIiKoSOsfN05qTSw7/kPfWWdbCG5FFE0w/y1gkT8w6MNTyV/nOqzf3GMfxkB6Vn
pghvoriXe+Kobj1n3A30hYveeZI5CJ1SJ8VCT2mwhvKm1bIvgwtagQ+sC8LU6wDptQ6Nrxb0WzKN
OzFotOZTpNa+nwWFXZ27ErduEqrd+1PTHz7S33MT4wduKvEdDmBY71W4a06yve/EYN/sEDm88StK
KX4P2lo536zqK/G1qF/8dbUs4UUdCDta9ACLJ45U+MXe3vnqHqLWCtDOVvUkkvsiGJEbVQlKC9zd
YXmXjvG6lBXPTMOe30Ju3zmIH/gvvVT7REu2oix/eMrDvGZRD/+mz/O6nO6BmXzDy7sqZ+uDDdX1
MvvnppdaEFgqgjauZ0UGuJ5ELp6vQWy9jn5Dq9+4pPVOKRkHWoNCzv9C3fyDq76ajP9cFnIluzhw
ceZ1zcSmZ1nWYzacYVhK2HuiOEwdbWXaUOGpMKjgGmUJs8jIF4mGil+8uqm277/w67WI34DidNlM
U54CZnm1FgFxLKelBnhWuZ/eN5OKz7Gwkk+4C/qbflbiBuVHdeyiufz0/pWvN2vLlW1h8pmRbUmd
+GopWjjrSGra8WyDQ8FeScxREcQfUeSujydXVxFXdQ43r6MR/N1AvkwFHqO5L7vm0Q47aPPezvGH
l/dvanlc18OH2ApaDCanKt7tv0s7cRDMSjmBbQgvenRdw8dcvOuVdPlqsEmRobukt72qzOrg681o
jpPHtM3HnaXa7gKC5yPor/PGQsougYybJa+N/yw/46/qTTgbHdTmbDybReY/TEBoTsbUJjjAcnjY
SllrY4icA6e/HiG8OXY7VEjR7eB51hGRAotcgugr9DWqILkpwsMgI3SmvTLVvnGsKaFIIa0HxOLf
lee1j26pSXzKnpGdZiRFT1opx8Bq+/EHXNnwxSrb8nue0uILSy60Ak6kkRGezhc3zLvb2oj9TcbW
NYilrW0TetXoZ2J8uW5Pt3nu+u+ajUAksof8OIluwpDHchUVmqdWY2nMK8rB7A+gQV5GK66fRTs3
R36nfbE0tw+mMCm2cVfiq2zb5rb3vX7fo5QuER/ZJMzmDnQ52DtP739Ob43Ov1/C1eeUNOWc5GY4
oPCevqJpurGTViMfxM3XWOR+NXGWrZLc+wBw+8YX9s+rvzpfZlDWKSZ7/VkOw0/O909i0scPJr83
xyXRuXxYlEzoY/z7eVVO6boEOw1nTbdp98Yn280ftBnUnHuLKvLb+8/xjQkecjZndCoVnqFfl8aB
IzcjDrH+jM2ePVNIrbVdWcha1ArHACmE71/ujVlgCTqk27iwpfXr9URKXSWGVc93eo3yfyAncCtD
HcMluMXD+5d6410t4VDLWdQHen5dfqnRi+W2JvuzagzvMdUScDJZan7wtt6Yq32dQC+2MhT3Tffq
i6hMzaiiFiZgA5T7ohAUbFGNFD+B6phHX/rpr/fvyrBez6PQrEmnY1GmdnxdePfaFvmBE7dn2l0K
bYkFcsxGIzHceZoOOMhFmxPWSGSbb7OpnThKrmiKnDRNBO//klevkmM3NRZ610R/uq/WR4SRCJn1
TtwVXqyfCjvynszEcLcgJuePEoVeTbnLtXycf3+6e4yKf8dEaSjOulnhnHsZX4jiIKeNnn8qkVSZ
lQuNb6yfygmEeG/yHdPA/q9pUoJvld3Pn2hZA9zY1WumcpIm1I/N86j86W5G9bqVuZb+eP+RGub1
y10uQ+oL1VjL4ZR9Pav5Fd7dNhHnXosHjkDR72Fudz1idZOq82ASeOIYYx9ExXDI/EILWo0Tqhzw
7L3/S14NHlOnV4bmm++aPuB1llvl41AZ8zC++FPyqU/ae+WZH7xU82rowDrluE3njzdrmBQWrp6p
C2nJoRRsPU6t1Pc9OpfvvtF0Gc4crUbgYfT1y6g31iGqp4VDhnJwFsU+FPZ40aSF08Q3m/FkdVlz
o8SQ7YqZCgXcg4gyGwagm1xq2bl3EnVJo5pTStLGe4v9yQ/hErECDK4y7rOi0XbvPzsiIq9fIztX
Agn8ZYBS/r2eehBqcq4LtfbWCI3HvNEOSQr9b+6Qw2oTtgAwyLe+KVep7qw0Qeldgx9ep+FL0jUn
+icXQGZQrctuOznGxeh6uJbGncByRcywNMxvqkGQk0vzpiqbBCFkzH4Yo0f7OY5BiYhs11Tul5ll
e0zV2S7IQXf622QOH6bpUxOjnKIKaA7dcxyrH7Y7bZyer82rtkOG1Bucd2fJh0kUj6VX3TR6uLGk
WDANjTPcpV1SBgvCnPqlWFhSCDFr415M6RYs9b2holOPyRP0IVnPe6OM1gn3njngMSFtO5m4T02B
dYLfY4xQRn76Y7IzqniCR86pP4t3UxL+6HQ06xDiRGvtXQ/UQdxiwfTREqFKnDnueSVGI+2nM9/3
YURJOz6o0IYJCT6sC7FXfDLhlWPQortrfB5M+0VPk2XDvko8A4SVuO+ROYeJtmCOQoO8I6VOeIAX
y1cuSClznWIj8AaHwto5ziLQxK7ZbJqYMO/pkzHAIdNS3FoouZ0w+Vx60c5Jpi0PFdGQs6l5yFmP
Jk3H3BvKB39uj11hALBBaGSLfa1J9I6fxVx/kma+DytzHbMxa3lkOqDckTs0bEkPyH8ssTJM6jJY
FqZHJGfu/NXGFbBqU+Nz2/6SWnngoLJr83IrrJ+yt4YFw0VQKK7j6XMZYpBvsMsU2qqMmycFIXZ2
3MBL8VPxUhI+Q+R6a83INpj7qEyowIf2uPJD55TYxSGKZ3hk4dcuxsSfZj0ZX1iLTbUNrXivK8xd
pM89IOi5Lzp5jIrwHOXGegbYVxYXHvy6C5vArL76eLHmVn82q5xmW+X+JpUHs2n5pZYLkUisbFmx
8xDmLc7fO2OmLhI59s94dLZ6mT5SDo1WjqTtWxlHbLDbaVEIe9RnG7XTMLqJZry0Xv80c9q2xuEw
hAJQgniOc+cWtdGd780PWrsEL/Qbz51wqHXPQtmXoQ5xTqgXmzqurrfwQMhjc1w8yOxgcSU2LT4R
nCWG3x69pH40Qnc9mvRvFAIQLjsoOn/yVmcXnLYLm0KeKjbRmipvq7T5bcs//0bqNXgOzD3u3q3I
tYOfmXhpeBI6Vu+VMt2vnYrAT5Y+EyGVDpclXNMsvEnxbeY6t2Gcl4vx7gvTKcL/dJ8NNzPBN9hg
wKiPYuXW09Y29Z82/CBl4hadWBoXdtnYGkEe2mhF9WLrLW2hGQCGcRm9aN9b9WX2yqfQcG9SLb6V
xoRAFoOmHgPjnPgqImONLmqNdwHfNX9GQ4pf49wjKASS3TxJDzoND4MQkkvFv+gZcDSZsTuVrNu6
X3UU3Ryc+GFr/EEu8FCDSML7cQ+edG9Q8SL/FAgUORDWPYMwPiZus6lzZ1/aODlikOVqvDW7WKyt
2HxZRr1uaXvXYA3ssEZ2X8UiK3fOQ5rsRGU5O5t6IoCO8VGF6b7UHHB8zqe2B5lY188dp266ugUy
ZQ+ehJJ6oCvzi4OyNpXTpopDYniQafvL3KZR/+1ooY21RHIuG9y/AiH3mHXoXB1nl8UdPnJffK9K
A6wCbW3HOnaA+kfMZ4VJ1EIXrWcHDLzm3kQ5SiQnR482jumt4yv47OPaaZMuyHIdBFEq9VUfGndh
O69FidOrMcW3GZ6AjpcHIC3VPLthh2P78qfjN3UQiQql81S/xC4ixWWeKpp0L6p0k0f1iY0GzAx8
eZ5+YKcCGK6Qh1aqQ9Oi77SKko1+IW8K1R9mVlAqhcnMBFt/y8uY8Z1pv6LM/0Z/4qUZq+9waO5U
pz/X0rm0JuJjv6L8LzSIEZqNgX2waXjH8/QUYeRb9WLql1fOdnQQ2cnXZ23tA2Q8ju4woFsqi+rU
C+HsMNEy4kanaPCxhA5MHQZvK2zrSU8tEehVmTJb8ukz6bRyS7RHF2hU4Brbe4wqAH2x5s0vqaFQ
0E++5WUrWv46lanWK35XVZ2fSOpInuwElmkncA/pjYxQs7qSeGNdgCjgw1BYcfr0mXWt27SDkDCx
Q++UUZ294RJ9YFpC3QgFQ8kFgaConOtjtDNavf5k53V6djVtDmYQfceBQu6zkzXDz4r8VGOViCw7
cuYIUSEXI2ftEvsdQD5IwhUmmFzM3Tf0SuNes61xa/XddIpDSDegvMCqjiOUnTbOnubeJDFzisYY
ulr1PCis61ljU1ZOtN/66JpUqAzNIHhUdxarrTM9jLHunabE8oFy6u4+7SNs6b2wEbN2tTzFI5Pm
IKv6Mxpn+VBt0jrUd2mPittTc/GD+k2Cp8/Y+XyMQ4LVa8xO+GhuYZLStKqnR7avIE6rhGBJf9hO
jbwdTf9uKNM1Q+woa/PUG/BjyAcNJtPetaK5zfzml+YOSLJ1rDKGYf6WXvep8WFyliYRkboRH5Vj
f0f/xTJk0PkZvd9lSiOGNTcrUzC2+cEx1H23sHaRsK/rJTnWc4KwtL9RSCTE2X/UIjglKK6wLCNB
Sooe0yfQI6D/B1NhNGjzh1xW3kZzk++tBRsrTrsv9giMJSnQ307DfOkWFxgRHg9JEkPtydRX5BNw
l6tLRZLLqrIGLGg0J1edDye9Qr7WxslunkkOwVb/KfOdY85aOfXDelTgoNAJHop4PNEWDBSkBmKx
oruyl3fc7X7A8q2ZzV00h8+GOzunRvPhns/J3ogqDaR0+KQ6D5tEm+eIdnQtMKTHPm0pwJebqZRb
raM6NDS6duNDcG9H46ZOzHssZauMyYU1YTNGNnBZNqDLOj8W9hqT2Kat1abg+F3IEcRT5VK1tndp
C7NHQn6dtF0zVNvZmnJk7FCNJlIXcu4lw+QfEjmHjj/tqmdrLigajZsoYrgi3psG/7MfXZCPx6uE
0rzRuJvchga0/IlzoV4UaD+sYjvdNjfVVLDTETvXD7fL36dcsGxdiqk/9FELZeiLrLu1yuwNURbf
SAvGyuktO7R5IVR2BKW6FV31sP+agPhaXm/lhQh5mn3vVbuo/wWY7jSJ5CCTp2Uz1rAaaV25a9px
1+twQdro3KsM7FWyQr/GHzWUd0rHA5vixdW8nV6x1xk89Xl2xSozfxUyhgMPmckh5U5RIs079Tsc
/B066l9uCY3b6u/4fcu+fjC1QEig4O1njX+i8JO1GYGkZpmrDHthwMPeue/p2Cy7kbL7pdNMy3y0
6QCYEeuz1fTxdlKH0fWaEl11lK5/T597a2mf2BIEZV1tTGF/MifWO6P6bVfjHZ29u2VTlGjzKRyA
ArQHc/ja2SS349qkKJCuBPMjrScy2dytxb+aj0DRwThYBfYNl3AAupyotorwVNs12FPndwnL3p2b
AD/RSroDri1YBHHzKR3trdHT5nCQiVcLEWreZk37hBXy5HnN93pSX5qo3DdYZ4bqKW+RZOBC22G3
ImfXO/nK4iR0s2zzpZZ+z3TaUdgzXOAgQI4UxwRWaBuYQgj/w1rNDfBE19r4g9iPsnsUvVgcp6Ff
HIQx7EYxP5pCXTQfA5yF0pmHPtJi4Ri5CLw2TXMvY7YWA+57to5CrwJsHZwW/WrVz97jqDWneWIF
66JfuGqxpc8mYRXYcocuuzg1DkSm7wSL1zjEbCZwdrTtIe8SfyVkhTlGmpvBK3buMAeJJla549xG
cwvSBXo8RtBlS0QZZTdl34zQ2bkanyZ0ZhkGsWdttRAIDpE4Gga9uGCScfrfdj8DLQs3moWt2xvZ
97XlfR598SoE7HwzhAufdGO8XY5+EbuohJ2rxV5llfIVYQHZs2vvZ8jYLEXLKbON2os+qWOpT9sc
F3Vet8flFJpo/W4kswzz8MWvoEwxtUqGhM08jIY8KM0F557ctmW+z3vzqTLG+xjG9WqYx8vkaD8/
OD7/e3imLPCnWsdODGuE8KyrGkiTDSISvaUegVUZ5RzYnroDjxM28cpFCioxuJQ4it+/6FU5ebmo
Zem245BWYlB+ubpoGBMW2A69eiy1RAusCm0G5LRoKHbZrD04APSZtq0PiizXtbzlqoKT0SKSIcYH
nRiP4q9OQqvFiF3d8M+tCgdDquiep3Bv01pwDtxzq3FQ0zGPOQeJ11fJ6b/V8F79gKVE89cPSKtZ
75s4aR5VLTr67hL8e/Y4tPzF+8/3qsz86kJXtR6rcOWoK+60SI9VtrADOXYirizyYSW7s57am6r6
SA993Ub8v6tSQYfgYBoewpV/b69QZpnPoIseMxRA8MTEyqg4k8cFE4l+M9XHEpxqy9/OqLb9f9zw
oqzEJLCU8a9u2AUjUCD1UY+xv7P8bj0BPmpldlNUN5XT3o78pRjzD17nm09ZUKSkXWnzQV3dr98l
UZpX/3fRFBlC2OVfy15b42MrY2tjh8lXo2w+UJG+LuMRvGkshUsaYoyiqzstVQKDh4jyJ9T38ffJ
MsqDgNZyQPXowJCsYY/9p0fL9CAs0+JyLuGK1GSXp/DXRzuQI2o1GKTZjhEAl3jtd3zt6UM7zhyx
4kop9DN5vrVrdggd3sgPHvJyP/80MpfXSZAI/RKcNWiG/r28WScjTAqtP7tT/M0F2xvp7S+gYaiH
h/y2zaePEsVevVWXDGMU6QLjAtlQztUDdha5VFUP2RP+4F32/wg7s91ImWwLPxES83Cb8+S007N9
g8quMgQQQDAGPP35qL45/bfULXXL+qvsMpkJETv2WvtbbLhDNz0M5qlv+5tr6r20f4bwf6i1//k7
XT5U1G3+xyjWP/u/RlJahAd14ZMZxGuz+Q4reNsVHRiP0W3NVDZNwtH4H4HN//SPs5n++2+1//2t
zWu/NDsOb08Kt0/HetBjx6qg/b064LCC+Kro3aQ/A1mAbs0Qe/toCftZjfp/fMT/uXD840L+8SDJ
gGzjPIbFmI80ShOq9JMDi8Z2Hz14HF15MiLcw/3Hf7+xl03m/91ZLFcWTWM/tJHhWLT+qfzNIlGZ
hyecOkbTp4AKE5+GME/+5K41Pv/33/WfTy2JqwyjuTxIPE//lJHACKUkHETmk504gE9ICl/pKPPJ
xghzWGhYsf7772Pm7B9dcV6ezWgAVnBm+kxMdv/YY01v6NzR852nhsSoObCuUQd3uxhp7+QrSQ7S
RnFOZFuo3/y+eCPz8BDn6hS1gGwNL9vlJBgsf1DHXGGC8ssY6lgFnA3j3wvuCp2KvMVkbyZ0npj6
Pxp1gPXZuhi1f45kdbIY3zbAmZXBeCpSaGElY8Japx+JE90vf2FpFw65CVrP28aZPnD0v0ae+KFn
/7d9lfrprm6tdRqDW55CcRljeezAwSQzB+FgaXmDPqd2LI0vv6+fhRYZ5GK9Hc1S7PxmvnNrAMKV
8yxxNq26Kbs5OVB768OU3xNBiMU4XMysPgphmqvAQ8sLftOY+wFfcqnIsiQi+hr4uIv46VTDKdTR
ow8ZJKrzQ1wLiOi8iSFBMy7xHEGztp1PEi3vUqfbZrN5KuSvhYIWO8G21h8Weq8PbJgUGJCAcA6q
dE2z7GhaP6Tg0GCNDlY3E/opcD+6TxVLgBAWEPnmlendbVv/krgRess9dANs/zDY1Xn7XDjluYM/
vUqkvK9Gte24jmB+SXLjxQ6TOwveXF7IXUs5BY9+xlNU4iVe59lJ2JW5gXBOe9281t3TnLdrpJRN
l3jJ3uBox4PXpM1dY8OaaW11MUs+L67e6unTNsZKU4dz9RGQkV1UhvHZa5gENji8+ymEZJKTuv45
YeTRs2C+0YonqH1eO4W7DG7A3Mp3Q8QRKWL84u+7X07g4tJ6y8rTBvWOTB6UiIj9lIo5FsN9JiBk
AMYK1QI0M7o1R7TTOExnRjnuZt2dI479bWhvcu1/4tk/OdY3sNG1HLF7WME2beROyB5gMUdwgOiu
3W5HZVzrqSDDOjMxiWCpzO2T33YvnW5exKwL6KH0LrPSh3gT2uDuOE0rHonRMzdlFAFk7ff0eXdA
O3IokwCQoMw92NPj8i4FgBv7Mnpb4mi4mKICh1Qn3y7I81XeDu8dKJMydHcQae11GB+nhj4HFOYf
gz7cZhwMcZhUHTwEvWpvRFlQP/VB2NwF0nkb51YRBcBbS7d7O+bRoZrLkz3mL6Ezug9D0ahLm0UR
fi5oL6OnvhaqAtC7Mj8x8hufvNYb3tIOElAjmHcexth8HZJIgsCPzSl/ckzVnKs5jB8Nww03I2F1
b+5Q47vMengR7eRse6LQcNplqEioGnD1TOM9LwTAn8IetpVwnG06NtODxGVYr9zCMB+J1dabIcWB
avgJXS2FG/TOnFC+91g9AKFl3DzpxtPB8OwvSTMyc/jtrpkF7+UQoJk0pYamBCnnxR8Ja+2EyXtQ
O3N0ND2tSCNunEsYVHzoROKZ+H+8gFiWaA5fGt9GmxF1m5+nnMBav3YPitYTPIj4yUna1VwPcNyo
ThsTWLhsUMg8rDXwIIF49FZzaqLsiVmiU5ImV6XIx6qD7Duw6+rAlP1vrKNvriH3ZZ2fbGLdVG5v
jZ5uVWJ3KDge/vGlPa+b4LG38o8qiq4zweJr0dlvofbLCw89N6AJWoJppE1Q2fC1i4XKSTzcjpjz
gxdfy8RB6jBX41is2/7ZB0nVDNPOA2theAQELw9oQXVkPWba/xVYxZqfL3G18aXwXMy9GqQFBHUE
LP6y6OUDSIKL25yS8bE0ojc4YO/1nN0j56Am/cl7Z89fmm553+UElNiETCXGyuVN58xU0hhVuJbc
5LUZvJUBa2Nh1Xui3yn94TQnywjujYwIRpx1tXsy9d9kiHTqv/tK/7ErRwDu8T0SY4wHVQyAqzEw
IdmlHNUTQpYXynUavjCuUXn6N2HMH57fcXc/F4Xi4dglnFf7Un8PWQ2FwV64Otamq++Xl4jFgHGD
R4kZwwnqb0yFawq5SncPhvrOVfDA6+Ld6M3TSAYEiFkzfoxkuV9+92w1ezvR0QZ/oFheadws7tt2
XQHsU+5jU4qTN8aUwJ4ECj6lMLCl4thfnrgqKhgx1S9J2B4C1M+ytbNdi2cDm9xJ1vZwqpOAZf5k
Wd9T2xI706mFz0idBYh5KDZQ4HZOMR887jl+JIQbueLbvRwlkq+LFLb8S1RqzWkmLApT7kcgiyP/
mVqleOR74sDM1wmBVxUtNn+I6DIBGa2KgD8k+AJMCj21E935Az9U5gXsTR/jb7fnn7Ld5omGVm6o
Ho/4aWi8PV/sbtyNVr+ypsfle8l3X64FD/orf5mo+sh/9a38tB26HHCSPH3mDe7L9DkL083ym9HK
1yVsdZgpa765nt3lSlNh3vMlGRN7w7WYOvtQ41dO+c0Xp433RUkDdaLk702owzZil7ZejYxgyirZ
Gm0Day18D2kNNXUEJ87ZKcfYBp5afgdhGxe+GEPzhZH96M6Z+VA3VqqgNdXxA6joEP2PQ1RY72Un
zsKbMchr+1zHw2sirV9e74KQ9uSlrxhaEXRlY0jWFkWU1QN80bMN8rMGQjYmvwoVdTDaZmdj93i7
CiM/mZknwIYsBnly01ci7r7pd2bQQtu1QYqjn88fAzvxKolYQS2PdmE4P2HiiO985UEgnaa53Wup
7pVIsGkMbc9IHSdE2GyF5GkOtL2dOXitFPv4OkjSU+/CBoyKifdBeRRsRpHvB7vxHdTV3DgjppUn
15iGiWwSUap1Ebra5tPqqo3yqknAvkHwEpMLIEMyujno+JpFZvOoheE++1Br1hFuupXgz9ZZ395E
CAc3c4ur67VfUohfJbrs2rZBn+ku/yXt6QMjWrAaa0J9RhkT45bYL0W5oLr0eI8xp/wUUf4WTobe
M1BTryodgrlNxmBd53YFfpMhHH8wiY11aK4Swdkfp0BY+zJyUC8GVnXLK+NdLiasuxLQHjssWOw8
1U9W6jHVIxtmjZJ8nJ9Voz9C4T4zZwZCrLeMc0TNRIiNZpF3U/WJx+S34ZZfoyW+KDfizzCqO4Ks
HUdOW1BWxLhHjUEAAP51SGTknGycv7ynwnjLA8ZYSn82NkXVmKi/Q/NetdFH2xbhex+DaPLNhIrS
R9oFZ9PdhaSemjTDj5WH0rcuwJ49xNruzkxzZye3SV+xsNBwNOoXKaS9gQhmX8Y2ImvaXMQaE6+O
m83BRzMmwXkooQTt6zx17rOwHs+c6MGQWybjF4npHCfH6F8ts76g2IzvzFhEv5TXkwTlZ55/DNGX
DoXhpNvAhr5kI220dswy4XhwJ0EQ842DB1R2nSUJnGEbYuLaStmX3d5qiU1twLe7AW2Clev1Kfhf
IH9rHXh0lxOLFkGqSmYGukHsykHmdEl7C2tylwgaNoUdpA+szKSIVXasP4l71EBQ2KX3JSSEndtq
fZckhc/oh201l2wmdNErZtTjfEhfoyyDb2YIVMAOg3gSNPVbHTbD3aBmb8PYl/rTy2zWdMCARFFq
9WRA0ScOSOMpqPhymOblnXCy/q1iqtNf21EjvtNsKg7GoLIzMPVf45j+WCr8Xdno2MhX6i2eZdit
RMsdYNOV/i2KloLR8VXM1uPFwL8M4FXpDGlhjPW+kG3wxfXAQhg8gNH54va1wRwpCF4rV4LZmcvc
BMM/B8glMg05O3XmjfjjEgE+63pgjwEZnWnAPpR569kS7E2Mn5KVLJABOVm6Nspx3UHcTxDJVNAh
3UVEDA2sUnHUYV/syINEfj6Hi3xlTbtwMTLaCvTUIAEqRmFjEkZgMJ7SQILB3IMeiFtjX5nDvlmi
sZRpMMfkrnEy7ceORE2P4siWq8mblnA1VKsGNEw1HDCKrh2nJZmvJw2jOoNEOg9Vs5bNvEtzosVg
r4In669p56R/InC7NTxqBxGiD3N2fbLKPHC5lg+3tfDQvW2gpbLsV/UyGpaX8gzz6FbEVsQ3WZ9+
lX3FzjLg448bwpi//GTEBTRcRxUduqpYCJX7ICxfyrqnixNcmRvErGFARTaq6xymXwpwFGlR2ZOO
mMRquuirJfAqK+UnlI49/75AYnVnILlDzWJj1LZmusa9pKH1DrgBxZrCFYEZr8A28xiMnOfnuvJA
DcfHhP+GULCGg7YenPm1DIqtgwtqQVAWhXEbx+rgFuGxRBsNyVdOlMcEMwJ4U9UmyVcB6K6YNZRQ
hLVdjGgGAXrF0H7VjROurG7adAqCnovAtrxOqvm9aPNvAn4uDLkdSQEv1o6exD5w2uHCx4Fg6YVQ
2cfo6jtpDDC1Oy4XF8E57VONyZVYhfgQ9PX0XoXDjx8Ry2zkbvVLsmeugsacwOI5uxoY/QqvO/kK
IzcBWH8bKKb5F+9HYZNUjLMx/9UiZeVmcS8TwJ++s4a6OaBrBQ78NTtFnS3BZjuj5z4Zk3jz/OFx
xhKySpyuYhYLFf6LFz1uSc7cV7N8Hizo74W+LNM5RCscJYDFlMmatdkaL4nktDioATBRPGCPCiJv
Xjk5DLnsz9RFb4YZtwOor3rwtsYAgLcz5z0OCszsrs0QrUQFaoarGnl8MmKxilBb39lUpsxQ57Az
2t+LUu+w+0F1O5gQhBtDn+IiuRo9aFuQO25ov5jzuK8wJDlzczOD4FlEuC1S9Ty0S/oEe20b/JC1
fOfhJ1rinuuonlZz89ccdu/484PrKQq65JBDI8aMccnTikIRlF6B6lfX19KUL8Jpfs9eh7xUz9j8
pksej8d0lke3Ck4NI7hRCj1sNpFiEba2qgtRdwfI0BEQ92oTpyEJ1eITC6/eTDxqhKtb5ppGMNw7
xeKmp3pfh84vJ+nSjUDAuJ9nGe8K1aRHOwPmVM6ofipTO0gowO+BhzKPjeUnBua7nkesKRYRFH0i
f3qSmfbxzNTbZJf2lsnrHAgDBO2uTLqtk4bGMZP5Ls/yxQ42HnBp3LvSne7aOMpYGsydo7x4U4wC
Sp7N2Z3Z1K3kivLFnekJJt2m3N21Tf+OVvoMg69HutLtKamJEqtLd1c3NrGW42MsITH7Y1ecRoNY
AV2/icK14I729kuqYPlnc2xtxwrF1yZJCLR+c8FOStehKeuDbxb1Dlc4VieCSIhi52Bbs9Yy4O96
RDWmO3qZuwBGcWez7cxYD8kTQa8uVn2DEaVXHMJUp/AxwC+SWHQyx0BGrCdryzgqx0PrkPr2jeYv
IbA6vySLMSKx1JGQiw1OYrDAaMOqzzYoZVcn9ffsXoxKqqkj2zCodmbAUJ5vEs6q505tG294aK3h
lJXLcRnbyiIlrmMsU8OkvkVjfkTMJKXdsnuG7kUE+qmvimMj4nYl0/YSSOGuWEDWIapGCVenEP7J
rf2rSKffflG9B5Cwc2c8z+Q11236XjU9vR+bfMDlmRkhg6/n3ntyO2+n2+LViOtz2Nkhyc/ht42g
QeOAd68ts2s0ONuhi++rUr51WfIypvVPn8n4JS6VRTQwC+DUs0izCgJZVQbsehLjSObjqOesLEh3
AaHuI+ArRSQmo9ufEyJ1brkkYYe04rrxpPKGYiVz9pEF6JD+8J1LHgNF5yXyhVqDHJUjs24DdWWe
4y3or6KJv5o2vTDY8T41SLnLHOGQwBTj+oMgIYQuIy0A7mfXnikB7lS69M/BK9cWACJb3Iy5YqS8
fl7e81CQxBKQo4jzzgtotw/eazVEmGhBEMblEUjYVvIwT6nB7on3SGRPs1R7vNlfcwnpj67gBumb
fwQ8pAk93PX+jPz25QcShlWxuT0p4bzOfnyYg4HupN7JnlzJCUQv/3DPlduML8qJd55Sjun7e52M
n/aoOb12l9x81b5/aNK3vLbwYjDKyiHfJOJyRFTHAY1rLxUXVd0ljF/ohJYiub5M3Np31tCdUwuU
i5viAZuc4NRH7nPvlI96Mo60qa81llsRmBChmnNoWs+imK9tQvGx3IJqqYDYXzELX7Xvwpf3jsVE
kRRDLJrb3fLZSnI0QlatcMK14M0ZtlNZvllNv7VZQ2OspJJICJFW90nlPIAyPPSGCcqyw1Vp3jod
bCeHdt/ySSyfCtd3iKbwnCXiqxf6qWxb4q8Dez9wv5PP+67dr7YDmKPnrNqOM4zLaRQHf8JLZBuf
bm+c5qopUfVxA9hqPSXWbTZGJjYliEOSV2gsdDRGCBwI+mAvw5xUJRvzAGeXcqas1uDOUQIC6L44
AXtV7BqdPwg+s760nzJbfUObw71mNL/MhurSMvKtX9ZXJ6mLda/DB8xUuBerO5X8694C903MpTVu
DQDFcR1v42A+4ljLNz7IBa/EhBUlzSFxMOu71Hrow7gvCrwUoSRhwao4lFoTye+AclJ+ql/CZyj3
8UahRzH5C6baGfie3j4Fg3XXC/NmGLRwBy8O8brU50YG36IrDcYa4cJGt0YzQRLpae972aWT48Ee
8u3U5QTBlTBqzTXF+3OFLzmLsVrk4VcPrqYeCee1E+6lqcSRiaEo5oQbr6VTblILCjWPVSnUXtn5
jQByik2a0fqHbMlbEgG9aWzacda3YxC9Q9qkT95unN2Y9iJEkuTlUO19Vu2RoQ7Y6JeY9yoIC9aU
Tm/hO689Rf60Mb10lnf1ZuujQR5rjeo8LcTa5Vpmk5EG4mYdmoBxqD9q4+ZxewqgWkAhgnSNljD2
4lxIdtAByO0erVQeF9zjhs6qd1IWUjHc6nbb2DjDsSh/cIe+Y+ua1zyCjas2MzcRQYE3oMvrvIto
Q8Utr8M3nyNiHehH188uN76coJizPY50WhbXTEwyRYz3XpGhpQwalWQO1814aKifZTmJ1TT4G4MR
SneOfzzDWSvQHWP3qZb6OgbVPPvbTPJxiObKiWw12fJiZflZhOGpSNqrBfe4N+S9VUSXdNB7WmZf
IrLop3OyLMxfOULMCiLuZdb60haMUUP8qHkCx5qc9dTdtz33EhBTTI9kNwb0mXd+/juN8NGblc9u
kJ88BiKxYuUlNwapAH0AtVyWxxw/9tKGslXwIbPlLOEVX3NKypg3HJJGUoAY21jL+5l23UoVwB0q
xKX8j5EMT3GffzpcY+RXx1iwvCThURb5CcPAU+SP59jiqfEm3W7YNteVBhnl8sQtVwxGduNl0cYV
3kMlCCUa2p1BZobElVY6/RVm8rnjnO5juGxw8o1eeqCBtG5LEpPTkIZEJMZwF7jM3geaAA/41yDl
h5ICM6M6tnSyFXa0rLgHp6MQSpJ7Gv2EFvTwuqpBryfTQy8yXy32m8ola6FE4OixM7amt6Pz87rc
iMwTs/LECGXjXR5nx3qM73oSXqxM/GDoey7i6dhrd9PTWV/5TbVpa//RU2of+dauqtVBmvJSJzBH
ybooaW66ubXv7floufMmKoIT2YA4iqVzJ3K0ppm4gSman/LytUKOSTuakSaWVdOrX12KLhxaBr5t
eaowkA9KPiYRTN/U+6hjnIS5IhW2ENQbPpZaVN82v6uaIuTNNn47frYJB/sQjs6dM9+mtnvKcv8U
ddGOgaOfPp/fvSk+s3zbDKeYOyjdZ4rMi6ZNsNxmZW78qkbre3khwnOZRhq/JWXY3DYXcuxXZvom
Qo2ozDoQINVl7VFn5UEb6sQZZ5NZ9Y3ag95HVW9TRZsgs9IdndqDJCqJwgCTWY9DbPiYvWbPHkng
Ch37lMXMU8ZuHrpXhjWYXGD6JWH59uvq02p5L1XeH/Om/Kkb/dMo+kLGRyBQ+gvlXPVQ71KfFOIm
eWAwbY1BdZc6bDRJ/mz2nBjcur0PW+NJj+WBzeZgTiU2toBIzsYct67ffS5B1FNnMaJjsmhy7vwz
YBNfIjrqcDnSBhiAQq5Fj84L8bkG6iiyf9ydO5aqZQ2JUXX7eqRDZ2RblSV75mGw3AEVkZF8beuR
zZ6hoXjkA+TNe+pVRv4MDPFWVXSqRxqt4gFNFmNo5L4C3WFLtk+91/Gkec8jm6pliu8GbNYK+gY0
7S5+mxeugl8nISuN9ddO1wzhqVsOLx2R0stq7+v8V9JYx3GG1hwmNJM6NycfYim6s+pJJY6gFLTe
Ip5gdg+AtKaCwK7stdPXp6pImDSZzdfOd9dzIG7JkNMqDeHORz2BhLx2Obk3iEXMBHGyAb/hXsw0
Jz8v2C7r1LKaBiPhXioP8fawn7tdBlc2JUqu0c1aO2QfjjMplFVW5Qdo+An5PyhpduseAb46q6Kh
PW0MtHczPmGvYBQjED1nza4zdrzxFDdY4rZ6iY1FFR3W2JZO2LheUrMi/XypKHKqJBvk26bLI7ER
nVIbr23fl1UvSXGvt+QZDQNlcJ0SD+hyv4xMMbpM568MehiUGszXyJgRAWz3tI+9jtrQh4WblI23
dgH1YtPuK2qn4hI0+VlWYFSi4YNcRyI/K0aPeuUcFmtIrWjJGjVTqOkfj5wJzO6htbWbggqOQXC2
qs+2LClnC3Vubdb6ydHOsRJs917t3AwCdUxyCGCQNse0jO+NRKNl2eIc+CySlhK0bYi3CEP+3/mv
tlPWJ+WNGw1ELSwWW2TE8T5be3V5HjQxnLJxGrZu7ACGYRSbTpYfIxTEpla3SDJJMhI8sDLD0af6
LrYimh9zr0L2kj+y8p7yEFIivmII4O23sFFiOcIf3TQHlBrepbXBcl++5lN8hXR1pRV79kc8De5c
ssdyrJwZs3Fk9bBsCAS9jFtLlbzptjtLzkzS6p/JY1HPKnBwTuOUnuqTzZbTSu8E7mpjj8UmMtyj
Peg3zdztTlDx4bQaU0av/DZ+dqvyw6mnR/Zm6IQWVSbTHBQDxRzdGZkJVdkbNZ+QeI4a7TEIJh7i
Sh1d0Z4gpmHamYp9mKPiDcQmpDm8G0ACmkcxcyHTERgLUPDguv2eBh3zQsizpfvRZeMWh8kh40jd
2YSsVFjXse/HZ4aq7ga7/85NENa1+W5l8p3Z07u4pjXH5OewsQJNYGQq7BWR788uk/B7nZseJ0G/
Ik4I4+OaBjjBh/SRvxyz8x77gSkOdxkZMXX3UfglIw/zuEEQ+KV8wX3eH1SSEooz1/0pzedTKRUa
R9NXO/z9r4Yds1wuTXjU5Zvp/71bcCKwLDUEDJhXxhGBPZRyW8RMuvQFlqYijnnyrDw7GM5A3kiR
wmBXQUmXALNyjzRV+VX4Vi94anMuxH3ou5i56zDjJTmYwWiOx8flIHqHtlxc68EqT6nb46i26c3T
TnUQFy5uWbN5xJpl1W4fdMyQo2OhG8U4l9vtMLeSTE4c7hUOrFnsm6LTmxlR6D1KPIAadi5vnLj8
HZOC7l73IQqXr+fwTyfmwV/5QZW9lCKlbrYcntDFSbcRnp9BwLTqD975inRyfzrR2UQPa5hpArzL
cfts4xnaOlFePCo6iIw3JeppDlAl0igyD13YNh+9KVrS4GjrxE0Tv/iO0eyzxOBUEUt90GYEMDMd
zX2RF/oGxdP5pLFDqzIaeOJBymxE2rdQZuOvIcGu0hjYn7KpOw7agNQvm4rB1JD2SaTJCZsJW3zO
uBlKJC1606xUAdyp2S4QiJXLwdAW8z010nhuAyHP4eA8hLV0N6YdzI+V3daX0sp+Ox7vQpmK4hZE
s7ltXZroE4Uvfc7htRkNGtCFv6ED8wN9PWeRJysR01hwnGFqktZlZs9xnRg8QNFyjIVOxnLXOx1h
d2LcJZZbMNNgT7+rrPMPTl0swR6uJ8Kt4Bm8ERwynTKTJLQncBJdd6VB68S7ktmj9WhYlNUZ/aie
DXbj4+tmP65+0CPkXUVGylOIdMv4IYE0+Gbbx3ZOg5+iaDpGV4P2a5z71GWGcK53bjAT+CHZkfE1
tGPPcJmJG9Je+5HdFVsmpuR50vjphzAVZ99syPKItf7twa61iO9NjXSTR4lzVL6Ohp0bTW+942Ro
1uHcnWebQKQc+Op+dpoc2gg3aUIxBoZsGIL3ySl9wnTs/k47I126ZYAmJDARXSJIyhdNMNfRc0dF
wmTcG7eO+JQVQS4AS4LOH45eCXZpxX1NHkWACQyhonuR0Fu3LjrPo5egXWaRFQMgXsIDw7x9Klhc
/XXWzPokcFHdJIG5xFzVHl58LxDrTA3eUyk7+2sO65LZnaTftLyyJycmEoK2YBE3xVmN3nQe+uGD
zHayS6mj+7UBbY2KdKpU/iTo4dY8tDh4gmVOkKYkUdaW25GWpQ37q5qt9ivPMMuuCOTGsBCY5Uvu
DX+sIHV3yEUe9Ujub/ouYughFR3O2AZuzPusm+/ZrRFMoHTuGDnzmfqjTW8aI2KqnAnUhGQlK0qS
waKikIRv70eCAA45ge73BBRjvhsS/WLZCB/Qe3N9VozCzKvClP6hI0ysWvNWBg+ViQI89CyjddeJ
Dc3NlNhIetQ7CzLoLctz19iIeHagbweOFuKBG804tJMLlc5t6sc4nd3pPNKUiDa1JPtnmztx9WOM
JXGagU8DgyLDoh5MembXSvJmWzE47wnmFxIIK64DRBSaCFzQLcgxw4XUnmdHjxbFNnMq/W2CHFwx
Gf/qDXg+t50WTYt4ZHC8CJMQ24WOgOF5/QCJOsXzIruW0Ti7mY+9MuSuUsx4piZpPYA0yRzRHbGN
dS6/SkaR/L1tCmcbWI2m+djm2yqI6yPiN6XZkmsTqTi4tS0+0qkdnS9gbxE5tkaW+Kvc6tC52SBa
dz/5MiRklMHj1ViVMVNK04A5tHo2oFC+Jo7dv0miWs9+L9XNVRxgpevLVwPlF0NCGqdPph23z8r1
h+1k0UIcYxsTRsZ2+chpGq+/W0JlS8L8g6eT47wEKhJ5aiHpcOAYu8hYITP+KplvZRG0cMTm7mOb
EK2mQ5JUjDYi4Ll2vlqm3W9tqZVJM6RvKTIMilmQi/Jbk1iLdkJQw17XWbGvaO6uVTZdhM+4e1F3
PooRU+cFYSqM62RkmrEBYzf4yKPoB8QHAmjOVB+xMdVdns/uhQmRbzPsyOjwM2Ie3exGl/+PdEVC
MkSfrhvN8c5gKWZOeo4PLO7xPX6Hxe5BmLVRm/nZNObozEQSlplUQwjE2IDeSYczsJm/F2EjN6JJ
MWHFbfTpog8+pt1CqMPbumEriEmsAXtUhlazCozSPKPK01ZnocLJSIVdufOAWyhE0e0mLHUjsudo
oFcmosu25eh5eAkMpu8qowyP2XICdRh2wdRpETTmYnIE4ztt9ey2BLPzSrNa/fRF/KK5i8I63Vmd
/aQFVjff2Bo2Hi2cXl6W3/m0YBrXQhxtz2CdXklonki9lzcE3RqlojlwhwbnDPLxyjJT6NP5ho7R
G52wjQJfSC0kvnSf3VsxhllPH6dhfsJXtegZ4TUwtaKqMVFm/eySS3pT4BYv4EQeA2avvK5/Rfl/
zgjeoevKAbz0z2aXvfscoJFgiHMqywdC1bfLHzC5e61M+zsdnUtahltv8M7BiJFPLmN2NPXSYj53
WXF1Gud1DHmEVPfed/rAU4lG7h6HAcnTLStKXPUcNH5PJ83uTk45t3+h9Jjy67+X0PeYAchLOnVG
vWsQutVYEOAHmLgVmFInH3ZDOiA64gq1in/Zz1Xr3GtpXKT/Ql3x1VXswFHg/Rh9S8krZLbNedRH
C+eE6z0lJaCNSWU2lYQot7iHkOdQyxYvTtJVj/7kfeP4XGmGSJ0pgqYhDh7FhMTqRLf2gZvmM4tp
Qtr2uHhu1plBU66bIHyZrzP4os6YbwxMv8CvvQl42j1nHEsMv3q3+d0L4y1p9bwvIkKlZ7keG3Wi
wCEVuDd/s8gchJaPsjYOKpvxGAb49xnoX1ztqSd2BnNmI1Kc0Pq8/BqzB1iwLH81apEGpbZdLiif
6Qr3yTtVzp85rW7squ6h18Hn8l3hbG56h4TuwSixdjnpDSYCsiz9irwctgBR1kNp3MBmbKOW1quM
rrlX7rKZxpSKd24xPBuuxn9NArGsEUF6dWL7IEo7SV861V101FxJCOKk2cZvZJedSsYWQ4OTQsjq
QXu/Skh5aps3Atzu4CftSYY6D2H0qXtOfmHw1dJ3/D/Ozmu5kVxL10+UEWmQ7paecqRMSaq6yahq
daX3Pp/+fNCOOFtMMcjYMzEzPbu7pkEggYWFtX6zEBWpiINuo1/kN7oz3hTZ8CqreWHPk6zgfVWO
NT5hlbohICzrOl8rOS88Og7C9BAh7Y1HHEhutap5c01YjwEJYywAORuYBGrJtJ/i5lBVY4OTZKBv
7Wo4TrL2oRvqQYuatT6UPys3fQNAKPKAp3BRvOLOWNBoiN/rUN3FVv5gtj7HWzv4RnZTyt+E4iey
HLcNIN/StTZuTJNfQrlr3B1kmT63Nl2L4EyKY6ade2+qqj2DAHh3tVZZDr5BiQ122aLwrGRD3cC9
bwR4jQ4rtT7GhrzLnDcfhiYicc2rPSLv4KJWvfKFckB0p1xMyvQnMHCS1Ydq10MibJpun+CBZ0AI
mUzn0NcdITqJuj1Q3l9B26PVEOh3kW6B9bQSzKs56WZl//ULEuom9d51Y8QO0sqRArVXpZfzPlUL
fYEq6wcW9GKnBf2OZu8uD71XH1wdPjUj7U0C+b3ognQ7iCLZxaLJoFVah7yxHnLTvQP45/aYHpaV
3kpEohMot1kZEnmKrUovw/LektRYTZTcfQKUZjob/uTaBFfoAhXNsmqFGyywITQK5OGwa0z80FxB
/Jlo6cA/BuMoYLL2BF3pIpq38iLXaQOEe+7zNSDx7RAhmRE/Q7DkuEybUQU2Gxg3cnsrNHNDjJiH
rORxLHlhzXqM61Vd0bm2zXWk/URRbxXl2tqB7B0L43YiPEN0lQoX0k41Snu4zRMvRXQcQGc64FOR
R16iN/hMOdZNAi6spxwMCtB3kIqvVBZHvpjimEu5Enrp39c17teq8eLS9ACfGu8bM7jVFPcu6yDo
AqfszcMQ+28VVF7TTVYklPiyuFtUZZ4GfIT4qQkPNgr1w5sZeRsF38/BPOS6cbB780/LZEST01bR
Ea3y3noHsLoaktjjFt1Qd/cp0kONWZj0aZu+3mcuLhFweW20ulk0ObW0LrmhXn0SDGkmDAdIgokR
IFypXbE1m9fBea9CyP9au2tSZyN5vt6Il32c//ESr+eRVW5GylsGOGT5L2RWMdh9p63o0AGQGoPs
qOrGjYYB6Cp3gpvASfe81tYuclutrTzDv11R57pF9lYqiO+HIHs29Qhr4gN3CW7cmL4Fq1r85Lc1
+b388aJTkDCq1giTL+TajeG074qDLg36gvy27DTUk8GBS0BWpfyUlsCYnGxK4f4yav1Hkxa/x9p8
ALnJw5Yvx8ZgWRlJ7jAJl+YqMaZSI1EolI0DMH2XhGwPuBb5wlA9mB7B00SfW7KOKf8nyOX0P9Xc
+2ur6qamm5lQPVzKJUlS1Pe7AZdUJ9Xh3A/PpTL9xIDl0RjTbc9THiQDZeCqPUTAWfBwgIqL4Nay
7pT7sQdsYP1QWmuVRyP6tc5dpRRrDNf63dSqu4AbKtGjrQ1SAMEEb69N1hO2NXwhTLskJvsTV8wx
weJ3p9AidnBJLl3ArQa+ACXG7JJh5cb1z5HdWULmacN43XTuvVeTebDiKMLla2PMNrIm0H3az09Y
C1T5b9XFfZyu9z7l8AyDs1GpIHElP/LWfWpNS6MtHlJTK4xbXZauOENd2O2Gzn2MVAeG17QCIw4p
HM0b/j/NgHpcsNLoQ5XZa8rzRDOmGzT0bzIaMtgxrBUr3ngl3ori0XMhz5tFeZfgrCQXe23DqB46
Fb0szwn3TsnVLE+xD32lD4JN1CobHndbNhDeatzWg30r+VB1FdxhHrEiGbzlZfLQkb20tQ4HwNk0
hrFLsOrt+fdgprqUY8vfJf/e4Gu/ctj7FLNpMBsgNrHGzaK9x/oaQbzMx4lqZLTib5tSdl6+T2x1
JZddZzHd0KftAsd/KJ581T5aWTmtVfgbC/kNYhEfEuIdAIj7SI/2LRsqZAKKmjz5Do2pmEge8W9i
WVNA3lOhbZoeVRNjepeO0DYJXc+nmoKPIpo+zaHlSrtKcqOJJ6rS9SKe+gOoMshRNHBB9xLuRqr1
4ZNllNi2eRuLX6rpAq/mYA1mDrmk+F+sDrcZIIQ4Nl9tFpjXGw1oUvgA2RM33EsKgsy85Njy32vT
rVLx/EPco6aRWC0FSCvStbsUVkKagoPTqQNQ8CDdjdMPA0P6JBwAd087UnmEmUBwBX/RupFyFV6S
3cTYE8mgpzs4Gg8bpQ9+x32wh6YCMOK9tJ21/MOSdN/wp3y8XsH3k4H6h4SQZGW+lCELkSvv+bw8
6NceJ0vjUdYEzVqNw6OrIfTsAeKD2AUZCAyGIPaGCxMst5/gJ2NTf3soE0D9OrE9tdN4UVQp4HM+
iegDVGqCW56KN3bcpEiXEbYx91M8Mn6I9Yh1Fy9FiN5DkSu31aS/oYC0tgnsajPuACVSKsSnIAs7
lg8mNZPhmCd3gDSwAsBzYjGVQHOmtof6gdRLOwU/YiM5diE4XYVaTW9qR4Up9GP8F52dbRT5N0nj
j7yW4nEfIR6RU7hYR1RLlmNq3OWD+UwjaOfDQ9THKHtozfxHierQohr6n6iyewVx0HksAaClCKBb
RfVYdh6gSrqIPktsMzt0jZC86MQ+alWa9oXYGon0Z2/9R2OCXVaFawNuWFR1WzJGJIhoqHVZ+u7Z
pVgESv8Ud9mj2fsPJqtPZSxGICyr31wbx9iCtMvV+7UHbWepmiENNXK5XZfXr5M7vadQQVpsvckK
9Puuz3+W6L4UPAwLfXoLfSw1S4fmjVXn408zqp8LG6Qi7FCqjk1129kF2r3Kthn0H9KozPCwzmML
49nxETg+uiIhdDYaJYfU7G91shTQUR+uH+8sUb6LUDyQ5x+rhkd1GUDpiP0f/hSvIsU4uFmzxyds
S8K5FsiDoYS/s7KYBtMAedrxygeZu/g+eNWKLjAIbJ5Rdl1vqNRVhwq+Br33j25MXr0suW/08IDQ
6Uaz/JdEafd9CPQm9dBxUxT9Xqp7SXkbUXBD9ERtp203RauVGywrKBcKjgAy69qdymGipbOXRUSF
f106tsdobMd90/QZXLqkWDVWv5Wie31MtI7QYUNSyaSzTZ1nESt1uYgSrJT7HggOQlfvZsZVLihD
NrAfe2BInQXyOvNf0N171rMesG6M5GGrNdmW91C5nFIN1Svh3IUFlZ+sVJ8TuH9Oj/q6bWEJmiat
xJV4y9yN94Fpv8GuvPWbFP2l8bEYeGya8m3d0v2n2Ks5QG3A2vRNdbCn4Q6PyaWtNABcXdAEemMR
5zwsl/KwuU9QtJb+zO6Svto6rLL7QlV3NVbKhJl73j+bRFUasFHt0RAoDtKxvmtT/Vgo3bFAWUWd
XKqZxi6NzJVuu4hkdBgeaPlGBOpeGaTuGgWtxFnTTd8qiO6SRnS6jfiQLERH6WMDnFqzsvvR5tpx
iZ5yq4V2sstQNiKatkhl8aPjYl1owV97Uhel9cOt87e41si+upu0iV9FXP3IEYqinbQZ4vg+CIfb
AtkvaSiqcRtlfHKQsOC5CnfFA+eVJu7d2MKfqEgDNaHve75Q5tKPk/VPm6d5jthf6tbb1irAMKfE
KbYBSPuF6mbPfWR9IC29UtQ+XFKo3wdgxq0i3maRuXMtBe9iHYkzAV1F98EU1/pdGAELv0xq/saS
J9/XqdQZtkrty9ZnNHHN762yC9zxOQqgEW6a8h8fLzx2w7OcVeCBAqyK/8OYlmqjnPof8QP5m76o
H5R0WQJ4Lv3zAHBtTNn0PhT46GcbWrdpQGyA/DO1V9jbc2FaqaShGo5UlUDnGJTUjLs99J3EXk+t
1O9wtafSfGe+lLSBbom/QxVs+I+4zBar1qOW/Hp5mb9z1eXgdOUEag8mmgunU3aQQ0v81GifB9N/
FjBNovjQZ+ZLG43ryyMJ/k2nDHyknFUMB4SJgaLmzkbClMQJTLdpn0lBmiMvhOm2buorMgffpwPl
XgjXQL9cw/hltpaWO+Fpq3fmS0kd0W+GVwSbYOiTa3tXFu77dE5Hkr/ky17JLaxWSqs3X4IuL3dR
mT4okZZesWI6Mx00cyyd68LRdORUTwcJKCyaqV9ANqj7cj9qym/HRP3UsloqiZ2hQwe9/JHObEbO
m4FPECUTgc/I7AhQr5hUOsbjCxQZbqcnNTNvUzXclKYTAaJQlyGLGY/LwpIWzl78Bh/4yimU3+h0
o9i4DOg659CghzY3qPANJ+3NIaAwpW5QO8kXcXwoJ66gy1P9vraOi9whfiMsrskyn66tM0Cnssqy
eMECA+Y5rQoIoZ4x9statFem9F0CyWFKwnAtnBt5tsxW1Rs1wgpvpxeodw68Wq8td7CmeC38MqKE
V1l85bB9j55yQNtBCZ5uoGnPdE1K2n6oYQTVC51txymAPP0CILnoARk5/oOAzprnu8vr+f1AMKTL
+SZ6Ctudq91jD9N6sNSrFz348KP8DRCqf+WTfR8C50GBrAy1Axtt69npLofUojGO+ENhJx+eVGTU
x6f/dRbYOCFqBPzAsZGsmh1rYUxZXYmifNEGMJM8sPxtA9rt8iDfd/jpIHK7fIkdzdgJtbTS8qUY
srvJisSmEwk0FN1+vjzQuQWTTsOIyeP4BYLjdCA05EmIYwbqoyCBDhcm4An6j8uDfNtraOYjroJS
DqonUPdnB8lq8wL8Rpj8MPtnZJhISmnRURCv0KEKnDdqQPzVj18uj/ptDV0IPqZGlHLRNcHb63Rq
ZVODuXKy6odb1ltlUm+qaHqjbnV5lG9BAo9t8mRTEH4NQ8ydVSxtSrSu7TVQdcqzIm4oMG9yy1pM
5hXFdu3bp5qNNNsTBWzvQe9G7aW0CtoZe30A1zgJkl0wBu0ua5SbEDSLlgPExAXbf8LkddHX4d/L
E5bDnARf12SqeAuqhkbSZc+cazJhY08tCqRQnTfsV567aon8+0YHuQvajsLr5eHOrO/JcPrpV4wM
y5+6ArHLHCZXALN2jX2YsdanhDKz6kRXAsj3rcrsQM05yGlxKj5Fkr4cPG+wfEBNQfGjwHAtHOsH
H3h+1xhrJAKK6Ufncdmg0Hd5jt/vVNaUl4Y0zrQsHnOzA5LVyIjaTZX9EFJKxH4Lvb9+ObCgyQ/k
JRYKHjNKMaB887ez33yaIZfHt78fFdPhjOIFDglTWk2dLnKOvPmoVXb2o0xq+IRQxSGVUqhrKH0b
a03STjQlWHpJ+FSoHm+Mj0YJ86WwO3QkhEORHWh64Rc9bxn0dlEH3eguhPegpqWArq1mDR8KXAzU
1tNF3VvTPkx75AkaAR3Qpy6UgUe3ioRWXWd/xOqH0r9WoNAly2tQx7te77c6sg1ADqjbBEjLdta7
Ri/QBrKy1HyfOnIO8za7hRwn3ztk5o3u/6318Zmz+Q98iFhYO8lhkEItEkIq+w9RQjWKAoSS1DdY
lP/sPCh3CVQfH8c9j14ZZWrY6Y2n/YzLFsR8bSRbIGK/YIRQjyr+KQvvcYTjn8XeldM+0zmTrtG0
m+EBqi5eFMZ8RyBoliGq51nPrTduIaiil0FJYZGy4WMhruy/WWRxDHI5C+sL1xb4w+hzOSozTdNJ
T3mNVpr/UarRU5Jc87Wf7bD5EO4sanSKbWEXCHoNtg3tQmrEUxftA6O6Ei7Oj2MbhGLwd+zo050M
z79PtDFNH61QfWhV1OLHA0rgb5cPzCwoydkIZMLwteHcauTdp6P4iRBNWYXFYycgbJrgxv4kig6a
8NqyzcLR50B0wcgJIdnj3TU7mHDbxyYw8+yRLpUUfkEbbVGO9JdxykZHe6kNqDgW13yCZiH+P6OS
/akaL06c0GY3pxZYWKzYUfao6z91VOB0ew+E9TDk9E5qUMpFbK6vLKgM419ulc8hyUQxrcXQw7Lm
W3BUgJDrCN89kt9ppLsqHKFOy5FPtaMcp76mNO/1MFY+AFY17wDIyl9ABJuXSbEiOPdSnM/pgaL0
CXVZ2/GcgzuAGE2w5wJJRoUIx9lum/dRv8iidjoktU072S0RQqB8qsNS0C0pAOttAQjEHLSyyRDh
ClGyUKErPJS1OlWbIOwUb1F7mF3QApcE1eId7HYOJiyAEjIlpbZTSomNhj2AXyYlb8TOAVCBrrVV
7FECuHMbVNLZOUFkPHrFYDvLkcYNMmStuSvbgNYgejq3luiLJ0MR0RExMh10X0BJCo3eTURPaUVN
EvSdM1qPiuZ3f32wRysSUeVKXDiz+0wXKUvSaSQQiUin2zy3y3YsSjd+BDsMKELQ0bL9ERibs5mo
nY62uZdVO7A+Vx7pZ06xJQs7JG42yak6uw91JUd7ywFATtEPswjN8wA38G2yXquv7Ly52qDceSdj
zRIMmriOr9dlwhfJHkC63YJbuykdsBu1qv1RNO9Vc5M9CtKITOS3l7e9Jicy2/aGZdrY/ZikjqaY
pd+61URRm1VE3kDj4RWaqE9NBdZDC8OlhFmpXb5sbUp4bd8Nax6k+b0x9M0mqDw0IK/8mPmqy6oI
ybmQdwFdpfmz2uS9AeBQF2hKZfeNQ1ka7BPI3RvUv0yfMqyPU6har+gd3NTYKS/agV1hacGKDs5O
beIraYmY30v8IFslkvMgJrfGgup0//VWmCmsQHWfpv1dFsPcmLq/tVmvszzaJU63Fpl4EX2DpY7f
+Qu/0LVlGKfGQwkULogrrEg9eA+j8Le0U94F/dnfUeG8tkr8nI3Kx+iLe831tmmprpMoNRZ+BWmr
0fGNthUiyuDAzvO68tFFvGVDAv47RqhuCM1fYTgs9UKHkK0M1HbpJ4f0hUiH8YJIAhzPbchehfab
DCO98pnOL8qnG5ZL/j3/So2fq3g2NAMQnT9e+jTR4728D84MgNMq6SgHHyXMufoorAAjR1ymu59C
7Bl8XP3WZSfs3eVR5ptNXqEG/BTuUaHKQ376bStUYqnYVBlw9lq/ReQBWXI6ifcoRHTX9tH3QyaE
zqVCJqWxi2bbqO4zr68HL38EVCPlC0ycYOpyfP2fJyTdpnSe0qRS5lyJV/FC18mtPnpsveEHUkgH
R9GPaupuLg8z/zqsG01ypH4pwGGBOV83z4ipBkeEK2mzCSfdMBZ6Fl8J/OcGcamjyIIA5rPzqsA0
5gNIYKi0yBf89WtAlOGoXZnI2csFVVK8BoCI8YQ+3QDlVFPulZhVTKs/MOJ4Jw9aI7uyzY1hlVfO
u9EVP/EzHq9s7/k7mjo2MUVW0jGvNxz8Sk8HzqbchYAQeAe9M/aCl4JjgjVopYzYiBNBvEWJMpKi
TIBuWWLIx1FziKGnXP6Q+jzLkr+D3Y+nsU68/bZh0DXQcm5495AYIOjjh7iVJAXSEyxC012Fb0Y6
7vTYgSHa39HP3FUWMLUSuM+hSt/40/zO1vuHl0FGmxjxjM+/P3XA0ONNkbe7UHu68pPnToCfP5l8
VycqqN/T0RDesg9/3j2M+T9APPiZgFOXIq+kemcd9Q9Oai8T6UBVbloQQPylh8Ep/9K+2sk/XQl8
DR0DceW19Pkc+nqPfv4wPiq5Akkrv+/0m3aDA1E6r7xDjd8LoklbI/JXJOYMSL9yMTgui6QtxxxA
PLCJLHN/NfxJKYGKFmdNRp1UvvSJjnpvE2K+rd5lbk1vCwoTIhP8R2CFzNGH259bH4WirDsIiZeX
V268b5MQuiavPRPE7uxEiGJomibDQoqO7m04ubg/GbG25zACyElDBC28K92D+Rn8XLYvI8o48KXa
YSJPXNKi8A6WZxeL0cfHI0DAG78pL6uxK7cR4B9+x362vzzTs+Na1O9pWhBi5kcQqcAeO4jOOwxN
cGsp010Mnw/NjACuWfliduNOqcdDZuFzfXng+cNNTtimSgcLiMogYed0wlqXBLQ2M+XgmG25dMK2
WiI7KqmBTrIVJoiVy+Pp506MNAs1BLZoQndmGzNBmJfHCWLdILXjrWNkFDWC+l8PSnQhXBT1kMj/
B8tm76bxshYwLQmfxXsVnCZ0rsk30InMrWfRJP2f2m67deW38LEDzXpI0gYnjcyprtzMZz4ONzKF
Wto8pko96nSNQBhqQa62yoH04zHzlPsS6FhY0YfPAZdqrfWDZw1Iuvb+8lqdGxenUR13d91ka8h/
/mUzFqXpF6kVKoewst2jcFKkZT0RbXW7Nu4K3iirspwATCdhj+higlH95fHPXQzc3/I5YMrtMS8Y
43kGnlsNlIPwyl96O/3phvJuGL29PAwdcazwo48k11cdoQ1jvnULkyCtO/wRgysBbX4Bs09lKmFh
dy+/gjbbp4MFuQT4tXcQffQzdZQ7JTCu3L/ntqbgJtRohzJbyvOn6x31A35BmuEd4sDqUefVEUoF
m73Swrjc1g7S2EgO5Juip95pKbGGhlMULpVMc/9x0sDftVASFwUtNPAKnQqQtwPG1erRTh88aBVF
564xBBdXTtSZE/x5afLT6ZV964XXTZflk+F4nGD0RitkJiDZcxkGIrlirXAmHAuV3jdFWXl45/iC
Fh7+6NYT38A0tpXnbxTwUzV+ka4D6K5tr0zs21vw85uTBgj8mUmL5iWQIangUY58D7WoULewV5bv
/aZi95Y1eEF5xhahgvWUdc9m7tyUoX7l2MvPPbt9SPmJVZSz6ETOO8kqMgQmdRnSogiAjOh/DbAx
cKSMruy7c8vKBOV/q7wy5g2TCO0hzY9b/9ihAqA3zhtaXfeV0ryAZ/236dUry3p2OEqbhsBmm4ft
7FLFhKlSI16HxzxznwuoEElkHZ3U2XeK+y/yH1cqF5+PifkycsFIUIrO7plHsbacQMnoo3/EwbNR
8tzc5Fnjp/uwr8e13VfAczVM6HCHj1aQ4xLARmhfUlvxb6mUWzea27e8dzvcnXQr+e2XAGiiQPEO
pSiyHfKAUM+bKTzWCCwhcxdUG2fsQcxZfYIobgiiELn6R6TC0V1PAJ2b/mAtk2xwVmjDF4sBavzt
WFvKlswS2W5qXzd+HuvbMY1TvDNxcA96n5wUER5YCBO6zLDVER0RwlurKcI/qpY4hylM831GsP7l
UzK4K8zWRuNPsRFX05NNEhEklaFGLcipXcztm3Fb1XQGLLKa9dR7iCMbLRrizaTjhCfKF4Qtx7fc
jsbbFpe6m1SjmmrU2rgyshItTOj5S9ONi306CEkOIvCEQ6GssgT2QCEQwKexAH62b6ONmxj1x5Wb
QW6S2UelIcSrgRcrSJh5qLSNpNUctAwPbQfEvGy2Acq+i66FUUyZBLmjdZhO0rlnL9QeI1SoVUX2
PBThv5d/yJknw8nvkMHxyxVZBqVXKA2bmdKfd9dUCYJDAZEhVM125SeOFGC1tHtsjZR/Lo98Juwy
snw/c1vwPzJ6fBm5xeq0coPeORSmV24RKFPXMHbQVQsggKuKYh8vj3fm2MKwJvQC7+D/mOfCse5M
CDJBkS/SDipphVAdSkS4aol21ZE3XR7tzHXLd5WlbmAlsll9OrtSCUQf24ZyqDEZvA9LJ8ZbbEj2
l0c5E2GJeSoNAxffqG9YHcqAKHgUg3foHMtcV3Go3RmhQCbGUqMruczZoejp6+C1aEbNC6hVBNcP
8d/gWFv+TVVJ+iK6gG1n/7o8pTM5Gx5h/x1HP104t/UDth7xIidG8HwywkfeVMBsx0aV72iD6trl
Ec8eAZstId/OgBZm8RxTUNRgK8U9BKI8Ti1CJqmOqnqlvKeVeIIAcNf5+ZUxz64mLFdCAJAZkoLT
WapJavXAf7tjgjjSuuHtcgOSq0fMO6mv3MLfswDZg9OYm0NO5lKFOx2rTwKV93SUYHxDuBu9zaSC
0U+lwjsEKpErB8vqXoo+XJdms7Nt98pR0L6ddDIA3p+OyYQtkIfyZH456UbQ6ojQlNmhLiI6Mblr
AT8aNBPDjIlsLsgb/z3mTbcv3Mm8cavYdrZd7Ca7vDRBGSfAVQM16J4qE79brR3pEQxa8Hh5F8zN
ihxSVon+1B1ecpZL1+j0V9pA1y1FJOHRhykdZ+YfvzVxM4ZLF0SHQnO3jYu0odL9GBwY/EkF0lxt
blDQ3Spu/TKhNnf5B33flv+pZZJN08n/du0jQmV0YeJNB82sN3ExbeMQWkETrq2puk8iaDx6deXs
fftQPKApHzmyfsRBn19KpShTJYsC9TDiV5d5xU8L2W1tDDddFF65AK8NJf/5lz0h3LQPoipTD5TH
6rtw8otb0H+IyE4RTkxTKK5E/2/xWO5B/kslEwW5Mz/ktW+G3WSVIc+fFIwyBtzXHnvfjjQVFkIx
muzUnpGjme0fp1VVDwB6eMBuuKBr2BwsXXdhJCJFcnlnfLvJ5Eh0zzjMpk7+MAtYZRxFQarZ8UGp
BgffnjxHWQDeVSD8fWGZWEkbffV0ecwz68c1zY0mgOjww+dBJE4d2KBtcvR7fcRM24g3/MnyyiUz
h63IQyhxQC4oUCoqgAhPtwUyyPS2mjo5xlaEtKMW3tGcujOM5A2oEq3iZBu70aZAPkBTjGNe19s+
Vq4cvHMfEpgOBVSHPjnjnf4GYfcewn8iOYb9uOq03yp0iaq9EpW/nW5Zj/syiPznX/Y/TAFkVXIG
4YoTyND44b+aFv9BTXipO3SN7WvF4Wuzmm1P4BIOaBY9ObbWG2JHCKt645/Le+TcvvwyJ0tWrr7M
KcmcrjIVMzlSJg2pcfYOQu/tDvmZZecGV77StzzhcwG5O3n10VSa5yMhiY8HMD45NjoqO4ZDWTUF
9KfQDW9ThN0D/V4Y0cMU5+vLs7TOHQXTtHhX050B2DU7flUfdsILmGaZoAMzpbizxIaeHIy6QN8A
WyEsouDa+HEVblw3sQ5F19kLlGT+QmJ3kXkr4W1XxvDslRrGxYlBVQpSyl3alO5TFlCajWNk6qFx
Jm9h6LV3CG+hwAiA83bKcGPQ/BZxRVFOySvPk2CDP4m1QuvCWqGdhEhOhy6THaRE8HQMDr09NEsM
KJDjFc6HmojuiNlFCO1zGPeBSklFDSkCxgpk8QERAIQlIGnzjC3BWbnZ/QD0UEN0wBslTkpdpb3r
wX4bGvT6uZjxJyhWhuv/mEZ4YLpniZVQIPTij2St7AgKGiwvpBeLyl9NvaFsczfv3i5/kbP7ziWm
sxHoYs5rv5WR9n2MSc6xSXvcn5HtTzNxy22/dQVQa7TqLo/37e5i69HJxB1TNV0i8WwDmGoaIb7g
hEeIZfB/kkIxH1CqGPfs1Gkfm1fRfOd2nIPfqQQJU+KwZ2c3EGpbCN2Pjo5VbdREf7Gr6d/LczqX
/siXhKwOcoF9e7AAq/f6rkd0kA/0Ezsw81i7gbb3DST20HACkomZ1rqzxugud2Lt32nI0wAOs23f
lZrRbsI2FvvJsyu6Nq1+patw5gvTOJCdVoOTR+f+NLLkCpQw6jHJkcdo8IhMy3iLSnC0CRIbuZMh
KUH5URa4vCRnVp1mKPqemtBAq8wfjBVuTgZS1tERq3YFIVMso4fcy6/UZc/E5U9bTuIJ/ddvtfGQ
rMcWfhgf0yDfOc30Xlv1r1G51gk6s2cpO0oEjC5B0/NwmacC7piTpEfbs6j0FMBswn1vjhjZFIhW
XF65M7GZKrBrULOiHofN6enncpQ2siDeJMe8qZ6dCdBNLNteVv0Sh/2r4uuPjiielaS8Epq/IW9I
HwgCPKtkmkAld7ZPzBxppbD3yFJE7K7TqngXFqKuVoRUT8XTbjHGw7BBDYu0EyE6rXKupJmfZfST
uo78BRxSy+ZHQCiZ5UlR6tuprqTp0Ride7cujz6c8USxIXM7LxQTf1lGezOa/kZQ8pVvP58uYef0
Gwc7FziF6xYKrxYO+8tf5NznhwLlCKyEiVrzGmJB5ms4epocvajW1kqAa0LlxQUyGwM0XZ5i115T
cp7zdaDjIBHPQCa/AUALEGeFDcf22Onpq40LZZ1qaxeFHdOLDl4VI2iRHwx09alJ4qF+LYc7d3YB
epFgY9nMoZptBKxDsxzRhfg4eUq9jFPosqk+BVfC0rmXLWVZlc4/oZ2qhYxbXzIeJ0qmOCuj+Kg3
ZXnrjZWztDov2ZgwFvd2owe/VQ9rT20Kmt9B5up79O+GWyQdx32eohsxjkXz23FLd+V3UfNTU9v+
2oaUSdf8Q9icB2oMFNtcdfYTM18fheYFyVGg55uOyNGY4S41/NWAz6nwUYhHmHTv6OX/cdfxHCLg
EEUdOnGny9PCGctVeRhyvGTWqjV6+FLpzkrREDUpfKRULu/yM6UOiHVsOt0GrwvsfHZRijQtqIJ7
6RHrow3Sb2sn0eHcI7s8ia1eoZ09dYhiDOEjVtCQyWF8XckNzt1U1JCgXZEi8BCcTRklf6Flrp8e
/bq/E0n5pHS4nMW5/4/qdn+Qc7zSHfhMNmbfl76eDX8OfLJjzl8rUVS7kL7d4DhVCXV4notH9CKq
+3ES+jMsmXLLT8K7R1jlg4HjzU2rpqgeeo76JxZYbTjM48rhP7MG9NJsEFIQsyQY8fSzo0HXockc
hEckkRL0MxzzzUzzZ0N5NQfQr5e/uVzQ+fwBjxBvSQBA/swW3Jqa1slCJTh2dbHNs/h+AD+SoKZ3
eZgzAYXpcKVYsFSY12wYt1cm6DBJdJSKMtj7BCs7TqL15UHOLRxpJbU6LhDmJKP4l3CSaXkfDykZ
h46gXxGj0wMdPvMQ9I6vv0DPzujLYLMXqIi6qET8KjqiqgknXIcwzzCXJ3Tm2gGSBwFEBZMHFnS2
E6oCnTTojeGxMq1li9/CBNV3cNo9vfYrvf5zZ58ngA65QSpU0IQ+XTyncTw7aEqkickPF+OEqFHL
I4VIFwfmnbxycb7aOaBNQdovjc6+MtczSc/J+HK9v3w8tW0Akw91iMncdB+jfZe2+Z4rclUgATGq
KfJarb5A4fdKU/n8uNDVSY+hkM+rQaMdV06vt+ERA+vbaqAliNdulnQ3dd6sBrRIwKSbCEp3Vzbr
mQqGkL0AisoWgIJ5vbTGtsNLMIg89gWqOKW/rVvnBiXhTRPj/tnYB2uyr9y3Z6f63yGNWYEBy+Kq
wyQzPGZBsqISh64BctdFZ7/mtn6TqtZtxsMvtJX3y9v4ylTn1BndyhMQ40w1iIipYf04hfWtJjB5
1sKl6ycYzjiry0Oem6okYNtQKCn+zr+qRedzIsUOjoOT78Y23bd19CB3kZ05GyjE64wCdB2lvy8P
e+7AQqwEjAeoEZby7BAZyUh/HS3Ko1ZY9G1L8kRMZtRtn1mpvlDKYbxWzJSBcx6/LVJT0gQYYxCG
To8N+JgU6Srid2lZD9Oo/wJRfpNyYV65J869DfBZcuWWpaL+rWratH1FSOVW6of2t+eXd4G0AKWO
/2zk2Q0lxde8Kg+trR0xy77yNc9P8r9jz2IDwnBw93Of2NT5e9NI//aZ/qcnAbv89c4OQ4tFp7Yh
kQIyKf8SgspCuFBtWcuiyO7FlD+pYUlRqL7yZD13HADKUPdBJ97A+Op0mCSoXP4R4r5JjWG1MR1D
V7gLr8jQpTNxfwdsO/2PIguf3RnueB5XZDt0cWdj9mTVPhLjCAqjQTc02U3r69sYmfk4V6/dJPq5
LfnfsebHva7U0Uf1NTyqVXMES7EKI/To4nzVIIxRIhbVtuMTutG/LYw9PMz4qqq8EnHO3mZf5mvI
3/jlU/YZGuqNwRojh3uv59ptmkKdtG30+S2IlC5UBWkOVAABcWrtrWixxby8mc7V4okB/3/Jjdmm
HYxgsrBpCI/phGcCzq3BO/Bh/revlwvLyCVYN6msuwKG6f/j7Lx641ayaP2LCDCHV3aU1JK6Jcvp
hXBkzpm//n6lc3FHzW404XswsGfGxypW2rXD2msJ3d2F4a8ELji0WD8KYDwv85CVFmiQKYPOYRYh
A+z50aaxJjSaYGpwtRD2GAaF9g9e0buuHJNTH9Ioffsjrl0o4jsKARhEvmV2oTIHjGUtaKzhV1ol
kKkJ4MA67knY3x7omt0FpmXaIEHADMxrtGrqD02hUHxMpOy+bpRdWvRMNz4NkbYw1NWj9XEs9fxo
JVk8Bk6c4ahU9royLGh6vAfhoGV5/VT59d8ePKgMjgjV8wdeuAXrIY7NB4NPYRUSBZyGd9sBDm52
kyvVi8gAwSgWxH5zcKzMWo+Jaiy4CtdGoT+D/2CiqDvPdi7MIXI3gM28FV2UPXqjNFIpyv7e3rWZ
v85UsHOU1alUQUIB1ON8JSfPgCo8b8q30NK+VJDQaZWDIgu0Ufq9UeXfbo82h/eL4VQKfvxKjVoh
4DkfrlfKypER+X4TncaZYe+jYVtEP4sBxihBzO1Y6yKGyBtkE5EuIvEkcF3YLTukzw1I09EqB7bh
eNaTjyYErV+Q+n1GE4D2w0+wzXF7YFOA7u72Z8/u0H9fLbq/SAQSP83vcakNDrKYdf6Gp6rfVaMh
yD+jeJeMzlIny+wWMZQovdL5jsEgUz5nhcjUCbHLynRe5cJHEK/5LvcWCihw6iVQAN+e1rWxwADS
6Ed7M12t8wNmV1IWOqNDOzWY1TSgT2A6YB1Wg1G+3h5q9t6KaQEIVU2gs6YiGNTO913VlQrNUd15
7ZGURhnO9kRfQQW3oRwb8A3H/z41ejTJntDdhBM4v6Fx0PqUkxvvlcLQE83CLiTtmwk8mKnHP29P
TRXG5twaMJAg06Bh0aRPcDa3PJ4Cw8ZWvOblW+roLho7K3YMAe07VCOtHKo3qJj5X3R8dMqpjr71
zZv47+odCsQrVSgi5hOVq060hoz9uGQtr30gHYyyTMGH7Kk584iduNWssVS119jpDqlmr+T4DvVb
NLfgkjY2haXSSflg+l+oFL2iaNQufYBYgfkKWQrZFBrOyD3Md19RwSbFhaG9cj6IcRIBiioqaY0e
7IOP5rxDgnNSmt/Q4qMbpiwMf3l7CT8EURcMO9TlL66U32lZlmn2q0nLM3AYyAmlCqE4CPGn9e2z
MB+K8hOdS3QB8QZiLeZFnqQeTfodICiYpvgX+5vI9aHr/d2/j0IYABqZoiopM/EVHxyrurKstMgC
69WTPFhYpWcvt1eVoi296NdmI9BOwJ8pqQFpOx9noPCgkna2XgEtIHRWYZVRbZBc30AV6/aU5s+Q
WDj8ccwrbT7Aq2Z3qIklLR0tpkQf/wFxToj2vU91Hf1NTeswkutfOBNz0/c+Hs0cBsV3bMQ8NpWq
pC2VUUyt2UJx/CvpP2tD5xZD+uv2xOYxm+CsoNrHqwFAlP6R+ZEwfKmLq64xXyvEs0a0wrNH1Gu3
6IaZnupy4atOf1bC0+1hL9cTwgBxAHEe6IucF/4QMPOdOqihLLXqtT+Mj7pxgI1zg8i6pEsLmzd3
s4UiDu0Y5EvJLcJTN68YIa6T5jD+qq9hHCO6VtwNKtwI2y74xK9ad+ImxNJPo/vhjAvznPtI/40M
3xmumEyad+ZPZJ5gDssH9TVr4FXMFYQH5XAxmroYRSE7LVJE2JAryKu47hIzF4CkUq+fulB+ywdt
b3v+mrv5p9XUH40SfXcK9Zh4KOpFtvY0Ie+eD95uzL2Fl3TeocLbyTyBi4guGFEonE1ZH2pktkev
eAErRfMRPLjFepRLV6NKE9ayy4ku9V+AY7L2bjRVNysr1+C4ySixyYax9T3UHttU/HuOPiz07ovB
P1p6Po5jrlC74DUk9zO7x5af5w1cFflLljVfoaF04UB+680vkPGuO6o2Wu+9DGhS3D7tF4aK0gHQ
LhlqQYa+uM1F5aFbqynpC3LASAOa9lprk5OS9Aun7T1kPZ8ed0qQqZkCZkCb7LlFNAoTgG1Bg7kq
Od0X1deqXRGN2i+KKGieTDKazZNqrrwOivipCKvXAWGUtR75wf3UdigoT9EEs7yGDi2O8BuW3Nsg
3zhsfMepXrrEytbDGA270Cyix8HJ4jtDKoKH3EN+pKF3/MVBRweRMIqR9mBoK1A08YMno5YdSlkK
sRXdOQvVmQtLorKsNCRCUifgpfPmwKFqUVRWfPkkofgdSn/6gnyw30JqFA3DekDY/h/3UowHyBFb
KTLB8+qT3DfZMFq9fCIIicAc1Qg3LhyXK1Oy8NdgcWFKFBXFn394P4eirnJFG9VTXAZf+978U6rq
wYZFVwuMZzVcegKuDGfjIdK7SpQFjnn2jI5AfnGuK+VEkQsiE2gFm2iPTPi91v4w7U+3l+/iYaOw
Az8dwQNRODZidkIVLZfDwlTrkwKp/7oOv+BqyUng4Gttb490edWJfN9fa3wa2kZn0+r9JFJiy0Rd
tUZahUKk66OvCeE4giaQRS1t2pXhaEEE2QvnJJAlXTvfNKuSjaymG/Fl0geyWOmP3HmGCKvpvacm
qlz0AHhrbs/wilmByZNbbtIuIF/0xAtOhEAJvOSFRj6zBXpRIDuVgPpdOI/zAigmXSdvLAPvFWH4
RbWRnkFRCYZvPhjjVSXTvpd9qoMvmfpHRzek97p1OGxtKMMsao9SHK2FLPHtuc4DNA0QL0MDPSNN
JHCr58ubSyyCloXJqyZ3yKtVffdIkspBQAoG0c6SFLqiEP/o82DJy7z0HnBQoG6grxobY12A+x1z
bAc1tJGzNCk2Te4YIlBhblAYKkcRJXbpH9u5m5RyZ1AJuz1tnWmdG3TCUSp7xEUWOZa5n9QVTu1V
luS/IshztPyKVrAlPM3lKRJDgCKiHKrAwjlf2WaQ8gkFv9fI2elT/Tku70JrqeXk0s1UGAXpQnwU
wDGc1/P9mzKJphk98l6SEfFG9GcC/THTM8QN9N5ohfSYh8oVsGMH5szmUyTnL7dX8vIAwf5MmIuJ
42HEzp1/QOUofUMQHLyO6R+0rtlL9L/X1XgXxs+jaS/kxhz1cuOoxVJsAS4JQGZOX9IgPVnRJIdI
bUHHEPZc31gW3VBBNOqwU/n5s1H78q5UEv2vH1RSSK+hnAmdBzP/JhEtbn0U0J6m1gp/9ROsYa4+
wFu+jROr30oZ2kaVKY/OzhnMkOyBpVd0myLg5LRKh/rvlNBmR8eeYY/opU7I0StaWru9jhaz3ob9
EyZlRDegzL9oyNfHD6TYYmvTNBFZ5kGrzF1RVN12kE3j2UhAOHS5mu4UE1qv2qea7VaWHv/IS0n/
XTqV4LAux6/Mg4jVz51tor5ZY76pyCtAJz+tpijp0OgMtPiJamm6CoPafC29qv3cBzXuXxA0ryqa
wWsjHRGIltt6M6o8gDDs17+tOAruJSUsviRx2295LIaV7ivVK/uJPKYi5a5EeR3CAxRdKBPSvlHb
KFqXqnmQst6KXFNt6f+uteCtGJv8NXXkMXZ9TZK2o+U0d2YG+UXRC309JdKcT7QNG6cJ5vi7SUJ6
sjKibosDgnpbkMYL/SAXz8b7e0hkAmsLYdD82fD7uh6b0ahPOQsvg+gm/irbveEgDg8xHXABCgK3
b8K8ZR7QoMBysHVEzmTX5nm1qrQcmCns+mRrtfEZHrXxQZoSG4Vej/xOrFZr/t70XHYa7PQIem4o
knjwSpXw0bem+mxMsrdJi6JfqgpddQ4+fJiwhh8cH9tOOOg9zoE0atILoOv7tjc/D1q/AeK0GQs6
N/OAfZfzFVHroZxQXTT4PttMNpaHSo9adYfWiRYu86Xxel8wQFZ0GxLdzAEwuTT5hlUVDfWPTiF6
qe4qeeJNl9uDkOzrtCF7sk2/dpP2TRq+3t6uS/dM7Nb/BheL9mFRnIT2/CFImpMp88QH3oMuoVag
7iH/+OXTl3h7tIsHZzbVuZ2O5SbJu7Q5CY1w1ac3rNzdHuHSENOnpuNDY22FaZwZYj0JRrnOq/oF
u7My8pPVffWqn0qsozdSvUnZl9vDXSwfzw55atJahMgw083cwFSpQjhmgv6lCq2fita55DmePQnB
04TStKUthGCX64cnLRINAMZE6/HMDQyNOghTxJ1PjSJ/8wP70beb9e0ZXd4S0WeIJ0Jvi+j5n83I
AvlFHE8EQqLjUEvIWxtm7UKvnq781Px5e7BL+0SVG2w2ZApUeljJ89MXOvmIHFNFeFWVPuJjzSZX
mx95oHzOURDS/eowRvZdmupLjGkXbgmN+GS/+Ad8K97nbJa9afUKPJHjyY7Nnu5x49DS1uRqhfH7
9gwvB+J+2WRoTJEdp+nrfIaTLwem1veNCOgU40RAl1YLvsd7JvLMjeNW4T9TYCDlJTbvfAzkbWVn
1LPmpDfxF/TnZSd+yrrppevL306WHggNbDPdNoMQ9xgj8QtoFO25jlNnDUh+NVQ/PSnZT0VGYZY3
HE3nH3BYPjdD/hp12V0T/GhC76AZ3X3oYRsMlANTH4ySfpRr+2n0tedMtbZhZSIznNBPcnsN3/nT
ZxOkZ83BNRd9sJzL8wmacWlDRDHUJ/k+6tLPXqCQT4GXxUVv7VtRht+oGnVuWwXNym6MLarYP9PJ
oWnJ844QSvp0OlvfqVT81ScpX/cqrSw8XWiFQgqV0unTRuiUo3JflsYTQilPFgyr7sIcZtVw8SwS
KIqcK4BMmpVnJw4u4aasS7s5+bX/1WrKP0a274K/xpuBNKlUAfIalWgzNBVViUAI1JIuBW6MfGeC
eEJI+U8B+b8y6EFHlyIJfit1oS2EYpfmRRXVov+4+AG/zvJXfWiNdTxq9WmsfHnthTadlqa+kCS7
HETg6kk/kFQnlzf3XZPC9MEtQkiRlK1xJ5lTRl9wNW1ur/eFYYYmwKZNgsQ6yWfmcn5kMi3RlJJM
1KkZR4hQ2eA+9x4cCL6mIT0sPjuX1/x8uNkzOtWIJJjtVJ3MxvzelODoBmu9OMq1pYPNzBb5Gyof
inj8PjzWfenkPdegOk34/qsykfIVNGS3F+7aTD6M8V7v+zBGpat1hGAOYygwo5n1ZHxtqlH+NqRo
AN4e6tL6A4D733TmbDqqMqVZoVXVKYmzH+iv/cmgEj3q8rCp1LRd5cj5rHQt2HXSwjN6fY6oNSgI
94AJnp1zJKJY4E6pTq080khnivYjpSRiCUHm/P/M8X9DqedbZtHKWJudzBydWnqI+uYuHPUdjY+h
aw7jj8C2DkqefzNhElmAlV67ASKRSN6STDSFufOR/RDyDru1qpNWCMS+n3UADEbvYQBaelBbM4Ug
RlsCsF24X4Kd43+DGjOAZ64qneEVdnUyxEihvs271lsVcq2uVUjeaVEQMjCd8+P/Y5VJMYBCpM3s
UuMjUlUoHuL61I3+fpRNEeQIekYc2UCRcMp+Bo6xuz3mlfVVFYXgW/RkiazD+fqWk0NqIy8KpJkn
Eo1ou//y0dzrs3pVQVxq6EvNUVeuiyrq1+Dkqa5e5BgkOsBktZKLEw3AxgQlJOGbWv/hdcc/Egjz
MHEWbPWVi8KzxaAyvPMMKv78gzEoCw3t20jNT44XNq7VoPcXjeHeN8t84Z5cW02a9bBsJG7h8Zqt
ZtNSqBxsHPZsKr+RJEzcyY6e7AJNOVWXfk3msL+9fZd+Lg0mOE4GraBU5uew1dig5VSp6xwN9mYd
W0LLUlt3ROiupWT+wsN6ZevAWcP/hOMuuA3F7D+soxNbFg5amJ9g75bXkzw8KlH5B+Iw6Mc5O023
t6N601lLmPorkxQtJSK5KfoR5nmxoUZvt020/oQ83HOA4tsQ53u5M7fm4CwY86tDkfkiDYaDdpFL
dLoUc6P0/SlUaPw3s+5pGvo7v2u+j1b99fbeXVlOOqF4AqG9JQiat0SV6LOWiFf0p3hQV/50CvtX
3FOzsV2/hljAuuvaJRTHtSF5q6iwUeTFi5udT9ovo5yj259IyabOb3LiadZuqDNOMGO22VdEMv79
RpCQ/t+Iwhn4cGYgpvZiqLf7k640L06EBEViavf92B0ARz1OBo1Rt1f1yhUUCCUBiRP9AO8Nxh8G
lNK8zpLe4rDk8oM6tqXbxOS7JUvaGXpTIj8cHm+PeOW1oDRETZFDSuZ2HoXhbmJ2YGk9OUV21ybl
X8UpS1fK7Nwt6vBQ2+3ON/5VrAkwKsESERlUGKzv/E6kERFh0KrdqensVaoPP/2wWpKMuWI3hcEU
1gzU0EWzkT4kqlP5SnfKgfyEETSyQf47rtK/t9fvyo5BWEzR+T1gJx95fkSYSNcGmaqd8nh86GKE
umMt0N3aqXUXStERFfl/7HYWLcG0Aop/YJ1WqV2cD1n2ZhSVuqedbLt7HfIS/d6RqE9Wopfbc7ty
NsCwiYcV5ivlgnkzrurUAOpDltZGgCr09nr9mPo/pgHRbRUJ3CW09LXxQOlBIkUZClaK2cR6S/N6
b3JQjE752WV+dIJfcAS0945Ulse28a1Vn+ER357lpVmhVexd3uK9tXdeHql5mHST9P2pN6R+56jJ
55zWCQgJEzzS+imSpP2QBbGbDcbCyJf2mrIlRTdStIAHQCWcb2Rv0aCiyr1y6gb9sVIRP81M/yhs
qIy2yO1ZXl4Hyneiigj3Afs5F41oKU14ej1ppyE7xfhFmLYNMcWC/bo2I4G/AUdFcHThH/lSoNZO
WxinLG/vmyZ9slv7ECvJNrf1f37sqJiJFhTq6IDq5nVm2wxrW6kG/aSU+nZq008FypE2aGw5aRds
5LW1w4aIJlwQbzx75/tk9HUUIGNCuR51m5WUDoeytKUVFIy/b2/S5QUADAaOCSQ0vgI+2PlANThu
TfNS9TQ2yj4ptR9a0X5OTX/VWOl9MQWPsI/tbg85R7JjTcSYOES0Foss6uwQooKZjU6YqKcibZX9
oCrpJ0ixgg1CDtad14HbhJ9Ectaj3U27RNajg+wnFGPCUF3YUUMMdZ5j4szQYA9yhwN0qXeVNprS
x9N4anpnHSmfxVGl9Q7SaQrA3g6iVbdKXky/xLyiXkXuGjNURqGr2z8M83MZyis1HtwkQhzKVNB2
Ll1QZ5MluTjoQVsLkwLoiL8kFU99n6wKchFd9AjLO/+f+PHB9JN/NVb3/D3oinDoS+c5syq3g4YH
sv1V0nfuaPobpfks/rJZ3MPUsnCJrlQj4EQF40PNHaQyZeHzY2D18O1PEQwPORpcJk5GH//WqGDJ
aFlMv8W0TL8QH377KFw5fdQhBBAAUU38utkxLwYj7OlWk0/aULkp5s8uYLJGmkcAtgorXrE0t0e8
crFAx2HwhVCwcwGbavJersBoyacB1R6xZVKIbDKyz7eHmS/of7R0olLLAadiOze0FF/CEkKx+EgC
XHYTwzpEYfNYBveJte7oateN4VXtpVVct0vSxMJF/HCm34cWYHq4DfBaL5jG65K3RNbK+GgHzb2i
tm+13SwBGGbLKMZAp4a8LHglwql5HIWmVqJayMIfg6bdO5qAtOd3GqrEt5fxylRwBBRRKbDe4Sjn
x3LidZbSQsuho7DpQtaLalVJnrcwyuwJEZOBZBwHABQKjukczB62pmT2ZlAcTXnQV2PWG+i99zJM
Wz08o1FrvN2e1ZXFE23inHiA83ik4s8/uNzQMwGTg27oOCBZ+ThRa/rd66mHPLDTLYTyV6ZGHwLN
Lnhu1Frm+4QWWTE6CRW9LDC/8LbdNTQMSWH66EjdkljYzC8Vy0irJJwhBILwLM+DJbXSezLJgX+M
leheoQ+1zNQQxXRz08TFJ0gLFsqKcwjR+4Di6RLFD6jC5gm9xFNbq69l6URcGHyPnbE/poOTI3mZ
WdKrLSHhsE6Q+HkedHl8qn3Nwao6ZfZlagfjDdJaPeNRaZfo66+tA2GqwcMJVzgYo/PtHZD9Crw6
Co/NFK8m2Thi+J6yvHuIm3prwHT8j8abdRC98zgklIEoR85zflGe+LVc03LnacUqsvVdEr11431m
q98H29xTaX9uzfLBCKsFY3rlejoUBDEz+OoYg5nzYOVBEcVTgwoIsLyfUthX2yzQjbt/vi5no8yu
yxDDht0UAvJvUrqxWhQPNK+xdxEQzYXrMnPM/ztRHyYkrtPHmwkuNZChWD3qabi3O9BXbfjZS9Fw
ajP7R+hIpN+mYRuq6ULcc+29OJukeCk/jJwraZWWtgpPL3Wguo+eG1jp0rJf2xLaL2isptEJ0pBt
WaRfbi/vtU3EbxYHFhpR+nnOR0an0+vsQraf9TKX97kcWytE5aKFTZw7fe9LyzERPV4CtDUvzYQ1
wCzfhjEc6M2x96poxXS35Mm3qmc/CbUP2R7uh8F4jJVyPWT6gpG/divBL1OtFxEQD8r5ND05LtvB
y4bjCEwLdvMD7GCvAKufg34I12UxLNzKa+N9tAKz8eIpkgl/DPu56Qp14+nVJ53+yZXkePtJU9dB
tVRhuxzwzArMk/BOKAOyFmcXqRv6b1Z6Ee5wFiM9Eh0X/3pmkE9RaEs36fWFwGI2ucDQMqlPUv8o
F6q2nyhwHuhKyFb/PgoxCcBz0otQIc3iBC8YUj2LbWQ4wqp2gyQP13IxLG3UlZMJPIgXUrSMUDh0
ZlevBjw2oLJoPyeAPdVI2oZZuO29dhs35SdAaA8Zyh6sxwuJwK1pTJ9uz/LSG/g4PDfw/GD6SdjV
XlgFx9DIn2gAPqhOFq5MqqMLJ/LSuAlcFvUSeIltnqbZcvZ9Xyc43PazmoaocsD2wQmhksh5QUbK
DkXscXtqwlyee6L4VYj28SgZhM5zR8drI496YjFAKOff51p9kBCIVJES6U1ld3uoKwYUP1FgITiP
dL/PI2Z6H6tEL9X+KEVeFrujA5zWjqkqTn7c/Bl6XdvFEuFmV1n2K80O1a4JcRUWvuLKZgrlUsFv
SvfhhQ9UJmZBUqyuj176Cik1zbtbTteqt79SYF3l9rGL5VUbjwdffx608bF6B3R3kBPc/pBZYCVc
Arxm3Eubpg1028RZ+PCc+A0qkk0Y1Ucrt9UnNdX1p2gsgLo0MaWV0c7XyUTvXJHky9H9lV1Hy01w
UQpC5QtezzZOYSudegPhVaU4QVVG0JrV4CvrErCoDpxcMfJPQRtbrpR2yedQ6sbGzctGPY4RFUQX
XQNt1XeJcWf7crONvJpajT8RjcotLpsnO7/lxkhWdYHSZFKO+dqXu+ghoBn/gf63ACLW9CVv7XGt
dnVyl1sS4JYgZcehDdlhFx23ivlBYVvUX80xo0PW86ujMoz2jzY3kpMNKJPkBMD0RrMpuWcN5ieM
rZ3SlcWjlVdkl8ZKXetBieRzGNtrC1u1kkZVeSmStNv2U9HqLoatWJtBo+9HAyC7UYfaI5JzCHvL
SFMK1tf7wqy7Q5eU3vcGrOgaoY9whbf7vW7KaV138e84KWtOiSQ1bpaG8gNdn+aBJGH0Gk4k7VnK
7JBFJWcrS/V1rEaAfOK+v8Oior8zlZ+V1gs3qd9EBxbJ23dS3KxqoHSnwTKKNyIs7z5H9wYUJmkX
f1LpMJf84M5p9fynFFkIzUl181T0bbimKaYCr+v1bgSy/VSpPlMJJVR3aAzd+EqR0iZpD7sxLEMK
zgr7bXpB/KoEobktEjmBlKYltZm2dGM5lNsyNBB2ttGOrz7Yvha8i4R2Lj/sDU08ecEBuHI16Ycl
kQ3pGlHx/EpoKjKJXVAg7dBYPjJS4XjXQLsPe77SLti9K08xTTZkUaiiEunPayq0oeCgmlV09FuR
JP80DvVjnBtQLe0RFN/fvurX5kWTkkrgCunHBTFDrwx+UifQ2iYGtPu+FgSu5ASPmbokYXYl3iK2
EKOQmaTTbV5D6elV1eKxMp+rsdpUDY0Dyo8GNpHU7h80GAljb1oJyFIs7ZD4y/vxoUev9/Zsr38E
5pW9pHFDnpPlZMFoeTxgkK1ZpMo8iRUd9tVQr6fY2SnJlwpGRI+z/jB0n5yovneMJeGJ95Mye9bo
AQJgQQKJXZ5nrZRGrXhG+YSxVjI3UxHkDYqY+XP9XKFnuoqg0dvag6q7fUQTgmfp2doGn/q5R1Fs
7SEmtSmjrDtqyL/dVylbZoe+/hjDybKhqTTcA333101W2Cs9MEwXnxkRWlXpn7I+yJ+gjsFDaKAB
lELZ3GYwui/E1pe+gkXSCnk8GelPYcbP3w+tmtKi0XHwPL+TQKkNhb4p0hrqSWIUt1Gj8K6Gb2mr
+tbkdpD5LVzWeYOMeMBEjg6gmEJseaFuSkOgakmeFhxNdDnztHsKommt14EovuKwZO1Xw/6RKuE6
qeRVski8euUGkxDm7RL3Cg90Nv+0NaZhCj1UbmRytKZfaatQSSjPkKxcw/ri7Tx9UfLj4tEmhhfY
JBwlmjovuCk65D3HKA1kyOXHr9NYHe3a+h2pzT6V1VetN++dIF/wE6681SD/FNIHpGzIWIh1+OAn
qL3fteEEcdgg2+U613NtZXcR6TypXQ2dVC0MdxlrYkEEvBjCAIoAc1IRpDiobssSxDxR6t3JRZId
wirtN7dtxDWLiAsGayrkPwB4Z5vnJXXjaLEaHtV8fJm64C6Nx9dQ0RdC2qVh1PO1k8wYgrehiI5m
77Smi2R78eooXXSsy6z4fntKVxaOnDWpZA4GPt388ZJoEgxKowyOyKw2LlDfRx3G/gXbennpeUBY
MAineUcuCvNOZdIsMUCgZaV5dIoLxV8h9RGSd3X6jR93w9pSx2HllUO/qWt/CfB7ZT3f8QBwmAjW
jrlZbfvSLjNzDI5RmxerOBh3YWIc5NRfIge5crk/DmTNIi4pCQoNtbLw2EXqU5Ikj8EkHXzHfwwo
grg0JDULYcG13RNIh/87sznTQ9iUitwJstOqKR+CvDtxz5bqoMq13aOsTAREBRcWObG8H66yacSZ
Q8ATHHkQj1SSatlaid+gkxx/yIl80MxHLd1bQ7jpW7qaSbxI3xO4NflN1JaG71Sgbp/aq59EkY8K
JmmCi0KfHnJoNM/2jzXhba6N2Vp3IsMdxuQucdLtYDS7LoLNr8iS3e2Rr9g1EXHyfgAPZN1nJkBF
sdabhtY6eYGFDJ2DOdMMyf4lBbbxFFPbWLAFV9Ql3kPc/zfgzBgQbJk0wpG/M0oLTYgRgcx0iINV
3tvd3tDQS+rGLHHbUvUfiRuHu3IKkK1PS2BLdTdtLUnDCchTy61VO1kNLRENrRHg61W1StVVTMvO
Ok99cwcGKnuKzaTdJUkfPkqS3cIGX8uFWyhFsaW9czzUSim7apnqbuTH+UoLpWJjtvLwZHZDtTN9
ZXxVs1CGbpXmO6ezx4dKKqhq8gpEq6zOSbIIOOLX2sjLX16DGKOLSjtiAnLrr9ShTndVNdFcaWeu
3U70wuG8qIQCe6BwzU5qY/WxNVvtrVLHp0ZBoBpy990703FvFIepHzfwbPWhG+hNurG6vuabUuvl
9hm4ciN4wVFhEoI7ODJzcEcR0RxYxsZ07Lzgrm+rLSRZafTalR1y6X9rS+HDv8UpRN/VT0Pb4lqv
4/KTNVqr2NzjYrmhra+KcaHmecW14bNA8IC0/w+2cH5RJWTSPDST5CMPSPNSe8Vwl8SptHbMTz1d
zxnRKt1FT23b/I3CMbiPJ7V8dhyvWjD3F1YJdwMyDUXob4BRnEcpuWA2t0fcjbQpfuhWQTiuDF8W
9kBctJmvTGyCPddIyQhWwPPJRnGe+6nTYpUsKBT6ctPW3h96BB9UhawMBsDvwZimcbmyAvl3pWcL
tHXXHhUsAR9ArRed4tn4aTflslUHJtkW9UcwdOZGhidr1ela8u9BH5hLkHQwthsinXg+09zq0VPJ
O8oUevnXsgqs7LBHriD0NIRjFyzrO0p+vq7gIMlWGvxCovl8tCKjs3UaEuM5RafcCYaHpC/2uvMt
LmKXdO9QKTgkzb3sHYaodOWuexqDz6ZSubLcbMbo0ZQerRBljIokUPeLiEmdlENofL69/RdHjEwc
ZQXogMjLwdAw+0rfi5TC6lLzObHbahNFirq2KtleWPlrMSHDIOsjfBcAM/NhKird5eCERzPpXye5
gIyk3ExB+U1JYsftDOspULJ9WJrI5umurUa7rmye7VFdKB9dn+7/vkP8+YcnmHghw4xGSI+Yku22
dRbhLOWvt9f06ommuQxkNqVxumbPB4E+NJb1jpdGKuR7tZUPZVzTmK0tbN21t9t2gPqxe4Qj8/Yy
xxiTvra88Fi23hZayWPSICLU3felv1YS66+lp5Ry9HjBVboyrGjgpEJEPgOttNl9hcylkru0HI4a
aPMHU6mH+1Ft059J3IRrJ5DpivIT03uwrMjf9EEXLdiLy/HpOQOzTMyH1bqQ76NvOUa2p++PdTd+
q0Q6LCiHfU6biBJ1O5Ifzn4MpcOExVn9676KdBGiC0J/Q8Vrmu2rr4Nf7qrhqMfILvMqFeM+WuSl
M/kp53YDfhkkxQGyUa/nt/NRwCVkidOF/VHztT+m4m9rO2lWrV8hpJsb8cKcro7GUggmHcp+84zR
SKo8riu/P4ZWfmo5PYgu0aBXGVBaLoVIl/eCmYHo4dCKyHI+VppbaT/GZnesA7l/UOGhxf01NXfK
hyXikMsAwqIyKBKJ1IwuVQmLjsqz5k/+cQrsrwUc5g7s3h7oiiEfNk3gLZzJax6D6MNARwletUux
hKmZDN0bFRS503B6BSC71rpvpalHz3lR9rA2RMm6ThSaTSvHeSpBfLiFBHSrRmp5ffuUXlHKEYxu
oI6pldHsPy/9JRBuBElQO89aE2zUKVfc3PDuoW9YOZO9rxTr0XF6l/xUu0oMl26vyW2c4Ll0LKi6
Vsq0M7IllP6VU2bDH4qNAopwSSVjDgHl1T5ETpdKFgyb/broKbAuWKZL4868xQDkhCAbmVsmM6Yn
NjJU6zmdrDcFMQQ50hdcw2sTEXJoUCeTdbtY28hBK7TpqEknxrRVKu0voOSNPURbY1yiLrlS9WQ6
H8aavVWpVPi6lITNsXSinwrsmLEVpq5ayIcg1ggoJuuxlOz7Pq5+K5WJ1pG2ZOqvLqiwQgCvRelV
mOIPr6UVtWCUM5Sddaj4B91aJYswtStKP6wiqSaCb/ImpK7Px3D8yPHNDsQBLVv+KjXH/aSGL1Ja
rcug2oPeeXRAxYy+vfM7874ko9p4FnhLXXrqlPZFioZsVbfxwiW6Yj/gxQKsQ54F/Nz8CTclrXXs
xDOf8zHMdxUqCCtPgp1TtoJyYzttAoJpihdSuld2nOovPgMPOg6jPc+ca35teEFhiAJIOdy3zji5
7aR0q8KW9K/UwqS9ZWcd1JBJc7AnPVwXFZ9TdGqy8CpcWmpRzScHiC0j1zmPCRSCPoQIAaWFrfzk
VNI9LJv7QQsXcshXh4EJF+oEjBUNLud7bynExEnKMIBtUz96o7w9VuVSgCOSRecPKpP5MMos8JdG
T1E61fGeh7p9CtT0mxRKX0gDrtUx3kytdlfo0oPR219Ms/902xZfXiCGBnIHypS+kwuQeG96o1nX
tfdcGiSGS8PmDvdLuatLmyQGAcSPNhsFy/mzqnE4WzvPPdARCErKCnQy4VDvQNh/7trFXvRro/0f
ys6rp27k7+OvyJJ7ubV9OnAOJECWGyskux6Pey+v/vk4N084INB/I22U1Yaxx1N+5VtADFCKBo29
Sju9/WZmnc2Koo+MVosbvW5vXFsemqbaNvpXdkcfLQ9kDeF2gYbg2a/iaKdH/a4QenTO5zHz56zf
9Lr6qlbO4fOv9O6VuJuosKMCwcZDUPDqmBtAydlpNOgXAc1wFyk9mgVUIDqXEM9ENvfz0Uh5PliQ
WMqgR0/jAkDrVYQ3m9msYT9KsICBDP4H/bgDDJH7S+8JXyuRGrYnwvhZPcXx/DsRVXZs1U76udL9
m8v2ZyU7LHsht8kq+m7jzOm11rAbxvE5ja3bhmQjGduIJv7qFgrDufe2rWnuO6jvNjhqsTh3OCo/
ojS7hgdB01aJXy+d7fNzT1qqkum38qEd7LPsxT7LjG9CDq1fCOswGHLbTiL0pPpr0HCGbPjDFI3n
oUuejNhG5gLRT9dWA2dEzVOdrX8dG3nnsj4PmvWjUdpT5+nPy1Aigq/sM7d9AIe7m/i2CtQXv3er
wicooldY3ajlMvuTm7tBO8/bQR8PVps9ol2wcRKP7lb6MGjL/ZQpN0R1e0WL7+QyPOS44npx8tpg
0uq3c352o+Jpwdxi1rqLMUl6kWlhhlnlASqAwmDoj+vw7hxvK9P41nYRktzK7Is4u6lpfwzmdDu4
uUF5sqoAM2QDolM6DHjPPo2OtcusdCM9dCzmHgNY/TgndmjWeMoszUuxOIe80fa0is5GI8I8AfkV
ZyemE1l5uZYAlGkzJmKjLpntq4r1n2vlx65sfvaKhYRXe3aBbpeD9c3RliTE8f02s9Oj25m7ZibT
qiXO3hFOh7peHTodZSS9sBDkqx/Wd9Pj7uDJbuN55bbDTkMtu00xDgJ3H8P2GxMOQzFBgSgAVmwy
Xe5VBfXWoU8PthI/IxgGCbd/BYar+bM+IGdfV7P0K3NWNhBqixB17DhsG/aKMdRyMzaFu5tcaW6L
hvs7yrQ57FV7NRDm6iBS15GLV35USdZuKttSUB9XIjRC1hol0CD0YGf9YkaD+m82IwjiO7lhBFqO
QJiMIJs007Ig6pihmlbM0D8ApZjUCd20n/ylTdQbRDQELdmx8qnpFn6NyXsAkX+5m/gUS+K5dyjU
itw3rNjcptYKGQHSFipert/EyRDP4Vxn7W1J6Id85JJvlEyZfJ2r67thSWMLIPtHQeNeN5dTK8Yn
O3UOma2Gw6zuojnaxWJ5suxqHxXZudOK21EX+z4XO71SgrnR4N07W7nywZvxHFHaKeV0rNLO8SMv
/qFPSpAtWrguBnTSLk2t3zgGNPJ4uhWde06M7nHKnXPCRRbP4y1CcX4618eylb/Wb9v1WhgTpg16
+1QUw09Rpvgo6zu0KUq/dZbfKfcCvE7h57lXBrJez5DYLP26Tiq/LRVJXDPsNDc9y9k+ueOU+p2p
3ydYm/YmxRJnItQ1cW71bbsLck/8jCcBUMb7F8SB5hsqHunWgLf3CjtwEfSrtKOrKZhgai+FujzN
Uc+msr2thZ8xRKET+PqjjLVQL8zLaoDcOep3YSDpCDTSmo3zbKaPXandeX3KsjblRoUL5Xft/I+G
RbPfxNVtr1Myy9y7MVYLniC/QenwFhH0/1xvoXmR7oEgDP7U6UfTkT8isdyYUfcL6bXUt+lUw4G6
RKuUJAp3m0m3j5nSXfTBOkV2sdOcZDWdFDd4H2b++oBxrVH2114w/9uPmbr34uZllOjalOXGgLG6
VRwJIGlW7e/UU8GTaQjqDq8CjNS2ze0AGsqpr+0Xq+6BI+WII9fjo5hlmM7uYV0QBhVwDJ1/pSyS
Pmm/C027V9P+WRTaQXZ4iaQ2RfHxLou8p1iP73rmIo+mWzTwHqp8ShCPj8qgU8fc7wFVmJl7OwFh
ioQ9Bna0HJxoOOWJ/ufv9NV4EIb93ciyPTfjAx1SGiKtc44M56DzFVFLABbVovUxCCVFPzByNiy8
DW7B22VQTpm5nE1F7OIKAFfeA/GfA9WO9sWQxRxU8bNLiLVOWzM6kLPm5YA3VOYbbJBOEz8GpSiY
d7b5UPSSK0zc961Z+0lnqYFChhtEoCn8Ag24wChWcydgz5/fxB/EF4h1qWQepO7QgK7u/a4raR/I
xj2DXj8ZafHiKP0GjO4XNccPhwEJg+g39WCoVG8jJk1QjSha1zmT/dcGSDsfXN3nb/Iuglkzxf8f
wrvqlzqqpE9DiecMiysolepG2OrBLNy9Smn586H+iA1dhdOwGIjYqcCRaV/Xp5AFi+RQ9iwUlvzv
OsuBtyjSOqF9YwfDVNDQNNsEDaVSbHW1GLDnS6eDlVrpP2mJ45nWFWgB9A0XclPiukCxf/mtG1H5
LYva9HdOIeo0S7vYqzY1G4HR4W2XZMqun0V5qpISN/V6SPbarKcXhD0sPAZSUHPote6qoqq/SFHe
Iz4IDFGsW2M1GBTXLRhtSV3cM9TlotZbBQ53Zj3187GSDVJQjl98BYx4FxqucSgiQgS71P7wXHy7
Vrpo6KXs5oVsOA4b8ex85UP3LrG9GmB9gL9SeivNilIrGGAYM6SDneK/GK8L33HYgwWhUDOlcvf5
ivnwnRyVe3LV2npX0Oz7RI8yhSFjVAxCF1TUqbLq5otd9u7F1i0APIZm4qqNfJ2yuu5UYYa9LGdQ
lin4ySIKE5UoYfE6sBAGhQvT7b5SNfzg1bAp9viH4haSRVeppUnh2xL5Yl9mp/KCqG8e1EL8+/n0
vdvbSCIwBu9F/AJJ++r46Gw0QguwiZdcVb5bym2VOd8762RWX6z0Pw/7ZmO/HegPfvuvpREPliuc
urAuhZ36aW/4GTda+m9eNVuziLeRiaOx0vgZjuOFJv268h5T6wmzUx+Do0m5jw1mu3xsZ27qOt60
KY4mX8kWv5twvrIFhXylpyAfdt2uMpR2iqLEghNSqv7APYek3ufT/dE6shANw916Fda5xrjEiblM
HTif9bTu8B/yKVMSdnxpFvbRm6y0bpgunCpk0m83ou0lk2p0UXxxjHG5G5zJOpVVm5dB4Znbiv7R
pogix68SM0XXH+THiHaxV3p+XjnR0VsMYgi3KB4/f/v3hex1EdBwXmvY9OquH6vK0hJFYVbbCl00
gEPQX/FShXqt2LVLceBTF9pTIRoCAp1C6/9eeEOsmRYB8B8V2sq1Ik+uZVpCUSi+VK59SVx1Zxjt
EpRmckn7ZTMl+tPnL/zB5QwgG4EqREccooCrz0AbUtOjylDOoPGNPXl5vBMVgJABOMcX4cafu+LN
BqOj89dY16im0sy5KFUZXxKYxuc5TrojWpj5Vm3M6oU+cgPMxq4CT6CxOZZ2u3N0lOT0WZleXRsr
c9st+22DOtJJOGr3RfHxi4m4RkA5iVOnU83EG1DoCef05VnP/2cgNBMA7o+WKIXed971mkQhJ0W2
/ew4Gcg1O3tpa+XgmW34+Uf9AFfC/tXtlcFLc5ub5+3mwslnioWSY3HYCnQCoiwwHPmcN9HvCbHr
Hc1UJDdl7fnpMJhBKpfKL0h2/LgUMqxsz/KFHK3QaO3Ob4y8CJJBd05gNept2ahfzPwHJw4NcZjN
xipN804QbkYvVq0rAb0I44dKVU+a7G5kZYYCRoyOP8rnk/PBwfP3cNcsNKPyxiZtAPFliYVZ/WDF
wZL0X7J91jrg9WKn8QZKEdY2mj7rW/91mzRTDl6v463kjLjqojPN1KOSONk7uP76KjlToyEHFWUz
bQwdRIA+/vzf33RVxXE0SPDvTbLl5C5GXdJ1WjPMFeTxdQX7o5I9Qcdq2sqxhSf7VTk0r9Hy1q3Y
OatqrG3s2h1D7IYwMu6TPoxKZ971Rjfeyh5b7CxLHw3Mb27iCXzm5+/6wSIClUwcAhv/A/Wk0ZnU
bols5UzjYovc39EeKAaljRrahXKvzXn31Wn2wTqicQM7no4uO+Iau1U31E2WZtbOU06HApKLSUWK
Ukb6ohrimebK7yS19s7ibC2pBmqFu5vW3ah9FK758udv/+Gz4MABl43+PHbybxeblvbFIIpMXEza
fr62oB3cZ87u80Hen5DemgCA6CCLArR8NUiCt4hZLQ3wodH8Jst4NwgNzfKveskfDIM0FR1G2rc8
rnc1TIx7MYUwG9vxVFPvtFRMh7g1zGO02O6/n7+RucanbzcpBXxq0H9Wr47cxtt5G/s0itKits5T
Z+Rhlhst9Ncu8k2zX24NBcPhBCoQpTS9U+/UtPJ+Dmo7nUQWFQcHuw9/aGkvA2BLqV142gsRG+qO
yBdFe02l0ZES5dCR6P6VZiFvl2bCsA08NrYvNXDHaF7uWm8Bx1642U6fRRW6aZLvE4hcgYByetNn
KoVet5O3aIEpdIzbZWsjT7aJY3v5Ly0zCbMgkXeGXiXftcpLtg3x6OHzWVon4c0kkTIhurLKaIBV
fYfABzXXNZFjzJe66YMlj76hnRmUiAZq1Dc7z70YlvgGG/WLyOTdml6HxZWSNiB0SQKit9+m6puq
1SNtoagcB9lwhwL3F1v4o9z27xHWJ/j7iPYA3Tajvlz6Wut9RwF8rPnKQrBbC79Zylf8XT6fyndr
e30niBMa8wi08jqXGa1al7TLFjgjwo+wjdEGY9t/lQp+kDEBiHJZ1cBo0Au5WtVdozaR5UzLZW4o
7aX5Tu1E6ED6SRot/PyFPvpIhMu0pwB+QGy9uuV6tJ+qqmcoJ3f9LupfxTzGX1zYH30mh7NtNeyD
8HMdzAxQE2WWRtOl9Yw9BdjtEvc4dCNG3cDFm89t+QXI4doqYkVjr3hQvK64TNbY+O3CgL2V62Wn
TBfXqP/Lii7dmF6Zh03m6ac+zZQTl253liOeHqOnUL/WZoS/QbDvS+Red12VuKdFpMsXkMoPJhsZ
EVRgILZDPjLW1fXXevWI/mE6jhP16FS7LaM+vWi5+B8VT4E7rLRcqCn0UykXX++7omdwnDK0s4hq
b9tnY3E7z/1pid1t7Ca7vh7L/5U6Al1kLQ1ydSHvBeL47XvlCuFFXWNQkFVGj65cNG6nqbx8vlLf
n2IMsuL2AHki8n3dTJVOmchRrdCZiYVEPHJn2bcee71NqhcwsMg4/e/hPu/FgU+eztm5Up3fvtfi
wOhZNQHgzXu6b83eRPXX2KfR+OPzd3sX/ADT4KyEys5BbYC4fDsQvltZEfdDcolkGlaKG5adBkfF
3IkOW9sltr/Yke/nkv1hkMsBmiNZvcZpCHMajLZJ5kufay+qR1vRMkLNpCSRiwU8YtxlvkZtcteo
8vXzV/3oMGBM7IxWJC1J+ttXzRVznFmzbE0VrmqXDtvGjDbchhdVpYWmCvk4i+KLOOGjYxu4HnEP
v8AJXs2v2ZdZUXjjfNGG8VkIedsvhfRlpX6FE3uvEcDJ8/dI6+v/tcXtxW0kXMH5YrmLE3rmGN1P
AHT3HRnbyat1dYfQpB7KiVaxMAO96r/ijn74rhx8ZKhYQ3BZvX2CdlCRl6rm+TIt9cHKzdvZnkvf
aKsvsr4PPiRifqSMZEjIAl3n255TV0Ms2uUivbnwB8N6rKoMCeLon7l1TX9xakjkCBN8vnw+eDuE
9ABTUEajuHNdJc2XXBuRq14uCcQPjCPc+j52PHGcO+crtZMPNgm7ZD0sWa9UR9dH+etT0moctCGq
5os3TzbFV+fSW+Y3w0p+melqUYXosi3vxdBuPn/FD26JN+Ou0cFf4zaqANjQ9PNlKYbfTavtu3Wx
/s9jQCpGl5DOwHq2XS2SocAmq+4c5yJripz0gH2vo3Lz+SAfrJA3xeWrQeJREHAA3L9Ug/konQc0
ZH1XKOfChf4ybfHO+GLAD+ImAJrEs+RR3ELXtTDZVZFIChTxdDIPeDhJmI5wTiuJMGJj33/+dh9V
Gu0VSIkXBDBumB9vvxOuhXNqFJZzLtL0lFvfTS//Ybfd1jH6s2nCbxoA+oyldmvXcSBj63tcGF9E
bx/sBnulDyMIssYU15GVGY94BLngXMaGJrBYoh/q2KPx2P/v43BJYEOHDt9qZnj1qmqXzvRGDOc8
ZpUI216fd602uD7NwnH3+bR+8EogwfRVnJeXoqb0dlaNOjFS162ss7n07m9dSceHrkmM0E2+lOX5
YCjoOjqpP8KkREpX61PT+zjDlWW89Ik5B0nb7KJYfXH78asg+/26ZKOtEoMI3rM+r+1POposeTEq
0aUZ68CdAYxHdDlND9L9F8X/92cHI4FrAwiPwPG73uZcgfSsJs+7zJm3b2Sy0crHz7/P+1OREVzs
xICZue91mjEQL2fgdd6lIrmOrMFfinpvxBRH6q1nXApjGxXK/7yvGfNPHM8MEtFeLb886eiYdEVE
PsRNU7wM2k8lAT/zpanG+oPeZsqU+iAScZ0BwaaU+Xbx9X1UNUWeJfea1Tr7esbiIQXTszexHAzj
qI99gcrh9vMZ/eOucj0qKDoMctDX40C5ihmq0eyLWgzxfUpnykXKNX11SGRt92fntL5HEL+67IGH
z3EbX+ZthoSDi25DGj+ZzhC60jtznH7+UH9ugPcPZepkoRziLKa3U7FYyaI21hTfY+RneP+Ae7es
G3T4MMAAAI8kB2s30mof+hd/6JZsE5Wvaptve9W74QPlxRP/nUWBbAhPFzUvfXlbzvu6qgKROMEC
zbvIIIHyM2I19rW+JA2r/T5CZhkBW4QN24l+XL3904fLv6LvruqB7z83MlW0ahAdX8+16/sC2CAI
zaRxzi0MkrCMcjXo6mLeLWoX76rUjMJGxnW4LIpxO+Z6GwhTVrtqBqEkEPQMWxpMhxw0mV+pg7mb
+uapKkYDmJpyV4uEuXK3Ruw8O/YCjsu8Ke1m8IsMAIXTuv+OThPqXdWH0uz+ayAMH62lLTajkXZb
QzRiTzO9PTRz9a2A8r9RhF37y8i/WopH4B2TbU/6G+SD1oXlMtToBs6eT+a3l9z8D3Nc/eT6w2UT
7R6/oQUboNaUbbpqeZya+Of6cP1oPcR4XhVZ595qafcNyFHKZ2iHQPTL3iiToxnr/5TSvu2GuT8M
XbEA1wNf2rSl41s67bxexBY9VdSTW9mlN/R5DqXSvWZNuzeKSvXRwgUUasPt4qoyfceNv3WR+VA7
ne5L3UO5xN7ZQ/882eJnWzvgLoZthZdZ0qOJOPbD/VL057EActd5s7eJu/SczP0xXlGuky4frdR+
iWg8tK21xQoypPV4oJMeggAPtHS4M5vqjB4TKs/s4UHzHufRcgKts0DjjmPjl6r52ufemRpxYCjR
N3OhrNMn9fcpkT96lcKS2ZXPFShJ3yynBEiIfULORPqAlja6OS6hMXUuHWP5M5Gp81toNcJ43Tki
dWsN40Woy0GNxc4Z0GBOXGBd8wQqqJhwEaNa6C9dqSLK1qYPcAf6jUy149w0h0LVoqCrEIias+mR
7vpJoAoT2PmE6FN1mPr5hxMT2POjA5mUTxS6f8If+T0i+TVGxm6pzdPQiG9VAcetWQ6pl+0QfB+C
0hudwK4F7hLT3Pjp6H3rhnRfiDzIdeTTNYI0xbkpNaClg3moq/gGGdNAYvKRjWJbVvm5qdLvxI/b
RS0Pg/6M4BzilcZGKRt8OWTYO/lWU5ww18VzJpe7cUk3nlad1Co5pWp+WpWXCbqDSskONSBGOyY/
ATMny1dOnBClAK2Rm3Uw9D79pisCdTA2RjEeaqEhqXUoLWejZvFJmGtN092kvX2IZbGxRuXOSatw
ToyNWRgEXtUvaZX/IM+2aUqxFyI3kdoC7Jc3jgwb/b8lsTbeZOy61AyXSds0VXmDfog/OvaD1hRY
HoA38Re7OWl5tHFy+6U0lUe0qQLDnSgU2wV4AjnuAZ+h3QeOU5Qovg1K+1CPyY8kxjyesokWRLBE
Ni6lfZSAD55YJqoJzW8sYY+92f8zK9kPO218xYyepqz81rBs+skAxWz4qLgJcKc1OvAAiINajUcf
zSPfkzJYJodzYAjcsd/GqD53ohLgTeffmfgxAqlcau3BbfsnOoAM2EyviWxa7N9g/4GqPdgCa3Gj
rv9tMyfAhOQgnfbb2C3HDsdfmqnhZKAuwJr0It03a+s+Vur7zrVDkannHuDuzAmm5nYoayOiVdMe
VSJPZMW2QKQGP2oSkIVFkOYdMuT3NDxPpZQ3WlSvwmRmgCLhzhta4uUaY1LsjCk2BKj846qnL4GR
ZmdD4s8NQn+axLNkDUaO/jxrOEPQ3Pb1/klNRYSCAYjYsoqy0EPOzZrmwCrh3SMkPkW/xhik6Hga
AS/CY9t0rXtozA5LC0S5eEGv+13lYxiZADo9UB+yA/HhMckN67ze6Jx/RVxtjNb9YY8T8619Q4EW
cEkkM9+ZrRvZu3sE1fxSsx50nYVW+rMYb9KJ88f91cj+6GTJpmoBqU/TEhS67WczCHZH60CJ5zeV
iBAtkBur/4HVGxsZSKHytP4YqwVT6HEC1jaOU6wFZskZk++Z1gUThSh1eY40+hfy1kzu11PBoAGy
qsijAIizQ9Cj/dCpcl/FxaPVGxu3z0K1xBS3f1rrWBn2BUPSH4diDkpp3RhSfSXX3Q1LAiB7dP2q
VHFsIM4jzAQwriZbDUSw51lHmyezu99sin0B9rO3u9Bk7IL57OrsKLX8n6npgc42p04MrwaXkp6Z
36Lc+l3YU1gqgCg7O7+N6uRGoALjOsUpwcW7HvIwFUuw7lZZOwi1x0EFxTBX1dtxVaqPK9+zhhPC
4/cVkkwLsJPcWkB3VE9F/K2SMcFoFp2UDi35KB+38fiQ6xXr/Vdt1vuIi3GR0y18XxdKKgA4de0w
RhaKu5YsDbBky4PloVCRdT/mpMpDXYtvotYJZtAbvgUsvbedJz3XTv04KD6UjsBET5MG0o+0M+g3
VLvcaQ9q7j6XhksQUaAKou8ciF5L3Wz6DpUldzivW0Ikw85srbOesYCnMT8PZfJAiXVngq83EuPe
0JXMz9s05Nad6GsVrp/kzXYSd6r2c2afrMuyaenQ1tlG5c7WeXkruY/LZ1mmRzsyfqbJcFg6fWcM
dK2X+SQRnhk87ccgvW08yTUQmS+NBu8AvJNupvdcao/ZWG9TbKyjPHnNFXWXNo4vtCmsZxhGWUY9
sNrMQP+RclkSgacneNeo2ZW2AiJSPQ6psSuwA7dmO1gXbcJ6Xg+TkRN/qIEnQ9X1zbbrkAFsj0aO
/4lb3OVmH0Kkgsopal86xa5XlAdJEFj0984iN4WHqV0JvoiVvj79ZKY3XtGfjIoLXbo724Di1ivA
Puxp+tVq1dnrlFtXz5Cf6U406UIhxEmhCrfaI6zPLFWEUcr57OXDP/3sgBP3/Diptoqr7WeWEGD6
HV3xg+L1Zzmpr80QdZvVLSFv4l1Rm4QxTRo4xTD7eSIONZOPvWyhRieXmGybgbOGKfEc2eV0cvok
CU13OC5VfUu5ZatY1fhne2PVhXZ57juivW2zeqPowvDdSAu9aA4jNQmW1nN8ML7arproMrbFcsSw
IpAa0PZy0l8q+saHbnARnOTOslZJZ4P7SCm2nVG1e5FNxygZp5tsMKobo0SoQJJAoY8ybnQYIx0i
wTbvUfb362+g5+8dJQuaLr6LciVQufFU5V+hocEou+yxrL0fIDueJ5F+L6z6Hw6qBbm2RAC/nICx
moP4p7aqrYfC/XpdKUv3La2pYdv9j8nKH+bEfTLInhYzukWfOBiZdKMvt4XXnnHUvDgqfqW6xVm6
+Bl/z1bjTeRkoXCGmzXWGtUSHJ9NDFSpuhKmdnU2tP67xiWR6+mjQEptcrJK8xseQnpscGt0Ol8q
8++2R1U7jn5mhO+pnj6PNVyCfII/xOwFna3L74mIj6bBo48IlgSDTnXDQ0D0TFi6n+xeaL4Dqcnw
y2b5rkbajd6JX95onJ1Mnf0YsGGqV9BPuIyj5Kcbub8nVX3Gr5x54XBuGyXZGFFLz2tKdmNLo9iz
kiDKe/OeLtZd0iZ3FA9OWTQf9Sy5oaMSaCzvHnrkHBlouyOD0AkONqrJd1ph5aGDbzw9yKaWj6gm
ZoFIta3pIiSQiN2UIPdTqudhpOQmdGKsYUYntnFayg/dTk807Hh6W1aBTkFuPboAqgPp8NLoO5ch
6l9NvqKKfia5+lTH9qEp+xvVG79h0LTp+mnbTu3GlY6y7TLLxnukvkEGhVy5CD1o/qyMHPeyBGvz
bvhPUetAcI6UyCvMhQl/qjgk5sD6mkOj/+Fxi4la83stu5jWfaSvAlnkKTVUBLxTbhrt2a66IOrM
sEdoiDPBarWwLLK94opbr1EO+WwcHXRI18u+1mwOp/qQqr9w834RRnwi+3sGFPldRMNWUcwUQz6i
k4UtEUExUqKUYErXEFREJWrxfpu2fnTVYm9Esd8CmB5wGNDt/qcbU1lzlCDu8m0TpTuH7dICBgER
tk0mcVxU+8htvE5fnlpQoCbipD7Mu/iwfsV1oem5MSDXaG1KZNbjuvs1SEQfPD1crx0pgLmgi2cN
9R0+KUGhlLsxj7YTRHd1mXaFLYPYakNVIKCXFrvSW+BHpVBVHGgTCfs30785hNLeZKMl7QC045yK
3DZ0W5QduTPWGV1/+jqapRWPdawfHau2gnqOgqy/X+fS0J4pPgeV99vQSHjor1Wdd1hvnFYtQqRc
Q/wotwrfrOc4rL3faT2Es4fjg0foaVenmfYiHmFdGmjDfCtUmCU2sxUt6japJ6ZT9t/Gstt23kua
xo8zt0bTWveiQfiV0+c7U8+7F+bB9sZQNY29kZZ3sRo95Nx4FlZS4RAZhY/T7+tU25QF5z1Y/0c7
gfiFbMfky9TiC+TLvnSjO+7DVRV5nc8WHajUne/SJYmDKY6O9UJe3LvDSaomt2L/MCOm2UVLWOtN
iNDWxiPwIXLcpKUJ9G7c6xmgeVCdedFu88EOIB4d19+dlpyZg6tLDTg78d6R3a4wlq1hyudErNwA
l+AJDShWNZiYbTK75yUxH9aLNDbF3YKOxGjdZ7F1WK8VVOPJlykfO81uNqrXIhm2fTszYwRjLgJn
o7eLRuehaSxQrVPosuIwmPVd+R3nEt+DOabOXegAWBq16SLK/HnUuF1stKd4/yrStqUC2THLHvRq
YbG254n5ESlLKC7OvbDBEqY7rbT+Yz/GdvooxfwgOkIeyhODNjNSSdr6FGn6hhRg67Llo+KZ/uE9
WFe6+toe0axwvV6G7EF15wPl1xsakmEb2Qf+l9BSjGepFA/F1HLW4FDE8dBH3U+zd356ahvU9KoX
opoCdEUMObyp5i031kH2400FCzRx9fumu2WVam5yt5o1FnZ9XIS+jQfzNUXMTIva/eB2CETAHrSX
fyJlFa2N1D6A4oQy9XyM9ZbsmU+S9fZWKaKj1k8Hp0iobMcHI0kf1JqCgPaMd8HNAkFO1u2lWHAn
N/VS3Q55J45dXhPPk4y2irirQZHFyJus87hOUufB46ssHfATG2fG4dRLxGV0+gOl7P+ySDqBmmAj
63WoFyMeB5kfQ9vIQIgarP+SSjeYpvlhPdBg5jxPVoSzLzENZwYaFG610+gnBDKqttxOe9PNwirX
HlOZ2luESo5rSjAx5UwTVu13sS03gzJShmoPc5aGZdXs2S1hU0XtZv0hGcsrhOZ2nBG9baz6aTDn
F+kpEL4BhbTe3gOLQqWQxFyLHl0KllzeRPJ1Jo5uk7yIaXppatti76eXfonvM07lpK22elFyVpm/
vUTdrN+ZjT9X6asKTXR05OOqXZ7zmTlOAw7nwKlhY+lGGMPytAlbl3Haa1DdLN6H5ahk9XaWxRb7
oSDKekrO+c5qweBqS6hqzQGRfdL/9lay6+v0tdIKkk4PQbl+Wy31pXTlcYjqB2cuXz1UaRoDre0l
rOb2ds7jTVWJ49DPr15ahtyMXNZtzNaM9+s3zI0xMOwnTSqbgQNstH6uG1prR2hrRrr3nGGzuDh4
sXWZEEnHMAvZz9CA+sNiloG7pIfpT81v3qSE9slIuZHo0Dea9qYT7sa043urF4cqdSFNz48WkTsm
Dps1WgVqHiiEwaNCjQWd59RsDu7IznJgKQj4rGv2pBRkO95wVCftuF5VTACE1/8j6TyW3EaCIPpF
iIA3V5AEPYdm/AUxRoI3DQ98/b7WnrSzGtE0uqursrIy78kCYY0TPvJXWkXdE3ECh+GD4CiKZRsm
edCH1WW0s01mRIy8xe8ho8eOOb3IL6om/ZP8UlkxXkaEyEsG7/inLgVzRM+kB7Slb7ROjOlmSzHq
rIPBmMk5W+F+mFM9r90eDJjopizKqk0oWHpvPXZUlHnKFxFXLdSblde7t4X5z7aGf1mtnM4JWsyz
BhtxVWPaQCJfMa/qm2oWtEBjjV69Zzq+V8l7FBVbY443WWQfEmcbz2LVK+Gh6yZ0AKddZ3ZX+uQ5
AsjuX2tOxlXYhodkoBwzo+elzV5pmzwQGb9UZv42G8Wn10dfZmTNvj2Lv+is78s8sRkCLv5qXYGc
X0p+yZHRhB4YRcf4ukIczTvtFNf2Y+iHJ6cvj5po752Sn3W+ZGEuO1sJTWBT8zyY6WfP7EFn9Hd5
e8oLin3ybpfexXLHb6NUXwtPiddpgl0ZyO6VM3Ixl/FrLp19Nk2vbW5s+2X6SOdiN4/GpeGVxsg9
ChTKVnMaWz579RQZ+h0caxcv9S6Z+rMyzp/VUqxlgBIM3pad87qk86+GoaefZyCNelKfDXRaqnm6
khMUfulQYQ4LoGD9tBTV3rTEU2RkrIWRglRY+gr4aN9quKowVCmP6GArl5LqNxPJ3a5r3c/QN/Et
R4rk86rmwEVlqiQihiDFdREp4SZJ9wVGOGkz7BrFYB+i057Bl1x5VX6aGclW2D+Cv9GchvKhbm7T
kLTXgvQBEWlyHI0ssm0qlDAXwdgrQQYk62DnzmtnzZtq7D51pb4mQ/neJvOas/ebLsaH3s0bd8yO
vZde80k7L7Z6+z9FUr7qmlR7iMnyina/9Kg3TIwF+L1Soy/Qb61i3isN1cMoynUsyheMop4sb7iM
Wvfwov6jtMIdsy53UYTnvMt/enYsqscBJd82jnOGYET02pnKCXnEfaXG8Tq2cCNNK500f4jOhWgv
rhl/AtuvK1vdFcl4ttWZGfyi93WgqNZNNL+O9N/eGyZfyfSvfu7e2MjvUBZsP455tSEd/+QDZwap
aXjqYfttNU4IuuPcZfJY0MqBRPdYRgC0xYxvxZJfEo0Jz6w1d24YbmWMTrXm7+QOzyUBV5DDCoVs
p1TVwI68ty7RgymkB2J0d7FghJF3UGzms10XO6MRZAqVAUCvf3hWeVFqzyJ9V8+0fg7tYh4irCLA
F5XYx9iduzhl6NvAu4D7kQl4FSP5zkMis4nLbZOFKBWJtdNGDys1362pOmncFEjArFQWmInUhCF+
N96MWkqsyP9qWQ4jn0skHm1j3YX2Vs0YOJ8M7Kqp2HoFNKTCj5JBoMoZbkzpFtwv4XPu0WfuO32P
fvTBFM0hT5oHhOZ2ZUTqsxqFz3MuXgZAK9/B3WulZPbRgROSOG6AFtCvnkVoBIqgt82YSBs+C3An
OHfnZvYeupiQ5lDiR5riiyL0bG1qQxBhhuDmQwQYsAQpRaiPTtKjivtjzUhyblK4jcZmqvKAYLNt
W76ogqk3J62tzA1l845BCA89pfbcZ9ldPphWggJT88gZwfBnCsnIdbire307zy0ac6TFVvuCvMvR
LIo48JYcuKmzaNSgPKenzm6ZvO1SkJrVojw0QrH93pk13xL5G8PIDhNlTe0rk77nlIE5ltmnzH8U
rXuuDKbiK1JnJ6f+0Ef3j91GJnXrEiCkztq2ZrRRelp/jpjnjVfG5cozc9VHxfFNcGvpBbOyuQVt
eFF9qvFtSkUbas7KYTZhhNRhJvPdKvOXsa+eJs3buna/iYZh56hceZ17ZRDx3cycD2bxL5XXBHVW
HUHAz9NMOWOU9kutmevE7l+8ur5WZkclQL+oUceaMsUp12OvBTLPgHD4UFWg28UCj0EAvmc/oBTB
A0gTl9DgnpVWPAZEurq+PFN3kLK0jIA7bXIWaXHuZ2PftgZydCy0jmatr2sk+AkBX0dqwK+5tYAs
UQ4wvENYGOQVG8cqDV8hQA4VbCpHfJSdtsW5xMKro/bNPtpndrxNFWqHpZ3FGuY5CHcVrsJs3A1q
Qou69jy/XKzvkM6wv9StS4cRLDUhg5cPSXj1xiU2Acif0shetQ23a5jvhGOkGPc5nL1s+BjMYVxF
egnzXfu0s/6wuMU+BgR1VTCUpLvpLcgVKhkDk5PF4p0mvRNMKbF8tQjgcAVF775PUfmZ1umOA3Qq
veppaNvPvkPbt8gfZdq9EgphQiDADdTsrlKFp8X02q2RdcKUP8WDfmjUeacV9a/ckfTmdoUXfVBg
Ax/YX/AozpgHPMPVOmp59BEN6qvStJsW+ZJ67l/qkQYSJ/rU2Sp6DukNrbgLHmHdKjWXg+kWF1vp
Gi7ynEqwbZ5b4llSKOe+Ka9OS6pU9dFmoQ4Y0+rU9tO41mzdR2ElWdV6te9m4++sKzuFYWC0M7iI
yj+u3myMiCotbYHlgIItGhJTHLiZ+KuIsEXvHOy/zIod2vdrkWfbJCuQXR6OAqOkRdF3qi7ulep9
VWUa71zTemnDfKSnZG6mUn9wxR8jeaeKevnWbW0X/ntiaf9NAgr63NN5hAGIaDIZj7DKwMApFhMU
2hTRSy6cP5OeIZjs7SNz3I/lyO1QlL9ZW2DDMuGvpfPr3dTfwmR+cqzqj0wcO4c6LR+1Y+2MqY+R
VrceDNGuyHB/vGxZp+6wHxztVvaA5gqnQKTtoU360p9t56luOwCpMIi5SRKvv2rLiA1FcrRmnJSU
YmMryqno8jPz8JeFjJpefSD3pQbQUZTGTuu54aIiBFBSOAJFlK/hmt9lcdQ7SFRP9S978Fqn2llM
+d96UI+pEOqG3KZetQuhzm4k/Fy+pXN8lEuh19mhwAMDpFAE1GqI15DML+5qrmNaUuVa1/t0rUBm
sJPlO2sQIIns5tE5tP7qFAe5MphQUwYUvWb8HKnusdSQrmbwVXWGs4qADhPjWzctjnoumxnlCx4B
O83QVrJWbhggiUT12rfdTzHEz4zR7CbRvLRpdExr5iUcT1+hKPc1RjWzJYZ6VBXvb51op7GeGp84
MK3nKHyyFPgpil496oEMqqn/FiIl9Ry/O5Wn2eFtW3DNzzo3owKarqME55eWIaE++xEn1t/Gs3/i
rviqixrIoVYCYUYICbWetXa78lgs5rOrqAbcwChwHXr5fYq9XIehTtr+Zl793qXtGaOU25LRSIdP
uMVf4qEm6rZPtZfQtb+XthiRXYZeVen6u1Mk+T/EOVOzuzynC/2G1ZBaTKHUzyYoOnpIE1148TuF
sp3VJz/yg4jMPUb6IjH+dNWjK7+SyReV528S6XAWtIeNjWpcjet01oeVNXbAsDOumPZrLKBc8Nu/
Raj6RlE/OhpeddU+wky8R5SknRhvvQmgPoCRVEpzqER1mOPhAFP5xhn5rMOqPslL10wmaBFOHZCx
rLVaq9YtLlAr16h+x6H5XibzAjfx6HbTKkpnjDyq2m9Grpq0//FUyv48dAFCwwoeQdyvYwzLIkKy
zJpjSx0RnYqLtUgtNkgfkmP14Xem5AizzH9QHfppIxyg1ZKEZ15wjmyaQ5Hqe8tK7mVb3QauGoXb
pLK056TD7doNA/AowL72jzbir5Km0dsSGtZGb9LXER7AWMc3u9aeW3VZvrJyOGtuQ+O7/ZWfOxPk
hJL72jDKaSXZwUyrQ5daT3FebyQETiIDem8NZI6obkMS3pb1MG/MSCb6Q3G1bfGJGSqiKvrOcItt
qaKjoVrNCv7U4EdRs0/dERvX4kd+WrWyj4qJf9ecnQZFP8iQ2wz1We3Gv4lVoMdT5/lrV/K6XvhG
Os6nFwGfBx6U8euWKg3EgkY+WjmdQT4RefTlU5VWZ9JeNNLlMY2NfdEyk56kmzByfWmSBlDK7Feu
3hFMOiTacKxQHku7clsMeGl1s3Kx2+FTR/4UXcPPTM/vjruAD2gA6W7nG1y4CqmQSlj2ZZhEInId
lbO71id6YAwdnuYFETCgh0pNNqWC6hAIaEvvx/0VlnfFFAXIM3uMIA9JhrERdX5bViuuEQBYg4hN
O3qovqJ6AYh00keeq9csp9WzeKT4oRHISNIYHDfT+80ju1i7EUlaIswPF6NffyS0kYtsFj2k2dls
m5LHHytBrkLgobJQ5v7dBaM2QFRWpWsbq8iNf8qBxWuxAVBG/dQvHEH2FQPzV6Vwn7K4PjIqwYB1
mvpuVKRr/OWfhCI2uD4EXQdxQRspnbL2i8JglzQAuIn6kY+VzGTJaGD9AKJkjrsdCZmMJHHx/uo9
olraJmdWGD+Jgo/HuPFa1iN9fpfrLPekhF9VOlqARGCWAAjFNrGBumFLTeJZgmYyhAPBu/Qdcifa
ZcjKkSSxE/oXx/vQQgTJtHkbt+02h/mgu19044YJ3R7Emnijahx8jwboMhrrqu/Q+kovaux9iAHs
gIxsRkdyqZ66pDki08pATb+lHWYQO2IEiCGqnCW6IoE3acaO87aBSpzGBUDrJQmTXV5AEMlCIXyr
CzRbWeNMuc9zohmkBa/2Tk19R83tIL9VZPav0dQCHsarKBwPYX0phHKcZuMstxq2NuyCflgNLb1E
+8xWxw4Qw25/1AGpFRHoBn5QmoRT1hNdKd7R5a4NO6pk+5/NOsuxNid9XWj3vnH2KOzTgnhvuDUs
zNl5TZk4ZDGmrfTlClPfNdpy0ZfhpCXgC9ndK7NnWpP3qBoqf3LMzVKekH1igkW+mYfLej/aLLJG
f7ZfQQBZOofGLM322qFxAT+EzzKqzTqngUqdY+jnrmzWmC+VfcmdqdzsNN4vxkKGSZ2Qhrsm6mra
eUWy6uAEFToI/9VIzM/SEGuV5Lo0GHbvdxKr4tp2HChkX6I4IK7TUUL1XBBEa3xmatSgStCNBLCr
rvf8jTnNT7jE38vkRTIGlN5bFU7gxNra7ILIph7np7HYtmyUdnwmhN3lQjmJOaOhrW7qxNoWbrmb
2RKsnG7hWOYEKhtOfi4+aWn9kcQV3kpuLIfifC6cx5h3F6h4qxS0oG/Hravm27HR031pZGsHgXmZ
VMqt3435zamNjVgcP1d/Sp0zkp05R44zrU3AiI5mTFuO60Z8R7qDnuy/Vajav8iIDbHry9OBH7c8
ejO9AYnBd+D8hg2bs9/xkdmxpOssld11V0zzfhk33PBXtN5f+CM2n3RFyyAgFJQuC1uPa8BwD3w1
2XLO6je5K1M2LqeAd+/BCUMCul4+yePP/2EU5v9/qXzSOsjYTuqlVzkGOlykRym9vLljbdEEhPgA
gbOVLDDkAkAjlY+0hNuUy3Wx0kCM8AbBhKLlUCrKs7zbqxJCcBkeM5gjZVqsPaBn3lbeiV1+HyCp
8Fkq7ydKTb8I7Q1hg2WUEDI7i4Yl5x9eayLHgpaH7NZIfoPT/qkLy29BVDjDMr7LH+12PhbFXhHl
3jD+sglnlBEV99lo02CEeja40ZayGNTsLV6+ZVqbt/YN3JvP4/IFo+mdd2dV5UrKUi/xoJayOVlN
M/kplS+EmlZ2ioUvf+GRSnRSKIYOlGwPLcSYEBaoXjubBV9BdjgPL1PE2iu0i12HTI7fy3ov5vEW
JT/CUzeuXf8d2mPSvcEO3TAgfGaSes3X54wIaJPy//5b4unecCjpfe05wlws11EaoREvWCDhYG0O
ua1WolcGiDf4avqmw+KwyOUbv8B/VDKelgE7cicR7nQBZIfAK+CGsiP5trPyScuXH3h9GTiN2VzJ
e4JvzgTxhvGNDXuQD+qwWUt6a5bzgrjQ2huTIyeqnaN/+HrDn/9vWk62/HzaZG9drnUimJ1mx6yK
v/Nlm/QvpWy5m09m/654iy9wuJF//gvK1Nfm8CGzRsuezj3P2C0ffDSe9OD+4WqQbWdV2za6Fsyt
8LU4psH+RQ9k3Sjojy/mLp4QwGRd4JQgozlDan7NkaMkaMx0CXgJ+YELp3rz6mgnw/AAgmu1jYw9
5qvE9bMy8hWbHg7rAafa2yfJvOWHgpSE1TSsWwkIrCc9BMx55TivCrwQDR9PeYRbYpBsn1lE07l3
gswJRNlvhCGPM8s12LPPI5bbIwtQBgTtDFAs9W3vgzOhJbesf5F7UP4jGag4lfLuVdHgKzpgtDHl
T3Sn+ndJ8pKBaGxhghI2Rfor/4EMB3KLK58x6RNrJ2O6/J5EAek7m9/pf/pKHu1K78dIz5yVaHjh
miNg/P/8+Kw2WbhmYL3AUZ2X0df5RmGr/gNAahL1WVtbvbmqQh4o653Xb5Xbb+VvuZwhes88Cvir
vFI0ms9DyOnt2ZY67XsIUnw8UYUbYwAEjC/xsqxkU5u1TnktBLkz8A4FsifX9P+hKzTEVlZwSurB
D1x8NUuRCnp3QdEj8Wzl0cGeIGbkd95Q8SCB8xB06Iw8bRba6ru1XE5dagKSqF+7BUaMSnlFSGGB
iHqcCs7AmCKyWBzRkNwUQHMzAVVo5mGO1H2cbLHN8U3lVVcQ3mA/cSHndLEytgCnlu2REqc6FcSB
zdzaxpnjNEXiU9b7I10+1rabn+T++/+kWbcMnlHaf2mk4qayTeNvwmc/KUFWiI2oUfUv6RhDEY8h
4DFHW9H/V175Pin1WzapB5TpYWZfkqzdyL6oXN10BhTgN/pDNmZrViPkzi9wQuh049xOFO/1h4z6
cscy9UoUvY9hcWmZZfBIStvO3RfRlxcFEVGupSyTJ4lPPi8ezB12auSuxbAgitdvLOVVGmSQHEzF
tLWaL8ugp1X/+X81/v+WXd1dPFI/YoB8u2w8IrvA2YfmcFJi7AssbytjjkzzZNGV2ZnMjngJ6kTK
pEamvMjvzjsnvABbxujwWt0vq/3vgIaXNF1eCA7yNXTGL1TCfWbfIU604sOybn14qktz9e8tCspF
0qaE7bykwxpDNpkBlYSfKPLW8sxm9m+q2yf0fWR+wPn0JFg3v9bTnVxP1hULEgM4+x4juVEr96AL
sGvFfXSLt+FRurA15FGTm4v9mXE1yta/PMBsTlVNjww3bhX7RakvNStrLwHp2rmHyhF2LmT9hPEj
ac3lnJfyJj91r6Nrw+pVnH35puV01ztpLO+RCBI2sFz+cCOWJj4akb4lUOeEAhOXD7af1md0hdV/
6Yq22LC4w3dNf0/7amNBGJWvaRjlw2gFqs/q1eD51cUBE9hjAR1Fq7xjDsBRKhEO3vY3TSyImNNE
oBwQJlBK5RXZvUemPDtjg4mv/dSM9gsbFV91f0heVZq1uhcHMygie1Lek4y18JgWX14PHfi5KYt/
Kkd2mMw0hHqRSZGMLKQhMrbxJWwUoqdWMFTOGHuvMLzAiHLc+3mlvdGauo/6ecJreiBvw5s0MMon
nnsIYNQW2g9bo4UrpOaFPJvdLuVGN5eQnjPFdtFfCC//PotKxnGMhugDtAEIPXtjKiiQqBlihpte
wPpXg1l/MwbEjUCKmfv5d4I4w2J+S0oDJqO5a53iIENfKybCt4w8nA3ONDbg7A1BfhxH5rYYZ6ik
lQ9v1ekWZ1WzFvL4hpb3d3CSJ53+KrUJLM1an1Y4dQciBQ6pUUMhDY718SZzYAeoOjKsndrJ3dlZ
5kVkkGBFupWXictmIq3UenGSr9XNn1b/LkOAGlnbdEBW+iEvFIvLtEGUmQ+rd1T0pNH8K5l5yKsj
7788upB1uSNwfuvjWW3KC7S21xL8hLJm44lw30s6gxbfZtX4Yo3Yf3wi7iwhCYNkhx0WqlxMPDs+
SGS227B+hjAks27elauUJ5x691YNHCgzBjnlP/i738mQOYzTbakOk/te9/ET93xSvVnMJMkX5xVz
AP9E6EdeS3WqbWhFZz4Cw9alrzH6Q/ozkVdbmAKbRPR6ik9jMdAiMh1wY/n2oLxnlL19WdjPlXvK
MLnl88gsnwijTfNehmhenp/+hRA2x7+AyGP1MAhnmiVB81qGjq7/tSeVcc/v3m0ohDWVINb6YUQ0
n09o23BpKeAWusxwjaT7kSuSyrR8Jj8J6XxOtIt4H9p1oKQRPb1uLfcYswIPmuhywRSkp/mDCzun
qkpt8cWmlc9O6ph+hTa7tCMP/X8ZZLid2moXR+W7wB2ZdZdMGGIqkbqoqkB+EbY/THyS68h8ktVX
5nRbRNhDQIZURtqUm1/RyRDpUtR5kHUYK/5wXco6hb2tUo0S5igGSIuq7JuNHrEeZNXoc67qUn5X
Hns5fdLWu45FveP7pnCcfXeuXkmGyuybJxbWAHNN8Z7wDVryxmKnmPpLZxarGnqiy3UV1tauYkCD
L5vyS/JzsccgEP629fxSuNXZKsuNBtt46tng3kV+VSzL10n72djeBvpgOTWbySM4EWAWIPpezU4z
dTmrgTmjxBJ2NeUKkQiw5EdGZBb3XzKXs+HAsv99UBOPED3wuOF5mvI9Wxtnc5XMnvpVJktFqnLt
umuZXycghTKs0e+IaRGr1EgwZRNGnmTi8W/91Usp1WrLh9nfehv0R7f3tT78gSwegeqKTbaMPexB
UUFC7q+unn6rBTz+vDgsACzWDGG1Yy4mpsqrhSadzw4eumdMaKyQxIFepc6mj6wzXE7JFYBMIBJg
NhUIV85bXdLO4QrXzWjX2g2dBrV/6IpzGSZmp41SoRa0rqnJrMRSw0SvITXFUKtmBPUrTjHCij0r
SIoCAdEq1O+yFC9NSQNerVz6MhaIEIkMk2gtcaGGlJOY8QZi8Q5G4W1263U3Vyej49zFTopIUzlP
6yUp6v0smv2SxX+QiVA2EMfMY6vS5JZWwgw+eN/xWFyXZIIx2DHK48TuLanpx+VQv6F3KhqDXCCn
cah+YifNZB5496aDefJgPuVP6VaSx+Y5G8yvhqsOQLiC+YNLTNL+wQe29Su+2KPOgdctYBxk/Wc/
nWgKIkoS+pEbzkeXjtMKbViAI0gL6N7rpDfFgPnqZO36JbwtiYux4fgkmIGAGVN8WO0yHZB6AnrC
nKRMko2zGH9LEbpBUUYfcVTNtPwZ/7ImsmHVnlPIZspND5kcAeI+QLjTAIFRy5nLg5eEzFT14ac1
F5CFzX5apahcruxGtTbmvHxWoUZpnTerXkTw+1UmZJS5ZM7TQYi1HNP5NOrYIzvTqyomCpo0PsQW
DkBA60zXVc1HFYLST4Z1wJiU4YJIXIdZ9McijGomYejs7RKlc65ZXB5wMU+3E+R9WHELUxSanRAB
Uwal1MmlImDeH8A+8WedQVNVCd8Kl3GnqI7+2jnByxjReJOtMGHSzcsSi56qN277JrskiYIhzZJd
3FF97fjeVu1ddRPbgFpU7hNK4rcSZOSimOUzEPK+n5v9CHczsPrxYBbGxaQlsnYtc6+J6aIys3YB
TtU3HV9lNdpzYHbEEmAFZw1OeBWdLbP5MXowIbgcllmbT40FpKdVuAAww4++PkeTqU5GB9qk8eep
MihEO/joc2RvvNgZT70+lEedCck1TY8IkEWIo9p6dMnaEdMhR9OCIhq8VdKLLyWpf6Ql0LrWnZfE
HIBQMgK34VW/2sLd76NIHeFsP4R/ZmZB1mriZJ2voffzlZl59c5HrYPBGEhLx6Zot0NTRse5oIHE
KKQZByUk/a0eu3R2Hdu4eFWq7hOexz60HSPgoJoS5U53E56yD6Ujiki1+bnW1iKEndfbJxx7bQTf
F2Pfee1OdGjGOd5OBdWtivwylyRW0IAOqg53kTZNYPR9h/Os+o0P65uANGgj16+mXDbWlLZsOkBg
WifZTbfg1LpmYwHLusFkzP0aMgpDVM7AObYIG2npnTKDPnRK26HLVFI36BkbnEHSZx06bSC04jnP
BijIZblzVWbH8uizEi1eNVn2KDLu57An3mf6bGxbTl1jFR9D3Upt/gx6ZluuzJDCv2bstnDnaz84
ID2Qr2MBnXexSJGt/jpr6dVWTMtPwTSzKgRopvQP4+GUx/bfhOFKk6aASVY+T85jsZUNmtBnpBLh
nkIQgZJpAQRW/QUIJaU5L0qDccOGEUI4X3D5AI/W9ObvIrFf06i7WsmwtlrClT6egFJJNcAqW3Pv
Fukmq60grVyOaaae7VmDXz1P52KaYBeE3Ks0TvfykzQ0RJwhvJhQ69ksK3zSXitThcyaTjc5dBvp
9MxGa8divSPbAQeI6KlOlbJyPPHVMwago0uqVcWTniwKIz0qbOQowuKyvWYZrr6emW2iClDPSFwm
2cIaPS/JuC+9fbPEu6HSj0CuT0xBbNwlv6a2+dcaPDkxhmXxUuZXHUG/dZWlNkSzFE1iFFwVFX1U
vdIh6mOq5GhBTx+rpkQETIkYsbU+oMZf9LFiuLmI35LUfTQiZtgXHGZH/nvOXEesDcfZhlMe4Iiz
0Vg/s2zus1vcKi05tKnzwMhV4Rc8+vd69a2oRQ4wgWAuukcI9RsUurR0NC0MuKwCC0fXiDvcgE4w
QLXSR/tWJNoH8i3O2skd7vTY8oLOgO3BINa0abys8F2j+Iu+901XxTZpBpWJPxtQXrFXkVJ/JKX2
Maj2d47RJ3Yxy5+WBkM9tvg5LB+iVp66THszGlBNt+x2EEqgxvaUVJVzyccOCAqGpgc0lncR8796
zyxkESCsCPdB+x6yjisphEdQ2KfU7jZoerzp6bSxjfxtUUqaeEr0CIf56IghkgU9TQF7oh4RNKiN
zrjM4XSirfrKxfEtHHwX1Dlj0MkafqBoB+EYs5uUlzFPoZmRRQyxIRixFTEpK3TbZLGftWk8aQbj
2HbY3bVY+1IXcTbM7Bwi8+8PdYXkIRjD0Lp3p3TfBmVq/SliV1t5O+ymxcvXyPZvNCvZ4lT+kU7G
QlOOESA7Uxu/n8xPo2p3VtKtYDNqvllkz1lND71rSnXXTpI7mHrxpqdM6JPyyw61gnJxWhtFex0s
0ggzN3sI7NMun8PHNCeAB1Vr+4UizZn0kek9evQtPFHFk1Yi0V13w6ujz69c1s8ic45lR3FrWsuT
pVbUrU36QgcLj2yMgJg3YgEKjjxpTjkVgCwevtiLudWMZdNqYNCMc+Zqese+9mDJBDGLkDJjoh2g
orUfeukdMJj5gteereqpbX2npgwZYvXgxvlNJcA0cR7AhT1P6XISrvszYWZBVT7tIk3Zw4lpT80Y
77t6yjaaEr303fg6V1qxSVHMgf41sjFV0xdDeqAHG4SzsoNkkNAoNdaO1Dd0phpqiCCFzzbS+ihn
vshnePQ0Wc5NFCWchWUcVwtZmB8TxtWZskTvA/L2fQNxXBnqj37EC7mjUOmZ7W6GhQaX1gaL7fyK
kQxUU5kv0rrkXoj6lKgGwGWpnCuDkXQ8sl2NrkqXwrFx5nRZWbpYW6nzihKaP3RiL7AKQ30gYZCR
TG7gnZRSu2e0isxew7I1rlcFyAgzjiEsO6JcY9x13mjDjCvP2gk3M3Jnfjw4L4xmb71ykqZCTCUw
f8UwcHGHnXKq7eaVuLFjZGQDq/NqAh872I/EWnooJh277qyhdKsOIdIMSEXQmlDrdcVcUZy1l9Ly
vktn+vZEDZmeQwq57LJk7ksTpwAlYAG5va1rB9JfyQSK+6JU+mrpxB3zQRMuBeobjHKUGuQqxdgh
pH3PBwbGrZSctcaDytSOioUsIhRs5vbv8Qy8I+N5yfxNKxNSeUYddvack/rZs/rmZvMvpjD3uB6x
3tOull5vBQVq1FivWhnvM3e4V/l4CpfpuXX5OfNOpjewvcexWodLc06mBsMvlLXN0qG/mExH6dPG
xvwp8Ksq0/HSOPpByYeHgFuEIs5ajDrpFylwkM6IS0ZhSUemCGLVPZRl8g1eseod9u6gRrS2iSxk
7n0m1UgUSRiCIAPFD5+CLWzUNYyyPc3PH/lAdKiLrp7oPuPOTBZPOYTx8ROH8SfLGAJO/MnT8xAS
B6KRikonodtYmoCiER3pxpLD05NJDAdCkftkMDFJKk3DQjsacYbxj7uN0/AygG6rWv3j9NO5JAGf
SoyOkkz56DTn4FH7MC6fbpYhPLRjfNRGB4jI28u/HHoHIyQn3taAFkybBYsVBQ5E+iZKoQkx2FDV
PDrjIDedljpXEc/BvMTnwtU/NUYpsKJ6louFGwowMydQxDZ8qXLaGyOGROa0yTNgDYAHvQv3cNFj
Zqy8d8SSbws4SmqNa0bPfDfLrrYDUrxoB500wxHWAVDgBSifiKTB1ox3al0T76znydLvKWRZJnQY
rqPzO0hEH0gwz5sXIy+CgRDW2XkgZ81LoukA0QEs9j+e3mO7jXRp2r0irFXeTAmAIEBPiqTUk1qS
2F3e+7r68wT2959Js0UDFF6TJjIyssvHW2ZLURqkc1ZN7oANLiEI2o1Ha/j0G+eUWnhfZOBvNpNW
QxLJYRngAMKzg859VwA1k4/cybMgQHiIIjhExgw6g+3gPYo8/8dvrbNFpO7j+i2mYnSp905zw0Su
vXynfnhhfGp/u0zbHbJOh6VLCHDzS2H0bwUsq3Cq1ZgPlmCWT2hN0GEHetrNZ8Ln+zXwjkbAuWt7
2pcr80SGe9D7mqZy6OR+ITujG3JiQBrNGF66t0f71HptfGPX9GCF6Z01Ju9DG0d0nFFXtaNzk6mf
vhg7ZlvN1U2VTZB0wlsE7YCfDAoICCpM0e7Qi/SalOSbAZPyHBpaFoZimOzIys749JYwt/lHNdZn
OtU/ZEFaLthoU8xllds1fvD7jb7h/MCEtJMLcLcV6fsKQmmTQHme/Y+7sWrGXD1NNHhHxnTqSBLN
oNkvaXfsGwg3QLI+E5gcsvOighzAMdFtmSeiLWs8hV3E3TUoklDDRZnzhqEleNp4fuibgE6pivDa
ByKxeMMermxOqHrTRu5r463ndRg+0b1wHVp7ZecGe3vyMKF6CL9TLbQ4o4nzsNXJZzoglJMVHwHh
bwAhkBnl+8VPgXC6X22LywmYhpYNLiNEUrQkAKsBp2z6KmkZXpBQYNfKXcEQ4MxOb4Kmo2A1r7gB
9t9FDoTm0ul76cwAzkr+5KRjJ0f4QTnoqGUJGQRRJNszecUlcSrvgq4grBg8BVf50yYPn5rioxFA
v8JlJTtJRuOrgVOUArIbPsXfcVc+k8F+FRvrg1meaz6I6/6L7OuNMXb3hRsZ2LDsxOAhAqbptYt3
MeRDlgEydNZ2gDEwxne0TSfOB43OEwou9W3CLKQRwYiN/gN2xzjS+7OXSdgwWT4t6NnUPbb17o6e
dgQs2CYaLFCDQpwCSQeX/h+PLXLNh5gT2Fv2fet6JPA8sO2EMcQnFATW+WFgJY2eqGr7iMPkdaI/
ci7qB5f6E1MberLBCOmVIGPsWreP4bAN39xu2hWsoDvSB5fcUPjgUNsnZLUulKgnW6kO5APQ8GEh
2Pbc2z4xz4E9/rME6X1Gv60kJILt1YOBMjj/Rt568efijz1QxlxX77I4w9dQbBd4fQhRNd6HzGS9
DDSemHBTlgcrRxmfqSYuXj9o3fuMEMhI24PcyNL8qkfzJ6Ndbrw5pXkJmmY3+kebw5ok78ZiXVyy
owBrAunkZSCLGQUEDrdO3F0GRp2NEKadLn2fvfIlh/XtlRBtID5gYPncNXPwyKlflobezXp89Hix
2fsKsY7NSAmLAFZbp1FqSHRNjAh3+/XSZdFNvyOQmJqLYMSeTEtfyXrefSu9SwvrZUg96g1P9vBd
19YhbcJbRMiPCdTsLcufq5QHt+uzaf1SGEE3u+JWOribj4V5hag67QmoKSv8Tmkssb3HaX0e4JGy
Zz3L4s/TUVtTZzMF4PEwjt1PGVBa8g9x/4/Mp36co4HaI5s146DkyPPxNTXin/ba/RcPX5QGiJz3
OciaqZ5TAjwQbcpJFnM3vdm5H82GkGh5H4r094aa8tYH73aSvaclumSsdI6iewfc2tKlTEcIRJ7p
yIfICK00bnSBHBrXwOnYDU2MW7jwsE9PS5bBlWHGI9WQbbe9YlsoaefQRwbvK2GWnZk+ybctRnmm
G+q2dduPprN/2QGNFQjnGO16RI/iUPYwyOL4sM7ojwTm0UGmnPLsUtw7o30XLc2dQ4U5hgIWjeXr
1PUvGxc4W6db1LruV5x5R3YVp/V76PPv0j9QFrtdMufibR+z+Rt0b8+X0Blgq5fHokGvzX3t2RYr
ho1Qnysr+gyDiV6ncNmHES2LVhmqG//eY2JkVGx31G8vqzGR4oAw+8SGy5pczCB6COqyulFKanbh
xQnHiYLkVxqhZoYsKSOLAeZzzGH8lbdQ4+vutA0lBSu0VJCo07WvUvvRpu1Qu9/4KBetz8UW4wOJ
uGkR3kE+zKvolkjrnBNy2jgED0+kzXbMFaDju6dAaokd5N4XwB8FP7HJohOEJGKwr2XTDfubrdmT
maL2D8XTdl4HRn3PTX0oYfPFxAsat+gmr6wLPgRHG50WzQzjcjF+aaLAAJfnTu6w5xlXNdVTEODs
pQHaQVP/w8T8pRxazqLDm0fM+otGPjH0hwnhKpsLNSPxHy4nPWoSzUd6A3VOUJghiaSpy3WCYzHQ
20ub/RCSTKF6V2E+2SabP7HT13brnvtsd5KZDXnxgphvS5JHZu2C/dI3A6DHx7spw2/tm5xu5a9v
phnAmXNv9ZHDko+NEBsbrygpBJxKiMaQq4CiH9/w9PxE28eXPMjvECc2RdbgQxuoHYzOv9OoPr3i
x8QeehtCleMOkTVqChZNwU56TN15X2a0HVt32pi56Pgojz03i3gIuRcfl32esugg+FFufMSYtyHD
gbx/m27d41wu7TrcBK0Dzvmxhv61TEMDFMau2dL9iixgQAaWDcyvItiGmEmI3lDhKOa/BbS7+L9h
IlksvwasW0PorysOlWUxfysf66cUJcr1WGIyOpv5snw2r3Ge4XYlDrWIJIbd2xwsyhURog+6JglA
4DIWDJlNnhiIBmcHop44RRwPDqDit2R2yAD+OAtkCV5wF7a3IytUb/ZeJ8VxHxJqeQpxeuh9Fah2
5OYolKT7a/TVQuypgSBo+9m+kHWsQTaBKmlzdw44Nj56sKnLWY0Hv6KajJ0934EXAeuZ68tUoUHI
fQ9y585xGeEbfo/AjZb7OgZ/+7q+xlIOznMK/uLhGASE0Y6ODmDoVTepXl/NPDuUSJBZRGMzkeva
/QGDurUzJl2azu1sU99p8vtdQWd/HzM2TYBigHzH8KjltoHWebt+JDGawtO0XjjHthOc7IKauzuc
dlyUcjVPCvAVwprhdO4xphn6lDWBDPfrZqDeFibkcJxQ+A64nK2Z/i1QiNABrVqo1e2dTviI7mPP
7qJJtV8ygYzfxbR73nQvdx5QHyKJIEIzUaUx7CDqDyf+MsHHs5hhnp66aM0o2iIf06zvu132WwFn
F9CtW1eX1AFz2FGOie1LThBEHfzQIf9kwKQ1cB8cy5hGDUQp9pjqCrW/uJoQYrDuZZkYLMVuVyTe
JJrHZmPWLYde0fO2uZDyhs9hNo41qbR2tfLvqHkOxcrAq49mQSCqNOj1mfdDCmLf0ca9O7Vd/BrQ
nxmn2ZkxBJICw06V5fTT8YaTG/xWrlLKezKegHDu0HSUjanaKGdovLLbDzjAoGKg2eY91iR9Ps20
CYo0M8PfaBi4Wg+bav9s0ZDlN3e0eL4XZCR66oGYIPAJxdvtriWUcJkgmsbhHZnlEam/r539bHnd
Q7+jDN/ax6Rq7vVn2jEPGQwj+QMv/plptXQQkyCzLp6zSYw/RmlIRrYgZOqgCuovBPFUcXhrVswS
wpS6D8Hc761kPrpE1PIXpL1PVFtHjGpFu8NKe/DVYgfLM95OtzKC6RcSFmet929HyVaOwM3XhzG6
1cHCDFTeN32WewYVUzgjfXTX1zRAv4DIwQ7LZ+356NT7htC9QmPQdF5TVMSUTtbqBqXR7yUJmZSy
o66pE4nYzk0/53/RKjrlmNGqKc99vZwSC5kJzCdtWylXpaRfVSbSiKnGcsb0Pt1yxjnlnn8cyws2
vmchtoY5x3RD1N6HTTibNjkBDTSa4VugBPd3IZaXqUbQsDazswepR1aEkxezqVS1zfgTF3bjsg+T
9ycBgOHRru9HjNIQd8lyMhLrqrE6mr8Jm2LEbSgl3HCcLJe2L0SHKlK0By1KkVzfnXWg6fGoELOK
YFCPzkuI+Jbchd6eC1+PfxVgl7RGUxa4Hh/mWBz0gRcKcB5TgUNALmd8UsgQ15+0qRLYPjUk8PJ9
u5j2Ba0+Fl27SlivxHTI6xPGBZ/ENzhQFpgUESVEwQmf8v/cnyzxjibqAhkAPjhK3/uULhnPmm+l
EYsVtOZ/O05wbr5FRfiskI7XUw47EVfWMJXwVDxUDS15hUMrVyA/q8fWbcGv4sN1pGrGSeBqKloy
8tw4NVwpy/yaMIvYbjlWHU8uhr3RcITVQaUGStK8N6C46GIGyBfKaq58fymh/3E7oh5VkwYVFYhv
oL8hQVaZ/5GLwd4oye/hDOhmJTU1K/OtrMKPjcq9fBpnWs5WQZEiYZCYo5P80jvpbLC7G9GET6jJ
4yFgssfy+ORFipGJYTh2ilE4UXw802MYe/DCZxUcYJGe6E1i9ngmo/K5LqxZ4Ky3nuE80tT+Nfm0
pk8jw+p35wWpCdP/Sfbo33CEyEtS6P+beVzy7amadj+imXZp6DWQ+W52AJXoNsLo+hO3BdSS7VhT
uO8tovGcBlXOE85llvcMjX3HcvUWrNZ4+AZzDPdha3z47ngfsm7MAj6mOG8XJUE6xuiXp5Fhq9j3
EMHOirF2yTWPIKemCj8ffdY/JOxGY8CGOm0clwmqr/3H9nkT8h2T0udK1B540y1EJezl9Czarhnm
p2oyjrosBUc+s4ovDRNUsLaIk5W/opj6Mho11NNyd6+o0I4/tyl9jPsYl7/cuZ1/yWwav9lY3UCF
M36EQ4ASgJAznAtT+TTUNu9s4cqd6pmImjIt4c3wXjfevS4IV7Rqx2v2oOTGZIii27ZHjJE95icN
S/cJkTgWdprc6UldItqZWmgUOfsJCBzAiNZJqqXuN/REJUAyCWn5XVmw9C3/tLDrtSih5XqLTUBM
Ure6T7OTb9eHYHPfOUS6sxwp2lBOqEw8KtFwhpPhvnYdRBqqXkZCL04ab7SKIbnmGu39VDdMlqJa
Ayen416jDErFgli4qqznBH7o7Hd3dWs/oB0EW6GHe1CtXMHuTo62dFNk+7LTukONGXQ47YG2envZ
G76qOHSQ4V8C13vrcQRx5D+D6Yia1uzHaXio8+Kl7dNnxXSeJpUbNgJI3lODku0cNr8Wq3vr1h3Q
avpM1vMr4T4EvXnvtbsPD4qbEmCtgm8Pv6OoPvUZkV+75k87yFV28zcc/K+hoUfem9vfYM0+Mj8M
ds+9zj0mjRkfKlRkug6X7ng9JMfxmWHF9xAeb8x5BpO0H6q5f+DwXioUUU3HeM1Ax5kh8ODn6QVn
uEUoiY7A1DoDKkWGIN46sBaSPMrTHMC3Iku/8rEl+ds9IJOFYtzuji7ni1HH1/Rdge9KoqpInzuT
kuXGiQGElKZqgDv4/vqUpMFL5bg/xzX8UXd0slPdQiTuk/mZB+XtmnU+1uHfvsCnOSsSp1Fm3XiT
i+pqQFt4VBkaKxmdq6B6jYztr03saFXpwSBNlEukIeJsTu5F8UAGptaDxe04MC4hKU1sz+jE8EoL
uSDw1dbCuKDzDRNHXedIrnPZoSmjBx6S9T+zsH7wCX4VqwEltCveBzO8oGLgXINNLQGCChzZVzNM
T8wpADBpXeKb9dZfuRpcmooipgKYkYJ1UCIhs/SUhPAudIshpcT74lzgjsF3YxcURcB9RobqMGPy
ITU/h1Z1wq2U0MFG8IrFDmCEI/FIs4EYt8lPS6FBDvl+UrHgx2599f/PT/Vm+F5TT+BKw9dTdoh8
jjoDkEUnAqjJk3lP+SPFUDyHYD95ZcQPTtDeeEDKesqOzARFdLiKSl4b80I4wKvA6gG0ILmFa6gX
4SH8HUU8gyLk+DrTRQOASTDXgNzlbz0QBW9RZd871BGZXw8g3B94URl+BVe8Yu3RSMJNz0lBMNCE
wNeGEz0cNm3nx4exljOiX5eyZAWuLpfJZwjb6gFASyDFNZzGONIx8WhtSJTDZYxYT/HzJsrWCT2E
1FTcAebo7pOPqGIDzMZ/oELtychnbHaEQEcTRwin9fuhjf5GdYByCaSQ0wz1k9+r0496OHcYw2x+
0G4JgsXFh9tPxTD4l6jvvlh3Xl8fSFtNRtJk3zC8tcoQAgudDNxkvcx7ERxY8DS6H7Yc9778kNvQ
VuiX+WttHkfEiKlvIr4gHSoS1MaE5/BdhE/IZEIUWg/k8ActPL+QkjXPFJ9HtYsQkprmD1YIuy1M
YqhfOTkd7664htfHV+u/sOonsEGl/OX4m1fhmwwgdfzxIliKk8AuKVlRBjrjkuVtHZ4Nv0lvPsxu
yIssK5QdNBUVZCf4M6RRblxwJpMwXAGIBYuHH7Xpx7UUUvJJOQ6dQPX8NrcBbSETm3l3gaToEWnw
3QkdXZjGKyUMQCnHjv+xvMeUdIsE+mxG4z2NRb+Imwripnl1iQBYEJIkx7gnahBZQw5TYEOte0IW
5yCIjaLIwYEUMlTukxZzDDZ6USKtb4/shulax9ktf+x8RnxxWXgOj0w369qTDA5rRhsP1ESEK+oP
lZLTiPzUAZ5rOO7pcbGCZ5iVr7IuihszTnuKWWBMzHuGBgnLqQBaXpKOA86+G5+rqD53C6LsiHyZ
gkz45E5V3ex2FCKr12uQiebjfO9527nPo73SiKJYHmPDAY1qwi+WlTa1SzF+0G94UFV79MKfxRSe
y8Ckt0pwNkeJOp/JwGywCUwUju6Fh8uDQh2JnBPyIP5betMjnRNd4qstiD/lOXloATR0C/Gb4pNY
lXNxcDTIi8CG9+hu7OkdDIA9bz1S/GUO3qMW5IMCfFoUX31Gfuvi0TncKgR5S/Cs/IdVUFDQJNXD
FYWDplNtzSsB+dFnlC+7n9qUmZiax9J4AGHu3D6kDkpsFJLAb+b0lPpwDlxvXyTBXk/AebA4clrj
Hc00GaQfc1R5/gNKrtXFbx5docaIRHDw7DlPTf7GC1WOA1hW3M7R35GiHWqbRw8DF3vWU03xN5l2
DwtMWyTrKAozVjqNdC0mj+qRP/yqZyBijFmZNhdkfn7qfT3q6WJ47h6NPD7AmqYPmv5NSodsqCCz
sAdUotrAneCWKnnwHOt98RG36bsGhY+VYQn5hvT6XybdnUHabhqHSG37stCRKDznwJ7vTMwJl6sl
Y+hMrKv/NqDESnv1O2a3W5GI6EKmiKKtC7FiMsJT2vzhyUfzbDF3npvhj9vVlhO0s/e2heTKLsWq
IVlMJM8Om9vXQEELQSClikjW7AWxEMlgK1LagxKCIXXYKO/vSbeFl3JuaN++E8QuW95D7tArsp3q
deFy76IWPdoBAJ64/77P3nKyGjQS5BbgTpwm86w/6FVZAbPnD2UsphmQw3kl2wGRcnSTdKpnS3ld
QR/YsPOvIUgQOU9pJHP5mPofcb9elCwthKteuPtviuJ7Be6hPd21GFrf+kvjU5aGF6O0/6AcdCDu
AJTf0VOWHkb6O3h5kQY7YERnoeEZzT2ViRW4rCCPaRKdxRNhdOulybyLTTfmBEaIaDxSX96t40ML
ytsbJTwq2KgQI8MkiLNdaAZDT2nJQpD3V3sEobV+05lzAIjUNQ5D+5rOxaj163jPklC2njI0sDfz
x+a8Tqh7y0B4mftfCdV4GToqjChL0zgcgzOG7ruTpYjWMLMjT4nhP2KuBsxjxJ8gJ1I2MH9AcIY6
/gwx9qCrhP1HnozMRukouIkslb0jBdZ5wnKOkVpP/NE5yM/P5geDxbHJ8zVNVQWK3x8xCgJDgpRe
18es7A9pRAsuS8YP/2duMHX6NCtor5APDqxAWryUsn/Bcbrz/wt3eCJO3MBJ5/+wMfyuDm81Pyjr
m7qWSBTeB3EJh0L+RUmm1pjIIwGUzus/JI84xoYBoJzzlttKrEHT1xXxEciAIeCxeDiyk9k8I7Fy
EmTB+zGGBrvax/+pgln78dkkkee3+uXcTgiJZ28GrQKdEclsJvWn7lH6Sko90pxD5YWio56ci55x
SoC4SCJudDfxy/xMrBveOYIQ0EEHjUuGd9AMjBpU/keANkgFTieZkGL0Q1lM5fAusLG9AH433X1g
/AR1xE6oCt/Rm7EEyPTj2Ofy0DAApzHJXFGmiN7rGLU+llshe7zhV7SqysWVH2dTQNd4ds9f6loU
caPVcFDK5Ye6b4LR+f3/+4KLMumbW03mEEcMGOBQsfYsKlgiKyYsQ5dlKi70PNou4Gx9JPOUeeBF
yFl60z5u6/f/zoJhfs1Ab7gjVTt109SV4r5erQnHSBbT4Crxqtx5XWePM+5Ewx4jyxMPm6V7dGT5
7VnfaOc/TVij3fJpNyTd/Jhv6pyL+eUB/E30mgLO8Cz8gLhoDry7tu6fdOn4Dt8P0xe2sq9fQnI2
i7Qcoe19nV+31c/zA3g5D0/7Z1j/MUm9FRqrjEzWS0hJgJaASLImrCKCAqQ1YBA7hCDeW8oE/cb5
BqIgqr4WG6nSrK+l/d9GWQQIAIlw82uJtEU8Q7lk8oUCfhXpI/NpcQTz1DzBMLwVt0qMCV6ZwAWq
FxhoDDuUY8KfE5gtCBELgEzd5KgjpvCyHfPDbP3gQQUYdRRtdYs2U6sxLj7wGb4m/uSiKS7kqipY
5NX5QhhLKNzNfyLkkzDvpvkYEO5uICtuSttT+mpD3YnZIz1ZOke3Chqp+c7Kf9jI2LVumPDzlgGp
xeBTMqbgEvqgNIzGn9ioYvdnIk1LzPTEA8l16spDxuGYN4H/GDAOQ5jrEjCwgz9XgBw3f/Stksqg
0ryMypwJvD4k/WX0rjUqXkqcHFYlg56sgN14SODZaJshPfDBaME4MPbuZmYx9Dyg4CumBP4mhBNA
Gp2/+JNN7REqhP6HeStB13XUuJkcGk7wwuwECFR7WeHS/LecKJ4SxGH6tv7Vo49A6Bgc7lsemG6a
fTPG+xHwnxdmXTlVPKaqvqNV0LX+nRNIb4zh8L6L3D2Yy/OKGeBOgXPxZjLmupGy5CBuU0f3dNbJ
e3AVZwqNWjt6r/OMJg9qJgWnLPyiXB5ThBqpiPrEMqqCckWRI4YzxP89DBhEN+/OaYz8Aa1Q1zC6
vWJijjtBZlv3OQGxoHWFdiXl9hiaDYwsfdRsyf/j/wQf4ifKAsXE8RPgVnZ/cKnglzmjq/DGJOeY
Xct0YGqTHTDAyxJON17zNs68g/yGhewLwZsLDgXIoKOr0yQIhi3YRoCezjsy8+SuoB/LBR0uKe8m
tLZi80UiyQfrsC3UQan8dt5v+b/2ia3HjETl79C3hV5ibNAqBo7y7q71SaHmQEI6+go8RpyngHiZ
cWNAUggvwrJYBEP88dVdQRW5ngvuRwuYXfnpWzwhj0H+wpnhi9JSaqPHhT3B8DOB7ZeCBPAjfTzy
MxXRIRqU3obCGiHShgwpqAT3THEI0f6NB+ksqo2TPiXrtiafu2ZGXxFxESphcntukVD/KM5L8qlL
xUESr7LgRlRgTVyhBJxct4Bqnthu+UCVEJCvZgBH1pDF9wdFOgbABqukgmdLtiGXjiNl+gljwa54
kZGVT+TGTcqV2HzaQ7qXazWLljNhz0rE6nm8F7TEpVIdntuxg/ZJAy06YzcxzWNIueUbRZ2NZlzw
Y75gA7RQLANVLkVWypS5hQDzW3XNHTp8ht5IObrhrQKF9U/2krOPq9XnwWzrfhI6ypX8//Ht/2re
ujvzQlRbCnkhoO0IXZVW+8VfH2Rfd9/ZIKun1NowTxUlzAwRKb/+F/Sc99HdpMIdRBfstcrPSsf0
V4sBzgvLQBgYv4cVpLpNQBCQ8hALAGuuxH9EZQXjE8bxXX5G78A5UlVf9xdRF0DGFoMuPeHhgNjp
XdI+KVGS9/y/6OgaehLZtZSoiRI4NVc+CmeC6+WpQoDpxupfC9t5+8YTK1bCtMowFRiWqo+vRX4W
G/u1kDkLgE8L58QrqNzAZhVpe8KIeKDAOoWiV3mWd+ePPzumMVC808lnb+zVkq9UaoJ3V1REyKK3
3vnuHQ6DaRlQnEV82poGqlgJIAk3JUbHYPLC887Znb0lu02R4IuiCiJMj6Be59766aMoHLwDXpfu
APrsxt9cU5Hr+MKg6VvmNEUGHUjjaZurF4ggz1Zev1i+Sf62e/ShjuZ+SNnFLN7iDslLzvtWNDeV
CW8KUnVjbB9JPf1NkJnMJoual9v/clYS+XCLmVCxeymc7rlbMrj40SlC+/oaIvWQ4DJArGZs3soR
3xBhICCzP0LJfldRXsuflPZ9GkQ0paa3eR//BRpHAxWift+1tyBI5WGY02cv8S9V1z6vU3fH8IPH
tvEeu767FUWq6CMy6yX+pIT5GSf9mwrkQ7XczyOdsbz/7NufqkUMBapUUf/DL8LfykAYyXXPAKz7
IFwfYikCoJzSdViByBVHebRp2RyHcz2UT1lnPXDY3xEBZiTVFHO3bexYuPudIf51k43G6xQlqvWd
/G64Wwb4bCnyiDmuzDUSYucE+CEYY2pgVn5RXjhM4W+8P9l7eRTo4lDrr8DOVCsIio1qX2EeIS8x
DAc1KmawMHf4XhyIqG0/csKGxEkhTZMEp7v2FJoxWSOXJPQCunLa+hX1/zvbCu/xi2LR2t6O2ARk
KeggUcVu4+5DTqnlbPcVrJ9w/GIo0jsS7cfdTD8b6yw3nKS0GU7OA/00L1eybEsFY3Os/2T7EjuA
uYMmAhy2fnDPRl6fXYTTuyJk1GBznufsfvHHBw/ix02LRC4QyKXY+o/RdG/a/lsMyonk8VpWgfzQ
wwIYpSMl1MzMnBebot3kfSnGpXddzOYTySt9zv8gG/tndZhzEtsMU6xeKXB/or753MRolhb4r763
ntPZg8dZXHZUEstkYRJDYF4SOMCKbAYMZgK3xQN3yLZNpTgaYdAvwI8L7lVt1ZTYou9905iYnZKt
phO1Pl9ZvzMxj+MiMsXoG8yPxyqYNHJuQUcGAmCXbcPvfmeQBBn9j2ookwMI5acKok6ODjxxZENL
Zt8uVxvtwnsM3e2PS9ykzDLfltur2yaK8zP/CJKhHEO1TIKTt4EEVAT7yfm3BcIutmZgJNGiEXBf
YeQc6T49L1sBKWD6nFKUsMFijWW3F9aIMzTD4Fgubzl8htX64fcvHUaUUyLbKA5K6tUn/IhsMEZO
QdFYDA+qgQb0NQhSEfE+cXCaDbEiJU6SMOGyQut5tJSSlk2hAc9qkaQzt+dGXwuAZtW9sOIDUTO2
Vmwq4YekZHY2vSk2w4gxYVWOUWmb631GaXPqYRLJVpp1/FKn+U/Ch6DMlVgP/bx3KMBkPExc/R50
CO35nYgKB85r8fzixVB9Jv5TZZjH469xLX7ePghewbArOFipK3AX1zH9j9dR1Jl0/VmmGs5U0ic/
MOFdXN9hWXEkEEYQWpCTFnJcA00Z1vBHoV/IoB5aIBHfoYvId1QyIsfHHlGNe+oQTfHBxNbwVZ+V
qgU+BUBFCQQulhyD5IHv8qzs+Fr97owHzX8CR2C1pKbhTVQ1d+ttR90tkMA+ayp/JzIMKoPjWbkK
nz7lwi1EBfKHkeJrFpTo6LpJzVuREmaWn/BBu4oWSAuthSi6GGP4JCTJDdEdYGAp1QreoZ1/0Oe/
Q/JGEDs3j+2TlRLr6Dp9p/5l5vPZoVBf5tCsx9dJCpzmYwZdtaLezC7k+H6BYvhKXtUiMMLTEaIh
z6iIhLCwOE/h8pcuwxuDnw5p/cZ5BEJddXrHiiGHxYMbIOZC8culfmrTm1UBqqlevTuxoz6Srsqr
9YAg9jMKTeru4XGUX1JeR7mgwzqKiVUg2kRb0ctSlpfR+GO2wU2MNLIg+haogfbJz4GSNydDKJLC
wChJYJXQxhw9KUB0pPRVUHQBvvc/8uqngCQVplVbMYEasCWwS+LgB0lTwW7yqTmJpfetAwWxj/PX
NG+wjwwPfjtxHqmIToxWBxzxGr30qByhqW1GICq/FdKCynSQ8IiOnCa575Z/VFMhGbgTPVXelL9W
/Yqn4iXlVQLO90oHK9FGF+Rnlp93FfgkCFVXcYMZ4oJBs7UEZaqS8ZhgB6NPvISB1123+DycPnKV
Jv3435UKiHTkumE5dynqbsDSI3D+TGhLZkzdC04vvGhw7tF+Sf0R6db/eAlmKmWVwVicP5AWjl7e
HFXAkUoSPxxog9vQqjWgtkF5qZ4tgLIQpUoSEeUS4Ew9UVxD/7DSe3BtWTUSN56qsK7mRBksmlTy
FhwdEQmKKDoqqieJMOr6GPsfoPoBXo90nD2KMGe0ioF9qorCPnEX+6F5BJNRHV9YOMrs95ZFv1AK
M4taN98azG8Sb6W6EGb1LKToOvrArfaKYiGQP7+NisY+czcmLpNxE0z6yIIB1coGDSSwGWdQdQWH
ogC7xZ5p/0XN0ePL0HOoeSLaA7ngF9v40YJacAGgeiiK0oXmrGsjr8Qr1Ifa6y1V0ZAXrMAv/Q5y
ZvOmW4rNap35jbCfB2Y1YL+S1wnvQPFE+JpINr4TXBgOnaAuI360DhEDpEWc9NbtSo1OX2uEy6rl
IZmQ64SB0OPUO0iHRMzWYt7NGDsjyKlXQG9Y0S7Lyv/7dKpmzC5Ef++Lx54hBjfuv1tv3rKDfMyM
i8wXHpOd6TlTXTGDlnJth4Phoa6xmx9VVjKhZYzltFek5iblP0bRHHrbPAvnGejrZoJOcKUvRdBH
aNaIf7hoSnZMpkCxF1LY8laGSKOUPrwbOo1mPz+P1Gy3rnvXS2tl53B8GlpgwTEZ7lvT+NX5wXNs
0bsxIAk1oq2kUkcI/DoX1JxG3/juXHiiPTiKamQ9IlvL+m3kLbNAuyq9LTf37+rk62Gu68cUnt7Q
zW9xYJApOGhK+i3lXitG973rmQWTVrxeHjNOtaeGbCER2zHTqnoOm/VnVVIcd3x5FMJtpwoQdZrO
AnHqekJ5qOfu2K9jH6MzhqIaw1Mhjj9a/vgpyLeJQmCOuI1OMWxp0wJgjWb715Y7wI9wQ9ETXX8h
nfI6+tu3s6t/1JuHNqixu5MFnhihIMQHPs+tHdFJWJlZDDyZIA2HNH3o1Q9Wgwh8Gz1PXvFtOtZD
jjBIsW6H2e7/ov6BesqWQ8DCMHH3ndOUMtt7RDqFGdW/Gicn8MxcejCs8qbszCOsMWWQwksMH1X7
4dWe1hOiQowaVabbwJdI/Der/eO65xJrhJpmXf/Fak9UqPkiTPvKIBIGaIzPQXWPgZM3BLe4jSnm
dMQV4h3RUiVLiM1SsUNEPhlFGZAIdi7m2VCtUcBvPzfnaldQPKa6vL4iDMLAAB83/CeCU0A6vnJw
9AJYLT2GcmjBiVS6Od661oqRhNQ2NA9vu/D/cZCFTTFZGq1NlR8FPDNTkyQGKwQfU+shW8yD8JAz
GV6dWpdrhJT/o6hOdGBuNuvFB7/aXv9Wu8ZjYB9FsllRzRN83lTeFYLLa1Si7O6+pglBN4hbuSTt
L1mu5hzKpMXQXTOYydNbRlsIrm8GjXAslKG2O3htiiWYGUHk82vZcQPBUGDLdeUnfJJ3nqWF/45Z
42FW/k41DqXWOyhjKSM+QpVhCC+0JNtuvBBV0IlJJQu1vG/58/Enxf4I3TRto9dc5Hf7Jb8Ip9OL
hT3tLssBB4OEGoAcn1SVClYI87bC0nRSeDrMfINfyDft3oF8+JNPKZhCbPfESmiahLc0pfeQuB/t
CO6MLVQlahdmMDfmh2PRfIplolMRyKx7Ya7DEwk8QYXaAnjQBb9djMNJZpi3ZcLQcQiIIoF3vYZu
5ZaipIUOy+QzixSHYNHKtvrVHcEpp2eGh6V3dcGqVrOh86a/RfXt0hFpR33+OWC4FwTOGI55tLrv
woXrOsTDf/HI2+oo4CkUFiv28UAlUCJCm2jKLMk1MFLG2euVMLBZEjOxm1Zg5Huogd2r/5xHYHdA
rtIma44sfxaiY1PCqiNbiuFyOwyiIwyI1BeVwT1ygR4C8pddjK545KeoCHsFMyrCu5IsHR4POgn5
7jzA0KaJChtNvUZVnSoY7kThIFM59ICrpDYpsykby/4eSD/UlqkPok7RKR7u/MA7i1eQtdQfdrt3
5QgOOaqqnkvTHBS+ENKp7CIQkCyf5zmJmCHLhMjRXm9mpNEvd6y+662AZ17Rwjz+4w4+vSbJ0TZo
Oq+ZCgSuR2DRkjNERXAWP6H1fuPJ8EJ6EhWUfEJvJg/uAWtYot2AMhBNK0zShMzbz/OXsyJR0hd3
iTJTzB2D0k7pwBLyQUMbMCfY5YgCgyNAKi5Xeo8752lbPmdUZBTdOaTxC5Q47rzBoEEmKN+AAR9V
QkLW/EaZROGtR1XJlaIIgcOOUBerIRJxyWiVQnjqYde1umsEinwwlX3Tuxz+LQukiEI5D1psu5NA
PiqZHHGVodzC/UsxR+/DoVYdn5Ff+4ikJiQ086B+jDBmQLhdQlK+8C/ZGOxhDYSfTePZS+hOoFxD
yiJcULIfIkJ1Ob6RkCfxq/e8bKCXt9mdj6eaw+0+nKDewd0rK+/F8PuffNWrhu4AywmYyA8Obv6P
FTm0DvwhP77J/O+e8xGGWIosyS4RAvZMOCYty+ioAVN7UVUfocuFXHAgy1iZntuV1I/TezZLtgKC
JOnqi4nOUw4XEiNzDcHEXOV2r9krD7nPaeHeJQEM+v+PsjNZbpxZsvSrlN11wxpTYCjr6oVIiqRI
iqJmaQOTlErM84yn78/Ztbl1zaqtF1XX/syUSACBCPfjZ0DiAzUWOgbb6RVEn8/c3LJ8s6fpXSaN
KVgxy7bPrqOdAUGti/s4SPApCbRNq9AYAsRxVSMIzkgMqQIm9Rb2CQYJomiSN1v2BWxukEcmgsMm
eMLQgITFkzn9kTkmcI5rM5WdIBZT95mE+fDWZ0paLFA9hW1fSiYJcjNqnsPslqeR+bsz4DdHe/af
Lx9EfHGvjQ3c0NV4N6JVM/Bl6v7IgD3rzvydSflWtKRB1jEUKreVY5AHyhKqmgfl4U0o90E4aTFD
0mEYMHuE1I/vanXnAIFoUR1z+0HE/pOzJ8oQ5XlYUTq7gsWc0IuyO+dRJQOzijdSYFQ+BU07LlQv
4jdX4KrPfh8jxq8JFBLekYCr4fLNSQ8CJEeq24fbjuxGSAgmbVPqc+VACTAE5F60lhi+3pLk/iWU
ZplRpbw5eMnG8W/S4Z4VXkkuMppKymwrzUKRR2chTlFrMnlgjgCw3AB5srfWBO0RTv7pLrdjlL1S
8BcSWwBbHbXIo8E0Q8REsklldnjSsn3MvEIoieSEbGroJb2iP5vWguKwELjahhStCDcfaTMFPJPT
UK6B44vigntalAhNeFHZ3ZgBKWL4wuDAn/eikXZeZQ1dd728AN7D7PvV4EbLCRyg0kncl6bDawjT
dBgwMh8eeB1chrgkR/N89Vt+Rpq1ikYQDMjit2iVteUxqzQ9Og3H8ARZCuUAnqNykspBRxmf9Pup
MF7JOVvpAIuRwBHoMd1HOQ8GZsVy8hg6vEeJVyzPEIoYdH/J8QT2YmV7Mc4R3rKCtJ73P3BpRk7A
1sCyu6eIV+oO5fkRYtTD1BK/kSLgIPw0sZ1DYH6n86dYHArRWw4JE9O01i30zWhY7HaXJlQvrVPS
aADys8bMBs6v7GACr8wd8EsnpthIHBQco7maBQzF19BlI5Qf4WXmybIqITXfS6ExFdaZ2Vg3YT3o
vBSgK8Uc0RKAELDpc0u6ad7ISyLsOLGOqFUE1CaeK7zwlHZB0d7x+G/x53hMKPP4BNkAhM7J85H7
qmGl6RFb4aI7dsv6wOMWnqF80RGFYb50Zw9Fq80pxU62N1vttRmG7zj2DvJbHBqPGlqxLCNntnY5
5YcsC7nIbjT3WkdCFX6lcoIV7YT9Gg6n7NlyC4vCubTdcr/QxIiTSqibR1g39/J7uqldy5/LxiD7
vwBdcvABikXjcA4m9ciRDZ6gXc0bPUrJlrEVlCdRekj1y5xiuobKy31Yiu6+AoascQyIxyNu2mA5
FCMmLqGcNOLv3KMGlFM/JLZdjBzxXS45rVjxcUMFYtBNDBDJjCT46mP9sBD2RbmS5dodMDLaKOPK
FZx8BmhwHV2WfmjkL/WCELYSxWRK8Sz7uzzXEFcUmzdKw8wtTqODtJhJMv512nI9MPIXw+qFVeu8
yZKgx6A5EiWrAGGUXXcud93UwnPMcEThCRT1pLQj1wgJk5cao8GBua/UsyJTJAI+HRReNm3oXmeC
orZiZa7kSBYSgKkNZxN5RG9PUu1K8UhjxODHQwjRwuGzMGnvSb9qMWmwbyrjJzdrQCWATUTa+4WO
kWlev3JgLYB3dCQdU4N8U9t20gpr6iBUUeZpPSQET5vva65WRPnewBhRbWs/I4EU1jnzA5vXbUDb
URveXvhKYDAyo4UkDyIEAavMiDxh2U26fsQn8WPQlrPB3iG0hWFIwr1vhb8UBwL6CSRUa/YurSKC
DLuw3THa/RF5l9Aeea4aVG10wnB/3Be7pG+Ks1RbqdxGAwC3hPnjWuZuoEUyKlP+R6ixS7BDCMVK
4Ee4o29WEX1EefHQz5LGiD6Gt7DIrTUu0uANHJFcNAkIN/lgXwQyoNqxx+B75vwlaWk89LyOfc+A
2vuJKvYrlNSc7vJeS6mg5vrkDcuVzSCLUyaHOb0WOxdekbdycslah1CQop7OzOAJVcxekEXNMHFe
JJ8LNymzzEGzkC72GkbY5XVQkgJZiOJzYJ+Uk09q44n4GQuXWJNGJcKyYLKD+7hpUUKBHo9H2aa8
uLkts3nfuR3ktPLUknntlfqffDRQ/jKjEM6u/M4K54c0gUoNc4T6QebKNuMT+ScC2zv0u9dvr456
RL4XZBh6aZtNnAbhqlECB+Fq97o7CgcIT7dXxwX641dnJW5sEOOk64Uch6MJFRelI4tX7vh1K6LJ
rnT/beIIrDjBPXM4hnSRMu6VTtbR2Xs5CTCyFMCrRmzDEYVuJ+r3jWccXE4RWaaWUg+y9ZGhcp+p
UgTIGnZ3Jv7O8lFi6Mnp5eEQ7sQwbDNmbjKDrmAZcHTKJi1onQvEB7hC9i7CIZqJNCCuDoZ/0jHz
4jfQfLLg3ETfDFmBoN5kfoQsrO3vJGXIDvw1gLoc0H3qnwSDlquPeNenoobk99IHOEeW0W7M5mcz
awFUsqMxWqer2AExfBPoF1y4AG4qY5NX0b0yjYfWb56c0rt0pXGf9DMbjpZY+AWEr6ZnInFjuzLx
3UiXdp+5OYU/W+eUVFvQpQTLPW3cak38UhA7dUu6B972gbpYQX6qSvM7ydC50FsDQTchBZGd+YdU
FflnQpGbm9amD3Ioo/O01aP6fXYwq7+JvQKKeOS98k5rN3y7n9GZvsOZSg/bBUifOvatfVFZ+zmt
+g02W+vcJFkz5MK0KH22O/vDTc1nhW6XoMaeVW27OyfyE/y3F3894SaytQLbA4PWiMPV8UA38mtA
UpFSDhA+iA18U1MTu1pjMmrlIRYNZkk1A9+U246vXjuvLE3TkXaweKqSEphEVADjnOIezuyJQW0C
28052t5AIxKOFFYTnm1YCJ9rk7O7n0wwYMCDOC0fO9x58Z7Td4nRH7TKjL4Lm4Bxp+uZ4ACQ0mC0
T0sBKahqAtJT2+qt8TPsgrIk2IMDctOtfjxpXfGRUc4aRVysjWW4r6z81Izde19m+2Saf+jk/8xB
Qu4j/IHtAu7noz/2cgcsK6svE+5bN0pzalZjCkMDb7FkVMa9l5rTl46VGVEO6mJQJDp6/sxYTjwI
qE1ZUnelO+cby80hc+jNZiymb4eCLbUGY+VEGW68VfA1LVS/nU4rYI8l1l0qIEMXNzb2gI/eIjVZ
NKQaZRdqyiij/FAvpep4SUdtj/mw5J8z86jd/oUBSEStZvzqAQyvEBMJJHsvRB+fu1xPjsrJLyQu
Z2dlI0ZqIx5Pa0UmTriKvtjtT7oUqwqHOBXplriFvS5jd6x92NttuM4bhRsobv3sdy1HWfXT6hNS
CJjncWbRkuXNTutgYfOKeZ4DJSbN3yyeKlO17Leuq8+lWI6mEXzDd0cJ2eKh1Y8XjGs/MPzdDF0J
q2B5TPIQoBFDwDbPt9psvSmScAvb+SQm6NmqWO/VaAVHVVf3HehI7aTHEumMGuwGpp7KNrln4Uru
xqvc6D/CjAbRENxePGbtsv4e6onJgD89GUUKK5hcr9Gb3rB3tklPsF9VSX4q1jEEEUWoz/QDNtMY
+LQLxIIebn6WXaK0dPaBNdgv6eDvlzI4pgw4eg72ciTUwcpic+8LohS6g7Up2y6H1d3Bc2jWeuuX
+7rBc6Y3x31DdCXmTFg1+u2nB2dMS6iE8jKkQxa81unz/WSgowttskZHaeqWzlrXOnprzYlJH9GS
Vzmd4lhm/unXqPxTqjuPje8+KBYTDNhng0SdBsK2FkB2MoZ0l3TTd2oIU5PpI+mwq4SI7SJwScJo
HhweejjB2HEtIE5KyghuOnZW0Gxs/SmkbcDDLjhTGzxO8Aa0AMWi/LO5BbWykW8mPq2BIv/cKDTv
ZsLsajN5ZPuNEyQNI+dUyNIQQpZBHWUFAywIKkuoFrw1wEAMcKE9L04N95kMDYQBA5GNmOkeC1Ls
D0tXgofLj8IcYLZm2+aqgN/eknsoqIvbwWshLynvozeDWLumZpYLMrQl42ul+HZ56cEXsZwPe8j8
D3e08b1bIqxeZvUSl+E2sSx8BpZoXs9WmH4SQHjg5AfvSvSFALkZWN4pWM9OSphkFaDGYzBQYus4
s39jjWY8NAreY1Q/BDO7Zmreeclyr3K6iMYivTZ2vOS+W+aTXil8vRN4UZ4xmavSN2fIfPnZaZfz
HOv1yrRbl5YyejFgSVpRP0Oz0YCNYc/6cQQnf+BtzCO+UmHQp1RFMcLSwiKqHRcNCoAd3idj9zi6
JpqD7Fg72aZfgBywZD0Q1n7S+pAeCPvmtR5AR8U/h0Z8XVdE3Aaj098x8kB+kBNI5hpOuXbLhO9R
AajXM2nuSsN10XGxKw5hZ+k+dFAebwcgY2oBsSURw2wj2+s51Vbj/jU45YGCCS1iymG3EQqC8h5k
ZKhTlB0RjOkM7ahL6rq2N3R/J88UxqDdMzsAgaJWplzoQSkrpiUeuwdgSEgMzcKcOHPai++nh4RB
mCBxtGE3gvfoA0RygDPOWdSY/bYal1ORQGGZdHy1SFsaJ9LdI6qKGuhQ1lNcmbdh0L2luf05UV0K
zNrJACyp7DWN2U7TqYqj6qHKeqxmGjSCM4g7SyuA/bDweUZwdSExWXoCvxj4txoWblTFWTfCXdkM
Z2NKJYjhaj6pmxHawOTaJIKV7dIwxkfmp5bAae1VRh4hZoAaVj3cKmnv+lx9CGGso1+eKIzpqeXO
ugEjlcbc9YWGgW92a/G2ynxS9jYT8QqIhm3GcD5ZMaGyXyZAwJYGNjcI7+X5ZdgyZVpKXsRIdegx
cOkx9o/OKQOYgVzHqvNXYeo8K8k+L/Oe8IL6QXgBKYW+TFZpYF5LY4IMXr7WChAJOEVa+ClEOQpQ
61KiyY1O+aCa8J3azfd90F3p2ib6EMo3gttJ7e1PsTU/UWgKzDnVOCMrfjS06jsDS9AcyFbutAM4
CaaYUpyYQbSXtdgKlYqTxmUcwVVoebNemMT0i7+R5RaD1XsL+swp3oTxtHOKaptF00PGrqPCHtvV
ao8RuriUeMySVOauC6N+S+caSmsHG37pwk1rQxz3OMWRsOn18aoL6MpNTLM6VZzQRbQ1QeVuZPu8
wjjUzmEe7ZmP9B0WAFp17LMEY116y8i9JaP4j0pKDi9IZC0mZy1t8QgZrEXCSMF09YLgO2XItAw+
p6EkiGhoqbEF0S2H5SBqMnGFlvXQTXt/sA4yJSi+jBEPXOF+VADPwlXNbYehPEtnjEFB2ITHkmWc
AkObG3NKV9hRk9brP4l2y8Y3LMNXL1bdfV4m+xRIp/GiQSbYgjmYrruGxwREfIooePs8ubQECWcp
g0u28mrSL0EO5SJdvgxL1GHjRqasct2qtzaxgeU4Vs4JRqpmluHGHR7l5+OKstYu7nkGOeV9O3Sn
iFeAMedWOe8JIpIA4qXW9LcZ842eLthhelfW4TvW+LeZOx2KuP8jE3vukD/7ikweNhw9gs0C2woy
9S7uyX2Dk53i6uIs5S+TPaaXdBuZA1xBq9vbOCj6kDcYSowUOSIpLHmMLrmnAmtLfKcA17LG8AIL
1/jCQBQwkyMoRGq1+0YKa0TM2qcNYqO4FGhbmes9dDWYqFHpM4MYyrXGLf8kWfct6Des2yc/Iymb
/Q0IZW+V6Tt12b1lRrcUe/vS1JAsQevXtBTTSm5jBNHF06Xn57sQKyj1wYXS/J05R2dH55IGe0ht
XFfd6+xzcckyJzoCdw6nPMy6/9tOEWlDaYPnbfTQjuWnuCAF0fL+fxkOCCmX+LZm8USl8dnoUJTq
4kH+l/VVAMrTLt+YtTrKdAZfi0tIWxBPplDF5TJggjHroHu8i+diK3tMUfqsN1smgGUtLjC8TAKP
CysGF9lHxuS7AY8SoUcIJ6ezdDYw/pEUF0GdyMLGTnCvRfFZiDIjV27YbGg2uM5gGWulABfceRsQ
KOTkhBxrb2Xd7EK2rArEI3InxgLk4YWA0DxJg0WsO9YLEzxYHe1qVukuXzDk7CwT7GjsrxqWyP6T
GvFL5A13kNDvVHwxmviPP87ajethwum6H9DiHfYowQpk00pd9RqDIBWcvcKClXmBK+A/aBLUqbrS
Vxanw5U6MvxctxMbroE9bTsco5k9fddegXo3fjC1/tXH0wd77puaA4c11XcdSN9FRldsQvGYkE7k
HJwkfqE/li2Q28/bL7tEif5WtCIiw8sGb734sHCDmp3uOwWLrIXf1Z2F4s28yYd+YeTLwYGLpesv
8qoouiqzb+58TV/rln7u6uw+iPP97AZXvmPQUo2SpsvMXCN2ihyj0pvlCl2NbdD8iDL779xqZ6sl
oiz7EZcJ+fZDJF6a+RYcX0bQuDCcyKciIC5dW73J9n07DC1JuYiaCHFdLKYfhXYjeX1R/YyF4Jc3
DulaBm1Ok59kS4nD8GlKu/sG8Fq2xoDNrVms7y7AhVuPj2qaPhgrXFlkfDuESZi6A4wXT7I96Gq6
tbLwFFMgeDPCPqO6kn4QrgKLC2WQo1cYfdxvOr1VZ7hMwUvtzemIjaioETBMAYoUvK7mlhcxWeJJ
t/V07VI64LkgEJXvQCxtc3wYCGUN8GEWbuBs/Y6QPkVwEunBraYT4InrnhPVazfPZ+js2cqOsVui
j1rK6zyWB8bXWPJ4A4/7NZW6YCL/fdA2STTtxcnO99RaCHey5WOVgLAr5V1FYMngRm9JRMEpNumN
M1LimSeB5Go0wiNZOnK3ecNibfhyog/ZDHQt2Rot5r+u71JYe/WTivstNByETu7J6qzHwQ6zm3LA
Glj1j0M7/JE13pfWzRwFt4ppou/gBtxk57qMcE82PhwgXVoX6NTTeVLV3ZIixlcJ3VgQv/Vd+Vhp
3k4GqgIplRNImFXAVakVYrlmr8c+ezN3cgIfMaeD1RhbawrXy3gnR0zDZiXgGqUjUCn0RkwdvOWD
t8aE/iprXm6x22erIEnY3N9c7Lm4wVcDwEB/iNwPz+3I+EZgTniJg3OSVYUXljLZ0acW8aicRrI9
Tg0Rl0V017uK4atb/Kb5gOUxa5ahrXz0FFxf7KgYdnJ4z2l0ZucQoMPSim1IiNiACKOVFEJYm934
DKnpPfHzB3M8tSGGNdo3FJJdWtschq9Fav9ddCp47qLeIUnJULjK1aoow57BwkUQJ2aq7qPUsJPm
fRHt+tTaznvLuwgRgGk/j1+yi2TdyfzTcRJG89Jzp6hNdJSuXG2orMNokTjSjRN1ujjP5aggluol
Msyt60XHJm43cVI+hl2zCYk8hth8TDPvapVh5RGNUGnsmQpbnrfpdfQ71tYkWqENY6i56UH3L5Zj
HEYdvk9iruw8+bZn8RgNCALK3vVJSYweuKeExBOQpI2gnXrJfcDvFtqekHtJA9V5iRwvfWKviGG0
i0myXhnQqmkJ7OxgTP0qDRH/jLROSv9jswGFoEatQ7RAHBCQOhneBXf1Dx7+kkNXcMYHZsyTQhrl
pPVlbrGKY/fTDKoL3btnBYRBeSuPTU67nFjEEaE7ar3kDxkVWMCWfJ9l2+okUAMLxW1CGI5GPnTz
LENxnpQzhsdoTvTH3HI3RGxARbQwTRvdg5fgr5A6VXdxEyhX3WTib5X1LK5kOVlh/5zNEOCrPP/u
NHQhFX4ddvI4NOlHXYyHxQUrTPUgcTGnzP7aw/BmzMZj0llH6ExvOGO9FD2ju0hz8DAfWJ0qwC5W
6tMQyJXxDao4hvLNM9s8+D5rt3XwmEtoiwvHe+oHLEsWMgXx+g5unbRvtyRkHs24Xg6dE3xBn35s
U/NECys/HSBjbbIHfWTdZ5jA+034MFT1u9H5JGuFya986tyJIY0fEHK/vDi99zh1HuKk7M2f3fo2
rfyvdsE/wPPfqqg/F5EPqWUyYRRYKZmSTfltAWslFEATnkjyC/OufFVNTQucqDenLX7zqOH01ltc
cKv6Mszjj5MnzLiMEhBDQ2KfwkkY6/g9dytc0BZBteD7SaUyNepxTIdXS0dkVZImgLZ7/mjdboci
jsSCwvEhmTisUz+04TllT6Ht7hu93wYa1XCQfmb4BssespAlXMTNVm/G01hRA0wDcub0dyhM7A38
R9za91E9MbvJpkPVeU9jGX8lGnFDYxts49a7uM2wG0Ka9KwNd03HqFRKfXQ5XHWGuZjmfbqG9mBY
Dgdy/FRMcQIeb3KYFuVDiZl/wMY5+urLJe9mLT8bV85b3ybfpPpcsDu/6NnIYcZfaB6MI2H6lPGW
ABMIlUQVDDMUkGXGzqipiDaBFRaXzkGDJ3x1eJg7d6831Ru+gpinVeMxav/GyadVJ1jWf3BUuY1o
6s0HA6py1qtdajMZghhNeSy3XGc/EuOSUhAaUSK0gKyEQDJ5k3/V9JBZQkoJ/knoTrcjB6xV23uJ
oXQxsJDqvE+k+9fXUfF1lcfB4qhMoHh9ZoS4WKfITNYy+ZTjjJfdaOljmoE8TngDzNbotlu9W7Wq
209YDcjFa661KoT+jwhaqqyY3wDtVqplk8swfWgkcrRyNkWYkkTsCRRUdkKoRIT6jJ+ke7meRPnC
oUxYOEfiiP7SQxyqW78MbyySs6SmZThagli2sBniJbyTIcuiuWuLo0wPGbvC8k34Rjb/HfsPip7s
2todZjqEtsUwDL3AQKktPFIFIuM3DFN4DWV/EtGuCYNMOuKo8jcoWBnNpMcRiy+TMitDhTnSWlI1
whxlxrYciHB7zIbwSXorX0VrOfCSmhq5mY5pjbyppzztaKdnF2UHe25ZeB+Dz4NMxuEBf/ZHBX7j
1KS9GC4cxnp4KlNsgOR2yb3x8QmBBC+vAtVY0LsPsV1jvg71rQa0yq3xReZdtKSzl92HjMBIQP+9
0vm8+aiG6EeKMYpb6TRaitpRL27F0QSW6xfH2NnujM8ceRMGKhibFzTxqdaAMuOomRgbFZGIgtUB
Ch1hsE8B2hBwmyS2H3tKmpgzRWi2c6ytlYnrPwgjnBwn+yWcY9XRvSbsjUxXdwp5jAR84fUl1cP1
C1IXBu7wF/eOk3wjk83M8ydKZUxJ+bG0X7YeDaT83dwE8OTQZfPf9vRHzl83SR6hWG2kK5eHp7Ep
LN0HT7tGtiRvTjcM21a5G9s5tQNgGVc/4PsYIo4IEYBRW9hpf4RANfjMvDB6ib8DOFvyY0JjsbR6
NdqoLJJTYCqmTeR7OF9li4qQeXsG8ZDm5diCrLlBTyzhVrn6S7NMjw0fhERhywdoFhq9Fi9mtyNm
jFAZivcFwRD/2dbGrrSoBAPmQbP7gI9A2j0MwYReYEBnAXHHwmHFdaDgKsAGZr6+/kga/YqJl/BW
5F4saXrWDIDOJXx0JuYW8TdJLOvMhDrTw+2JDZMpOnTTZrypAHLwqunZoawVvYVhzL+TOyH3inX3
fslknbBIOj/bjHqq78fSxSxPT8/SLix8ecdqbxsut2v9UxAmRE1ax6kQdwqKLe0ZESHiUyqT7GrR
ZRPUxPi8m/XnNsjQq3QHzjKiGjpzGwlsQisc0flRj3S1vRlddqjOKmj5GsR3TR7cLp15pNymLimt
u6TFhUbuiu5U9wk/N2bx7cDLRQYYFKafnoskXwAm9kb4OvaQrOauOjhZdVlC/7PozoNoKCL1quD+
3PgxWe8Ju4xwJ5KGAB3eyzZ2/xKBdMz9GY8K82kwus/KVK95uUhAcWN1d7Y1HUNHQ5OsTuzIeuxd
tM4+yi5sa9CX/eEl8usz/K9dTOSWcFHtZLjTZpKmK3Xo3Gbb2KSkDYVuoA9Kn+nHNlEU7bxyOUQc
srnhn2v2dYKczGtL/QmjpuKtIZ0P1o+Jdm/ysElnxbAVSrEl8t+KmncAxmR/ZoafAw3V5VvsDGCD
1dEM6zcPrGeZ4rfC5xSulu7JSywwdFqckZJcun2vml+RXjNyYYyuvfaGw4iKNIR2+m2dCSOpC5Gc
2Csgc1vy136atpZVok8/AfwA9I9q3KVaWt46OKaNI76OKljXHVk+LWkPprNJ0pDgFHNjmd1uKWzI
J1xKninm+zapPGV0W7Xxb6OGX8FsLNXinGQ808FPkCJ41IOHq6DqtmYjCGwBJAOYz+FLgKLOO6u5
+0CZxbPmIUPPCa8EVYXBYurPFcwyLKwwHiLAJdb3lW7vnV59NJlH4QhgUAzfKh0GEl6wBqy9o2z/
ahietBb3nMbOLxD514ngRx1hNKFxblV4sdkdGju5q5dwlZrq4BnjPjS7Qw5pbmJeMJX9WxhMO9nF
XBIRDLxmlpx8Czt/JgjthB8/Sx3aShV6n4HWfZWUOtDR87sSgOuGSK6nQgOEngZ737FrDb3xVKAK
jCL9XrYjMaDwhOtrDMdabHyq4aFOrLu5jqetmYTRug6zZtsHQXuboAbAKPOQJXUCFy3bZMlVr3DP
Jkab7HevdoisoMMkH9UBY0JEQclfCCswR3sDLNk46plDIhhaRReS6+w/ho7+Fs2EQMUtoSB9umD3
wKSUSqOjNJYdJk/9HX3nyS797iaidiiykn+pJ7sIxKUG8JPHmjS6Qgcc3uZg3O7sQFutIQQNsQ61
pz2VRfgwdgCpRFocGhevz5YCx6jKO3Ti66jWDqYBVZofhNIb/RDWccwyhjVTtuus+ZS3w6GLzAeG
xN/mGG3DlDlhOGF8wJ2VzSfgeM3xkjV9c0PeKJrnKd4Rs7lOrAJkoIB6PmDLmnTmzkmN7QQUY1rB
CW2yyEW9Y2NGW9mIDAju9aIdwhJjrHbedaGHJ6BxzAhe7Mv6NJgDvskxQZltuzcpZVDB4JsVaPhn
eykNe/acYwJ6k2PLaRHYbRnod4bFxQMkyrLVMuQt4wlmTGEBtyzM6JXQPfk7ROOvSBAA2IfhL7kf
JEgV2qNTx8caF46uaCDt1hWa2NHLGNwMT9hY0uPGRNPqdnWoLVTuYZ//JOX8jj8xhd6SDruyxH0P
lTD22XnQrDuL5eIaFoiMX5O24X82fv4SxwH/l93QvswMkH2ssJOZrgIjrwnpl4aF200TTo9EvDqb
0Bv2zKQjTKis89hkKPX652Wpwk1RwHBKJkU2Zdv8ZSf0Vr1q6Rtrk/QtNJKMzcUxtshxRc56rHHp
VLdmPP4h9Z004Ag/p37GqHIZQECj+L7Shp0AV+FykJ4di2ogjJL+g7E9OM3aZ5zM3wuSR1jc52C3
l96NvmKe1qSN9/K/Q6C+tBYtb/QeVVkuR1RUHOa2fx/UchSX8b6OULAgkuJ25nQhHcua0vouHCrY
xO1D1UPcB+zmg0Tzko3tfd2NmyxkZ+8m7dYhlCokSxG5mMUhC0sHJGFwwMTd/JaEyRW1gyDWlEpI
EiVRnIpb48RcyGHG7CBdtrLtA6dA1qFcBuV3KAdEZyEE6rEO7wTdAGGz4P7JcGrInZVkGAPsgJ6A
8rCGKE3A6snYkdkfgYMCxMiRALV9XcDGnrDw1L4nQbyYLpN2hy/+Xhpzxnt50e5iLOgI88GRpVvV
HtEK4M5cS98jzHsUai//sWj5vszT3fWUAgFX3JWGGW8lYgmgAw+SE5k22DXSdyYnTnL+P2fSqqWu
m/nDHqaX/GLEjtwHviH6QieGfK0/DwwiB44aAXUpROnLG+5ozeqe7XDLCWqpvRt9VERLGkkN9PnF
b8hGQmbIBgOjQfOEYZ/k2bnqUkK6kH+ExRh9qEYe0DTQl2OIx5/oKDM+daRO/DmzMoMOS15zqEri
P2Rr3bV04qExDKnYKAQfkK1Owx75hp9BebuVRQcHlJ2WXWLbDpD9plTso3LnsaewDtviq+YxxxTR
epNspP2SaUCNit5sxSCLK7+yzYrwKBEm/EJp4zp9fLcbCGm88S4T+KaD9p1yQ89lWu8jm3nkLQQo
eTLIrNFtGDoFyVKtp5i28QvJGnIZvKDx6hIuGPrElphDNBrSbskC5BJ66mBwKGnRuEF59lcLojXe
k0SVY5MfFHCeX0B3suZTtvywwz49uuMbk7eg9EMH55q6XFpXmQTlFC56xAmBjHT4UXF12w3P3GVp
x2TNAQFA1BZRMeu2ho4kilKBCSnbeAUM7RML0RuXWFCYB1K/ye/nY2ReG1+kL8HHVaZJ5oeMFxK6
tgjkWys/daah1PuoKqTyphDnW3Hd0dJDK8uoCt65pwIH5ngFlHwyh7bmgWLPLsWQfdIL8yBTCZ8D
2OqNn7kNNtyPMYXxY+frVlyCsKdmGcm3SONTimGOQdifvOksDS/eXXt2jEuIf6jidpXZOIIhKBu/
Tf0FpUPeW3j+2htSq9A1cffoOiTVpsbUEHbqBoxTLg7OEqW6btqQUZhpM3qTBh/oXUxWuQaedcKS
a4kE5ZYI0ZKbIbuEvC7UbCWEeqihIY59GeFxxSIGS4jTb/L6dajwPXJRpDxkLDlQsJzmEJaV/Lhc
R+70m7BeHsfIuqtoUfreY1vhtZaXSZUvsl5GHLlk0FvSikmNKi0Y3SyffK0refdGA/k+8k1mkSOv
sSCHGSJIJxz3+XWlswndO/644moc/dqtgSjwhvHCDPaTCvMb+ePOCLHh9R5jDNf5l9QYxJUQ/BMj
K721yheWDrQjJKv3uDFs5LXkkeZwnBsGI3nxjtT+biTVAmqVeAU/Ujy6LSoMrKbiam90lEP5GwuZ
HoeBD7+T5cJCb5PpDniBRTtU3gEMCh9iyqc8xNPA63F/QH8RFM0EQb3EFKHcd1pAvpFJMBa9nX2G
tnMD+Y4T+i00r4p4aW1ktRqNwmaybNk+bqWM4iMCI15jdx2Dzad/SjYzWX6TE/+astBof6zYXMO0
gsCHEwMPTAisukRNgr/xXHLNW8t7Z/U+1R9mtGhKjcI/dXm4kW9ssH3Lms36YleDregMmiwKIsSo
mhshYIj2vCcugztTZ64BQUt6BEGLmPee5F3skivttSDfHaILOCSbtQkbq/b9LTu6fDhvLfdw7rHy
8uI7J5JohWcDyNOBjtc1CpsprLWyaT8CNdsyk+EiURPK+uW2a3A1QkICbYN0eBaWnI/+JdEAwoR1
UdvPyYDDeaxDbY8vs2rPkW+8GrG6Gzz4Ma5NOeWRiKo3+rl0XFSUxV02hojPovZbjV22cjU7Xs8p
ER9z90Dy3/KFXfhb5Ljb0HPZyBU9MEElTY6OuMRjzkfKWC9vyVwB9IIS0Z22DK2bMAPBHx3neY5C
rKqrxR7OY9pgga2iodlS4QTHwSZbKxoCb5+Y/iIkfRLf/vFv//N//6+f6d/DX8EhZ1i+/1b0OVYg
Rdf+xz/UP/4NYqj86f7Pf/zD9WzPgfKoQ17Gv8J0fJe///l6jIuQf2z8D33x3ZB4dnjsZfFYhsF+
GMhczPJh9//9OY5uO66C4WWbuCz98+dUSd6kTlosZyuZEZ9OI3BLZtNSJ+f//oO8f70gjyJTd3zd
NZSj/ssFgZ+FXu/69nnIQg03Et04axX8B7tnPp9QH6663mPaBJqv/h/30vnXj/Ytx7QdzzAd1zSs
f75GPdPCqAhC85yqhBVJwDzVeWqJcJQyOjs6qbe8/vdX+6+Pz9Utw3Ucz+POKuO/XG3I0DDq+wFH
sRDAVLNqPIfSybksFS/uf/9R8oT+eaW4pjJ1w/R0z3Rt3fjnq4OAp4GYaeOZKZN5aL0itFb2QOKt
PRfZZsB+GQf3uDrbLeXL/+HszHrbRrp1/YsIsMgii7y1LcvyIFty5huik+7mPM/89fuhv33OjihB
RL5G0Ol0ABfJqlq1aq136H2DvP76A0j9/AmosJvSNKQ0dW6/p0/g5HZRjyIwMPGJgZy7frVFAhEB
gG7MEFfqrL4i5UOGYJLBuKOv2jxFKsWVY2oEys+6RLlzCkqoEQhaTr8qcEiPVZ9I0E9Cg/DWWM6m
N8LPsszTg+8Q9mDEWFCoa+T6G7s9jn1QciUlVW2mVDzFKKZj6mDV1Uxtcmh7ezA+bnPLoDHRVeJ1
wLz5k+WlzaPvptP9JDSWRU3iQC1Zj1CSlmC7r38ksVwRlm7ZunBMoTum0gETnX6kiIhUCToAB6Zx
Vp6Zmr1MjA9rzAjVvbqjNt5jJ7+fo20ItOE++SHQ6L3+GBefQlrKdWzwSqa72ApdOLi+a5r23utx
R4PM/xpUK0OYy+3GmypLKlO4wgWJqs/P8FvoKii59HQ98kNGZm4mJd7RCqAIbb7kr6nAIEq9DiwO
u5r2kEk3fcgtvf/pVtpzUWwnjuK6OHhTBOMcgXYyWhB5sMSc70C96I9uoDHy2CSfZoKOuQtQE5SI
N2eqBq33aJeY8iks7ZW3mjfs77uMUGwKLPYMR7q2TlQ+fSnwq4lNqSc5FECAc09+SEt8ygKjw+9o
POLKvrs+Ux9R6fcRpaMkCG3CpSI2i+W+BuGoh/WoutdUT/ytIbr0qarT9r7qJS2vpjKDg1XqKJY0
PjWeH4NdFt+M0Pe2RVenoMYSaT9ef6Tl4pmfSNrSwTNXSdNenhVSR4ohifDV81VYP4xdCcaFePCQ
lqJ6vj7Ucg3NQ9msIyTSdWHDAD393ALuTmP3dfsKoY6zHTumG4Sr1Ke0nl1HZSs218ezLkRRJth2
lCuUIXW5GDA2mrpyfIXN3zjCuSyyIPlZKKN4D8oSuoRHbls6NTYm6S6deftpBdnHNE3/X6R2g41S
0AytKqn2Kd3BFyugxjY1gb0LfEoz3hS0f5dxFm36XEx3vHPccp+rhi2gMLmdDNq+npWYD1C/TP2u
VGHw6luoJfodbEXPyS3SpKEFsdqm755txntkBIw73+9b0EEy/0uVon9x08SDxlLhU5V5ZX4flT28
oarpne9g9oAWDQNYp7GD2mA4zQ/Ep3/qvqyeRxTwmudmHI3Z3iX+3lvJSzBi1uqTnG45PS2MmhGT
/rsWcvyZ9U5zt/LxF3uLyeZ8lha/2Ra/L/aWG092wfGhXkHl3PVJLbC4ncDI6dnt9YEuTLJLF4el
ZboWB/NioFxUhhPpFrpWAW7rykyc+CZOgYobsYFQgDWVT14SiYPpdOiV8s3218cX50kQ6qCOq7u6
jigD3ZrTZY3Bn1VGLSdQlAM2c6Ki3rUGW7xouwqqpkpwSjNtdZyohD0UncS/BrcBdO6gdQxGVm1A
i6ET341FBK6nQQFvijIaJMp5CtxA/Lz+uOdP63KkG6Si1E+loy+eNujKKtYgk786uStAb4QFxR4t
lT0YTsf8xkUgjm8C3ZnQ06CHcH3wZcDFs8s02fyusrjUCGtxUsWW5dYJ4QYInkHXoYhpOflJ+U8c
T+VdXk3po1Vq+UqEE/Mp/HvQhd9NgugoRzhSd9HiP50gHPPazvMmc28ncfHgDp37JitX/yR4wh2S
hLDmUmZAysSD8o4mnR144xYmr/j3+uuLZVI1Hzik/UoYpK58/0W+4AWNLYvOr/ZtCyunDQYMcKru
fTIjNGVraEaqNT+Tepn3vqMhuBH52+tPsIz28wM40pKWa5jK4IJw+iksV+mpY0hUg3N6Tr4J4LMf
/+omS67MtDDOPvrpSPJ0JOHoOXXTYNhrQQS9tGkG7KMBDwuIk5RWUuNhnJD0MqZtQrfoUNoyoHrv
j7hWlenKwWPMgy1XAIeWEPA7dMVF5fRhijbGHcPtUBNMR/cts+L6bbQy6wlULb6DcsS6FLvR3nrD
xPyXlbUgAeqkeYyLhn5YaPvWp9L28/dGDdajP6jkmQY76mi6T/tWk8P4olFCROwDgOPo1xNUND3Y
QP+0V4Lq8gSdV7LJUrYFiafQzcV7RFZk0oec8E7M+q99iSXOZKp7U5F0gVnb/OlaYTCTBJc7K/Bj
fRlYx2SKVB/re5kijGXL+HOFB6bnwy2/PtAyKny8lenqbE4uPY5aLEr6ftWIS6r+Ia0Ttt8Tz//V
hXgphc6nUPn310f7OBCWi8E2pWXON2QGXGxCHZJfjnqcvjd9awbdFwGwMf1X2wyfCQbH0Knv2wQe
Zm59kpgeg1kCNNr1XgS92NmLtMD6WN5muqLWovC2c530ZrKH50xqN8bsRmYplPaEAEoU+K+OGH+o
JHoUU/63bkqq9/ZIQ99T/WaKx5/FZAEdFtm3CmkQVD26WYaIoz5c2fjnK4fjUTcdDko+sr7M353W
xnU1zPBUC8VDlKG1pQPWDeI726Jyc/0LX9j7HC/z8hRcHhl1sXJ6WmcaRKTgtZEwdPscq7iuqtxt
63gOuitmNM80Osu6FTnPNn+G7pBUKNy57t7s83Zl1wi1zBG4vRjMtHR4JG4wy2KBXeYhXVzOncL3
s43XWcdqtPQvgOXFjRbJ7pcXtzSL5pssGMvmTlRe/peV2OIbmlMj7BEpHyYv9PaDjk4+BIv8vq9h
rdu2jShyXBWbcSqN19S3uzuQ3f5wW449RoBwSWc+g/zqeboGnbwN6TeP0edkDLrvfpsl1HgHl7sQ
vk2IvgzxMKP8tQ6Wdjm8e8hN3xaWgxcqOMQ3nxl86WIA/25fWC9ZZ/Z3gaBHjxOJ/1TD/L4XVY6s
8ADQ7GZyNPs+6EMbYlE7ORsj94B4N3GInnw+9SSt/YQQLIkltUpd/m1GIbwcqWXPeU1xkYwHfJg5
5Y+FJTKu9mWz47ZiIvKtT3eGDCfIMlQce7eP3qCA494Sl3hBJUN1T46E0lfkFbPFZIQKT91/adAx
vkWQ3H1vBznNrQ6Uin2PZm6po80Aju0fDZZo0EDc14dXYeBf7OkG9sezHmU0vU0uUvtNLunZ1AZg
gWnks5guWDcXi8PSb+OnkgLEIe/68j1Je+crvYLpm1k4sy1RiKtaaCJvIJiCxG7VvxRNomOTtNrG
atKQ1qaq7yrE7B5joGsB3Ikhe+u7Cnm3mtKZbRXVViRU3UFm4m2dNNH9WCdAyKoGQRerpoGRA9bC
jRL0Ove6hwJEIvC8Znj1ET2/zaWpcCntqKOOyKS5lZk/SPjEsDfkNB6QkNCPgRDDN6dswqcxyf0X
p1DOrklB3cOFpilFCWXjgey8yWi3PlqODJ4KJ+rvWtiy27GMNRwd8+YWSkuD6mY5a7Gj7ZFXxDcc
CJFdHTvj0ZZV9NUOYsjbSNy9Zn3a3UVwd5+wcdY3rqrw6oKjc9dDf7p1Kzu9kxH304JC6baUdOnr
XOt3cesgd9zyVNCWQVjnUkNxN6k2jTfhtuemIx34BvFcbQYi2pMAgGq9XY8ylyIaSSxhTejzPWNx
FiKqPY6dU5T7TmGyAhC//TxEyIu3QK+vj/RR2Ds9MchlXKpxXI+pc5qLAyoWcS3o0w77HkA2e+TW
Fe+Bj3Zqod2RxdyYFURud59A4pMCTh9WIXn6CpVIqvLZm7BZqLqVmDa/3fKRuHBI3NRJB+zlI0nD
Lqescsr91LUTXSjKS10H4R6p8esv/1EEOR2J2OnqBueGIYVYFgKnuhjbpKcv2Ytx+pb4lYbIG+Vc
LrnTixskBjDKIgHY2fhbZ0icvznn26e+Es0TLuQ0OKq7Ma0grwip49GxbSge6egjwSoqNnHVg4FN
H1LTRI6lMYv7vhzMX7ZTAAwo0xIRkgInXr8pnosyVhsxkViNMaIJNn2M286d0he3195B8prPRew0
2ziApNr5mU9j1x8e48H1uFMDimkr6d2jB2HeRkUKU82D6TTmHn5DnTV+rqtI3bsjMoJj0du7ukL5
vq6Q3ymapkf5AdF3zx/su0kBr+V6WSJ5rmUPEeoK37tG0ntQvn6jEXrvhDZSim5iAWxxxmGAeMdr
zx3GbyNTvKmdvPiihzm3Ls3QdkZBB1FSdcOMTSt2SYtidWgWxedaTt7t9bm8tGVcyk+Koj015WUS
YGvViOvLWO9FXqpj4Nvy1inz8anQ4mivg/FbqWJfWKQfJUNKL4x4VlvqvdSA8dEP+9JL5W5K0ISB
m7stvEbsrr+ZOM/waa2YwqCrwgWLW+Zphp9aUaGNrlnvYzXi99thSDgFOX1bN+cwzkr6w3YENyDA
gwX5BigLCYjOBI2NW88dYCcboftQBU62kkSff3KK6JbjumReukO6efpcVq77o2tA9Is8+w1xDNDc
rvupnKlumnVY+QjnF905x3HnRoxu29bybp/QBe67UYOiU7r3EVTMujS6m8j2fjpp8Ty0KEIGffQ5
K6ibA/W7NdugWAkX51POO5okmdShmYtlch1EkaHVrQhoy4oHLRnfW1VBfBXuylK+lNGRwRtU43hT
Y3mnn5xEC/K2CF4rPwUvrMz4haTZw3ig9x48pLlgPOllfKOJqvlUj3h5XP/W5+uN0S0uRdKkLE59
8XReCQiKNGSoD/Egq0ezBIAPrTz5609H4d24g/EpSYPZuKejUJMsmkLV9d4vwJNNgVPtSF7XbkTL
khBFAVsqCtOWcDlQ5aIk5KcDXXZNm/ZU4gvaNWoWVgqfoml4sVMoi05CYW0yyPGuv9389Kcny8m4
1lwt+a2noKueLzik435CDswGZJQ8EKkxHavvhb3WwbhQBTodbREhCjcCfmZn4z6xQ3GwZKg4XF5w
YTcwIbTy6Tl0Q/GlKHPr1Urd6mE0lA2iuaNZdf21L31ui8s/4g+6Q/9yERI8IJsisZJp3xt+si0c
R35RjcheM3+GfeiW96KXMyZO6dZaqfJ813AjoQ4uqT453IgW36C1dVukYTxRatYfq+ITyox2jehO
9SBGpD6KD60GpmAGGes+F1igPfxfcv/ZVQ+VAbgDxV0Fj+D6JzmPGrZN8VbyWUyW+fK5bCqPjZqm
cZ9x64A5OIZgHfu1ds/5nrWVTt3LtHSTvsCyHWCrKmqEkQ17P/KfwSd+n0zt4Y9fhLKackkT9Xmo
xYatqHg7UWq0+6hzkWRUoTUXvGqAbOrX9ZEuvYxBYUbNB55kyZxuHpYlMo5t3ewBE85OfLPhC95M
36+Pcn58EXc4VIkPNDrPkr+0QBlUg7e276YiRSXlV0Kt+7bXyjcAbNeHuvRCmAIhOU2NQpFon75Q
ZY3KqNGg3IdaW8JWlBtOy/jP9x41LRcxHcrfUBwXXy2KilLTkRvYR5mzcyWtgtQHj9vSwgFSHW4a
E00GZ8hWCpAX380iDyADoNm2XBZNgdaRU5X1vklAJAERGm+hTtQrX/DSZEm6s3NxC3+gZaZuBpmt
ZaLp9x6VycemCbDTNkecFCv97xbGzub6hJ01Pjg35gIaRSVD0EFc1u3MqVOyVBVC3q3R/93iOvWr
rsb8XhixhbERV3mt9uRfVh20t1mOPshdrFv6TrPK9l4bsuw7vgnpNxyQMCsXk7dzEocep0bGhA8T
DNq1I+BC9KPVC1xFzG1IRxqnK2wIQ+HUqu73hoq/IuA7y4knSP1Aeph9e6po2gzlypxcCPbAAyzb
pu5EZrY8wSdL9VpgGOW+cHow40Z5zBvtidi8a2dqoG/P+Mi1hXBhuTn0WRzJzZj3PQunthYKXVHs
G7mvmgMS8FDZjT/fSgwyIw50GtrAVU6/pp5pE2U+s99Xer1N0AKbPSd2aA25NK+LYzzAcmL5iZVh
LxwVzJxB3GPd0bReDDsgx+REbtvsE+To0Batn6wBOgq13JWZu/AR6Y9YnEvCnAP6Ih4ZLvPTD1W7
T8wIHwi8seAVhnfX99CFt1E0xMnv6Lro5jLoFZGEd1n6zb7xqwMGZK+1dpRpd/wvRnE49LjEc/db
tj/M3IBf3yTdvgRMzHmeZF9if+WkuPgmRAJTKvJiuXwTo+0DNOX8eg9ge0QcZxw3Muoptg7KXklj
LsU5W9d5FVsCbls2XOkayqIYiaZ1I2B599aPxEdnzwCZ7ISOsZKbXFoHVOwsAqtDrclZHBmdYUxW
Bh1277phgw0Ckt//iC7PV4a58FL0pziUAEkYlrM8mehHNBDRyn6vkabAZHxEPdZHsnF2Zrq+Gi68
ECO5DsGBss5Zw9yzgwDCvdlhWfkFah7SlX++FD6i7NynYp/KxRdrw7DWJDCGfWBWX+fSlNILlEbV
Sq518Yuxeaj+AaoGaHAagJiwKgzAye7pnFKr7tHZ87r6n2mGkQvkcK9/tUuj/X54LF6q9HsaR4PT
7xsr9x4DBBw0WodhQx6NI+RKbXN+9MXNiEwBKIHg/RyyotNX6wHKFEFU1Xuqi9Fnp66STyrU0r2H
yN2N6BIMSVvMnq6/obj0inxGGjeCJv1ZRVWZCt5K39V7x8/MvVRFvPHcNj9MTdTTJ++TTeD+U4qS
m2iDOEsAie8lLqbqZ4LG171WD7N1nW5ukNTXboKwjb5df8BLz6dMjnDLBU9HO//0qwwoWUIypnzV
lRZQG6G2ToktUIU/b7DWLzufAWWRi87QPhMYgDJOx4oy5TkNZpD72VJMH7qt54OkVd6Wy9XXzulW
EsTz6MlwbBrh8HqO9ZFq/XYVNlNDy0oP8FzndwjgKb94pF8qNoHhr11RLoAQTsZaLq5hrOtGVtqA
5V74GTMCukCWeRiQkBOdfx/ZSGvqBcr5SjyFo7ZyFH3cbk+XtrIp0wk0XslQ7WWNagz9IWzGFAJn
J6A99/m7sEPUDWkC33klTVMq7Zi6VcDmp0zAYmsQ3HJiiP32s2Fn+wqNk5vKiHDoDbYwXuDZB+Xf
HaS0jca38kOrxtiNIq1e169JU+Bnn2IlLBVyt1quXpFp+d6KAVpfmx6z2tqasFvrDOPtLnW+p5Z6
UsiGhhNYOEODQe49j8ARZzCxnaRUs8ovOnrb97R2D0lj31ljhOC3pn3rSvlkZPknNTb6LcCBBJMO
BCN9sl7Y+99MW3uaZdTsxvisk73QcHxIGhPqnhq2YZe+aH2Ozp3/2db9hzGxKVCUJhLa9SebxScD
uW0y/clxEKay7OSRWxuNabqZtx9icX5ySAACpw76XhjxkFH+Az/1ZdazEoN8ur4NL+T9BHXuz/wi
lQbzdLo3rLYJM0SDk4Oqu7fRbx4Kb9xNJZw5395BhN6EfUffCaJfNfr/xgUQz9b65A3Dc1EFB8jV
9MvbooRLH2JdE6xcjM8z7vnpaEATryy27yJBjMss1Tn5xr3PHPjFz/9UNcbc2fowJSrUh65/jvOo
dDre/Pe/bV24BEEN3mPct87sBqW6H1RVcDy5Psr5oU3aZuiAz7lsGVxhTkepTTo71K6HvTtmt1qb
3ljm/fURLoQgQKk6vR565IrU/nQEtJWqqWmNbi+pGaPdNtdgRiBJ10e5EH1cCyNgk+SN+RHL6hcm
UFUBqF28WebfjqWhGYOM5r7FXhJeEhXpn32jbTpz7dowr8nTsHM67GKWRNyhk4GuxpuWx73CPBVH
OjRVrPtMH+KXyevwQS9a85tDC+cNLd9VBPX553U5ysF8UeeCkrGMe7GVQCg3rPYF0V5A2kSj1SGM
86XINYWitEOBy7DPMrvUGszMLJ0WtaUvRK4b7ivw0eYbWgfFegxePph+CFKSXRMf8x05ZtA3d27R
PbnoUUlneIyaaIeMLTZv2yLadyO4duwJDQ9Lgdp80PNyFvH9s6U3AxKpPEN0oOpD2rNMGLNIBRXw
DeMwOJCXnd76roLshzC6tSRuERv+MxDAY4delA0vZREbJB0wGUe+cQhoI0qJXn3aVz9A/8Q3Op23
26zSf1jttJK3LHKJ/4zKpFNzpS9DcnW6s7rBKat0jI0DbmjN1yYdh/sKI5XZndOP7qDo5CgHSLVy
obg4qusyLK2Yc6wlkEIcAdsQgwHI98gzPc78W6OH+M8F6k6PqhUyxGKBf6BKdaiPhA4i1BnYutFs
u7Oj1DygWYVreNCGCDU5FSgPCH7Xg8iFoWgpmkD5wHWrMzgPNa0KuQwsZSy3evVz7yWe0PUYk2hl
XS6C7vxKXDC59pGSOazMxUHntHWKszzjRGXzr0i9vyC9/fmbCCoZ4ISoNJxBU6umikSJpMAhlsNn
6PkPRiF+la29+fNhuMJKknqgEhQ0TldgaOV2W7rCPsQWVJocscOd6yAB0CKuv/vjoUBbgWRTlAed
sy2GeIWsk8BVh1ED/xKVKAuBNJ1aaa6cJBfW98lAczD87dzNHLdFMlupQ1DoN7Kv7k3k6BUu1bmL
ex5cz+vvtewwz4uBg0t3HBgMM7B9fp7fxtPi0i3j2J8OLtxlmL4ojDzgmRYDwo+RqtWw3xvgbYzD
bTVij208sFjC4uv1pzAWCOL5KSC9gXrRJR2cM9xHLAxLICM8HhhaFbB3MU+qMK3CmWIeEvcFZMNu
xFhvY222dXoxJDrVDhIcHw8UGfg4+cUNy37D819/uAvRFVYHSQoRgEv5x/H02xfyqj4oon7UD0JN
D5aNR83DrLdg4GCIytlYrYWBC9vzZLzFjFSWoMAhOv0QJ5P30gQYwJie5q0s6LVRFkHA0KwosxBE
PECh3NJX27ma+H79w10egn0pDapMZ8SYHslosFV8OLtt7qZJvgGC+XF9iHk3/Jb/fKwbfvD/H2Kx
WxxjbBGP5y085T+2lnoMwKfd1LH+M2TpXB9r2Wr9z2AgzIFnScLOMtwouwnToC/FoWiyN1XjhsMd
7Cad7LckHe99me38RLy6KbIrgCj9NDdW4t3FJ5gpeRagV05AdzFpNiQXjQUnDoqfDb3pEM3mmu4t
SxJ1ax23mlnjAht6KiF/fjjNDSxKBjqnPcHiNE40beuWfVPr3KixXbW1DQ7fX7xhSla+8oVFo4C0
gyqBeAglbz4kf9ttoDoKDHsG/ZAEGaR88alWa6ia80XDSwAYmu/pgIaXNV0OxqS3zdA64jUCUaBB
lOFHEfT3YOVW4toSMsySmemFc4h1IDJS3j99m8JP0YsPne4YdOK5rN1nNC83s4INhGm0loCc+pha
VhKxD0QNsC66KZ1wpa58/kVPn2GOb7990WxoUdVu3O4owta9kZT1bmxzjQKzvAD975sCCbIoLrFM
Fm/axV3MOeN1x9pJoNtk97lr/prM9sEss/bGtatn2Oq7MrQ+W+P0fn1nXpjQGa1iUmfS4drIRRSo
a0gQQye6o99VPyJsC1BfLiCIVY9ZjrLtfzEYSf1Md8cidRkFIi3I9EwqphSPvbs0TO3t0HfuBoN1
+94A27Ky8eY9fRriuPvA8GAlkYSe9XbTGgkXq0/7Ix/gsUtGNHPQsBrH8FHPs3tl4M3b0n6L2pVj
b23ceVn9tmwq/KxlKbP+WHfOjDd8lkp/qjXvvUFXKcwknFbxJIM1Ks+l1Qp3VQdk74ARWtY5WKkg
vArUr+0IY3UxYZ7W5t1aK/FCJJ25WpJoTtUBwOni7exp0tvBGbojqt/1u2bXHkzDqd+1sTJfaxeV
wCkpsIpKO1KPCBWxLs4t0qCm315fTudJPw/CLyL6XKZYNjXzYsoxkzHbo93p4b1Vju4u7UG/e0Wh
Vo6PeQsuVhLFCXpyECVMQWp+OqPGEJkFqtXVsXLsn3oOTpSKOzpq3/sBg6IomdZ6qRfezbbwEQbo
RV8TXt7pgNx2p1HVVXtMvHig+Ek1sspRDAkqGg1//BlPhlq8m9cljp5ERUuDNsJb1PQlsrkhWtoV
/ix/PhTdGaINyGGdesTpW01oZpZumLbHogtS6A1WYiFJ4uEdiTREtxK8L31CqslEG5rR86F/Ohiq
GlYtAIUfG59Ig0aPjfI2iiJ/qdg0V5bieaJLHU6AuuZsnNfkIoRncVy0EoGpY5V5FepdLqJQhcjv
LVz3kErQA2QvtPgwFp3173/xSV0Q76T5FASXPS+tUBotd9Eco7rdi8h+KGz3rRZq5S5/4ZwAhQMb
EDAJiCxjOXMsf082Q3OEs4tFKGkAev/pm9ugLjAVv66/08XB+IpUkxXNj2X1R8gQ2eyImXOSCsUb
0RkYtdbYSIGHQ8DzzzDJ8/Frg/9hIPhfc8P1dJ2EnuiTgoT+aLWIlPe2nkGC0b9w4jv/xfL/2NNg
KpVNiD4dyY5HG2kNoz5STmwRQTbUDd5ow2aQuKT98Sec000Gmq/3EPZOh7JKLxrzzmuOmGhl37XM
EEeEUPZ2NuGfngfR7fXhzk880ArIFyi6VRSLrUW48jFEiL1mCI7D9DbgqWuF37PxoQy+tu5rnb/4
tfrjSTsdcJG3FFCLLIzMgiNVahMhDc0HShSluDSGa5eX8zgCSdgA6jZHYsjri/hY1H6BrEULyaFE
5LELKShkRofodoUF3PXP+JEBnZ4zQB7pXmNYxNlKR+x02toqjMcRneRjMDzFaXxjoZyFtfJDricv
TnVM9C8qQbzbKBBJjh6QWX+ccJW7/hDnZx0JN+04NgXIKFqep88QEU8b1NDyYx54f+Ep9ZAV3U9I
aahqo81w4+vVyuK5kOpzyrEPgbsAfDGWtwpyYhLt0IzI06ripqnFC7pPAUIH27LTtJu3TNX5Bjn7
8qsdDfCiFUqpRbF6EJ4VdNh8BFJ3RlZbcHv0xaKi/WujvpUVh2TUDHqGFTypOBS3WScH7ESalLbV
JPEwCNHdwQRFf7AsP8Nh0NEQ3ylaVHQH85YNrlZ284UiD1QGiltyhvPPhcHTOSlrG3JhXIckq7W/
qaZBwwTXRA7SmJkk7RdPyPumirdzqxbdo3xnDkN3FyLKeZuhXvQaorv9rR608Fmz8SiuKCk8TT6u
CBgWyI3np83m+iI63zR0Vyg0c00EsoCyyekDz06nSJP01RHumbdpMm+6E637lnqt+4fNR9bNjK2F
xEl1h8v18voU6dkwBEaTHRu4DrcuKIU74XojhosRF0QcJtHEhBB5MwBf/zcfNdyi4sTLulvELuN9
FhXDJ1uY2daWmv2a+B3cU+FWhyyFzdSUWbZ2Tb/waUCcUhGn+kqjcHne1NbQp+lAiU7zw+ANzQ6F
ZdcwPPqxynfXZ+E8LYF1QVMddTEu0mcXoEa1+ahXWXJMhvs6x3QJs/jhhcgMqrHzgpU5Pw8cjDbX
IWdxFQF74HTO9aKNel9Pk6MS5d9zgizQKfQ1/0Fa4z9BS5vr+tstxZbmmXeoq4Awo1ukUyc4HbCs
W2wxXdLJnHWGvw8eaK5zW7uviYVBgYEI/hfetVHihj9M3nPd47nqv19/irO35urB/YMcgv+gxLlY
6b0XF3Ro4xgYZ74ZLHUQXpzd6DhjVZVBO6mcVqBA5xcwBqKQSWZLICBWLwJ0bkhN5ai1YkWjl9Yt
ZKJsYw2R+5LnrvbcpCrc5E3R4OjRTdMnhBXTO2xlaqjK+GStzcFZ+Zn5puREo4KWhTCXc6CGYZBy
PrFqdyg++11jauhPmuXRVwgnQ4QspuJGr7N621Qz6c4YRvtLUVXeShg4W+rcd0nASb8/bqfLCDl1
emb6WhUdyxxH3bZFKIPrv44bR+1sld2rd9PJ0i1ySYjFXl8B5+cXpQxQlNyFSR+p9C2WQGmrKTAj
W7zHItzokdj6OB3m7rQrUPYcVP+C+NnGlwh6YuLS4oTo591Kfn6WgPEIAIVgliH6BZZvsRVosWix
S1nhHRRz76tbN8U3VlrbecTe2AEZLIS+st/Ps5X5TCLNpG5lzJjfxUKEAZL0uVX272MfyjsqnMix
yli/tZ202yQJXGPf7GnjY6C+zbXRf6vQQPvaEJAeXOX1d74aV7O1S5MBmonbJZdMkx7x4qicDFYZ
luXFezNVN3m7IzBoxt8Gd8xUvM+M8pATgW7NjS/KTYgP8PXFMH/okwxuLuH93/Dm4tbpwBLvtLos
3nGdfyoRIZJs0SAaV9Afl4aBtzMrhtEfOCtIxFL3RipsxfuIraBuB68KxSxvKlZ21dlNbFY3NCT8
fIdIi1jCaYQNOlTCBs8s3j2VIMgbfqoN/G6K6h6E/Mp1/eJQlCGhRECgO0txGmPE2DGri3cU8b/m
uvE0OeLeqRp06hPj0/VJmq8jy0myETOEz4HCyFmajRJhY6WGXrzjONC8oLIw3VhFlx2vj3Jpf3xc
GWA/UtnlyD/9emQmLtgBm2GQkfAbuQGEuktksAGs8WCoCpdUGKd8zbJFKdus8ceVm6rKfl5/jstv
Cxvjfx/DOH2MKfB6MZRO8R7pAOR7uDtOWa6sx/NT8D/4+/83xiIUdC3k1Thwi/fCr48+gq9YWtzC
9HzrMEr1jDUht4vDsUhmKAPtjmW0pzzZQ1GWLJaZGAdTkfTXyowHlVCQCMPRuEmrJNhe/46X5/P/
RlWLvR3Wdpk6uVG82zFkyC570lr9tbex3c0SLHS5Qr7qUfa1QNE3rZAm97xtGk1Y2Fntl+uPcnFK
f3uSxcoSMcTkROP9W9W92ybVeldfKWKftyXYjEi1Ue7hX+er10Pvswxblb/LyG/uxiHY697bfLyU
/afIGb/WChtrw7oH3Hb95c7uYXM3Yu4ak82Dj4Iqfbpgu5A0zrYIbl1a3CJbIb2/bW+Pp8KNCA9B
uhPJBjfNamOnwJFwaC+D2+tPcCG6AjziIYCk0RhZSiCmwmnsBLmS9zJKflh582i1+p0/YjJwfZzz
ex0/HoTT3MNHv4ny0+mbpojypVjHl9gTxDXyRlPw7HqJ+dRaVLp806lROhii2fACfQPNFki1q2Ln
D8gaj2ndPA0qlLcakkiwKjCUByENbqm1cHCKRu++lpV55+DbsbLZL6w+d0bsQVilz0i6cfrUyQAz
j5S4QaTQt29NLd9mvrFWKz4/D2jTcoR9kKSQp1ssghD3ZAcLl5qIYtzHbv4TvZoAL5zoUBbxygud
J4/UHgz+gSgHDGyZyOhla/j1EDVMA57OnlYCUoqRMm3teNhw/US8IbCDF2kE0931FXAhpoCMQoYO
4hSdKn3Z5hRe1eKjkjXveoh1mYNyf7oHpJENyEb4X0ymV7TIhbQ7Lf/piC9doK2s9Y8RTg/DGZs1
q89xn0K5eXHGV1kMPnvIm/e8NY7t4B+msNwhQ7gZU2tro37vuyRKmbaJy/wvb5qetAC5qia+jWL5
kNTJQ56h1CGqP049eCy2H4WYuT67xLdWWRup3OGxwkk5N6GBGJadoyfjaE9Jrq+EnPMVbaCCAUR4
rlfMxPfTFZ3XmhOV3Eres6zFvK3TrU+wvcqv1yf7wjIT8KD4zMCkzy9uqgpkp2KjejeqfMRGyB6n
1wTvr609hrPhzpjvOji39z66MSuzfGlom1YZxXSX/Gr5NZXnGXnvV/V71NfNfVIM7b2d1PGL7zre
97DL/D1afFgcl9iYrQS582DK5Rj0KUmqSYN5Gc0l/hBtV+rJu0D7FCckP3pInCZ+UFAcVt7yPGYw
FNGUdIvyMG3B02lMexG3bd8n74bAaT549KLsIRs5Q9rweH0qzxOQeQSkuF0o+9x/FptmLNCRRkke
Q9li2g4FtQb7x1Trd32OB4pj7K6Pdj5782jwKlk1H7jA0/eakhRLLLvGkFOlt6OyjwhxvlEsxU3F
x7ygu/NibQ21cv6GVIyQEvofws5jOW6k2cJPhAh4s220ZRuy6aUNgpSB9x5Pf79saXFH+mNmMUPR
NFAmzcmsrDzIjBws/XlYQSvGqKWdUfA4Z97VnLRq1agXbjDkK69zj33j/sfe/Y+0xj9fKDr6/07N
u1RJDEWPuO5oOP0WCoZ5nSxKj/dPz7T28AnA130Sv2HCiaqTONmWRWn+hz3+W4KopiOZSA95Dp7I
ZP1zEGY1dTThsbxH3Ut86K8/ADx9R72iEHr/+6b+rRe8iguebCvXD/6qzTaXKRusaAwekzD/jAhE
udr6A77b/3jN/8BxvId7q9L2nzLuP701Fnv07NYNHhVa4LTmsxAVut5y4trN1ogWQFUtZNQ0J1D/
4yKEuOh/ehZ5M/dlbS6uUXz1hwu3M62aKhEh2yjWVJO4uelDtXyIeqjbvY8hSk6R8l8t2P/nspLl
5R46GPKvKqiZBISjdoiRN8CEl/T93tPTqyMNqv59//6aHZVsbB2QgfMaDtn+MAFVXtt2NC/2Y+28
wSIYrqy6oGN3Pm/oW7tKVPcOml4IRNqh+Y83/zVF3szlXXCKTabH+rPVzVi15LyzzH406vYx6j3z
SQubeU31zn/F/38LDw11KBnndFT6MPwlPE41QqY19sajVsCgp2WyjSakhup8xBxUmvVjhtlKr+r/
sAZ/WTzy4tTq2SAjGqPQofWfemiNrdooTmE81ln1YrjlWm/SB73P3uvCfJmL/K0al89/38+/0skc
/9CAFUProiZyB/uf7wwdhUQnVDBXK/1qd+ZqEL4tF7pOUztC8GLEsEdWkJlBs5qnn6qdQU17GpvP
iurefx/Kn3BERiKd7OQIl5tLf3qXwYjcoKxoUagbyTrKl13QWE///oq/zO3tHWB4YjxNypf/sHS2
W9NwM3OLazi8BPN1UK6xFJlkj1g8OnjuyFmt3OUqmbL/eLP+h1n49WYmRws98qV/GqQ0Ky3IqVnn
GkLGjuTH3urfhU7XK86LpftqF+4t8nV6MtLD7r/a1/2PtcWyC1+HQbZa/7OUx+PSnq3L5fohSHd9
bF7bqn799xlylvMnWwZVu5Ql4a01QBfg58/cz2gvWTK3cG9mUbimGak/wJBWcjQO48up8KJDSuFr
XsJO5HTHJg3Xusa9wGr83izmvVXOn3GTnwot3Wfe95IvvQExPPRLiwFUy9ufll7tqjjY5l3yasbR
odWLe52WBFoVFKtkak609XloawNyYm96MJXqh5fWcNd6qzai4WczwicVk1orT9TjbIy52NwGRGJI
i81t4PZvS9z7cxFx/uzZjyj8c9javgfZCKu3p2UlN99pr+fnfKRQsi9hU32nde6DYU1PlC+9pgt9
sx2jXDfumJ7VIXN2thD2Ugb8NIf5bjLnp1b1tkPkvidp8GIu45quKNskatd5ax6Kudu4eg/jT7dJ
q2DfVqqv1OVjk2SfWTVurCjKfEUvzvT3/DrozVumRQcdpayy6j5y5l2ba5uRhBte4hKDKJairtZR
Vt47af4FcsUHyDogmTaF3L26xFkx+loaPoDej546PVVB/lyUwbHRe3jM4/jeKJ3HmJzHsJg7oT6y
x+bNsCMurMXWwErCppi695y0bC1p/ahkxcoxp41ld83GzJcvnZ6eOm63OgYNpGiZcOI3sIMFzmVu
RigfIeYshn1oG4fKHl9GrTrFTtutCrPZ5XFHF9jha0LVNlTvrrtroZHTExW/PV+mZdjARfWaJjOl
EOxwaJGrmfLtGNPzrq8QB+8thYFz3S7DtfWg3/Giqx5Y72qk3ek2XV4hX6UL4VkZYIWFCM0qp7el
K4+0hEtg5TLXltPu1C6lpWd/dNP5e1tBrkslQjT0hybhepnnHc28fZgKeLsoxmtoYp+0kKtV1tbC
umhcH5ZNU2w6ZQfOcYj6I4JtdvrGKeEfj+gLl9tZ4PejQ+NR05/gkC1LyA+EoHJy+9fY6b4UmXZ2
vOzOcaoNDqtZuYUVQLlubEeXbpRz/202q+8kDb7aTrGuA/19qvOfWpHuo9H5vvTu/UxuaUUpwyHp
Bheis/gw6Oa54njUipx1mwTPnjU9pFyE0YzppadTXOnCMLnAEWlFiEIN2124a8bqUJbd1mnd95rl
LDtKNYaxeUn7YDPFVIDBduT3pCncxaMBuCKMYtlBLvQqjf3gQb6+pip3n9XjFyjrnWzFuLd24ia+
6WL0TXczaPmprO1nDqEvQ5zAlRVS12jsuIw9rEcnGTewm3YWHSND7alMoJ7V4mhvlN5XzLkwyXUD
lT6ZNydcCikGeAlrWlFHD8qsDns19mDnHSGx7SdoAvsvql6eZZJNDglopfspv5ObIlQTCDt0tHyO
ynSYSGVDQJlxc1CHIre+1DUanjFgJ9hkqbWhyeC6jNx1wrUXur2Sn8tWEcASwsuDsCVP1GVi6qNw
9rkCdTSsa0v7EeSg4laYXv2YF9fvhuDaOC2vCM519gGn+S5IL4YCoVPuckn6IrbUQM31YdkoY+Tr
U72ZaL9dBe1RBhs6w5rj2pVlv9ZNDXXMcOiQVpGIzg6Plvel1cy17SRCYQnFy01+0v5KfmjHUFSs
nrDOq7O+5r6OqQyrSqm+cXng1LnxOrXSjdMlz2pBGcGtE4CuPpS0PahtONht5zGFlyMPqm3Wmtso
eFd67b2Jir2W7+c62aflfE0Tc9VzM6Xt9wEvSsr03FXTVm++FxaEQfP3JYvvXK5Yjka9z8aB1hVc
N0+3sqq6dYUYpyAhBXXcygkgeZsD31iSdTZMFFGSb6dVb6n8FHZmWU7mmFpQwLf1xtZo/YO+hH1J
QAzVp7NyuYVjj+5ayOnZZNHSgWtLqvDxkA1wjPClK7pzbgfHNqL/ck8Pe+2Tml6wpsVJRbSdeEcT
/qRPAPEDcxWed1ZRvtCBlbbF2Dyd263hzH9YIBviUoUK8LJIdjFOyIodAVMyXLmDEXVvY1psLXs8
OHCf85NgIiUW5NsCetlGT58SkzwQGQw+0721arcxublasiBKAt+xA1kf9yb17nWEODV0Hk2KdFg0
2VXhj2feipKvvdnesDIgT7/jupQaKldLCS5iw+sB6+Vxu8C64ok3YaRsQwt4NDtwcUTaruq0naxR
q9giwMLhabQ/cjhbDdXgxpW6tnFkbUYnacu3wnIdZN/ofc6kw5NtVL7IjOLOj9zWIie5kulw33g1
O1C+F0Vzxrevnbp5DTW61C6fSgwH4Zya38aWtsot9zTbdnxIovpgQlosDxlol9ttdS5EsINy66uZ
jWM1OUehqucq2gL9a6tkPsedrEv1DaVck07ohV7C7yBxN0b9ZNfUVmEBRTsdyA7U1L1r0M00yw9u
ywchclwcXJ11ypThminKHd0AVhayU06WHy7lWsijKevf3nRTDIfyyoBuFp4pi1vqhSN27tZiVqSf
BFdvhGez1170lBtqrKQJ6mMyZTus0n54rmFRpl23X/T9ak6uIcrKvosmt4a5HyCLcKboKNLK1VYf
P3CsgmlVAxSyArM75c9KDdd3r0G1SlFQ0PmGzKPe0mDzkJTJNR2ym7Eswp6+sNhQ6XKxJDIymtWX
3It99KJvI7yidtHIVSHRbs3p4TSL1tS2iyS2Vr7OYcKtG51WICexeV3Y70xX2WpsLOzF3xgJLJH3
3sipeP8h3L0yFqWdVxrjkSUxUuMb5+d3Yj1z73uulbvUzQ6Z/d2x4aTn8fZU7z2uLg38dY7Oa1oI
TE/udEYThBZM0uQosuqbxmqQbViLRNrBuNHi5kNuNYWvNkolf1XM9skYf7R0y7AVWDDryj5qmXtl
8F3dHCr6dg3hx2xSxtBfTZFgKv5XdpL6VkopRw+DGSVk3eDcdzZNZZE424VEujurCIg64h7zcc30
CUohieClC/4PVRm7xo9nTUzS0s0HPWm20NpIU4/oMOfGwYjTXxBXptq0zvugvdSFvdaj+qShabW6
05rwflrCT53ZMJ5MexQBNaAtHasNdMcwafny9srJHoQYXWycMUABqcLV3LVHWRwU3a91hQbTNIln
OWwtOTem7puTu1L63qe5+022RWnbEh866X5e2M8sj1KHhyWiz7s+0KXei+9pOLunT9Rz4tlbs4w2
oaqQJou1VZyUP9TlDcPCkudrGoz6OSdVpvsh6hHjAX7fz9QIKm2ssLlYKzE7jgW84TpmR49pFc5M
4jFJsXMz08jHF5mP1QFcjOKn/GXlzj8tLTrSzI2a5fy97+sTrY33tckL0mw3zTlNW2XO+SbsvXPt
3RP13UeQpS95dLSM4MFy+pDbDP2DHplvNLXS1lkbnGevn9ZBadEyw/tZDaWCXQzfq3J8Ez+udOMb
59pIRmk+iR7FNM1eDDJkBttesaiA1a2apDCCJ+NlRiaGtLvkoXakemanEdQqtrOh3HpPd8VkjYPL
cc7zJnHDS6Pk970Cmy9UCVAeL34rWYCg/6CtP/wabUr7/zqi99Z433nJ65gND9yX2gx5fSdvd/Nk
s+jFfqzii9Uum5I4xYA0aTUaULNOQ74B2Ee+y7VkcHH4PbCVi6POj3UU3bZTXYAVWoM7HveyZOJ7
7L7/jCbrCyRfd2PFB3svfC68+b5Tp7PlEDItkHwkVr/vqYbBGw1XtYngq1faZ8qRrojgY9Fwa01d
XtqxHjbwfT1QhLoXQ0d/JWIEY0vzfdKb2TGspnMzBG8jrYVCb/neBeau1OCOCDICoyVfVqM6f4GW
dIOb2LdeSM+caj7OdXGvht0BHthd0eZ70YgycLZdkT25Y/U5Ovldj77mVXQJgnqntcY1SfBWRvTe
Yq9G7sqPNZlVFnGrGM4h1b1vYxnchwSbcxw9cnp5gHth15rB13TkCMjTIFigcsJWK6ibESlgULaC
R+1eH4enyJp+ZCHsC4a2o219ydAbX4uypyGpBacCB7rhVavcakXx4gUuQRrT0HxTMb+UiflkhzV3
KdLLbXXm+GjDmWWkyqtiDUedLq2+GhgXA86FwizfuV+0sUlZdI65g3hh9PvcPsGfwVlqvVsMe1su
y0VtrDsN+OOp9ZP4Kq6L/6zD+kh6a+0pydqMuENh4uUbbb4n2g79IAm/iChls7qJEJUpLO/sPDnC
9Q7R2apX57UJLfaCtW1JAdWt7nv4Srd0N6IDZvq1tnJfIC5UfdzLmJ+4K45prapHPdLWME3n/be6
7ldoN5TtYiRor7u2Z3utjtZGDI4BnjXmHVXHfD7bVkq0ki5w3VuWWduGi5ElQbTQvykwWFNggvMc
OUjOsDXFDIsywxFDCZZSSfJCwsFDxQ6L6+3OYkrEl9CHcGfBJZHO7kdiaFuHnVUH+xzkypHzlIvX
O7tknLjIovlq5GxiWI0CiE1aB4pXoJf8zUwEeGP5xjODIsQ5kkbzEKhABeVS7e5HWOcBqe4X7aBW
0c5T+r3KFVxszEq2UFbJcl7FKCvdjRFmlXbx3ksvMkB5eMpOMIMgfrAJn4LomzYR44/JqoLTWzVg
kNY/x9p9BrjPS0KLpeyGKsVLZ48QG4s8KGXyxPQJDwTQ1OF0Vki2MCN2gRs8G4FEi65s6kzficrx
45kY2qkUDPQ9b5cFnQiOtGot9rgJ9bUAN8sc/D6M1s10sAgauFTM+d6nO8QrobdktcOKev6p9W3U
No9fGFRYF0fxp/kkDKYIBayZwIcFEnDqgwSqsNjQsHNVmYYCGuIHsFWMYaM23yuKMCBX5XyK6N3l
dLj2K3YcJ2h6X8Tz1nwnCyBYhkUOzPHm7owwvlOar5H5U2S0Cr62bSXX9I6wGuKj9kb6lYrhFRxg
N2jfyeoUTupDMV6QB53aasfghOGdJe0RJY6UfQvTLzEhdDe+jv0Q8KGC8gi2BOHBsrblPGU1ERMy
A0a0aMGWFYIc5FRPBSL8KGqisYOc3vmyfkuqbSUJqGbeTjJVjkM4Xh0KWEB1JEFvfzTVo2hmEqo7
xL6Z7btMaVZcm7+iIn3SraHnPSidMHnDCd6Tspr3Ju38PWhxsug97ujPAHjRlV2SEddG2bqQfWDZ
BDaLqpn9u5jIzKW6KKHinpk1an0eA2p9RG6Do/wlGyl6SiHNduKYSgY/sC4zV+hyKmDle17HFJGd
Zkl9koZrdR7vAAMmgEps0lCclOrCnPh/SyxoIAWK7h5cO7kvwWNZqtPi6QUhYu1sAKrofKB1/hzA
lqGowRp8hdBX5bTTa+gNsDsS26U2Jkp5rQMXiowEVGKuFOMehRLhkJir7bONEbp7eZZ0Zhiaz3qI
dhKK6cxQIsiW71m9W6iYOHtZIzH28r03wRvP1JPlKTT782wY+yHmjUQFAGx5iOikGFtERl5XFRwx
t5VAwLoO/MQmpIGWPu7eBKWANTciauxmF6n70bKO2Eh5hDWqvkFyIYXAt4tfdT3aNkt0zsDFEgsT
55FQfrGtcSf7zkKIVol8N8yPEH4bL+Uh6Kc7A26ioHgl/oEkZOAwmtSWOC2obXDwW4YZVwr3rr31
TZas4zyYkJVEZ4M4NeIuqxgbpbs2HYRAVbK94Xj70eK0IAEvVhjzXPnsXZKtFwMuvxaPJKBUFFlW
v0xn3836tYx6tKM7+R2XhP0mHj/E2DD0IPX81NN2SXBaSAvL9huEVbOXXQdupBVEODCFXtBhDmCA
1sRqqCQvz+J5i/yITvAlYY/ErvR1etTBH2Ih5a9kl+WrqGhdjTcO+JF0VwWJib4XP5apE4Rl9Z3K
RTg6qMiYbLvaInyAUYSd2fUcQTdh4GOHxKqVxGe0bmNGbwi1hDle7/lYy6HULjzVUKdtifviJ9Rk
+gEiMyzpeoywFmLz7Ffkjnq+XdC/YKVl4ZgBbyPqphmpTq++amM7+QbnGY6P6ECSvESQ7vFXNj4M
22mCqIiGUQMyZf4UYjfxKmIHleLVVd9Vpb30Zn+QNAKjFh201fbA8YOkR3RKbOT5kWHtK5cLVhI8
VVS1TKQw9T2vwfzApCWNVRBJFDUl9GAVZeMrOFSxjiLu4rrEgPSVsUnKj4rdriuwNnl5fCLjNjjo
4GMsqUKjImkPQws3X5wKUqjXoS/2X54UdxEL6LyLnSGM5gM62YJUc/zey463d6W0U3LeGYsBuZLN
gkfAU45UDGc4i5fWcWb59MhHeTGvkDeheObQ7cIafiiAo4xX5BY7TU4DSqZsK4maOiZyIVrhRy32
ziAqxnxVqr6RoD9TPqmGklSNmuhPFfZdnP1UWFcOdjZpau+9zDkG7sB1qJ+93RF1BE+DEl0SnHkz
qsDubuU6Ewr0EsXZGsIyXBiEAuyJEjl+7Szk7Q2/6Np9PD6JyoiFIyEz680eUyomB+7uXWx6vgFi
cYFC2eNSlhtI1U6KqqwSDpOUYtrERId0rBNY1Bj9ycDAiCILbqw6i4xBd5KuH07fX0ploGouVy66
Pd+p7rwzOX9JmExpVg9d1NOQK8pXFQwMolmycGxL7yVfRN/k91ROrWfK7yyb6XRnTVvuJS+n2Mim
sV1SdcNOsD3wPW+YC0NqTZZqITfCxoTtV2ncY7U/0DBZfLsjB9li7ub7qshodHkzhCz6Elr+0EYn
gXx5EO6MuSRxNK8dJdqlpD2473HQo+4hI7YoityPA/3sVd3NE7L9rFTNrYRZcK2+H913nYS2Fz8s
ksii61tLby47ZzrZtxIPZkALUUyPrLpgZDLOPk5RMJ9YCnFtSuQeRTTVZtm7tB+qetjomJQDShLL
pljLqsbrJdjqm/LDAjVix/TgXdxHZqYH0T4SdHcpqDVS03VNVo+RilTJ5ufzExXcqyGwaRRvrzMw
Bh0rDoYbrSzwl954d6EJBOTFAEPUU4S0G42NGz+osQ2fRbGmtGrdsr5AxqpytjCu4gh/uqI06Xwn
Kx+b6RXbQi7P1u+gNF95KTE+frSxP35ZckBc9ihTEK8qsF18Vgviy4hc2VFBOEUf+Etc7DAxNQ2h
aYwnlkzpHlB8sfl5AiArBnJ084q1t8gqpabrp8EJwrw1r6IHKWA+W8WNu5Y5lAQVoppT3Bx4EvWi
Z/IKk9lfVbUXvIZ7D5EfMeuNVq5ix1rJTll6BsnR1pHMDIJiL9UztBAn2khuVEjV1e61BbdCYQbY
sTlcxCmAhbzEE6RakT7wxmIfsASqQWTDZG9Lr3wGSvGy1OnDBOedmHWFhWUIXl0fwWO0UjwjKkba
+u007uQ5oFF+Qscn2aeAnJOXfZMICaNfkUIS2DdX8baAV04ghcaZBj53J3CMRqYbl9hBTDxzkcw9
SWnaMzxijShd2sgkO5Or9uO+SLtNSeJTkpYDafPonQ5KKHh7loyzLD2jZP+S6L0AJAk4LYh8QNbM
F6gDjckkhha/XSB3aCe1nmdBfFzCuBk4gi6kB+DP/4nyoa78sdDLx9I4PrM/+QCVAPn4U+20feei
xYg4ci14REKsLAiebjA8pK1s666IAdM835mJu5UYSUBORXEeiF5NultEdDMxmJrAGjc9wTuDE4GT
dmLk/vaCFkTP6LaaAlbnbat/CHRgvSUBLaDA7aJHB5WEa2lrkno27Vd6cC0c24nECGYH10U1Ftcq
/ZJZ1yGHBrTOB1iQ9hTlWswreCtP2Bjtk01kEQQLoo6CrgTTgmB11rV0H/g10UdbxgL+WB1TP9eA
O8lwcxWUHPG16YmhP2X6S8SxCuXUiTdvB2YlgxLEpdIVQvKiSgpoNjnI7j+4P+Y3CYCTZeKFov4N
ELk1KCtikcWdSs410V5ROkxaDI6j48gO1yeBFxO5RfvAE5rUHkXOlszZmJ3iE1PJLNTKuRMVkxzx
3Fu7FPyDu8R6dLW5TwKGERBdEc7L+9A+EZcWRvjePWqJeZIgQnwX8UzDwQDyZBDdtze4FMq5BlhU
ImXkVwJJu4qvYdStyHDQLfzVzI1LQX86GaQ3L4IFBIXyTJR7gLBDTAYiBwBJRrJkbD8eQldMXx3N
86RU+54VF6fXm6OEB1qgSUoXy/R1MCicRYQk/2sLzfyzTUsPTJzXuhs2mR1re/tkq8q6jF9EXG9g
gE5wrLsyXxPcSTpQHVBGz61hPYycfLs075JhaUQwtaBrEGKI0bYCZVcoPyUalFkaXbZrU+cicELg
q7T5WsxxO0zOhvI+X0RZwkGLuhrrylkBo1KWBsrvaKvU1Z3DYYQgcuSoEqCDIGlOIucqaZSey+pL
bpR3lgWXWeDtqlqlpxaQGWJL8Tn8lRQCyFqVA/ShAVFWbmBXm0sknXduSyxOtgitTW9oBwBkVr1l
5U979vwSw72Q/hFzhNJZhFumkR0XxCQdQg755s0tKgBXqDkk5SgOSic/dpb6ILu9kIkhE1ERJCgm
AsBRougHSegFdtFmNBDy3j2peXHPbaC9wISJYoLJtk6yXhWM01gVpSA9kpGPVdvvbM/MGadkwbA0
EsvzxRVxUV5xz0gELhzt0xprL8FnOhJ4cgAajhzzOLo/sXN95W6l89jAhAsl3PWkrYCzIFeGG5k/
Rbpl5ERzUE6tDBsOjfaHaid+0ZIvxJVpKfiJ/f4tugbpRkQr70jMEJZ2W/m9wCB8cNA9MC7+4eKM
JMnNUxHOYn6S5qP8CzWJtdcuuW8nUo23toD8FBfHgPhHPzj+3IbI7ET0EW3q8kEMIr8ZkSCLXF0F
qBA9CkZjK8DulkXSHqmBXDMUAbvkUfSYCNUpb20Q1T7dpBaAOLkXCeVR/N2cwOd6C6trzg3ET4gb
RzHkW3msOCQ0m584gvWJoiRg5yOC1Bk4jknyWjyqbJ944xClqyYZEWwS+3I61K86Ldn1XPfuSoKJ
4ZHPdtS/OCa+kkiG6gpwrQyHyVdpcbT0zndQSSVkcmRAASk5J11js8dpZORguhH/YSsUZjyz6wwA
U4df4/+SNOFBqBM7Ky4TE96nKdRZxVY2QYSG9dGAfAJtUzqyCnAg7JJNxNIrw6NZ2FuVNRDQI0uO
M7vlZJhPj96jkAAXeTy/yx1Ow72DwDMVbmHuZzAHLLH0u8QpCPyOvMZfynuGTtxtcxTTf1hYPtAF
WJgFkiBDTqQZg0uLzng81uAIJDukJqXG0Dv1c8oaeU4CTeebpGT6j9707g0z8IfinVP0/iYxSL9Y
Tb6XI4pbDEV4BfQC2d8JcDBRMwTSHL7k1AVIHmMJLwyCRam4nhyWbx1+LH3Mpdt8+U3uYoxYKVkg
h8kjlySD5MuwBLJdAqMFeBrhCZI634U9UkSDOSEWIpW6M+2xsrf36s8phIDVGO15QGx4+x44KzZ/
6nWKcu09VfK7hRxt3vSQ5CZr+I991rrTgxPpETnXFG8m3ZDrRNkzD3F8WDIx9d6cnRm7YAryLGrG
dTSSBn1Jsca19pw1HMs1IokxEx9FED4hyRgncc18ghEFRrQL4+KOnVKUncijyC+7XLgPAItw+epi
2AWeSEIz6q8SJUPLJgojlkHSHdiT2lNXTghbnConVgid+PF5lAVRl2nHoo22g+1TbuEDSII/EYci
OlcOtV+MP7n3tYZaHTgTMoat+IqQvIu0KJXAq2TblP6KdW1I0MXBUVA0msgX1gQVQLuQPI0HygLx
newLMsxv+flvgRNpl4NTvkUqHRTO1FqBf/y9eQvuJSgVhJQ55knsM/vIWGkhte7iz18PkuHwYDnI
470WVJrMT4Ac4FoGJyJgBsbWpnWRwSWBiMMWvJrtvI5UkfXpY02wkFAwgORy3WYvSqNyml+RokCK
0RXe00cRvHuvtmGffqk4o/CAfqp3bSMKBtW9CgG2x7llQvHxwjHqbwxvNMbKTsEr3Su3QTYixZJy
E6FlmOJE0gslg+jTrC3+SCVJhaSwrqKQLJYgAVk6FkUSXRhzwWXiZYDMZEJQSwmqFrwSzwNaYuFq
yhM0/J9eFHKELuCKdKNIOW5CdvFmbMi7DfozksgzxaYyy4j6tmG+S6b4kDqcNdP0Rat+4MB4ilUR
0yNGda5x/e9mwzjCuQz2m8HRHHExKRJE8Uc6gB5Cjv+LLUNkoIK5KH3dNSXmEv1Z8mDD9Z6NWGc2
TELDgNRBEs53Er93yRGcsyMThT7UnJ6JBjL7wSYvhDdB12K9lyA+xH9XlLIAw1jAW1fbQXfX4jtF
L29+RXC/PLXhNEHxDI4M7fYLqy7BRQaii7TXmoB1wWBIQgClk9ymzdozI2n6KpscuepOjhQkNhcT
5HXsKb6Nciw8rP0iVk12RdwgQKCcnPVAYdGtp3vQb3ldyDlVtpBwIoJbyvy0cGkiAh9DDM8+OcGz
Wp1LwhPcG+5xJeEhvgYjbmI9mCrAk/9jh1TtU4V7j7dL6ljwPMGqTm2GWDcuq/lEP7yP/Qo99jKC
Xt7rHkzojKlX4qcYCHkW0idlMkr+JO6apyEDEjAKuGBAST76Y0ermK7f53rsj8VVJMDNpVkxGxAA
sxmP2MegJ8hgkUnEyWk3cBu8jPqy/JQtyLLzh3yKHfH0aivZAXlU2W7E+ctHPE6wUD3JJkmqExyS
TQWBWv7brQuwu+XFFRHDKXsQJbmB0CLeCwSimGslcBNgR3M+tid+aChkI4vgYNN+SS9TRBpv5ohF
QJ8C436hF7MUrEgQyuRtG91jUcVlddOBq5SUtUYrhiZiBwis6gN3mbmfeAt8xFbK7yX13MAazITZ
TrFAS7+qtMTX1M63MlvCaDF82BFmcRR7HmiFb6clLQmCgxw9gxOYmdgCAKUkIx3ci5zpBCUgRr1g
f3sOBFhwjH9BrkCGiZch6SZZLsSk/I3CmSYsy75ggvrXYRF6RKjEsDANBXWDvIXen1Qn3MwXX+RZ
I5ZF6ocmuzvxCBFNvozFCeFmu0ftRaKQ/oMJAkUl1SjC+tvF/5q4RI+CT0ygjp2Oe8k8My/sDh+S
FUaGFiPZyd/9EgfLwKVk+vYW/4/pWjwNUiIDBs6TiJMVFg9BtQRaVVG/EavfJKaT5ILEaBIOTuR0
mZOkwPA90tmXDSdI43C4jqkG6vdsoDzBOonO9/YsSUpKVYp42bS4B5kNA2KZpTYmOcOpKQ9kVgID
ishcM3FBoeiNRAUkGdhKRvl77eQsRXJHla0ei+RdIhaPu+YaGi9mVtCjQA4+zRD4GP/ndZKzYYps
uC+2ChDIF47AertYiweJeJOgX6l8fKWHz01xGBM+yFLqW2YSlcV48yyx77PznDS6zw+QfuwEH5R9
wdlWlq8p3jVMqLC0X11OkEs5DJ/hSzurVIV48y+dhzVwl2iZ6KpkxsiCzCjClPxSCBaG94V64RMr
u/RZN8Jq13uaWGaBjcgCf0KaONUECv6OEcRzO6gVM5HNFL27Hcth2JG6X6MXnRSbw4glf2C0wFUJ
vZHqwSx9BZxjDtWeOplbpk68ItAPPwaLYVd+x6DJctpn5so/RHu4X3mHBQrswLebD86fG+sgYiMb
hgagCOTd93CUyZnErciH3BUfF8WPWKZW/OVAG0IScThnV1JTQLBECpVQqpEmo7mZbLnPcex1A8u7
M9r6Xiqu1Hh5uB1nON190amrghq90BjexIV1sFggeb8MpAxTPIsoFIEc545SZDSn5R7PL+ZGklEs
ApxIKzkFQyAlgzTjkMHHN6vajZSsWtw3H3d8puvVVUXMzjEED6OtxpaaGKziD4meUwfy6OpNgCs6
LdF6PxmvQGwvS+54CwuDgeL/KrE0+diwm57RGhtLghkQtREhIR3qewl4DlSdXvr5nuWWrUChUR7B
/DJgkDBpYyyWAFsUhT9in/kN5lhOtGr9IFiOlw26em9iA/inHAB4zI9/hup0EPhuuBMwdrhInMTs
JaUmWJfxiJkXs4dZAyMKWkMa+JdhtWsD+MgSeEl06gPKD/W91ErwdtXKdo5rnks9vJuoBhOrJwkG
3ng7W7OOv3wWzbvEhdYkuwaP7B6OThL7TVJuOW9Zhu5Q4JgkJR7loDicgkdZ6bJbgvIhC9vdsngr
LrscBFuI+kv+WOCUDkYC1mxEn9gKcrSyy5KRta7UnBB1seBY6aQ/iBSUjbFFIs06wwJZWxkCv+Rg
jYBIKTmtigYOu+8lN2CBhZeGlBGnQ8hXMVRcSthj/lKtw1xQdfU7gDT68Q6Gqpt/Y9+wiSymuH+J
70XlWS1Bjr/Vd+idx5pzBuRNdJa/dTFWAZCEaLw2YJ/h2eKwKTuWje2L7Oi5ydnJ8n1YhquFhEXn
wDSFqSG6uwlfzFXg/mU0mmNYcH28/7YkAV0U+fs3kTKJYEgwoGsS+ErY9hvWuhR99DFneYDhjJ5N
S5We+sL60Zjze61TsTJld61t7CRCYAVFJD1n/qpjo9JG20q6yKLiQFruyWGKSbo/cr5LcCCGCvHQ
Aw270MK+bXMkSnw3Kz+CRD2KzhO6uktMoc1Ly9lAqUY30NHOu5HkQ7CX9OgNQW8l0JFpMiE2U6yJ
wGp72RpJfTuCYHt0zgXkiLajuTc0ujTjv0dXHM51K+uHWByLzKD4NOgTfdMAAujxynOfiT1lezgg
kcRGqnzyHWcZLdZdsTtBdmxppEaXUucyTfOZqMPKVKmMprCNwQsoQA3hVN8S2bOXfECMsywoNg4P
R09+X1LskoK7PYwTZNRaPHfI7RmGIrQUqIt85JbM1A6CdPhjHowrI4IRo14b/XdRAvkgrisCqgvc
EafDn5bJ94K6OBSZ4WJAnzzArNRcMRwOIvj8LUDi6y+7LvKIW+aP0y6h1kyCzw9lWQ6suEGsY+ib
lKoQh4zF7eUYMvJeCWji/1g6j+XIkRiIfhEj6M21vVHL+0uFpBnRe8+v34eevaxCs2p2sQwKSCQS
ct/A21YVWPN1gsW4/It0eQ8ZUj0+SwYcP5s9KdaJ126sdY/PHMY//JvAmWY9noTJIRgmFkKuZhhI
OMjYB/YJA4v5MuFFSIAgiX4JxdnBApqy3gbe/NXO6Pamb4N14KLsnv1Mrv1Kr71DZf1YsDRkQ2op
veuar1E9cX2T+8KMX9lsMhdcBhIJia1p681I1k3gPdkigi7UXnZoQbLklLikUQ0o7FVAvPfTz42A
erjUk/ECyU3nuPF0LbhGVKFBoGsvAquJqWd+bCe5EaIQA7/ac5aaf+UJ1A9QlXPF/TD8cqcgZLQe
qYJgBiUNOWnjuoOly9MFqZNdIbEEUD5PT/VrXqBAm68MIc/98AKS+uDZ/GHcFUeiTL5FHBn5avLT
EhVKTpI5NzvvhjMymW/05SQf9i4emwDtgqDM3b0sJ4pnEmlSNGmMe83BdxooOKPSrTqJj85TdO+o
NzNjteqrR853V1CVrG4QSlPEFhfcVexjQFZM1lkmT3bkP/+Rpanz0/8JLNn/EnHwSYGnUJmQePQ6
idRKSSZXcqi0XdnIeV8CV2zMv1PHoOkDyGsLmNaohpoZREu1bx6VTt9CsmDnh/7wZJNUE+xNppK9
7MX3OFhc03xaTnPj9jsV3IpX0MH1kbQlLqbcmoUG1M3p4ySP9j7oij3ngP09dBBjwDT0xd2ItcXo
8gkeJ2Frb6pP4Wi1FnAwfnghLInGKwRnrBfjQJyszdFG7l4aJJBY4n/jb8tHUq/bJ1wAMhPyypx6
kuVMOX9SAoBN5Z0i+cw0VgAt7Bm5kAT2kw8wLxKMyhvJ1Vjrt2JkmUzhFjZIhNMV50p1uZY3YJ15
epBp68Gyb1huybwl02ce7/3oz6QFe0HM+2khO/3E1/OcnGo/8fHkmsSl5GEewCo/qBhdoTKw8d3v
MivuHTxFLdjYaXHDhYZ5Mdm/8gj25P9Dksf8e4TkbBPP2crJ8wlfsV0ls24K9FZcHSbTOdomL858
FBlYPuZvDLVbpoxnAtViXlqwgIAiGAwtZkS+Q8751dDotyVkFnF5ZVsRDFLQQZomWYurQCGEcedX
xsM8dU8WZQIrU+fkS9Bmusu7l3c3TRPcKlt9F2lI7hC+ot9n92T+7xfP4K1mDUyPIrihcz/TlpNr
VcmTGas36pNJTU+7yR4vcnGWVnC05+UdstNOTF4SGmRIqMNE+/LiBON+SeJjmSU8Fyk6NT7Z6XxX
1zO9rMG4hB1Q0waFeN3EkXSeOkJaPzfWMmW23R7HxUtXne1uSp6fB/2+av3vzEvf6jR7R5p+rw35
KTSmD2WoZ1NrslWecR1aentnFctBH/TbIZ2D1YS25KqH5gorgAKDpoxhfiz1diyxjqkfbWEbHfFZ
BaiSnBlL0Hb5A4fJaP5M+nBjz11GlZVzbut4T1AwzZi1bu532ZTrOODWtoKhNgyvKhbLlXyzmfm0
Ssw7uQ4lGM6mx841YKL6GBKCNgAkTi0lZPsJJYKlKjcS5GhpoRM8RAf+XOykrDoCxuiUht5x1O37
IY+218uaEFjQRMF/EkXABvSzvGE8dIz7ksPx6pxjaf7WGgpUhIf+SNVcDo4ca/4jabDRGR/8av4I
bFwPHdraZG68onmPqdpozOGJvKmsW0dCmwBnpO7MzeMvgH1/dD5S5IqTgpIJ0Juhh7owUwmJ9WHe
Gqf09nIvYWUktVtn+Aa8rMaFypFd6mAXJtFzGFFDydke5uYk7ylZwXg0PuSEtKOG7/grAXwOxhSm
Xy01bXkrTGzudywvy3XCU3DofjKYpE3bs2C4EPKfrTjA7aI6lKgwpAy4tF7yZThz/oQmBkGKvbA8
1JQ3i8cuvoRgU2K56sk5lFLeyVnTx0FgjihddpLfHJr4MScvWuKWjPRgEEWFxfBuTDP5dYv26BnV
lxCTl8GhuY2ebhOqaWs8Lz+HB+W5P6EwCysWH36t6jPtGcuUsshDFL1osQuvTbuIlZM0UJd4Jyjw
EpqLoXQza2XlWrXLYQ0KT6OvYGQxuLyaLwy1mIdjWlBqARLHr0JqE8xMQHphXfDiSOrqtg9OW20j
LYkoRMzRxB7WMZshAE+S2xK/R9YsJW8iJWtClJFwlKuZkUrOXQ6glIfIbh7JiIzTfM7i7LarRrwY
h2HZT2k93etgqwLhiVsnMexCXlTuEo2SEAwTN2RqovQLJ6Aeg63gMhhbOQgejBaycvpYXQkP7DnJ
yIqxIx3fAYcGy3DiBT1suyxN5Jy7DFYHd7KLRzy29ZuOUqkgTN6S/zGNCWpyVnz79OsR+g28jlPI
rfx/KqW0g62kA7mFcIbRP97IepE+8bzmNRspCe/JEOwGNOST4bGC3MNVu2tCaB/LG6mIARJaRDMH
dxk3kq9VnbtRLj2QQ4XzPhduzHlgMyCZgF8AJ7mGSCSwVbwogTHtmI7n1UaYVbIJZ6mNpUafKWJE
3VD9CIQlEyc/ZVHRoLiTe3i0Y7YpiFxXfsHJPLRNdCbQY8cemvSaUiGyE56C3+nuyiviTo5Z34Yv
ruefemodmQzl09yvLZ+ZSD1N7/2u/9XM7z5m4aZ62EH5Egy+V5zyPnhk1pcg3kHOLDJiCHVYMKcb
fkZedyR/LHPAdzgwNQTMavOToNjyHb6h3oyyuPEb9deuEf3PqxxN8/QoDotsSuQyKDdQh5EtFrkH
IRvwJOHv8kN+k2/RlyM/5DeZ6RQZ6cWaxFtib8p0yCWMB8InZPX5oTeGvikMZ3/9mtzczuNzSNs/
qSAh0syChqKTqj/Zib3ujQotr50O7YBuceKYSz2o1Y7HVuVUHgVkGudzm9i70jkhFSC4tfRGi1V/
VBa8Go6s8uezfELTqVUf3YHSzD9Yf7tz97JV1XIJvfZabymfAgvaSy1CksOei2d5RYmH0kqHQVW+
CvlIpmYYo+Zkha0sUqTcgwUSgok1VbX55zrJyzng1/L/9Y5a1Rwgh6mwdaGuR5eUprxCFYFYQ62y
G2I7ZaaZoj7GK4n6H3bC/zPuGpoAQDKnFhdcdYsfIa6HsDNkTd30e25ygC9o1x06DE4Ubujj+YRl
34mhZwnglG6kVl6IKknVPrZ1Fa08Z7wfoepI8AhPh4ELFk83+G1eLpdrSM+ZYNTG4D04bXWh9Owi
2UvZQdlUbe203WljvOeCMQmm3H5bOe6b5gPyV8MxVCa4dJOe1VBsJcESM5dte+yw6WhmyT0uSSQ5
hWhSSfgjySe5z/x3hiMXj06mSlxH7ts8cLjbhzfHnfaQGLfWxLe1wTZ0+jsJVlQFfA/c7E8arLZi
07vRThaB4bODOsc5utQC83TIn7InCSdZZokkGRamVFgvAvTx29Cnsqf5GNaZWRE6Io4vacF1zz6/
MrPxg4Y6v9KybNVvWnAq30iexEsfCUGvRkK/LdpfXHfsql97n+KC/VtGohlL0wRPhM61YOTA4aC9
MXpJ0Jp5vO34Htab4eplcsdg+EWlNdpBj/9yCYZu6wTyx4D195adncI5Hiis70fSB+E2bV210pOL
JFjYYqnbbtuKpMq/9pryr7KGOPrMRuuW17rXsa49CYkZirx66l5jjThZtgHJ8Lisdkya7qofri1G
FDfzo1RMGm1wjKt8Wk9tC6uvoF4QYjGQqGOIvz4yS+VY7nu2dsNNsTQkqBP/SKzwv01xnPBj0t94
L2bDppsCkQOrIOUQwOh19TPwUVVZTKzx0NYKEvi0J5guqmTb9OCHmCc+zBrKyZQ0NmtGGPbPcwEM
VgRwwH6Jm3/ZHBnJpMr8imkvpFIYtC7tekRmczFTEGWrMN7E6TtEfDbeWJXAd0t7qg1qvwWZqyhP
IUvRpk8TDpMcgqUiUjLhACaZ9wBXOfWiVxp5taeg6M9cGy4IB28lJZsSTgpxVujgMYrvRL7MekDZ
bFWFsMsDWrCM1mMVVvdcwLThfEePnGKFitBwKJ6NyoRaNNKHIYRAFcd/KsQp4HiNRIRavKWEksE6
jQRLiLZ4ZcWdOIYVsY6W4Q1y65W2Q2XB7D3qFHuClyCNUVn2TqJ3G4Og1Zp2yDotWit0PeScDimA
X27LZoaD9RBl3pF1f3WxbnIkdBROOhZZoFpjDG4kY2DngC7NUB5Duz31XkAerrROoUnZRmz8hDnv
tijEVaz7tvOCVdw5AHVhQCom8Y1TMToXH3h9jubymcbb8N/i8VsOc+NMUMfCZLjIkEVqxyHEpKiO
imo2ZjHTzMMMiSpzNeNLmXW86eg/gUgOZUhocFMPb73UZYEnYI1ALZDdO71/MOJ4a89GfxnD6G+C
xuwXcKRzsBVU4NLqNqSR4EYo99SQKXJa49PllpDA2TRjbe9Nfbc2JqCbpZ4u6JPeCag1ZinBbcwN
GrrBuA4atdWJeqIa32Ra1NMyJL997+3iOtthiLcG5QfTpP3pg9JbeZhq+YTHNbmECLMsJjmxXEe4
qHBeHbN9nPUc3QGKmNZGMJ31zLsbcx+Cs549W5p/JBSD6ANElUTpqQN03Sg9pJJqDH4Ts7q54uSc
Kn9Kd2lhwkofYL3Xh5HyVbpeoziv+QGRU3TSl2KvxQpFhyJZkxJ/CKu+WlfR8BTQdHtVOOaOYH6f
dQNcbzNMgcvnS5TS+Dsz0heUu/ezk+9sGHfJYHMWcZQv1JYeadBsrePYo5CenCuwPTaZCnkBJtoa
1EU622L9cs5tnQ4B+DjEd7LAqFPguELcrlHpwR/QKWIC2b6iaeLYz1zWgNDizLkDAnlj4N3UHQnp
1JZigZjHVK75hv0S/pR8oqlo8TLMO28wbyW7R8qwV+FugYIiVkKn7F7o48I783DMBdS3F/MOWyjA
WO+GOzc4ooG8EQ2R3q7faD19ElqMhr/OVyatgfCtiz0fKHbD9qRU/VIZJNbU7pazhDumNd2TVGhU
ebMIY4NuXVxpwj5e3F1PFQdImNEEq3YxdlE5XB2/wnH2ktjUJ+8myfvNAiQnvP92DK5eq+Djkk93
IhRxDYoDWQLI13jHxU1PnIoPRBTDRFyhPhdJdXwzzpj8wDGxq48GvmY6zcBDUO0JJoE813YVHgCd
Jtj5krTiHZTClUA0Eb47c+u3d7yzWqJ9MpjGKq+chzY5l/wvYcsGxavdGlsochUFPS2OAEPA5hYO
dJe2JZPobHi6HUy3DYsmuFQbf8eENYKM4h0m8GjjKvyMQ1x0av38r4p7jDnD5EtcLaCUREELBZbW
P2cMQaQdOOsuBOkFu+Xbrmg2TJw+2Za1dUlE7iSBBfSPeyRMYZKMSmg+0QPeiSLUyVhqg2hJeLyy
hwgfiHl/hcIjd6rsWkpT4x+woSgrzriYARiEy7sKjOK5w58IQodh67zXxfOGv7hPZwka5bIvyGS5
XACumvZyKXFhCGhd4LMtaS5axrRZILqQIJXTQnyrhfl9qpWnaKbTk1iRtP9RNtuE6hXGIqaSP4S0
xC/McGUgCRFpxPUUY2DnyfrW5fg0wP9tf8W7lBBYQlw5ZYLvMYIsGa8YAHGb5HPnZbksLoSHed5W
kX3HP6VBcYiyHrUltwbVxXPpZ+0chKFU4745RISpY26CxvrUsqba+X1/nnPztbH7vcOdmbvIDejh
c6KH35jlV8EhurbfzGPfrEezCQFDrHDnUMW/sbBvg16/xeb86XBmWpiLgaNz+vVf7jNI8+5177QC
3o6G+dRhqJd4fFFdd+rD+FLm1HDLuLU2e4nT8cHwKNQ1iuI27GkP2bXeGQbYK2cHPaI2//CyAaVU
a+f18R/x84YYpViVU2mkzD0NdXeaAtA3w/vQaX+jqUS8bUC7MsZgtF6sr0anPjrWsBst378XAlib
UybtmuymChkIs0QP0AcVMakXx3O9TL56z2YjX8X1hOq9tdNMZFoqw9xNlgGH2yu6Dq6Kfoc9919S
OZBEW3PZsgd8N90PACaPoWW+JhraZkU86qvIVt62kxSCvzwSbqLnA43XT42/XovoVxk6sFoZ76wl
9qoY6xuv8PJNkbINOj8FN9C4fmhDo/twkhbzVuzunAybyndOXU+ZU1M/oVzxdoUEHbWzFpeijBxi
+jw/eyher+ipWG/6xcTgi85bggmzbsa63NO4dodwib2KnHlCFMaeTmrM9ROd0UIAVeitZMBtMzkO
lKytLcfblVXISEvY3rridPuUJhUhlRd+ufXBJkqLzHbXh4gqBXu31U5mat74QXkp2+zdJDyuPZfC
ZydeDYZzBOZaL+l436Q+IHI+wXhtL1FvH+VnUXbAk0S6vrrxy+lsdUWwNkdaCIvZGCbIrqY6TQHc
/dg6phzjpkDbwiXSxWMdUFmp8HLdjFwjt8YC6tFnLk0//IM31+TI++Fl7mbgGv/gADhRt33x/fDN
HXSEc5o631pJvVde9Icc621jqGNbdDczjd/pLUDSK9guXXOKup55Co8WzpsG7IyDckdHm0MbmQN8
EQ02WoPR9aJVas3n3EWnyDGeQt88e4i/RTSu2LYRojX20K8nn35CYpVlIaMAXrkeLhvszgyKoH2X
ZK7sBlpnb0/HqF12Exi9xrEySFbQDOii0JvrCCFyyqPJl1GmAgxd9sXJMkihUmbf2oihD+qlym7g
cbY5uIFHuGg1jyDKl9ruyQMMxzgryUUh/7JSXX9yTOeRcNsIaVxi0+DRqi8lCWdDZ68OY30OJbU7
R/1nG9XoG1PQi1tlIyuKmlaFQKQ6GsndIAFJrQ5NOK2XsHuHcVgiR4pOzwxfc8iaFSDTKYi0gzZm
t46b/HKxk1WlJFYSM0am73PK3PRyvlEGfcaLrvjbjCE6osyUlycCDaiX3jbrjWlT1WpF7VrV9M4q
hv5vmg/3sjWrKX0IKjf8FBa0JKomcqzrNK6fjCrG6MC67Mwf9LNOiUr2yPhRyuniqBJ+ySbKptg4
5C71W22o21zwxt8+119qLn+rz54XEpxd6T+3GM5YoajRUaFKyVZaVeAyZp6eNX16DrUEcB6NKFw+
w4KNA91UXLMEda+MG03NMTL11qboO3LmBm6a0W8LrYLKhseTaVa7qULjXYD/PqcOQkXusDat7M+o
W9lOvjsfjHBdWK68WRptTV5NxZDrR2gFpZeZ67YPh7eqoWrW6nLkJfL2MHjOjeGW8BM9u9m55XRB
lWYX1qBYAc4XkDL6bIvV76O0are965zFvKZ0u5dc03Vxyc+g9LXOxgbmCUGVo7LTlDbztolVtAvA
HJTdnHqU67YWof5qMlHymbvDYnvOeRqQHfFm9SOxhD9lxla1Zr8rzeEltLMXDabEamw0AMORBSlH
m3sHyCCarfU0hseByNRekHyZxp+49+/LEs5tk9LoLlgKfS1XSqn7F1n2Rncouldvcbp8S7/W1TDM
h9hP4QD17riOB4NqsNrsIJio5Y9qLAQoQUN7M3+RUz96xT2xE8oPg39Hw41gG1j9L51Ja4RDzNEj
qa+F2xjZxL/iy7mmPx1zC9L/qCdnJ653fjccB1r0dEPHAqYbqSaZWo7aCLJ5BT5Mj0Rf/FLpJd4K
OODWzDogqbYJJn0daIhdH3xvMFCUbOxaEpEIHdMCqg7vvAUNlYwLSW/cI1l0MA5md9do7Y7mFxBR
fWMC1ezMTZrkL13j5xsCLNkKu1jjIYvfx9+OaWkf4JB6s81txDL9wad4B/NVGz7UCnC4plZIxCzU
ctgDlRJ8J9tuX2CcdF55hKTpzZG/smcuXoSlYKPU8fMUBQDuKL5FsXWbNcODMWjbpanuqfl50Wim
OIXWyq+H17q3oK1a28gptJWGENeaBoZ/wwSIXNLhOYV472X7C3ccDfBdBwOJfPZMlhYjsDIoV47b
9Mv1EBDCe01HHwoq1QBaGks2id1ZSO1J6yVIC0A9Mzn0SWv9GhW3NC5ZmSMf0UdPUGLkZbL4JUsA
BfqC5iUTWMgoUZLd73qHNFRBm5DWPMZ5fdHCahNH1ons1p2r0M1ClonSxKiEfWSoOyt4G8fy1tE6
COkQYxzrsPjlKWngymvuWnG0SwXsgGdfskHJyz44gca5R7qQYVi4w1Wjn3pdOm+pc9HX0V2n2dZL
0VpwsuNpV2cWhbhIegZNqVOHv6PV9o4fy0heRuY6JfHYFOU6RyYZLXqfdr2ZEW7Rb31ucvKfbQCf
vgXtaH2ypFo1o/sw0uApsaKtq11UkxG/4CU19rFF9TOznlIrxYqSNKwJ/TMkwqbxib+oF3YlPzOt
uJ+Md3fpfxhHSe80DtHajvs7l6mkiie/M2h72ugpMifW2g/Utqr6Te1CD68J2kPrx7Puy8hYz1V1
n7fBntaHDetZmCnxJqZxMLMbRyPyITYx2/usmvd5QAxavA98k7O8tTOyV7x7jUBF0nqXBVVRtxlw
gOhVYRuHYjSBajTZAXt6hdBhASUrDcHBBJnGJV9XzeOSJwdP4o/5Ugd40h4aY7ux+pGX58fk3AaJ
ftcNuE3aQpUamitAUx0xZ+68Bvp4SBz6jGkFtQc5nZwcHax8tv/ONT5kiWQUNnEey7M1TNu+9NaN
8TJhqVqnuZmDGeMW7UJ32GrUs4aagc4NQrvmcqZn9a6KunUxzfT56ly0mJGBRV3QOqTxcRqaU0or
BxlgG8T2VtfKLenM+6B19xjn69Qwwga6k+iE1gaWOoPDq71UXOpOfK/y8YnO2115cRp72+EKGql2
iEOplppXPQB6NOIegdtwC8LIcjdBZbAD4uPo2zPhoPeiDxrpjeRPD2ePVoYPlVHveiT6Vpn1OKtJ
AwHz/tD3BJoP/pyOpBsuvtdUd06kbRXvq1ODxW27qlW4nmvU6MytjUU3SUfLPumWec+iVENC8Ryp
hQBxgJ4D2PVvMeTbykyQlj2Eek/87q5BAfH5FwpbUsReoSPraYjWbGP8mIMENp+5j9MS5EA4kb2v
huYFp/uTqIeqvIU+MbdxoJ6LxEPXsPgKhxDIVcQimzV7UguG3aIyzjxJlQSZZRBvrUQvAm29ycPW
PvmAmEXNNUXtEIkNprVOo33XgeO41l1WTQUbqa0OKiGD3xkPZCQ+p3nMtnSpfO/ETfMK5xxpFNYt
ikro8GFKI4q8PbBx7iyzPNqR/ZAn6UfpedsUQT/HGk95X27bwr5fxmJf9QXtnWfUXoMTDT6fzcLd
zk28TuklojOjDS1FvVJ/ijp9H1btMTOEFjnsnb6/pHr4mLb4nSlEjFUzxOEu9S02uYhS1ESiMBQn
rpgWlK1FbUnTDXJCM/18kxTOHHwNrzkuun/OfQOpM4rcSOuxbSkQJ45fT1FxzOr5xlJ2TvS7UCo8
vvmRv6vZTk4KO0lUdYzA0w4N+K9PGNvoETBO3Z5DqlQ6OoruK8N9q2aEbjqigWDQLx1pu2041j80
NSh3RuHDtExvx9Akzk73bRzCKu1LEqXAkWYO/S4ZlmDlgYP3rBIlXxvLbd4nADNUt79m+ic1rr5B
ofMtrPOHNjTGtUMX99JmfF19SFznB2HnL5u3IjW/TYz6FPT0zmRfaK3xhUL2Jw0ltmMU7nTOzmr2
tUvu0F+VRQjIttuptrfT/LZNPBQZwaECOk5qaUhGKF4vRknPDvPB9zsERwtqi1n6eEpfcs342zju
KRZZ9No17oGOOVRq36jkVmsxb042v4e1mayVi4hrbmWrMmulKv238b4iQ6dEx5vNYw0j1i7GG9MP
bxbFpTh1ESUTbRM3G0Q663sIJCXYFmAUnaJDVeCLmcGEQcuG8KXXDGr3HV/bmxMKC4YNxZVoC8JI
sjEn/9luYZx0entuICJ4toAlrKBt5hBaB5cKKJrpvBlpOhILow/84feL8wjsnJw6R6+hLgQPXV3c
WlHj7zPLvDWt5WsJZ3SUow2bJE5t0vsH7qEl6ABWKZBu73JNe0f1HN7k6zJolGr/kIfb8dfyElH6
bZLQ8I1HAysj/7JMLppG3XfKwk0Z7kf6zTE1NNHjY1s3Bl4vZGYYVNVP4j12Hng9N0ViPfJn8uGQ
gEaDF4fRyaS8zdsuOpDdjjQHVFdSEqjTzOmXbGiu02BK5ZLW0BqyWmPfoZdBWfZxQDCQ53HvjH22
6+z0kHOb8LF8qoUqiaToRSevpSoqAUsuUYbg9mTaEO+xHofaBMc95vpr2EAjxnlLph3mh/u6Ry8z
8MGzvBetJ7FJUx+aC4vJrYC4qQdhFvHxYgiIpC2Q0yEX7Nwy0H+jGbhtXWJIppia9rVxBZhOTAX/
e8RXGWEqq4REn3/UJ4bHt+QTmx/2ubqpSey5ZAvp7jPU6j6eCm4oUkeLtZ2ZOB6Rtd56qRPArjB5
8ZT9pyAmCDT9OLnZvvOrj77XT7NqHmzuBiM2nhqnuGtM6whw/OrmOs9X86dBinByOS6kTG7kW9xQ
f1iq5VKm7UNg5y9eDz2Aa8ogoF4lrXnXDMxjiwOi1ckPCdt47dcaAKDeF8doYY7CYaFKIuteaWel
r4I6OkQFhDBDg16BamanldrKM6bnQsUONWRTtamthEpHDWfJL6bNHLM4aqREiLmXE80L3CjVftZL
ztuqeL80SBJoA2nifJRSg/RXM3L/XFVWRU5J/eYIq1E1xslIS/3ZsRBPNrL4jjICTFZTP05LjKc1
rZNIOwUq/jAmuevD+Nkbs/vWcr/ITu8IRVk/HYqQSAhpJbQC5yEpidWDskU+3iIb1PbRrZg4GtR9
xW1xM8AddYnRrKX/myUISaiEBDOsZcD+paN7fLVAMqx2faTOVmVu5N6Xz8exjUoautrjorb0Ed5k
IymLGHJB1KkXlFEemrnaBo59MvXmAKqwLRcPEXqKJN18nzewaYIAYus0b+LaODSB9ivWVwE7dLZ7
65HFQTZzXy/TiTncoC/5uYw5cj0t1JeaLMQMnm6HN0pzt0UiWrrecx6qDZKdxzAHLHNrD8HL/sOv
+oeyis4DGVmCFVDL3HysG3UvWwat0hOt6pA6647AGBs5hrHy95Xn4BKykad4E4ba2sZvy3JYTmby
+m8ui+Jgxi18txkXFqZ1qN+ES7PPhvKPmCsPktWiR+uZIELHlwC2e/b7kT6IdprskpFSDKt9MDLH
X0Va/66W+MuN+g+vhIzVuSTsx5uuVyv2B2oMNYGFuUuyEZG2EH5taOxaBksYlZFVqx+Syn2ghzmC
FdN8KJaYZLCVY40rAhO8pyVGRsLqUAp24Vw6ytq7SfWR2hXSVKVCB2I6ebXx4pf61tIxyAFEtdk8
axVOia49jDmNOZj2xy5pHzxOs9uikqrKXzhPG1XlFy+OT3PQgXf3N4oDUOKYyEI3MBatRVtXLQ+w
etBVFgquU0v6CIpXrJBFGraqKJ/wtmA5EGrM9tnB/pgprGJLuxnS9nEZtW08qGNaUak6mH9CXT3q
VIxQyZrfkoC/QF2C4jS/z2m71xr3pIXWfQziEEWVYH4CCVAw7eQ3Bpd0VXFATYXaErQ5cw6RUPIv
GZdBY2sPqtP+amb90FvZc2RYn/KUnhsMo3BrIWMwo/q6gsMvigOi79RGyPYNB9DgQzIHRAj+C4x7
6ATku1eyO+aCdOnivUcZghpu/VDNGBu55rSqO2Vzf4S1CkmdOr5iKrcO3nhpkCWJu+ehb16DhIJX
CyBN1y6yQNXsO4Bg3b6Jyq+59KrVkgwPkxovQWF8qqgj4lpOg3JWo0ELjICOH3601kCi8NAO2kRN
6rRQjum/KRzVtvDZwfWhp0NGkhbckvEYbdNsftQJeDOvP+VF/+g0jbc2kvoh1UHCMbazQgvVJEPZ
NWgFwEd3vUOYa3+dcMSh8X5iErVrw9TZbeVyuk6WTfwgm9pzbFBa88WkYYcxOi9dDi5T0i6krkVF
iCwoVQ/+50CTiQAXqZynfd/o0vFi2ctc57r2YmXZuAmK+sOFm1nF8ManGPcWVhcXsqNd8A8SMhM9
lD+6xoRYlpnwq7GJFHyKs9hbuvE+EpURajgw8oniNnJjOYygWaYNt1ymv07zXWA8LnN5CvHkcNrC
LQ/mgejzSvSjZ7BW4qM4K3xtSjonokRgRdMp7Koo2B7glV9otQCjRG2XkFD6ribwJmRd2IB4BAE7
vxweaTi+i1VyCpYQaUDahfbon+m/cor64I6hkg6AweLDonnmkm+Jd2n5keEl2Fr8rUNImSYOXIPc
ARcQ/V+G7omLVs5QRy+KsbNuedE8Uyuu+cHCQuAOufG0IQhdaYuxlvMgH9df+W9M/JN+40LxGd7L
DcDU0GksiIE74sE6dXfc8zy/w/DwkvxZVRZ3/OAXcKA1N7MmrCuUq3Aalra4TMiB9/0rY6/xY1rC
D3F0PaIhcArrkfD+UKa/g33XOh/Tcs9z/Ny9W6Z8wwD6zqClSX4kT/aH6XbA+GQW5aPI24GqOpjz
Br4Fzk9gG5uOtgizcXQJdG3iDxlKPLibpEKgmwgvtc4prviMT8sjGGBUd1sLyQh//o4gKHTGS9Kj
4OjDRxuM7WD2R9C5Nc5djqx308FpmXbK+MqMuz4DPVj+EMbLpqh+ipRGHVb9VMdchPrvlMNTYvwU
6MdvvDu7Sl69Sn9rqMn8HyouN3FlrlomRdCJPkzJNz7xB0zmQBaVHy4uJCsyEET1WPtKsz4IM9Z0
2FpHHbqEOZUQz2gFYMaQl9A+cwuCbs+BICPf7NXE17LgOVDF0L+yaGzqAWM22n/t4S0tXslWrXsW
0gUISmtvW3QP+L78IYswcaW50sDlGZm5jd8hJ+UeZvWEpRcXEst6Xf5i3TYfeKRkiGgQ0MJooagi
/GkBj3E7dXUDufcYJ/WnFpjiiPLwrKYHawkB0H6Ct7CWPXh9Zf2yUAirQUDD6TQghtS90HK7vZci
gGS8kEQ4hV6JRPElmd1zVI+P2gSxnnFUtvMMMEIKcPzQhp8UN1+mcEQtqHn8tzlZA6fngLrGqdV+
c3+PL9yZVK/6/5F0HluR41AYfiKf4yDb8pbKEYpMb3waaJxzkO2nn0/MZhhoylTZ0tUNfzjxhEQc
o4UTYIWU7PnNSXzx38yB6qz3LGeVrh46oJq1F65bZK9TvcmS35ZYIKfXNmeUTaWdcNoGVOR16e67
KjwHGo/CSu2mlYRHMujDNn5nuWSCXmW3vLEqeX86URKQ4lwFypZaoLGHk45FAXouqMGDfhRre7HX
Q6MFRTH35evvk2Qn1d43zw13jCpAjNR3TuEQAPmAZJKZNMu61aLaQ9ObOt7prF8HVDoz+uV8ioHT
JQgOc3XhWXWjf80nSvAuWBdFfeNBx2Z54oswc2QhLzzA3zWLTZIRNF9NFtxkyODJDP+OlLnGNJ+l
oTZemO31B7Qde20MxU3xNvXWpdTiTTBWBPVEIuksBW0SKgIRdKcyMl8QPxbd3yVEUvSBRTyhEhYg
SyxArgc27Q/qFh0xWEKy3OnOEXBN9of+v3YG0ju88m8TORcLiVVREdlamJc6QPITnd1xVf1mdMzT
kfS3oQkEctpCBF7/Bq74B1wUU+bfetOgrddT0fKu9V7k6rpWguTows7Rv66XewBVsSveFsTL2ZVe
XR24rN5SfMet8zPmJR7EIAvgTnRp+uwylBn0hpbE3l/8gTGhGByT5qNi3sqsx/fg0zY1DcvstCDe
boQBZCmblDgqP3IVz/dZVTxjtAsRz78GJNcgiX/qKHtIkH3aISN/1h+wLkpWT9ESHlx1Mby0ZXyE
8lTWBP1uMqbmEHvc3E7YUJgQXyDDfFBOcBsjRAhpItyVLfraNpACGU9b2zL4vShPzksLuyb3uLht
Jl/erLSvawUFc9QNRAT1AwfTtCL9aPv+nlHKGiEYzbyDr4/KazqZNxKRfTaWO1S5d4aYt2k/byIb
PkkfLZcZSnYBPqupmnVYAjxuQib16tQ6ZIhTRFszPmJuxhn2wEphOnWsJ+M1zG2q0PNAvJtBoVXx
BF4JiEx4rvNu13TG396htY/F8M7Nk/XAsuCp48u9bz3OFSs8GpAKFYvRMXFCW4KtLn1b2gAiljT9
zhMEUYdpP5IlzXXpJa2R9lxncHho8GX0JTj5XFrYyvxnAnut2LzR0zQw3yO49wR5EBbreqiZ1LuI
7H6VFgh/wThQ/FhVsDbC6GJ1487yX61Y/6V4+SuZ54pRHvgud9JNCVyoT71dz5Z1KY6otnd0lTeC
9VgG6dmAfNPWztXygO03VMr0geYIFwEWJuC3TcFf7PHaYXV2tDY4B0s6qyD713lgUp+RTIZn3n4+
XuPZ2+l9Ipa3gdSTmojQAxbm9za4SXbxoRCRLpDNsDUWMvwc31D0KyCSDUda98zgz/6ckE8rVph9
6ytQR7QAYvKC1g8ACMLMb3QZByggPLhpsqqCt4mkig/La7vqQb/dDslqx7fPw5JvF6k7yNiLBDBC
qgeHAqHMfmKOUGLzkdXgwvlI8pqywd/NxvBJww1tAhsMTEDFmQATA/sQFPsxAFBWSBq0uT54qPH3
BoOE0ji6PJqqmHYTNJGCMyQnJeeYRIMBwgFDeNIGRdgM5s8uQdk7/jK51VXOnDJ4izDRwumqIar4
DB2m36OH5aefFH9F8GyDHlny+cLH0zeTeyvVOak43PNoULuhDzogxJFAZSRE1HWw5gdcx+pV7Ihs
V9Kj3Sd2jLtwne3S6SpKc53V5SMAqk07XyYyzbyr1372h1TDmuVqzEDb0gSd97SJGscB/Tl+Bs38
E3vBhgXIZ9bZEsbax2GIL2SyN7Yo+AGaZgYjPEOpA05mZOExUMtq9gHtsl78qPvm8+g1a4lnPC/u
PNGgt2Up5y6uFZrF+UVfTx81XeswLQz2pLr6xK/plXvptDEm5+gs7lqgF2aKeqc3FeuOq/o+h0cU
oeFhPwad/wT48qhxm22BzJTc+GV2trW0pt9vyEM66PjsZQXPrGHJld3EeDTLmKH458oV75z9C7g8
UyscZh8RRYEYsmPHFrDD8QjBhERPrnLOIzAt/rOOHT3lUuGY67l64TFxgWEB3iCXHWZfq8RllsFQ
Nm7bc062DYL1uMzw8ibw/3xc26G7y2PRTzYx1wUB2oGxpa/ZKlTzHOSFcfDR6y7BRNwBlCt8HbVa
4DoFvJekl+ciEM9dtMhNoep3FhRPk1tnssWoBXwOytRJnjntA5p7RnBaWKo61+yr6OT7ICQoPjmC
YJcBsKscA6h++HciXWBssx/ql7FGYo37Yr1zlo/k8TpvcHmftAPtmRkMGYeDcA+Iy8Po9Fd7xg3H
dHTwQc/dRSu75O86iOOpn7jVCZCPj4H5M4Ttrp/rfZwcGSuflz455+ygHgKfxS2huEUoXrxWfYMO
6KhzQ32o+IQoQKLbFo83AKcfNnzNtHnMKTkscewsnRG0nk6SYoqAehzfklwd7OJLOO/80wRzWcdR
HU10RPfT/qCfIs9FPwvMA/lfhFdIqkkT+NgsMcK0zMIjo685YasW/mGEHpibxcYEW1236p7f5lbL
cUAYFD+Wyn+uepomLt4yFl5JHZ5ZzryGQfirZcE//V7Y/W1p6GBgcjiQhCDnN52JnEddQNm5RGTR
O4jqTb+zeDqxKXuE2X6VOI3rOHOadQFGn7QLpOZdV5e0Gq5J4gEUGf/kHvVQ0ygIaG74bhf+50CW
nmNdlJnHmNDjteqTEWVi96ehTutVEaA7Q38E6BuwtbLXWVXMuKDqwrPo+x2rTkkKUIaqQsAE5a7F
bMOAyeUETTKwnCO2xZslXq6BmmnngoI2zR3d/BtMzzUvjxtvpz9LD/pAyOcMOolggG4SGPz+De8z
AVqqBZbeVIe5AWfkSJpAWSHf5rF57gZ5S5t07fDHZbhs5eLviJvgoEKMmpvi4iUONLIvx4aP3KEJ
ZD4ZpOM01XeqgWBXg2VkICgY8OksJsIhKUqHMz5cdzqswA1Y9bRmTcjW4ZRxpHgP0ZjRWn6ywIYm
3ZdcQG4yJ6MSGkjNmFkcXD/b6htBmpfa8TUbr7UnpxXlKpAq64EK2WSk6kUi2kD0W/tRu5PtH729
2UVTa610XLJZfJywUYaAgHvtY2wKMv+nqsc/LQV0VqagoZbpVLI1AyofBpIsynxuHwU9pKh/aoDP
j9M/IB+g40eMNRjNtX90GcLvOSTWhDQiK4kJVVey4C5Ydzsd9UxpH1ONcIzDJ5IKQYaqCxaQN9Qd
3vSRDUev9ADVhiAmM7wYcb0EafIkQgATlC76oFpo4La8KKNdkJevCVWOImLVLdgJwzR5MN5NwIjR
EVwo/6drvW3btN/sSJiEutyLw2BjxsFlSMDgt+aZIyWfup1i8si/Wna0jktcL+In3EVXuhWhwnFf
VulCtlxu9OOdMTbQ1X8RjxcKG599WM6HsUMxWE3FztEAOx6aTg+C6pVKCM18e6+WZGcxgEn8//PA
GoYpkCPwlOXgfxkMVHU1MLr2C8fpfiFF5GDUu5TU3JrTZ8/4p6zvIBdvifPoM2ImQun50sxz0Jm2
3tSR2cPjIopj8gZdipTDhjaW5wX9akw0mkfT2LmMS4kHrWMcvZ58/NHx3XsjD2BptCB1KtDY2aGs
fpbaWPl2tKOLy2yf9UcVz6c1RHfyM9xYsQih1OAB1GB6+BIw90EIUBHqQ4Q7reJLHzFurDaO806u
SNJmIJk8lmjH8qF19WuM/QefQidVcfHOmHRT+dG68z518IcvOaAn7NW6VYheFx+a04On5U3WngQH
ThVj9vaxIzIbAr2wYtiweQqDkpCFiLfVncnZpjdEJN+tIFsVRgq/1X32yOVCiBAuZT77jE+zA4m3
4amyS2wTTCEIeyi795053c/LGRbDU0B/RochtpPVuVd96NKRCYxoG3U23f9lNyBg50VvoSEwMU52
EU2diU5qxpBfb0BWAImaXsK6r4NNi2HOW31G4zF76eASKcwA8U8gVyTNJdAbk7fTq7gp/Ggj6n+J
YXyMSOHkuf09Ws6Ls5TH3l6eGqd4aSjiuRVceQH7VvQ1YCI6xIDemQQOqIEY0dOiNTNCOrNJpglu
sJNsnDGZDxfjYx95y52tcKOg11c4y0ey/AFWuxm4/mCN1yF5dvRWH5e/YErrO0WwdeheyQLdmojo
lrQmipNMFp35kEIU0cl26Np3CJs+q1S9mZP7LwR3SQB74l36xd++Gp6iKEF+oGrfdMK7uMm9Tkjm
bHjWq1/l1g7g5xNghG5jBNOGRaFT2LFGHmjAdQChfJ1cmZX9rMPwEN1zyiN2ucobOA4cn3QNXENc
laLDxHnYcaqXOAAE3FSdVtmu/eBX1Y2W5ID5KLMxusytGhgt1j1Buv43JvgkLg9VUh5C/DwlR48/
vC9D9QeUEEr92O/40Ky6ESnsCji4DJyjDEr6S+B/ImZ0S7mqpIAxAh1E2RPxpPBO5pxcyQuK3dKb
wPOmQ1MMR7PSKlnuZyCg0sbjwaebQDoC3IvyukLgYb2A5+7Znk1ZneMI7FETsa2T5WYG6o1MAdcy
vI6d2R82siyoAwpiHCazdzqh0tG5j9Np7aPZfaw4vpjR1zlGrQzcNpbFJmsTxm+QN8hvAObTaJyZ
+HAz3IQ62iqsq20u74aZ8Idn8OeKZrRq1Z82Q41FuQxa075Z6fJUZOCe+o7FkARQriihESkPt8xD
UJnGhyFox12Y0LsJlYkOd6Fp9nBcZdaQw3nzxqxyqs02AgXXFz9qxoScnMWeoGSoaWstg7WO6+I5
JPu30ulTefWLLqRqvIXGAPi+Ew6QSunQkyqqHeMMlKUQZnCBwTWpONn18lL5NhhwMNs5UiERhuJY
M1Zr8GTxxUiW6U5n+Xr+0I7uXqePqhdAXceb74KjmASHn+j+WOX0iTniV2VXD1EbrpOKm5hliGmM
Edh255iFI21QF2nHfKAyFNDNdU3Y0eFnqoR2g1OBxZrn5KiaVIs054haEEz7NsDkzmUbTY3x0Rjq
qW1bWgFBSR7qdlfMpBGyNZZwJ1rJ/gakgqY6ZCf5S+aBQs38FlGibFMBh1ZOWd3NCYiwOG8f/GDa
9n79OGSBvGunZTg5RrJuugnJhvJpEWYKUi8OHsJGa3IsEH9LqxOruUAyweibl45xLU06e5M48cWM
0hNL7OK06G4t8XlOxp/WnP8EyXzSyxU8znZQIaCvmANEJRIK0hTcW1P4E4dQCCPb9+9y4ay9aQSi
g6U9szD0NXAKN8FS9ykOK0OKwjbAua2bVMsdCqwMgTwbEMVcfrSjxwRvlhv0GMAlLeafxiPDV8by
1zFzgBQCSFGuXLn2JCPspozvfRn+rXN80k3j0eUgsclpqgBzhNoPLnPBcevjPh/M+BX74BLhCu4U
B8MYcrleCkivzKJL0zlhorOWbEXTVOchgT0U0Qu2xBJsLIN5eiSrel+5AC1iMh8m8e86/PhL+1TR
JImMkedqI3oJUPMud4F1VRa31LuPkKoG6o4mm2KnearHURCoVeQ96O6CbNuD3WVnKzXOHqeh3lNZ
5QNaooaNZPrimvO9W6DM4kRTcsoqrzsB0/YfELJGLY3Kdknt6BZ4LhR2EOSRmqFFNx14glRjN3Od
iIEppGHHoBSQ7Ii6gDvMFr1IQGltNK7qkW7SyIRsWLDlXGT4SGVwhtyyXpYB03XrMdLoxV5u6cu8
mz4edHXyHM3JmyPyn4pIe5fXXf29GGWANrv/MIXC2tQ+H1nflTIh1JFAOUewo2eY3ECA8nUgmHqR
WIA5ehb6RM3T90CxZ/CoRgutfzbGLgMw3TH4JQYbvYeMSffNMO5opctnZqjXCbWA/RyZSGVlSAZU
FWgUMGF51Bx9bZjhMezqqf+6dNDIlXxtKpJ0rfZv8kA4nxdRn3KWsYEpYFX3b8HkveYeBbeXMGaP
83zDNOvWlWA4ZYbAfO+/pg764/qGFlnDrjaOZRhiqpBbZ3MY3vDv8q7mXIKZt6D7G/X7ZIx/3NR9
C2XzGCq8b4Lqb0BaI0ii2rFk45noz6nWujbd+BMLW8L1GcvfqJtm4zsHzkzORuj13BDfinaqty7d
ypUfzF9G1uU73fyRgI4tDCcdWUMIaLedhxNM4XT7OKjPnlywX292DiVKVap7CCg7hITu58A8D3QW
JoskUc9+cveACdTHRKsgSKMj7IIzKJV1y/DRzMFk1I7NkdPTVi7Mk2cj7CSHSxXYR7/HW66vP1wf
qyBpq6OOFqV0MRMD8t3QpPclWP+heTGQR7gbuESw9J9duvirApMLNA2KO6Yq2M0pEho1oBELt093
1QGvFIAdlyjZdFI+exg+b0pkHMD1TeixVXCYBHEwweO6sUYqctSJuiLQMwlQkOium0CF3Z5eT4I7
0JK0KC7OGbqkerQSjKj+mhDBZMtxFCXpW57hPbCQJplUkXdLw6nZdlBZWmdjD8bKApPHkOjJk/C8
oKbS87hNSG3lUbiPovKhzBz/GtJp/vSm9KSEdRuVbKF4l+MBhGq8skEZYXz9npIKZ036PI9zuodX
aJ/wrO6OuQ9hqZv8e50rzCY0pHwETz87M7jxsX7uUqYSsgRAVzvVaXbMk9FHxwF4/mlIpwvn5rZn
mBRNC3OI8ATTmXljvsm7YiOWkkg0bufc6uEc0KGkFs1FeAbzSZKdr2yTDQnUmRYzGrqRss/W1DIa
sK0PBVsYbX8ACCSe0dlx56cSvuKdF6Pp2ARxsus7Vxfbbajum1GAS7FhFpQKQmoT6xHUlMnboBth
yzRd7YL0dYrH7q1zunYXD/LHrfKPsnBoFUi0E5A/jF+k1YGcsUygMAMbc+3CsQHcDLn4Z64jzMKH
cdrNjlddvFF0L8CfaeNz8M791HKFINoCM0kxxDSXfwYYll3sR8U1mcPkvrVkS5YpJqvf+Pm8XMME
SgO8NcKzhCxV2guKZ7Uxr61GzfsxlAjC9xgzBHb6PPlJupp7AVY+jpBmC51oM6h42Ne59E8FT/To
0xADyZTVt6CCLyVqYOOiSL4TJ7W/iLbV1kvh509th+574xgPTlTaW6Mv5TrCyhy8ap4fo/KaNKK9
S4CLr+ORObUFmce1B5p8EczsEqLTqpoisPkBIocCUEMeM1etMgePtca9Gxv7aQhUReyaXzBzfFEw
8QA+WH+KjF3oy+aguvTAeMO786ryfaj6N9LdvY/wB8P3bgs46r10U7QXwADhMC68kxGwegqItkdA
LI+pCMhs03UdYOPTkkqHbX2KR+/m0/2e4noDsO+5T4BuWFA+kbnat3kDuIIev0c3zMye6sFf/5aF
MfRvHXh079IYU+x42Mj53N2KckGJszZ0u6h/nlznD6v45EKkQXRL2vZza7fDp1LToZow/mhjZ90M
aVUyi512EvyS2RlIO9ZA2zs/ew4cBvSW7g1k6bXyRoVoML4olX9FnQ9dRD8t+71fiG035SerMMZg
ZbRwXkZkSQcOHfTTu6PnDzG0xoDyG+qy1VTrIPTPPn9sJkAMvjkAV0UwmyQgiTrgiLBitqCAjQc3
WAjEngBRBxx35wdDVm5UAcjNSimY/NQCPRtn4VbVUcy0VaECVHTRPxYeBIdRLsfCrvyLVcCZNkO6
glMsUtjOddH7X0XsMyyo09xEA6uuMyg3fuJelJxi0FaYfnlmGgPdamf2aqYhHo5yjVPWjQk3fwpC
VmNv7qcENdZlJE4PcivSDiw8/DdJZW1JhGfadDP6Ccj4/FMQpWRMCpgiFZa5EMXbCaoh6uEdYxcS
BsD8XEN/M9aQliflrsuAqfKAyFU6xhwt7XpmNPZF60AxlTcKReNj2vWVtjI3ztmU/0nBljtoYsRV
cvNN5+YiRhCq9pQ0RnfvGE2yj6FFV4uxmVzsgQPYlU5KlWUXxbWcLfNO+z5EWXQcA/Ok6v7Dh9jc
03UmqaHtXFQhovqNtxYOWG3Tr24y80kReup2v0heM1hwAYduI4NLE6b/FtE+haYA3kYuYbrencob
+N9NGu+XPv4cI+tZEYbQXXMxAfO6Q0F3VSC/Z/iI70Nhc0YX+GHR7Qazf0C94F71wWtSh49RhZGM
WnYjskbz2L7N/eKT5TcBrebiCv/oPZ1gkNRjv0ryGZgvRKMw/e6Vs+JDrHN0U4ymfDURlwEIC5Q2
cHBEjoD4qCT8q1T0YBkANiu4N6lqv5revR/c6SpFgUBPcXEd8UbDhYBTWOMxtfMXR6J6OUx/K7TN
6lRrAWdPHp06k05kbOzCvkD6hT/K3SAH3+WhtdFfixGbq3I2XzwbiJTEkWx2gguQUnwfHUVSaWch
80Aq294c4V2jx7iIO7OBXNZH5Z2Iq6ciEjv0YTbxUO8CZX11TlruPNy5T1Bs98ZCbKoS+Lee3BtZ
CF87OwiVOkhyziBX8oA2ScFkmcEm5qbMlHiuUwI7BhfODJlqNN/uKopHlKdShhWTXFYLJaHtDuuY
1bYky2ps631rd2sg5eDMEMfsTDL78S7skMDgiLK69G+eYpAT9OGdhFMbeRS1g3trKZcTFW0Ase9s
fCgSYR+Enz1azbyJzR8LbYIyB/UzT5CyKEV42sgx49czdzTSodj75kO7eNxZ3oylzgwyH4syfy9y
yqgZXhD6hH0ElwgdrDltNkWCEVjAjKLNL4Y9feYueOXcGWG85AuZybRs8gogojLMzdQscKXdLV30
Zxuv6AoQHaN92jDtVTYcLgCftS/kioi3DVPBAE0Mf0bDuqopeWyj+UAz6JSP3d4rZlKDcIShHTLD
1RctAtqDejem1Sk1MwvaWfI+l4yipii8sxk6ySiFmZDTrGisJ9dM0dRuqEgN88Lo97lO6vdaxoA/
5DFifbsdksuxu6N62OonIErroTVdIPziIkz70eFky5bsI46X/TLJ+xYVYENO+yHwNnmeHrB+xCET
cQCbHl1lfS34OILwnBl+ZQ6Hd9JCOEc+IU9oSs3Tg+zwUfLHbgXWdZuPLJGxX7ZqjK8ijL+VE5IK
MthZm870kbfp2k8UYijmKY68dRKpPTMStF0q9Urb/jSZS7FZFkSNWwQNV4QfmoFFsxlpOt487EAO
sWucHQuC9+BewyV/WKrhjNEZmkodiVUy5jth2yijCNoaDW7ptcssr1z3gM/NWu0FIXhOKnRGrAR/
kQ58bjdAgobFee926PlYAXHBK50XI+boMEWfbwYT0nk/5H/FPN0sx32LpLs2zeil8f2v2TV3AXJ6
R3ofj1HtPBplJrdRcphdrcpzcKgUkQ80gICXJEPhWymZ2iDSq10FTIoa69VNnbUNWBhY5E4keLgm
88ZtnXXmLP+6OV5WrrjHUd5aVU29slNxmKrhkMXBoRiQMbPdv1Hw6HYxUi5mfmt7wTgMdHL5gY7C
d9UbJ97FMmJt3nho/7B8+b4AOj5Z6MswRlqmYW1YCpFh7Dxrc29PYJUp5rKU/k2c4Sby+w71JpMR
hGOpnuvqQZKaN027cguxMdCudtwSW+PvKKWcRvHiV7ltLjjZ7IfeKOC2jgUiAcOGrIlEVaLYIjvg
JlH9s/gYkRt6fzZb2zBOzdQfRGY/ZSjxzfJ17jFcT9/6lNa4XX7Xi3WqwOYgnNLk+O3YO9MA8TfO
5ZrPlVSK6YIHQrY9SdTQI3RfaYpaKTzVYWw3fJbBTXF/SDvthLqLcPpFgG1bzAJEPIqqWAMGllrZ
/b+BVVzX5aYpKO5d5tHZ7KACZ8YQ1KDb6puZOICZ0gapnvaNL2ZKbRT2uzxL4b0XV0vR81Nhz5KP
mlWU0tFNkhkmvuausvXQpWv11ZjiLq0HbK+CCYJeuBtjD+9gY/JdGp9tyCBOhaj2m84BzaGKcJp0
h8SLdjKt+7UTN81F9LD7kuVfsvSnCIFP/ZT7xXmqev8xLhpxitP5kjJW86swXRUsI5lUL25LX68v
m4csl3RsppRBUpbSunZrgani+JRUzqcAh1h2HobuBd6ItZr8m8BomaExIAa7EQi7LWsUmNYjuoN2
0+2YzK6ViL47AySoA/KFPHGs6RM3mNyFC4R2fy1SeY6slGPSmrF0HotgnaAK4DLMF2NAE6k3gejn
R1laj0YdM9FkRNj03a2e3HWr4pc8aV+jVHw3xkgWatnYk4CVNqfwoXPN+zEMcp63OI+j7ugOfxcJ
0IBOBAQ5qAs+RzAFwlS4DD7GiXpXXlI693HoH/oQvFTnGvs+gqdsVDQvxFPu+/DkHdICEYzT3aQg
KbqiYjeh6JU4tCc8A6JfICDrOS+yqa9NUa45rgvudbXxCl5UADakMCQn8wwoUw18ONcnAUqNBIp9
72zaGPjuiIfYAnKyHigncgZeiSHOdlbebFx4m9YEno5HtiFQP5H5Zu6Q+CvKbOsiIdrjZw3337be
aCvHz1HWVq9h0PwMRv9cWTngSY+3kRIyOs+9xFEnt6gWXtputJguKY7kvjwq1INBsLzD1TnJaPkA
7IY+cKK+KTgO1TLf8i5SK3NI30S6/Kt87nMQy4d2qLQqvZU+Z0VigrW1mu7DEDJ8RRbk2Z3w2a3z
J8fIH6SdAAxrdxmCNOeU2suu3U1lMgCO5Q5Iz703LNQgS4dQPMO8AKEQBj3+MtxavxsA+Xa0nyaP
7VB3C0BCuRuAVTEGh8LkLv1PAoSlQT4FNaJcxJDGOzwnqmDTpc1P2A7OziWHyEOEP43WWDuNu8rI
SnjYu9z0IXcoCSdlEaciS4+mG916ivRFeF+yL9ZOCKDTRG5XhevIBzsnp4mZQptvQXxAg2a0njbc
5zl1NhBWXywqNxSdZ8xZ7LWw2tMYFLfMKbYuCHSd9blwNlOZ7YLMvGhcjRNMq9/D0wGTNMZvloGo
jwM7dllQqlLpfbk0b7YNpG12evKzEAl5zKzmnOXB9I15MrDYt3Lojm4cPggUerqgQlQ6638aOezl
1D1ULrhoSc9ixfnasCrzfSztD232QfHHgafIeZr0AGCj8Z9o9xKVV1otKW5umJ43NvXklK011IOx
tP0N6IXI57pnfrswPqX1uqDbRaSzvWoT21rLC32SLCLKMgYb3Q3n9D2v0NeXioomw2Tqu5ih9hWH
ogCAhhRG7DlUXwj/zwc1y7XJ4WB654mfAC2ciS/x4m8Sy0CMBfG0a2Ne9d3rXZ+b9Fm7GIZjcOr8
XrXJbjoYggJQ3UX/Ex8ich/4bzEc9LaRllZe/tFvIjuJRiNVuooxxah9+HhPXEpZtwJyWwng49v2
5CmsPq0C7UwEqp03fpzZaDy6qJm6Z09F6wnmmuIJYn4yuNBq6/uEu5vJGp9PPIqYU3NZ3gDjJupe
NMeaQ+W9OOE3plpUd09gvfgRN9bgoMoExm3zwWNQw4GTxT9I6fMo9BCT/oJ2fJg27vDOGw+jbNMb
7154Tbzq2E8Yl5TbakKBJ9v2NgjHnkYu8uFYIdPDSDX+Te87fun/vzbnIFm52zU/1I+lFxdE3prl
8vtXLqPCXFTVr3qQy/sHKgNseVeRdehGAG+J44EJr75l+tHxTrmsPhP4gpDVXc4/l9344mY0G6v/
IXt8sClHut5v/mEe96AP7GCcP3sZYvk7YbX7wov1C/mi7Q/1+tFLMktWRXhfBQsDrm+DjlAP/GNE
nXwC189ToHl0asoAKrd51MuRjKMhsdb72nMjppXbOIFcC6Jn1g+Cqwt4WywOPqrqSL7sIxfWss4p
nTydIyUN9R0JUBrRWkTSmpfEfNv4/3tK6uuU7/oO6BcZI2iY6d/Ioe0u5JdIiMd4HKVch0VXB81R
bwz+1kJ1xt/XUUh/cZMbKOQarb6CyoMVb4mbYqDJGmkiyRqGyJ5tBb+dVsQAchp9b4yZlgFoE348
MFeJFw3c/B7zGbDWsLLCB30PectRyuYKpb4h/ESrzerPyIPmOwASei1oa3ZDPPjyTzEg7twjL+OE
WrQrIBvMtuVw0NyFnHOOhIxbxrOGmcwpVfxeT3EatHO7IuO9OgQfXlKwNTLMP0JyK54c90kM73n6
OhoOgH4apxbmIoFLiy1Z+wE9cz1+IsTrpZDx9tM2pQ3iHmtXPfPiYnBPfIFxfKtiE74pZiG89UGH
EziYekPwXjqMDvvwb1XYj53x/v8DjrGhq2NSbl4e8ZE0fkovD14+iHfTnk/tPDIqep2sDJt04nld
99CdeBgsqHaGIdZiYFK3wJSAekTxs19KpLxbhfwi23DWgYKZlIOGmnVRA3B+Pr7Dae0Ff5vkYQxv
mWR6M9tfpiDdsczqoSc6ROpxAoxU585bCnXVrACwe8Z8mOsBTxEe7wgqq0T9Es3AAuHOlWOdkwAV
SXtkoDuqjz60QCoRLOxv/ZSb8RsGxqdEmLCwY5Jc5d9b9iDvsh7od+5VYF9g7tN5t9FjLimm26li
pB//a6rqiQ4X/c9ivm9qJqpl86I6xuFTbFe7psrf6sn505MAdvFw73vpacQJi+EBsjt1e3Bne1XU
BT6H0WGW7UF/wtmaIeQE1nvT0IP27PFkk3J4BiDOomwfMg95iwQRIT0Mz2R3QVNhLZXaVYX/orfd
4IQXW2SI9tbowkbTfkrNQ6LE1xC6f3r6nXpev07H5qyVwXtiRhKbatXV6jUqokdzSv80bX6QMN5I
LBN8zfJcx1R3ZZYO3Y0J1HnmqFMcWNfEtI8k20+B7T1ni3GvH7dFI2KQLX4jRnikG33QFUwZjvc6
ya3DcU2bd60jWpSax76RaBh1J4YRT4ORPooaUYj/aDqPpUiSIA0/UZqlFldKCygKCjWXNGggtY6U
T7+fs7uXaZtuKBEZ4eHiF/wcYkdPKJ3dR2Gz78b64MXpLRL+U2GiNGg68VUUXRZ9fHFr/daNzLXy
crxHwuEoSbEfEu3K4rV2kwu1tmIU3e2LIHorwfcDj3G7VdLHTzQuTfBjFGi+1X4pO/62Y3plVPQ0
cTlACqOOyr/PgvmliVDgL4ZbSF/KyNGjYyT6OU4G+SwfRlXDWevszci4pYwaPH+si2Nrb4a5fKVJ
DqQCQoDDRYfGWSAadBeYOaj9tDw182mus8eYIKn85D5nEobEEZT8Rv80nOU3cJqH0fXBHY7ddeb6
yzp7b3JG5jl7Ryxu5SDDFrTR2fHqje+1x8VbVj6SeFVJSTpb92Vnv0p0DScATzVdmHaAEJEltICZ
Hh37dHyOa/vQImQExwlIdWJ/WcZ4dKP5DBTmx+jzVz00gOxj09w3+NLZ56ihHJpimpjxol9Mej96
WZ57tz66mHDA77b3dcTJ10MkHknzEnUAiPVexvo1LHWUwlokLqYjZQY5nrXL6+wtXOp/fd1fwk6D
Oj0SRc0GHBCqwAPYYVZJ2Sg7OrT+/FGAC08jNhIo/Z+aHP/LtN7ImugN1upLfu+M1ttoYvvWaPtq
Co/BQCbGXT5Ey9uiBTsrCK+53Vy0VJ26GR8xZK0KRUqYt2ifGDs/HE4T93M7a3jysYiLFcAGCSKq
mThkzBDvFt7Krvv3IGlg/iYL9ukRHcN+I88BPyuaDyvi4nryJsysO4Rb+VNvLIAI4v627F23Q78l
i+hMcaJkiQxH+2Su02NBCLDXUcl/9TIeprp/U3qAlKlXfjIEO8/6fJCUsy6MowuKKuFoYpqxQ8Zu
Y5Md46VBreotm7F0Diqg7d2BcYiG+g0Z/pthx9vEqb6CWdtKbtDG+bZy6SUOLIttvM1EiyhgOiGB
VE8q6GbZvRAWx34+uQhzouqnrRkvH/2suxX29Ow7zlNrm6/1FBzhc6F3hmVl3WAEp1X3nW1jf8XS
JO5A7d5n+0mDL6l79nGKvFVdWfhNLRa4WbZ10KgDMrVIK2nli4MGypTGB1fPHr0xeQEitSdE/zJD
hfWD5py3UNKXyTYeyhP9gF0Qd9qdFc/8K2W860w7PYsvwISRF5A7H+rOWjMt1KwK9xBZPCbiHtIs
6JyAI/2NMhQCshZHeZro1thvZUN5RnIUe+6i8x9y10bpgUkNKxjyfvB5OHkOAiMhPNQgJHKkQErt
+jz27SXo7V+g1Tt7yO9tfzpZkdoGAY+/jjc1DV95elVLP20KoqtbMaRwHBHEwQGHhVZxQDUaTbtM
5NNzTf+ymUEitaed3MnCkb42H/Qg2TV2QjiPQWqbgCPbdjxSvb1L2iIpacZVu3L67qNblguSlKD3
6/bq18E2b8tLhx675fU7v9f37TThPZ0nk2yah9SzYTByGJ1SbdwMGE2IAuBI8EHu9tDQSU6d4pg2
3XPlL1toXt6d7+SvSCTsYVB8+XoI16w1UEHrdUjsfJLUi2mTl8V7qXlfU0w/vrYMwkrzHwJWB9Pw
j8aYblITLD7pNvnYxrU89KIShOcEKDhTG8xT+lkBGeNzXDwdvS+Dvi8XZ9jqMnPbqgBHD/LGpGK+
F2fofMjtYVQTQ+8aYM6ElpBhHAJUyCCTA4BNUVLnd4GhgwTV1ZdKk/80jkU3hbtwKLaGr74B1x2s
mvY5iTP8b+D/8YvtDzBVsGCLw/cxRKvRg1qeA8vwvP6nJPtp7AHdwlF9weKmvsRhSC4CzzYZnaY7
+cm2yl9DroKyZusDengMewyBLbBjTUuHg/ILepMdftJmAc+k3zKU4GXHSHBZuFfFAy+20e6g50gD
awfc5rFr1WYZ1FNtEj3aLDv2EQIhKTjuIroMY3wGF/QwjxRQWX0XcGv4PqheG0WsjMaYkeCNE4X/
le2E8Xh6UFm2lxit2f2p1PptREMgJrOve9LqQqWvvpNea7N49LTus/EtURVFrshaV8b46UXq1xgs
NOOdryHGGg+WZuyrdVqQ+QZdgb7M4u3TLN/hZ4XN+/BTZuFp8AlBIslEKAAKhQlYuNE8/SsPlm3S
w9hMsA6tICWmZbdZiIBdox01utdx4X0MQfwOqBBv2xKb7Pmp5SFGtv04e4ZLjpo8o6d2qMP6nVnk
C091M43zZurq40LAh+23rGeMsmgaXuMZzu00kLHWwZu3+AmjSzKChFR0nBAgTbR7MoAtY4oAFu+w
8dlDmoEKQekdOvQwawocd04PHtFsWthtyWL8q12A+2TrEFHbr8VDGNFtd00UH7Cs3I6pOnoCHmuc
6smWQKHRCuNQILP5LDuS7bJta/qCundRWn1ws/lcCactQyMLOeSWFwq49/vRPoSVwolFp8+Bmctd
GYy0mIu9XBJ/TyitP5YJRJabLLsobajKB3prtUFaXfCUUzKaOk8OfuJ+aj2yd7n6wT6ARteCLJbx
Wve9dhf2Bcg3OnjdsqEl/6/UjAppuwFjagQYrS6kKnS8pzKWehTGbzojlWHE3StaxCfdL0AMGlip
lMaz0UynJfVxKluwRkJQ3p/GV9emK+0bWIG3XkRLuwOhxCwq9pp/ueY8mnhXsDhvfooEVD1mKIqg
WZH79nY29W0vPaXCrTiuzCJkZTWLgi0rtXdgNkc3LJ8dsfXRYCyGY3bCBHYfEEU0nQzfnQscDPWS
NgLo/sl5g03ypI/5r2kO35qlYbmtvuxUJDQK2aIYBPDrzWCcbMv+L5uyTYfCWOsgcJyKsRAnsqY+
wOCpiVBb937o1rxWdXrSPW2XVGrVd6TUY1c8ySlZRv9p6fLfJJhew7G7UaUC7JuvZWMe9RmFRPpr
Lg0sK3Qu8iHlVBmwTC3av11Zb2lY05wiYaYiAH6/NggUfsTn09N/ehN8Dth8kjxgw22vI9vZjBSU
MxmJZMxcH2zeFjbWCKGXox7gIDvjrMBOtP2yvsuL8qEKcVZcjKe5bTB1cWljw5jPyv2sZ/TcwktJ
d0pOwGzmR1frUeF1uV3ip8azNx4QYKcEtaxZ4N9aSNLpqeuyt0GfmCR1t7/IjRukBIUp77nyi0tg
Zx9jM4OLR3MwpMmuC9LdUy0sTurHHAq4ET1Q/FMS5juTQ2nFyVPKILdHGtwju6moNfymfK4BEqI0
uXOM6aC59f1kDJeM/YkEg7crmnEtpVmWl99F5K6IErTVu5N8/2xE8IZqx6Q2byznXgUWxzjae53C
m2SJcYnEbbXwz9MyfBS29THYKHhAsA6T4X7wmu86hVed69273qJcZAV9ubdN7dUmiw275sJI5BtY
4gtV5q6LGJyhjP7AwGRZx0G8YRPd0OL7Rj7pJk8mRlG49NKXpqeHQpwgOMNxnHe2V7+2XAl637x1
mInBroZ8S5pD9+w6a+M3cs/3JNXbIDNODdujSqz7odNxHXHfKouvo5FMVzlMcyTV/fFYdt0pnOJ7
lx2cmele7+3dHI8PI5q6UQZbrgULyvIgccZ4GBh0bGrfKM1XpOzqAnV6F7TNzq7GrTMup9gqD+CI
r0VvvLcTN15DsukpB+2gYjrljOkAXAMIYq+iyrBREdS8UDsbXrnLjGwTBPOZIvJQlu1R3hhtls3A
aohGdI0faEpXScm+NeyzDQgfBh8pXaQfZP9ViLJJqSxVpXwjuTGn0H9IjMS5i/IaQzbnpjpzmy/+
lqv5vifGT5Zxb03o3blQqnMtFmKu8y/DSS1FYEf2QIpwL7h072JFeYu9Zfi5zN7vMsaHkoFvErm/
gzA46gBPJTxSSHtuUg0tmfVYx2g8DSayUkl4T+Oyp28k9/lsz2uxOB0UGuT5mPwOY1JtJKLW2rQJ
zPYbUuVNeuByD8ccWpRX7hrteQbsV0iDjXtycNmobi01F7eACem/VtOuC0XRLYKPnTCIZwag4NvP
BzEbGcjCTaD3ncV9hDOJWvBhMGnzfjn0k+JyvFaJ9pZ600XCydLFKI97e1uF8L67s1pg6LEvpKaX
Y+OPwnVstwa3g3LAXxU/FpLfdLkXPiQ+c3snq75rsjTfBMrbAManpS3t1pmAJQ/Utapjlme4Y/Qf
GYKntTLuZ1tdgb/jNQgHlW4xC7jTCv2/XF8u0BYplVooprDaZ/qkZfxXd9UNPBlToxzONkwxV20X
kKynWyY1kOMNpBg9ZG9vf1WOB9+OT6LXKUgunJtxiSmW7M6MXnsALhJWBRJFixj+2GMixA2JOQNt
MO3cDOiIC3XBPMjb1TToTPUqn3LxKKLYLnILZHHyUEzpzh1HVHSvmHr5mcLcplnbqGxV2bKauLsa
nnU/6i/SrJVjPVVgKZmgkfQcUeAiptCnQQoKm0QEo+mO5hN9/3ilJ/o9ncJprO+sjHNEzLZosFT9
T+F/u/BXUKkGDZze1ZOxisIfrb5m0w203RrlRcC7C+PXHuIcNF8nfGBV5EaQBXNonw6WicHNP/km
NnIIRIMVIK97aQeYJMb0DsXj4S8M5jHSV/SKwPSNGRBNFm1uTb4KNlZsjCjWtkU73SxyIvm5tvno
VXNyKYjnGi3/aD4ykbyTG8SMQlyrabmAnecR8JOdiSENFzmp0KqD66Hwks1zNE2ygzQ/xwIgtl2u
scBcdUv7l5g5UYDnGGI5WF7l9oecGt2f1xWd9TYsTz3S3bJLMAcPo+5Upu3BDpAvITWhOylnS8v5
XYZFyzOCpK/Z8jkM1qVIrZXXqwPSP+B1ER8MYC4PyUmN0Qo9O/rUP7JT6uKjrru1bKA2nTcVnTGZ
84PZupOl4/SJWHVmGHxX1Oz4bCKNrLp5L6tqsCXRhXYj+GqYvTCRYFPJmsmxJmLdoULyI1evJDky
AwmQfbFnhJ4qdCGYLJHgqg7LkfBb3q0u6398J8nZ6Ima0bBvWGR586j+krCBONbG5HwH5XiobZPg
HKJDgAR/7d3zi8Xcbgx8cStyqym9D83vsjVwiovXzCzGyNgPvYY67UiOOKkHyVTzoDgoClUzBORN
GyRQN8XOTXL1l8iG6iZHoeey7PMJOAMu0WV46BcyQLYj34B9TyyIUe5odyadbsDdlsHEvW9h5rWY
7lG9Oqq8Req5byuIVyMOVs/y1CqWA5jjVuYsNEERfgWsD6BPtgXxqOeEF+mwzbWO//c1Gf2s5DFJ
01D2CHfqQjHk4cWcKNqfSNtyuCUaWszZqAdlB1jDZ2yre781Lh2waAdrl7DYsGFiG2VhAAONpOce
w8EOWF5RPMUguNVHG07kI9Ym05FCVdoauO+DhBxfeSuejOynzLAOcnokhDCyqnmSNRQcrHBXEph6
bwAw8SnPsKUAHgG7Qje+J6JAhLh1xY8875GEzCu5qcJPRo781/eZyqMB4b+zjyJ6jXJG4c/I14kw
gGpYm7n6FLOaxmXEkN4HLXDJBRGIBBISOY5sXp0QIheNTteA2U1IfspTkAPKgGROFDNs5tgcUGYK
HhWInXQQlr+hnN2lzgQAkrqS8JNH2p0R3FItAgzrAhJgwsmMRNYgS46+jUipGD5QxUqhJIeeC6nB
+Cm3PtFmO8kbUiOsLbYFbjSy5SvqZAlay2hJJJRLRE6FG6E7p+vekbhNN+qGExdsIPo7fG2HBoMc
M1VfRu6eWl/24xwciBCwFLiBO04bXzKOop1ECQu8hJ6PD01ln5kV/YXvivkYhZ/sxjydSXu6e3Zu
UrED9ATcAMC4kA4zoSpb/EcpFdh/8rjTTkHKgijN5SvXviyBYbwTOqISMD5fokCbdIzBNKLjan0m
LH5T4Jwg8YujxKmrqHDkkor7mdNPs9FDvnBgnCuRn5b9VizhusaHpbvlvE6Q4iR2yPCPJ6duEm3k
jMUDlG72KX8r8WCRshefPvUs0cbktWIYCrxGQy7L9gFgdwy4uorpaxD1dZzCHbgKxIaBPSsbJecC
zsGwRCXkMa1ibJhhsfgOM+mSkVzbw9Uu+GmeobLsg88kTnAk/7drJP5xDlx66fL8DAchx/BBgkkI
jrmN44szwKYEeeTTapCWguu3d1B6zzrhGCDC0e2sjywEQLF8tr0cCyPvXolZxeyd+fyhBRB2gXdW
XsLCf/DH6vvvRjFqOHDvmuuuAgeNTAfyG0R2Pzbv/0KCcwbjubf/N7haKhbJhWmd4UOHpPCKLg+t
JY6bPz1k2UWSOe5eI3oNgGyhM3WSox7P45sK05OhXgn+fDAETzYuytp53O/wqPx7Yzndco3zz7JC
ch6HKtuzqxar3nkgbRE0+IsD5J1IxRpouCP1rQE35GdkM/JHBq1NUoNAj0HFg4uiHe2l6SPDWwIZ
Lx0HUAmxTJi7/NJiN++yllgEHuWYpTTV6qscURnUm/GZYMOvcIBgjSDci3ciEQnGHdbHFt2gnwH/
ABf4s+Sb85XflbAiIZlTwlbNk/Jql4Ab2MklgRO2/kYrkD+M6n0Q0ELi/R2eYTi4B6nW5AM4S7Xi
ONDVgBDOo6PjNAzVjr+SReEbmsZ7yHetiYliwiwBzbN/A2ArpOjd4j7KHTARPIjLssOc4N2GKcdr
/e1q9SpmvXOnThLVo6l96Lm8K65rh5BCxKN+DDYShFsOgRb8aMOTnnc3G08WKJgPPltE3iHUtRW3
o8QhuU/lneQrapx5nb5bnni7Rpu3YfA2O0jytAYgqlsKosihNGWbi69N4mPxRQR25vHPKC3BAmoG
8h/N0cM8I4LoIOo5MXYUQTBOI0FzGcivcN72gu2sD1JCFBqz01mLHlI5whx8AsTstEcxF5J3R4qP
Peeb8T/05ZhUZcjS81qp/o/XyWwWSiKMJCHyG7Yyzp0dX4BOYrMSlKjIYARLb4rSW9ilG1Cnm4kt
7UPQaacRxCOBik1nwL6oVbe2ZvulIwlQ3LY8MNmHDsP8viseJIxqJeqV1bdc9p5DGRQvu4paXvZ9
EnmXIkTHl/0Piou8s5/ADJYdeXHEkFw/WFl29lKEODkPEkqT3jlya8iptfMIOAWZjB8ogWXcSYwM
HMymsSzjRSXUgZCS2w3W4F8yM7b2RS4Yvai2inAekw9LREmNmPRFqGH3slUkDtakE3K3SrggJskb
Sszh+fwlr3bGSBk4q2SxREWGlnuZRsV0DfOeXk2ZbhsENiy3XctBqjExmehxym6QaJwOYM7btbLh
RmfOQXaaxjDOT8zT0kOqjYq/xAhd5FXE6Q24MDL91kAH8ck7QN6Qb0r2KrG1AHBU8S/yWDjzEsDk
bdHRgGuOBgGfXEIuO0IaKxM4eBZIb5db7lTbQLe3TYOiL5tOequE/qHm3AT60UtrLNACcD4NWQrC
VqW9qnsmZ1V7KRIN/HKFOgDJTTr914UAiEKENzkmWbi8UeFx9y0BqPriR25suX+WutjWZOOGh9cJ
t6bkFoSMv70Y/kz0FwTZVNJPxZjVyd4970k+LUCUc+X5jynZGZO+o6QpPs25GOsKz/LWjXeVzWqT
YDYLVoyFBjFCXRsNDR52R2wUL7yewDcl9dYwYpHEJiLEyYYCJ7aVZeJgd1QnEhUkZbS43GUPsqcl
LfUYgKi5usoWaAhhnlXsJM+RW48J5RojKgkNFIvX/31mw/NSw78gTeP6bnyQw1COPfUisZgTLF9S
j17/Psw4MaOFNUp0ieIv1VuHv3cx+3tJXfrIOZDi5FX2UZAPugNjd3bq/8cmyTmd2N4ZyttLMJqo
2BUbrsfDSx53qOEQP4VruLk4YVgiiY+6nfOC9joV26BOusYKylI1SG7Gzt+yVd68nfQaIHJIBsjl
KPdAUC5reYeWbJQ3bYWkWvz8BUIaz9wFktAtjf0SRhUikTjsoeqCk8EUvkiOEgTJMVuCfWQSs1uH
LCR6bS3tIAHdVCk+2POJUhQ4wxOUk4NkzrKxo4luCvctWrecIt3chOl4zTolgphXhi+CTXz0snfT
6jYSVwvdP0l2mTdvoaf9+r6O2K827DveahYlVT86SfolraCpVZwW1LOAHkNXZCwomlfPSUscaXWc
evIE8Rq/0m6L5jBVLPpLH0SvqFpdoIEUqwWoyApBQigbESTP1olqoBLqHHbqH0pjxJCZ+70PR+eu
xygILkTGi8PF18tzk+QLsnszQtxhpr0FBs9prGdEWQPlPvTtAoS+rMmrPXDLuYvCdlSi5rZYRkFh
7X/RftKpVH1i2Ayxq4yKjESyfhuN9lrE0Tl3LJr6IfK4YvxT4KqAjFhcYPyZfta47KEcubQPSVt0
59iBEpX69SnxJxgMJUJc886Bi8d4sUx4T13j6eFUGATmvq4W55DLgSknFDE7L6B88LrlOgsObOmc
dqWnJhr5I1HaREuf+koMe8VVpv6vKLQcAH21tf1fbvM9I/HCOhXEn9GEGj5ERxX+gyymVqQZOvi6
5qPSytNEwKlAWmnoGazqdHmqNZS0xwrgevPbYi4NQIsUvqYTiECCQlHWpQCa3erLsiHmeNoMmNOO
XXfndPkOUDVmS43Ga6XZ/JS3PFtw6Y9BCPC3d8Dv5c21iYDlSMbae9hzotv3ioE30EjTfW0N0O7N
yD1RueavM0JBqVu89JoicHeuMY3bYNE+0xqVZm3sFIKyaKjaUEIAJZ8XnyMXz1+joq00JRN2GW4K
ti2pdq4PDILJVIRGA3ogPoPwJgdutujLtNd0ZHZGjZDeqVtRty99UL4suGmsEV08jyEP2Wl1CnEV
PEVCTcroqKML57xD57kZmftZVNVHOYbF2mlLD9VVeqXVvKtU/IYkER602WTQLUutnQ/9DDrXS9IX
h8xK/5st/zMR4dc8oDviJulwTJCJo5ZE6hs/wlvUo6wVGdpjb6KCmiWF2s5cYjBS6R6aIPZthGPW
Rl1/NEv2ivLNf4wsHnD4o6Oi15+aX7zqU2TC95muWZM/VhnDi6L7DGbkCA2dpqYTJC9jjkZHrCdU
0aYZX2OtYAxd8iSzwVZ3CsR7BFgVFczpPiv0az5wayRGzdU4Ir+Omow9BTn7bEIVrEVBq9OfhoU0
oa7y57AOzhhhISujF0+6wskubuv6aJrGtbXTiBwRLM/QV+1ROXgbFk13yQfjuUog+WZmRkGEyPbS
W6vFtzNSPf8+NMzHQivi02KBWUsVArCo0y4KKXOXRn0bKzwNwdy/oTNhvIYTHdoxo7dH4+ir9N2T
GXV4ek2oEGi1/Yv8BtWWOfTwaBSzzNAxjknJPCxrHJAoPkJbqb/GbI255WJZBFP0CWKenxfr4V25
gIIa0JanKf7UanSyPW26TZY/kuUt16pf3uZCo3UM/+/OKakBOoUlZhPV2yGYv4vAOyVzCSUlAOEd
A8Hw/eUc9I4BgUqnLTig4BbEX1GmruboXpt+AQ0qHmeV1QCeSwDdLwbG0FOcgtwr84jGQaEfy9pl
Vtb3QXEZbZzZvAoST2FzT+PbQxttRIK5bgLsiWAuP09xpRPJfe/Yz8VFA7qDWuxMWQJc6xFj8nY1
odcAUsRw1pBO8M+uE2cXLxACyiLMtzlQMADd7Nss0OGpOd533eKuoJk4mQTzDPoTZOW6b8Jkq9fe
JBoX7snqkQ9iWRFfQ9yMTO4na5jZtuj8qch5MDT9HT/EDKkrDTz8+G2W0Qt89WNsxejzMnhvYp0a
XcezvbOCA/IyAdrl5bGpOsxIPOu+i6aSVjpFPWILyOf05n+tiw5ICtn7Dv4LnjQ50AYtpi275Au9
dLzedITz1m3TIWofGBkg/CU9zrVjSxthgUBj9MzC0VqCrRHcWcbc74tUe/QmNN+AJ+ZGxWaedNw7
de5RbhOtukNlBXJ67JwETlrYuD9OVchlD1ve9cjUC32kN2ktHlfpUFgWzONAvbceNkZmMuCArmiv
BSmSJ3Fvz9eCKTvUVEt9adCQ112fURpWlWZsI28YX9sl6Mm4dBTokvFmNlay82wCHiUFMt0jEgG7
uXPLkoDRk1FilaWfZ3gWTHqh0wz+JNy7Kj5o2pQxTPKseTUnVnYpugr7CTt0Q8RY4GKDnLe4WrGe
m24Lrj9Iug5oqhnI7thL00PKAJAAmN9nwbUUAEPX4p6cWMnRKdNp7zpOAEg1ASiDCh/eAKvAjxhN
23NX0LFr0vQcINmNJgHcj3VtG/9lrYkocxc4uxYtXpp6/ULTT9OPdp9MjOfM+Kb0Sh0SXbd2Rlwt
qN6kzjov8V9NaI0ellpS9VQLzmZvjuHK6UrOQlCQSdHRas/emNY1SIgxPsVhhjl6U1R7BpEM13Kz
RNvVrcJb7Bkp91puQmzAj+HYZlYDHKTRvwqvdp9qp4veB9tdvgJLd9dLjpxVaTpUhdmQ7M15AFtU
l67+lbhZ9FkjSbN3oT7iMKCV5hdC20gMpTNC0W4OPWjCrAYVJkvHqQhsr9WZCllFGw+mcAFttW1g
V5MrRUH2WDgzshjjIOQ8J69HPANnCwhoWVRRiOupz4Q9KszfykR0rEiL5tF2Rp7aFOKW07Cl72E6
NU+DsiF72EE6XQfwoCCUEvd16rXufaZbfKnMhI5/r1mfauBqbSyI6f4EZsSIkBwfXVBaZELDNjC7
4urP/fKvUhESWGEXumSlTnTAuo/Msp97rgCbkSALBkwP7Y94bxnoCrlT+d1MBiOO2ULtKAcRbM8W
+uvtkD4ZHZx+DQWcVRKDGx/G5QHHme4Xx6sMsW1Hi/qVGjU4ZsqFb+3E/mhupsT0cB7NZjI+x2Cz
43eF5O1Y6fuyMPoNs2KwLu5A3e+Cf0a/vJnBYDc9cStrNGzSwhCiuRr67DJP5o+JYeUKU8Dkaahd
6CFTaf1gHjoxd+tpSU9FvjZ909uYY/KfjYaN6IQh5ZKJFgp4CbJqHYsEP1ce/aShJz+oQTYywA0H
PKLxv8njXe9hOcmi1Xdelprrya40lESD+WHsPsbWfTPULw8FruBTPwKd6UbRkXRgyHEtn5ruZ84R
RxzjJ69vo4tJ3YWfLQUlhuH0YKcJ83LBFMEJxK8Qby7A/Pdp6lwR01pPbaHuTI1BNjlebWRvhtsj
ejoFdNfeeV/o4W+dQQctsB9LLvaNYesHxcwEjewU2Su24HfhPDfw6/dz7K6p1KeBIM/nZLvc+Vz5
qTkftFzb2kDHDKRTeFW6BKi3vkRtiVbffLSZTbdOfdAV9mqDd67nHwsYRUe3IkAoceCw06J899rl
NernjW/j84CIbVG+DuSNTC8GkUvBoqZh9RwHy94ODxMEAiK0D2jv3g0J/LMKg50lE2z5Ha4Pfzpd
SK1WFIfpq4kEtx8CD7KRI/ZWmk0btmJo5EEC/EhgVSKSOiUY01B09+jxZpaFiCW9Y7fZzGg9ksNH
2yIVaffKe0mzixHNrzwkD60hQJT+VjeHjWnrx8nDzZithmvXTj6ZYSXPMZYJdvQiIjB8Bl/DV8zO
vGuFHqCjYYlSITVgqV+zZDxVe59C8KEofS2NeYMJ+nlxE4rtcMVLgEBg/jBshsh9d932CYsi9ESt
M9C4lWhVGrkCvJ6gZTV+8+km2oX80Zr4LDlELlxQUMy6W+J407npRlZQ/v8Pfg0XAfXTlv+1aBbp
8Ze8ZoiSRAmPykECumWKrQ1vXb9s+5AGJ3IqPVAyil2uW2tTRNZ7iYZlysoN6mWyIElaqEAE81aD
gGIn6FqQoo98pBglIKOAOLToUAeCq5Y1azyG13bErKOALqe/5nl0CmIUjR0bu2OQmvMRkVcmsog5
UqhYN5sLMh9nbGnIR+tmP4/JzaycQ+H4t0Ifbh5Y0TIP3ueIdigS3ng5+y3CwF2DAHX0nJqIethB
TV/S5vi2Y3OMYvS3mumfWS0vJAH5NmnTYIXizM4zwm2A+kSeHtGjwUYA4bV+AGgHgaK/aGh6DIN/
hnVyj3wJ3V86paje2f1riR18pTjRiBly97/C1d0jq/llx/2DWmYMGoYGZxA0I/owXBc8HvnpJLuM
xESi9Alj3o2NuU4GNnyKo003Nt+6n6JuNYGFXqD8m6BZFCv3QhazismEB9f/p9wbVsOPXp9fU6e/
mdjvsNRmb28MJ7s1VfFNwbvqjOVKqo1WtIHOGfrC8kjMahckMgBpvqqkBs0xA3pEdxDiXZEeS7t+
wvhz57gQfnQfXFO5m3zGRe5haq1/8ohSDpNJWzIElT7q3r63wIYu1EDqSkeB+797B+y4Iue4t3Fw
MbP3tkb+Matx5jAZIpEhjhUGorjhsi6iHCtKkOzU0VOP7Iwa6xd250KnbJCWaWK98P0qVOMM9MGj
5qtwUDsgD6NauXNqpEw0xdgP4Uo+cztYe4edE7Ac8v/i8FpjbjQiV4BxLmwVlGM4pkGPfmaT8TgU
SABQzupLt+oPuHHKmh+Q23/XshmdHhh/4SEyuneuCE5ahk3CxKRZbZHLPbFeEgHcCvFvKAd/56kq
z1n8RAN9qwxrE6lsx4d3gTPzB3uTDuGRarR7sAfjXr4Ifz2rdsMfXuthCriwU1FlrMEWKzzEtWcn
aWmrdxEaGSMortZ6QRQZbdn2gmwRkitoZCE0ufF6BFsCO3+zwg/50pZFGeD1iRjmYBMxjRhG8iYa
SeGVP0elyXt2oYOWKp1fL6XZzV/YQD7eylB/L60G8r7J8MkokC89AeCuLy4UgJ8iav+luIJ4+a+9
TDt2Zpt2OXyzlwxRVn5l9orXXL8JwRTgx1OQLscx0/apV3/yr/CWDvyrkKtyhFwtBWjIHK6ctXsa
yYiSk5nqxZkfEaqtjZNf2aLW5jzmlrPuuBrlmCTddHShhulsfRS4+Z3SwfkuC1aZM/8Xx7wmbdfF
SObzMHWbbkbEApMiINn8MVBpr6qBKW1aTmdEVf1sWnnIM4lbsLyWSj8cylQ20LJRhTqY3L3QtJnF
hvdu/RXD5bW9e/ZKqxdgGbtHDznadViNj7CCHpKhxwep2Y5R8OLYNYrA+Duq1pwAiLVinqCHErqp
S4/mNL7Ec3ZsGUPQ+34DHxOE/GCmYb0tdGA51TM4hzb9GIofsWRDRHbl87ftjBJT9zJmxM1ifNHb
94T1ZkHE0mwydKRf0DRChFK0Zdm7bnNLGsiNYBLI11NH37QWlg78ME+9ZYfoBeVg/+PDG1HcERzE
bIZtF+p7RLXtFgPYgas4/yUgykMZ9FqedWqaKz//5WKRj5nT+oPgvMFYiXvA2GQRsT49SmwJe6D3
tMoWrg0z+B+WzmM5clwLol/ECFoQ3ErlS+XkWxuG1FLTW9B//TvQvM30zLRMkQRh7s08WeOC/XHy
rwCiW8ji4KXqXn8eNVPuhNDKZ+qjdDMgHym7P73wtWvVVv4q5iLdpiAU46GyAAlRiDWKm1A/ANlY
IAG7uIQCuvLsT+NHAE+O+YXe6ZUbOPGBRpntM4i4oaNW+on3VkckLPYBrpgbBgDnLvDf44FbSKIO
soxmpCmoEBMzfTJKvRaci/cjopexEURtoJaisWH9458maiUdTxJlBsDMg/7KwF5gjoGzZbswFdYa
7DZ+Unt584Fu00zRj+v3CfO49DvLrZqsm17m7fyLD+AHP25KalDzd8x0Anq25ivY/PJD9KumHy85
Shzxf4M/PJ6KMnlXb6wvAwt4IV5kZO6k9WjbtJnLjeSKWyBAntOdFkE8AveL7R4GBojc7/qKw/qK
/f6QU3Tx4aJlgHltPdQSZYCgQoMwLztk5ne2ianNtWhLE/eFLZqgzo2e7Pt0uNfjUH807tMQk2CQ
RRs+QkIeFXeJCyggmuSgSfUV61s7MKoFYNElpuMNmjPx2CSE1s5Kfn7HFLeDNZ6OM1Vhhi4f01kW
ukyI9nsyAKNuxQ7PIhSdV4s7wy1YQlSfwZY/SvHSecaKUc8vDvROH8uT/hYRUOAeUPEEjVpbjKKY
nSzSCD4iD+W/B5VT6Wf1muC94gRb9ylt41iLYQEg+uG5cN4QtcfkjVb4TJ1OHnjpPTKKQzPaLw1C
UonsklXffC6YYfv8ubI83kn4FLZOX8cn7trxNrbkg5sNaxRvr0xO+pIdg5mzuxXszlWWPHuIb3GX
HhHmw3ZOriYM/tFxUJ/StWXvoKen0C6ImaM624hTsoDZYEbhBrKsWfQZA7f6nQzq0cQcx1Nn0tPT
wNgtFKYVGCZddiWOZMmuUUN05Fzhb2dF7fHop8spZbo109DYzGwFsB/2NDFxMBGLSNJKvGqc9qiM
9uQMUNcIU9PAC8Xw7hJaWGl41Xh27ipDzcw8TLZPnJwu+klwHvJ4FZCowT3mXCE7PcJ5oWMfUWjm
P4RU9vWMLDvnNtQjS9Wmbgp8kyGKBJNv2owIjpc5vcZCj4kvelZHcBj3VO22vPoBM/vAjQ2ssLoP
CtA1jguuePxgOhnEsgtC4eiZUoXRWzvP3C+PINx6vtR9EqzM0rgfLP9Qxrj1gMu9hgNhk/UYV69d
3STnfp6qzwXyGDHhvqKnBjGCYnr4NlI8wjK9jZb4GDjJY+gO33pCGDCHcGZ7oRSPfGze4Ln6E0Q+
5cbWpnBfdCRTjR05v/FBZDHTiEsrJR4eiLNn5ZgAzim3PtmZ+nEDp11LsyLJkuYVdTeb8o4n17Lq
0CT44OSKgYduGDOQmQb9pMs2oouyo4VcPBcpuE7l01Hwya5AuHlny2FP3/oVfOYn5R4OSUjYqE6m
lCZ0sGrx5qNoNuYEuDC0jHuX7PJv9nA0x30OS5KCZw4iyCgfKMW+6Q0fqoo3x3D2Jc1j/f1TilW+
wtYHpJ0i1q6lAL+fHHbyVtR/2VZwsIRzMmP7WgUdifVwvQC0WuyNsja+kAgX3udpQCKyiePedKy7
SRUS1IezJ3CdAGAmWCSckgaYd7HD7z7AgCb8x3nWVTkaWujeAP6uSl0awMbmSChJFrSpQpAxCxCE
2A9ZPltVssqr+MZPMPnVSdDzkNKVvk8WkboD4KtuPI7SfO3JaOC5IJbKN5JdIHYGwB6wx+0JN1+0
GtoZJ2uijRicvhNKW49NAZ4rN4wXuDp/m8JCd6DKI7Uc7KVFQk9/2lHD2uY9KRB53Tz3In4TTQqF
IDjStv/IywZwUL+P66EH7V+8BDn/Qp3hT+lTQLKG9hT6YLOUupLh9dI4yzXFjFIP1qXsITOAmvc5
wgOxwcZN8IfsLxR7roJyVlC58cKAyopVYzsXf8pXbe8SW+M5YDgXwTmNiPb9jIr/Tk/wxAiRyOQS
fASgw88o4HXoiCpUvUnlrWr0RflAjtIkaPMy6kEl9N+T39XM+MWfoQ9uZhcjjAGwqJW2YIn70XuE
eBljakwzF9xdVIf/MFmFD+DyXxwAJmMn6LMEZPGFN4x/h8zsTmNXrz3sc9KZARf0+wBCmvS98Gja
3rPu4tQh03sV7eowRTReu48VdyvthwrbjboELQMK9Tslz5g4w8qh1Op/ln74LkXxOZvFlVLfRuNO
kxobGqIzJjszfJv6+bFTWgaT9eewYitUNQG50MLukK8TXGPjy28scRtMajHR0iFNcRVnfnUxJny1
mWVErI8xOzkgVF25t8r6JjgpWqqBcVPyipb5sY/H6RgayWPe+P9ENmyLQMMGwolKKzR+MwlfFq/f
J7m/TQmZoiUWHOzcfImciRxw/2MOijfw8w9+V4D7QOJvxLtR4ZAdXJNzb1zw2QxJfg5aotawoDnj
5uqLA42utWjlOSCiieUpH++sxT1J3NkLrf6+AjVGJ4FTy2uISI0G0sZrk53+e2uQx6giXsbwLQT0
aJryoUyBUc97y+yPKra/MPH/SMdrb5wR94WNwjRo+ze3cE/C4hZXJg6hCWlHA+PYhDjMQ+59a4ut
6ZII75DwCic1fLgZGkOROZekUxwYyLE5T1Q8zl7r1+xC5IC/GNmTY1ovLuz/u8kZDYRrbDNNJf6q
jNgRX9p/A1lc+8gnq2awqNm3/WuMGgvOpNr6nnv2HbDVnkrMGwqV8YhGwKe6ZN0Aynyqub6GZPUZ
kiHqEayS+/SYquBEkevk+POrrKK5o2JO6St25L/CdbNpTZHS+JicyCcKPMzkWwzPyLCX+1CIYwN/
KqFukrJpIpCFahGvWDYwtqjHicRn9kSHM8XbkbFMOMDFd3WeDC+yV73OXbB2h2U19o2N+JN4H80E
LN0VTvdtwN0sTODGZUxMjoUGr+73qVyQq7LZ7myojY1n8+m64Iny64vlOgSL9MG7IzSLkYesgQxR
U10X2z5RQt9U+Jpcl4i33IblJ9l2HGFhEYCgtBp5GsjC7hqFeUhFLyUNIOgc/Xlqwo4I2SDLQXrF
35lTcrSYkR/QbzJlspnmzgaoHgKEhPWeIORsCQ6M4gAp7MymligSy0FDxImuNKlPuo1E1c8Zy+F+
0Boa7nAJehLZs8LAwrr21TkmNZZJZziYpYWCGrnYfWA4RPTWdEeIN4BXASsRaUI0dvty9nEehvW8
ldUQivtmicz7QRZZts1buvrPkWpm5LT1n9boQWJ7KP96Y57YFKTDQrh4YdQ0inwf94YSUtzCPDdP
GKyW6USkPBxkY0Hl2gwcCjwUITFmVJOtopF4TbMO6tS0OOvDvCgwVteb2u2nYhNmaYegtlW7sS+d
rQ+95g0Fef1p6ZbNKnEXdk3dbK0pYKwDVkGkBhZwB6D7L8KSWHCU46KoJuOAtw13IhqGvp7/Urzz
H2I7HDcK+eseZtpyF3WxONmx+lG599W7NNTUjDNmMKDHQIrTrSg2mWOFwFNY06tTtOJUBwiB6B8M
qxG+HsxQWTFo44yIwzWOp3ZlgrbchzIa0Qwsif0V9IGlwHuKYIN6Rl586SBgNS1Sk+QQYuTzk2FV
tOTv8EYTyza07NHQRcNkY3aMZYZJMcNaFgYyBLom4oeUg9vaHatiJQB+rkzUobd5SAEEZBGNEzKY
X+e55w2rUvta0iplwY9/QOuTYTrODQzYqEB9E5frFmQ1PAT2Y5RgodeOiK4nuvRGFHqrpQlIKo5X
VoEnrPPsmJoNsUW+JBNmTpJu5RkOKtMxci+ND+c7CSkgWDKi4pcm8s88CTQDjpE+oJhBFx70IYva
oNN20WaHCUG1nE3Y1MvEYOw1kb0C4trcDXX8QzQ1XRdXYrUcgeO0Y2l920NRP1VaXDNRoz0akYHj
BN2Sg32R/OBcdMyVPgF+IuHV6AIR3Nde7Py4Sx4g7mENhIhOV94M2n3USOR3wC3uyxLmPWtWT7JI
brmvfPyF9YUZv1rS4lqHxBeRyiGfyUCTq7FxbNBVIw4zo0vOleunlHHKuEHjYsNm9u3go8ma4YkR
jc11SdWul7nPYKp8wtz8RVHadIpvJ4AC1ZJ+fEflE5EnXSY/3iwIHXSzaWgQ17sdkMZ4aN9t9FrX
3G3tHsx6tzw5szWty+G8mDf6d5RxfDcDkdCRPzSP8sMAdmaDkQRg45DUnnN9W8cssBMXlX1Na0Ef
pAKVQx1AvMkw4t3xJhXSY2gb2gZDwopkIQy4y6Jv5Dyc/RokIITHYV1CWtusfO7q3ezm6ZO3zNOH
DUH9b5DHvK8xgXpe2Hf4+AzCPe1swlg0WcleDVW+T5Nk2jWeW66tZEQTboTqM2soULYOkqNs5Fif
tElyiRQdwZYlDn6M1z0sc5yhEa3S2X2yRNRBQJ1gSo+66GI2afJkGlZ3rBjYUCCW5VQnuWCzDG2p
keqvDcPHn4qaTLUhrkYsbUL7hqijsie0H1uPnvrk+cFwDpI4HrZ5KuryPqoVrOepNWmGcM3/jMpK
wlXoS9KPJpCTG3iiwaNhtfKnUmnxYs7dLrQXyudLTIXe7tZhkcOGj420WpnNYIK+aNIe+I1J4YFj
/UlNSLbYM2ngIHkluGn7Nnjp8X7YqBqVTTl67HuCLVik/xrDOH/0XR+CrrZs0HYZoYV0WNZVMdSI
CbFwepHlbZm2pgupXM7ZUj7tEJKZOFX0lHLcBTqDaD/aOBx3s7NYeNZqWpKJFx1zyzKpI1kTmT8Y
vO5zNQ0PcVyiPZgDvSwMsxuuywaZMkB7f0cDHHp3LXm2RUb3fk6xqYvINzkLpsgoRp+zeyzQwreg
b7wlmI4xHafLNPb4ftqyW3XADraeT3PO7ZsahwAG2L6fvEsJ+WEzlBPeI88it9Uj/qrK+vYvmR60
m6scJXJB8k9CxhVFF027H4JyO3Y2NRtOZqtxFC67Y/GNVrbDqN662DwaFwNL8bsFlLfcyOj1ZJQc
LNMd6ZREosF/WtfH399BPDwK7RoKsDCC8lilRcIxIXeofCuYF2jsNkbM7yCoIrk57px+pzwXuNnl
UL83XjHszDYZDn6g50+yeM/mmHx2rl/RJxR46Ze4uhjMJNTO7ITzph/Pe3oEybnuFv+UWGp+TFub
+s/C0Xa9UL2AKlAr6xXpHA3GooSj03vjC4jp9AiLdT6Aa4yBS08GzVME7MIZlosdeDF1l4L9VeDQ
PLXIKqVz51onfwHjY3SO2GbpLK9BZaQnu1LW1qbNv7J5v+6JRsLMu6CSjBI2O8KM0JRKYsaDHmFo
5NqKpF+UemyQQvqnRW7ss9zB593gOx0MpEXTAm3ulxxEfHZFvUrLdk3UPYxvKDIuK3LW1B05Ljn9
2V9+kN4q+Q7n/8HNxcZK3GIjihpwdBL7BdxXmvQBgA8aGvTTLOGhJskgCcZWlJDLRlpeYEZy1xJm
SH9vXo6qJ6KmUgiwKBb0q26kWIBwDwKRgh+fcsTbxZ4Hl9hlZV1clzgLchQQCHkQMyYnhtButTtl
WqTthOKTUHSqfTVEBJlCtZU25Dh2QKCf86EgVQ1VQxNkw6ZxqIq3PPzj2PjTSWWRRUVQzo9sfIuN
L4doQ4A6+nb9F6GWTC3CrN5RO3o7b2hxEvEi3Y/eYr/zyoqVaQfJ3mgm81yNidrEpDmvRtuVJFgi
OXOqik6FT4ocUowBKc+c5u1XnKnsObOH6E+oSGnzIuzOMo0dpgwrOMZt0rwKD3mjkdoQ3ijZAY6x
jV2G8/c+oPWLQXgmud7QJS2G5/RkDv5w7PxWYjNistpZ1gzPiwog7f8+S9a97xrQpWVVPiGwQiVU
VuxY63zYJr34o3HASE+2EU3ShERip5Zn4XfvM9vYuwUGTOW2eOld8EtTdQtKfye0ls8xPodWUDNL
WGiqyU3OQdrH6zh1/5hh9lE1YGasvnyXFhA9BGvPxgJ9Keso9qc5FBXzgXr+Y+5lb13jf8AxPyi3
PHVWciEF/bXknNzy5yhYv72sW1n2+MRT5ZsqUmBIEuqT4ug7iATDIbuWtthxqQfO7zRlY9pWidou
g0kkQVBvJze6Fikrt3QbrOv9iwpSTmwzuKE4Dl+ymciKFkJ8Gk2vbhV/iVw+W0v3pTHS1hJvu8FB
jOnjKuv3SGguYiwfS9rAAJqgOWYvixk96EJJGMFDR22GmuEWLsF7rsYTVO6HpQkZzNOd6JuzNotX
bqlF7v0GMRJZuEP0lkXtQScFtLAvMOsSgQCFTbTtU5k25yisHqSSD3MYYoRVuPvJcQkq2FXoju9s
n82FR1JwF+9nG1E7PwZN1qqzaHSQtRkO8S6JcNWhw7hPTarCxvzUePVP5lXPbCYwKAXTg1E6N7ut
6euHJ32Xpqi4WswXeJV7yBPdUZA6MavmRBtyF/btt5Ikng1ZfUhCG2Y17hs4mgXpxT0F7yn10H7W
/YnX8oJw6XNiIoprkzUlfmTSimj3xl/pUB37WvJOuSwgwbLT8Ps8tR9zZeytzt179oIij9QAN32C
8rOdRoJTezEi8umfTDAEnYsNXYMtSX8FHQlDewbzoFAjGn1wKWr/QBDKLZwpxsBtwufOix1T2LJs
zNekkYMKmm5mGv31bG2TbN67OtoHabezOhDdlcSeVwL7a3l/k5rTqSfia0dioteFF+WJe6NJUcPI
TdvEh6myTGi/MCwS7yWuHLDawxtsHTKth1Og5YG9uFSO/YRqGgYiNXJmnIzCfX6TZLLolBKvZPeJ
OlQ3gR1MGABHzXufUCp6z1cnTl+7cvxIdUBYFd2mIv4Yu+7iCP8PVqFD22IwrKyXLus3hu0dQFmy
WayfUwJuawLHWfUIjezX+mKYVLY98QcIAL/QyK+jNt3KCD+2aZw6VPljNN6Wylk7VbuVqBEnp9+F
nXVuW4+zw0B1sQDldz/b4s/U5I8MvbeMjRL8Pl5NMjVssV04LkWtdxqTfCvneR8PwcUMaR1H4zUU
83WsgEzx9a5dkE6D+gK+u4FSxJ24SsLqIBCziCv3R9rp8xyQazzGzjVHFs1Kikyg5EOkpNe5M6Qm
naJmNu6uKQ0a8yjN9U1geslXTRU/WWhMQVM6a52Qa5nA9uLi28Tf5OMiEtVHM8Ts9/s/bWX9Q6bx
z2067vJ8IW8IsVpFTakAsAzJ0nmSNcfKUocYpiYtKWPX24THkSRbtgzbpnmjcXfpkpq1x13b5fiF
t2bDUqLuuJ3jU8o7vm+K8mvhhlaZuU1a//dTDVZBMDwpZoIhj58L8Vfm4/unHuxXxkdvYLkjTXQg
XIdu/SYW867zOQhbJUk7lv3S+hbWDBDd5fKVoDW8w327nqWJG9jvWCSsM51V9H/ZDyNwRC6tQRgO
CSV+/mTqOErVbIUYiTfkYfC53HICiy+2hd0S4YENpOrJl3BcX8JNgBXcmfhcUHDV+6GFviUQyhB0
IenGMDhWi5pfwzSxblY7SvyM1B809jqvL9Lxt3M9DS9hXr0ltvVqlyauKuwILXJFq+ZVAgYh5uSW
aQGDbFCpy1w+dCUNulBRmB2L/l2i21O+XTo7pyqqb1fM/m2RKBA4ENoEElvNLVamerYNCk5rNwzF
hOgiGX8KQrg2/MoC/QzajdgJsF4LzjplG43PFd0XuMcp5M+2scVD0fnVeqwceBONuayJj6wJE5qt
nS9ne++TxEQZhI5i0KLzTFzZ7JrEabaVW9tb0UZQe5Tn76mlRDuyoqPdjAJhG4W+QDfo0e81s3RP
OFaxSYXQq/2YoTWsaAKhw36NpBq3XcJ2f+qbAiLMRBa6ssXapwX8FLeBug+CLNNdqWJjJ124nTMX
yU3atDrZ+68UtAnczMMPBaxlqyuCT25gDOu071Lm4uSbfSh2unhIny2PLIO7BncAEDAHzXXLDu3D
bClmGV7Tr3zfYfct6BgnPpFwnG0HIj1cWTgrGgYRmvUyst+UyCFDsU5sbV/fuJmn1Qy45jJrMOBG
GPN9rNVuKie9MKpH/4ARnQTEyOYgMxVGe+wKuAL3WRsCrg+DOPd2iSHd3Zzjae5sqQ5ThpthDBd7
00tb05aN7jC7Wf4ML6lFhd+icPLH1np1oFQROI7Rjl6dT7m1zl5SLs/EfhSH053ZvxFXbLOeKrfR
6da9k+Gb3NW1e1/Ou5S+J+9LM5+SsKcMGEApp0xd/0WJsZBjRbcUx0C5SEwPxi7owl/RGxgrlf7p
R8QbKX2mZh+K7IDsEOE/4XkC5Gr72MZvqbGcsVExRD5mOW094lfZaN7X8wmh/50uFRY+pWTa9NGT
KKeVgemn7UnSRikSA24z7Hs+MP/lO+hpp3VXXacOzz0x93B0Cu/VImV7oireFW9uQqzlkdzCNORA
55IpSGxxOoJPI5q5+Kvmp8X9O3LtgpQ3ghvu4TqsTXyaI4ZJg+xUfk0qdgWxDg0fgc9IpFEPvbQj
fpC71IuvIL41FmE/J47ruM1Z94nhJtXXaL5Fgkjm9394y1vL7Wm4vfaSoiV64y7n5itFa0KZDkHz
7jQxhaW/+rrnBfkXtX9u12xBkvtNSW/49rJ40vVhN7nS2dY/jwtrbWs7de6dvogyyc8NlW9pB5s2
ykBKeBtuIj8WAYS+QjqrortaKtjjg94Tto4857Uw/3HTgroGEv+I6u6uwjBZqQe+E0DdfTKKDdco
iRvkgvVYMCHzo3oQxomLKAzUh0O0snp9Sdxynk3LwaepBj0okmTP1wnnwl3hXvKXgdYm4iKA/D4j
x+CysYxGFFpNAo/mJ/2kGV7cOg8cmGFRnO23U0MRxHpnzGlhCyNTaxXi7IszxoovK9jo84dJBpHu
hrh1e88QYkCA0uPZQNi/57Gp6WeOMTSgfdc/glubZF8pW5A+Z6/MroaCDXMKuVgpcsSLsfAZe14d
vk7s9Idh22YtfxaCRE1JOgvAI+sFJYVLWCQZzSYBpgQN2iN6JTPY8Yj1I2OC3uonWGAZE4hZA+aI
BQ4q35BGvHIh/PcFbDfnnpi9Bmfmtg4w1/BDSIb6746KeH7Xj9md4Qz7IBXMf9znMp5RBnpsR86h
ZHo2lomRCT0Rx1HCK84Q4XNzlUxWuvi8+m/w2v7fkMmLv+JpMsIYQvru8mz0L+ViGV18Je8WQyOz
BI8BK6mYQKkABOG7cHEM/etiI4PYsMtESIjIrH81puKBt+3/Pw4rw11rB1SRb5gvDnrc86pY7b80
zG4OOFxVXbqsoJ7CXo7a0pyu9bzS9+5B344WFKtXs8Y021oOJz0rSTY/BCPyf9Ipe4FOvR1cjnfz
F588Gij18G2qlTsxvNEA5Hj26IXO9r9Rp2+tfj+4aC6/tD/4IjOUa33hkWUhOMQ2RIQgWanW0Kz1
+F/MY2b4mom8cUv7O2p3c9k2N4Na6M5lXpwHAlUNI1zNVogWm8Mh6Xn9V78suGW87h8dzX2pgm1u
VHs9c5g1ziedoIhgx6IhCDWkPej+kP5CM+0+OSlvMMWu+cu1nwToNxYIsv1DnuCNbpprn8e8y3RZ
+4oeevlQd/1bGLGzZkILOoOMH6QkkgDHNFLbpjY+/KS7zXXwGvjq2Ibd2u2Cl8VtjmVonA2ic9Nl
/DcxBpaywLtWBY9SMcBNp9u13O6l71eKvBOkytSr1HBW3URcc//ZI+6h3U8ub1t/hqX97hl0ZIfq
FXvPXxUERLQ63UoPc2sZKXjOBORkOwIU163irM8VW16HBa14iIR9HZz6bGCEIMrs5HBYG+vl2rrB
NWvstRpcSN7mZVL1LeR8ekf+45HIzjUKZbxgNJN/RwDJAK4zHvT9swkYrogJatr+pXJpVoIR2ELh
8HXhFVNMWK2SRIi7aFgKWv108Ui5oQUOasMgia4h945axadMnEsU+1+JVB+Y19Y18wd+uVMUoT92
QavcqQK/HzW6x9iNqcjWB4fOm5Wn6GGKBzvPiQRRGxPHB28nfYcldFw00zypEWixp8SWhNWtl8Zb
M3Y0ygWpnPKf/S4ivYnBYlX1A/2ty5DKg2q9NbnHdNJwRjmVOvZNRRkkoM/M0y/GYINVEvMziN1a
bp0CeyvgrIyEAQrZr4Fy9oWk/dMFEdnLsGNC+zkMEFI1GYcRVFosHvG1zhw6jnX7HLZAIN0c4qgv
8opwV48bOT8FyvhJMSutiNhmvm500TImGZo9ZJJOx3pqt3OKXrl05WeYk9o6jsVfA9+Q/rKZpA32
YOvEaCgyFxvF+a8DPRKN9hmyzq6TCP7m3Lyl7DUoLRirdjYegNQT9+S8lRBMGsN9ThW66ZGGGm1I
E58b2qS9NaD08eZ3n3Dl3ysXwyqtzStC7W2n388meohIG8WCO6z0rw8twOTgr5o8ffETJKGzerbi
FNIvoyMRNHvT9BIiDu4b45swK/IX0Lb2zrszhJuqV3uwZxjeiCk1W4FNCNdHwwIHkFdBdHS84nmW
xltYFOtY6o8RHGZsW0CL4q0XNttJsSEIed30BWW2cXG79Gz50Rbh29mny+kFMD798rqk1Q6j1MmR
/nnxpr0H4VH28oHz07WWlQbSfKjYOJjwfH0SQWOO3nXkrU3aOUtc7/q63OXC+XRz4wWVwXdjeisa
c/ose6BLtxNZf3LF6wLvLsIiUAq6bdA2vEFspjzZ1FNeYEfr720HdHe17Gu//cd2d12zWWw7xKkK
cHatAyUY62HHPk2WJ92Zuf994PEI5iFpdhWNcPBg3tcYlAd7IB2ppvTsdcmf0UZuDLOQiqO5Mthn
55I1fFD4oynjfwmD6QIFoZXC9wuwL0Jpds2Bztlobz3TPIOKoVgXmsepEHSQIHzHQ320A46Tvk42
Qx6oP7tkXxiOxn1fSs4hRLABNXwA90mdZEAYZV0qFAN3plpWrjvfvAA1WdSMCEP8FK5CUz8XBpW3
wiUbmbBHioaz0V9LN97VbXC2s5rJhdJZg64d0smAnRFDQRxQa/Sm4EIJazdRmAzICSHEp36vBABR
XHjbzO2QK0BEjSnmDkW09g3nWhmIdxg5XoL4TqkttVPwfdPZm9M/dZk/JxblSpVdvLwiBMLJSV+V
zq/vvL3vzWqXJwtdeO5TT8TRjN64ztHPnvKyQ+PffEwp/ZDFQ0foBX+whVGFxEw2FI9Rf2sDi4oU
TPJ0BupfuHvpqn2Oc7Icmvu2flQpVE1+vdO/F4a9ylW9l/KZFGCcXHeK2bOar3OLCRTNnTCbcx2n
aGLrrR4lrenR5kiPIORmdhIq+NAPI4Qu1pjqQQ8Xg2iajtfHANMqcQKllXhbCp6Egz1exGtT4iPz
+wdCtbH1kSjA6zZ09B7GAFHyP5Ual7wan9RMyJd48cN6o29jRbhFv3BqcDu80BmWTs8jXDNa53jP
qyWn004QEXrzQZiXlJW6tqKDK05F1Z9rgh0aSkJOR61Ec34CGgJ5SxoCH9FM2zfUeeu+MqEYgM2x
ULyHcb4qBdWfoTtRDX/w6/EY1mfco8eQ5qfTjg867Y397Iw4hrK55DzlGWptxvTXuhMv3FmC1sz9
ZG1MIA+YrJIFZhfJUHemTROLxSIKurNkiqsbeBoRuuuayhXyhTZ/LGIJMKb4qEvEvZqqGS5PGoKZ
MMfaqnqwrOJAM/yPPSxXuYyPETqaqda0HuurYJMUzt6BrtaRde0+S3v0Mj28jICEnAy93ElnY89m
fiJi9yFS9jm28c3SQklqg0WKVUg3MAgBc0lMq5untJvewXK+DZ35ThEIFQPaEON1jkhGn9HWQJzz
mFANcF4juion6K5DV5xD/TrQA1pXeXYrp0cvoxWomjunJgUp9eA+yDtiRqhiY3Ip4jVedhQjP2nP
mRbL1NLL2zxhpWn0cB4K+aIGCk8YLWNUryhgKQcFWKwa+qspWWdeGK4j5K3uXCXI4aFpIFvUN75l
f0KBGuKPTa2F0ZaFKR33zy4GSO3EwF7dczCUa0FS9jCCkTHMJxJ0t6rW4dgLO288peF4aGP3tYIv
Og8udOBH37ZBzlWbPn904AAGEFNsKvUFLFzSF5+h7V4TnGWBbWyqoNyg/KASTlJp4kPA0KcS3PI8
nhDvBBzPp8GxqbolHKM/GXX7smvjO/3axCAOpnQ+ZzWMLBbNsHyd7DcYZBw79ktHjti8bEmTeu47
Y2NO6AcLi/REFIVct95pGOy7elbPliCA6bct638iQLoLJ2eraOK6zAJFQKOuOLGmrrr2S5K+ASkO
kBa+ej5ivHzVBY4ZXqOSrUFuBzt9JaYX3o3za5R52wbZD7JA9inw/0S1sx1KLaGzYx35JfeRlf7o
TcshHQp03tZhAETNnnw8aTGWvs8jexmry9YDwy5AUHRH95qQqQJNDh6mxN/kXD4WN2qd/MTKpkhJ
v6JBWIGDdGJ3yngsuWZGL+jk/e/NHeJtDeqkQmLvcdzApGiuouWraIIPMBMSVRiNeByqlfuc+NYm
Lar3GiVAj9THZrZDH0JsGckaNfzWBbms/Jyzhn1irNCNdW+MaMU6TE36oNdjm/wMO7ZWerLJmXMz
bc2d2dTb0GQk5VWrwoMlzIxNJoRjlFkWk2U8RTcHZQdbiPGFzqF2+N7pp+OQlGqPpyh17wRQ8QqN
VtLIqwgxcpCanYtJR9sRaJBhikXmj/i5oOuP6wUqiomCPF/Mv34pNtgWJFAn2n+lIYipGLX5MdfR
GOWWkw2ptw5daSNkJ0uA0ItNk4HS7C42jFdo4N9qKv+lbpmQ/yHUFvj5el5yXi2K7WnAqxtAtpP7
EXxW7uQ/fQfaUuYF7O7x6rjihzw9jpSmREPRrI0S9CrntEQOXzylxyiGFDQUHG4jF2fblFMhsyxF
Fcqp9sgKT/iR1xKrH5wVAzkcUKbYRoA1ToqiIk6OIPqOSiQTCXcJrMM+N4ovV8CqkF648xVdb87r
8/9oOq/txnVsi34Rx2AOr1a0JMuSnOuFw5EZDADj19+J7r4vXX3q+MgSRQIbe6811w6kEIL1+DEi
3GhtR/VXu+BRdwmrgHph0k5WtzIaH2NI8ZtWj5xa70bS+D4ox2ORkzLuGVlMZDgqojLhgCODPa7m
Ny/JTwX+IFCENCq9udnRff+A/fc6mp3LsmW2bCbzTzGMV2MMkPvIZ9LZQeSAombwFexxO65rab60
MSLGbiiPo1EQfpE9+K75rJdTJgsfok82Vutu0VpyMYajUyRvmLoODUnBQVI9qBEgjGLSbGXkR9fd
h9PJDyb1uywv9tLq/VXJaLHxFUEVFMjUGvFRc9ICjkFuR0lbi2vTxiu7tSFWMgGvJYeoQTlnHJFQ
hhYLclF0XDIWf/xYyJch+sX7pmjv6XQz07CoK7KtbxWEmYf7IUzOtvA/Bu3yqZHC3rVwodemZw1Y
MmCLlDaBAFqlFzmbISxg2HHAtOM+RMrVLXAePACriTj7WC+GeIDnFY7+quNklLbAqXq+D9eDiEg9
aVT2R5aZSMr9iHG59J8WKNeFpVg2LJLmI68/tWkIUycCkuisyjl4tnFXW2P4JwhwVVFPNqP33fTL
vTHbZw8VUm4l755d3ooyEmBInO8yhZzTme2DE6cbjzOdO4ZrYO6vaSspUSbhQmcrf2AZyJNVLF9h
zDG76CK0gHlLrm4gjtTAKzuqXr3QIGgV0l1ZEPuIdJhDNo2vzPwzTVyR6EP4EMmvSQ7SGPXtCqzE
rWF+JTOY6WACIp9bkNSZN5JePxbPmfapIKMuG70vx5y2aUJfkz75sG4bAPQthTFzAbm2uiK8G6V7
CxGMrJcpYK6XHLlHQbDZV6Y5QJaz5miqllWE3vhJmECBhkZ9Z3Yb7lIOuEtAG14xiQvgftEybydj
CxpmE03tcFx8Y61bCMz7V6NmvtjKO0dCHsZqeei7+cllZfei9jFs0D0MHJCQKK7SDg1uBNFiNOun
MQn1tig9TFwFEepe9q+P+n/wZ/cuQBODzRVWEHzaoTj3rn30YHPRYSQ/L5P/vAKLY0/+AyFQPZGp
oVQ/tiKEjSNWyV4fWcFORfk+weCZZRXgJnDRKnHCtWOBI1jgKYXGi8KjgBIirXdKi8knYh/upOiA
J4TyJKiee8zIUe2fTfqqqGwPRZwdc9a7OiTyNIrHt5iE1bJXx66r/moPE25Om50S2Xoca4aXVNNN
3rxUHU/ViNu9YaY21/U+ptO8Ie8xJ09zAsLCwzVnM7FOWXcRpYdZHHOwn34WTXnN+FJpeHMEs3Ag
eaNirmVOb24AyjfhIWWDpeQi8tx3E6g/xLAtXXoamUGcapuRnpP+GBSweVk82BNufQ6jZsn+hpzo
wCiTXOGmp1R1JeBiS5Kn4CsHzcn05E/lNcas6BYS2YMNx9ld0KITqKiv7iDKH+Umv6njv2aUTFQM
LbuUUbHqN0YacIJhKCfUozWoZ+zJQOV6DHHzs12Uj1ntPyQ+TkkK31Z4xDi5z5qBOuXBq/4EHq1s
C4yY0+JMh7inMbBouWiRuzsSO44+5C8O+ms8BtR78THzuk9dwiR+eWiAZ1aoB5zKRwdX7HVxya/G
6bzD27Gp+niTNvZKH471cxHr7g66wLT298R9bFyAylbWrybMgbyf8kie2XFIwwcXkbXW/WLeM0Cb
D0MFiAT5hZwIMTbJTi2YQIUqtVaFzRo685j7Am4sC0Hac17izLDgaMAtdTNSG7Y782KZvusS2TFc
bNM+W92MEr1EuoDpCfqxfh/2CABOeWj1yNBsyA2MGL7pGl/mZ8d4rRPi9vAP7iuQVtpREYrqoYWe
dBxr/2a2peBw3AKvnB6pXsJxpHeEit12fnJqCyxGz8ChTtSNXlJv4tHZQndf2aCnvcrdC9o5NofY
pWjHn4hT+Agtax7ZX8I22/cpxX+jNmb3k/Yt9K+euXK0j7Po3nLHLXCKMkQ+NzoYjX2OG400OX+6
q9ZqDnMIkly96QqX4h02l66qUvh5xdUakw8/drYOfy/gXzqxWi0c0EaTMytjEt+ANyXyhJUM34c+
DyZluHHz4V7Y5kaM7UdkYzTjpKKi+bHuYXvw6p0nKNvRSC8D6hxnZUXNj5tBtdPnqC6kLtN9iIxi
tcRlwO2e/ExhdlXRP11j2pRnLQYD+u7gKN4wGvETfBLOVhMnVCaxtwD/TNKh663bE1n2f/w7ogJs
brahbYAmO0BQTFaO0ofYFINj4QEGOUXtZats09TeuuIX6VdkkTnMrOgDLYHcZNJncWqpWHWGpjpL
M+K+Gh4R4VSrTKIu0eSM2I4ZZk8iwO3hvkYknd0ZmqEaLsBCa8q70MD52xCvhVyvcdytWKy9MuRp
TsZ1kWCS53TGWSXbL1PD1FgbjcP0flLZA33OZzxE8A7lf07l+siGCfw8c1xKGvbyJue/XpyzZw4n
YkXWsCDOtPv/+Tm+AM6KnfW2wL0IAlCrVrHV93U13Wxu7a4O0d+Y93Ke6O94V6uILz2UEfpaptWs
/dTa5fZU3MFDOkvsE8EwnL0BNEKKCjalTzSi7NZ3FDP5OxPQJRALCmOThZzipCduygJDUEXMAZgj
VBQwvfjycufUhN6rN2U7jGb3pR1c6YtSFGf+LVfFA+i9F+BAG6+tXhVgwiqV9xKAmF5Hhrjcw8H7
qWp5NQvxxLPEph4TAzYa29xsv+F7ffk2zwUfC77Lio12zb9bIbbYCATmAG4ROv6OmbOR0jvkaB04
9wYKE43iAxGoIikuevJ7CIU+8EjQ3FcIhBKXhjTecL2qDAh0t733n5zS/raEPFkdd1ZuOo9YR2nG
8QDqjsxiNzvFypD4xqlO3Uf6KlQCcu9W44dSw8eY9Sc21XfdoTG4gtKVm5Li1vWjgxOMR/QHf2nJ
nW8ZxVF4MEFA0m4XmfsEfRarbsE2z2fvQ/ypVeD9ZlODzrGrvlObGbiXkngeLz1gUtfONsyHcce1
1zg0ONCDEW2z7Kfv6aBFJksUgS9onMgWYFWsqVhKvsmFxdcsyYyEwkcY60YKbh2gWV8BdRHmYvyf
BNr37rqz6l8sajyTwHcHmZ1CpzohT8opBxnBcdrhXBZPYD8C+Zu7lDOu1leCnMPGlPTDuvd8mk8g
asVbYjZ4cxl90DYe+JYCSYZNEEYrIbWpZvBRD1FTpMGwtTjxhmx0Xp7t4iq67/hUFquCL7pjYAH6
cUPAzDGALO6eUUJNFE73UGb5d+pjzA8G+wcTyS5habR7+o9j8oVuYD8WzgNF+YqvgCELURIs3Ubb
vEvZI3bExkHlXU4DDe5467tqS0P+Xl+2CJXxnYitrWm5v4OIKAg8l+glvJHucGG49qjbXHrbKzh8
ClbeTMabuEQd4DOYynD0mLx7fR3METOd8si5cRGyNr5mrJTbqJ1vUVofy8bD1E2vNFE7r4gulvaQ
hhn0WKc/pY4ENDz7lI3iYTR7eHrGLnUGVDXuqrLqeI0QlcNnvqwawTRpHAhngPILoDE2vTfD7T51
l77IAs661squpocwLUt2kfy7azMseRCIWCjruPvyq+qZePjgblGg5+1xM1vhe0FD0ImRvAXodBkx
wNfivQ/GsFJt/q13WaP3Prjv18gs7haBL5LnVI8PnMHd9X2AIGUANKSQwUWtuXL0BjMtR3Mw3nOi
wYK0OFE/AvUE92ulPs1nqIFjC7iLgMOdzuEQDSJKqkeTtl3JsWay4oM7oQhge7X0OYDuOl6bAP8A
fLcvCNp0l2laSmXvg9mnRTAAq1P2iOGcgjsTHiBsRgVtWGycvv0LEMiwS95w9Wz023PjGbmUgbYL
MPSqrcV9P2c/Ro1ui21StsXn4NANsyauit2Z74b0z0m4HMuuofeHjLQIzy1PP10IBr6O7e4aLBC6
w+HR3SgJMLiTo/VhcuLPaQQh5DmS8cbIV1ynFNEKzot1OoHTbVKAYhI4tU127rYOcWNZeUtg0LSV
+fiEaexDNxOdxjb0HqBc82Aa5iURwbbuWsoMdDtSd+vGYj2W0S5yxpuFtz5X82eo8u+oHj71vA2i
xtWfx0MYDE9g1e5zvNx1VO5wfk0APpo92mstTQeEEWG0CDf1AhUtZTuN+qOTF0c5llucPhnMQ3y3
4X1ndm+Ix/YE3GHUtEn+cTrjKoS65J1304tPxLbCE3EcnGhTqhBSuUnMUck5sXCnP06kz0FlQ41j
kMiKqZ9Jn8UlSMxHd2yw/QvQGqXtZ2tjmQ+t+lwcwHrTbSQUl4tLfe3bL2PI6pR/5glgh3RkHmm0
EaZL5BqsgJava40RXLEJDRVS8dxcrUBHmYwpcgtnQrOINwYf2LE17Ku+ArZS96OcnvRd0GrxXYO1
hXLfeymiWxAk9znLSV7/ycF/JuFyAxqOIXgUbxbKBT/O72VXXdyofGtNEaxVGN3mZTgo1TzOJEBy
pBrpps4PU9bdT4NtcQqJ1k5M7UoO0nxHBvS5k/W7ZX2HcnlIx/JjoachwEoVTMTtEOS59d4s2CD8
5CBqTkZx8IGrGJS0oATzHRf1h0Uqaw8bU0+gqVVi7MJ+Oe0xkDAbFg/A/1+GYtjPPbo9xgFxO1/H
JjzFzXBFJbAQXCCX8b4fIm8NXuyu6ymfggqtkVWf87l4SBMgsN2XzWbRdrc48ZHTDeZDTcRGHGab
srWOfh8/zZ23m/yYA5PcDLG3G83xwkninouJSaS/OPb01nbFbmjadWKX+wbzveeNH6G3bHClXmxz
+nNm8+piom4W6hfXSf6IghPIIUhidKPzNDJt62JyNqN1kgdH3s1IaDZqh5mbHWlEmNE7RzQjlbsb
sP8krISRmD5NqxXo2euPlrGiMsc3aRq/xcTiNpTpSSHfaTAv3M30s5DTn4XNakNX7MXMq1Ou5KMH
FgFjCJw4kBWhYx1MLppoEIwN2bkM2od4qbddGd7m1HlGbIeMYv6Z6/KaJBAS4/a+yyOqOvcXjz2c
BZejkyusDbGOlLee8xCp+oCu9Jp480vu4D2jXox6qFZO8zq7sOU47KNFcmU+ES+QpRstuOrQHhHd
RPOXL8FBkFMYxkHYw8mrIroBMrnNfaGzOmT1KAvfPpQ9OQkShVpHYenV3bNES13FpI4HwX+iPx7a
mPBBVCC9W7yGuQGhbJnXgZFWqzqcjsFMDtxSod/VL8DKeqz9SpMG2hMt3Zn/qt03M8Lg0EM4d8jM
cd92GckNZbzJjR7qJ7IBOT2GsYIUo5DHgeFsbbiM2JZHrPZTtq47R3vUoxfPnj6LpH9e5v4cdNlr
38tL5YQXYNHRXePOJzF250m7OVK442m5G9MWRiL9YlFAaxzTf3htbforMatL9hZm061R4W/T9OtU
6vZxgavaTly6onyr67pAfj+RNtAowUgvZ4cp8/CfmOZtWqKQBWItq+zolgtdSPxszfKYx0R36cj3
MPjnwpFy3GZLtbarFxDjtmnoqASxJ6ZjNzGyXZnVcubmIm4E8RbioInbLee4JHTD2HfRFyZ7YxJH
y1gOVkkHwejldkhyZ1POUU04bb/j8LENJm/DzTPe1aZzkqOdnFjd3gNLYG2fOKsZ42MC1NhIuiPm
57XVmocObVlu6AN5XFCOVMnZWnii9IXDEr/STxduAQ0Ue5Whc6pS/Jy8+Oiirh7kU+dHz6GQF0e6
hyQLXjiLJRe3yhfAhM3Wi/0nC0chLvXj0Cffc6e+l9HzEVqET8LCYmc7X+5EboVv/DAbPeYAZrk8
2cOSxsdq9MCTAmHRS6pC4XBuY2ixmYU33COVDaN5+6GW5eDMRb9elCTsLJRnyDBb27TuwTc0u0X4
e4uNqV9QjQ/Ak0qAOw3LfO+cQnQzS51l27ab38opfxndgszNeTm4sbGKQYc/V3T9Voui2w/w04LF
7O4SR0YMPoAdQRX+maiQ2euoqxABps7ybxbBb15CUk5d86cDeeE1wWNkuI+KlS0qoC7G+QfK7ltd
oUlpEJyBIsCKMJDbyywMbUv8Khf5ENnZIS8dojbH5lK1hCi3hnrNs/7QoU3SD2rveces8P5UA4M+
8VJQlnmPmcA7yBmhP4Z33MEQyCtuMnfQp3biuKKMgkuLrpJeixldOFNhZ+x9ZD2i846zH+1siTCl
M/uVVTt7AcTHGll1ABjsc7VQbmPNXuF5O/S0n0RSvgaCPEPXYjyE6Ez56qSGQGd39c9NXr+WTg2t
d37KneGaR+UJgotCZVlEmPAs834G9ox1Fze1gdavLN/LwN/2Uj7HOQIWv39K1FztteBjssuT5La8
633/d0yW71hVlzq09p6lnkcWAj+GcynNDcbR17Afj35kPMsqIB9tPEnPI2zG+QzzAq0EpuMOgEAS
7KSviFHwX0xcnpo8diIsmowiJjMKBXzSvE5m8GpYAbDk6idJxX7Ax+kO04bFZSV5dGYIj3SC/b+J
26ZV6cEqyCIE+rKummFGY+tDYXRhkCPr8lZ1m6FHQvNUpYx2bVBKqGISrUAXnEtGluspNf96P1kL
wyMJ2obnURugVzIDakLbfDl970FltS7Md+GclO7KHS2XSsJ9FgHHjaghug07X+VmFlRd50X40aYo
6LxgkUEDZEPjEdesdhkAsUKl5Mb5M6j71JKX2QzdVWQ7O3yF9/OszbmxyUESWA4ZoCeRBm/MHshX
yXEcOeq1Vf6+TWjMxmmNGjW8yG600ZV621l2sIPHhhGF/zTMET11OQCI7CFyixP+0WXj0Irp+gk5
jrWdLBPt5PQ2D+XzYkfR3YAaXNrEj+ibwWqNe8POrxSNvyoqD1OT/wssAMxmhJXNeiyr7DQIOmPh
/ChjJldLe62MYBN242myvQ/wzvdd014dn9NL7wE2KD7H2Ojp+jtPqBm4Gfzhy679vySMzohLyZwv
8mNolWsHt/SO3vK1icS5J3CULURcOi2jL22aNngqeE5gOJTZQzZhEqV6oi6ft8GIhrmRCXrlZgBH
FobbFOswDYXvCk9E6Dg3OQ7BGrr4lpvj1rXTLijQPBBTlxTWP6gaR+C+EiSquA+i6lqE45uF7s8f
8nunQA6HMQtAzXywonbbeC1k9Ta9Zc3Ex8pQzNkMahqbMr45jDb+I63kqNWzUSCOnTmjDD5TzDzi
jB1IeQaJcEqj8upV9SHvy/ssEwf9efSlr9HzIOv8wSV2torkKe7UC5HsNNzIReTdoYbbp2P4g7bG
Qg5QP+AP+AsotTJDPBIA/KVfgK7NwWqqw9TLHzyAxBnQ7AKqRTXtlOJaRPZursSjlqsyYn9BB/vc
kmnBUJisWT52q1qO9YTmMZuvmhCii9DX36aZIyEnzKbicvN79PVsm4D8mompWe+XEbQhtqJp3rtI
MduiPA1ETACduBR5dcB4dsws/3nhmGRX/n0YNRevLN6Tidab5YTWGiUBKIOpdyHedloydTAWhmO0
4HkG4iXeEdixr7DCoP+daMJlAY4CmHyCHlol/y3wgWiufvE8bHpsz+TgUvZMxS7Nl1PjOUf9/9k2
f2e/J3a12RSlXGEO+0Gx9hghCh2i7lzkzl9SEuLimEH20opB7ljWbtDr5rVKrLcG4uCHFTYeoW/e
sE6K4X2JMu3oeCTbBDdsEEsSqBE1Am0LY+NQIVso+HqLUT6MlFPY4t2fkhgf3fzIsmYfFEQw47l1
jGo3NVTLcbcrUt7AbD4UA+dlCUvLLI52BqHbHh5cUV1sp8Q6X+944W2kFizh6S4c2othWntTw9bw
N65VgJMVcD8Q1Al1elYcB8EY3kvsd4qaPwIfoENAem39R/AOpBRMWAzQptKtmL8cSRHPavRpC/pk
5LI4SAGKR8MKP1A8/rkNm27CBKcyppXNnYrM9TSN4a5K03+LYewt2opxnhzConyY8vqYYMNkZrTV
vzVHtm553qaXiNxDcZ8n8zmcgod8nL4UXAPYsPlGv0AVFJfGGpl2lN82t7/TZpBEK0KGhX1lKquN
oUxvzQpfkHiZep61WHSoGZAm3Q2kx9xhRb/zumg79dl1luGxZD/I3F6TfWmmhf1fMXryQ1j9xejt
e0UnFSs0qDgbQSSMDoYeZfhtFQKP5nwwypZbLwX55vr5rRiXaKu/vAo7Sk8O2lAUbPmp/eTQWKhS
2NXtdACCku1GX/w2OVAV4LC9VV7VvJh7f8q/Jh4zGscrnv/tUrjbPuuzB8OXHgFlzSclLKFkCqBB
FzB8smsAgvm/KQHFE+TqHu3IvYl5md2mzm8zKg6+wWqNi3+dBx4gKrYCRHm3KPM+l4TzvhVYP3W3
7BM0esxYaA4ujVvhgQXCJRgshDgAgUuAmkCkOAqIYooewJ1ApGcm0d4uISL0iXFIGLMjqB9PtVM/
cwK0dmWdk7+sP79+nQZf+oqh4YVGIL8jkc9RGpwmBuJEOUfdZmyh7siGTPNuOfuYkQk9/4XmFe+M
lJkQPeJ860JTXZUV6TK2WX+XkwPHueseuowsvsJbqYU2bgFohb4e8rUuC2LkPkNLfAQsstjALLzo
aXEV4e+ilkf1C7UD8yQizaaa5aEWxI2V1E5sqF26RWAHq6qgD511A/Nsc8g7sg0TIPxdRTnTqpz8
7Nn+igPyHiAC9U997JLIXvuc7SkQ5VtWtBr/njOj7FB/r0PTnggjYmtFVieb6oqut9xYkfOOlZeD
ZLA4H9Iz6ZnYJig6c+4uki7WLnSKET94Hm2IdGI7i/MJIkabPZFW0h3FItjFvCjaugnssUD1SNGH
hDQyTiq7wcTO2JtmcuS4P57EYsTIp2p6Px72z3qk6wxXJd8Po3COKQhBiqPa3sapy9hKUJ/RkS5c
91aNQVURaju2z8oO1Cq2YE8XVvKvVoa96Wo6L1FbnEPMCDe/SmlkC88vcPIjsxq96RJMRr8zxw5c
vBWUW05zQCPmBOHFCJBxYbZErNMsSUk3vY1fDMAguLjIH8J8zQ1BxDdDz8cusXnoKOiQ/iKTI6kC
WIAIiwe/9eOV0KHStP6cdZbAZV6Wot9nRCOtyzQC625iNYhSh8kq7YKrFIKcRMviEJCP+c0v0wD2
4FQfwLZlUAmqcb+4CkOrFbtPnWJqXVRZeyNpz4G0gkrCXHDMqpiBvrOMw0UVIlzRVmhWswnkgW2H
YbdtN9t8UvElcPpum1tz9aSsIbp5RvUH+uU3trkMlYi4volsSKNGaJDAJtr2tV3hR1TAI+wsZjpI
gBVUXCwEqhoZJQxq2NtV5h7tpk/2S1T4RznY+WmszAiXk5+vkl5Y64pQya2axuyUhZgK61mkrwo7
774TAXYBv0dp3eA3c2eK3GnI+296vvMpdz37nhKWKtIZwcpZLtMhd8o3YBNg2IbZuA9QN96V89w9
VHJ492L6HmgAxT1jKc7pjcBpKMgRMdlb1o7ZIhDGJHtPWE6+a8dEAfuV+G8b8kmU05qwOpISx5w0
j14f20+RtxSvnNqwbjDlA1BhDkxEBLJ+S2JfqWtE1BEWYriQHVjhPvUQ1i9gBhST5skwjGOdSOpA
MeWPCo/pXVKTOW4Cq37N49Z5KWuzzVFJRjmEPpZT1g1xgI7FkaTHHHttR9J4Vg4Cx3dppnLFKehO
eguae8TUnCtaws4mIeV+mOYDTsLHtK7R+JP4VLgAGVW7dRFEllWOXsFmJy1cSMn0Y95sa7qUVYs3
O6d1bC27mVBYo2E0M5jeOYFeBh0z+ParYGckiL1IZi0oeAa3IxxRUEgTg+wSTzxm+Z5t4qra6H1R
5Uc7QHVYavoIKkB9g9ICaGAnviPV/GX+gtSRAOQinLBAoN+ifcWMg23XCEmkas0Pp4z5KB7hvgsN
ANkMD0Qa7Vx6xpzWbnk/fwSYUH1W0yjpbqFVb2yvPAwttn+PC9kH8VahgQpTzKBETYZN/6ey9Jp3
xckcixcAXe8qDt4B/OFcCeIduF5sS+7VkkQSj25FQuK8AdF1spv5CjvqxfXoZpXFtovaw2T6z/Ok
9n6VvKUo/gO7XddW/9pOYL9HOoGBMG8pwy4uc2psaksPfcByDp59FTLg5D6xJQo6iXeYT8nJa/Hg
ZXn7kc3UOibKxqg3NpXXIrCAcPILWw8xf4mz1wotQpUKnGNJnyLUgONsS1RHHoOLuDVuqvWfoqZ+
Dcvo2Ar8kqY5/JtbvDRj8m+wGE26zNsnXN2EdRIlKrzjksSMFUskhh3coLtp9KjBVbuy6w4ot9bb
R29ZO9zCxHiRufUy1wOJiPmDo7qLrwCq9Q2tTvhYmA/JGJ0tbBLYQ8mXiBjkoAfpRmh/RMAQ02lu
wuXTKZZ7v1vY2eynMrW3gEzQ77DdVCldrqJ6IF2LyE9khl7kvPBBvynYXhY9jEsNvHFhc/G5YsyR
rGfB4GgDlamErRsfFgMbQqcbOPiSSWMqiQvmDXFkzewNzW4ahv5LSafXD8jIMCUHYeeL04+9r5X1
HPeeZN3Jn0UB4XvCjLx2p2k9C5Gv6beA1micx4bJbVbP9PloLjGVw6c72DeBBQZyV9wRfwI1d6JL
Y0A8Imrsr5urbRhzvLYqG/Ecv7ysM/NOtiCB9RHcLkJ6CfS3JGVFO00nTVHQRI9d76NJrpCsNiku
yvSlLlh3dBoj+9WqDYg/twUul/olzeoLWM/izg6sD99lL4JsgXO+S5y1pp03DeO+YuJuE21zUWH1
MqSAlUsfG05Rw66MAw+7hP9pmYIAhhbDgIktTONWAuQGSEY3mYX2mQ4HzY3zFBgcLjGBxvb9GEQr
bsB33RhPZ/fsjS7V0JQebeQWKkOHW07LgNkLpo/hpM2u8AxE7gkrmDAJJgOuP4V8FMfFGVvZn4v8
7PN5PJqjK98KTpSON+407Uy3XqmqzqM5oUOtlluZFNlqxqe3SVkKMx+jsYJ4mtk+zlMDmpmyyzVn
PYu2WOZvqkn20HFtDm/F+OGHEkdZgb5v9NW/RUKSLVycxYOOBivolXWyf2pZyVFccuRzebX4FvYJ
tULcYdBjjbIRUCFP/2cZkYuGjMEcDrqznc4MlUKv2lToTJZ8gqGI9gAlNlA/HtDkPhhCfGX6dnfH
+IPeBJW9uqA8PFQ0Lu6TAvaxvsKuNa8cJhfC7I6wlx5boQg5LrZSzZvJck5B2X+gRmPxGHG8xJ0P
BuknBeUiM8KinPGrSHumjdWRr+ZNGgn4dMoiG7m5CsEmykrPCfqPOJv/CI5L2U3DR1bLizebe8KO
/9oCwI3Cg0vmzI9AXix6A0RzPy3MrdCJ5RxfWiN6S4zka06bdWraT0U3k4tiPDK3eApGdcjtuaf7
n43rxgUgQs9x7VbOKqIFW7fls5uON/qVaP/q11ibNeryPMvk6IX+F1i/tY3YDPlf++6X5jGH/xJW
Mx0kWE9L+ARj4EEyMwiKaAck+NZLAsHpSaz13jDgX7PLjrZGUHX7VlEoxp310Xv4vanf76nLEOfg
NtsEWniULuY5abqKZGR+usv3TdrItf6OKM1fUVjfDGdeW9byajDsn3o4ZJPjPWZaR+1Z8pTE4jlZ
2lsUpO/94Dx7U38UQXWqaLOFS8HSjq2G9UIQdoo9dE9tfEm98GgrY7UUC5YHtsMWLxJP9SZWMR9W
b94quujnj0UPQQab5Jy+M9K5dYmn6cXRFVXSm+uQuUxjF0aZuVUDaik1XDBv/bb9vvCNr5ZtJ/EE
g1UeDQET5xO0P/+O3KUQqrJC7cR7/O8fKgLKVL/ikbzVy3ybG6amS9z1K+HnSAI4/B09lAb6eeMV
6ooIak7LAuWxE363QPNKk+BaBlAzEqOOR6m3GCWye0ODSZ/0X2Z5cxyM61QSrc4nI4F36r4IwQhw
thPGmXlnBd6w+NWJJfyKEForf4DI0P/kjOqk77QJmbZC7ca7xkS6LbBHDd1XUvVrjbFxRXJ0RXRX
zairb1b0mRnFJpqvfHIRs+OFn/97ca6DR1eHgwntRZTLX/+7GEzn0Q5QMhY3XoNEAkO84szT7GwI
0Vv9bKbqzdazw4IWwbWjuuFVC/r//DFBPczFD//KBSAmm3xTWuMTn28BM4DNoqNXx4+FrOv8QUOZ
G2RLjd/MaLz7PT/F1+KgneBpzvnC+Dv9yoJGcyWAG37xtqlFaeXyvuMyeuBt1s38QasewuN5iS5O
QSaRvVdhjWpxry/uBIg8Nk/8kymj3yBGwtUYgCEugQvthQ/C92A4j+xUjBev4/zT1vX/3xf8hQ8E
iPcqnGQdd/+SUHHABqkRYnZ75xf51GH/e5e8JF+KjB6JOC2s16AhHjakRAcx8d8vFNtA5f/w0/qf
//vVc+HTYN7pP7jP+XUTliTumGpu72Zx43ouI/jS/Fl/L/z+DhOh9dp7+bu+LvzgxGrsMLbgkzLz
2HjDC99SQF+QK+Xw4fSWrw1MQl+VqcaGylYyzI/6P+cLTlp9z/33SulngW/gv//AfWo0Z/5/77dH
/a1bGEK68El59o6/NWjQO/2n3w9aNr0v1KO3vOhf6/n5gd80xtcRlAg/ycvzUXkb+nbTD6H+O/XC
7+Z3cWH5Xz5977/xIzNSB755A5UnPzXSS+qD6YmfYPpVMIfsajrrxdafpic+UJpEOysf9UfP4NDX
0O/5W7H49/rD8QJ698/o6fJfMyjWHwyG107/WpYN/Uu6/+PszJbjNrZ0/SoOX2/sBpBAAuho7wvW
XMVisThKvEGQFIV5nvH050vK3W1RDunsDjtokzUAyHHlWv/QmBx110lqrvv2XKL46mGPABVIzVvV
bLzYi2gpMYSlUxn4Tmwh2UzH59AfAYClrxWrMiMoq4ZHep9rMNZaYO6WduRuyu5LgxqIi2zJUUSX
pqdkK3EjHvD7oafp0YivwTJt0bBy2Palk1zlI3VibmAuTogdL5PZR+Te3rzfSNBfB1BFiuipiaO9
wQoaDbdBhXA44SHUT/91GtbCeXCwoKNxGQQ0Lrltro2kPhwp/HqcB5N8ZdKoQRHN9apXUofOfcQ6
o3qQ5uQp+CTjmecnCbpX+xe4OAaL2kH5mOcmW8GAcGyCBZYddXm1vvBBHoCftNbANBEDW367zu1k
l3pf+vGodfd8p+oGvsXIvvVNR0kNIQ5av34q5HM7edsenK7zEFJaUcNG9WfIeTk2bgLA2RCYMPCO
UGTk7+qRtLrfqQLpn3eg+QuRJ6Cx8QTEBsqeFoWP1kh+Czp8DNBJNB4kiBT1jbwOyGnpTdFBvV2t
SKgpjYTObHeMUTRr1egF95LkYOFvuOt2ELtOZ+bPZHshz3WDODnggUQ1Y9+F4NY6tyiwF0SOLsy5
5Ipz1RAX7wt290AK44LNmrMsEh8MQQGuWLp3eGZfYDEeca+QzgHVg4JQ4jIUMpgBdEmXYllfMHLq
Q2RS/jeyJeZ5yybewj1EdTYmX/7S6ldxYWECTTae6U8Hqf+Y+Tbxs40c6wvGDLeq5kaXvfeWR2Wo
GZv3Sf9t0qhdh55ndeNdwTTgTueu1bKnFo4MR3WXcIS5mkQUVpFHoTvVXEa9qSpRkybPk3aYe6Gx
GFYq5B43yXCpWpLOUcPeFSdmiAqEfA7u/C8DlO+wmz0jN0y9haUf9Jh68HQ7cQznJpgLakixaGAM
oGYN04Tf2dVSArMeR8xSgCITJx7W4yenN7ib6tG1mSJ0dRVZqGQyqq3melQAreqK++EPwyQeU2Qk
dc5CKGlvXOW12CQLO3+27bekhHCBIABrH+9V+/cIkoPtGYvT5SQt9dimdXac+2Z4qVHo5IJ6BWRf
f+XuGCjODM8wX7M3NZSu+FtOdzocXFni+pTKCcBRpl4P2FBdx/62FkUoHYKCbtqryLhxne6V17By
vvAFwPOowZh5rQ8zwRP6zcBIAmPLkXTbQqgR/MnSWyR8b9Vjch8zOSxaGAYMn8rYiLTipagAvySA
JUiMYVgNMv44GjtQj2TUa/gmBLFZvUrNYO9pm6w1tl539+07IqNCaV2/Rvfv0lOKp8Rbaox7jBi1
Q5jtg5qMRhEmK/WIloYlWXervrrs4mevkncVl2RBC4dVbVGbG3LzirGmbkdDL4jlgIdl9zB8cI44
OjUp53rsRauefAyZHYGm4VC1D5EibccIDWomJhFyR0vFeavaje4ZXRaS8M02C0pFFoYu7j0CCMt8
wBeaJW7wk6sYfcS5b67K3iEfjIdvWE+H9+5kxuCNyerDAzDAuoFQBBYQ1ZZpWNGFlnhhYBLQgPVa
CzNFw+axS1Fx9U5TfAQ3uFJhpN3AUMzybee12AytXRyJ0ganASKtpDujG3/ge9SawHePVO66hkCI
wcevXIPJZTgNYrfUx+jWtIJA0bzx2sQQgXrNrVlEOdxUo29Lb+9rnxv3kciC1ccrTFg397igvK/L
LQkIljgVwKkBnPhPmG9dsDXxsMoRJUte1IpmfOEuvYoa2S5ImaJw5IjX5YyaMtsE0w24txqjrVQb
NUyki6B88WzWBvNZnRObNKQmfsuKzcvQDCCZgG6ULyoP8Wez4hWy7Wul7YvCDyGOd1JLng1RhWzR
01yobYFP1Gm7SYlD0HtD84ZE3zvhZIY6GO95LtOMhr1D+iLCuWlAP8cR52ikAGizZgykUHAP6plv
9AFXUJdGZcs72RL/QWYBw6JnwtBOavrUUwTLrjurTSoXoOMBjtk0D+1fotHHwFPbmlryaGrVrT03
UOqo824CDc8HbGCQvfJ6NMLqGBGd8aiGy5RDGQVnclEAWhub+ZrWHTIAk90WrqoK+3QUOi3aNtSz
VWTW60SimV/W7VOvr7nJmZc95x4C+Ao6C/hOgVI6JW+AKmq5wGXhbra6XWEUp7kD96oOIEOwxx5M
Haa+RXMAJrFLaBZhgDaY82BzIuDCPBERJt0p4FQF7eM4AqwAIUFTCSIJV1K3SKONGtZgkLFJuVRt
UIPuIMikDQzXvZhaUh08R0vopJpZTBCpW0IyzlEMKL5fiQOoHTGCQFK/L4BIshqo3btddWQUq/gj
Og/sURXibsQUnDAqSj2ja+AukJBMbm9RtFVLFqOJZuMmrBHngR7Ia5k0hxZzdkaLemgVACDqi9oe
CShQtXxmRJlC/ZkA1h+bC8Yk73W0/IBhNYzlA0ONIa+OOAKYMEOkDs2VA8UIBF+E1AJ7so4WGR/n
c3QHI4jZ1VDrdJF4eM+ssdapnjDMz0FkrZjUKkGgaDNoyFC6Qk5c7GhlQpXQuVFzQ8Vk9jlAO8IY
G4jXuKq9r8rqCtq5bsd7HWKow6mIx+WPahJGxD7q7giT3vuMgUo787oIHpQgKcskLgA4ZTgrAyJG
M+5KClJ6qQQ52MKSpwarqrl7MM3PolUnMhU/qlZnoKg4mhOM/e3swteqUIHo9r2XWlCC8zYHS8Od
sDozofZcFtfxrT22ayOCgkPIV43vnWNyUAFIRWiQyp1vFFBbqwMa2S/t1C4n0RzGAbExtYlGJtIv
InRfm7mE/u0qNh5ZvCqecMhEH4rMQFxV+7ZPEHpKW8r3tYeOSDxsW6846JX1MMTxXdmKr+48PAYt
rFTVKyUeFSqJzonvMkG46H3nDF2EpJmMHvle8MV40zvd16ARl1SZGzqPncw1dEqskNDRNSUCMw/W
lK9aPyS8Gu7IRkP6c6CBJ6I8cGZML0xWoLaeNiU0V3D8lTI9wY02hLCUKH/YpaYnd0ZvbtPSuiWr
fMp7Kv9+/5kyzq7utHbxfoKCeFqE9f1QFhwbxzXGWNcILpM2R0sXvexHRFwJW+qdSOtDpnEXIIB2
anqo0aE7+raL/YO0RvLKpInVllkMdxMBfWfdqsCQ8zYgLOe6E1SLtCSDniCwMm+ze5WKyXpgXJxv
aiDFFGO3UteoYeAeYMQcOABr3vT6rCi9KzTZT7ld9gtvqD6hM3su8fvz1Im55sidBTSP4VyrDgDc
TXazMZeyCPcNo2TwmkuNkhtUelg5mLrKyb9wRHzJtn2hp/FTa6EOmw+7Jkd4HWwIS6GJlUWcsQYx
pPtmcKhQRwsV0KA3dzM6Ei0WeW2oIg2csswPPtfKWhY5Y0VniTgI9ADQkZWcpvQLrka41ZSf0CCF
9emUD4MmX+sC5gYllfPcuHfeKDdqrKnbN3L4++9b8hS8RsSfkw6ynf3nKyISsO/k0mdnzmukcMDo
eED27S54BH99r+LXogIXCIkvruoGzV556LBtAP97aWmwGm03RjgH5Zkxv49m467wputWlS48D/6E
Apr10IKCvrvGfIuaQ2OBqfcR8ChdCLYN5btw6tn2R0iC6UpHxwbvICytenE5k5O+qFJcJfQ+PGJr
N15T0+g2lbRv1ZF0VpbKIqFonM2V8pRdI82AhErCsTo72SK47hSJjnXTZh1tU3dTomrBaSq4w6SE
M4pgkspq3thjWC5KkhlDaD86XvTqkNddEc4sXLfe5CTJjKR98bUgIzlpXnSwiSKcx4UwWEvnYDlO
zDiSrqDCWGMaYgct9u+htDxlDSpIyWSs389t6Drm/bh2zH6tdq+hHQ4ZgbVnId2rl/11gWPe1p91
ZBrzcOs683YW2ZPlh/S+OQBSG1qoXhRhNnnWuctKUON0GhIKae2jXSw+98CPAUZtxxmBgri19lON
zUswPgeGB7vY05DIjip8Y0V5RpT/i923nwvmcN8nB4C2W2IpMkCsSFV3QqEFDAt21DJIr8z4GZGd
fcs+0kj7Wu2Krt6QQwjuVKHc0Mi6lv0+R8PvYtS9S88nvISX2QQoMoB6jpRzJ/pcF4ETsAlnq4ZU
VMna57fNQa0FDut0jVCJyh5UIB9jU7t3u+SrAZFKIsaBtdwpRIVtyKjpuOUudJwVTg3r0NW/RqQr
M8ND5yjd+wGaFbrzlIjpJtWaJz+eSOvrL4BSyMph8FOOWIT6hxbEEPCAr2qEJElzJ/T2lObWWeQQ
KMvxkjr+SW+Q9jfJvACsTLTsICEHuma0DZOAw4i70R3zwWRXSZXIq42qLpRoBBWu2YtmvdoMVM0E
lt4h0NcFxd4rq87fRhvGgAGzqkJWCue6lfZ+Fu32Y+PuSuJnNVx1uCoYZh4Gz9k6jM+xyN/3S2Cw
p2GOz11DzU0ihE/wkddwuCtGlgPuaya+aPMYMeR2q74wLoPXpseSKwyOsQLSeqUCn6G9oqk2RCu+
HCZ/MQ061TfjUe+IaFJoMYLh3zDD3Ky/zKJ5zVFwp8a2GZuXUWrfxK5zl/N3SlpHlYGqWMlkGbJs
hK95VH0a3XIT2tGaAtVGBYscqbTFZJHlI/niGTOSzTX7vHYzQqZwbMq9JSrRXoYS+wiUoNmoQeyk
WCxKcR0MxSVQk0MK+P6CzDi4I+GcATGC5Ob4GbmQTINKP6luaWJvqdn62g7EpgcVMKCdN+vFo4kI
lyWQ3W1Jv9f+GhcAyEagTNNqJfzxvVoZZvMmrJud6jM1uEd29lQO9/0QLBzmYmGBBO/zg8OKF4Pk
VVG4S+/gIbjqmPxNpyni10VWD7sRx6wwN/fvDWMlGxVgGJX7iq7JUovDJ7W2mGCns8RYQfNaGnLe
JaF96eEHGTMq3ETsyc5/Dlm6gaFIEjn2um3T6ygJEX3sjqZjH3IJB8wOjwPEsUnL0ERGDJhRQDTu
yuEOeyfyzvnaBN7VwQ/1UexhCuwcQfHdLpcOW6B6TUW+3SyuBAcy3W1YjxURrN7jocYcTfw39aD6
EBxQeTgOTnsrg+iyaPC35IzLHuosy2i6U5lMD9PRPig2MrQupwYTXvUodkk6x45JduR7Wc4vue9d
RUG4S6fgGgfLi94zd2XI7je3DyLx8MT1t2rG1xNnDh3pYcAhFEypAct9HxKujAkCICq9jMJAcEEA
ccAoaS8gbSS6hcQRv8RBtvbEyMZpLtU96FFFnRQjKCNBWarf1IhBgAj5XCMYH+fVxgASPHbiGXOE
+6zBc3AO3tJeOwUTkLfGCh9xHNiiIHHbosppSjfjyNSf0j74lAB26evkDv35PevFNnYtaDYYjeE1
MM75HTzso+HYu4LCkFo9Sz99yUT0yc7sy7Kc9jHklIENUuWqpJLxijiVVnNNhRCdipIRUqgqZHeg
2A4G1VsCyL3uZoy/anOTirzEvcpZWSVyImqMqu3JDLprYwSVwWLuxVR4WbIioJphVh6lksUuMUlq
eNFhkBcieh0wtEB4c4ksPurT1QFNLYgeVOrx2HIqqOLoLSIoA1SpflO1kJDQfYzGzZwp+MV4OXSD
OtCHwODdFDXNZtinbMiNr53UMor2ADnQ2n5oa/9a9UJHtq3uvU2ALcp7RwpmogVjDTDPjWNTBSkc
c98P3j5D3KFu0YpD5S9ilc6xvFcrf+n44GlIRKUivGxS/TWms4rQ2ZgGtWPUHjJX3Bdh+CkmcRhY
Tk/QFO4h+22FPbzK3LnRjR777fGQuvVBsNRa7D8RzxVk4tAgBGRawHRY20fbvIGQbq/C1N8lGAxQ
KvOvVC40bE14+/k+ZPkKrOakdgc7x1XeMnj9GYHNe+mEm38005A5HTvmbVR6rM7zDqo16hrT4h9h
nJoJhJn5tppK6qpfQur/v//2H//6r9fxP4O34rpgkhT5b3kH7SHK2+aP3w39998IC9Wfd1/++B0x
fkt4hu5J6QibfUO3ef31+SbKA/XufwD0goM3J+U5dMEe9/65S8q7yB6WVpgxH5FsiEiFNYgq1f7p
59dWX/3dpW3dtT2whLrpgHd3vQ+X7rWySaccKl7T12sdk6xL042i4xQk8frnlxI/XsuAKunauu4Z
0hWe+P5aeo3cjTlgI2v15biYIsRFCiDkITknkMsJOkEHXcDCFHL6Wor5FapOTgo1z0+mTokxCxPr
srWN6Cpq8KcPi6DcBZOJAAueVvea4wxbPSYDm/SztvY7S7B7dU+crmHSw4leNFgo3Wnom5xcyuJ3
8WwQ5pTwfHMDLZ9GnUfKyhjATBLPRJgy/uL5nQ9NbRumtA1LNz3DsAxpGd8/Psk4l1LR2JxjgD9p
SL2nC5dWhHeYXp5JQzq/GFYfm/vb9RxL0sWurhsfmtvzS6g8WIIAdkoOLt4Uow2JJiquftGt8u+e
S9o265IJMFh+GL12XDqRnkT+ldVFZbbAvYk0zxx63mUdInaUM7zggaOaC37Yaj+ZUShv8hGlbSKW
fkkPRNS7w/46xCZoXUWht2o03d8iJ+3tPDOVZ1NTwj9QBJFJcFGuHcowO822bd46dZ8f/YBkTJml
XxFKmq8xyTS3wgATJoIIPFst/fIhcCzrsbVnCfywHCjkdJV9ZAccb3/eFh+bwrIN2zFcOlk3bMsw
PzRFlaI8G+pBdZ2LgUJMc6PF2ZWRiQek4X7R7D9cSgJnNUyLCeVKU/84cc3OrGzyafLEvoJsdunO
TzKY47smzRAo6IiLfv5o1t/0MlOWpCYD2HXkh9E7pbkBiDRzrqCNiifUU3SUp6f44d+9ijBNy5WS
NZH1SHwYs3K0s7hMvPIs+/BT4LBJhmL180uoFe2vK55tcAnbNHSb9qPlPjwI+pqd4WEsdQ5EbL1A
xcBONcLMuow1WCq5M78GFfZyht1h/222w+Lnl/+bdgQ9TAPqILYt6+OsHOK+AS3NrGwcNzlNc0CB
0Ojd7c+v8v413z8lMDOT0Nu0GJGGpRajv2wpMo7SOh2c+lzX9iYXFnIOtnHTDvWtkp4EjLATJfVl
XWGI5pVtQ9Ko8I+eZ+cX48Zw/6a9DUlDS92xGT0f2tsAKSwHRDyuprrnLNxOro91gvQaZJDSDLBf
OhsDSkRjvkWffZggbZsB61UVXcYc6bFnI6lFzaxEEwogQW2nFaBhPX+aPcjhXuXjC/GLxjP/5pZN
h39YsS0W6g+j0HbqrpJDW54H1iZbbDRyf8m+jutVxkFq9LCG9LCdwN8zQl7DGdc/v/7fjVDLFJ5u
GWyYDJQPfedlVp3l+Hy3yHwsytmO8CcbN/psQvXqn2AhUAMkeZBH+vLnVzb+7sktoRYWna3a+Xhp
LZAu1sJDeW70ujk2VgIXoDKCw0SmaKu5CFlkJnBCU5gd3AbofrXmTKuuzsWy0sHQ/OJ2/mbs0AAG
Wwt3RAiuXv/LKB45PJvQ5suzHobJwU8sSlUTFfCCgbJLTJ3REZjOsUoy6zaTtr/szMbYRk6ATq6l
z/syR3c/4Eb3jZxM9I9rAndESPYuO8z0i2HzcUVm7RcoSdieJaUQpvhws75d2WSGs+5KpGl5z3k9
3zQzmXsmQAUXDqvbX1zwx3Hy3QUtFVb+pXUGnEH7AAzDOXBdYz1oJVIVWQ4cJ/ehXcHnDygLxfqz
J+PdzztGjcDvVxfxXb+oO/vLlfFlK4VEKPqstcVpSKzrYnSfm7DR/u0n/O46P2w6rqU7MUz6cwbO
szXJF6LRZKJfXuOT+6aHL435i3j4h1ic7UFIg6O5wYLleR93ID8psSEMXOwUu3ZHKTm3PwEiyfM3
2d/yq4V8MfmLnzen8ePQsTyCYtcQBplbR35oT1Q8RhRg9eAU9SRhq6CPt6M1mhQkLB3AgVPuWuRX
VlM+QDNugKmHnZLhc7MCQlgTrRI9TsjLAgoqU9Qz3Yli3M9v8ccet0nrcYucT1xgzB9W8Zzj0ayP
uHuRgADH46ICn/yis40fA2SuYfIvMTIsTv1DK7iYI4Cllem5yEMydv28G4cUMZC4uyaFvo3mZosj
/FLZ+lH1WSnC6WQhozHLB10OANj6pUpRxun48H94+P+9sfcx85fhDsozMMI6mSAbz8XZJvhBfsOz
10z5+PjzS/0YHnzXBsaHdvbtubU5TWfn3iiWRW2dg9E8/x8uoRYow7NYQLwPoUGvOWas+Vp6VpEA
s6msmn87xOIhLN3QhQtN74c5xHk5jW2C9HOTPc5ohiCqxUSlhBg2+KL2+tI2fxF4v7fL9ysSl7SF
q6JGV1gfN65kbLtsRCPyXIzhTWqkAMujCl25+KTDuAQ7gJCgD8bECTA/pFTn+dWvNivVNd/dAmPT
UJeXhLDCtT+0Kwbi7pwFlnEdwxDuDBBuKQhZhCDTjTOB7tEQBAkwi1HlpxrNzZ/36o+z58PlP2w/
DQGfDtfJPjoC/SKszMGcova8rIkkXpMyHkEVZEBEnNkBIwc2QIm/GdW4iEdbWza+n15PhuZc1wJN
v2HCZ6G0ovLTz+/yh+HNTVrwGW2Dic4s/9BGqMcXjp5V5tHsSTiJfL5vYrf8xVpFvf+HrhC2RV6D
A4vlmj8cVvQxalMMxHGhEc7nITWVfi309rpungMfIwkoB9wKXJFi1XTOTnPbbWGMj6VT7fD7uY6r
/tIvwCnqQbkWPTZSoSa0C258OWAsAP603Fp1eaxn+M1khvrOYFW0JYpl49bN8/kCb8JV0RmfRilt
6kL92sXfommTZ/LBN3Uf34SxBJFooZCHFwZ15UI5G2HmuQZTvYjS+aA5+hcjDTZZRfpeQle16VUI
yY9zJJ6GCQWKyoUikYaZApeWj+gQ79EYWLpx4KIM0Nx4hg+iJ4bixLkdXmyx7SKXkDKkEhfediPw
civNFy5nD3yZr+YwXOddc4s05BFlFXT78GFHSbB5Mgc4Pxaayzwh7yfJLTPF50KtTjP0T3odP4qh
iUDVyZtwYIajVrMODP9ushDLliheB010m0GNAxv9OONiDqpBPDQJAbSUuKxMfoTcn0aeZoziL8pR
1W71axnA1m3ICZOccYp0B+PoFc23T33iPGp5Gq7mud1EMIWn1DrMerxtKtRnW478gEh2Ayk3SAgd
4uAxJawR00HXSj5zZgLClfWraB7RBRRODs4DnRRHiw6yxvDSkDo5VctYWlgjYIK9KUIAYl5vojkk
UFb0Sur2fJnIgfP31dwi+pVdFnYEGFYbbpTgJWic5ejy9b6LPUsbW6uxq9uL3AP8EyGcZng4CvSf
zFNvaNWqzSIUtQnGNxFFDSrQLT5JUdtR9Y6rm6rpkHCt7GLg4JOHqyg2nZ1ARQr4yuRukGuvAerk
FFRkBYzUGqT55kbpeHI0FkTKz/GIk66V7ocx3/sVlVWABDMA11DHhDkFCFMAlEzir2Tcj5BvoKW7
cXdTpMht/HzmfwwgpEFY7No26T9ThfQfzlSa6Wk2porDcQ7C5OTZSfnkON58JCM2/iI6/T6OICQi
pcl1HBKpEnEU+0Nc7BVBOLX51CLSnserOnDlZqq78H6cXe/TECfzOqna4O39+f7juyxu857VfQXK
X1P+aD/8+q/NW3H1nL01/6U+9T/v+v4z/7orMv79+JbvPsH3/nnd5XP7/N0vK/iILYC/t3q6ecOJ
vf3vPLN65//vi7+9vX/L3VS+/fE76ipIrfJtQVTkv//5kspLu0Sp/5PGVl//52vqEf/4/S58+23z
nL1Ezx8/8/bctH/8rhnin47HdkhAK1Q+R7AXDG/fXpL/JNS1dM/V2bUd1zZ//y0v6jYk2y3+6ZIm
lZ6tEmmep7KkDWLG317SpU1AQWLNtQy+/Pf/fvjrb/vwt/74+6Q7sc53m4S6K44LZEhwOWfDtl21
n/8lqgvd1BV1jxB5nFHSjZNPCHDgyeRc4EkHwqI9eB1WDi2AHz9M9qGr4aFj45OuL2Y9fR1L89KM
UcWb0MqNUyyqRixdiqy816aI/K42PlfTfOn67qLXgKcbYfmUhQ7LhFUqRAYRylx/wpP50A4e7iwV
BVYT07OUgk1ezNnWr7AnBA1Q7x31439/DfthXNp+QUXV8P58y7f3pZq9LSvka2c8ecRU3DkiPMHE
RCIeN3S8n6g8eYMHighfqmb//vH3H9LE4cBDlX1VuUOM1RswXb1F5b0rZgqftUuSXUfW5v0Hzm3T
Phzrz9XovcTTOiofMRkqF2gyXec2evRwb+t9Z/U+aZ7otYLth7HSStc+5bDBELnEOjiLamRM7dkv
9kikFvsWuWBkI7RFavmkosDoUjQmts+1DouVWdfH7fv/vv9IUmun57F20aHDfGgk9oyOHuQA+7zx
qi2PdpF+6Qe3AFbUGZgCIOvS6uswEbfS4Voa1gxxgP23hugfRWT7EOhoWMJFMMFFF2hHYi8tF3M6
YW1hxFeyYUvsi/pBdD56R3YNZAmtiEaQsPKbblEE9UaqmxBz0Sy7RnsORWPs+u5ssz2BjYpAo4Er
hhvmb4CqA5UCtDg5CCnBhbAXqd3cuGW7EF4u7jrk12fF2molbqyuTD9VwkAgXE7uqdARfRgb5yS8
6hxZk9wkvTcuRIY6aB/oyMDD1NP1BArg7H/qvbLehrOHVa9OIRkMI8Vra+PGSE/6AYbztZajkT2w
SwR9yxYUQmUay3svHc29M8FMjGC5qjztaorTr01XWcfSXPaSOqxZZE9VOQzIjHcbx0NvOc36B3w+
QTA1Z2QpJCY8KdIPFjJLfQulvMQIDes/a1eNjQ+BevBUuXElw/qO0hh8tK7He7Cy7twKg1cN+xHU
Lrz4RZjhK44OzbLV8KQitLT3DiXsi86895wR74AxOAmsCYamxSQg1F8mvzuRY81WXviKzCbY0z6F
+68LQK6NDcIFTfvlOR7H8MHw8iPeWovIEwlxX08dIteeWxln664CtTdLmlm4LoFfeJ9nPShSw76R
sa5dkiJoFhhLLUMOE6ue+tSm7nttmzv5fWYCqNIotwF/xmJdZ6e+6Mr2CjHjbFVzKEOqRYJ6LyVa
fbO5RI00WpLogqlQE9VwpF2YNUKhXjiXwEG3eVwkl67TzIuUU4Odld0W1Q2wrMyDRRubOwQNsQ6u
sLfAQRO+oTKZ9cyvtWciFADF1nVN80qHJEihbFr1Mco2XY+YhIaLQd52Od85FEfURNA+boxxO/tf
SL2DMpLpY9xYKzGa+TEbZbomZEuJNoHrBDGjz3BWfTjqIDEwQgvHYCMyq72EJ/pS6We3htYeWZlS
uJm3oRnX+6C5GuIQnIxhHmY32MZp56FljKMdQxfdK8ddoGG19P0oXgPyaS/nwt25doKCrxRYwncm
kge6T2sBbwMMftKUSWaTGdhnhawnKJQ+TXoOH7tA+ByTU3vdKP1f3UNqBenSB1vvsrWee+EGnIq9
HHC4u4iKLF86dX2FpimIcUtD8Dl2ruZk7V3rLoZ+PUsL60jS3+vhlB47Y7rL8RJ7kD0weF0JL+T+
YdIwgJ8K7WosnFddxtpe+grK1Ica1lYamINIXxmivq+RGMdLTjHlMCWIkMEyRroog4nejWa5QicL
naQeSQYdq4sdmkqXMnTGa1khJzgXWIj2nbg2phBrTWs3VtDBRSsL5EgtfU21f0fEj1N2UssbU6hs
Ub8vfVw0whzHZHOydSCvKXbhZe2gVhm7RLMcEaouqPemE96LBvsJo5tDqhLYztUxOlru5eBY+smu
CP2TUbtuZXAm0E+IPD04hKAQCP3Kq3kaLmfqyedCdpvaQzVTUvDbyDJ7G8aDLFyBlAPtX44ehJxY
n/DPNiuE4CHIy57uQCwEjj3EH4RyTRvxDfONba7fiJsZAdVrDfhYMfX1RnTCXzoCXF2EAjWiecDE
3NzdmgITddNHONvJkEYcbGfepcigJKXbL5KAkYwhlgbm2jeQYZ6DtVk39SGdQX/mvhCLIIhRyBHB
pbDmfe+AU5FTJgCmBHIjqLYtcjSPNp6eIrniB2tJi8O8wwqr0c6FPmL9FQNHIfDYmWJSIkHdnTcj
j17iZQdD2ffYetqLxHY8uDJew60qpoZYtF7SLyzN3Y5yUBK/6GToXwdy1UcnN3E9c03UlPx8M6Bq
dSWRv45c9wVdlNhoy0Mcuzedabu73rLJjRl9tAmjBrUjayfISK+ymEEFlJ4WyJt2ZRhVtSt7Gw3x
ev5cVfmklCOtoyNxsJ5TF981zho9+uvobHsXMRqRi2AGYDWiKqs71oMzmNVCzwEe21pwb2Sz4v7I
I+m8GQX55saw+3QVofJ0bLR6n0LCQMIluswZbk2OXRsrwtYx7jgjXtSO1T0EUYBLYqjflqP7iHaD
deZEy8HQmb7aEh8nGYEtjkpZXFp+Y+0CRIKabLjDCNa/KGL21zrKiWfsI1JL+n3jmAOrI9liM5uU
Icoq66k+pxYoPJQDw/Qdm96Uey2eHpKpGFYxoQNyRKtOR/Wu1NPobCr5V9wyjq7Z1JtA14KjmcUk
WoHXdMQDmjKSg4cMphSA+bYvwnzfeWy942gfqmIyDhGqfyuLBBQkexzfpymWCGTV2dbK3G1pd7tO
gnNrqxdbhiQYPPvZtnGzMLGzarU8Q6CtQd1pRh+01tA5UeEUkK16PxoOx+vMxoXdKbR7r/BbNPuM
od6XhddjzVaWi3ie7f0E1m1fanW6DCjNXAgvKvdBJZERRO0abMvSIioB9Te+9Uis41ZW7foWURMO
TEhPaF6yaLWzVQt85dR15dRDWnDz8RiI4V5zHaqlGYmSC63o8/37j8gV+X6Imsvekf46Ub+lWASp
7JMNYdDjjEtOIktUtsJp3Xc/A6R1GiQNDeXehUwgCpkmkVwnjjX1U9LbnH23SmzISt0ceTj3hOqa
fSGH+ODkxVXYtafMCPB1VD8SvEODrnoJTIS3wyhDgxiHUNhl0HTh4Fme2BWg11AYhcpvmPlF11X7
qjfrFZNIQFKqrxAczxfSHB+wXpzXeRW9aIWwDyPwpLhKwTHN4tZr+3oRJUW5xpfGXEhXgjJzv4QB
bp1sogDZfDxYLMUT5zejnBfdMLRLJ42/DowWYB/6QxVTjdXwRrtIykfos1imGG609J0OhTEsFHHH
QcrQfjIwIWBNrF4cU/JSMT4hN4tjgI5plxXW4iIbkMOCuQP3BHkzRzS49CH7XGHPgt2Bucw9XwJ2
rcgAafKqymimTnAT40humQgHC+20RflOj486HAe+j7WfqGrVUU/bjcX/Y+5MeuNW2iz9V3rZvYgC
gzO3mcmcNVmypg1hSxbnITgFyV/fD+UPuF8Vuha1a1xAsK8kK5WZDEac95zn1MEhcgTYP0yeMGZP
JFODw0AiD+pDdpHzHoMajt2alZyhmnWKlzsKxXfOSJoqH9ikS0t8FX3V4cLLfhpjz1Z0wSXIfvqg
g4NbmdO9mcU3DsePcA7Y0XQKItgX7UoIY4vzpJqaUK1T8wtIymbgGGHMWeJbDDtQwMuSQK3R4M5d
CMLn53xWJnJWy966YVDZVCau4hHmd9dzzUQYxA24DAE9uJp/B4xMWLnz7+9vyOlthgc73RgmiQKY
f5I1XqRfYy3eaTv7ZdH2tXVc79iW8plzkbmV7VTvGiOCnCR5I4Q594cwW8bH2sy+cHXjUA361VfJ
9Qk7uhkJxFVLcCj9gfQMhplNmi5wfloRhNCDiYDY/ilAvyG2CqMt60t2VA3p4Pzs6ZrDz0z6ruqb
ve0WT60l7bD1Wpbmkh/QKuLqzYDbtafsKi7FgX4N+hGp6FUpgIfFgrosJ+eIkdHf2GZ3BYCjELV4
qhyTLVhcnAMrm0OSGdSgYwvNWXuTaz0F3dadewKh7YQvF/jdeq1ERn0qzfyW3S3GVP2xPlEkQwFQ
86uzbwRvig4Zl5Xa9K3YQjZfQUkj3XVWbVFHBJ+YledQrO9e4JtTuHbMdb/qifPWYq3/s/7+Opy5
tv7dW+4BonlHCDkq4HRQjROZ6maRZg4PztsvSkyh6x/6gfdir+tPFzrOTjmdc8wp2ARwv8ls3F9L
wWXTivwXsEcSCRZ5s7YUf1RrPNuKNbIp2Vzrttj3NlaFgVXEa/BEyNJhgKxJepf+r54NCzgYg+ji
Ml3bKvuq+JW/vzha3IfZhQ9DpFP0mbcrwprymGNEtUY8J8VF3mQGUmAqoGWWzbHvLPZm4rdR8EJn
64vHsniaA7JJFbmXrTPwNhrh9cT9k1qSLw4EM4VyL2aReacgq5Fb3fTcjc+20Z1Kz67/jnD+R3LW
/1up+k/S1k1KYqWrv/r/qmf9p6/673Sx/w9FLxuV6r8XvQBox/X/+t+7H9v/8++q1/pNf1UvS/6H
ZeCnNCTwTBSmdXz8V/SS5n9ggXGRu5i5MV9e3Y//0ryc/7D8ddbso4pyx3BMPvUvzWtV0WysdV7g
M8oI0KvM/4noxaPw0Nb+bUzl86NNW9qmw3+mY2HI+S+ylwY8mJioymXfEstuOB9NHnvulkIo4p8Y
ds1pSU+iBycnlHWeUt5sYLFIkZE7nyZIXolvfgQCX79EMz9nHilvRWwNbpxab+e1IJRDLU7EPevo
DjGk8X52NpXwiNcF7PZo/BmW2Qhn22MjyjlnxmFedbiAYy7qAeu2aeh576TRT6dgJzOU7bLLiwpi
QG7QUbt+mLtCnYM5vms0ZYp5yiJvGfMDVF5jr4r4FyujG9bm8scERhg67A3OzCbU2fUczXGnReUR
0O1qRddBPzRsqJwvDIamYkeyijJs3M9Ww/arlOa/PqRVu0UD8o5jhUAzzQMohn4hHwz30Fm6lvtm
TjPM1FvUUuilOgNHtbtkPI9wmnZsEyGKNSwxGJgze29zT7bXJycQO6tJfNzV/CVLm/r8/ScGzncA
OeS+FhL6JMvmrvd8ikwgRZ7E8Ni3Y3lccmKSFdgqbyrfDE42Yd5r6OOutbVy996M3WdZLxmDrF/Z
XMzQZ1u1lT1G9MBDGslSDgo5pYQWQLBdUMQvuouAg/pCkUX/MZueRXkEpWl0dDGeUPfE+tVUiRNw
uMvYzPFBOMOd3+MIQO+tj3G3eFcMUffV8BXIxNk4Hq3sBzcw7xUO0S2/itgEhovy1cIMZ0oXAn0G
pg59jle0f51L72GJgflmdJoY3m1QHoiknqwSykbLYftgtPTnYMkeeXw5vEX5RqbWoRczD0ucpwc5
2vfpYP6JlgLWpUtNWf54bL3Rfm5czQB2mNDCuoL8ftGEzdR9wp+yQZxgrEAMeK2a/H7sG4TPdEo2
keAwFqkIhklc4VhG/LLnbRE7/cUT9S23ePK9MkkObcShUKxHeC9/ZE+PlhiQ3MALSsVar0JlE3rN
E3vXd8H8lLeNtS3j+bPh4AcdcgEo53bTS+E9+AANN1MifzVsHbYD5AtMy8in8I+L5SThH5+CuAkN
g1jh6HzQKgyKo1BvDqBE+Ln6pOv5OLIEbMcFQzFZxpocTbctV7efo17c2P6G0Na7uRtuhWhPrevQ
nDU21FAUoLKXqIt3TluyQSISksKbWjh8CvXMVRBAi3aXvQNNVWnH4gw0N+EEYTcnxLNQZGdn7i7x
umDbDrANeBBxa177YJ43XosYEifOs3Y766h76xzRp0SsP6pDGrU2WRvMR7fDTtcBV0CeHkducM5j
4fS3My8H3YVM0McK0zTVRHbhvGMbfsg4gDJu26XUVnWmkx8rfwEnQy0vGCbjdxKJT27Fy6vdyR4d
0F7rc+JVPyTZXiQW0kT0jnl5bSHMxU1sB1Aos2rZpbq194adcN6bozyMs2f6W36aeVRdKtyvW3Yt
d/5AUystwbednG+qcYG3ZfO6E9bMr6qQ0YHy8P2Q2DDGAhbKRR/lGgWsJAyzomlfjBneRmf4Hkhk
3okAtCmNZSFtF39r18OJtfHRBJi5twp+O+V8eHXX7tIEWmBUq0OR2VdTM7sdUBz9GQhFLzh4zzTD
DFai1na/hI7l4KbzR+rbWvsUiDKDgVb/aeH0dByPQD43+YkFmcF47zw6AdBlAa3NLypKG0mYMeYm
YDKytxpxaHILm7g1nItYyWMmetyZBG+MwHMvJLU2Tk2ykC4Iq23M0KJiD0HE2JSj6VBNa28NSrpg
t6WYwDvrZ1cM4dgElBs7XNzaisPImS55Lv3tvlnY08uUGsjONzw43MYdUZ9xYzDC3zNMlgCEj0FZ
3hCv/PBzTbi3gtkzjDHAeKfhAdvRIYr7rZGgyY/J8J731kdMbQVUQg6L5ouNYk8mvHoMLDjgVBQP
B+HBIFl3lIx8Q9jpPXIonEhe3rrBiSzd9Aa75mHJAbCiOT+7RndPVTQ8nsjgusvnyyIyYL3lU4Wd
NST5wcYUeRjcrLMz/L47pg2JkjqzX7inKFgCYH+DKg6V5VBSWEy7SI7z1hhYi9NRAWlNeS4o0CtS
HxpxFG8pqP1dyD9D/bGM/rtFmI6zDp10C2VYQ6EfU3+pQ7v5QTB5R0QrjGxVb4M0emxTgfm3sT68
iTY+yzTmrWvY6bmosKfTToeCDp8YUvY05CuaTr5HhSJhq1ksxj8RhridDqjhqKNg3IxmnmzhaIKV
mFMo5NwBS0sccpLoO8gx1JP24ymDVyqXEgNMb4hd497xk31YxZW/z0S8Z8TEXIFiSaL6gE5TDlOU
VyV1Oh8d7X1M1vihpXg2c2ntu6HdrQ9FT5QbVbY6ye4GY0AdEpSiut7LTqD4nQMmQSbg0mT4bond
xLZ58cc3b/Q+xywGTtJ10TZv742U3Ozg0CzpNkyzTP2DI2N3aYUAYkkKfBdxAzWLwr+JEGMMjou2
/CiVNYfso1LwlnTHWhBl2bC/pbnVXXn1eY0DA3G5pPiPPB0B0xl6JchigpjDR1CUv7OebJNa0j68
jLFpbtmh0AnHNSpjNGsj6H+IeqH2YS0DTvGMjFHTsBUy+D/LKZusFsVU7BZV/h4FKbSaw4wEhmkN
w3WklmZLlkyFJH7BqDhCk+lu6ApqIjqv6pcBmRbSgiKomdf7QiV31jj193Hkb5auRowkdbM3AbZu
DFtw+G8XHAkZ135Wy1uzkRW6MQG5Pve3seUXe2iZ4L/FEwPPdlNGtbGXLp2Og1slO/TlyGiKs6Wo
dUv8jvvGWrqoq/Ero4urzUexn00Huj5HmUh0CFZE17cqtQ/GSOOJSU11+P0uW9d4ydMRRruCPtq7
Jmp3RoMMgHXqBzvNGi2n+hjb3t9H+fIYzWSm64nRas1tOM1onRg7ACmd732VaWWiJAGGaEqJ/Alb
TcW1PJL1y7ZcbD6LiieWYe/h1mAfYj3RcFydlXmnSlNfHI75UM98VKuGwUAamzFa9VjCkQ/+FB7y
W59CGqjqG9IDT7zf23VzcqCD4nUoYrqA0Sj6Gl+u1hsXhXTu62GzGJQ4dMDWAeChcy1eTRtQ19+7
KQ0GljPR1JJZNXwd/yXX62BljPeN8k9zh6lsxfSbcbOTY8+qWkL+VbW8gNtCL3KOLEUlJslL5HO/
ZbaUZX1KFSlEAi7m0LK8kyvSU5ecE16xY2aZdE4XsHdIxOO0VBHn0EhjklAB769iCWn3bLacvimc
aRmG2+5QMfbqXoHcl9vIk/FulBxomSkZIeGRncdZ5kLNIZs1EqqtglbkR85wlBMXidDwf7UHLLJm
Xp58WFXCKHDBaCMVQTcwvI3/JLCXR1VAuHpSDALEQ+YYCe876qZbergtb9h3LlH+QaBOglsvq/l1
KnUQYr/BNHEaPZ3tLHSHjsb3XebM8zai6e7sukYeYnh3NiTKyP/a6a7pId6BL6hsYR7KLIxbcoZ6
/L1MpKYXTkhk1RgYVplPZhi3Wlad7IKrWwsg4ONUUnzKsDAsxvaDdzKEX59ap4QGrzCb7o2RHtlp
muDdDiYMdfdX5BdhbCX9noBqtIO5O/cOtRPj8OoaPXswx75RdjnQ5NMdEteutsZKv2f6+5SYI+/9
HBJqG69xzHxiNNxHKQa/d1cPiMYPufoptTmc60VU28wc9qb2H8Y+l4ygnGKvo3afWrlxSTPYxjHV
5K1CWfWXVm6DvPvRYX1wo366mQz9sRB+vCPA/HvocUt1gSF/RsbN2AvknjF3bwOJVJ4sMOxRivMw
8lrr0ESgCZS3VpO1AmEiZ2ZtMl0iBRrdFFrD3VQj/UKYqgl01Fwd2TVxYb3Cpj6lPX3hepR3o8vQ
OOk1LMmlK08pxwc20QVQTrK8G3u06CZvqURc3I7ZWZV/jB4YCpromdPTCBJkrwkv4n4MOti2TVAy
ZhIviRxX6E15av1jJC0IChUYw2CKku0E5eJHXPYYyYhZnWx/O6nAuCVSU+04Y2Ciy5O3MqcKb2jZ
1Yx2qEoi/ZVoyKglcpth/sJqlSSXUQRPXapr3lnDZ2ym7d0wFjeV6/8RgVa3FlLq4i53dTr+SYT8
CPIWAEPrMZl2h/HgKdkf+Cv70piz1Diy6lTGH9tm4K6cGOpl0lbbsq2Ots3GrRzG+WEubnXpZI+6
+j0sIKEi+qlZ08ez3SBW+1SpcN8u83OZ/lEeLa5RH3gIkrSvkHrRCht1mXPwrNdWev7n9wdr/dOs
A4DusIvsq3H453N/v4ukrMvkNQdOtiC3zlpDLbRGBYdq/Z/fn/7ne3oZBxfXeGJ+QvLi+ysa31HB
PlH26o9V5r9/898f3AJovUyYZf9+5fc/NkmT70+hEGzU2mX+z0/4fsTff/37KBRmgjMVtH+/xPj+
ud+f/tfD9zFnBswYwn8e6T8P/O/DNOd2OlGGdfr7eL4//fe73QwAnNCSBr31ifrnufj+qyuQ/VTn
WDhpiuSxF29ZDFKnWboXS3mv0aDnW5vPb6misEM8TunZcOabROrjJCkHNEVEqj2n0SYzkvRQ0yuS
YuengJWjamyDAFHCzY7Ug1LkGCQUDbgPw9AWv7yV+bv8xD5q0p9eVLc9p6CaXueHcjDeuwR8TRxT
L6sNFTx8fwAEzlhuCu68miSTNUb+DZHV0/fnxABHh42EYi0EVZEHdh96bl8+ElvNfujmh2NTU67b
X0Fg4nJx6uAx7oz3MS9+az9pjtaYOT+jKmGP48f6719JgNJTwF2vNQRdwpBdnkCbgtSiJYGT4xYO
QfkcW7k4dG4PBCUCKzlEHKJikUmYBhPKMIUs1MreNqxODwMS8TZQi3mIk8l6yLr8hLg8h0qXawsr
5+kgqO/YRlzsvvPvrdRtdyNRymOad8azo6Ak9rU/Xi1AHNgc6Eeya/uXGFskaxAR2CbQ+elnA4W3
+OXZcJl4RtGLa4yHqnDPZuMFd0SIOlIoFFqlNVougPXtGqw6eTPkr8LErUvOsb6fzGG5MURJGD2L
7lXTpc8DzPTBSJYvXRkPhHU48Nmw8Dws+dmkza/AYFOQaIq6LYl7wHVfOVgxDajlr5TS4nAqKnEe
Mi3OCEJfRoCnvPMm9dG37V3QuPYuGFfgv0HxjWwoS2EDkuycYcg/+nWPFKRv9LyH2lYUk3jsdIw5
a09lRHfoMkkJaZjbm9vY+kR3nQydyLgd02z848b9gRj5u8/JjiJYiarUUKxmR+wE1ewTM7ZXXVsw
67Qtkx2vPb6s2PnZFea7VK0R1gw4TpAGxmf4nIfEwMYUxelHQy/Wgdk/K3nFUGaqrnld13clHaYk
cGxWv8asH628iFDp3H5b2+lvOmSfmj7Nj0lGAxTb5luTPqcHzAOn2vbouzOraLdQwXNpVqhXCXR8
M6nJvGJhec39FmK2mdpnQ6ef+WIMIflk5pkFGwnwhOsOUBTevNOGhVRGGHDXCHPYRpn2b/31wxJ4
7TXltWj7YgHwLniWi6C+ys6FyiJX5ovTVPRmLmo7UWC0Awj1mnHZHaoxh5pZe/Pl+09B5iEllFC6
FWs9Abf6LqnMPzQJ5UcD+96tBF1yawzjWbJflAtPjgFZyWZmR+emS8x6EzkJp+PIhBs0cqDrepAR
DuuG6pPpoQ+kfphccEVdPz1PlLGHiRAc6wd26sBl2mtvJS95sdgXrCKQWSnPgy3hcbunzGeZ8aUt
IHa63N+l5Vzf6MaJH6XbQQaLqVMo0/ljMOGJTy5Fd1ZLCb3y8uyQ16W+tlrdt1OHmAe7aCOW7jVH
rwq7KUOZsunNmpfRujdRvXdkxJMws4N0t6QjLC/Xte41GRvgTinbuTpBpNXV7eLMnLezvKxux8UP
rRKRdqgyioZcv984fdRcOfaKvTCdF3Oxp3PaeAUgkFjiHCmb8yQkjFIhX+B8VkxL+wRzzBA8Moui
JIr5ItuCKnrkKHqCIu+Qq2ohDk6c7UTXB/vW7OabOnkZ0ii9iKTKLq0iiEQbNkieOHsfYpXuhZrV
eZnFI07j+DBWfEHeQjXLrYLmxaCGa4kAC5nep8XNXH4ESyOAsPLh+08J1dkbCXko7BuPbmDjc7QT
jokYEg4Kge1mKGu94+bQbPGxM0ZMBAMyzrWU1zq8/3KOoZYEP2JsXQshPpgD8zxFb56mH0gmAVTE
3Ppw7Akh0y/me68JswgZsuqxm+cMfhmTukyShYaQim3KYDk4drgXNlk1TdjIcrW1svIndJwvv/4d
qE7eFB0tIdOShCrvPznd6VsdOdUuGqjKyiYRXAebqOhQFMmxkstD0rjLOVs/lDiHEZ0iODEouWYL
LMdKx+IyZHZB5hQiGK8f7MbFvJhLQ5trMr6VbjPdrH+AbmCvG+VDMajuatEh4kh9w7sRq4ZX3nps
rEIpIIaSoHVustehc/xzE3Tj3pTV29BVR2ymH37fnEScldsgIHiRWhAUmxR8n1FjqlyHo0k77nWW
3rUWT1X+E+ZTsvNKLmZKUwwRsSR3N7U39mGvxp+CPr21ouPJyPB59h7CjeGo9yUzoJGjd5LEWBze
WHo06KpCeUSfYi47q51S400j4EcDGx6c4IEJsU1r2gZjLBp0PDC0yNLP0s9/ljWKeQQsA9hCNMr3
1Uncb1xzbra1098FqPYcK0CfNc5JY6QGCDxC1mZAAtDrtFYxLEP9WJkh/VJfDkhgN3v2E3wN8GTu
CxAKEzryQh3WyNHWS1sK5RofK9A6OXdzqsr16/rTqf8GtTcrAHHlTtAph+eME3J6Czf7vvMYegvG
zaE3OCwkMycCmzcJycKt9HzwecY9qfsK5YnbswsMv12gIwfdxZLpq2t13D9GA78Cdyajd82LpCQY
6DfjlYLdDs2S8ARlFcomPvXLdOeM3aObqXeOCY/xKC/LMEzI/4G5EZNzgjriwctSlLNDgxzpcnTW
Qux1T8mBPGKUg85fjNWD58KxQ1m+xYxxAXDDqMZeEaqO/Yy2uPb0PbmDvKIGD9comDZdamGT9ew/
ugKkFhcg9YyA40rMwGKjJoVa6QRPiG8d0+BH+HImIEHzK4W+w+Sfxbk6wauARz9lFD7gz3hypRvc
jaoKQqkOkTtRAOGAbCd67uOd28w+6pNy/euSeUcxW5C9HgJhhVOunW1nCgvrmzY3eqpfAgPmoR0t
0NGJE+ZJrY8axniIMsKqTDolWS5sq+kgmklvc72J2MLFUqv5OigfDmX/Tt3UFnBQjFo3tT+KvKX2
J2HgkDvZQbjVXe/AFeafas0Y5GoqOJTJaAhTH4Y85I/YYjXqFO9fy2IHl09IGUCpuUVjtZivNVYD
Hi1OHJ9HpdmYkyMHY2mjMNUOmR2RHwQ3ZcdapqdqPAw8nLOKpxBj6TNIvwJxF6WhCMwHH4g5TbXU
oSVHibqOUGP/Vr39OHOQE0kYl6570hzPdo4c5TZv8L7UHqIm1xVV9Rnlft0QfayzqLD80ZDYPkTc
SxqXWjOURNj+DH03nNGXqrnK2qOsuo8QyUbjbbHjR8MfwKY2mnOqV1SniH8PvyED0ZS9A8IZNko/
eMlosemm9awpwLVCDaxeEqeUW5OyuXPp+0iAlrBPS5PAhZugx064fYqplDtlx2TR6ik+yVx9iDwd
7nnrmNCb7D+M9YJNUIniaCJp/VgM60uk3KVSA+FKjPtobMxLYwZr9XOK7MCe8tJbUG9Mpk9HUkMX
mWqJo9GM96M36ptYcegvMrxSxdTqW9bdBXeg7W7TOon2Tb6kB0crd+O0tJaujYUSs0ynAPXqpqQM
pKMlXaXS2HHL8PVM4ijoMDEm1QWjLoSx4j2eeSLfikh/2qlNmWrqndu4fXM1imo7mLCE7bbf9Uty
7WPRcNkPDUMNjOpOSudSXJgm0ysIQKOksMVt0uNQjP3LuFYIqpNrUww8gFyh7Tw+V6466RJnexYs
+yBenF0Q0eseW8ySu5nhqS+afgc8Fi3EK8Zzb5tULA04SFKQTVvyN+ldrFs4+U45bX0vSY/NKnGy
ajOK3FDmR3tqxmXnq3tcs5QGkp/GumcNcLO9bF8KQSswTxwT9F0SrZYxxUWVcRPDTA73OFqyzz6p
4SD65NrVTAqwdb4wEOND7zGKgzPAZwxis2me6DK5kUn5q3OCV1OUVwXIjLcFYOgyggKuhpvYHbN9
W0DoUgMdbPkwUdGQPvKmYGhG5OrGzNKPOjGfRXG3tOo2T9iYMKxaocJusq2XKcDeXcSgJWg3Mabg
JpLVZ7RYbwEiRGJYrwja5mrUdXBv6nrfq55/mcnUuWdXkjmTfzIpIrzOvOG3yhibHbt4cmmDCLDi
9pxoQYLxUHt1xld50o6D1bJqHuuxp06uIgKJ1a/si19la0GnnuPQMMfLZAz3WvvtHpA5Sq/BKSEo
irBwKF4qO+kSc1jUBmRMsC2aruXGykY7l8FDnVuk9EzQ4hF9B6ZdkS5kxtZjRGh1muygXZS7qRP3
ylhjPaiNQWs/C5yZ2iOCTtyX0R2VR4nvhoydsC1rXjO/tz8Sh0qIpFMbo87PGb7jAvyY6JDL6pzu
qQ66IGu2mVbpbsgCnEf0gFqVrJETyQtaC5kcv9g19FTFpVmHJXkL8CfY1obZodYis3Z+kP6KLeOQ
DzMo7IQ2hViw4sQ83379JhMNSw8XxcYgXaH0DHOvLrM9SiJ7qeQrSst2O7MvREJlKJb6tCRuhN3+
RF2cjqWimYzu1hW2klPn1brZbbv+iVVN7GzKRrcxXgaTi5D/Scibd3sRQUNdv/D7w/cnTLhdW6/X
y64sluiiZ+FsqEdVmykj5WBkwSNWGPoGqgoPfsHMhuG7Ecy/nBxcgYk23CcdpOyocMB6j78tARRK
dFRvlt09r6h9Ebihgsna9S2Kr7Sil2C+jHQUs+jro1vRg+6kGBpK/dssqazAW+ZQFoWQP9hOvTOK
jhG+ANqXDMVhnCqOtQne3arkDhvRnlnlkKDjmB+q1QcnkIWbWMLeKo0L7vltcqkM5znNhvouq+L4
wBGRUr5xa3Tlu2A3iYVvBmiTl8RBF3fcNnULIiBhGcHfe80bw7j1FWxamf7MEmEdi5bjg5jFnZVO
9gHXn30cuq790UgC8lHAbbJhRwQrNrnLkKXxN/p/dFu+AqtcftBCedMsabAzOutN0ybNcpuSrF3k
Gc/po11y6QaZWe464gk1HZH+wBa6w5kz1N0da9OeITg5hSi4ulnwG+pitteEjoeire+l+5mrdbzT
MKtmZn1xIqcOcTOxobPo+YVqdcma8qNkFMbx9L4zu2dNKmyLLX0mLpV+MmHZjWn1s+shixps2lVb
JOfeCmAzWudccZLLJv8+nmDldl3YuJLiXlJpA1YK7POZdDd+ewUI/powpEqa6RA1QQNm1n8z6UuE
5G5m5ldpobBGJcAil4uxzu1H8QipbS2vhjVpjWZH8rp71CmDkirCy+db7zSKl1jsK7ZbVh8uan5n
BIEi4/wRdfWjkx6MR+uzZOLCZGBysbJmpIeT29KV9DhMdFn5qtuMKv2Z4LdmlUn3CiKJq+dneoKO
qV7Iac7UTnlVFWafCRluOzOuXqScjWjTg2fTBAhQnvsg2wL0k14az67X1GHjuPGmS/QxF9GPorD+
ZFxzYEDtD1fGzq61twxRyIa4dsvN27wvO/eaORxcG7tcKSS/7GX5Te6pWStPJsDGeg+0vscAMUED
Ieq2r9qwJkh21YepmP+0PnVB7iSjkAtwG8/0EVrO58r1wCbedKdi0SeTEoJCT+YeGveEcTy5Q+h5
TUeT2b/JnMhxwRkUnK8oYlfAzr8UpwUmLOgBLr/NXA04Z0nX7UCIDBtjsLj6uhwo30wXtVna1zRq
yx8zu9jGgUjP/m+gNn3ZRTZRLfzKLw0RDWodEAxF40nGzPKuKJHqdeb9dEvl70sWIPOcGtrblkMj
ntM5ewNoTVk75tdhNQolZT7fpV064TpQwZ3Uhn9KrQpVYjBSTDQl+NWEbYYTJ+bVGKNxiyZzL+p6
+Wx67yEal+rFFx5VmdwUCWXhRlVF3l0DmUXoxt7wZHu45ghk9Vr2xNxjYLWW651oMF6JZUtJzYbR
fIIjme3yE3x7vaWgGhmCFaaSmRWKoheX0Ya6a1K5XTb+gHukm26YpV4cz4k+u6l9xFZVv2Sy6EKu
3v7azyt7FpdNq20cNtNIpiZiE0p8Y+Mms/XpaXarhlNkj/h5M/zyKC1YcHrbf/A9RtRan0a8cJ/d
GH3ai+s8wetBKmlj92TZ/nCvNC+W1cjmk1OnDX2VgcRD57PFo/NSPs/RghxqlJxjpB2HltPF9/Wc
2Hu6KqB3144kvEUwPfGtZJfXpHTK3/TpMldiBb2dCDYc25kpijOWy6uQnPmHZBjumL644eR3NAmo
SVPlsy05vynRNrfaIuo2Lkm3F4wP3n3My/GQZ69lF3tH4kzBVpjLZWgzFYoULxxE2SPBtejcTgWR
oIRTyFzy2NJmIP2QdedWpUdp5FCL5mMUrSWCSlB2mZ3ShTiBc+kDJzub/bCr7V4f8ASJ0B7bm4oo
DmUEDsSFtjtObXmL4/qsI2hknC5THhRn/Yog2OzE+54Qfz8S8vIKdW+it93Y1GZcY6/VkHxT3q+p
+ZTn1dvce+lFNv4lIJl0Xttko3Et/ym7p15mhwyGw5UuyrCetYUjsT5MbjttU9UcDcs6F2SwqOp9
IsZGLtkbgxu/I1thBOZHLSl/Zez9NCwDsYJFM4+E3nqdMrC1jbFgw2MXeQ2oA4V6GbzXbVeszqhD
hRXuTpEdqjrvNBrO/eguf2RMI8nU/FqW0yjV+zDa53LCTjBgmik6uZmRmyiIQOmhgWTvyITfOrAf
RwsHhIOuH3arljOgpIbcLelGYX+5IccCH3GyXhFRA3xlvfayC05UcpxVLHd5xQZEUMad9JV///3B
70t33ymm50NNbU1rq4dFMmIADuGno8ZTyixtsc0DNsP5HOllUxBx3jlxEBbppG5d60kXwJRaJ7uF
ph6TfYNS3lQNGvjyqzBlcmnnKQq9Ek5INTkvXeyaV6jve8TpmyhNsQ0SK93FZisfKLp4y1CxNa/8
zsjxxejOxjc/rGB2LPoMIXd2o4jq9Mnn3L8Bm1lzJkG2/eH2g2JPLp5JTcmburi3pkKc3NyhAJ6Q
numI05jqn5SIs8nJK8lVkTphm3rzXeLr9qYm7Ma03bvgOyRfoonzuRUd5JUVhYFJIkBrvBq143t7
vAPtDm50WmNaSGBEDIuL/oZdA+6sOK5jl6GlrJsN6SEhvH72D41RFrTcRulmDbOrmoJ7u5HLTotb
z/I+50jNj7PLEOz/EnUezY0j6xL9RYgoeGBLgp6UISU2WxuEXMP7AgrAr78H8xZvc83ETI9EAmXy
yzwpmPIGQyg3CWnuNT5C/82f+jPnaUbyuj0j7Jidwo6WwI0GWI6xxma1HDe2UreiGqqNx66faf0U
6KHZHigb3Xt68Y4F7I+rV0Rh0xazHEM0EmIq59bnOJiE3YIBjQX/z2qmfWoQY5lLjaUNj0rFNaCf
GH6PM0utzkr3nFDFvUVbeo5z660HgDp0mPfaSDDaI5Vnmf3RdLpno4zksah3jVzcI/65odVx9zZg
CoE/YvMJYPnIurewNB9p7YXnvu3oVpipaLAHiqYVsYVlVlAVXDEQ37ln4JZjeix3Rs8xLpRqk5Hx
DAzHnPlfgR9XP1ob2ufc1Wh7gozeZIN9KEqw6o6HO8uk6KEIJ+QSlKOjZWDQIMoZ6LmZrz1Kf1hU
VnkvLmXvvChSpH3bEtqNcYCina71UBlHUDO/MeGndTnWaqM4zC0EL+yDThnYDPcu//8fBoHsbWEh
obQaa8Noh/M2kmH07Og90cXSOTn6/J1KOojaGVS7ldFANKubLIhLZWPtgknZjIX7jz5mhIMSK0ZT
U1DaiqpaVcTq1qpzj9MS6zfqjv8HHyew1F/Izula+RzZ3Mxh1S+oqekI7BkR7U/Muri+8tmnDPrM
kX9t2VWwi8YhwM/McL5KrmmS/Wie3m6GoaA6hWy+SAtGhsIdV3rUwqwHahBSRBv0ibM30i9Hzw91
V2YURccSOksc0Maxtnz9UrChM2PnPQgxq7bNEO+It2vBJBsqSBK6aIemw6KAstrKUzjZ1RpUDTj5
0r+lSHLbwp9ol6C0z0FyF5U0TyK8Q07XL85s8JUOHPaa6yIGdAj30yzsrZ1XZIpi+u047QBPwG8y
4+SNnf6vFUZO4DdF4E0DfecTj9lc5utIlD1S0uO/iF/BnA1+Sg9Ku8guowoPCXoGDG2mKb2ckKww
AiaJk+1tC4OV0mmKmZvFc4WtSpPYQWaVH6zE9c6am33hGvsBskgWCDEUY377wjGm2di9C2bBuxsd
noIC13sS457TyvLCyb3hKXxNB+8S+wWHwiy8k3qgnXNq7i4p7Ock/s0Ydcai4FTdubSkOtkXJQzm
reiSs7Wk1jnouqsxEmcfcBatPFq9jeVvU8TUr6h2wJNMLHA0K5xp+GbbqvhT+MT5a/+vPdMsLeqF
/xNmV7vuuzX31g6bjA5Qmk1IG9vNDGaKZheuuYSQ8B8nPtcX6mftJiSOkCw6VHFoUvPdidUjsxFP
Guw5mk3Sf7S1Ix07YHeogbNvhSvfGSX95LGV7E2kH0wj9Qb5HeGzq5isdK/1kB04HGTMVfSXPJKn
OJ6JFMFAYKjlHSNi0WCoIoMaLQYsFOZiudXmlTnqjyQbKEdB5OPt4WRs1O9NG+L2cY1xXZvkp4pi
fCaAj/8kYiYDgdRcznz7ceCGq1vVml0FWAXpzlWENXzME7qA6lHHJ+DttTTdumlrH/zMYqbBJ2I1
komLGcZUeBDAaK12R70lnQHYwcGnsSuQWMv1Dx83II3I9HZBGh1S41X5ccut1wo4D1+zZmwDzagP
NZWTq+96qk+dCMv9uATzaBobQsKqke082S37AUZPhl6Oj6MkkTtU9092KpyMTvNvNECqt6NLO2LB
QxslV45zO4xdN665dzcxN7kH1QRFiEl5eRkjBxnBTKm6oK6a2G+x6wCcr94tLJI4JH45CG9m+5Us
Au4nlP41gxaHayjHqHw+JprJ5aeAJZhgerKYGuPUrMOt4WGqYph9D1v77qpkuJpDz06DBjX+4zkV
29RgJooRx2ICbXOzqihGcOTdmynGicWyAET0tLWqe4r04ksf0UDHkdWyMJtTVWJvLWD2wk5NXpvW
+qczgKfQxuG4Rcs2uLTnSnGeSuIGU31TPixFz1dtVZQAkeDApGYQIp9w3hJ9VmtOqkSfnW1RD9zi
5rUDNHANKMOjjXl2Uc7MF81CUihBasTd8EPBj0Oo2qcMayZ9oLTyKXJIyoeee7PLLiKhp5nMteZt
mwDUFR4FOdRMa3SdmD1yq7n3avWiOTVbW1LeU4sqBXvKNmk9A9AgaJ/oZDWo9rhwcMHCXeJYia5a
SCvfqEpY34zvVzIvOnyn3p/OMkD6UMKrayltzFUweKBptKp4Qbui33wZyhigm4wUVDBut3XON0RD
HyHVeMIGzxZA4jMB8ueAkbPwU2eL9LbU+kaxc5+aVlL7CcSFnm/WLBsH9GRiMHCl8xyOwDBSDI6e
M4Qr23fZX1xrZ4CjUFG48MgvTlYdi0hy0e6YYJToxivTiz7CUOHJbptjG4IyGHx9pfeev6q8Ot9l
+VPXsMaWBvdzboQHWxN/SdB/5+xzgebqW1gD+2F5MUNfIPU3xR93YE1LbLEpe8K6cng0ujtQHKf2
/ZsRopmlRnpspunx32+X2BaNNEmGg97NH3XZXWb22VUmkaikHnhomiUQN1JQckumxNlqqH+boTK3
ujZ9l47AgNoe6ZIYz746wBsrtZvZhvxqHauhn8ijS+gwQCms9mTPK8oEk0vDWe0iFYHicr60inJN
3p6VLBXjYAtTIorTFabhldWSL1oCMyhI+S65A63Bc2YUjBE6cknrJneZ0RTzd2i5nN+G9IMLhuTg
NL7WnQn3PdT91Uuk5+hUWnmWc3WHhndIBt4YjPJ7bkMQigQ0hbw1rhgAPgXus5kpXzdZFyXxJNX2
cPLzl9Lw56AKybGlDoC82tBO1TDuRgSBlSCxATCdM78xB0gDzNJJciPtEKsM5nl4jL5fnEb+VW1n
0A/Lm5Jrusscw9iPmnXyddTExppfgD3SPSFQmSibNb1jgqvMKhjEGuaDv1zgfgmdbSJaCB3adxyU
KPuUgtrWxi8Y9Czsu7XpJCjABWdokpxCS+6DmfrbKKoRSogJrWr9dQqLYqXM74QAAQZdQt5KnXPH
PKghm4KMLRk3huZW4TpPwoYvh4nDLPRNXbS3STuYU28FWjTeyPyqbTSyGnNWsNL51gHs5UWmmS82
tX1UmD+WNbcEfTCQl/E5rdBDjZSHqSutII6t58KXd7J/L7LFHaaDlQkGrWHSHo+n5fv3XDsFwkF5
TVk/G2P/pPrpAVziKYVgt83D+tgnCXWOWUhMynzLuZZgP3vzaK6x65rGDVg17VDvZpNaWEti/Mi3
DYDqi+7zF5peP8GujHHweMbaFy0G9qw6tVyq920unsEh7hEMCFn41PcMHCtBZY815aepfZ8hPQBT
JRjiY3PXSNc5VInUJYtDZdDPGaYn0l/6tkcnXZGmQXNklQ9Zl5FOjDNta4fOZqWIhfaLa93ZSbrs
Qvkdx962GzHPt1TqSaBCKaenJZ/0pF4Yi8g9HjBMRjpN80yKdeXdQ1zN/SAxA/FCHaxifoK+dxV+
hl9dZzRQECPb1nvHj38iHnSuNzHRCHEzQT1hn0VKjDo6QcrwNzTYbXRh8k47Prn75Ro6efma9qGc
4hW8Z54VPRJn2CW22XBPwVTo+WLfIbIxA++4nmCyG7FJlY5aTXF9GRLjyc816lh/896gP2b5AOzC
fI5Dd9Vxx9kBSSKFMowHN+L9iVNzr5c9LwDu5tzxGKWkLxj4iWL68QENl2hLxd8PrntDKUYBpsN4
UQNBHa8PGVp2pEXb6uw+imh4iEZVx1nWfLRNfcZw8uQzxCKgTrqNbXBnWrUFUaGjZUsgmPKxzD4Z
kGmeGTgX5dHleLCr6+I8FeMRdkxN6k5Bc+p9XG5UKzLu5VJvFDqfIvV7IrNeO4CoGz3PbgWxbF5b
a1cuzggXqmM/KIWxAMM6FMHvLOwfncO6mkmSQ8qlaldhIDdlAYqFZN2oZ3+HTH0qIBeHGm1V5P5n
latXNlt3LRfZSOcJQU34k3kIwIlj/oW9fkutFp4nyn2oP5R0WRPa8dkXGnF9V1LdW/hHi6wG4TNu
FIbEtT+lfHoQbXWeFkCN2dxdEWuAbdTzo+incp8lbJse+yyTT22lSfGtkVRbdR2dk3rxzaUOHWw8
ppUqnqNxh2q9yVzQJDEB3o3MtYxSR6CbJpWZexAIjBrq0WRR8aJnC6dRk2KkpAQ448Z4jrR/sNh8
vJy4LTW3sE6pwdGtBn4zF1AX56U60MJQrk1ef1K9QYg/0c9x4x0tXhP0inUlK0o4WvE+4xghsaEJ
lmB/36TjfgJ+CZnF/7aBmK0cc/o3pe63X7YfeaKIKhvDpRIpKzzKG2154yblQG34hF8Qb1eNXoaH
YfyUvpUGXQIKarRJStkdjmlzvMGV4+/ueYapaq/Y5eWMVOOm6jbORGUxjTJiwhVTp1e3jt7tibBx
xEE7av5WOuuj3ZCs9MbyMBXiRenV29hTOsYphwFjf+sHsTZySAqd3j/Yebl8O+vcL55D37s6VvTV
daUWJJgSLG3f6MkZk+iny+bfFfwSmpa/p+70kE3WAeb9dnuYTVSFK151sj6/BWdCFMJnj3v5mljM
ro7702g3R8aGrzgTodFUgRXySXgdHy6yrWUNDG8vlDRFNt+mDw5n7e6ypcjA7dO/dSv+EOa8Sq7Q
3Iq3lh/99DyEUbLszogz+qat+X2tOnxzbTbPOIT/2vLuOd+Z2z+yJrxoBqg93tEVAtmps1PCMkJ7
jUf/28Phj5kZo4wTEcyck580nV5mMH9JxOSSsi7gjDUXs6UKK6sxW6zbsLpbff47u2LT5jTzNu38
4kI27yH/hAUJUbsczxPdfZzorq5Qaz0nJotUAu3UgcCikzKQpJmnmfWNC2VDhImOejJd9vBC+weG
1VSs8DttQ3yunlnsyVZvDK1DWlTlYXYdjFu+c+gH7RK6grZQzkMQbxINhXFZhL3sq6snbDDuM7PG
ANWUcSNxerBLK/Ls+crxeesAP/y6YX2dIMzxI89wD7G82IgPvvxgSnO2ZL5mDHbrucJmBipzCufM
oiCnXWpe5X98QjuiOMD79LIyaHVWdQaZcRDa5Lcdv/uuoZtF17k4Oa644HBZ2/keofLRh5LOVsBi
PW+r5ExMuhiQRE0Bm+T1QJCiUkyjidDpGRhEYmN7VJPpEYTUgtNMi1kztOuj9TF54kPdQzJ4LA5W
wLN2tO3oh7I/yheKwIm8i937/po2zZNpdR/YZQi3cOTTXRFyc65ZqFuMRGCJXJqGGyt/SRktNZF9
x4F7gxRAV4Nw4bY1OyxP29J03mereM4bl2sGERLb4s+BpUWNM24jAzbLLI3HJJeyMjFvivajmHg9
BrT2tTvIHzk+15H7C7G52wrYkgWX5HWbz38mluj1csBrjex9dKxTppWP2OZ5pyS+zrHDOKzlAHNw
sYB5ApV6zPPw221RRTV50uzHSFZa2sWhIyQSgkFOcJDkxeKU0b5FwYSwE4wy8ygPGqd+lhQdsrmy
a4U5wWH/AhhtN0kBoxkLWyxPXjScGN4umGXCNKD+VZnedVG8kZ5ZL9uCO6TPc158yCJ0kASho+Xe
N/sh3TS8JuwzLFq/Ze49KhKCCB7mbhxwXqOsKtQyGKFnPdU+YaaXmxCUEex0DgX2wNm/OcL1DrJk
/lNQ8bjqLL9Ys6TvofvczbncNYa5qfuQpEPovxYyeY+M8k+TOA5G9xh1rPwX292JaRluU2bzxLVx
yrAg7bu6+2sXLQc4TkNNXSz5GqyKvuq4KDOyPTVieqHNkWtBem8MFl21bPrFPN1jlgV9SlC9Qqrq
umZt9f0N48IxzkYECpFfZHcfk+JAhxZ66eg+czO+mG1Urit/vIW9fscgHK4aUd6baku4Ht/yVIFY
qUk6+ZdooFCqgn0NHW+fO9oQIHuzp89/5ER9wlA/GrjeSRTSKCLUS5dRayEJZeVPJaRxHHTht9CH
l6YMP0C34yPgG9Ia/+7ZsD17Sq3i+EahS8wNvUaie1MTzgtrKt5Lw/lN1Y9nRE+jx1XTzn6sPPTX
Rc4j42uEy2ni5l5w5+bNfgLiz82RUbK14BSY+eJfb4kMdgTwBD8md+iZ914Rjhl1h7isDAHaDydN
kqjVsvFlCt3XGvY4hpXt3FLc2IwULjvKZion1m1j6yQFWOgcrd9qpv+Kve5qd4iyETW3mAuwxlTm
fSZlRnKZqm51/u9r0mqA8YbgC6uoYypZ1lbJ6NwJTf9CVMTcxTm694fXsqq2Si5NtPm/uEVFe+u8
+V9GS+OqUeNN/sNFpx/jWN3M7r3Mpjc9l2ylSfsS+p/OxIYuigSx2yO1Xu9dwcAEHqqNDxe7GgIy
jVPzxlkNCTrA8hJZZfw0ja7kEdrkMeswFJ2MUTxEhAODSxb1nVzUEAnbh6L6wBfWSy0IEJb9tm1r
1H7To3ZUO1a0sHk6X/4wE+lMTZZaoCC31Ih0In8l5NRu1xHlw8+/tsOan7NzuUc1B+kz1uYzLy0U
7D7ZUS71YxH7wVPb9Ruegk2C5mYgVFsVie8tc7gCvVq7aNb4MqZYo4yE7z8fUXDM7Eq1xzFvCGmo
iVN3gb+FdoV3TeZbE6551mRYO7hwFhpbDU9hPIdfhT5izTP4dEG1kiW98XjtMgj4eMStp8oyb3nE
WzfTDj5P+ZsjY2wfJtSv/kwj8i7yFMv1UHzURfqlnPANCOe9AYCwtt67pcy3ysfjXMpwi5eRuRs5
7yLmqKPPPvw9V3uLsB/FY7E3el6/vim2vKxrNA+gCjNttJPL6snoLhfvPcerXesm15ZrsMLes9gW
maHjBTRqQeMyP2KaJh+F8gBX5DCUdfdqG/MtL0Cp+u9lhR/S6oxHD2Fjlw76MaFz0XCrD+mJaimE
v4SGw1jEWcbRHdvgHG4w8T4h7L82SfIlrfBJ42evBr4gyQGo5NS2jgv8jrJmW2jpzpHcGsNJnowh
Wk6qIyegGzgy75LafNMa5YETWkCI9itH+7sWrlqPKV5X1FqTdDaQeHKAuJaMfkWP2W12mFhODvZY
h6YccnfMLyS+aQ3jvWEeOhayKOKCQexglYfTOe7GX1vTzn2pfddN+px15m9H7N1pshNm4BSXIgfY
hhS5hq0jggkTp12yswz/nZlMFZTmcsUIO3nhl7ykvfAx1EaXdVrJVxO8G6asAVNyy/5aOC2mrunF
lEyvU3Lw6Jt8hXCfnyxPu/qclszUpSCB514IotDGOCCLwEiVHAQC7obv1axbq0zp7rak8BDXln2w
3Apkf4IaXcT4OPypOKUu1ihEdpSaPtkKPf7snK46GE52C0vr32QoYzuImI0+4dbIP4KHJ9POqs5h
eX2gtCyiyPiLrwEy+iPSR4Ie4sY0/KbwUE81aMKuaWmUeGP2wdydlqogLUQOlwEfXIr7BXCYBbxQ
mCXhU77G2RJ4Bxp9h59UcDEBlpzn6mgj4OgzwelCHly4AUHfc02hTOfXmZGEHQdAV53CICMwkogz
ZSQYJc0e6ibTKqGyJzevQjJtnbsjcLm3ulDgBGz/WUlGp3b9kWvRP7TCZZipUD3rbmtJsIe57jxm
uxpx62ytDPqY0v/h9QCAvfiDMqjcbKimwvVDwdPg2etGEujwcZ/m2bvr4PEQSg8QaEA3kuoJIhzq
emLea9etsZDLNUeVcBW21cd8LfE6Y+7i3ZtyKARh3j/MSuP3y1QQKQ7mIZQD/tXofhl7FKpal2Nd
StQycv8lZ3E0W1gFpAnPwIRBbJR7krXv5HtXuGC9rQM0anTrtybjS0e9X8B0nG+yZcESi+45Yjtd
0SfuM5JVoYn+7jChHuER7OLaf04cv9/py+LBkA0bu/Gty/IDTOHOmOSWQP/dlnm9K8vK4zeQtJpT
RQVwjR+pWvYh78nIOfkAUEQGKjdMA3QotPZaNEhFad+8TI2icd77LmLdf8ot82o1BnrZkOAeCIuD
mb1G9pfwpE86yOeDR9IFv3y0xtS6hGe3dbRXZSa/dgmp1+OWnSzJnqzWglgSVmBIpjcuZ8/CMF4y
2X0llJStJ9yHxIPwpboegxaTuRUEwzU6/IrfykR3RuTrUiiFGIxOwEwICRCGcEByEytCZBydD9Qm
9M+4KXcJOcl3lzqD2hVeYLvZr1fIG7ZJB6WQwo6CSyH3j7hmTfUXwwStkJib0i8vsgFaRBFLuvew
c+dRRVzCoCR/ihluFcidwNfNl0oz5ametlLYKG+pwVLZEzXL0oZNsWXaWhc70DxQEfC+EaE39K48
lFxm4hB3dGbVO0wMF6kz/SVyfAfkP5KYX2V5cWcmg5YgDbdkZt0jn6fOptHcCE+HZ8HOrk4QdEmE
DeHOrPzXiLwTACIxr60Wb1eVFK9a7L00los91RsYgpshpotxG/fuXeV2s5fjtZYzAw8+LAhFZ9yc
3EMIIK712Av5RM9oY/rfjgBjgtr/PtDJBvSAIH3Sac81mlIExkHWEFxEzHQm1Zi5tM1VZdOwnPnc
YO5ivucJPkBingsOOpDX2eRKxUDA0rE+ZMzoDURry/bvyNW8ALobUXadtEGE6JvUb3Po6SwiFrzo
zH83Gst7Sl0SpOzRKzMMhyA21a1CxiHBmzFlQhvKBB+Sa2PAEkSCcTekN2tOPvO+PsFzuPQ9p4ow
lEd7GNGaRyw0kg1IDCnM832tUu5tV4V26Jjmcoke84Pm4qtEPPLMRV7IiaOEdODAXl8ZHgZ55fZn
zdJO9cyh0p/WPF0paoVxTuz+NjjgDZCKT2ZuHzOtGzcFhwF3yjLCnSI6EGek2JbsIDtCelUDoaF8
UlwEWvyzHnvPLsXnqpr+1tqxvrWH94aMx0umqz8lQmPCVBPWJb63GbU14sh0zdwMRbjq5M6FMBz6
5WZit17P3KtX8B4wUZOIXwloZsph/yidkixr1JlB1sKmjON97EzjxmxCgAtjRxCqhX7lEE1woKvo
bfHcQWdbqZhGd3smAOAPikVa2pthYh6bZgS4w4lMONZuQjdsQE1zdr3R24PFo5lZY0qUkaGZh7/A
czciJvyUSWqeErHsQD0NOLb7MsZm0DHDIR0jAQ2VIF1KN7CXpvoRH3FX+82WGPJ1jqwCWTnWmPoy
gVeVQM92Kqpk6kvBqbaC5wK+FLC7FSa/idNZWz3M/mYF7b4d9gpkaDdD8DQwUFLErq9N4nQ4GO3m
RKRka4ZMhccfPart/dCPj1LD+cpbE+D+8E6pjR6TpEDta6/eto3MNmPt4PGIN1rm8t91SX1789oP
PkbTsjDok6onjKAmziuOOTEGqU37Z/Zqe6eKvt1SRM/E+GfQBnWw+8THm2TikDOIDzdu+mcoo3+4
Ut7sEdw2f8LIDWQE3Mv7a2Gn6isf8qYOnpkppNXa/lUKaW6y+jy5CVhUSKSL6Fll0U8HHZwcgq1X
4O8hZ1wmDsamMT9VHb+15ohbL83PqZSPch6ttS0jmxTs7v9O8E4lANlW3FV03m9ht0FnfnYtfo9s
QhyQibrpGPo5foUEuT9JhqsDjj6aP/TpR0qC7UgfYbcAlFja4Zn6adAwpCSr/8i14oFrZDJC/dAp
ltJhSZLZ0GCUFXjJYn7lDlCMPM9t9j4wq9iPSujrarKuqcHp2tJxklZcdUWTHAHoDnvT4RxekgXU
CvPS047Ej1nKvcMSuSVs9mR3cR6kEywkWGEcx8Od41KvNBHpYz3SOGVZfbxGdtkmJPYjKDRBhxqP
8szFSBsurUV0bewjfEiR3QdK54UeGcFtIFsC0Y56jhzLGbqHw0s27F/b5/dpMQy3RegGdU17EG6u
v+78WtdYHFQK6naoO0g98tRP7qeTTw+PvWWl//MjTqXgCb4mij3XQzftHANqQhOxNIdO5AZJ6P1G
Y/oW40QMfKmos0eNjxVKIJnfSri/UTtXu4q7BLsxbxZV8NSIcNYYspM7xTq5g85bVWh/ABAtIhva
MKit7mHG8byeuvMOCZhwKj9MNXLiiYsQfEQMeDt+FS5nwrrA4zYPrty02NzXg+v+a+zo23Hbu1Pg
X0qW0ZSmXjXSZCCh832rWiaXQ3noMxMFSIRBFo6oDSXwY3/mjXmt56nc1KoOqPhxLxxZt2kzvacz
mVSNhLKC819OLZ/30RuQODPSAYQnPdTGmeJHf/j0OPvUNQh729jLCA2ub8OJeqrpPg4q3+b9vGlm
RssAqx8MOCEU6qc4QezMHFygXQtThxHKQlbnHyNW/GR0Ldmmxjvlqp9Pov7IPA1oV2PyNhWeds4z
nzmqIggydF92aNIZAHh7M9gFuP12nFfR1MBz03A8+e1fFwep5mNIx8E+r5OI2BMdHpZTFe8abkYc
LREh9Gwa66Mgnrrpel4DagmXWYkJiLLG4eD9HRUcG6fnasV8jB4R7ldTMlAZw7o4YAhb62n3KE2D
hQKJKS65PqStyU+tbGQ41oRFs8kc9Q6Epj0qr/utvSTcmsp51GGnXWLp4gNM/JXRPuIu2mQmhDRj
MPY1Y8Yaewqn6tkMBoS6HfvCBCpCw4ZXEbzpql1sky+JbC79XTnvJ9HvDAEaUdTNByanp9C0IAZI
JvzSYt0USyBWCaZn+F1VL/Kto3sfjKjNIC1Lelsa/z1xxoeJiWNnTcZZRXvhjF+xQsBwyvJPqtKv
FkeKELM6SxhtgL8+U2eEBep3gN35Y0NlbSNlpDR42L8hV+91C0cjpoTBtwRTS2Lwuk3ijugjmB0X
PjQR42w/6QLjQqTTgmQ+c5SX+4jQfC7BUHR5ngcZRbLY9cdn1C6FwSj/EiInovLud096KD41Xt8z
Kb/dkHoFi4i32F7EUXbiCyYmowgqt8B/JFyusAxCSEh3JT0i0Jtr7vMfwtEidK20YZ4PQhNWw0va
6jdgZsu8sTwMHeBMbnNmhro/Fwa46vdoAOQFi1XfUsnwITowTJS2aoHh8XotMyPuRS1dTSQWssm5
YxU+MnLydxbzi7XJDaHUfojif3fWnz6lFgER4lpXHVkWq5J81/O61BtASVZ/SmCCw0QEmwO5BpDK
gGul8vqdLcA9DywzmqqAfBXWPWuZsi9aeHvS5uZK/zvGO/u151Dt8JgIB+GIIAj9THl1iMcyPlZh
dBGca+CE8U11mvk6DfFPWxIxb/plSpWUlOhgAmTt4KZYG+EXELwUgnrPpQq/HqNxHvzeuDPxRv1L
XrCgk/mviL5AJFp7EXtg7gKsNqiDgktj7SeXc8lAkAb/TvRlunyelkYhiMJpSAEz5mScvly/+Fkb
Ue86zheAKOJf0BJRUGnhKW80pEjJ/cRjsjEmy8BtmO0z0rA8hr0sziqRD0gCsDyN+B+CyJFiWZpi
BIcqhztVYREWb3thchiGXpuFpH+S6pxG3EdJVzBMmfC2E2jaj674NNLm1iTpexxhMqMgg3CwxyyC
63UlXkfXK59FMtJkebISgbHEU/cpR4xJ7Bdh6impCZYmxJ9g8PHSwZLdV0bVB3WEa9h3rYM9EGrm
CcTIPBac9NonOrWIxrv8OsaIO4ZDTIyuRQ7IQTg1hYecD9lLZmkeuDwCo3K1re+jULa+GvYqz+ed
h89t0zv9v7giQp+z7a4t1xswj/c8fXiEg2yh2c1m+UEfaYSDPRG7xBA7wkVcslMC85k17JMmStY8
4vrQMKNJk+vQ1OOp4CJUMS/gFncMUSfNL0811lNXtwcr8p0t4l1EdgFnvkd7d6zzytXp8G1p4xen
c/2D+op1M+pHJ51sdppJwcSsrmxk1Ag4ZA3Tumw25qQ98rR5brjQB/mQXJMUZi92y0Bfvi+BOStk
CgJVvtoP3fA2mB20U1OVu6jRTxGWy6MbOQQHyviAPu1yG2l7bD6Aj611i6awmkmbcE/mTllGP4nS
5r1dwW2fGA9EM3tSUfWbOPSpCdBiYxPblD/k5pom+3RXDBF2DNB0DAayeuOGPBRYCEe2yfSfWQd0
/3VHO55qbMbluI1CBsp8JmXcvo1WkV2HGUEG8+KTAplKICdHqvfyW+9TymHDuxmyvcvwBJdzFu9G
pc8MfCwuun4cDLrp7S2wi/u2TeaVnSUPhN54R8iih3QL6c/orTGoefFW1RyDgVd8fzMdUklJpMQi
LUtvBOk4ZyS1U07gUpKnhWSwmjimMiNRQbfg87BN25tcNTN0tvmriQBd6jtu27QdW7APvC7+qQzS
DiL/zC39tUsF/E5BE4Rj/CQ9lsXa9Jz1EkvX5XVGx90W9KScNRvrUAXorx+LS0geHMjWcMOVvcLY
0byxkm1E5RJiSYxjC/kxaOMaL5QoebY8TrmCwsipdXHOuPHBenbaWCzWPKI8OMnWPkmwhL155deV
YCJMinqyzpH+lKfLEpgaTybsil1mZ0MwyDMVldsB88uui9L3krTTylD8gvxVcsQuGCdQt11Gj47s
5FOPy2vKu5JboJZuQHXiJX6PfXGwjJKPoeY4q8sRE3dGzUtoYc4fPjHuyT3R7gQjbQphwh3brcim
W48xm/GH9NaxtPWNsOxhPUrkLMuo8Auouz8slaLO1nALuSvnxZ1atA+MLiQtW7y0QuGbWrw5CbdX
AJBPI9PeLd0SztrVMv1Y9xmNTvjxTajvi4zNuvBI+/qTGzS0fzt3gyhGYEsr+kE6+14iiIWlSkl1
5camfpIIGAfsam3ZZhfdi16Xc+f/iDqT5jiRNYr+oowAEhLY1jypVKXJsjaEJFvMQzLDr38H9+It
usJyd1tWFSTfcO+5fAyG92iJh6SZCZVHUZDVvGcGBsATrPZ3F1MRs0TklyESW0zClNNFaueEoISH
yC4hx2CBJ9sLoZO8JOZH5yX9sVeMOKLq7zAh2W+Mpni0U+vPODNNKhh+T2z8uzgEs6nRicjppa+G
a9W7EWP+eNhj5rnbOMj2XYSQoTFGcF4nu4V2Xnf2n6AhaqgbgUh7glAtCyPGjDg7MNgHlRSQboJY
OiKggif2DUIWWz+UUeva645GP6lt1wUE/flFtQYUS4ZscSljsMCSUXE2NXcS1kYmXP5nu+Dv2G2Y
bVcSqijqTbTwtph9XYqhtLj0E3bUw7y3OlfvF28MXbJuMJy3jxXYVXJ87n2HV16DUGQdNRKtBEAY
59XfEDdXUnvsal49y4YnMIxvwrGSTVdqZ81UgGfpbE5bz3mN0paTDh8/EnvB/i6evOMcvTe66A5m
mXrM2Mc79HeCXj3929D1WxwV3j7OWlw5g9zFiXHITVxyM5Uee8Tk0gBPX2nJ55hZo95mnQucuSPR
MRD6EJKJxL+cga+6EC1qVMdlbk3EslS7Ma1/3J5HLSFfsKOhE7HZ2do1mAVoG9DwjQZIAVs1/BcL
oXP+w7QiONZdXKy8SRMLaNoYi+Lc3qEF6DJm6a6a+4uTk4o2mT6jnKrjidtbrNOSdEOA1ctUpI/S
NfQRmNCiw+FJm1etcehALa1yi5Y/O8PecR6Ai6/6IrGPrGiDBiICNrZwXebhdUoFkFCz2qBxAnHX
PkPXR0ZjDC9y7q+o9TgCS332XIgXaOXsTZe/QjI2tpVA6MP0olq5uYmWPYqabeD53sq1AuthCu6k
hhc4vqhgxva7XzLZki77+fcPWK2Ty6ofaXNHAi72o6HkxvFyuePRjH5UBTBhNGnRQVZ8RgNTAZg3
ysRW4oVKvzrLeK5MoLK4LRycJqJx1gaeyZwau5EZkKDmIYcyzvwOLDM+rXcqDOhflPPkgX67iXW2
JfN7JKw3VM7MbbL67jcOvWE1iR1qgq2O5puuYP8rPGJUK4hNjfoDFn17LGPnh/vNXRttMqx1XzxA
qv/SosCGZj3NaQ7zIeapHSFbwMlN0trkkPowTt6WUsFj/khZjOkDDbaHCLlK+4tQuMJwXFMPmPnF
khx5qHeIJCm2rTD+lqMVIrYov4NlPl26KmYE4PhXC+gmpQqDlBK12lqpjL1kDtJS0t12BaHIWPqR
rWk5MYGW3p5VJFJxIApM6WgwSrSaKUf8NsmIBcojcmFcgvqafHLWfkZ6KfiW965Kyy1m/Ne0geWx
LMNDN/jA3LILS1xZIzoi7YIwMMYcO8no4RQPQOGx8Fp0HfXGm0lRGO3+TqrYY0pJw6r4kLrxrxix
O4IH5L2+n067nDwsise8uloRo99g4GdGmA3mPMCm4Csm3dtWMTOwBuBgScamxeyah8T0v1omZNy+
2I0rhQauS/qb3/MIKXr+cCPqykPjsr7uzL3lQXplbAJwH/W137OeSv1ypMNO7oMHPVzN3BCD4+Sn
fy+5HZ5dFul7WWsMM323i0K168ocOnTHBgaZIsEFHJeO4383bdZTCbEmskTwmBCLuPcBMjKTZzE7
GC/QH1ZxTQ/MaepFqt9xjxbIvABKD2PzQ3TJjymJHkcTcao8ebVSY48BvNkQfkrKmInDHrBdThc7
4cpgjLHBq4P3Tah2I2tz3xTZsU3a7px3Ak1Ry5BS49OtgVcSauGB2irOTWOWyNKM7wJX+CHn8bP0
KehmHONK7ZuT+bFYDd1kM0VhvsNlR1ZJl93dHMZEl5XM5KvxjyYzcmsU7DIUddHaCYdo15vZLWdx
g+cRKEtJg5bLjAEkoHVXobDwRqQg0JA4fsVv9K4bRQL4Bi3oYyldAvYgPN3cPNoPFH2L1oEFdoWb
EvzcBUWzXGWDc3eo62kbSmJs+R2Lqdcu/N2OM31UHf6qZcmKx2n3qecMj7kW21KHsM8WZrXyyu3o
KrQ04YvpSYZlZZXtvGYwbgFTt3UpRs1KFRRDDnMp8GKuTPi3taXxYxA9yLmmD75bcoUyfUIUvNe9
+CVOGdfQi2OJE3ybtRzbSxjp7FJoMFheE8bbKlET8J6kv7A1uEewhXABkehhuf7v1p4OE721wWFs
CRJjaxHsSgSRGyuYbOwJI+FlLMd7t5lWYWwaqM06b51YVsnmug+Qa+Or7xUIa7IkjxzsCyIr6O8Y
ZuO1P7u/WL2h0JCQTtMFPs0hSKpSCmYU1hoH2nLdYeIScKowN7LecyFG5iYRBQEbrxUaqwLPSP7d
MpkTWf8MFjWH2l6iHNbqaHUVGahsBbDHoFu35uSqrY2jUGkxIca7bGzDCuKcoWrj1Ci980VSHQfa
6yix3Jsz9fSdhGfJyrlHLkJJ5E1hYr8R4kdIU2NfXACV/BELwaTFFlM1E3F5hnvs7PynDjx8nukj
Job40CoiRBZAoGQzf5ZzYMJW13Qouju7ZfUHTI3AaIsDleTjb6ZfziauXXPD6ic/t4ZC6VRVSIOW
uswA28y3w/kGdY3Mq+rTqRTrC38Un3UnPqoByMLksmDSnvEWztkWaRzpocHwbTj4CMQ4XGOqKLTo
+TZz4/4p9L7jQmWbPKijQ2i1eMMRA0GLKMv7/ImwZst9hUNkWZwNhm2hJrNQn+A2pl9m9qtmdfGh
n4o08Z5VN+sXrzUGlvXo3SLtONxwvsP2jueIOVMxGx5K29CnrCGuobyMDeS/vp3O/jzsLBIdj6lp
RhdTP1WjoXF5lAeZI3arbKhjTPWbB8ZZHWNfQ2xK38mOruliFFJr8oImVJ0hZ74HSdnp3H0YL0BG
D2KYLSqbCe7McW9ED3lPISbAG1lKzYzDmoOX1N0pN8zqwUhs/5RP1jZMu+wRW1exjVl7Jk6+6HnY
dwVl/Fa4srvOo2aqxN1Cz+PjOgDGwxz63jEm25c8MvalpOlgygnXO+8xrbfVy5h2f5oqTk8FCWJ7
QPjURU3xAwWAzReLpSAczAeXOS8sCTapNSG2l0aaSAOg77Mzoelgbtf92MFjaJjJX+yE0OHvNo7x
RFZPmSrdR6NHEDdzqlTonMNq4pZo/IOcsbsuS30rneBBwMXyFSCHOHPcF/QkOaOXEQJR1M+INYxr
lWHDqR31MdnRYmor+tdlJEGVs6ztC9qjQsH4Fj6eY7Afcc58lQLzcajC9ANt7zPSlPCYtFAxPKL6
wDEom5FexxKjZvRvo0hIsqw6gzlkaA22dnzUtfVZR9wTMDOHteEs8kqc36ugN95GkJDHrslj/MdG
cuTpS9ySz8QToMFAk8zMKi1wKGFweC07VZB3hwgkL5VxMq05hanHGolZEdVyWG4CCY3HDewbTo1s
bzPnXBSR+b4u/3qxAkk5zORGzbgCM+OYZWP3nBfGygvaaEP+YPuSqlGtAtuZNhCWuY5lOm8SQOUP
voW4uGLGTFaqC2ayktURFKa/KYyaDN82dqE5Bt5raMcQQQj+Q2bHLtWTbfgO1Wina/MhsnE7KQGw
REfZ0YxiJo8DQpOWLM3XNmtZRMEfZU7Dl9Ic8i2L0XgfVn3zSoQEpnJMsj0o9F0C0PwVu9W4LT0+
2n9fGsRK0almav/vS5xzeE+C12hO4yOnrgOPdWfN/G26AHWWQLlYFe56tCi2FEPXe0zaaTPTdGvV
pud5rq1d6FrTcTZpljOv6pCfh7BpjCH/xMa/nwk3/kFgh3HN2fr4yj+iEZOeq9t55w1L5UbVsZGT
1M/cahlkvhwl8YghjNgp1KKJ23waDaGfljw5oHfevMlkYDZiD/B4UzYC5f4TAONrfoyg+jwPXYD4
RbD5DYv4V9JO1bWjNqA7MeJfstn1edpDRAZEsRCdgqGpd0trfWoHOiknR8WETDO6CN1YmzpDHFlk
sj9Vyws2LW8VzEilpxnPlTA6JIhF3e+9ri6Zn+ZsBDI1X/+9lIRvb6bcgnvis5VAg/83ZVBIRMBz
09jd7d9LFyb9BvBVxhI4A0EpfEFQZVgd0f5sEVcFazu2Iuop+Gj+3N5nX/9UgUWyBMkNVmY4Z8Zc
hgfxJAxbdFQVpCoHvgYEPHV082IXMd8neSY+JhAQmfHL9GKU4TXvcvtUK33QMptO/16YWD0HAz+M
hbMIxXyZYfsjGpzTELIhSYOL+OWhk3iSMqHeOFLZOWWZQNHDKdn6eXgg2BYfWN9YIByrhxBw3L7A
rb4Ha/lSVOb4iLGV2sfBxoMan8UdbTXWPVvvuzpcBA1le0oS3qtqlgdZOtBO8/TYe4R7NuVwx8j6
2phsJMaUlX8XPzJNfNQcsycC5VXchg+zUz/PMNUfqzF7SPJk2Lk+853WF/5pVBZL6rB5skjsfgXW
iZmU2gZcWnnFE4K8KbDnoz9TNVIilkuappFSfEnUCBTtK8sZMOnLujkz+qweG6meTdGT6O2gwpRo
YankQJWMxnzJuJ4owfzwiG/lV0wbvk4Gp9ryRPKe5hq2bPONgVuhDl5e9LDPJnSKnVJXFoTJi92M
B3rflP0iMj/bDqLT6PLo5wiGXmfH5zYO39DhDc/cZCVSoyfRmdUBs6H56Gf+M5bhjofpQgalgIX9
SrKtXbwYCuaQiLKfNsOGGWJMWfGYN8gE9b+4DBh1FSXpJC2AKD082wZpHomVWSfJZMyRYXdtQgpf
OVjOTvhWfkkbja7D6djuzP0+qqsloTm218QdClB6/gHHxQepccFhtNqnjvzig2WYlzJPh6c00PIh
jKZrSHbe2kSbs7HzYcB2Pk9kSSTM/xT4jBQ9aC2mo1045rMs670CT1fADD7lRfBiFK1xBtVw1BNO
kg5x+R46ysWAxbaBWPFH+P7jZPFBTg5sqkIHqK0muQUVlZ9FD7hS4xDZIxHIDUB/dtiSrW3y3MDD
LcwJgrIw7pbJlnVsiJLjm3wlWUBqZ1RHHJlBv/Xhnm1DLcE3i9p5GDN0FW1l8MODQ0nM6Oqx7ndQ
n5zjlkUUU6a/0qNXxKyu1+XQvneF9dlbkzhYYMcYsEDQTPEbE6QVVfJlBld8dKNqmaunw8EEBbxq
AlxI0N33TB/wCGBIU3pwUdAgXR3mmJV6xo9ZVuqXPWF37UD5NjwNT5WyXls024x/mAeogu1HWdGS
l4kCLV0CGiQLjJ5tzM5RMdbrEUfkE0iqw1TncjEnIn8VgjliMhpQv9iAey2ihnp+bAN6YwwL5tYn
8QQgBKUGU6pgrS25CSLOVz+PXjCQ5JQiIvw9bAZihda+lMcao+neVSmHtZ21xKSIax8acjeE/kcB
OW9bAy1LcMK9EIv04GancgjFQ6wGuDZjnR38jm4d/hZ7+/bArvsctAzPc4IyJCfKpmyto/vvUycK
ZBHK4ZjvQWs1zYsT6/qUltjtmkWoHsWwmuOSoZjXkvva+bmEysYUI6BsxEWG061YDM+R+Rvt9nMq
IvdY+x5DyHFgpVhSfxcRU33ullSH4qY80nA9se4sBLX0HqSfR85IVCAzz7h4FHJkaz1llxBs5xYu
Ry2KlE16qlZg1jexPdsEsVnp8iY91Hn5zN2Us5L1Zvw26hS7yDGymjbe7oWL9ZvOqOvm6twBqZGB
uSdV2iONCCuxH3aPdYVckJLkwwh6HEplqLagON8tx/d2aY4wmcwu39CXJgLS5egQ6JF5nGJYwwXy
sbof+4MeqvtkW+ok4ePbOnZZGfrvrWHCkZGakmyZ+BRF9izj4ql359PcYwOdOjwGjbkB11gfIfNE
5/yAg6bZSkCqCHr924I0ujWW57IJcoGiygBLqSTwKIi4TKbuHdpHKFwciuob0xLurOnL6FPrYA/t
qh+kT0QBQBujQn1phT0abB5bWMvfyGGA41CG5Dw5mj4KqFkVsmBVtTjUo0U6Y+7sJ3NG4VNJ3Mye
95lO8Ow8E5FUcJc0uqgbzS05cOcZN1TSY3RYTI77qPc//vOpTP5B2N6WYI9ho2PWuELfijKaD0bc
HE2DCKQkB4lt+yDSTEHRbPzO7ffe+8tyjMLDxEee0+1iBi7MCOe9OTz1XxPx7Q+c22ixm/C9abLx
6ob+T+KgiqfWQKgpgE/LZiq/LB3Aa2D7j/jr6hQsJ/Xs/QpC/8Zzm+25EPNGdtzeteF+EXKFbywd
t0NVnVibc0Q4pJSyP/VKpELhAOkct8wKxYDkwfnQaeNEb4XpjI5306bBAVv54ogCrVmETk9L3ett
AuJEStPYhZjCAehFN4bPO7f1mPZ2hJpCEXlearFg5ABOB6pgy4pPQ0XFOwbNiUQH7I2pEdy83HqG
m0tJLNJ7mUPX84rOvrAQFJRA9Z8k7sVW1fIjcKy7SIiq4YhFppG++lOwm83T4LecV3U5nkSefo41
6ysrsoly9sLNMJ7SRT9skZW29yDl7Gpw0EYXvyqoLxxpxacDBmZdIQLbUomv0Yv9lumEGy0JvP0s
MFFETf5OVWP+dOklpib6T7huO82P5UAdSTit9hWrz22YQTcC1GRuZqxI65AVbOabN6Y5zSYvbULF
7PhDuST2VJ5+SqJkMdYRTVXBhl4ZtTPuW7RYQxdX50QDuLAROkQJSeGur9kX1D1oY4j8SKeqcpc2
x1LT60WmPrQzJjAxcgvNQ/qa6sUQ335Q7e6buUDRX0PVpe/D3+fspK2fHavsEaiG+CHC7pA4jCs6
S3+1E6p8dkybpDPwSoIIByEyPGSGOb7aPp6x6lftJQT1INQ5yRPkyE9OV4q8af6jswIUDP08o/j+
FkguZxR8/cyV5CXrllgw+Ir1KVYTT442fdEmzL6MqIaIhJO+/qkyzbgxxCSmRAaNxhneURfJBx8R
vNDfIKYLDgpUsDEToAHf4oUwrftc9UcmtTB2WoaxtSn+WtG2MX5yez5oCuIRt+nalt7nEusJaYtV
RVRrdk5i5G5ZsE3meFMGqzaskxHGweoXd9RSvDOzAlKcH4PWgRzvNO7WL/ZzGWeErdo0jGbNSLst
10FcvzqxVRGpi1+XMfURcwKjR9eAS99aODN7SqJExPO2WoIyq5jIXvo75ji8V46wWCn46hrmKHrH
eqB1nN4afHFMZ8Y91Ama5Vkdc0gwQ9kmUFAtbimTmzYhRWxQb7UjtmkzckPx1QqawF/ZxvhP+uni
99UpD1Ap5M4VdkD75CssBakEYlC03d5vmmcz/u1qgCR1q+65Kv6Y2nkNnfQtLq996zIRzx+NrK02
hVvv47k8ui4CZuZpfUCwFxCd4yhsZvbgQBwItr55Ydr6G1sa5CQQuHdmluy2EZZt7AQNtJGpt/QU
lPAwKA7uXp18zir4Zpt1Mzv1MDIx5kblSTfL8dZE0ZcR4DnFHtOotzDBLlsnr8KJn+C3vcVNBon7
99znP0bavodFcycHB3EqSJmIYTOhyukdPh3gMWd4rtroiOH2ZCFU8rBxMEk1L7WJfUQYN0sqRin+
Jh9KcKOS5p5NPAkDV8oDigSidAgYOtQhFpzh256jZ6dBRCL6ol1LiVHHjv+MKcgc0+AYzgbiIEz4
SLhyGc+QXbwK07PRokmJTZx1ShDraLIEtQgEXLml0dzCAdVQGLOs9GR2sRIErHFthmvmyCfWhkgi
3PS4yFt5+lUrbfEty5YJ4kAbzbbgY5LlR9VKtQ2KO7DAZy/M/giQu4k3v6M8YbFa7sVEHGiGr3oD
TE+2Qbk3B3/NT33GyWszKyHGey5mn+SU7B7J9stEA6RCYIEDMQix+ijNHINZuICywvjD4DAEqIho
27n6Q4iSb1o1eCN8+PV2bSAo4VGRbyqSQndkVPAwYD/uNfpBLZI02G4Us7LYUqeuazNnfpuI85wF
Fycgj1ZP/nYuT3WH9BirFNqngs+ers1bVJNNZrw17nTpR/VQCM57GfwZkP2Q5v04SixhSLAxNbs8
sdhr3MjCvalhPlJAg1fM0TqjgoSO9C6xTWgtniEofoopfSP+EsBuxKExe3iQB4wKeADjn34ydsZi
IkxhIQRKnzInffWkeSXTrt1O0QTYgpk/4ppj7nPTc+Pfi9zLN4VKd4FPQ0GzxOdeUzKjsORJjvsm
a4LPtkDCG9QSrKCamZ+kITAPzvHaQFiREx4gDcpyYql6dlDyKy7IrE17BluiAtLFSP/qOAgLkO97
oI7Cp7zzX3jWWqvXKGL170o0/uFFuM3G6tnq1onxzjXL1q1CAgPfu1cuSPYYQzTFyqmCcrFzREZs
JCa4njg+RyOiLGPOJR5NpCVhPg41ErNEYruVzBL7Aa3XEBtvaQcLSDmbciKiHNAC095bIWNn42Qs
S3MnehtG86tLZ5bPdZOvsZrelLm800jtXcQY7BInih5AuUtw8AgLOiz5kxIExA8+Vox1tHVmCYfQ
q2v+NsxaDDLZKdyp18lU4TGOFI/N2kYhS4B035Omagu8pIDKbiHYmCmFXAjIO4OG2lhbUq05g8aA
lFFEt1TxXkyMPJJzZIXLL/+9NEMNpmZ5+f/v/ferwJGrogsj1opLtruiBzip9kVIBNYiAhLn4OI+
qQo8n7e8DIMYtnlZ/CXlKDp7QZIuZRiO5BmSFGlSLCbMJE5242jTYloG/UoGnk2j0li1HoIIlTfT
uqzkdC7ZxTrD5GxBtn3ohtRcmeI1jTtyMKJhGekqmn/CJppdLg1rm1HzryfblQ8c34z7hXztUfX+
hjWlNr0dF/ui66+FB5d28FyoJ8uv0KXa+ylMtiW+gWubArYlBC//HivW/Sp79UjG/i1bKiM84o84
x8BIF+kxkqX/wR7WOdcYD6pk/jTrkb4hyuNdID3e9rQoblihiJxXrbH792Xq2Z/tVNaw62CIobV4
0U1w0XM4viO0qXF12aa1YlEnCGvzTlzBjHeYLND/FMYBjApDMImZgyLhvbfM4Nfcx78CmTHozNl4
uPzPMvK4Yq2ZuarbnIRLVkwRducMtsXDiHwTSIO5DerGXvK9UNnkTn1daGSrTCRgckPeGtk2N5M0
nV0kkV8X8XjunRSNOY/CIkysh1IQ7Cbnk4X4bIOTD5L51PGrGKLEZBmHxPXYu+viMHnxgViRH3vB
FeNnw1AQkbSKoHft4FUmzcKf9sgLt6T7PMmidfaiHXeB3bCWSGbiXJwkeCGoL4XjSzDXlG2XWjue
PYWUlHoynOp+w65oTUzhN8K04SCtX4z25rvGTvms6/Q08HABr6LdnWrrcBeC+IMbv1Ne6q4MivRN
bro1Gs2bSxnMaIx3qMPMs4oZ2554DIdHlSi8CSFZSCVFEzFVOPeXjLSwq7GDN2jjKugtD445HkTt
mZthBgRWhJ/VrNCSzdZ3D/lyU0SUBI7jVYDGeGGkyUsBN2DQLKfSkNbk3++5mYUKn+Q0ph9pZ+90
qb1tk9nMVf2rzvtkpYuZ1GyL+ZMfAvsfYahtQNC+DZEV7ssuMokLQfjCvHujm2o3ETSE8iaArIG7
g47l24sqCyOK534gid9PtVX87jluLGk717gkfS3Ir6AEVo4bLbbj4ORp3z+VPhNT5C+McwJgEd8p
K6QNKry33G3/yIm2OKFX21UWXqKQha5B/fJsel15GgknyaLhS0zTzQrbS9uHxTaCNXwpRhs0Uz2A
YAg9dpYipDYbBGyIzDpC+rgQhgHpqvYIk+u78vzvy7Y7Ymqj2C/V0ySdRWfGFW8uWMBpeOtodPZl
OwbXDPfCfy+qDT/RwIgttsBVPLnVk4JkCTvYsjcOIxGAbXBMdnU+5reQCTIl9LwtZdXvmjx7KhKS
K1b0LyxqDX/ahi33u0ESyIptzgQfVufnjlQTTxZUe31xMptGpNQjfP3vJRuNfJsuHH2TOyR2mMbL
BDcdXqzy1C8v/371/5d/vwdWEDNzHyDsNEoy0MYhgRolUHZoOIgnaHXeCS85iOyEDPtcRvAmm8jV
p8hK0Dq5i57URrcqUDkfEwIfJl/iba2WD/Tfi8r64ASv/TgpW+wTLFHHjks9bBjxrXyWBpfU0gby
Z7YUlD/MnjvNYiI9gS51cIlh+0jGkWMDsQUeZKc+teaA0SAs6xOOQkw3qIt9AurOMzxjMq17p0C8
YV2heMNRmqx+neN8XEeYAlAUs2dr2sKAkyxQJ2iU6hMrpTN0Rv3fC2xqC/U63XAf2T/Y89tt6riL
1HZmMD6m88mE57MnCvzi2GOKnFD8nkZ8f7ODPGcQa006Kbazj4GHAENSVKesydgnINJXRstv1cV5
ms2fzCeeFWVaBuadLMqEykYuQOJs4m+CjheeMwMTZHUPUxQBbVZ3Q4thp9ufCojYY+OY7z36XZF0
AIGi3Wz9MhMXxNXM+1ojFFpLTz/Hc46yhhzFVLbHLDV3EgUTo4J1W1qnpEM4LykQHHlqNAK0YsTM
UO8IjmTG7/+dBkqeOSxfBwm5omYOylIS7GwAu704a81Hk5c+I4DD0HeIpuqAvSfVvU+yUMpCOE7A
f1ODP4+VfUM4s59QfbljwfjcIgfcHo/G4Dz6Yf5lBdGHbEjcmQLUEeXBTXjfWp8sNqEkINRxb0lm
i1TAryB00M8xEMnYWgT4VsIpYhR8zn2IpVUY/CVi6+J57SnF3Ny5HXS8Bb04h69s4TAbD/PWNgyE
pv3JkdNt/AfDqB5T4mRXUZe8xsn4Y5bg12p8p6pyBB6z4FAb3reROohTg+/CxG5jNANsmtA/hD3y
VPuGCnofIgtyFXZCu3oko3Cus91oVT+uW+/gEAeHqOUtTKqrROAQ9RSCXeWyuCCCY5yMuw52g4r6
A7yAj8GAmGTFr1wnhNCTQZK6zgucFZ5K2roVLqmoPMf2flB84WhlvwBD3ZHma4XCFHRAhSiNCg6m
QriyUWpFbnLKqujJy2tOuDHYGX9sg7fOWd7m5b2Kk5aAa/Ytir9z6Opfw3AVvvPk05OuePgf6jzO
YBfsSRbigjb5GAAb0jZYHw2wt1i1yU64/t9qTJ/iOriH0j1wGPAc01ySw0BXHlrlB0iCdz3JDyv9
oM49o/RhtO5gC08wiW2GqEJaDHzVySRDksy4YUDBfUEuUJT3n2bMxaF7iUsi+WF/8aZoU6eBqx3s
+IvTiBCrIr2AjNE3A67QnWKRG9KSt3fqmiva/5POxHMizHCnEsHEtNJndBJ7WZhcbQ6fKh8QLkl4
edxH+EOq9jFBOTRk4uJw6a9M03lIq8RkL0+ROZn2TFuK75rJEx0EeXv0DGVLUEr+qMrgWfgGjzCj
Y3AZGPtAVgiec0LoqF3ckJlGHBkAhHiDctKDu5YL0JEACwIsncwz+TQwAi/Tp+A6GKAtfRPnjsm8
VUZIkzXx0VjmAJoFK9Hx/dldLLRaLLcGIK/n6SUt4nb9is4BJqt/6QW0vhHgDQf8h7S6d9HoPfnc
DG9af2WCu+kn7wnVwKZUDoZuEX25ldg3gpxFy9yBujhMDbYYbZUW5lX+sgSO7qy62koLU2JOPoBr
Rzc/1QcPQwD+EZjAHhmL+IrJQHef/JsGJrkmY4dhzXxX+fwTanGELIfqEHmdY3ng0kDjp/1Tq+yI
BBjjYsClko1FcHNwqWfvMwbvMFnfIsd7ZegvTrUOMX/wSydom8YBJ361dProNE5OyQI6YHFH6OBK
OEiPydzlAOhZQSfzt1sCYpJHD/3rKgzM36RgedalADvOIwyE6ELaS1nL5673V+XVex+8TyH/Levy
aEPE6ZK5QapkY/KzWq9A8oAKCvSXCQ9gX6IQN2qL9JvpMPe4JqKaCYxINl6H9Tnsbw2FOTU0N6mw
GRGralEVjtFWombuLf7v0WVwFLjPYGRphx5JMf62QsSDo9TJIU8VP8Ron0toZHIwhlNgjx9eydUy
Uu0TaOft1NSBAbKRTbf9Y74AeTiwUHv+zMzPUVBEpEHyBLQ5iZk3tjsnry5jqX5yDHq8IWI1OYyv
7aL48PAa7UsOP3/yvtPa9MHIsHZsnzxC8jCXgZRLscYxscSf7EZ8UxJKBtYlOJ6DfD3HDWGzOlLb
JlXfy5VHpMM+YtYGaqj/6LAxo+syefRwYKvUvA2pfow9NqYFgmprwpTMPqO1l+hKLNSrYs/w40t0
4a3IFhmEN6F95kNqSoEokjQFIJ1fKucNtdHOTg4U4nruP3rnGeDlu5CUnAkH3xqGHhX38idKu7+h
vWYaX4cHr8Otk7Rmu/ZMRYsV0OWMu+QghQcTbJEX0xI8ZsAbfD0s/BO1CQTxm3IElN15/r7t2pZS
m+MxcuRnDtmFB7ThZenit9dsA+Znga0VoGfBKQNPTMJ8SewU4INCsZw9Fg/O6LNjsRiKaf8S0xwm
BNBPkorOmvVJdnrfBCUBN/aJ5dima3HgqdzB+wm4eduYt4p1zbqeLWzQZnlmorGgnYZmw6yl6u/a
+xBc6rpFi++9THiNhAMzlsjFBSpXngL2wat+whuhetxg6ZOrwyeJaSJOOujdzHYz/82dNTovDyWN
0z5afsszHjAgldK9ByJS+D2kFfUW++SYBsNzrYxtG06/EPTLbRDhfUGeW3UE9GkocsxVSRMrGf0V
OZGoofxKvOiPY9rMxUi+T0Bsi0VzRwV58UlFxcvOEknsw9R+BqKrAk443wW/krgQ/ubnjhGtwGSR
RV9VAjZApmz2HGuv2VzlqsSRUh4LYV/qIgciBbh41eXjpVb5wQ+5oiYyXxcWxAR7ZN8Z13/HygxZ
15HuKYn/+h4Dm2Iw3+qoJzfS+vSyZvc/xs5rN3YlzdKv0qh7oskgg2QMuusiDdPIpLy09w0ht+m9
C/Lp+6NOzRl0AzMYoEqQtKU8UirJ+M1a38obuD5ZpF70Yt5DxUqz38jbmbkZ6pjq9CtFD5BrpEZy
MkgGDL9zwnWnrzqk0Gtct2Oig/19Ed/RDP2pxA7fEsrg5SeIMSWEcZoywGTGdEZg0LLI0wLT6Myl
oywgAVlVnptM3HWPM3KpSdL0N/oLcD/lbVM+L50CWSMBeAkFneO01sN1xA63n+xjp+rnZJIfwmia
U2NH2EAWWJtT4d+XLmMwCS9bpNavsgUnMDkjzqhxhfFL91RH7ncc5zPmc5TOniNNBm2mZifeHCYT
T5dvcTxDAkthpjDfQXC5c1Mf9jpBq+fZsr4Xx1IHZY33rtZuUDsxWzMRknU383dybdBgdX9eBugn
KAU+jCy7In7DOxeJTwQj8BHyoRGb27DHnQ5Zg/Ktm9E2TpGTGieyz+6SkC7KNaN6z/dvxGrgVZdc
QhHp4q5jCEopoCy4xYM7njw60mxMD32pk0PtL2lAgb8iOy8IE9R5isMyGEf9gekXSrhsQNcp+Tx4
bbztZSygcU47i0K4N5g/ph5LedCv8b6mI4GKXiAp03GNjwQEXSAiXeyjONyxpBifl9D81UK/2g0t
XvoiNbbJzDoaTSR+JfoaBKNgJGUyedd9XjIjkCbjhiwRVwifyx3FfLLt2uKasL2EYFP69QY8j1Fj
XxndsdpSMO586bw2Zlgz0zMQyHJc+dkjAaEZ6IGIOjHOb7waYIKOqGMqAEBROX5NI6oIywXTm4K6
oiRjazMCj9ZcphxksY/YJI8RwsLVtJZ+W6BUBtH+4IzZY2GiQ+0WP0hqwKdN0b/Y9Y/TP33nyUf6
WiMSKIv2LldEhC9QpUh+3ZZzRQTrMfGtLLl2fYYOujz0ubxO49Y71AuihbVv9pvxD77cjOaM3Du7
e4R6u9oH1DdjvngnypLBx+jUZ8tjY/PzZvn7vZ8P/8eXNHkEI7TlWE4qH38Gv3F1Gtj7px0n+lCz
kM7EAsARDV2fP7QGkHCPggFZPqhdZz/GPIlSsH8YTK1PMXqq1KfZbCF+ZYekbClMmb70mbAOWKaN
O2Da6WnFQM3eL1ZnihFWfyUzJ+hihuJJXd2FhrmPWTYS5cSNSij3xs91yTK/H3d6IBnEGw6THRN/
nZSIDofpvvJtgQ3WAYJIoqDHuc5LBSsLuSFgnIYEd1aNjb6i7EjkC2aJ50iLm7RxbhwxPlLXwyC3
yC5CZVeWFjVDBDGjB0BhIDzfSbO6DEbz2PGKaqGTO62io8YV6HbhjWA0ug0NlMOY+81tXLI+wh3V
2PbRxIeMuzT7Sry7gaM1qHoPqLMtH0H0fmK0fcprYACLmL5rc4xArqnPsAId059EIiCP64doTK2T
ijqW6OubdgiZAVXhr0UH2P9oTIFxbZG2X3wRnbAWniEl3xoJYJC6JyYBIUhTcRMeMSpg30vhncQ3
llWC6FTpGU317Rj3f/Jpcg7GusJWl2hGfqm5ke2rBaGKMqaryJ/PA6weBEoPCKhYLfo9N3pg1fh9
sEcKYEOsJZOelMYoeTIH+UCdgRhFp285mZ4wf+7mFYHbsVMiGCMj2X64RhVxmcxuuAsXDM1hpX+p
jM2AWvQBjfpVmJnsnirADXZzFL44VR3MtIWheiubk7WGhqzYX8csv4bWvdbJzCatu2R9+qKH5Sga
eVeFtz7OPWAE1SOggxc3skaunz/ZkLIisxGQd4XJ+rplx/EbmgaaiGWsd1FKCTOuOzt4uBbFbJjW
H8CpAywNjD0KaM1CttCkqmYTq2TnKzZupRaP7O9xokUM6IjgLW+E9FC64daS63k6cfPdmGFqnBl+
V7taffgxNpdSDUBowpHP9GDYwgqrTZuYD2HqvNdzWBLwqu0TsAsQmQm2tjA9uJlakckolEJTtWdD
Wox1ft6VSQ48th2ggoXKO+SWPA3rKLU3mvL8M1T9ee/nc+o4Rb6C1YJPoxKevpK1vBF+nRxc8LFc
r+uwKXb0rTTcr4lFKTHMzKCGvwdR2mhAW84tA+b//fmItJJDOE0HUgnz6Up2c3O2Uuc8tFl58Cy4
RdB+u8Z9w80Fb0bshG89U1gj3UXUhFQbhGArgduAbdmlafkg6/nNzq0nQXAE91tWcsSsZpggNj+P
LTKD/q8kvgWiHSdmErd7LYFuV1UhSS9O6l8+YeskItSSv1BPOF3kowJvQI/SVALdnlyyaBSblTWf
mRpUB1WsMeDjZlozzDtoH4PeI7DnDHVIYV1aJsQlj7e1uDl2yOnnyjgR8RwfdZy5O3ZK1+QgTWa6
3Nmqf7ZatzutWfQbd0rJVDIaYPVcYUcNak9nzgqrxr2JN5TuKyI3HtXfKmnDmE9r4oXGIU48Nk8j
jXqKeoG5CCC2OLpekNYlhg8XFwRoo+06kI3m7qQrfWRuchOGkc+Sn1TwFYeOhMXaE9Ndn8u+78kE
UUly6H32tRSv5583PGD913vO+nUKo9sW2j0QvfXDnzf/5+t+PjQ77fLHrw41yqgzlX20aYwQA+9C
kEnjPcaFg9v67zFtQ7rwuVvf/Hzu58Of91B/ggqd9ennI5sD4K8vs3/mvANYraQQSKTS1Zuzvmkw
kp2r9c3PhyWmbaL9gBlV7uTBc9PAxnq8TVUX4wdroXuNCwOL2Zr+ehBnPR7V+kimb1dBNKjHKarZ
dE1dYZ3ZW5t/vfEi6zmBB72OKdY6YWOVLmQK4svhl+Czx3xkQm+aX42p+8wXowpCn+Z2mZNg1vT4
goytFmbhEhE8NS2PiwWficULMx7s7i5gcwfqDIGJQAwZfD7F2j4QC4TmcJe4Yjg31EwWN13ix5bX
Oq3u8S+bdhPE2vf28VKwevoDzJpPxv6bIqgvcr2bpkvueG5ezIhWudX7JG9uloz4IWPmGzxZXCeZ
uQSu8+3MeO3kuHxmleXvrCW6y5mBOoNKDoMmY9KvxaGf8hVNd/75Pby+Po1Vf2Rv/dnX+s4OofQ5
Qp7TcA4MA3NlJL9Sm5e4bS+kheG83tm46Zk/zhze1rjt4zfdE+PAlOMdwSNTPY8yq8EzRJnEujdH
FOZJXtpkfwY1gSj3oc/11tyq2VDgDsheGOx7GxQcp4Pd92AOMv+9LTrOIsAbU9Xez4I5KcaFhVdv
SxBF81623T2D/G6X8sfcxMt4gCpwDltk9ZYfv9kvuB1PDA+mDEyymXjtPvL+DKCAboEL+3tjEWKz
xPJRw3EN2C2/kJ+SnY0WZ02i8k9Ob3Tf96Ai331tvjYDCMZB6N9VXPjYw4bbVtcddm8R38dFesC/
8wlbH4Br22Bbb4nB8+2v2IWQQUTRcGj8e2N5E14LjWxZxq1d5VetfKSkAzItaXgds/AOju8x9M3s
U2nSixMsHR+RogUFPLEDcJl8T+LNln0EqSaZQwO5JO11Hf3BQLSzXMELw55+l2scY9E+VwpXA+Zb
QjFT+1j4y6+0Na76CF98WVFoTh1Cp8QdMApQIP4ssqMQcmPMWhPt5JrNkpGWmax4ewdlmVDr+ry/
QmxC3PcSn9S8XLOdHlhRAuVUqcAeRaKyQkbb4ZqCcUOZ5CQjvVJN/JVHDZoj3B8VMRBsson+cd76
mHlTL9AntR5eOcsI7aC/qXsfl6GGMDF3r41h0LQV+B1qRoszmZWootZqG67QhBVxA2uAQa+F/D6r
nGKnnOpQdsOX3bTzicOZjQM0MyXZ8drQ2PSYorKaVBlk8IPrKcAXx9pJ5Q+Op6hTDPHRMxy36vjW
lcdlDWOvouJXPJrmQbnzk26MnFA5Qszz4jgSd30Apm5vavAo1GTzvFcM7CKzCdjZc5FBzNsVXglc
tQrJxYYVj5ETd1NcN/spAq7Xe0fux4xikjQ52iMXMwbe+tikPrv/krAtx2dM7Gd0KPLecLgAhdXc
lGMqd2OM78CnOdugKE0Al5AB4SSB0BKrS8QDud2zzTyDzQOzUosyNujtJMhTN7paUuJah4pDEIgS
Xpgc82g+fDfqmGfrBo/fFwOEeTarJbrYRQbB2burG7o2nSDKjnrxmdjt50gGH5AAtkhJFpiCkEjo
0j02TqhP96Yz8YqFkLxFunzySZiAwhXvzfrkioVBIoFyRNQ2uaLr6Zk5xEZMdukUDscwqWyO4ORU
raBgokUE3h12hUQqsCIqbAvVlFxvyq5gxnaB744fVv6ZaAfOSwTSBJLaJXaIcJp9feP4eKm0r9V+
vCUjjymM7PZeN7ymvvVb1B0viplhRMvUt5zkHx8lTqLU68hCeDtlzKEmZT94+ZevCaWiIxppZHHZ
6fZeJgphEsMh2wOvM5QrV3Si34iX6D7Mb9BgtBtGVmT0hfiu4qu+A+SsB9Td3IUJIetMGNGmDZZv
8uBlvnboP0j8cQNq53vGtsFkicdSlfi07eilsiIW2tacsZPbxo6FcZJUrY1l19yRhJz3Glmt7F5T
lwgPz3hLlJHvjWn+kjnR3/Oydt0HN5nTQKzlRQkgwYJLa0wqwgWif1loolE0ADizt4bn3YV1/m6n
YFtJgH6EO3oYrOpjtL3XpnWJDaqYdpmYJocnx/GQVHXOiyrqP5MNR0irbqedDqgcU94NcaJwbvIz
MnxqLdE+jGZ2Afb3INE9IK9UJovewmNfVb2XRJs4WjKdBWfDhsIg12bayoJEG8BniCY7Lw3SsdkV
MvsTz/LZGks8LiP6EqNeyMCwJGiC6dCiqEVl4RPGNFzbpvcIiDO/clJxP/b1xe0c9zhZfbX3RHVX
NuMbMhdyiNig4AdnMVxbOxakHODgdw5U9BdVWkZQ+rjz2wlmaEGKto+IQQrW9JhmsoBa9+CxcfRt
+1kOxJtyuc1GzA4l9s7mAPeqS3t6n98kNJwZn4d7abEcQiuB+lQSa1gv3LTqnutO69X7BkNytEjs
k4bV7/LfUzKb6CmhXKbTVG+Glcu4CACdRjndxfOKER7GM2BOYnwkm5lKe7xIzrzg6pjGtVP2zRxx
y19ci91m1LDCL9AXpWdN8nDIUBjvrDde5/n4u7SDIijqst/XkvbZhZLYOctwKnqLoXO5E0By1sch
b77uAVzBkNwitM38qT6Ax022ywT7qmCteUgq5it0tyazI9CLkWN8cpUbx8y6HarwRZhWsrPxZ3BR
o4s0SYDK9Yhibu/0pIgVuar2DSoggGuHzAXtOxe/y5lT3fCTx8kWx5a0V44J7zgVGuapxh4WecAc
HQ+tNWFPsHZr885IwqPfYSros1zvxTDMdI9swlgQvKUx5EknSxHWIQK/qoizQNrGtLLuvkZK+auW
RC8zoV31c/BQYWk+Rc5EP8WOg31D1e+WMb/qxYqL8NJbnXTRrqjZdkmjelYkeJ7KqYPgWsmXhaOR
ubpB6A38Qbjbl7CDgstcH2XJUuFEdgqcyqLcOZn5ACxWPzoZRKR46V9K1ECBZJnd84ihQRmc1s3O
RvcOaYpQTqx2hzBtvlq7D3xpzRvLh2cD55YtoL5vKozxHenWzGrU2e7YY9hZlrL2pSr2ZmGzOQCw
gGWAvApgLkPYfLdT+SuU2eecjRFjveppDFV0PeW/TB/sR4XyioGZirf0FONhCFdlIFTGocoOJsu+
gIEi/m/t57veJM7WYKC1cWafbCTpn2qr2A4Giz1sMTEWiba6kzHzpkZ9adUuCAA4JIn12ZGyTVUO
93lhOQkYy9vNVfy0mIm6yrr+eoLnF4A5FccCnfUyOVxQEdK5MPeuPaaexSTfXERZARL0Ld3reAIw
XqCQg9+FjYYlTaPPgxe3FxLLJ2qEZtb2NYwkhoKeYIflw7H1/IiGDN8RZoEvzKvLvl2zucuQibHF
gK23JEJxk3C8FFm4X/2h1r7kUXnvTxxoJToCzLA8uwvXzb61BSiGgRNYCFoj78PrqvrgDS1Gni58
DHm7GV7zgsMcrXBEio6lzxDuIgJnrrUqfsHSiA5zp6+ZIDz6znzpC2Liwc9qLhf/djZryXDZfOh7
RwUdddGZqQ/3sRxgQgto36+Y2qeivJoc9yF0IkkIAbnZ1WzzTHvR1dzxQ6ta4iAElgGkDhIRZNqF
JC28GAa3PMcFd7/eQAv2LZMJ8lIJhO/ZTP8aVeTSP8HNiI42SebsuUpkEnnNrRMsUKNLbMpJxFPK
iQ0Kaz7mrv8FHyK9MmzmnK5Aq5GjPmFlJLcC2SCSK3MtIam+Oxc2/bhAZZOdHdSe81wz+rLr2dgK
j52IGOSHIvyQLOz2ZHTmttQ5GzcGf5tpy3UBZUaJmxwNQ0AB0FZDelO3dYIfB0aGw/I2cKVm+403
PSUy+IlQs23pfAllF29ORWCNm/Fj1Jl/MvBljsUv13CAQ6AGG8wWgLtx1xX+r7To1aOwBHbytL0b
vXY8F35bXSaftQ4DcyK48g+P6M7NssZAFewHGHlBNjVUVhySmXtElRbNcUCASDS2kT+6ht5OM3hN
IDm8V4J99PLk1zRHwx04bTICjghFIN7EmMNiTDLFKLxzr9cBQW8C0jCgJ5tzB9slWWGjDz6GqxU9
mPMMZ6+5wamgyMI+CHnlIWyGAWebx/p6yhS2hm5iA4A4dZM4JEMS+VoG8+g6SLumexiaJvEIMXZW
z5+PFRzDJhdQjjTet0iuWxoIAbvVruTWGUZ0pyogTQ3kQ6MhJMOaat+AGq5S1lMOxlLPnWb6EUp0
6Ss0WaSrOMZ43Q10mWYHD52U6mxTYOJGcvrA11AVOO4reTtEM+L0q1rNKijk6Fwb7BAM1abOVxaB
A6cZLuW2wsi66/pv2vgalHW6LZZOkmtdYKwGGi95mRzyAiOjB+q6j5UBXh1pQj/1QRV2pCVUw1bx
xEI0IpYyjG9qNz0Tn4vZOXHIhpjwVI7ZuW0UQE8Yp/x4CC26nMQBdxwVd5V8PLJjRguR5UfdssqU
9MDlTOqZhQNgE2eGcfRAZSq/uI1G60jBZR6MAtRQYxbnEReYv5BT7yRbuo/lJO34yjCgqNEDwGEO
wyMIwmtSse/hHn/UbpOSjwTtrm/qKzZJs3DlqWM1WdThPSr1JLBMlCaD4q8Wdgijdd4eS0bDQZgY
3A5V/tx15rC1EpfBYzZxZFYrOcfG4YQdEKfn0Rx9poUSfpwVkQkAipD6r0UFrO41RppdMowfliqh
47qOjUEnW7KDauuXqulV0Hqj3AgWUwolpScuhZMwLk1aBR8++lTt9Naxxh3hzlK9hC/DjHkgcs2n
0QTtMGi9gjD1fLBgdhgpQzyx3rrJ5nyZ0wfCoVikMnxgIID2TvUXZvr4DHoLjdpS3muGKFeD9RQt
cUXiyMRA3noGndLukpXmbVgWI0yC1OHA+S+Rg5+0X/SFwj3b1iP8ugkacWnOp85wjkndvMSh/nIx
KOSxAfAbc/vsMN6cNOCiLHsfJ4tMOZPsYttsSGULoS3n2CoSdAwEkmFmTxvv5HUSaW7OcsVA+xc5
90vBLrtiL6Vgj7DQ4TYAqOO3tr9DH3RGEj2lSf2mep6JMjMvYlmzO/krUsPUj9Iv2Gyi5N9oI/om
6Osy7a1ZzCcCgFSAVvm5La3syHg4hrrhBxXChz3kj31YoIozgfwGFcx+zAQnmA5LgDX2d2Nl96yQ
d17iya2vucKsQmKmqPy7diT+ioiN63pmJ6q9GUYmNwL+We/qxMAniFprT9ILylX6IYiB3BK8FcmD
pkjY7NPzP3NLgqPtrX37iKBxjIKqQOw/KULQmpLKm1+C46LcM8Owt0SOvRgTMzwjLUBisUDSozuc
HVZb5E5BCZfryZQUCU619A7TKqmDOnwomvSkm4K6Fxlxy/WS9RMIf6tQKyo5RJDqHKh165i17hLt
IAu2B+S8HyX4w31lXHuVg50smi0CPRBUFurWTsnSdmaZ7FrWHdwRbCJSpbGJRRHtUfkT6hRxk5iz
KZgZkE3STHGKsfMu2nY6LjE1H/3HMnChuhDKkRdfod67GWSc7VTJDtpGKN0KEjsJV73R1U2TGMMu
Kjk3XBcUQNety/75djDyLxh1gAKQqzvGfS3G3yShG8HIeUpcUvOjxOkSMgFGotO6qGh2cX29igwj
7qGTD4HNzdzXzI0+VI9wKmy8d3SJcMIdVnBZbKlNR/9K1852j34syRZClbk5LNTTxtRfo1Vb1dZY
zdP1xerRP9WKgAOL/fEIEKVa96qz7KKgHNUNabb90dAZjt3lF9o76D8g/ZgLRBgghyjoQl1cRXF2
gyySkDO7GfZjrd4oVNyjDhMyLMVbyMY5pSQMGocwJq05Owl4mlEuaxMK9CB5Bc4lMW4Go7mEWkeX
HLkOHRDu709s3NhaDQRjihsQvWqIOpzzz9GfS5lHAeYy0Ach/EA6EsiDBWyhdZqfleLOUS1aF8bp
BxAyO+wtLKJYvWy6qY82bR49yEKnl5SuMJYzHH69vBXrfMwZyU8o0aivdBeuc5Lgj33t3jbzdANn
wNoaCBkS32N3bq/4ghCdORwz9t/GHlMrLaBkyWTjsyTmCL5XDtnAJDa9xe2OxyrD5ljMhxiz6lzs
l4HQmG4NcqrEHBNWXhMWw2gT6JEPqe1Go7jfFMMApQrA+a6DMlu7K0OleSoWYCuiz/+0sn3F2X5K
XaYlbRobW9jS+1xrEyHk/DrZ3L98xz5BDvqIgXaqBPEb9tZcTtA+CWRMGcvd8qp7Hgb3q8MatWMQ
uZ8kgPTcKhjr+MLa1hMnH41+ZKLNTiX8QDvSdNS5nyBtgPNEv/uM/g9+pVxXPJ7aOUaRnwr7N/Dh
u4piJ4jq8P1NuRKYTBk31xpHWrUCwOs0OedIkFBQ3IvGf04y/RaPiB1x3clNW09oGCRzxVTKB8ue
GD0Z6+qcWUBT0dZmDES2RuEheJpkdJgkEkeRNvJARswTFx6lLUELdYjAJE2Ki21fuWtcgjQGcdDR
wi0029k5scGaNRwsXB+lw9AdqiW/Z2iK/Qdpw49CHT0fxYcEUZFbBtW4ENGVnrXcRhNRBKKbrs1C
DicmUqFuxmCOKTQ9sR0hXO8ZLd7EGe3GxMLQSxgUtQxyj3HRIxU17F9UvstVXv/u8rXcXMpx72T3
UcUkKtX3JLT5vNwkWg3zHSPyFybk1yJh2kK/jmJpTl4H4ILHyBuPxC1E29Bf3DMDx01vt0dTW/kt
uW6B5WvaL6e+iyLa8Akz7A4arLsvRFHvknH2dpb0rvh/dwzFoI9Lg9NSxWRkjeXDvALzndgwQHGi
MUFwdIgwumxim1t8F40feUl92BPhVUTYHG3Hlatq4Ow7KPfgt7JANndJa9TBKPWXgL7VxIzgSMWb
gXlQ2y8daloi5NLTSCwQjotd6+AAz/1Jcb0yBVQopm3syyM7o+30pzDougfwwjbXBx2X2nVTwcvS
YHXWnTsoIryOCQTwzfolZ2vJgTS6+5WBwS1nFTbmCYzCD4n4+snPQFhI57kru+Jom/JPZuKOl3j8
tYURkRy8E3HkdhQx8onDF1JH2SHhOEdjdkqHVmxTA7yU5VvzifkjWUr65Dr0uSHkkr03Q3jvAC8b
vnKPualYVjOoTE30RG6H9s3I0ehV7IkwLYUBpoDn2DN/qcL71KZ/0zb2nbVM726egdTHFkdTaH1b
gqIOhgEbXgfLT3OrPaCldQ9BzahxfNRcoWMKprDBFwgE+dxxVAUumImNyUlQZjnztSwJD0CK3mLT
eYg6mHCmjoKR1ZAcwHNYIfAjBsb+3uqwWIYX4mRZgTgI4juzvYkS77cNohsGi7yQAfWFr+2aUOt7
k11wUM9s9/xJXA28SlinLNVmzpmRzvSmToPF32nZWmG1JlH4BBku2VSKKgexleewBK4EFVzZTcyP
KCaV0YZHcpeAGYfvrU8SkTfrb2REzR7N2tYcu5MQWUUa2VBvYi35ATHrHoaoTi9RbH3MBReprJb3
2GJbGeb9yZpZ71qM0vG3zyMGF977eVNQ15yRAqGiL7mLoVE3cw0RBiGkpw+GmWOcZhm1Gz0VzMxq
borkwkzBP/g1YzKrZjtObNi8zZtGH0Jjvow1d00SSrxj0pofFsfSwawgQnRde0HknZKqLezAm1pW
hRHDQHco/DUwzDlGtYvgd+QOElfw9jkL8GXN8QVt9J0kThntA2y8xveDcsHfJbWuDqhS3zPXtA8V
CleBZzIeeFbn3juw8H63FDKh1J9IInCBMclm/rKGAmhNaX+lOr/Qgl4Z6EM3XpvqK2IsmtNkF69G
u1hn0+F4QX30jHhSbZkJw+6M2+Q2w/rS9CBDpJ7nB+NX5djRzjBncdQJz96VA/dx1xfEFid9fZPw
9wqaZin2jSog5mC2iovyNs0PsQ3kUtW0hpZwjL1U8mT2yYMyBmI3VlMUCAi6jaX6E6f8tGWlt6U7
Zvu2vOAlf9CpH+5q8SqrGUJgVN9GCpmFtGGYjpX4KvLW2sY+ieU2V50xKLlreu4drcitTWbNB8IN
fRtzKoAbfC1MbJsm+i0854sNImydglK6NtJDE/O8qZUQYNko74Sw7oQkg7MQLikb/Se03mU/45+a
JkQEwmweyBjRtPBINmdtfIDwSFjupLBCG5Fe1xK5EDybPYtOQtBy09jyfFN8EKLH+spihe0m8TW4
NmTdgN6XFDP2OAD8GF3m0PgkQRaY0THrk9t28B67OlyxQ2BJfHY/SVsFZW/98nUDPRegFaYVf8OS
rTioKiawIOJFN8wNI8IiPXZNLC44gJNRupc16AAynXu0bSqhrDjNfnhtlqXkVcflZ5op+BPfuUjk
zNR5yClOzJ9AX3oLnHoEplu0dA/dwP5u/ZPB4l9I3KZVQioA/jHVt5gpl4rhNEVkxwjMUUTDsVbs
0x1WDNbUP1mt4WvRWsdsbt5Slh4LohlUrvletnBBJof9PvKHDZN9hsoG3YYu/ZMHO9qtEEbJadqP
vblcGNev/oqhfkaY/LtN7FMCHv/Bceybpi3f0ErF25BhMOJZgjgbeuK9ROgm9Nuw9P4RrxvQwRSB
cqUpNyPCnoXxQJSVeTdTrCgp6wAD3YctMsiBADfOEBadLdoifA6xdYGd8me8Ne0u2bO55NLBvgCG
0kTxBuAF2BEcNZ40rBqI+bnQGkkAdeseZCGQsrGZ58h69G0H17u1cxWW09DKEWwuWXqQbesFAAJR
MJUVa/up8W7Eqvu3Rwfq2xiWvIaS7wkUAQ2AQ1hcmcxEP5EOihMd/bptMLdjYdy36lgRzEDnZpx6
Nyaj8+KuKnSeFtHrH7k0mBwF2kOW+bmLHA6wQl+1lbWq9rKtFcN8MLv+CG9X7+DQkbKRgtgVNhhU
v3EfRgBqHfLkI0FvaIuIQMFET0dGsgL5btxhq6TlhmAPgXbtmIbP3qKN+rJdrAysUdqDaxNeNrm/
RdIVwQKMZCca65aJldonwdRjdCLAHJyXWwNRRkEMueZ66FmlRkT67TAz/EKYzn9sHojSXdmZ3K/9
piC+RWub4dEBLB64LM63o1GGFMT9fIz46x5aVkyVXg59XIYHAmuP8RCiRHKXZof04YiN45F56kwD
BqIcBwJOgInugeXGZupZz3LN3pO6WRAwwMBictNL62di2xGFzNCBeRg5qDKIHBvHQMM56DCcx6n0
GxsqTPqi+h0j0KRyCia268wj/rhuAslvch9Nc/jWkha50qitjAdmnbDd6vgFDgs1a+m9zfAKd8u6
5vSyhlKZWiSwaxz5C2vRg0kSBUHTV3Rf5UlN7vUaQUBl48JH8/fmrMQ5xKy9sevqlhqIQBUcYFtz
KN5Fg7e99YjinMR0tsrpVdyAxxgP4KNZ8mVItx0PeLzSNznutD2QCQM3A5mmdU6gHWIcGxTwdkGd
SfkPb2lZygdTOuFh3pqFm+wGTfEM5sQ7TwtuNZKlg1R+afAbwDXwx5ghAhf2zNuim85ex9hbStdj
PmkiLcZtgSvBsKP0qczF04wdnvj47GRkIZeQMD+z2UbofNT9fJMSlbAt01VeqBhUFQDKbJcZSY1N
YqjhoOWm/iathXQTVgcRpQvjhmWCBWFO+3zgsowsscnpWI2SLn2xcmPnGRNiAm4mVoYH1Q5GJ71Z
cq525OccNPXyYpETWk4Z8G57OrcZtwpPOC/c36Jt3Jl7rwyBZZaPDbtVWNYtoujWAYbJfXxW+dsE
/3KXRTfKcj+VCR7QqeadlOOFhr8hFYeX5zJ6u0JVL0KSn+cbJhsBwbA97mHotcQKOqLbRQpFHTe+
h7ZViOXhwlUMCrKESCnsFjRnvrwMI79d3TO0avqWDWx5O4X4b2hpgPMAjBpSUpbdam8y2EHBZxJY
sQfvQRQtFJoe1UYbpQiGfQSUbcLhPq5aW5dK3za+ZGMkINKHLwrG3dzjDZ8Z1u/g/R/Fef0981xA
wslfbJihG7Xi34sYvXLWvqKkpLeukk+BYsnqqk98DQFsgYg0l/h66EK5W0CztNZy3Y2tPLFwXiby
zAgUFjPB7zgUThXmWRu1SBA3PCOMPB+BV1r7ZII/4kfdRRv2pw2SGLZL/mnlABcSt3xbparKcbga
O8nYH1mlcCb0Au1A0FmIm0KBmwwiyYAgIesY3jk3nTgz3V0/ovoxrPyjTNm+TKFncENlLTcpOiT4
U/RansKnX6F/+8e//fs//+PfP/X/ir4rMNlzVJXdP/+Djz+rem6TKO7/x4f/vEk+kb5Uf/qfb/v7
y/77N/3zqSr43//zS/6vD7T+OH8/Lv/5f/14u/f+/b99sC977mj3w3c7P3xDku9/fgZ+kfUr/3//
8d++fx7laa6///Mfn9VQ9uujRUlV/uNf/3T6+s9/WKb180z99UStj/+vf7x9L/i+wzC/l+//RdZ5
LLeubFv2V17cduEGEjbRuB16UhQlUV4dhCy8BzIBfP0bOBVVFRWvc+Jsp61NgpnLzDnm//gDv59d
/59/Ga73b5cQMFMGTJNthLHWv/5L//7zS574t+0HDpkTgSQXy3P4a0Do9/F//iX/7ZiAK01Tgj1w
qVv4U101LL8k/i181/SDwBG+E7i+Jf/1f/7p/997+P/e0/8qiTyvyBLq/vMv2/Xdf/1X/b/f7OUf
53pCWML0Ldt2fM8zpenw69+fV1Ay/H7xvyAjlb4VMcswE+/alTbO+cI6JJ3zVbHvXsdWPrB89faW
aG1EhcI+BEx3gFEBr4ZrP0lVwo+4sBUo92Dc6NN9vsyQHerZeJXVfnBOoHf/mhZbs4TQy9fo8CtY
x8h0uDCc4nuarbvS1oQ4oYcNRPXnOtg8w2KOOC/0iUnAMY9pcoLR3GomHH48KjxHZPTFw76tUA1w
VdaWAHicwttOzypofmCeXCftFiRLORFWRxymOj41JQucGI3JppX6E7YDjZYtgTcON7bl3LqhCejC
jXow4ii1CpsXwKs7fO+if8Yn52xqFoF+O10IoLowpzLi9hZ2y3laIlPccgNfCjJeD2k/yjjSbHVT
ECO1BrV7ivsZtbhscZoRPNfn5harqdiFrrxLLTh8ZJ737EiGjTEz0qhS1rWdzv98t9qYcc08p+O4
NDuf6qB/dlz/vWnJlRn8/nWe5vs2wZ0vavtD5v4HLeC97Ky7fNnpljZCOh79by8n+snIyWoVjB4a
i+U5HiPJLG7DKvgD4QEmdZZwu6hHL2t76smu23cHAFRqsmVI2G6B3WCig+0IFi/GbcP6ZQr12OUH
YAzvdRLiRJxEtYl1cZCxCTVBy00aUzqJzn+t/PoyQ3MFDIVKlnd0i/8VRVPpJwfM2JsmrJ95UqpN
YXLQyzx4rwjCYOLCzZWQWQRLGHk55jU8bMaN4y5d+vQn3ZlJ6Sh+CqipDTaylUfewmr4ypLK3zQE
rq9Q/gBVGIt4txD0+iTd2ENLLoe5N62yWRd5/4JEGBpX2D8VkiBnUTJLr5N0Dz3ibGjp7edc7nsL
e4pfBdnGL/M9kpP0RtVPpk8+XhM24yYHFDBL0HxdB2BiYhQz1522T9DXBB+qXOwhpZC/w5z1KcMP
pp4SxQgNg7LeFDR0GSP1rBaHYIpQBKj03S1J/40dyIUtoBhpzDnasojVngbPp1lugVQcKQjhUzbU
NuuJxKDecrp1VDgN6bwF+dkB5bo7fDbZq99H5m4I51t/Rt/fDD99DvlLE3mK4Cg+MM5KNrMfJLt4
dkoaW6++x1IPGyllLOkztCSM5TGOgw7PHCYs1xnABq2rsTZ22dRb7HetJ/LnpoPdYjvseBxHxCns
YsPNMJGNooKEaUEn/PWunzrzhgQpgwD0rWlk7c72XG9FzMYSFJvj6VJo9MiaE8cSuo0D3zlIjXob
y1rQm9FIWEzvzI4ds4ryhb5IBgnT1xyHGtCOqfCW/nuGhqN/COLsD6pofCo99SItLBtWpIkIaJFv
42whDi/x+01oncSus3oStEhMcDV3fzeD4w9KzCnE863yisiFoYu5W+v4zRWskOVkunuLD4zZK0hU
AaYm6ADE6/rR1jJBwkC6fkzD+sCEh4ADnkaBBcI3LbnqcfnY0L/3tWnx/ZIrVvouNC2Zk4yaB8zr
Maj5XsR0qy3KLcHpZ962ZeUDP1PK+ZO3Lb9BKHUlOjddD5qkjjyFm5IkJMPOlHgEOQWNe83nSZ2L
2XmCAnscqQ2OPev3Vc/ftNZDzBwixq2UByczcjIYLxentxUUOPzEHvPLfcdTNs7GlrWrQ9BNeSOY
7yAO9E+TRBETB4vDkdhGyfkYdAekmPEpanpGWUP/FRA+iQlgYvGAF9hBq74OEeCHoeWdCzpivl00
gARAr4q2/p5C7AJmlsDCa4EkOT4irjZA7ZAWl1KoYBNGd2WO1CB0ITsZTLWtjk+L6h3ypRLwdvIL
Lz7raMO6CWCw7MgePEPCOgc9Lwo5fOhAfXmZ7a1RToiJZYueILs1qWU3gJuKjQYjtkFIYyDrJ/je
S4u9qlEcYfUAQDKiBoQfjnCZIM+T39qPjsG2uVLUZ2k1hhvWHPRqI778KN65jyKYr3PaDhf42nJn
DO4hXCx3bYc4bQwmhz0jpaxkORGPHaeHZ+8yCNikaDYrerk3k+Penbg0hcAyqUo2MKOf/1Ue5WGR
mfcMZciciRWscLeed3HZPI+vjpcXm7miPbZ1eDewNCmMeKsi72Q2wS1kjJ4W2HtP8/YRnVSIVfUH
eiGNOpmzJOq6rxL/6awrxkaVc0vsxzaOcFdjqfXT0bgLdfJVDkgxM0QVeVHXB2tGeoxxD8M5trJt
Dg9Cu515bKzpk8uRaFrv3uV4frPQr+Xu+AdF+BJ6FdVY8JmweuPIqyNupLBe6uCXSQ+bYkbomrXO
Qxc9Gkl7Ewn6iIZIO2H7eNb46iZJBylgfH9iM230dke+WovaTXkHfJtXaBUpHSGL92BM8foMKjqG
cXdvIDnekhFZr3GSk87O0CWjQUbElLjbceibFRqEY92oAJ48T6Wh0NID1t0Pscz2IXQYb9zDyW7w
qAwEId703LIbWSi5adUFo5XJvIDv1xT7OQ5PZI+wjtcwL52BFmWGSs6SZOcmOzXXUJ7uIm++2iYe
DgxJNhb9dVrM19THMWfL8sPS7Rugun2JBsDzG3QYPX0IcUBRzaIWxcO27/A0Wremam+Ury9wmUkI
Ch4QiJ8jo3gY4VxAtt8MuWrXPROp3DMfrSJ9GgkpHwFXadUJAmRrHIjYQJ38LKb2qXIH/ORVd0yb
4UEUWBeG/N60ukNkQGJPe+hFs8hWVs2TG1bDcXC7p4aEPxuVgrYe/LretjlQeNhWZCNPa9chHjW1
L27QPvut966BaRkeR0EVBm+hIkp0NOvHxUKQLslglay+DRvZc/fb6NHZ0LMc0gYSTs0eXS0xGwHg
Sj8bWMGQYkB5AAjVZ89njoa/rUr/EBK10ExMg2aU03TLzDu62tkgMFhyvnIqUuVePRGgYGjqU+bg
LphDom/J6I405dvQKTiAHTE9Z9snSlZNtzJluU3MfY3/Yz0Vxt4awdARdYQNb21EzbHVDZocYW5i
Ez9NMzFaU+52AP2FNihd6sRtHYYgXDTyDTY4emU2w13VpD/JqGHaDD6zB551mrktXhl5oT/ViETi
eI/Iyiut28HBCE5AdG+cMhuHWkkClgxfjl5s17eOjZKtwOprEiSgUwLZuuw50t1NA1Bk9CYOyPJb
YOPYpyV63USqXdQMlKNejnwDrWo5Exv7PCrj1rIm9EHIW3GFhCft3ihMsisL0nBfUtsETmydB7vC
4gypqc6z7ybMf82EBygrC6hZU3eN7eTCkHQSzHms7tuK9W1hmEdAgG+5e+sDXFuR3nIfsAQzRXht
LLDxdZUiIWGy3IWLygfwB0Lrul4H6gWP8VMWR9km0fOtMvwvKeWC5Kc7B5uw6gb/z4kfChlfFSPH
JJjfgsjrr2MLdYHnmbOZlBD+fSIedyhLfqeM0yN5Kko5bKMlGpk9xIHfVEPkNKt1MbEdS/W8MdN2
o4IKCURVukfYUARTBA73S0GdpgD91kN47ABvTdTUa6NhWjnOLdM7W7DkKU3YxfjIKSgfnMj5XB6x
bJq/spniYGRLwJ6RFxleeRRNA5XcdIJeBwmu/K68cF9D48PWvNxMuJ//sZCH4bIOra17EmoZnlrP
PIvA/iEwzvqrhHO+amFEGP6+itlLxaq/+CNwTO6gX+IzL5F17EQ5HlTlYi+LiKRJrqUyr2ZvfkiD
a9kmjdzy4AuW9nBhDglAIq7eDLiNCzsp0y6yIZhiRKf6rv+DTcHZmMuyKUgmAou6FYvHE8kSzz35
u17MDqtqOg5GF23zhJalyv0vaHHjJhuDl9nl6Z/wZVe5s1FNSj9CfMQcwj/ynOwxsotPG8RnUccI
o8bkgwg6hlrsPwxrjlYhvA4oouIaAtYs6oG0B2PvuBj8ahAtjP0zJOZveiaqEiUQug5e6WwM3w0n
ek4n5DitJI171htJFP22X7VC3Cuv/q7zHKNrBlANGddmTJIPh0cjNRnDuIzVWZqguJ5seg8okMyp
sK+uWjv4FuoTTSqqnQEY1DDf9jYOwzqz3mpeiqk3vS8Qgs0H9pafyV6Gqm3Kymu4uKMyj6EZMdES
e/JxkcR0iwOHznlL8XUmOeKX+Z535w/3rqrLY1SLa+H2vxXqsb200ag1kdhjwP6LJULtZEXKkb/X
naaONrJjGRWkrLATZYltlmw9iOVcBHaETaLua7wt7q5smzfz1cfNiAfaiF/hMz14lg1stffKI5tM
EhUYavIJAuqGM49VII0te/NNxSzu5DaPwewV27LsqWrrrU5vyLScnkiuPM1TFSDMLlEpsPoiiXzf
FxSZRjrC5ymDHx1XLyUd30PiKPpUw8L7FgpCJRESZKnHxFOy4kptoC2LqSVs2l2cB5orgitVF8gx
04XXwyt+Dib3MUKnuGQxUpFi1rFp9YlCTqYdO0FWa6Z4PSa6DtBaO1RZ9VStAUTPMcHOZV1cppjs
sLlyvLsxjF7ijCIN78zEEqdZ6LX+awyYZchIB4Rv1W/9mgVr1VK5mBoL4MAiyghwYzAIvgyUmxdk
UbvONC0c7SvogPo+77wKjgzppbkzv2PX2dcJNojGkCNDPawTCg/UHk/bKgri7Aro6q4xx+StMwr7
MEhcwRafnb6q/I/MtjZT5unXsXQH+glbIqUqPyE77zFE0zuM87kZWzwbb31qI9xJCeqyq+EUdTYk
oxK3n9P71aZEn7YVQw/iJuT91BTvfBdze/rnRm490rRUU74yuLexzUegyEfxGgGEYJ6aZNc6upCS
2ZIYxxjYU27DS6u9GzZN3H5epg8hx1BrM2+oRTl8svo8hPnwRapRc24iR5z/ebMnHArbZAAV6XGX
Qrdmt2Bx1nqwTcN5WONfy99bzXWvrV0Fu5FVFbYaOwKnq/2KYEUiMW50+Mv1w1nHkjsLmFRYhdwb
iiPE8RwU/ok4L5ObvvXSYzfMXGjYBldYGLYArxeg1zAS1ibLnbAqdla2OGPIpcpyCeiivL5CpUDB
nM3enjWJtTW42TE3MbiG8TZkrbEJk6xbJ1H352WJ2gx+8ArSaUSHNZG8GNiHKgn2joblrEqecB9E
+bokgn1rS3SgeNfJEJLPNnKGN4rHLDDEPnIRqVmC7s4yvXTnBdlroeIrzxt7remhMDJiPHiE2eui
nBS1vKn68iQzVFq939YrfCTJruwM0O9ZxyqqbQQy+yzZg93szPSXjsQCBxEfa0q8lFXph7vAfSbh
lgfYIp8NwVx7z8NOIp2BejhXa5azMdZgtc7tvt1mSY3YH0bFph2IXQg7tGcGmzji2OWW9E4yU5Kh
O8N+NJwBbWZMD2C+8uG9N4CgHkK2qYs6J4bSPqN7GZc/jxEhdvjEmbXHLk1zx48oTdO2BqHQy+NI
a7Ito16/9qST5Q0fWYu0JjJbptPUz1sC6liqOEB4fbonb0AWFBaLE7z0Pic7D2/djn2vdj/q2XSP
c/rj1h3pJ2ib1zXKpckeE6hR7d62PbExcwSdeFvXpTaRBGWRsXYZQa1Ml7014YsN6hvK1wp9zRo3
gtzE7EkOdYZB2WAFtAvyh6b3KWFqUGph3jwA5zpBsJsJHBuYduTYSicBugTAH6hkFDCrbNa/OkeC
mSoP4Bn0mVbX9TE1kDeCO3ruK+aMBDhyS1Fk8k+2eUmIWuzZMA3+fZ6MyzxqgnwYu6um88E4Me8w
smretxjL/MV5UWecfyxE6pM5Nx5542o3YLa953FW1ThtjclFgAqQGA/XwbTy+a50n8n2zS8ThA6O
fqw16Tum42hXVBnmHigmiZN+paWpngM2KDOGgQdk/eGa0nQ7+033Ng9LAAvX2tqb+ncSKKYnkMi8
lT3RiCZb6JU1iOQYW1hqdRL2rMnAMUhtv6CkQWgydze1SwPYIHNq4aO0cwXODKwHzFd/GwXpZ8GN
2yLZWIU2Yth6iWew8NwbvQXxJ7L9XTHqv4hj74loaAg9Y2sO0K7jmWKmz4/ubA0PaoZFErlIdMeA
v9MCQlk1l1ga3SXkXUH+gFtxn7NIXlC+H0Uvs7M1jf5Vp3Vx4xKzBq0i8K8ObuNVZTrZAb0NizOn
lu/JGN3z9BYRdR/F2hT+sHviZXtN7Uz99EVxiwIsx4ZSQvVxRofQQJan4RRcPFrNtVF30APL4WiJ
qruvQ+My5r1/p9rwmGV+8eREozo7sfcSE9e3zeoeQDUXNWqQ+H2kA7qVDIXWuB+nXJpnW0/mGSiC
u8nt2N4rDGJ0MWo4NkkKG3z5YTjE9NxsStca59ML2qsc6lgV3MZuIV/Gkt2mGQ5IX6x+iU0lOlzS
ZsgQAX3QuzjN/Kz/gGtyUGHzGhf5xLAT4S27yOraRhgH7cItjnldJGc0NtdE0VvFc61efc/Ue6Sz
7jZrkt+0KvVjeJwSUyG/0fG6y6WBWiTSWK8N0A7mrO9sIvrWIwQAe5MI8vt4mB30Y2/AFtnU1Wn/
ZOUE1/cyZjHeec69y/YT3vH7FCj29GbOTbL8cAjjje6nT8bi4yE2YzjlTA/vI8w8XPPMPEEuD4sx
csDxwUjzVIESXDY8r76NTyZSPi+9LJ/bOO9vjYWW2Qzjk4NU8dpq39qRB4MYg9OAKtjf5Wws9g4D
k7uuDI52X/NZJnjJKLzmSpuK7zbyiguD+1dqRmvL5giMgZrFx6Sgapvhi9+TjWwH2Mctw4m3eWub
Zy6eN457iXsxAZtfdu2tKNmjE4rTba0GrWlJBtdNvfxHoQUb7MQ8ERiy+D3t4QRueD7J/lovXGD8
Q6uGYOB7Q+B7zorE2grX+Aw9HT+Hqov3UybnY5tX0UMMlW8163/w8CdoAzMJAMiR5TkaQ+gw/M/4
P37m//6eioXGu/Dln45+5dhlXyqpcbujdrhMjUjPOVi5LUpLAA95AfejpOpCW1be2wm68nL0nGPT
WPFlDo1kO7+aUznejjg070RCfhx1rvqsK/WVpZV7XRibZIIGqKwt8SBbjmdBFsxnPIWHuZ67Pwrl
41RP3oexfHThsY4PiS31XkAvOaiI4451/hlR3Ljzkqx+iE10QbqX40uToxuskB1sZ+HJHTKd6Qjm
gqGuaSVvDvvaNXuI6Qal1wQqBy2fz+RSDaPzwJayeanq59JN4men7c5WYEkmdui6qAxnAlK8N6zL
w2Ok++HEDLTZdkSkfKb5g+yG5sOiY9up0froFfsjSLv6PQGOP3b+O5EfimMIhuE/Pxxi81iFxiYP
x/5Sup71FMQu9bzZjGdGPfaTkxfonILxnnRqcyfGNnrUkM3YodDFDHb6mptcfD6KGxoX1CMOBMQh
C7wXo3DKy6xY5FPIo5qN03HbxYx37SFgS1iXMc13wHaOPTS69N0ME48TmyNByv4mhCdRdIjcOtN4
M+f6du4Wi9Lgu8h58pxbCnOCicqk5OJazz64PC7R86RUeSCUDxCdQNEuafCYkMSkovTOnjss3eYz
yqWoueA22nFiWNjmWAoN7Vax9hqNhDqLdblKQDKQXnmaEhfQnEqPjq5ZNgnbXCuLaA9PYTZF6ujf
xDkOjzIeb+e+g34Qy9uR5hQElXsQFo38kEFhQvV7Z1Wxs/dRTA+jG+z6prPXxc/QY44QKpJ7VJjM
pniM/GmfKDIkkVIfDQpeGHy7nFr81tLlfShxMDEyEmT9MKYE54SlCChk2t3F7TqjpM+BNhLMmN9W
3XxspLjkEZJ0uHoMzquCbD+3uqeGkJx86IJIJLOXeoCtVxGc+8g6BcXwikGKFeEgQE0n5Agq0efr
wC3du3xccn4wqYFNw69rxHpnMFXNkWduwZW0e/zArHIMdLMbwbVtTVWHKGF8nK9WJ38YgauNHLC2
Ufk+WHOATal+BakKYxlk+3b0qlWtCXVp8V9DICRGWplgnAqmCahaT+hC8LMvjklKKzoV8xcf/eMg
FyOL0d0h5j2BDIjR+BJGWQSrMmRrUprNG8rdEmjs9CK6QO9Q7C2yiCrZObtYogtGc/qgYzojJkzL
pISqiLuVvUTyGcFrW1HW8HVEfEtKkGKB3P7Rof0F6VBc6vIQFE5x9Ef3Hj0FdgGf/KoaE22d1ucG
zQ9RjouFK/g2Wabzxr2l+Xxa9gsAi3nVRIQxdow/WCKHN7Br3nXvsYia5K+vN+mY1RvQzT0ggK/I
I/FuitmE4a0+E8ZVBBAsj37EbMuX38iDAhZh/Z1vEgNv0qI3VtOs49S9z+0HO9DBlq3qcOgvSM4J
TY1ATMGNecV6/BYnXBVj9KWR/ESiZa+cYyaA0HJVbvCt04X5Zg1ruDWUWTjQJ+lj210KNv5v2Z/T
C7NrX9nwF+eeTTlTgSNI69+6IA4mixOYvlgUoNwhYfJwp5Ll9xHjphwhh8Ip/SEGmolGwjBff3uE
aa3IJmXhhRsKqefwxJu5HQWMHQ+HJe5aYiq1s2kCEl7k5GYIu7JHZZPJM2JOSkeUaU6YbS1g58Aq
uR1TOmJ/obVyMEL7wR9qohTosAxP6KeJasBimn2DpPkudKIxYLl3nZgVijkMjEA3WItzNhMBwZSa
nPfOCPxN59Gv2I32sCxguu86ej0mXgN5pmsGNawVKySegmbK9fmugURehcfiBoX+qoqi9JR5BiQl
38QyVTtL/VNve2ZM6yXkEl8qbAsPhElLIFCb4aqrPaB5VsUAkzCyg4alHKZ8r426L1pGb3NCNdSC
NvKggrH8tBhSMyQxS/4Wz6K+UJFLaxVTi80OVEjdNchSew/JIJ/+EPUsIT56naTNXT2hKQr7AlQH
jCdDgIku9DWOMSo00EbhcnScjt34K7zwcYjmLWBNvbUy+912Q+LMbBKP1PBklsmb59ZfqVLeDk7q
GlXMnUdyFlWGc1EyJkKMsoXyEnYBQ53MBe9lcB5C1E/wU1qPo7Gg9O2fMkQLNRF+ZyM13E8Y5kbb
ptbhTqEclR+WukQp72zbGMwWsmPkOj+yBSsFXJbxkBK4GUHHZTH4rM6sb+BHYcyDJ4fyFBXCV4As
vwXZS3IjYrP5hn3XuVAtKQtt+D11/r1TGtUNGdEAZbN9eskBVc1uDaxx3HqIbkNGjkLJHcNw3gg2
Kvt0/tBjdSeCxYVFhMTBlflHS7AXykh4AAhdnZJhoYEdb023OrPm8zXbJucmSVJGzZPxmrCPOhPh
g48EeANZtr2GYzoPzswg1TDQlsG5zvy1tGp2VLrdtQ6EFjAEu7juAGRm4sOzjFt+4rHkg7ejrQl2
IE62AzpwaxjvwoGQrqpyz0bFoKNq8m6LZPFmGOW0NYuGSEYXz5289DCHN6pNoYCm6VqQLXSollgL
u+lxybL+T+JqLfIpQN9CHkJumRGwFqCvyk1++mWjPqCWg5eHuA4QNDAtqAl+rPlmrVQhjPD5hlwf
+wOLejaYOaPjiqSF2eH0ZqS3bhSG1s4eH8NofhPLnRdaV/T8r7Er7nnfX2BFnBj0Mq1S+rZXFvu4
FLtEY/oL0GV+GqMIUI/PGReg9FGW4hmzgQJmQck0Z0Bt10pntQqq72TADk+pg36aB9ZC+xEloVwL
pzc2os/GtY0ydbT7U5QBdskwcSTkZ2+SrmEbrfmQZobamBXcU4sdJRFJauww76PDJ6LXydMDRPVi
yfMrdn5TXey4/8pE8OdnImLqVyIdcK9pLbb1JABrKw7QkbQ9jCVbleYHt8AyZIykspK3h2T2dgrB
zLQNEW0uJZqT9eQptfXC44IwkkLe2DYIIGGLIrhGn8QG6BSYwRdrpJukGB6xWv1ULZD4IAxhDBCD
OsAo2NqQp0k63TvjmyXv1FDOWNqgJBtco0ijIDtOUNrchqB7yFyfZpzgL06qVeHpLwFDpxceuJR8
iNbA9MdwwsFd+eYGkzBctmafgCbYFpH3PouBMarMnplbIRf5BbVk84RWv4EvXmQFO6tlB7GHevZi
i8NAnhWDsunFV+OdMzEBGUT22wPdRfqNjiIN/Q13D8+NZtfgAbReh845D6XC560w55eHoijuJ7nL
Yw4aXlzjoBkSpFhTJqGI6ZDORTftoYvl2SrHR4QA2CfAXXYF4vp2xFLHerRyoh+GUWRzzkgBRPuJ
qvUlSWW3aU3iKqYGB0ePl3E1MktD5SnkcXLYzEswo71V22sXjIIpzGNdRA849WEdQW5b/wBTAf7v
l1/093gAgPSLHO6bbglXNAN2rGQRxqw9oVg/k518F85c8xArOeR6lEsKMHLul4SGacZ5km0H8XdN
V5CkusQMLGgWQmaY8+AdjhnFqWi4ej1bOpxXw1H1n50JwsmrcjCNZbKH9TVixVn2JNWAP2MmnTEd
iJwNFv2D7exsODhCZGStjdN9otpTVWaYwrX8DWv9YofhW+dSq7W88CJ/9kT3XNkWr16g7Y3KUZQs
YD9qFCfwvmHVANacvK8sX1dFSwx5VvHS2tmzmeRfynicQkRMhBkcvYkdVc9HLKUiZW7HmAIEw8bo
u4ycovLPjorNyJW/LyJgY0VWfxh8hs+Tmx5UJ3eEGxgv88iM1ozAi7J9ciEeYQ/3vB68IXlXhb+1
YqIQPEE0jtvm14DWE5GVS/io6ZNqCeytHJ/cnPm4obW+CJ8xR46M8dCPxqIN5kQGpAQrpGrua1io
f64nkV97xfeseQHysDcfHQFUgzogPiObc288Vfe7QeTNI228g/uqcr98NjX//HHHcoiAccb3qVim
GoFt3aflbOwF6dDHQA7lpVDMGpnXqhcsd2hjJ/U3Hbxgbv5wZZGD18TFi5AiwpJpRxe6QePYcSIg
zszCez1gG6MJ8d/becIWyDdcELRdBKH6IoDHZ1Uu40dZ+iN6+WS+cWxdnq2YykKXSj7KHqVix6H4
HXkY6pc/PpbmQ2nbwZvlcGNTxuX3mnf1MFN0j74fH504erZsD1iJrKHLDUBZ5C8f4RiCBIa+BOGy
2yIXm03vxsIySUcA5t4sJzjNXA0KQqXXdNw2LGe1s4QclOorseRTDVq2c+3+IVc6WRs5DzTF9HEu
TTSjWLkrV2n2de3OrSd1zKP25FoG/oMo/esZmnF7mGxtCKnBgYmQnSLBI+22cyq5cafoPguQ7UX2
CSfAjKTOwOPlon5XlkcikbHrRBK8zYn1w6M7DglykhBz7gyvkhAAmwog7eJtNXSoK4mZYvi1z51e
bkLf/naXACXF65OVVIK1cTtZ2WemIVM6Tf6XLZfhULCItar8FsrUIisn/rBfwPZtfKW+qA5x2f8h
O2N3YKlntJKADSb1aLTIGPuUuzUIlwBdThuC3BFBSLpptq1hEaX3NU11qh+EpsApbBC5qDpP3iTu
CP61oRSCYkJ0F9vooPpZvUs+QDwLtH2xbX+ryn+WLHhy6b8kgxlAdJE0bCgXEI7lT/BSYyJ6h61p
lqcgi/W2y5jwUwK8eCaWP2Ifsq2v3imsXnVqu7cKZ+2SOPcwzc4aTQ9xmw2aiaXSLQhUBcflPHlI
jAKjgaKmalInIAUaI+YbvPnRXkK3wdC8OHVag3FTgla0g/3d49+ZvfZmUpJc4Ly71J68EZEYIdw0
+3SZZLOV27phY/M5gcOYzw8xepJzUJNP1Hv03L58q+Voke1B62U13qoDrwPA1ba3/hKu0ag8P4ko
eC1H3S+P1hKkEm2sHjgJ3fU+8f9mxYKyksHryJFdtLSWba4eizHpj1kVnrDFLpQceK6SqHrsWTgZ
5nOE45L0m3NHPIojpHeA79Nt+2IEuBghJ2mHr8LneXBcXFO8Ett1ZhjOse4Flo92H9l0geWUID1K
oEk2oDxU5FTbsaWP7o4ytwCTdPnJBpOyKRBzsSlq9Cbu7BUDoxVjSZ8pO+duVRxdBMgC0kTZ1dwF
zIo5HnzEfhKR70yrNFrJV2WR2qAH4kjZDDxA1683YkrhOi0xA2l9FxHQuppUXm3akfz3Cocasmfk
BThBk7eAxKtF3eMF+t7yFP3dSPflIhU1OtapdChOCHkNPuajZju/Tm3MbBnFRB02d+ir4L+NSqOn
dC+zUM9MOJF9lt6wAvJ5dpzh12NLuyYd+idDmlkEZMiQPl0c7Zh+KHHRVSNEvJOe89hNWH4Txz4L
j1mx+13qgbDBGbVpPjf7wLlvu+xa4UtSCH6XvxO02bOYszt7ss5OMkLOm89uqW77rqDo8aHQjyHg
DuHfmhFzjMEqP0Tn3Fod5KmqRkwYZsR+w2aKZAeEz3VWAk8pFX8Dut086zqBCu6vMsGkcAxfQ1pi
1sw6I2x2INSz8p9i0/glmeA3kNMjq9gDNB+Dxjx5ignCYlMjPQQdsN8SitxO6HNoL/DbigmS6Znn
pDQiBJzhs1VZ8KhZM2WA19VrgsSHmF3HPXjJnZfGz7wQkBVzxCx6DF4r6IV8bSGZnkTOKvPzNR+4
EchHe+tF1t5lpE2hgkMdfIFZZT/tlH4wB3tJSjIahuqQWRaiova+1TS4eTF8dZICpUjTh9kHT6nG
BnSyJD2QyY5pn7V2/ad2BlzjDl+BGPHi5qTW+pM3HiADP3ojZ17etn9ov78MnzGrQuLkcadOM3YY
TvHv0AkITk4CuD599Exz8IXTG0ezieIPe2a1+2/mzmQ3cmZNsk/EC9I5b2oRA2MOTRFSShtCmVJy
np3O4en7UP9Fd1UDvSj0pjZCRmZCQ4iku9tndkyz00+TceHan0OxybskXXkCxmPP72ity/joCUFY
yjQv2YSTtbDG+WBBTvSYTO6Q2Z5njh8qRA2pXAJBto8TYeDKQSpHC0InZ6hf4/xz6yPlx88Yjsdt
OXD6obqK8oq0Ad3s1o8k/TZD8WtKVbQdhPYp0La5+1faRkzYK0zL+0MVwaNBV+KGeBqFLeT+xvKh
jegVrvUIEcOlqZ0v5wkE+Tp+LBkMpKBe6r4/WVl76/BYtM7wMcgQ/i/gD6cWHCQ5fGiJekFuZa2d
xrWdt0eGmfPFLusH7LQlZAR4vvpCCObxkFH0vhr8+TgNxmdt8QhqCNKuY+PDkt2t5OdqDP/GHoTx
osMmqdDPFdtnFlzQOKU/YTESSbd2IaVRWzHQk80BynU2A2MYRCAES7/9ikfsCA3wgSFnQxKLfg+h
G0BkDkTdvDX1+Nsf2eECAM/YZZ1tvB4BYCs4XGQU+gVAUvl4WvL6i8qqgrM29IDexxTF+a6wKxAe
9d2l7oZRbr5L8ZKvGvNvW9bARj0k3Czj0V2Y0UO9oCpSNb3GXfsyC6A6ntOfjVaxVyYRI6P0JcQL
veta95efRwcKulg76uER1Mbw87Z+1tI0Sd3GvNW1YIGIrtFAnUXot4S6SrGqQueJYASbgrK7tP5L
YRH9g1kAwNrIgigruKQyCu4b094Y3vwVVfy+SSlu6dD59DU+DRXDPOWoQuCR8zclxjq7PzSf+ZG0
9qInJxujLx8cBVg2dii2KO654Cfo5kFtNSYhCY/tJAVKTiDvEmsk6FTRIR3N4pKY7PRddlhzYr42
k25SQPE9Kc5Sw1i++SV9gKDIOPxR3FUDwFoq6a9OH1fbuqbFLG85cA0TlVMO2zG1NGjLDhwISaSR
HPDUrZulC6rhaSFChCj8aKeuprDGm1g7UxBSmbDPuiofFPiQFdiMj03Ebeer9Kt0iYXOAGy2uRZf
ALEHiSpQNVW61Tjhl5CLV6B8PDu82ghrq/qn2qbrT6Fd3CbnEhLpXwrQmy0Oy2VF0V3sQ639sjSk
1FVjbqRLylZx9F0rq3gYqvHbh29s1/k9d9XLwMRVt8U3oj9DSSyz0tyVFrTrWtZ3jC54qvMXG82T
Dqbui7xPIJL6I8w8cBQJD3yh9GPdLFYkp9I4dI8bJYtD0+IMkDbHST1FzyoLxZY5lGtghofaIrNq
GRXFEhbTZ9t5LGbtKSkzBglGtlzZ9sZXo/Wc8QOq+Vlf0bhmNuiY9Kf3XkUReNg/uqV+jux6WDdl
fEiSxTsGC6Iwpl90E260HLsWdqQrXOAzUEYebYBHCPxOB5ft2jplKVuFE0bGUcIFkSHrZiTC4J9v
mWBvTJA8mGcktxEDrDCkxQ0J188qurc+dPcKwN4IdyNOkChjgUFnGBfaqPnbrtEPDdKXkGQQoTuG
wty7fWRdygRySd8n91Zhbb0R2v+WWsdt7CcnRuHxloRbu+0hnW3MnqLBMUNwcmI9oHaZIkGYC1sm
JsOUnaibCsyl5E7WLmVZtALYqHbsoRBDNcb1IZV6s45EiLBF64Tu7V0FzczHTrRGR2tY5OMrLgXz
ENv9xtWBPYh6oIfQeHb6lD2uYfOV8/RNSqAVC/Vi6j5ial8CPKDIva6H0l4DYqpBmtpD9dQZLKYD
hPtVZqovxsUTo4gK1wz3M70tb6Krzl79ri+TL0i6umntlIq/MMUVQeemxkqO7LfwJVxzMz8wg9kD
9UaeyRLCKPV754/nyOh+jaORHhW1eRS1Ap+CmMDcsiFmwyISo+/Zrac2GOZIoLSIq4PFcTM/5HZT
gaVPPsIQ5lXk0xQFsZOnf7e0H4JUrNR8yCsAVaJ78eY+APj5hyWAg5SnuetW2gwyk1dOOsnKJhxN
qQFtR70dzF39uwOwAh7lo40OnCUiOB/93Urci2O6r96MOcOeXkJuXgSjg9PpYCWgvM7U3C9Oyw7I
3WayYPJ0HVOCzN7EY4+ibWify+doJJu1Bgyb4iltZ/5FC7OPJsF7qJn+d+Y/UZN5yZD9T5aSCoA1
pzWLnr/qNrrzQ0jkIxuR+VjlwfdcC6v9m070HJBe39mCqvo2b1+FHl915iOuI3Tq1rwYwavGMDyg
kTiMA0pdXzXCuo1UqWzpNGK+nf/uco6cEdmgVUGkAsRNspaKfG+ip1TbjHlQ9AzPC41n4eTYxZqy
haOvuBzt6Gu5Pf0RViVYLIwI4gnrFEtqK6GJIw05Pqn7CGuTptSn7bLbo55qRm6vTn6kPY9J3GNL
CqGeTNHdbtjUGx7fTNsTW7TpNj4xWAJMCXHLdphEuOeqIQ1Fj7dOmHu8NEK/w6sp19bSPdCr8Rhq
xeK5zAlLtbgH/GNKmxUyEJG9lhkaPTNQWh1uYfh+xzTCTd8WX6KIy21SinMWEkSkdHqjNxYNTqlz
0dRIbipnaaVpZcN47qs082f+G6fPwts0xhJOGrVbUdFv5L+7Lc/B3djnf5wufEjoVW0chYGWHUCD
+TBvQlR8E5ZblTAMmjHKaZpD0rBi6Ymd4ktX2caZ6XyL4aBpNfS60bPWagEqGtPYbvN48knjfxgh
b6XHWHATwjAnEGVq6w7vytpWgigen82wewEpLnmhpHfrdooIubuMCrNkYxNAZz8AKrTWuClb1iYt
ZSMPtsrhbKERXYi1eq0PyZ+B8SOGzjiiQ2ZB0Rf04SHKMZGOro7X+7tutl80JWEJWLj3W0zx9CGb
xwQHLEzmc2PyTC+hzFMGWC56Rp8dY0ffw4vFD9AW1S4rLrat/U2mCU2MLIQhmQqHIbU/qDJoy3gw
w4UdIYuKQrvBqQ66zUbYd8y1NUc5dgumoxay0oS4RaFhYAy6Fyw7U8ey/4S1yWl+mgKbdFY/DzRf
sX/pKfKT9Hb2Ux8YHSN/SnlZYJx1QnvTpg0nJuJ87Ur6xjOzoGMeeY/Ynmc0dB9kbDl/VyHN0qZz
8zFVnhaPA0hKa60Vc32oYLOJ8avkZtj6zAMhSutb3XJ+9YCt4B3emMu0qGeAfU04ykbWVbtpPJuO
x0xmplsjZnkIdQ6z2Aq59g33gJT93mWXsRXVlZt4aJpvmCr5fu4vmZ9CPqMgRXTMC/h6NH26yxly
BFYj/W/NZbWwy2s0U5WKfdlaewlzN6NlN55qN9HxvjsdnrISFs+HYfoGwOr53SDo2fugKsPp3CH8
AT2L7yl9nOs5QyzGnBSkY1Tvh8q9gBi69I54ECH+LiA187r3aTpcMiUYngj2eO0pXjooU7f6AmiJ
ykCYLR3q+7IIwCsiXlEVj4nPd+guMMSG0MiWxGi7ZeygSeMu9PoSavD2DWkwaeIw7fXxzAAgAw43
i23oh7/jueuxMJYfP9H5/xZk4P8HH/Cf6QH/sfuuloh+93+TCP4HMgaEIOEPjeH/wRh4AcfwXxAD
P///H8SAJf5lerZuERs1hW4agoD/P4QB0/4XuVyfYapv+76j+0T7/w0YMN1/mYZvmCQ1yLULw/P+
N2DA5PMZOk2FpudbuiV8978DGBDC5Sf5T4ABV7Do2A6ead82mBawQ/yvgIHFrJLqRQisBrju3JiH
ZvZORAuzoDVb/QQQMr6UAyeequ4uCKDRi1m6T21mICeYzguPHu2cMulZ+coildB6r6lhTUGRjG3A
Qch7nXgKw8RtggiPML3VqfsqKuuPylLvGmOTePUh4RNGGW5ZRt7IgZFd9uyv5i566srYvECbL9iH
xvarNdc9rq0eG/LyUiciGzBVSQgk9MTpO/O1NuYJwcMiw4+tHqVP/07hhV1//pFHANwWA1R+ojmb
MU27m8vXrgvLeK2SRD3YY/XLi1rjtdAt5tJuknJz88Fr9OqkJbO/Eyke5KET8yssrmpbaYOxW/Z3
nDPgenpwuI8iR9zRRXsrs/bLnv3pOob99OprTpBasf2M/2q+R/JcuaZ/9dz5MwH18iTM6mJhDH2t
e9FdEpsB3r9fUovkagx7uj52dy2VRlulz3Inw0pu2bgYD2aIfLt8X7PVa7ufn9tvBQwWjGenqtap
rNV0cGXCe4EenD3KcRKvtv9p2E5xb/3aek7teue0uXjFRktZz5ycQ5cal14M+ms9NdURYtJExpaf
s+UJRaoaKE4Htfeh7oy3UWbA9Ig57SPqk3HaMZpBpLJOPz83wfPXAd/WA2VcpBRBs28iF9+WGsJz
lQ0fnmXEd8rCanwKr3ZkRs9eY+x/XskUwzk7gmjL2OtNTlH5WqWdB1KNbQ3KUPnqKNc86jHunW55
Ca7jQ4+0mc4qhm+j6vLXkVVol7dM0xnFFa+VkTKdTTIRJIOdv4Zg0pYYPPv4eefO/GIIOxXbxA6y
OnKDKZUTbapM4DHsmBvgwLs8tKc7XLgoYImt/vkfCPwwYx3n0dcBn9Z6Md6XLRiYbYt0imMPd2vi
VBBHKAU/L5Fi5cqhrBhGPqJSbdv9PW3i/pCwZ0cBLdQdUUIeMY1CuFheOn51t3RomIpx9krqhbx3
o+WepwW/ttjW7iBq6qvI8G8vr+aqpHuyM846pygjkd09N0fx1BTwF2mGu7cdeXaJEX3X2n+8tizv
Xf3q6h3qBgNrZ6inF6K1xd1n0OoX8fz4z6u0+zSKUOLh2bTYd+/lMoMF/1Wefl5CcSAQliKKT0w5
7jXNDttBi63txDkOsmpyl2HGpUaRC+TlKr07Y2QcfJQWinX4V1GI7syK/UI8c+PoXBg4uc0HeOxX
iuC4TDI6OXzz659/Yqf91NJk30MVySj+eDZbod3S1r+bZDCvP6/qgfhWn+vasUjz5KmK/R1dUA10
V24V107Dm1NqUxBTy0DMZQhvUPNoWrHgEArZx08R2Zwqc8IzsYloJXzfu4VzVT/VfF2Neo1bg1R5
s4z3auDOEjPmfi90CAQnL7XnMORfXqG3Y8tqx5GSPl7KiOcQqXNQqmjZYWLbtzpvnV0x9wUSqM/M
1MtvuGFSUoHqRS2vfv5K4l+T9N88GXOT3ZyZ8D+VVtlB4PC7TQlYpoSfL8WuwjGsULecb5JeOu3o
8rD0ZseU+B+P+OT0lzCP+9sg2c+GhUcOH/GsaPLmqmiswg2yXBetW+BVoEBLthAewPg/tWV6S2T4
qy1xnyX4lkWVWvdJ/6jtAQ1+VIxvYt+6Z+rZxGt+07LBupfRyVWzd+trq8HWh0gRbyct4XJ2hH0X
5IpaUo9g2gmnNV6A9qQd43gsLlQTk+nU9WNMUvhusZ9f1RAl/ybPI3G251EjQzKweQw5zB8HdJ/z
z4c41xP2UwMCqm0Xx6pLyuPPn9wlywKN8WjEE077zG1OP38yeE7/86e+JoWpg3b++XuIdsNBzAlO
jDw7g77dCC1Ha87UQmNLLr07zIeyt/yLUOEFaUM/Dv0QM9agiht+feViqizT7mSN7r1nRPcY5Qfa
8sqnIg+h22oJVlG9Nk4/H3ri6Q3O23WtY7bt3Kh54uA8HFoLDEUDbeBOH+BH5Oak/tB/d7bsHtLJ
rd4yXYTbPuNtzuU0wmwI4T7grAOg2mlAwpcPOKjkCTw6f/nzull+NE3NO9seaojzHphcVcm3uuJo
O1bDeK2iKnvohfweIJqlQ/YWprp/VbhIVjnDxjeiPCUPc4n8l4T9W18HDPrV2lhIkyrJd4NI0wdV
5GfVJhi3IhVT11DV2L9Ga9oW4GVwJ0zJhaxncmmzHgcbFTc/f5WmJOBskcMqD5V1/D8fPDxgm7I2
aCeieQ8LDVESXKn6w+gsFFSNk32S65+JUyMH+WZy0nh8MyiLv1Nyc5+mRBMpwnbaRaOPBp4SudGw
3a5YXYuL6TS+3Ay10Z318SHzrOKSsBCEiXXWqP1LdgNDSdrlyPgS7s4vFLQHvqi7U19XlDkLM6sO
TiPupqyxISQ0pAidoZry3YjIu33KSx7+M2mNX82AS8xK9U9v0kikD2o8jeZirs3ik93WVAfEjX/P
+ueM3yXigNPfhxkav2XA4nbS6AajEHMa09uPTpevKRQSW7O0L2ChxIODupHWKY27t6ENfZ5kJJXK
CXMKo5fpvaqwd7elnM5ehTBMsI7YSQemtmJCsIdht08qQwWsR/qj07GQynxqbuiIFFeConoz5JGz
xp+ma71Pm/kBHQhb3VfF58yDYl0W9vQgxeAccMs1OwogqpdyohFCrxPzDzddn0WfKgKnQPOjB5nS
xr1S/s45pNMrgqmG5DONX3AP+4sz91tvjm6tj/QYYxrA8ZKvrTbGnExMbKvpbrmumcJtCQ1iF0kx
fvooX1VD3QY+7VQZq57B0VlrGeDyzD4B0fidm1MZiIGhmKMSqsh9LAyA5CCryGIHZpAWAN2FwgRH
xGiOOcctUMI5ybjxObdE/kTBYuqadMv0M+m7pgimWvvrNHTg2ooKQ2F+5F30N0rG++Sok+ydNwc3
DZiWYgCWWDxMrcW7hC/CagP6pM+281RmUI2FGF+m2P0TY+1cafUUkazPLx4hjKO35PrdRcbXZu9t
wPjysMSwGsMKdHuwA3fB18EDTTaxN5e7NC421JHVe0tmJ9eFugcaVccbkXmPQuXbFhWF9jTxpBJr
HY+YB7xhgQH1eX0YTChLnfgcBvYBbEDaQ18UEGkjL9n2kI4I2ImUPUacXfXlw8+fRj9lIIjBb6VS
tg6pr2VXs2sZVupGdu1Ca9jonuKonLbd0S1Y8CIqt1NrIUFP4aPbTsOJRwgBiTDQNEprXQdPBp4c
WllqfdOkqfFkDcMbKwG1u72eAM3g7oorqD+1tADs/nwo67c6M4sgjUR1nDr57w8/L6Ol6YenMKgs
O6uOY1EwJSTBUh6jcD8Zs7WFnMs82AbqRfA83aZTfLW8eV/MOK3cSKeHYzAwRObeatT/zO4cUkFS
/ppFD2Gm9drnVl7HkTKCRmCuSAD3HmtwRH0x7HXHpsnH1C70cUXXpuC4bhmR2HqyoBCoHop1jCXr
3DJi6gO3tybCfYS5XKda6NANQt3kx4FydT7vzJJLU6h1ysLkZtLCc3ALSaMAmXGZWFCpO2gmwkxo
NTd6cpngIuKEWQCPyGoW51DW4BEJWh5BR1jCaRh2IxQyj/GIqTLks8Z2P1YyDObE+hMXUCG1USuO
4XRF7GCSaLqYRoYrA+Hm2c26k22fQoOBd9SMDiknx3rIUgR8gq6HaGntDkn6eoubP2OtX+JTFW8v
5wpngpUXQc83aVfFIMp7jMh+xvvWbiwLjJgIHRWkLQc7DOCE9WZAErksuEItFi29lwdrHojJEPLm
QmJcTaIv7NqIiKVA1fStA891Gkd1Gb7aAEmlcDKQawiijmL5hUOalHF2MdRM1hwllOWfFYEaiCDS
w+EqbCYgWuy6QbfQ2fCOegCf7WhjQuJbYMcXVxmLn0+HJGRgfQFieYxmt1ijv2xMV/XnJHL/9KYy
TnMx23R94D6JC8FBi2pYSZfM0QkluGg8d8i7IT2BHVzuNhxf7U4ZgTnDkLHzqdyWbl1tjWUzbbKr
tg1QG7nc6XP07tjZS6K15FoSQuzzIK2t7gp1qusF1tNO+clMlrt/0jBuag3nxTm8JGrEUuxZ5ylk
WyDQoTZSY5Kadb041lWLq7aX5M17itOWWHIV04PWRsme1J5/jhNqoyOHhLIxSbn3EnXNCodVib7c
bVq3G3uOae/IKXZL6Fk4sOHCvUEBMG1xy4dw8WW4gBSCOuLsGyOWYNHlp5RUOG0QGbBQavHRqPNl
9ufPO22qf3tz9suj1OmgVRV3cf9T0hLZD0Qq3hMtTACfcE2K2By2pQEeCbrENfEF+diuigme8EFr
hn2MAWyntRjCHYlfuCLD3uDvgzsf005tVVpgZfZV9gLedmmG8ugne9fi9APDGEXBsyhjizAltH18
wN115TjA0IP3/2LNtCOw2Jdrgp0Ebag9AAlcPhdaeCtYmLc+k0M6A12ubaJO9gRPtKT1Yc9jvgkG
Md6oqYyQn2v3kcX1ajbWeRx60D2mVTHs8X6rhmQLBa47I9YSxkIAgJoxe3a0MUicrD26JfMU3Ztx
OKYnmmmqs+GbW6bpMZLKdARo011YF6Ng0N18UyncY1aDat0zTcjkdWYDs7Maczpxlcq8ia9MFHA5
wl5g+Bk4Q8Q2chQKWdcpOWhzRyxG/pIbZ9e7aovv3j40bIrWXWn9HZZnplc/ZUbtn21/SWclVcD2
vbnECUlhS0QvHKPSl7lh4GeyLMXd2HNgQbOpOFGiY9RC3mngw5nPyQ0mc84cEBM77T98C+mh4Wy+
YuqTBgpz6EpXKBLJCOK3msi9W4PtBO5TmjjGg11bL8ITzinTvY9Rm2FYQxsMRBw3p1mvLsjNzmMO
BPncZeLQhEej5+Ab4S4fano0ppp+50nU+5hCSoDTC2QAzygNX4cKWOCqrFkrPPwF2U9rz1LAE+P3
T0s60urFVeGFL0w1akLbHNV489NDSgtVR6MCo7M6PhlmT/kHmrXLu/KYsuG/FA2DmY7RIqt9vBni
drjWI4bskMDbaCv9HNsB9iDC9J0FsJ5+0cEDDy1in+l6B5mLmoPoktJGZowuXe5QtWkKod+GEd+e
sdaxl357jXRYAtLymDfx3Z664sFvfP/ogmva0eL81Oaa9dj1kJ2pqljrNAisQip/JBrCpYFQxtjj
U+boemGOvceNhr9eZQxbU9XfnsaYfDatUwNYSdi4BCJErwXUxgHAJSGcQd7AwKLwMtmeY+xdw/5j
pP3OLGOebGXyTpXoY1l0NrdRSmcpdoqrW0aXIh3aK370syHcJ7b8nKO132oxYQ/GGD31Q/WMHMZk
Ca8EAAfqhyzts03YaLbcUQ18Zy792HtppVnDm5/wPhSacyKuQxZmdl1IdkQvcdVf7Ub7GpPJu1ZA
kP/58AzHYd47LXDhySu8Z7BUxlNnPY46jxyUmGZLMLC4Sh0kZtdF6cH0rMeS7oJYLhj1aKm47+I7
IJ+DKDL8KbSH1L+8zvvksQMDDUdHlbqP4FLl57QUY8n8taEKfpVoFBj5O4rCJjAizr2sQopBThxj
8mBkMEPrVncvJESo3hu8QDLHtQBuYzByjmbkuQGG+F27TaXQfkE11LBj7eA43LpkDArixS9Gjzu0
ohAZkEX3N63Eqyr4LiFdooj6AA79aN8oj5PEYg4L3V0S6cVKdwl0NmbW4d5dWAgEgbmOBo2xlkM2
kQ0r7PGpe6mgwhKNgHeNlsVvipEXUL3+XmOZWqkh+vBDc9hrWcboT9+bNrOxyhEfc4hdPc8MjEFi
qPDMrsDPMKJTRPqieTjFku1m0zP8LFQHIocev6ipEDSkwbPTPNfgc7ChglzHICfhwqxFyNKk8TDf
YpjBhDaAC6oZ69WKCXWbf7tO+dKFCZA3NTE/Z5smCkLhg7KWpsxd54NynorhvYg6lyAWD1T/YAjr
CWck1XfTCUmUWqCZ/E9yn0cip7jmGSbNfcgAEg3KyV0gaa5FBq0oj81kOSsuOu+okXHOeoO9gMa7
PfT+uZ5L563Qnps5fDVhfIPJkb8ibFnr1nJoAlVEYIUR7UaBsEqwLTTVO9kr6rIKe90J/WHW5Yri
bGLKpDBCI9AKWK/IbUS0RP8deQ6JF3WyNVvsbVd/abwGRLBPD4lJN1FN4kUrjaNm+C+UPn0PGo/6
QqpsDTdhI3rYR5TK5Zh2oBAb4jt1UMYhOVJ+SdEDVVGB0U5Hp/UAclOz2pk40mfcM4Ne9oHGdb9W
ifFLD+l+pv4CWwPxYcOkwsdyeUh4Nk4wNmzFUMC0SnIRZNEsSeVHHzDcv3ppEyujZHIFxJ76MPlu
9cQzIwGmSibcdBXlpjEbAlpMCC5gCLhMsEqYQAocsQ6JxdkMX3SnfIoNA7icgYTUWfSDG/vWUM6m
LfHxuEb1VmLR3CD4/8nC8ar3iN9ZY0wgrvpAEsTeA2dgpoffFc4AvKaQc3ycP8qCPqDaKY4zTsKu
FP6Bh5HOaRpnfdSKQDgtq4yvEQykK8kknr8YCIn0VpQGABDFWSuyeetS1cpIG6y5ThmX2RZvOKLl
ZnKyk58P2lpzS/MCMORAfAciW8kTtfWbnq5Q922EEkRQyo92yJcveiHUwWkr54qKoLAdqnbraAP2
xDx8ymIowPGFq5x6vo4HcFFQeaoMo2crBNwygp/fKPtZkSReZQZ5Uo+t5irVsn1syorWkkFsjJY+
JqMyz2GujM2sYY2EIYrRrP0cUsA6y0kK/NIpyev0qde8b9nY7jFU7p82oY1c4nbYRmCZKe8LRhsU
/2RPc5DbdcuMvMZnpRhtTgm+Q6rotl3N9S7L0uMrPeelE2+KLOO2rquZwEiOwVDWeLjYWetdvyPN
wdolanct/O7TctvXUfDvUusJHwBtWMe03NkVASpm4h0oFA+cH1Rez3Y/y5DSMkUP72kw27c4dIC7
MDlwEc/XVqae5hx2suqqg3KihVSkoRVBiiAL281jfC0n9wpADWd1HVFLrn/RPuWzkyphVdqQejiY
r0j4KEiJUOIybKzODAoZOhB+f35p25Gy74B3/lFLkwolSuSPsfYc+/53NWU8IwT5pWia2Np23Wvy
lXYTt1ipFRvH6bU1Jyne0VnWazE75d6asuYlEfm+cQmwR1P1TmLMBEEi7YvH2jgzZN83yFWoB3Zz
Qo9BZsYbkzR9sdMj39oNc1GvcNKSl/R8RMzlXpPNVqtBVnh7BSWLqLtORknvYlgUNw7vNBrvx3bw
gzQ0cRZ3NPi1FWuCnPyTD5t81bcY8Dg5VjCIehi6RNgpvCCQ/1IP7Qt6s87cKouP4NkPXeqM2yLU
L32G0JAO46MnHg2TQ3YTNX7g0Rq/lpD/gnDWEp7nfUHRJCLOVDbOHmXhO4K8ErDoBONczdelSWCq
Bny/rpHvdEDE9GzBIIns/aQLQMbEgJsoauGEQvVSkgMWacPq5MzZH8xLE4EAkKCRU1Lwosgm5P0z
+8X2kFjdR1vqGPg07Z5rnbgOwn9vZEbnuOaKLQUgNmznVa3pw0tZEVaetAjs2EIs0TzzJc+t8Qk9
ez2X0xsOlxgyOuTbptW/ByKJ7GpoEeAScT3hbg1za09oxsSb1NVPqm0/GQ2yPYPWClofaSODC98M
OmsxO0gBvSHlri29t+QzZSy5snV3aX7hQhdW+6vqU0hunX+uTBmforpgKBYCQYD7zcDMpZcsonWO
yMkZiOpO6rG1p9fHJbmOoy9/j5Z5WZOET27TT5dSp1g97GhSBULyqSka0pMBsi/CEEdDtQcQuhRi
RRfKsgIrgZ/WK/GMJkDjRwg/Ls7oDE9AKMVkes2Ii8ospi+V472g+Pgs2dR55nBpbLBQYvHsUA78
HFlUkk5982x3oF7MDKMedJm3uDJOVK9jpkp8PnPFqDpu+Hk6t4bMRNMRmgwJ7InEXiZ3thLykmVF
F2QhLPOyYpAs0EyFpj/SRLietC9SQe9VO52Z3aNPOCUmphCL0Ri13NiVhaXW/gAM9rf0wZPFlXie
xnkO7Eyebb7UYuFtnks37PbDIu31gI91GcGcS9i8EsZbGwDbEng2gjactUsEf6Zh08gxWeVAOfAX
VkGaAf3A9rEqI/qzMe8WbQfQS3JHDUOzXe6jfWlX51LRmuIlzlGB+G6JtLI5raKDTnM3kWcYpc1k
mmvN76qNXRt3FUJNTxS6TzWfwUoapPOxXy2RqYVHtA37BJ7vNO+UTSkTfq0iR4ClC2qdO++tibAd
gZUl7+yfU0DA9P0x6JhGxyCwQDGV75ysnjCPDGPqUp2UyLiLF3MGcdc5tGbKXv9LlQyUqExEOzPS
eUjSSk/uhlopQH385ue2w51X48B1uUeZHTOAIHLaYZfYUINOL58N1djTSzwzkb4g/ttNrIgUWVim
fXBBGU8lzWbIKDhmRdYl88ziuJjzJMHdNYuTuwfUcJ19JNS+Zs2MSAJtdQGEXJaYlftWf2ZYN+zN
PH1v2VBCoWGrwSmCHPBMPYrZhIrbtpO7kmn7urcsDiwG/i7l/h71hqbVinnoHMOCAA7Gle4LRuks
uMUY3jLjZPmNQ2QORmtTPQ+NNYDc5Jfl5WCYecayFwsfc5DTGXXfPEiqJ50h4bXponZFpvTgZT4b
4gl4lIiu+EZpV6wjh+SEUOecl6t8ym/43MWtC8lAkxRa2q0+MKkPPixAcEk8YrAWrXyEJ5WIdcaM
9kGAt19hrjcWesJ1qEx/T4042wKuht1IsTWIFHIwQGnWiTPfio6iWPTsh5FOlN7iW3N7/IFUst57
PPprUv40P7gmCK3hUMk0OidxKQL0+ngzgpeppfYrrllh8U9Cl6TRurc67Oait9bUed4LuKGB5ml3
I6K4K27sz56NINgE/2ZnFrf7LE8K1kIwaS3lQhZgcheIGRWYYEMon0Xxj1rufFOxg5F+c/Y1cM/o
g13szs+KiAXt7tkDwgXpH9UtgvkVAes2e+ywgY29TRP7OqOJ9AMTI7ys/EzOZO/omQAQ6WLITzQw
rljaAHS0H4o8NneJT+3Q0F3SnERnJIpXPVQVOnaItXcuwb1x2CUjn226Jr1lOi3NaFPyYQRMv3Bb
PK2+NHPx2L+VpX9JpGnvx77+iPPIhwI+PvvgpEh8hNsodQiy2YDj4ylelrj/xd55LMmNZNv2V571
+KEMwgGHD3qSoWVGikg1gTEpoLXG17+FZL9rJKuMvHd+26yrWMViBgJwuDhn77VTZy9oWzvmfgBD
t4Dww5nAebaakbfZ7GBAW/BdHF4jkZprf4KDggPDWdoRXNhShpSSAneHhZ612KdUo5Ua+L1hPbRU
SEM3eomE9UjogcHhZ0B23GMx12Hxoo4OLqZWeJd2Tu6Jt1Y+ee+GjUaA/G9t41CEYxLhtBr0Nn3V
Ai+gIPNaS4oD9uGdq+fjWwQIKPff0xg/QF/qtzALgnXmkG9roWI+Kr9lm6BHhDwMmHmUiTW9oXm3
Mlzt1VGyXismOH1yxNJ0SP1tKb4llbSP9PS3JkRsxAHsA2DMQBapNVBmgPaaEsJNq/TP0q2fEOID
eAvmLMLM3aCLpYhEr5ctEZxQK/X3g4EpNGotas7FwyCHWa+I7mMsUNOXBQ4Hd3oUGhlwYVW/ACd5
KADjyLHHB01RUyJhZXmAEuZiP60c+yuisG/wN9x+Dj0YvJNBYfvYRO110qN86w/NysXpfZRVax2r
ytf2jkg3s98Xhn5+rYy5kJQ+JAYqfJG1K2gmNCHK+EFX/XMgdNo/IgMM1kXGZiRKCksGBpu5UdRF
OMBppDGDh5p60TgNsKXcUp7Wv7UQ8aepbMEu8ougLfHg1k95DRK7ahPc4fcgnDh9rrIUi4myMqxn
JjfOruwlEwUE0Ek/MLRoCqp0XZbxvrDdT17Gc+ljHGv5lC09pT5Jm1IKxfg75Z6EIb4gBn/TFInx
Lj/akezJLWtbeu63OmvofcXjJ1dmD2ncnCirriEqvYuBGD/d6CFMXWGRr60E6ak5S3iLqtwElQ5K
1OPwWbvfAJpM68n1z41XLoup2kG+p4pI3XVRUWt2o1gdwpEjKSjt4l549c7LnfTVB1rEosUmv3M2
QA2BDmbmayF16IxdjlFCM99Sc3I3bQn0iN00Pnv9rop6i7NliIEjoPjcRqDvSyfLdn2P4cEky7uc
Jqzs8cFreMly6PPrWAsuRUDLk1gTeH9BjDk1T3YN+d6PUaFeQt25pfDc3ZehjaVDEGrq1ujz6cXQ
G2ZIYd9kWsEh0nhEGEcod22XOConizcK6/u+zXr7GAg4YXDSJLY4Cq2g50aU2X2am8xAPVvsQP/c
x9FAW1XsQ+mvg5ZQOG3S7I2MoJQIyr/EttuHj7/EIN++/wp8jrMjdZGTa7gNoHpt5hAwnPLW3tbM
HfgiAdFRruUsRgCkdFIPiKjSWwP59IkjBUX1/qGeJcd1NlXn/5Wy/nfispQyhOOq38lZD2SIdfmP
kVn/9Ye+a1pN4y+phKWU6RhCCqSr/1/Taup/6QLsmrJmTakStvVfmlZh/WUiW0VharNFRfgq/0vT
Kr7/PH5PdyVKWUv8TzStBG39HJolEcxKjLOGsl1+JAHJzs+a1qYrWAKEmEE97lfLkQp6Xn1uqQVd
WzrfbMC/TGmPR12dRFhUe7S2453vxszqCYwrori2kCzXWCpBNmnE7Oklzj+30KBZEYIFkoPolWp6
R12RPElxjPQ4XbZesislJ746vsnyE2+y85am5onVn71TXcJGdICprR0a6YZPz6jsaPYb+rOdeskx
6hXwsGl84QZRZMLfRZOH/9ycj01JFUB4AiEv5gb8x18IIECjYMSbGuHLmi0YARvNlF7rlQaR4ziq
i65GBwc6LmJDmXf6RPtclSTjmgF+UkMnnIsywcqJthMpNHBBvAeUmMGt4aK31BDgNglStCh/NXF0
5U47p3VQ658UvT7wDzclaFcKM80qT7oAYKu3SZsoOsSufTDzTt2aRrebmkqsCwiyO5d9OQphBaNy
KHbg8uajpIcdtl9N7H1x2IQ7v/GANfT+tEBFhC9uEl+HAt2mcoyNS4rNjee2QNGt+KXOK4faFL6V
RWz2xDU3RsU9DZ96LWd973HPRkm5S80ZXu30FL0yqreyPWhtss674qlunVMMz8V3iFMPQ4KDq1Kd
J9M9jlopdxF9lCFh+NikE42ofwA5sZ+DlaYtOAngLIblS4hljg8rK0hR0Sm5jlUCvUJDAIAVhfBN
YB9hatF+SSO2piWt7Q6rKjmOWDU9agA9maL1g4l1Exh9x8RoNG/ARhYOxyHHQlSRyuRuzL07qxUv
WQxFLWqkg3uGE2ZKOG1PdFVHz0mKq+gzHXsUuUJ1QEG4CoalESDwTF35avlFv7EKW1/CRCZIe0TS
3N8Ru1yCuzYRQChCDhiiy8IMVrqVLJMUnCjynUzDHNNpx1okbIvULiwmyqrlG9DNhzhM91GY7eo8
v2jADdvitiqrW2UXh8ADsBzShxp1Flp3m8tkX+bd2a1cFpBsD6R3ldviNiiMZZI86nq5Se8mO0O5
lm5Ll5hJf1oKMjGTCS0I7u8uOQY6CG+T4J/60eveq7FcwgremL2/ah2SzctDjmTMyt0tvJ+VJaet
7kcEfgCwbowbx8hPaGDuuyA7AUi5ZaPN1pPNj4qf7SFb2bguk8j84mawCMPoCA9yH0a8yD2IyxyR
IxoJAuo3vieWYIcPvpeuos7bd0m/o7m3+ziUe8NV5yAJPOjsx+ZhoMuoEzhX1ASyAd/LrWiTwKgU
XXRs+E6OiT1D5/PKYtkFb0Pagz2016QcY0TWN6OORzwdtyouD2rsAGdv+7bbzv8q9Yt1izqrw7Fk
sL8walJ+uFvsBhdO9TR6NjIw7HuVuy3acRFawbk0+qMbDnfzv09N+9bQwrtRQCsEk+Kary1VMSvR
VmZrrSqqqfPf07qAgJsTFBZuTIefHoSfDEpGRUOaPKHbOf8OX6hJ86Ij+snEGueaiHUy3IlhtQlC
tn/OjVQUMpO1dktTqkS95tlqp/Xexg/HnUVa+Pykc+LoSRrYrufbESEDaBNJhGGximP74uwLjuEq
zE4x2gyPWnLjfaoNxh5t5/nDch9DvbMQA9Wvmu5q/GYXIU/WOMST/TJfJUaih6mtN4EQa3fk+E3A
lNBD2NY7rVRfbfREUxAiXkUCSBd7sqh4qX0wyJ313olmGU3I77P0OVbyAVXdMuR0xEbtRuQgxJWg
WNM9hT2tA20iF5liYbImafsIgmPVYhbO04FarlhJypYidY7agJdRqzaC9BI5lSgWJxoWNT5GXm9c
/PNtMnES1NOJ6PMV7kOmPrXzCR6bdIj3wjmWGDr5rcYK75ywgWxkbOZ7bg02XWs6yfcD7De7BzlM
4mK2LqHcxcGDgXzAcqtNFFm3tOZvMyG3Ve2eAZufgg68rrgVyIImDc0zwazBYcxnEyjF4Q5KVxjf
wYW71axgM1UcQgIK8uN7DpWzn6wFUmpnxDXvehu9THai01Y+eQ0pcB02nqsuI9/IYfrTVrJMVzSJ
tlbUr7E9r7AibFqwePx/QVmkI/GKVc1Tp5LJgne5Drt1WpgrhyamF2Lc9ifqorj1mYjnf26R0Nus
1lplrRgIuxz0Qk6RzCdchPyEOUwPnf4RZeFC4tWUUfzx20YsFk4BXybXT2ZM8lUTXiqvf/AHbsyM
5Yq3ZuYc68Q5DlRSlIK1YsGbQl3SUVRKxr2mq01cDp9dghaNuWXcm7eB4T9ZUXpSMac+pO/3KBcH
j7ehB0cUQ0llUEEyRpiR7wEmXJNc7b0Y4Wctdy73ywZODOP9JoY3b8hy01nM07G7FxOOS89+NzRK
ZoODVVZ3cMgxb3Kzk+KZ8jD1CnQmfnrx8vpY13Dm8/HkUC129QMkxJKrduN3DeM11vdXTQ6X6ey2
5jO1qH3sRphf77NYvGpGgEQeh0havPoi2/QkDxIRf19PYXhDzvSauW5PyiaEZi2eTpNbbvShe9Jz
9x7xFK6Lcpn5DBmjWo4+qYDjfUURVokTv5JIUmqd7iEdRNR91BS+aA2TLNqzwb1RKUEC+pdEZAvs
nwuL6VbEa05UtRg507AHIh2T4j7iz/VgFqu845Ek+lanvheNIcA1NGdase8j87aa+l3v0AIlCMCI
mKhdjYYiZcO8ONB0W8a0lBI2Hs1tDTZE46UuIiCo9lzoCZ11TGE9rgDqEE6udtXobkG6nWTJRJR4
e+Blm6p1CetBb7HFMk1dvF/PM7NPdibq1ZuWr5TTMUzMKzcFzyYOSPAgGSy8ViJ1B0jad3dWMSwr
yhYxmwbHTSijk7AF4MsEoB8A7xcwo4ZyBsMi00Q90DX+LvXUQhtPlrVxqbPMo8Cov7ag2WviNHLN
W80jxz166ktBoWx+CtI25ldzYdfZfnTU1/liErc4RL5cuq9je6sLKAnZthzGU62Fm8hr74kDSpex
il+q9yBJKZhGd2M5wd9QNcdTfmYh0Qw2D4Blr5yr70QWHGX32SbV0WQyCAzYSpQm9b5eDBIo5td5
fKdZfEm74nZqg2fPvmhpsemRRnXReCfb8J6i5X3k2u8BGfBdfPaKcW916oC+BuRkuidE88hZm4b5
TnrBpgCnUKI/IBMT3KW+JwVxn+aSKPfy1iHDuUXRptlfSSZc2ia1CdZ4eDeO7l+9AbgJLCTF0MtB
uWIHOmbj00TLxUCFjBNrBSZ6V7MpwR8L4717IGLmoBwqMAYdEyhYVbiObiP3JrWfCV29LyPkhf0X
DUF7xCaw1Q90sWe/MXU4jtZ5Q1I1+5qjaS2SM6tsnJEOZVpgiZrNyCXDcNDK6QTp71jF8TLLEoBy
DWIKsRgpSIKaW1LMM9HYkaaRwftPh53WiKOIGpKFslXVTluXF2giHUoVW81JbijbMzFHJsA/l+C0
cth1QAfcMnnRHIq0GdPnLHEw/HtczHZuQFYB+B+7x9gEiCq6RwMa3HyfR03dZ8lt03cEAMuvTjU8
jSJ7H8Pi0THZl0FrGyLjy5C94Oa/CDmHBBTpSbOrBYS3W1ML4S46/lMRohppUWFH9edapcg82GH0
0R2W7x1eRbTOxEyg0/Oy7CCynmKCetRCbgI7fI251NL8TQNkbzSblUxZGS17jb39pCl2qSgCGJAN
fMlmQHxladRv46VIaSARFSRrent97V/M1F+2Rf1ZVNm7E60ss7w3hfNq+8HVza9UpeiMrYWjLSlq
+nNR61o77hYsOvCYAzTVB+TvALrG7jwvhGldX705/AtCxHRoW+9aNfyJwXktawc1hv4ci/hl9P3H
oq8fPEpMtrPHYHcnm+zFwt/b2W/EKh1pJ98Hk/7F7x8D6rOISXgV0Kxa/hMQ+3ehxKoxSBlXsX8T
t+3D/BtoA6+cPoosZvtJaNBw7yXjNVO3UQ8pMyQNMEpfrGB8KNPi1BTjXc+BoZ4zTl2Y8hjN+vRi
iPYspuA+c9Gdy+E2M7+NuXYd8cBVd+WzZcVvfRm/twUvGzKuoUpPnc4rE+M+YOWar3P+FgrABDqS
/XxZwKr3jv+142ShNd1jCcOOHe+9PWNGKFDOfyzT2+v8x+LRuzbwdGytPtGpIOBE31SJeE1UfPEZ
RF7nvAb29Gz1zT075hfcUQ9u5B0yXGQVMFiAaDuvbM9V3Vzl0FxpHlwA8bJjDRnm2p3TN7imkktu
Ge/62Dwo72IGw4Ha/znINjJvH4dwejbd8jwUyYXwYPzkxxYqJWKj59TzHky2ESBd2El/bjgBxl3+
NrLjDBoCxOyXxGlX8NE32eA+SLujJJa8K1FfVLIqfe2urOxXjs4PhPtcU9LkrPYyDwqReNfIdV/n
x6il7eM0DHeVWXKKuYwivNim5OKGu/kSbKldOzMBK/MpFt7WUO1D1zpn3uar6QIK9Ug9GLJ9AJtv
/j2VxKyqtLOS7t6FqSor/94aGViFeesn/T15Zpem/lyYVNCRZgu7fwgc5zXVqjdyMNuFOfpPNJ1f
+o4NfhgeO2t41kR/JcTvwJMlfWzjeag3vfocthobQfchseozmTDPmgxOvnbS4L8r4n7nC29T7SEq
KVuH/tP8pZKg3FfGGxKeY+/ep2N0qVL/KWrSfR8SmWDdFIZxKFL18PHzK0V0yo00zWvNg5wf8iS9
BWngF4ORPUz1uZeftcg6zR/lTfa58I3LFPrPxaBdKXefDfWMAPJJ9s1Z6iwsun9fwV3NG7AkvX2q
MDBV2fdhUyLPbLD7i0G7c6v+XuMbDPUaoPTZx3o2X48uy11WIvv07Nf5P/VxQmq2dtU1dG7NgGw7
uC/S4EIAJ+8YJX2A3wi1EmeYVrVb7eHwLkk+PznZVdUXjg6kKZxGdTt/MaNimrzMW1NrvNU/x0V1
ZZHokzWex30fUMzwbuPmhbC0gLfM65dUeh7mBzBA7ERPWsgGhDnWjtTeJARhuAbX2Mlza2h3MlEP
ZluvA8SkieWcJfPWEIzP2CTvtcg5kh+0nzJ/Ofn6BbLaCR2rF+vPKS9orzMamEErcR60GGyUd+dn
07VnZ1Aa9YPryiNjc9dMbK4YfPOI0kv/XNnNE62Z+/mNaoV3USSb5K9EVrEb3Bew6YCTK50XJknw
ofTP89WPc2ycDiLKMm7n3w8m98FPMRSL/Gxnl6TgORX+Sq/tpdv0z5k7PSsTQLufzAGIV3zyF3To
Dy7WpQbbTgqTWljVIzlwF3hdz67VoL0GuhxyF4xYext1RJ9AY4iYWwn6a/NbChruGXvUfUSCYZoS
liCa++Zblag7NPgvDeY479LgYSmCZmnl8bsKa/Bs8MRYHazhnVyLU8aPALdRgzrPIsw4OA5P/mwV
8bTD5OoXrWxwrkYXDAWvQLQ3c2WGfvbVMb2H+TvOI7sNqTapcT+/qzaNlyY291kt+Z79FeQEB6Zg
kefaQ+Y6Z4RlR/g32DUPNUM7YohbQ3yph/RSNulJELTTUJRC7sAYMJ7nuxvI/mKr9KXI2yv63zcM
NRSN4o9/pmiD4RCPI+jq57CqTkYyIZd/mSjssOjlLOHeia6JqX2po3JlszcPMw7YNILdOL+EWDlu
1Fh8rtj+JEhTZaMk0FLIdJ3cFoPcWhQVMQJ7lYf4iE1hg1ivE8t5Rs3wTHy8AXGwEQjx9LhbkyVC
nMJTHjOs2Q/Og2byg03KmTcm7jC21SNudBQZhLV4zxVViKYl0E97S1uWBR+SJ3+Hh7NEGLeM0QFn
HQmOAdO3HLcJrcEs2/ceIaFivHEtuRvyfEXq9i60EaIS4j5Pnai7V1p0KdBbqujgdt8wQp0KREvx
NN40s36grg6huB2tkAYfwW5aw7rlcMRJQ7UHKLJR4AobtsAkl54d4js135mfCjUR/1yTyzVmUJsL
jej6bBtC5O8yIEAR216XilEHb8m8zaiezT+O12/Z+GIp+vBstHnF1nNDh44EFf2CrHIfFi9WRgXC
WXZDRepssRGUnZziNQBtpHOsp4fOfS7LO+EH6J3DDZYOWtGUsxh1NuXG+W41Oo+FLIxGQeaW1RHT
45pVitRacrF2Xk+jPibDBbdhUjdHWt4rV6rH+U8yT+EA2vL5BakpLm3YqITNiXiiQcpMSstqtOBp
6XgoTfpsvr+OaSLm6H6zsWTjeZ7vSe+ojd7nWzpwN2AXV0h49nGtrZKuXwP72w8Y4Mz4SLfr5GgY
erVvXlaS8ZF8TcJ4WCEVxu+u3IVed89gioxjnoZviXSGUyCPUdztowaYStzqdHbpEpoRua2RaA9J
K25CnYDHnEp8OAyr1ixOoWr0G8Yihfz4QI72zCXHMlYpiaSsNDjfkRwK4+fR9tRXAy3HyqprZ0nF
b5HY9p1dROU2itQDhmJExWtPxfXCq2f0pFZvbD9uV6QgLyMdT3Fpxz5CavvRq/vbOm6/tXhOl1hi
XILc45QGdSE45o65u+xxQyymov+CDoJf6OZ7OIfx5uHbqJwHv462OYSYQJ2Ied0lRMRj/ACXZBln
HQhA06OCLpDa3WSau40nztIaiSz81ABYrfUlqSPilV6ICNyJJMHcdQkQAiNLpZBX83XFSP6Pl+rP
cmpf8IY8h7pdA/x4dZ0yPfXKY3NhP0QxEpDCSLV1FUm0B4hFU9elrmrpsPApGmaque0VFxHPUoSC
rA8rZY6m6ysGV1uXClvn2DiH3ICv7WsUEkyN7D5jjrW3dPeA8HZp4QRFOGiQZcN/FOfxiz1lD2GN
+EIzYWXBGFnFwfBZZNCz7EAjqKOMN+Mcxtv5oBCLKEnXfVRhbca8BXeICEJt7PjNyVikEOpLpADI
woZvfe9vK2y+s86LOiFELvj0LS0LYEBO86kX7ZUMqQ2tYc6XHENvjKvT4zdNyTNn4SVh0sLNrUCk
qgJ1FCL2jiqtWjpB7i5CHjWelQcQLQG+1fJs1OOXRpInJ8piU9shWzOLGmEqki+MSuSRxBWVrF+m
44NrTKZvlTFetaF2b8rXzIhLwhnBBJNZuW+7tlmmaQMWlPJf3esnu4uhitiEO3mwkv+3l/rf6aVK
43dt1FUVNtXXn7hA8x/4DxbI+suwcD26Jk1K5QoLws9/sEDOX/wTfUtTgY/+qYVquH/phkljlY4r
CeiG4MfVedsE//6XARbIVraDCdZ0DWm51v+khTpDiX6EAlkmM4OBnMIQlikJqaPBW3z+hCvSr/ms
/xsFraVrAd2lDjfTCiqoiVoFsZrkxF1KS+LotFPkp/GS/LovCTZGgpT9hMDHEEsboEJtwIqauAz3
MazCvc1uUYDPaR3Ig06h6h1kUZAkfrYyU3ioVkrCZVavfrjfWERHIpz+T9ayew+Jovz3v0y6zb9+
DQdKl3AsWtIcGn5hG1W6n/alw5tje/F4yzpBYs7aJJR0J2q6OGWh57ugzvqDaesbrIIGrreCoygB
QoZiG5WHVBd6deXIlO/a0nd5BaXcqfJLH3Ppgu7hjcojzM3MwpvfX7zxTxfPrbRgNs0YKHsGN/3w
DBQrAA14zb4ZRh0HVGGKNTyct9CoTSToByai4iazsOyNYKbWoq8/cXOphKbOFlZDdvj95Vi/cKLm
IUH3nm467jKG2a89dQorzhQEmGissjQXRExu+84b95lmfAYtsAMMP+ysod2UNfxpmsN3SYQ3FdzN
1iiZTUHkE49TP4wjMnEOb+fepuf5ocX3XKG23F2TKnbbITrkCxZD6G+HeYEklEdfDRO9w/wMUnMO
D8iO6E/VoXHsPwwYYxYGfB9Huy///hd3mS/Jm+coBZhLSfHLuG8Y/5EVRxju06lEtNS9FQFMzVBq
3ya9R8pEiuC6UtOBkB02lZxh7AE/ZDGgXtbHYFnVA6TCnl1uH5fvv38Cxjxaf704WkqMBttxDYBi
Pw8IWVWZD37bBgyV4FnQbKw03KqPARGHVgMZGbZOHexMFd22Xdj8aUT+wxBQulDSspBlC2Wg4Phx
RJa5HnhghmwydjlC5r67tNDskUiRrZxiwFRRjj0m9Bj/ZwfR7+PhdikhHgjEF3+4GcDRfr0ZyjZ4
VratjHm6+vlacnZlTZ9TdcVJheIAw+0qK5HbFk52JOfXcZt8F6WjXEBdX6FhL5Z6FOXrj1d+cC1v
3Y/Bn+7P399YyaQOSo3LcTh9/jJ6igpniVXS+yQGJ9l0kpzlwDgHjvYp1Wtzli3bBzf0wGCg6O21
plkODYEM4cQmIzPs9R9u0cfn/TxgpOEKxzFs3Fhc0i8Dxs3h2eQ9wcW+bPqV1JtVJXAftGLoz9Vt
XQMqFVxgEYQ06DwUirwfxSEpkbjwOns3wzzJVRY9yM5loGmING7ChBOBbvab0PMAZJWJWI9G9lb6
J8C4yN3jXNtZeHF7q6z29UQUXRxPOfV/ZlATH4Vj6zZS533URe7dMFY5ohdKwFFjk8IcYXwKRhvO
KXwWQXROJbwCgxstumbUn3X2aDLvYMhgL6XxzaaJ6t/H0CunyECzA89zIpYPOYADmqC+F0n+ySIW
oulDADMRxfl5yu/1GHMptIOFlwO2U1IjG7FE7qDmvuA8iY5BddbtbxNBt4ci5Ghiu2dpjZ8zo8I/
n+H2rIuCSmKkLaFD7ZokoXHAGWQ3juGzJelBl4h84fZmdMAArmvw7xb+EAC8j2BxetzSj9fWEpO3
JQODHSBOzhhW7Wi5JIg3U7YLisK9s1CBrnuxdjrJetWULEO1yUuWAYEI0nLL3vRN5rg8GtvTgDQh
1E+dpz8MpH8a18q0HTYDhMKRafPzu4ZrOzdTPfvPStRXNUgc7OB4f/NNi6MyMNx0FfRyjx8FmURa
XTgwwMUcnLvOKm7/cDV/n6OlodCJKfRiCnH6L7OQLN2utYnPo2/Yk0FHUZFH8C1KERgNEywVtGmg
vXjfcsiAPMkSGGzmLdpHyBsEOO8KAGk3PRzkP75vf5uSpKnb87tvWrptuvOm6scF28stECHoRetY
uruIZh1nXBxout7fOJ4CUwuNCEbqSg+btT1m+e73d2aeXn553RE0CZfjBOo892ND8cPnN5refd8w
RPO+yvNNqrcYT2IQ+EaRxhuCF5FodxVp6fMI/f2H/8N2hXWBlWnmVeq6af4y+QUpqo7aZLIZDEwb
0xx1YzveN4HMhl6FgcPKh5Il3HIZy1Sui1I+YbLVo+6ddLjoD7sVNIB/vxngWdEasmnheXxgL3+4
GSqvB20stf9sVwhYCjd51YSbuPLeIQoMQABmzwOIjht/yMLbPH2fsJJ+vJXoPmhWOfmeTjqE3SQ+
a8agrTiqsxeeN8R+Xx9zE/RrTojBufZtYr7RfxTzB1gDSrXe0wT2WCbNtss8fP6QdVoBEIFcGVhQ
0kPvnbMohhzXV4Vmzb09ALNkaowLOU4OogateHWDONzIPn4KmfSyyKPh0ujpvk3ViOmBIEq2vSsX
STPb9MBdB5kFkcmQ/QoTFJYKgCWpOz6mwCBfOxS/Utenw8dEDAj9m/JwZ+WRmyyFAwrJqWH8kv8x
EuvKzia3/H0s7U3T+eEJP8+pIgB31ciQzAjt4KZFcPdxxXFtsyEq/a3msRYP6JleffTKeqY/m2yl
7kiiBt2pqG+VFiTooV0WWC/XH9vnyXOQ7btEOyAEehpqxfLhby2T5SJOUOBVjLNj6IyLj8WccOBK
UVfx03VadcY5pBA8ROMCIQSYOOORvScKATG5C98O9yPayqUjic9zPSvZfEz7YaV0ugsCro0IguZK
cX5hG6ijrabycfDwQwli6oFX9Pah8bQHQ88AcFC8i/KmueZ8TJ56K9MagvUQFIueJIBNtDPvfWRS
i15GR/KkjLOHdT8POdQ4gzhPFrM18JNTLkjU0jLiQnwWnSWl8wHLRScXbRJhjB6ydhmVLcGoZvRG
bujB1P2W1CLwM0GhgLO2GWiLWcDXeH65qqL6OmVRe8r7Lx/7cUzz9moioBD2+YaySEbhzNNnbcex
CA21L1owMFbBTo1q6ZMuq5zscrYdpWl8F1Z/R99evs83Px66jL/vEpGoogs2bEtYjiPn+fuHNy8h
UxxXqimwNk1g11uUHb7Ge4T5jec0F9qoFEZIYZeARUBZz3bcOEppzHu28ac5mRPxr3MinkrXggnB
QRa+7c8Xo1qT2PgpcG4Inlw6WZDdYubWt37TELmR413+/t7Na2peONSS2/ZTZZr2n+ajf7oprpKS
sxPnir8d5nREIW3UcKD+eFqVSdckUBDbDGKs7fSmSIHlT4U/zse3u49bMiG/dzSKs3+Yp/9h+WTp
ZH/Kgj4f7X/ZFGKNGqpymGxcXtz4QgG+BLUzLD4O4xQFdpQyyZsdJrXoUhhYPmYpGJ7jfiIdxmvs
CmYtp7xstNdVtvzDxf39NmHZcyERS6WzlNq/jB269n7fTiAXPraeGfHgm48H5BMWuwhcHIe9VrCT
qngDzWL/sRfSg3g35tzM31/LPDJ+Xk2pyui2sB3KMy6NgJ9HDkSFxqNIb9/k4+AuBxUiSepzSBxd
AlE0ZxX9eEy//1Dj78sW1SBJgcexxVzHmbdiP7w8EuqrpYIG43s5xsTf2cmJLX7xGonUWgvbvddt
+SVKkWWiE/1MTpKFM7NhRS+9c5TIRQ/I7/KHa/r7iFHcCCpLOicb2ju/PJTSHqJiEIrAu/5tsFJ7
HwrcfQmrVAyRpwoV1qfQDDcYz+bgZX9DiRriMdAfbyqWftmDowA9+jGt/v7S/qEooQR7eXN2IVhU
Sn4p8AylrtDBC4qeQ10foyG7r/WdYRgpxQGJHlKWySocyePSB3WiCOWTPsWrLkj1afSpXFohkTt+
Gr0jQspWuTfCrh+IKXUA8LTIROGYcA6awh7Ce2lqmyx5cBsVvkiffOaoCaH3ECeeIeLajnC0iNyw
oUATEPj77/kPmyu+p+J/BpOZQx/p52ERMNQ4LroWk1TxbCTyi0zholGkwHRTAP0viLu9qVtAcLWN
zYi0jaeqRJaPMZnoESH/8G78431nV0Ulci4TUqj8+Xpi6ssCeSL3vXOPHbzB7cdsknc0JKbQ0zZV
ajxNHMLo3LEuFdNOVzamJoghnPAmc5EEQBpi100W817KH6YMAkeAqS63ltAfdijH9UMMtXSsJIDr
GQFUIifTtW3uxy9J0r43GgaIjzeh9WzKcHaW/2Gq/Pt+msqhQ53jo9gCjPLnL+kYRMUpTVrEMEG6
c6R8FAT4yTBHnNz464+zYAqZczfq9uPvH/g8Cf88+VDccDm9O9R7qQT/8rxzJSvixBFj441CnDwP
zo9jxMdnyhhyrO6EDskyhMP+/pONXz/aomDKAFOWhAVvUQr7+Vt7GLSVChxiIMyGysFAeiBdn6Wb
hl89j2X847itxxxs5HyUiNIk3yWlcYdOCO34XBscAxpnvpwUes/yk9tJAuaLSf7hQmcE/0/3iCKU
aTgCvxBFOyAQv4xBo8ja2rME1ZaS1mJoyXpTyZE9fT/Ym2kcaqL+DEzxKG6/X9aI46cOk+Dg1bcF
ypu6h+RQJURvU324reDpFRJVXukiD+8A7JDeYRl/2h6Z8m91PMuwFad43WGeZ6n7tUwEqgP+dUVY
b2CadKPrU6wlLvC/jDwYRNJrCy9eE3cQxp8wWWdHK7I3A4KQNWbqsmKpxltoLAqR/T/2zmM5cqzd
rq+i0By/4E3ElQbpHcmkJ2uCIIusA28O3AGeXguojlDfvh1/S3NNKoosVmYyE+Yze6+d7IyZ9cz9
gWQUPXkqTdhzU4AcuG8c3DwSu73rk4HE8nCu0YHBwbvJkfmHDRAWbPw20tgqnO4cXwMu43yFis+7
jaLvWnIvQYa/yZPxuettHPwssVikFxk18eiro4xoDxqlng2NWR8UxV9iUALR4oNjVvsoGd4Z7tzA
t8D1CIoA0E8C3Uw0u6bpj01fO0dpgf4wm9extSDedSBwXX8O4JDMUKaEa9mIv2XdDe274IphGydJ
RUlEeuXveofEyXGoPvQxHi/uZA+PfV8ZDB8S6Dql/UBgIgHdrUUWWXvnJ6K6jFkEjVJSGZdusx/r
OMZBUCKZrcQdXH71s0IYKTm31qbr2deO8nh2Cj+AXCZYap4vQnmLJ6u8NTJnwxqRNityMWsH8szW
82dpQpAoRZ1uvHlWU6Wo3gurDo4E/mFzbqsWRUFnXYv6eeHKLHVN6ZQ8jCcef0+D0si/32slGHA4
jKSVjC/LWW8CYNhqTHbXUaxulv/omYFi/KWTDgkkq0dcjbmS42QyXcQe+hfhaP4p5yhbgdH81Sb9
c+yyGR3m7pX5QXpo6/BiO2CwYBLECC3iftNkdDq5dtHGGfEzN695OpwKC3DTFOpcATubpAX42gd8
Uo5HghxAaTbGvMzBKyHdzyRanWi51fKlHUuaRVJclzKuaUArTbnT71sxG0uHxDkJgI9ubT3aAQoZ
4UhEAQ0ATeEQUSmU4JiL++7UDu0N53GT2f1rVgUs36t018spvBW2CfB6+lmFESpawT5XGBWYuUh/
pP+Xxz6YpQaLlwu8mROYB6tRxf1yBVvecHKhAMEaobsdk34faIU6L6ORqrVunRG3WpFwz02VBLAx
DzBTnR2VW9B1VljDj2OoziaiEGz6F4mvdhMZ1vPk3XOV1g+Keey2NDmIBjRnIZmzO5otjCOhoc74
rXZ48ZgizH/UBvwy3IcYEeYSRTadvysNcjbtqI12sYiMy4hSdCa9il0zaOk218zbhMv0tmUmf1GC
maHF9JtCzdumpGRuyVdSm6YwqFDGxuqOyvzUA7KE8FI7L4JNnagUwo4u/o7QWQuBO0VZzb1fxPkl
q6Hc5C3CkTG4hXb17nrEaLN8vg8CBhyxflWWsDbYfImyBxOX9PG+kKO7NSbrbqlG47GW6N+heXVt
Qfzc/BOJ5b/HGVnldPXgq3WOokBYpNkwjWONAeUVo9FROGhhRKrJW3QgJbLiY8NGf9052ZeY5lpN
UHmVbsn8zCzOU5DvnWpTzW23VfTVutEakgGxTa1i375DdpHvslAmlzgptznIAI+3DHRssLPc4g0A
T4yuuP7IwgIEqq0Oy2k+eeORUa7Y8TA/HV8HeU32m6WRgOnZopslKD8L1KGk0DXl79/G1SL/HOHU
Wk0tkAEdVuAeplS8X44auDxrWQzG3iywhBla2hxK07kpgaIfGtWsycuwiWFI3/PQQhQOvGSVVuTR
uV22D233GvpzCqCePPR2+QKzhItLWf8yI3yTy7VAEbI2OSVEILO+oI0s9jCjf/9TIFhsJgHOoYGT
YZP2yYsXyvpoyVjfeNpAoC/h57xtuAvzfEp3uPXKHVMU2JvuaWhlTOYsvPQKRRussMEgt9wMTXmy
ed2JMYVHwpJRi925nrTvSi3O1kAedpI94a2XJTtuqPnZVUeaBQ3ILFIcQpfOZhD3V8256zI/JXpU
4ePSQXqXY5aTlcIeaf4qKfTmGtlxt1EWyeIO4V1JddDTUW3sqRvA34WcS66/dyvJ8cSel5XA42Di
O7H7HPrXkA04blMStxy0LpkiRskQGoeQAgvmfsd1kF5kMF80CFs5+uTstdLJwYfV0y4cJBGytZ3t
SanIEK8TQh93dAdEFaN0Z9+qxZbY9yVKJaRBRJHqqgFg3P1gbkOYYxU/DjFQYjvJcQwA6Pf1mlW4
05YXC13dOh8z0AL+y+SQTJ5A5YxSKq4pQSdUQdQ7xuLUdmprKlxrDL2M26mOTslo+Ncqy0tnHeXo
2kQEasEOBxwhxVsPWHmvjVxaxcCaZqrZmpMFd16uc/PmAW/UnA5GusWYGA6YlbHbNpBOYwu231gZ
GkYJf5dURPGSeH9YmlsANhdhJ8NmhEbKJmjAVzFW08UK9athcFJnTni1gywm9Lep5vO8XxkVeWuZ
zQV3KVZr8GV6Hw8nP+dj0lR7IyVGG8xZKR/xhC85Rq0P6uhZtemjgDx8JKxy1uwTrmJHzaOlobuP
6TLQB3xO1nMPJd5KKqRpASHynQiKY+dBchTWhIFDVPbGldw/Qa6ucL9wf2sr8qxbDbyM53wv134h
Y1xbcjIehY9XInlnQ1e1wA0wWnH0xdCAeiP9tZxcTUiqHFEvKAN4sCE5L4+A0mw16NNn5mQ9KeWt
/0gzfw4a/afeaNUTAXLmJYJ0cu2G3VIOyNowOOH06KRpYFMDzUG8mPBa/Wgr57UOWXyIC0WDOxOT
IDi5ZQKyrP6X1zF4NFMqZwgqbnwM/CgZGjC0uvEaNi1Lqnn03Pf+yclsbU2ct8ZZS9jLfLWsnC3d
gsOwWhlonCyu9Qg5aRcLZxfpvASuskav8SnXubaq3BEigx4c4oqASG8eiGYliE8mM+up/IJn792j
aalW4yg/J1wz2ygMui3mRYSJblOAYIsvrBTTg5EAgF4OAkFzxvrTcFbL60TXVx2cCi+pTDrMZvD7
DSKbQLiM2q1pyVtnepC007+3yqbNtKPIsN90zZxl7GE4bYfhsEzil2JiTIklzBprBuuNL9wrWOwB
V1x+gND6oxtSi6VJScigcqbfjyqq5EV1tvf784y6PjpTht7KqFcHi/Z/LlH3jPgVvO8WBd1802Ik
w/oIo4GVkTBJRmjltgBjefuXe1qV2gNO9uk4lbgWSaHG02oUKKWhTLr2eJaelRx8piHLR9skzVF3
E3yRHPibyW+1k9OoTe0DO2ncdtgDSXY3eWR/QO3Zp+BWbtMmfYLyU+/DIoaPpSDb0ADghtW0W2RC
O9IdyiP3ciylDqDiyf5jjj6/lWGqjonNoiVgo9ogL1rbka+9eFJtvLL+yhzb2LRKpUCLQOJN3fQy
llCSBUh0wk5w9PL7L1P7nuJ/rVXOm20oeRR9AfU+oOvrpE2B5Ns/ksbDMNjrsKnVx/JfSAg+jOnU
kjcxL6MDLtGZFSMucqLmYGl9flqqLjrGadVWQIWogD99M2Qrjbx/H5tpce3TiVaShnN5RMNv83Ph
QUyQXFGQq88pjWWKVxkKURUlzSqfrfeIBGLcYnwsfqITvnKcBsoevRjV0YhYc4yiKe7bBCeP9hKY
MdD/yDoPUd+RqpxcVcAAXxp3NC7pTVI1NDJ9ePHnocuyT1ADzH3YNOAhhigj5ISLL4GcYm1qiiI7
kSihtAjnVnrTDOlBYde6jSyvZdWAubMy8WYl5VwxhBvUaD9sFeQnDzCC37MYg/g5Qjg14SMoaK0m
MLnV6NTB2h/F61Anj4xfnCPB9t4fZZ7WieGQQreaUOgvApyoM9YMmZs7/TmkgQtLqMuTQ0AL1Q1C
5DSjVExMaDqzMLaS870OQ2nR9A991Ze3vd28uXWozy3SQw5e6bGtkuo2D5x9qHebglvC7dJ6TyHx
il7MGltiUV0PM6qr6L2j8NVwcsLwstyDaCpIb8nyPYGN7qoyWJFqJAxvli1tZUzyrEXyMBb9W9XO
itHahBoW6s0eFB4rINLnfp+4PVgZBJdtTQEKjbQM610zznvv3nU2tQI1GKQt6lPUDbn5VCqmRCS4
4/P0mv6KNv0sHPWTk6QH88TcQBuciOCW1XKopMo+0UMTLMFOEQU1mhZWqEw2R4mJmtHaOhrB/fVG
uU4a89rD51tqT2T1xDuGgPmUy7QD2cOncpz+SVTBjVDwubKkuJJ5km7mr1QjvBsQSNzfNXNrwCff
LXUiSYEEcQDNOTtueqod0zj3cbBDVaMjFEF1rLgYE2UyAHWaX7ofddoxGloO9rYISfPCj+dYg/aS
D/wKJg7zrs7THZrnK+U5nhIPq9Y4BqRHpuVtmlq3pNNUJ2qA3qirk3TkXZnV/FxM3m/e90/mgGe1
13+O+o+gUfVuuaAut3ZS1wFuTtj7Zm2aTy4F4XiM9pr7Zcnal919xfElRt/bLxcG4ZTayjExlCy9
NoRs9ybOguPSkAMsexuIeitToyfSjuvIck8SkvoL467cWmEqtoQY9Hs2sg/L2JPJyh8XpGYi+Vsb
f9JcFRSDfGY+3RSnzr6iY3ZJNlhrWUc8u5ldlveNsnXfdxq+s/mpOLsaWvYm3Rl9ou1KnyzaxiaX
E/O3nrgBeRbgCnM/+ply5dsMTeSzG66andlY7nbpdMueFxpZxJLqzgPDOeN2eRes2PzudAoanyXZ
KtVJtndzmgudM4E1pvletvUbo0Xwhp665FXj3cSTUcPHZgvjTUW1CUC3xWWEw34U/g0+29IsxIOY
44wDM2fTSZ05QSW5SkARlLH5kXmYtY5tWsT5enjT1BlVw3Qo3MZB+GDDWJyPnHGWK8Ymw8P02ZbN
8+ihTHLKRSmdix8O4UCHkIJYmkW2ptkQe1p0pp6lQQBdKnpWn2Zz9tLe2SYGsvAoGa9kSTirWHXx
oUrBRBr2MJ7jluu93idsRgdnZsUnT6Q03012FJ+L3vhAEZ7eZa0Or9cfP6y+NeiiBA4XkpzbxJmQ
ZXNtGvo42eS1BP5RfWQuE5oADewFWQpLBYN8XYi7K7Cs5tmglAIeXD+UXlcf/Crrd/XQYPaZaXMh
TQXthPeejuj5JXHkrkJYVJtRdciNfu27enJqQzQSqTO9mTFds68J/6DpfBK6RWlrimSAX5K+15XX
3QuV7W3HfEWE799HkxdzcQX/S7t5iHNFkNdcks1gydze0brWv2uIcoZlE2LIKBKDFAXxXOq5ipV5
bX9QgJVHPozp1A3drUZQzZohYvNESaYHBAWKphX3MS6E3VR47o2uA/8I7FycPeYUJ4A/2UFaJyix
hLaNxr4mCYBjPL1Faklcp4c0Cf3iU25H1VOigT/MavVgj5V11Y0ayh7QFHMT6sW59HqdCVg8PqdI
NaTEbYNn5aFpvM/eYyESVSRTpfVTlDZY+JGya0plcAfeBpz0kA4lDN0oPA7Sj2+yCEcbH7yrQ8VJ
otjAG2yiavBYwPrgG3Rj/JUY8Z1WZ8MKSqW27szX1LtM6BZuSss65a5EMSaK8Oi0Ix6TQjC1hcxh
Gf24D4QAP5H/5LwqIQ+SdSmc7QA4kfMmZvQZBy6789Tf2hKzOHkvO28044sxfLoWr1JrVUnvNmb7
bhy+HX5LPpbgVp/yn2ZcuGtho+EnsozbdAGnMCRM7FxUmjjjcMGEo08vU0zo+VCHz2B0c1NGxyzz
niuayFUZ9/T9wYzc5LSHCsuF1AYq6otDAkCkcQz7OrkSJ7m09Ke2iO5do1Gr7hhR+3Ol5sa0Ssha
sW0GIFkV2bsoD7utaYbXRLJJduh19lWXoZpwA7VN4qMpe2ubJJJutySpI2ktdoZRX1B9MvtkENJh
tcYCIDp5rBsrOutHv5mnm7UOuVXm5QVl0lvJJ7b2UrL4fI0uMynrNzwDOqOI+ClI2mlnKkj1E/7U
wV7XwD1J9CvWPuJa1jfho9SadGsHwFV9a6sq+yvRtadRaN4pCQr/FM1/LF+SRzqsS83T1mrkeJyk
ebamXH9AF7OdE6Pulq+SjmFl2gJpasIbafXn0b9xfN5UXQLvtGhAaWn6tyHq6Oy9oty4OYhHqVVc
NDFJQCtZOa3b4jKBPccK3sYdMiOkY+53mE+6tHki9yHkDT77FjFn5I8EVAb8dyf9NMW7JZt7yV1S
zK1i1Jbdvs1YAtuAfIcB30ZmWfjS9JbEsXQ65aTRbnpZHQ3XfKE2+9L0HyrP5M5umRk4klh2CaA6
aCkmAVPlO2BEO7sBEeiF6fMQd7Brs8zfggA8+84ktgVDprWRMjF3kgdvwMHC4pj9c6DP3eBDrwsK
XM+Gt21XtxmQ5FVaFOmdPqz1OCz2dicIniCYT4Wt+WAQfblq9MY+JESlkGlFgohmq+jScRSmTt9u
dGFdg6attnmKtmRsa1AzLOE6dWulsXbWZfEU47heJW6W7ZLxa+iTeGshPa6JpNoBDf/qE7y4tvVq
caFJiU/nhgmMy5rKtWV4XKa72dY0HAuC2Na6naDzdIkISXv9lGG/BVCe7lARy6OdY3nXFI6fyU+e
Ax0ve0zdpwJr49UsKajvoLzoNqgsppkxDUOWoHyaPgbDQnFjI5P2Ki70nu7AUgojRS5jfOO7BBFg
5YFjirUpqyl8p0cViusUwphmFghT5dSF7niD/vtFzEvKoPS9jcMlsBaFsW1sVjaa/xbzO67b0qf0
qDwWYylOm3h8amvNQO5jPg6B8TPwMnc3WMQBB375bWo1rN3WJ/XMN4+5FZxlnbwkTQV9qilfTFt8
hQl2A2Gw5EBnON4h/9f2UaGRKuL7ezlxIhs1Y39e0VmptqWUmrn3jnU3uD5r0zCUqyKCQ9JpN2Vk
/PSjTySl6WWczm6URlfWqRgyDaByIRkEvdC708kdEwnWfDhP1iTvfFG/Q9L1jk6JOTJVxKIP/h3h
SA0Dxqo/ONgjfQPvJirfzyDswptaYrd7IsxNrIfUIKG9Y1+a+gqUSsZHxfquvAv05kZMjb6Hv7Qz
vYI1UvChRmThZfntOAOI0ZiJt84gbNXLW8mQFldaayG3ctbEZrPfqIktHKFmatNxzJz2hx6iMZRR
/ZTltJB1ossV8cHM6UimiPFpHocCsXeuxrUW4yhwI8iugXNbVqF3pr6v711bMXONgHdMAZDUPgCh
lRSGhRHXAV9JsnE0fxWL2rraVCjn1qEkpNcd5PtgdvBbdTroImzo1bm9m4634T7VIe/1wo2e18bO
D/ZRYFTPva6JzQACfmclfbtu8A/uwq4euOf2rPTq8FejcYOTLqztqHtmRH1sNZTEKcyWDRE79ovU
02AbukrbESOk3Ve13HNaWydutvfe0GQHwjIshNl19NQ3TbNBh0QE/Xdl0/RVSe9ejSnzAOYP8mYQ
PkAHvpXqiLw9E2qsHbjWWnHN3/ia3JqjE5/t6Yx+/6rlyrgq3siVnCpzZxDHpkXEM1Yu2maSiwQF
hG1cAvjSj5UA25tph6SxZ9i8TtMlsoarZt495j14FTf0YUYPstwAgW+2GCm6dchf956I0NhtNDrG
G7skqpAp0I9kzNJ9Fb7CD6+3bgfWnBxyDlb9xZ3MDwuh2E0ieVcKGTdnwhWLFRKR8mhVoJg6vdUP
EPCfuU/3J88YNlnrThcgYAPhIZCAyQAYP0XtJtyrQ1xyjUnqnfWa+uZ0rnc+qPzT8kemqeiI5nCD
vE/unAaYjRHXzY3nAe4Pyv5Ndwc2VekSrfL77wny320+SkAoSDsvQYcR1p5IMHEpk89uXeIOHwMN
JzCTg8xU5wHxJoyGgLoxFZu25jhKB5fDxD3CIOH672KjBLvR3FjzU/d9sYkbhk9kqbtMbeujKXLt
CA6mR+bss49jzZW5x54ZXND7/mN+F09zNoWl2+vATm/0tsSsqmLCW7KHQtMh2rl7jFm9lj9r+FqK
JL638s7cBG59bAf5gHec/CxiBJkWsBmnhyvuR+m/9lKlRDlGb3UHjLxOSOcFeJltUn7hjqF2QJ1Z
9hO4/vTJCzRt1Yc/Rkz2jKb8tUk87LY7p4EgOCUrvdXUpXd+CuZmFEz+zTZa28QS73oGyht9sm5r
G/WI7cLLHKZ0OLc5PMdBcTUa8wiDcu4QGkYNDTKNKj03H1wAVgHjdmZQrG6CJtkqmDtuQnxaaNUX
ApC8/UjgBMGQCISgNLGZwpkZ2e92lBm7VkPsiU0WWUnLq3NCn0IcT9QqGBQaHKV9hfX0HiDec1EQ
bYtuFpEiVC2aaNwFc24J88QY5BOTv962fnRWJE5sPSAg9NeE9PBD2EFwznNiggxy6fS++0jgMwAY
4j7mJs0d/euWmHZvK1w0krVDCFzRP9t6xeQI8vsWAiuwAd/c6CzXH3WVQReAK1o3u8FJvJe45jjo
HxhGhkgHwqdBAUvr8ZiuW7v94dFwkCPQftlkEpCe+lPP4Eh0rA2JwgWk2Zivyg9+6G34gK2sx4ar
72RL1BnxRV7nQFWSWD2SkESYdACilFWoWo2UPaFcVw23CQ0zPIszdvlkL+2chNADUiq281+CmNrQ
1yl0qeiv/jC0uGLjIy7jo63Z8F0MX247umKoRP2xdfvNwNCvaV5tOXw0DFLWJTCxMpH0eKaxywJn
nXj0bSAETSHeWxxiGz/1n8s4fkLC95CVIM2K9C2vnHZDm/udWtmXR13suveWVpBBMAXaM0D68zRF
rNc8l3GKvukUQZJpEK/JOWZg5/uQ/5OTxcuZWetMKt/sInsntYAZi53exWiep6FNzkZQEWYLlL5t
o35d5tqnbiTmJnYxoQ8pBArm1FzNyoj3LSDrTMvT18jJHgKKOIQcY0daXkC2HjasfVNAn/SDmphi
0ztpIVPBhrX7ChoKMuBq/PLHTTylqyhLr2UYPOZe/1Un7ledQwexW67jIkcnmYRYBBE5UtJw+RPT
fW2OwwPyYLjgzuzywePPwM6zkJEPY3tEyDA80PcY1wjje4y9iwg3WydwqqVsUF4+PCw/EiXmT7Sc
PW4dvhWWXXpbB/F5efTlW4jm+62hQHpOy1PEenjJLc2+Wf41KHNutIbx4/czOAWxRGUXkFi+PGMX
kcQEhvL6+9GD1DrW2TyDn1/d8r1CzZU0GeMENvA9g07rofEJGolcskYVEiSLEzszGB503dVkjKRU
81VbA6FTljr4PRciRcHOhfhnx3lHNPSeHLQvsQkKyWzFT78DsigMgQnQB4mhGwF0quI4olxphzfT
0z8RQe7rBNENIoN3KDT3xRDAl6to/lw+9TBktia15LVutUttMcGFj4EeHsqYBCSBfnZY+7L8lWr1
ax45hM+1ab7up+zOi5DfmBYMT6+BUivUDx++2pYLpDcEJIN4ZEH5t0AmkeJMMQAF7+opR81okGZF
HPHKMI0bQ7XRRrQPYUL2ywhjCy8efM3upbmtde7eavK+7PzqamVA6xSSzGWFL0lYonW0Q8DnFzhg
w4WAeSqxHu2AAxGH/sVmN2yxSuxAqpBqUTKLEgeyKH+Q8Nvt40drRJGiYQxsMxLQBulpOxTY9SY3
WCY359pXctVVp3jqX2svNfHduleHRe5m7PGJFnq1ykyPXARUm24EzsxPyJ+qJqJBXAFCTKK8XGkN
6ghSHDFvleThoOUkrqT1AFh8lhFJQyKlU2oJ8VpNob3X/IRTB18/K4983818FWcWIuoor6EPwOcr
zG+dqNm9RP62luDz6zSL2MeS+Dhhr0K+MYeJ6KChrfiGGv8w2MF1iMv8UMpyn/JBsHBo36OGc7Sa
eTqluDY24C2Zo7rxDWAuJoE6hQ/6t+J23FRca62WkWg+OkwpMrgfIKgdKz06NatYQVmTtt1HSENQ
zamOzAXZMBjd1ZlRjFlSUtUP5ja1Yzxg+oRrRMNjUYLy57ZGm9WXn4jhko2jvGRbeQitRl/bV7Xg
Xmu1vI9C+9H34jPRag2uVTJ7gmjHdVWsqrKVKzug40lF/sBNaKtpnY+OKG5X0nLCk0gZ/iTBvY5R
mosYnzZmrTlSVW0HWafboLjjxg4kqrUipEkUf7hj1uzMemp480Hrya7hmKxWisUeSeP7Qp/QMmbq
yXUnMlgItKPij1IWNUlN/yjXCltE79zD638LK3wW7YWyl6zvzPUIGGqf9SDQAcuv+zr/qZNrvxWx
QWQiMr82GNaZBn1EOiWxBnAUQwYO2CCHtQj9+yFJox0D1g2mFdSK05PGyDCpXMqULmgBZFBY5kz0
o26stvDDxC6OTTQ8GQJBx9xmUFiCAmgLdO0VLdn7xJtcp9xV0i5i6aQ4crln4NvG9JgoE+qeYuSV
KXsLkIzEyTzjjErE3TSo+r6P1HvYS4IoYOEPQW7s2AOiWxkmjyqdQJu4hX8BMRgcJ+qNiECpyBrt
I9acc6VDc+6rlBD22ms/q85bQfAJLeJAuuBXQMBpPRIVZfLjtsY/Si1aRXMIlFTiC5KvrJwjU2rE
f47X0MDM2/M4fNGw9vNZaMcgIgDHlMMtgGviHmqbwR1M2jhD8KtbDrfIGYGNbp31iYYBDmVJkqTX
eMw+/IBLC+4icxVyvIzkKPphCXtlTUS0dbAtS25yPccXEmdvdc2OGPMgMoLiHr03rTPcH3pc9dzL
7oCt5hdIDEY+OV2DHJhOIKswyImR+Xtaxy+GpX3j1DLB+vGK6m9Qy2N6b4skfNDhbnKM6vfgCT5I
VEb34clhE3qgXrrBCde9KQ8Vfnx6T2/ta+Sekh+dXwqbYXYKzkOTnrMy8olxt9A+VXMeHVa1Tt4O
7+6w0jO1mahCfU07sefdDumU/PCy5htrGnboJOCSmMmzsF3j1hFQzsgIOS1f9TznEYMudSw1YxgD
YSQkJ1kVas8lFkEnM5NtrKXfSQdFu2vb49Ah6Aknd9zmdv5UlqW7IisJXCul4ujkR7McgqNJFiNU
aKg+SHq2nmQTw7RTHLr5+khO9pkUt8fIN2/bTD+WkwMGMjYtllvOA6lJHzhSbW626r6duk3TxFdP
IF4zgyLYyfQlR3pLS2YYWL4YRzX4aWm0uBsZYXZIaBxXnGFMkeKIsXI+nDPBBkSWCIqV2cCUxOqV
cBsYs/Y5ttDa5+FwxS82baXYFzmtIQMNqFIwoFcOvf4qj6b30EcpW1cfA4VKoSqWdAbpRZUWvmvI
fox5+QwJPy9/JWwOwRK3a90Vr1akMcarmR8Oj5IVgkqAUveY32Ccj08UydsuBkFmVySwur1pHOaM
ylnDDmO21VhZ55k62/i5V1YHiDYKH30Bqqy15tvGpEY8Wm34KEZvgp0ISd2bv0R2l8Ll8vc608tV
U7OYUvMhVOhZf7Y6cK9Ajd0LZPlXwxLN4/IHUI+vOtTExZx0+Zh0yjpEMe/p8o+m1zSPkgwoVsDu
dfmJqNH6rd4XrBDnx4CV019tcraWr6b5W2SMp2xdyHBZvpfFjXXm58VqebTle60DCEyHDfP7f6nA
3bsOqtvly+UP03gWup49/PEDeLeizp8XrG6+aWyoVUJ3P1oGJU8B8ghUGdLfE17pPWmifjNHmf+c
f6AcmvrJAN19EAgI/vkHDDv/0yMEefDRz08BCyj/26dAwWPrU/V3P9BO7u/XsLzIv3mE//wD/+dF
dsUIJFglNelqeXUXueq1VH5NcxV1lwxdEtJRU774Dem4eB0MFgX8K58NkgXXTrf9VMmXvpplrdAr
d8u/Eq6QbziRoyPJKxSr/pCx6suOEVzSaNV1t3YfE8vk+kxH3LH5VRrFzqR71rzW/C4jHmpCCb5C
sOZKlw0do6YViHKGLgxFocnm3ZcxJM9O4tYfqeVAPird9s0t0CsROWE8d45DegHCnMcKeQ5RQMTa
1XZImtZYtrfK4dB0e0xnlg7avcv6/rkFa33uO8YQmeb1zwaq00uBMY3gJP41QDF9wy0Re+v8JVPZ
6ra27PdAxv2zDKf+zpH6/fIV8dfWVcXxuZy5RJPU22NW2uoWOIG6TT0WP2gncAbabgYrYf7m8keF
azbPu3cCIoMXLqlREb07XhUccxcdNjmv9bur5qXGUMorM2b7ym7/a/k+v6y2wXc3gS7jx8xXHSXk
u05dSIQOwURaFlS//7MxTvKqSorQLicVT0UbJJTBA781EGDChG6rVuUHPwwZLwSzcK4wn9N+PJso
TRpIztrUIjxuip6ni99yEiEfpzoEfuah1prbkNCkshJxts16Lo6jM+Tn5Lsx9Xjtq6h/Ksp0ZzoA
IaqszEjZwoCQ89ACTW+gpwfCNEeaHpSy0MhNtyZ0oETyhAKu4GwsX4VpUTUQTLZ18YoaHpsrmLPW
XsjqfRLh/4/O+f6/wT25GID+x//6j99O2M1H+/Hffv+324/8+3/+d8QMVfvn0Jz5x3/Dniz3Xz4r
afg5NqeHacyey9+wJ9P+F3HYtufbGG4sGg6YAQXiAIhOlvEvF3CPpfOfHN0KdGx3f8CeyN8JoBiA
ZWIa7Pssu/9fYE9/sTmZWLhwC+DYpb7D6fhXv66ThZUuSxOk2pYI4zMhHxvKtNd/osf8xVeEaQIz
EeQgE28n1iJ/dj7+ydkY027noiM9ranGT4ch2IWq6jnW1X0lsmcZ2MFDkwMA+dNncP2vbuR/eta/
MBl0RobRMPGsgwj8S1zRjZV9d894tU11equCiLE81v7Brzc/6p/sW//ld/2LYxLVlDv4A88q65zO
SUTWNtSacYMb2fqHp/qLYfT3U3k+gxYT8owzpyr9+W1VcdVMZKiAWWFDDTeUSooayA8f/v37+He/
EY7uwIc8Bt3H/sv7CPg8D2OIoWtH5N5nZFr9vlJFfpgo1j7+/VP93UcGq4tfCLSnyYH/n38jHwOj
oxeIkodJKnbuzK/Wyiyi16Lrhm2FReniui505GQcf/z7p/67N9OzGeSanufZpvkXSxlS5NbRLJmS
Fg++TJEDfCLoNTj9+2eZP5K/HB0c/x4jGAeyle39xdznesLO+HaynsZHLX3S/jdpZ7YcN7Jl2S9C
NeCAYzBrq4eY52BwFl9gFCVinuGYvr4Wsq+VpZjZqbpWbymlJDACgPvxc/Ze234lRPQ2mk//fJm/
uWWOy8ESXBQ5WPiqf/0eg7ZHEdtxGT8kSu/IPFNUD/+7S8wWvT+905k2F4UBvdFJzrQPuikMOKy6
/s1L/LtP8uULK1WJbsfjk4z1ZZxlxm5EGFX5m6t8vfmYrU0k7jYEIiLNDOfLc4cwKUM+ahLdVIhX
e/SYQze/+b7m9/7Pd36+BK+pzfRfd7HNflkXhhRUUuOOHESbcGuoQNsYKbhrag2srKSC/PPd+bqw
/3E16ILCIpENB/f8ov3p7ogkgTqcI4mRaLdPYZ7366wM/M8+SwzkNbSP4i61mBWZjPhCFUS3f//6
0nYN23DgwvzlC0XQJvRRQYDSOCqMevEO7rDdZ/34jk25uGUMCHc2CYKrf77s1/Vj/thyXqt4hcEn
fn3uW73EuBvN0kwozvbCbJVBg9bWrHfDQ+OEJ4O8wsoq4QlYRfSbi399VOeLs0BioWMnddnqf/3O
nVRvfJI1CXXvwI4ZAJ8ipDPC9U///CH/7knyWCFZIgnZA3H463UMb+q8ZOBhFQ6FPOJ2k7Qmplbd
R+MYNfUzja1o88/X/JsvVprcR+geMAf+4gxmhG0ncUWfyS0E2GXagMwPCSlv823NOQJhVxWSSDUQ
2FwupySA5ffPP8DXhZMvV7L3wFfi66WK+PLlQkkkEs0iVdTLU0jDTUgnfZG2QUYaQtsV9xjgI6JE
9Yrhyj9f+W/WBhcGBMM4kw9vfTVFI3IUxnwyWJZIl64BcAN492Wz//ev4rkzmENa80v75fPZcWg5
ZSXiJRSShR69h+HnP1/gb57O2SnNIUCyBMmvzmOlu1GqK5P1OrU9AtaZL4Gqh3JAX/A339jfPKAA
uij3HL42HVTXrw+o1huq1ActXppBr51bOJXJbhZpvU/w2NAOFfSB/vnD/f0VWVRNihTX+lqigP7y
zSynbZwUFcx8M8CzWEz2UXQmlW1Wq9+8Dn/zTPD2gZ1gg8VJRBH+y/KaCKc2fY1PSCsbf0oBdqHO
focw/esjb+kCxILDU+e53LJfL2L4OComNcbLoFOYCDcT/Gbh3ft01tv8d/jLv34iS3fZAV0ePosC
7Iv139Fyw5BlEVMsywfotfcEcfzmS/vrTeISFk0G0EDkc35dt6a6bwZV5cCcXR+9ZMJcnnhcJKd1
9rvS/6+fhi1A/MFiA6bAPfr1q6sMV6uSMYiRmU0QOURsFB9AkgPrNx/pL8si1YJp/VGAS+pw78tb
qw9d5RTRzOefghgmtSG+J75q1v6Q7PukX5newUJ6//HPT/tXioCAeMIqaAqdkgKJztdvMknY0GGO
BEstv3btDfjXoTCSC+qs3YBNRaRy69pvqZh+s6sb83P9SxEzX1jySkuqZCqmL49kGJRqHHIu7ECY
b64p4+zQLo9+8EQMRGDhtGpuKVzt2Q77m8/8l4qGS0NMhn0KvQXw53zL/1TR2GJqO99Da1au8PIo
LMYr+9M/RLtocR0WP62Fu1D2R704lEvvN2vzX17E+dIszbweoG68meT850sD05IBWz+JbqhzXHqz
GY2aktm8kFzMa7b//FH/8vB+uZz49XJkisB1mxzEzaU4hiLecvz6zQqNfeTLhzJJ2mWsxytPtTJv
Cl8e3T4NyW4uQw1m3yxFqcRkrCrkMMgraQo710HnGydoDJ7wpiWlXF+npY2GxhA9+BmXxhjT0qY1
ZTMPKD1v1dEbZ7Bs28l0LyvtO+KIQ5Wqai2cNvhRmAkqt8BRuzoznLPtm86q4zmDCk+whOUhzGwt
Jtumq1BF1eYPqOw2o/TxHXXrkxqGh6RA3aEb3+wOHZv1w58eM8ZwI31agqnO6ajhfWAdLiMcauKW
9CcNFI333W5Q0wRqYTbBkVCTtSWcaBEnOnbErcRAXuHsgcfHlMTbTvEOWzqSgqWEmdhJ4sid4th0
zS6vCfSxHowu3/U+FugwZoz8UWC5Jw9FQtc3CGPITeMW1lhvLMI1iX2zbR2+ByYt5r82NkoVFXSC
SRjHsFcsw7A/WpV9Kdxw5zvPKp/gbBenfsQHTNqDjReARIEMGauifyilvyo6k1CJKH7022yX0vaT
hEroaNsbZqFUFdtgYq7SdJe8wWAPedt/bO0PxGgbJJFPGi72PWjED3JRPiQ7vzVEt8wdtprEvmsJ
FJ7kHAR1fXLCZGuS2xXbMWmv7Ythy73wS0RYcwjiN3MeUIHQIKCVWTEewr4CYlct/N7c2josBRmt
SFtENeUffDtZDFZ/MstPnIqEWZUUxHm6sbzs1pPRMpJSoIctB0dShacnP2wPlVDLyo1XvjGeDXTc
UY9EcZ+2i6ZblG62aKO11YI6eQI6OEX3PZqdfimrs2cflLlDEbyIx5gZ4kJQiRIxoMD/x5fMR+r+
HiIzJfg4HE+MaKNxy3i/AdbPkCTeKM1C4lut6gx5KbFHWb7AVrZug5c8+oHISou3sADwGENZRAAR
P85AaisrGVWTsOgk21AiOYhetKR7cSCYoNWEFQa5IcMH6J1IQEFDkMaEry+YUDrWfggOU/NYIxiM
bVwwwyLPT5P1GGjpsWSO3zWvhX4bpLHiezWsT4jUiHfLpdYcLJ4Fd5Xqp1T5e+JhnrLWXw7yPGk4
sndtee+HZD3bN9mhgK/vHHWfTleFLHrA5ZRG3jIMQvRDQBP64Wza8gBrnFTWp3j4nFAxxHOYgfF9
otVMKCtmEkEAToWMO+ufS/mQdK8ISqS9drx8PURPcQeCPDlb4mmynop+DxjmUYbXYdqjC4erZzrr
aXwEbLgI9WRlC0gw+55Tr1e/NKog8ctdCF8dENtcDYdIRMKW9m4QA9nK990c1hAvsnGfRt98gL36
tM+7PW4dt72LGEfX/tOgH0P3u4Pw2nxHgl3w591kPllbR9bqeVTlvRRqw/UFqh/3auD+VPXJVgi6
2Kckv9JPYYknjDvjLvk4COJBFm5itc1iBDGPGLPkI0PhNHzv5Ep654x5iSCDeSZvMH2hLstWgzxZ
Tb7Qup96rzA0+w7Bgp7/Ae7xWsnxZ17aS0d3n2M4iK1e2JvU6sktU92SVs1aMkoi0Uhq67opc1yW
zBgBwuHXrqa1yQs91OoyEvzXmOjmBcLxKfnRwdCSDm9uhLtr6MZhW2Wo3J1wp6CAAdNbWoF/kOFs
ihtAeGjFFX3YVUDgovCyb5OoN1XoXTpfY7gR4YCZf2CUN9uqdQ79rG6YrFMS2k8z2SXU/V2DHX4p
8JJ7Q7DVW57IgriPrn63SoT5qYQ7M+wjjcGU8abAUnI+2ze5hzb4Uvj6NVX71J0OZrwR3PliOkTq
as0WogXNMBoEgWfyfD/Wxr2DBUWdyCB1AJQypFri2dI7NH9PZURYzNEPN1m6ke8JKMIbxsk1McAI
4HP/JjKWaRRg7YfR8DAlRwAWsEDZJyJ5c+tnnDAauW7vRbwZyUzXmJkETLHJL0iWjjhMQkGvJHAj
Y0y9+0NXucyDCzJ5HjW32GkNdtJjXWwUYTdDzgAcEgMhhQDHt4FJbpz7zY7S70HQPsi+uwTdz5Yf
o0Rz1EFaEU11M8b+LHzMsN54NVsSQ1DmLQiR9VYNOdBaAZkqdKPXMmvIWdQfWlJQyVagmVAuJKon
tq6wI1TqJNpxbcVzNPTsIAMH+momz0nyzTdujXW2hx8l8iTUyt1u5gPMi90d8piIxVHrrl3/NIw8
5BW5pcnaZ0/s3ZdG7hpG7+kPMqkz4k215Ifyblb3gYeCjeaxDsniWUfBMYnIIjjOTnjG1Ast+ha4
ryZATTErWhZIvXk8P4kuG91PO9lOcFngUlRdu0FzmAcvnAIWeMr0aWOZF615KBF7oMII5AafPlbJ
tP+k0oLCuyrq6s7DVTLoCMkAAU3PvXFBoLQKRHCke7+CqX3Kyb7xLDZJrWGclg/I1CWPfOck31ND
bRpEyjWWc4E/jdl7yZyPl7Yyzz0GFqN7DqJoRZjwNzu4l/z0gXLOjpvukRhu3eqbFadro8dim9xE
PO4c7AY8t0VfbdPiaqI8iA+BZywEEuCmNRZt8SAJDddpVzP2efJL7RlFyqUfjHvbOOreu25cTes8
zoK1QZLvFy6K8qlyqV6xGmr2ePX68NBU8RNjq7tYeMfYm9Hit7ZlHUddgK0hefKc9lIXzrYcjQdL
R8+ijLc+K1cAWdYjVgSvRgc5Oay0UIGr9wz6ERamwb/k48NgeUvHvBLotrSiDGXwAScw8Mh4maLT
USOT4fRHJ5G0oBPS0drpORTgb6CfkO/IdFMSRKMh6VNURdmDpYHw7aONU7010wXPQ2+SePfu4zuK
7GkVYXDGR0JiAetIXGCpj3Y23OVRfnf0ad1rHjc+WlMKtdmrr77XsjtR/W7T6jRBJEHd4X/zGNyM
I0POoYYANqEciWEIWdcMH9qiQ9YCEm0/JsXNHsdDbAwbzaG6ggFcNCxCk7ntw3Pi4+PsSDMyG4zO
w44O1cEoy10c9qzn3nJMkm1kFWuCaB/Qt2y0ibEyZ+IVSuaeosh/q+2+WmlZBYmJ4KTMIKbLXmEH
WVZ8YwUlQmMdWrEfjQMWCIT872Y/ALGKjuQHbkMS52TJAjEaa8OqDuGYPMAsQQ/Sress3WcDpKXJ
KcE6dich5X1oPbvVgzYZCwNXFGP9la6iU+QE9yiAt71t/VThK4ldxBpPjMJJaz3NXtMxEmfN77cq
1PeB+igiey/9M4Esq7YICThs3uLiFvTOCyQ8NVUPKadvNc6bQLtu0F5XxpJyYtFLQkTTZYhzGg6k
uZjs8kbU0NpwItaVp7CbNviCnsbA3Ahdf8/7nxOCMBdBW6vWungX5iZ0qvvQDZA7kpqatEcaMYdU
v1jlY+rMeppwnwwB+WnepBYZq6io8pUPOAF9XfdGUuK0CDrjfuzf0X7tlXXS/bXJbqeNsCpySWiB
nkwDNQ0HiknjJxOltykJJVkjvrYfEXWZDCUmf1M3U75JrMLjNreUt0NNzmCvETUX1fmZAK5Z2wkR
BW6ydwXeVhyMxB+3WevghzCPOnTT9eR5uMsSFKPOLICHb+XblBWwtR8Q/53duIXkEcJHG611ZGcE
njrFRtTBczmSbuCma/JcnxO+DCfUr/hr9zmCoyzR7po2vZgGybYFmMNnF/X3LqGZIFSz0AvgReI0
4IpHRXvlMeRFxJ3iDO65K8U2HoJFqA0IOICGQXquXTyQ+WOgfnilRU+YZLNk0xIk2Rzy4Yz+kEPO
JtLLVTvtM7bH0jp7gjOSQRsGozeZaEdCuGBBWC++ET66WGoZH6xqZBvKP07CBg34NGHK0iAhRTmE
kdLhPFfcG2n+UDfvUv4syp2fdgA9iW3Md01Dr3Z0ViEaUcV5vXOeBpWuygS8Om4uKCcrvWHvcO9c
Qr58nrIy1ukYlkviYbfkIS5mgeTo7RBRsuVwWizFa1DE2yEYYCiJR17Zl9leGYL3WPSed/MQn6a6
Re2CdyNABEvun13krF/Dsva3KoYz5rt8a0iw3eKqdIA37Lya/ZbLftPE53GWkRJ0N9Ls1RK4ierk
9m8Z7eZioFrR7kyHCGyvPMfyOWYV7TrSdQu5sn02YE4mSF4wcj0U+sEv21Nm27sSWEZW2QcjJx6U
be864JEZ0KoA27Hi5MoBHIJcvdTqj7qvgQgpaF9MP9tgHRacXcJgb6HvyaJkGwc+xxkGOrb9oHUR
eW5xBV8oPagoqd+HSftOatSdVqGa5uS9hKmzLfjXB5lvWMwxdfIE+MUmHaY73+ae2Nn0WOfjZ6DH
S+vJI1AD8Lh756FA0tkjpTwRaImp5EdJHSsoxXgiXJs4xwC9X+gdPERyLBVJUm9K5zzicQGzP2/z
Y/CQp/eFpe+4Dz2oy1ihKUbhxDo5hyICAEmvdvBqidep39nBXRfcBK3NOOpgzwQfPpmSEeUfMs91
GtQr2klhfR4ktTKH4SrdEmCAnHofTHDlVmOc7hgln8HlrXIXTqyiv6jN9dR5KKJlFlySej/YmO1u
nMWsbBfhDM6wws6dnBf8hNsqxBO0TLDvG0vKrLw5SQMF5SOZbZ23NyhQzWo5UuRJte/8jlDmXQw/
M3WG92wKjfWUaSWnxWadaGKrZa+cGgptJdtDZ20b/PALvSSwMz+Pzg+MjzHKxpVfI/gFTUp8hfVZ
kjdvNBFi4ZKv21oHpVzW+Ny9oSMr7hCquxgntrbvIJUYHFtzfj/V7Y1XL5Vz9BmDsNa5PXmuS398
mnwD//2PyF1WBsOKi++/TtoPo7tifHbDrTNu+vRSZ94iK94dFuBmWMbRD60A4nIxOZpq00udYkHj
hEppOxyTPEIAfHDrO92/tLOWfqQe7+5b9aJRBDOMP+ppdmQSeB8j3c1Bf3FizenwkKOQV8+9rR+0
AUWbhfsv+qllDz3NmJS4U4zdtXrHplvifCHAxBSPtc76CYDcZ8CDZczWdhUyXRN9CvOfRQhmzAEq
0bB8SagIyNrSEEQFWZPAp6PpiUbKBLq8TDjba+OSEcUZBBWQEwwHKVi0xwau5IT6m0Fg+KAQ5Cfv
ksN7kDV0hBaJH69wdW40EnpiTkgeJ3PLYLNdEVsp+xugi573pMeBi3eyIFlGUQ9R/azGkNpdHkB0
0aCnno97LAHmBWkNqAuq0eIeFSAq8UanKKQrkHAqfeo9navWj5NerXw5riWYLs3S8D49lvpB4q1o
Rnch83btzMSDAPefK2l0WJu0r1Dxgn5EHQ/3VMwAAES1it0Y//1oGmsah5hva5T5ZnkWxkfin81q
huhQGHXlgoDsEK2f2sP2JpXe/yi19nPwDLTA2R7mBUsIttRy+jY47qJOcBOpfM1UiZWbpMs4umh0
8HVdLROsNvRpaGAQkZhz1PdyDM/7Tn9P+ojYy4uqs0NXvbTi5sEeq4IA9Vq1iaOfVnBu6uaOco2P
OBLyJVdmEjyA3FtPdnXM0oD2VlpuzPltkWjIU2c9xMmwlLXGSc5HJKlmV6qHvnCD7afaKNfGHYAg
nQ8dzYr5Bq17phOyBNCS3ljvM5Ed8I9+Vx6111qMiCxBFQTtLSW4+ZssmYssmyia3EVhdP6jAb54
FweCQCPfrd56QSNN4zc3fffei9D43tbZFC3zabBYIKpAvy9zTeLXGAu1nGCIgWb0J+2NzOmsxiI9
70t85vxuDKKe3Xv25Y38F3NMs9P3QBkSuIAxbPUg1ypOQZVVb6D1FnTooNk6Q0G7A8hNvnBqIy12
TTTDGO06fpNePB3dxHGO6MwGgDw6qmfTsNMnLRrsfN+EVvlAzEBxR3e2KBZ9HpEBhals1zFovteR
t0EdaaZi0eEjXRdV029npuq6UmJ8tgQQJmaT5lODO/Sxdw31QbJX/lN5vqEeop7lBFOJgbZXm/Lk
uxtEEIXCMrxn2uf7K9TJ6buRqyjdTSgW+2Ul636jK41k5oIs9TbivmIPoVolxTYx1mbFXVwhJGOi
nEJpxFwYNdupoe/Yj8ygm6LNX+2u0y+N5DMFedHtfBPHa92BhMbEDVevSPBfBrU0aO9JTAg5RoVb
ISNBBCoOIla3yP4W00Q9hbag+dhGWX6RXlN7dPxI/SbRja2L6Sb6/i4n3ZoOLEuTnmvdCtBODwZ0
5FDcK/hEi6yN6Ix3aV88R50FiEOHSVksPUxRB931Iyq21LylY1VdqjEb7jJTFG8uulAM21HF+oVf
/mcGfp8matt76tw1k4SgOUHKJcAowdg9CLZR5DyDAgBbUBmJwBgyjIl5dxkLl4XNaVvjvkoM86wM
pxTQHdxyJQaO/CWonZtN7XRQNnpiQzOhRGgJuNh8nOJF0RsB3UbY8bbDLjpponkLWkN/0EUPwxsK
4ikk0ZU+P5E39Auw4j2ja68Bw8kCqv7g6tuJHhZtVoulOet19eg7Q7ru9bp+c3o0VXGfsmL0iTvc
l03+xyZIypYGnu3HIOGleEXVQ7LMyQvS7GL2matdbA4LA3g0gauL2IEeRttWN8yVqjEDXqpcwC6O
K4visYL/I7aWwFi5Uq1htRu9LUnRIprLgOAYxQqMgAw6f50mncKWC7+63Fd4SLFrOvj9AGjO13TI
WDxQzGEgBgpUNA8SazRRxFmfcHKmYBcPdRJWJst1hk2tQIVRnht60slnXsVd9VgQYBafelgyzXkg
0Xx4RY/gmYtKKeWvbWaS7tHuU8KDDTsz6x2uspxTRTHGiX0a+nZyNiod4+FbZIqm3yeoI8u1A8+h
WbZIioZtaFnOfZXh5Tk5yqeSwF7ALqRHumjxZlG9n8htm+wNCGy33cW0htKLEWPBgwaZz8JywRax
4txBfBescZueij4MVnacxjpyr16Xhv0aVSquQa1PdI9duq3juz7QSH2hArKcvF54DDOIc5NJVOwS
Gere0Uut+7ifqxsrQB9CVnDR99XapU4RR5KYhnrXVYHXLWKaHq+BJElu4UWRY0D3RHWCMXGYQSJo
Cmp2upBjYFTYmX0RMiHpnOwaxXyv7gAbNlLJ6hCF4UQfq63N6NIgHy3uiPvzK7xXneVX73GZO8Qo
d0hSaekRzLWKxRjLi1eHvr4fMx/cmWFhxNtLDAoFLmb41+cktgd6XkOXta/ZoPcMV4RME/9N8Jdh
UbEoTdSPQ6ToQ2ptyb4/DhyTOQYU7UAHqMhpZJpAdXuqabBb3TPQGG/mk0rTEXTfpYJPuDDqcigY
SCFJaz/s3B3svVH4pakxSMuD+KNPIva0QiR9D1PSrqMaE23YP6WRnZ8n2x/gYLhOzQYOCnFpqBl8
j8J0GI+1llchVNNOds6668zx2KhAPMT5WI6Md5LGXMt58XiI7VwVT4ZfaSmuoMTRThYEgFcrCjPO
h1iTvPoWCF0FOILLaPjoFVGqZycGorGSPTnN+oKNKXtXJWabBUrOgfmf5zYIzjTezHZaahlfJvpX
s7G7nz0Y7WhXZBkHbSMZpHObiiHNt0J2psyxYU+OcyonV8l3WL1e81aKIUvuFI5mUrVpUOhH7FvK
2/u5VN5x4EScvRLOadjPdjt1IMA0J+VYaEaEdh3aKmy6s6jGkjj2ylPRh0MiQLTKPKcTw8ZJ/bF6
Kobcrre+m2o6JJ68dDsCwHjuM7CbtpFuJnbi8BR7Lt20DrqK3sEUylr54auK7sPkqwRfwqh46kBD
SQ/qMhaNmDYli7n2kiPu4zAV1Lq8jH4XxFtS51oDt2BuZdtU67zogiTaAinU2hrwljjQupcCEQmR
WiTh5EcvghuuLRjjhiVHR4DVSrjrYBqEXTFALIXefnMLFcjso2XSH5JGKJiyVZpbT5z37ChhXLsw
0kTLpAOvORCxZm4F9YOZ6RvDqeX/kxz+n1/Sn5o/NPAMNlkOQOB8+eV/PhZ4zrL/O/+d//4zv/6N
/9z+LGbRfPP1D/3yd/h3/3XdWWv/yy/Wf8j1b+pnPd7/bEBc/VmV/z/9n/9S7z+OJer9j0Ll7fyv
BVGR/1nFP4uw/v+if2pglf+Ivv6Ff8n+9f9wLccRLvJ6VJ+6xfj9X7J/FwE/d82zxZxbg0z3v2X/
GkHOBNSgtCZ4xJ7TaFEa/Ev3r1n/gSzAQYJN5I3jIfvw/h3hP4KyX7UcroGSgn/KtPinKKVQaf4q
M+AHqONclc+5++4m8XfdpNrKaU3Lur4VjZdsAxm8Tm36IMaEoEq5doLm3jSC8SllEqH7Nlv5ytR8
uo+OiUWyh28NS12VSYKFEmDROBTfPfLOnCk4o9DCDh/V38Em7TNOTVVH9YLw5zZmKKiERrtuJmbQ
39Vpe3RbG4sjZ03neSiLa9CWHFry/jpl9cEYcSxTHIgFpcTR8zixpYT0LBECWUu00Pm6wd2HSvKq
u+RWmqVKjsFOb5gmCB/pep5ZqyhuaThz7qx0YgIgtjeAChfQotON6gxmUJ7aaqaqDnlkPIvB3CS2
80iQ9DYxaQT48wgVgPUdazxdLGWsO+Ju2nC6dbrxoPfNEZasvhz6YZc6LVhP7H9OW/0Au/ls9GrX
StKFLEZ2ZmPObUmQR7mP/TPsFCJ+uext3twmcZl20qJLQ9UfmnzitzMYS43xYhrW2SlSoNIIcs4N
e94GEIu8dlYNjqy8N8eOCCPUaQIL7z1yGiaXBVie+ZgDIVDSpHY+41gvtzwi3+iJHd06gKaVpk9j
HZymmL5uIjBpkwgVQjLq4qURMk76UZf0slFtLWPbvQ/50DulA2xK8go+Wpa4G9Iblo7inJ7GNX5M
Pdjblij3pQDUGNr6yoJJrWtRwICj3fmtPqzTOFXso2AFR1CFuF21TtsDB1yEvd8vQd9PSx3O08qS
+hLVEw7R5hHrzA98LXd9o0Xr1Bw/gcDOXeTh1Ugb/gTuqdhbT73/0061A8NHnyazGTcECs4novB7
GMSXfuKZ8kfcGXaKv23ifM1q88aT1BymoEgv8TQcEtWeJtu5hQNdHY/+hg42ZOvRo2aE69GoaJ9A
512RefkCBBW3ckZD659ZUj5FYfKNBIRVPjLu932PyVLAuM1V9HpETRM/tBiftmC7o/F1FJO3Cbp7
T432PumTDUzJu34eZsgmeJi8+JiPFkN3rQWFJht8g5dey8p9YBuKzc/DO+h+i/38PtS1sysc+MG2
4MD84SWoWQByPg+cPFf5lEMAcjhC2Wa+84f4uxd3izqK76LEbreaRn+poRutEbuNwnfXZP45CdNb
jTNvyQGRDNHS+4Cd1V4Kjlq+rjU/YGuew0S/r5C7gLLLP1MKr3VSTo+py8ikyBgrUxG/cfDskO83
dH/8SCHt6elK4v1mn6P7NEA09zo6LwPeuaXgnLwmWeUly3gMuxp0H11IgmqctVMhCNHsINkMfvZS
OqwDA3HUC/wBaIAxPXb1Wxlrt+TTHaxmlaQKAKAUtI9qW1wz04SSYHFykO0R4t23yT/UrlRPXhBC
OsomFKQ27+S4H6cmOscakKz4c9DwOPgipw8cvDSRF60L7cEfamzxKRVKkFhbYE3Nte0QxkXjwost
c+OK+tiWEkdwf4kyEx6XqsmpxsAsMhqr5mvb0Kv1o4iWroc8geHO2iVe2GqKo6s79dNgn52oBpqh
39ljRZ5KjNSHGKa1p0rWDxe8ZQV47WDLpPwDpbyIBHSupAQ8Rs7kuu7yQ4nfdAnVzUDhxVQBHJVY
9Fk3oSldRwbnXIlOHRiueWhSf8vx8ljpsltVOgNhXN9EAHX6zkqT8yiCsz6UamNY7mfsa3TY8zXx
cLTc8+RAFsjFIyptq4rOW6quWgW+9+wN2kEz9TvY9luvTn/acfHTzym0cj99UVbyRmrsyaYLFBo5
76OwUcXEEw1OfKoicSegx0XIK1F+s8Z5NiBDtQtqZx3VVngGIvjauDPbjdYIX8ECtZedXaUx2Y9l
oDatXn2GtGYfDLsmq+wQZsrdkpqDWmpOn9aNdoM77FtuvccZrfVWxO7WUvYFeA5eFvQFxVLkznw8
ouMMNyo341PQFI+qs9sdrUjoNt5n0nAABu5HDLy0WPAJWfHlgZryEtdsKF0WvWadSzhxSI1qmm+D
bdxYafYtOFkUBhsO+MzFpaVdFGXnssvSKyg1BnCG/26qg13pr6ZeP4dVULGA1QeMvu/RCL+lLCUx
BhkmgMQO6B1bJ1ikbwPT+FUM7mVVFRZdcyUIif4UNVN3Q+eQP9jllklGjukE57Ajl1NLhsaY3Tuh
dh0rJLljS/J2VD8LjRlIbEfuvlKwnoa0ebEt51GkItghzlyKsjxkfsLDxIg01p8wBNTLkSlR7tNj
t9x9qRnek+5dSTpzePbo9MuJo2Cn4PdLsop6Y6PpvDtTQbPYsAkYR/eXTnm0LMQ19+O3KfWqlRA0
iUo1cUYA98icrnuo9FzsONRNRIGkI+lEwO0NC2gY3Uc7T+8ypj5oE+1bAG+xY8i4Mkb4FbmRv0wE
bDNdTTQC+6IS/KP10BU+4Pa2yU+gFJAIBD6nXzd9tdP3PkzWgF/tfV2hxRTWeNGyiVNgnm7TOGTk
NKkb6mVm08O49pJyyyw/X7Y5tw+9wE6Hgm+OAu1GEjx6E41TTX9qB4vRwJRfE5tDKS0iV3evxdjR
3wY1wX723LsuaShJRrN3epVV9Mqw84cc2T0sbfzUCH6LcqgLpNzAReiWs9MDXIK7o8/52WHNWyja
c8z/VDcL7QTTslctjSaIpj91qg3BanselHwdacJtx17skpryYgpcusqDzYmMLDBFSgkaMB3DuULp
k5vpqVHauCAX/kbRevbScl8wK0i86KUdjHwb5EQS0PURuJBHTfkct+mKp1JflbKfRSi2vxoHbqfR
/0F3TxZKEA/R+MWdRzdo2VbiyUCflbnVZjLih4HHdGQQk0XDsxRBejftOkUrh+Ft8mBY/OA2Aw8i
NZxthjCQs+Z4RtSx4ZgMm5tIC1Sz0XKoU5Rh3wNCh9fgmeu9CshAG+ps5YeMB+KB8ZUFOjfxoEYl
Gj2HAVp+RPKFGSUzC4cDNQKPrpaAeJPs3R0ZxRjMTOKhatm+mTQZ04C8jDhmFx8+d0bX1jQHp41n
hm8qrP+LuvNYklzJtuuvPOMcNLhDDzgJrVOLygmsJLQGHOLr30JeGrsyqllpbcYJJ9nVfW9XRkC4
Hz9n77WPUQAmA8ZAz+TG+xIyjxrgInkVt3MQxZYMLGcU3SrwIn0NqbjeDozs8khH4lP04VYi0FrC
C+6ioTpibHpIowqFfj6IlRUZ4aGigLLMufenQmhVlv5TT6I9rP87F98TdVuCDmcKV3ZgJNSmbLYt
2wDOdNHCcfO1s0wjtItus7AL484ilaKpmWuSsiYoPdsH6FDfWqPkhYJGqpv1fTtUa612jzomkmVV
so+QhgizBEWdPwRo0ARNk0I038FJrQMAmsiFn2y3+RmA6UJk2T2WhjhaSf2QWnAuGnoQhi82fAem
jo79kBVVCWwShu4ADYCie1XGDXPzKjKWZbZtO5o1tnTnDUqdIom2zV/6pP18kYINwipdk1GqOhYG
UxzWs1M8WwZ1GCBbze5+sAzBMK/a76GKmHWqdTihSwvMZFq4KVM3PadQRwS7S2AqB3rwxfNoC9qd
PEnTa0C/ZPUu6gzmbozD/NDMNxTa8Tws2zQ60UyaV9Yk0L1w2DRRThOOmMDILE33wYzdc2/1ZD9z
1kicziaQpc3XJY6jpdZ9Y4m4jDbAqSymxw/29HueaCvRD68kLrjbxiFeTlqofNAtGCZLH4ruu75I
3wKZXHxBclRk2yyzfnjjp986K0J94DFVlGN3lodAX3Ye4gY48VQaXzRVDcDQ23vpElBEgI1aG0QM
MZU6RpRTyzYJmdeq7ibQwcUOxP9uTUYibTQ8MGD96naCeGt5CQv1GGBSWADvhraS3xo1tFbMDzNd
sfnhkbK8GJESbgapfnbx8FUreuPY686xUFLe1oiOdQVejteVrPLMWdsN2RFWGhylDT1B9JLjz9zc
jCf3Eb8299GGjjf9Ekbnb4KphSXhZAvpEAuqIfZp8GeQpB7BAevkpjEYkXX3pCEQMG38LDQkJsCl
yQSooydZ8FbmzFX8OLxJOm6Ngm6ojdaSjmraSIFlaESUFPc7iFIBorX2oJcs+fjMoiFEJGUigQ+m
/CIGmtRI7dfA0NcO2SLLvJ7WKVBdZG5M0s0pRqfFgHcshxYl8FIMDRSuac5rU8i6au1u9IYDaLhf
9NnIH7LvXYzP63J0HiuLdwyiY8Riz1uqgZXiDOwkS2iPP+vIMBceQGA3AkjidOIUx09EuoGutMxn
zUAnmDvIozynO4IiYWLHImZ16V0/IlYYWsQFFcjwRW6x7oHPzhJmjGZc7Ut4scCMzH0fE7Ex0pjl
AUXqF6sHK67eTNU8DP10Exrh3jcEwYgj7Cce9ZWwfORiyt9PLT3fNq73LiCXpR0yipAiegX/xpSL
M6nt94g13VsiaLLlFOu3uuMeZuPfskans2IybHcW6j9uDNIXMmGb0bsNAd2B8185ZE9EcLajibGc
DnPU87pjZ7SvpH2tSN1iUXI9OIo15gwVdTviM/qg34fpcJv06tYJVb10JcB2Om6x/JVhIOiKB5sX
G3rkXmMQ7LcELBW4oZi1GfuhCjYuLE4uVHtjzTGPI/Ahex5Rv6UgCOffXlLLdXr0VM6D9KDrCVKk
ARwoG9KVTgPPuaONj3xE7ctKnTU0OE6SWbtUtQtmWJL2p2OuB0d+TxhwUegekrKgUsRvMsXFDADN
HqFnBcumUk+BR5akbVZnvXG/Rn4oN3b2qlvIveOnynDKNVDuG5F2mxhY0EKSgMj7aQS3pH4Pi6pW
zOliTJxavncr+zt1z06I/EvhNQiiLAiVk+7qa3Z9RS3m6QdC9tLV5Efgi1gZQnMWOttbAR5KdgCM
iZaL7XvhiJMw2b5V4mxskkfTHoocMXPbujfytSvpyw8lBjYcWK+tE9/FBAvwMc5gpy+VbPZVGF9i
9JXNHGJpNj9qlXWkrdg7rxA3TR3fIZXBYRGlb1Vb/7Cos/Wvtg5GFPrwfTDZMxjgMcuNUzD+MGLv
R5eV+mJChkRwyTefBEVN2nBWp19pP94E/VQtFch30+1vsPEuqzp5zFJxIkxl45nNU9mmrz0jaFUn
d4D7f9Vt8yNieE0gzU7pqVy//w3hW5PIV9eYfjFI3NSFAfewbp4Bny1zvd9MHTjDgNg9HWNU1EQd
+oTvLeLoZWyFl1y3kPaWR033gIXFF5Wnb2LknGwSOb2sHhoN2I1nbUhro/0AQS2hVVUWEcDp+Dag
/5v5BWcakb1aGb+4HYg20C6ONjxGsLvYc80HZgB3ykovpRW+Kaxwy4LRy8IvaRqJ5kkE5VH16V1s
8UtxNqEv6BCOEw+ECh38+SpNxkeNxTesf5lefHGZf6qSBruik1KqN0sSDYxfhIwh615W6nH+FpqP
yIdDBFQcZBa1OjdtdpdFTG6a4ZD79FcQuVXTd3i+FMLNE0D0DJEXr6rBrcCyfjNJMqzmiRiV4ZsZ
VLzZ/o6YtLsOR4IUwVc/sUErcVm1xrqfv2/dIKTy6aUnyRtpQkgVJSfssPS+phHmg+AUWEPJxogM
FZT2jnEYwhZqCpiY8YFuFi+cHS1DTb/pWu2lsp5H5k34XObeDttZH7CoVRYsRrSDpMJeYuUT5OMV
NwNvVhiGlxDuI708DJqNeA6khgFHh+I2ZibqGePO7Ak8avvyOQXQz9w+WDWNfUz07JsMwzVRIRff
mXVHAYNTjwwGOZyaUX0jqpS6rG8FnIgagQ0TsrQdV4VDjFDrh+tAO5pZBnM1vVNe8yPzeMCMmT08
WogOBlZ3Z2DpcalMw7LHMzeshx7cqV4mA1qlamUhDNeN4RfHs00yKNKtG7GwiDH5OtrszLKbbgjs
Pild/zUU+fekqAn3hn6G4rVgro4/KTe50JURP7TxdKnw1WCEs3lIQg6HrMUV6lfdp1FcsVuAvBXk
2IQHE7cA+9pXz85/zrcPB8m33uBql0lwMD1vWzdUAs5QvbX0INE2AbcM2ucurssFL/WLEXNcpTsw
lcMNjyI8fCXve+nvJjWdmPmKnZ0mb34/wjK0zhAOX1mbSDZbpqiR7IK8tFHPjlXnOm8eBOvk1HlC
3vCqxbRS+Jwdjg+dWEiZ8Qsro7ukGU6Aof9VzqwGfSDgUcsfXGt8rcz4vhK5jSS/wNPUvKMmEXDT
gllWGJXpDFEAlaX9XCliQTUAYsyGy39c8f+vZy7n6HtNLuCv9nro8mFO8//RZEbM9s//+2jm9mvZ
ff2vy8/+v7bEo//8+vuM5v3/+s+QRljW/5xBChh4gUUgtMUz/8+QRpjz/EYyh8Hlas7/7F9DGsGQ
Zp6aME+gqHaA7/5rSCMAN5nM4D1M4RZFuDD/kyHNR8srkBADEA0bLpMinL78pR8nNI0dMbd1cxez
mvTOeoSsfWzi8N5gWsHcF7Ik/nNky1WKJHOI3ONv1+z2H1vvf+UdYaBR3jb/639cxcHPkBIwU8yq
pMmYaL4KH3+/UzNlzw2vODtp+tPtHe+saZpLcp2BFrNKE4ipFJOEgzybs4cUpr3xYjr9t4ATDJzi
8cmQtX0S84+xs6ZtX2uvnMPiT+y5V67k98/JDMvGvw5ygAHZjD74zRpMU612O9+vzs3/Dj2unE2e
Ef3bD469dSdMfjRNLiJoX+wOzv9QWw8Z+USf+HbfEUH/ckfzOSypC2lYjPVg5NnX14shlcFBotXP
UAomBOM50YWdTVepsLgHodyGE4VJZ3fDmRHGtxx29oOeucaS9s5Zj0lbCsLuMBXesFW0BO58Fq+4
ZIwszUPi+dmpdEZz9/ebbM5u4o8fmqAqU7dwkwM+ArNxdfHavtVj6bpnMeFUXLmF6teO24I867yX
zkFg6NUtnN6UssnBH7wtO52AQBJ2CWMpkpXOOT9DweAQPD0HWtsVzqmki7u7iBg+u+/SpyKro3Pr
oWz3DajSTJUIP7XIqRnqrn0pAkZT+EeLb6UXnhXYmO+5l6/GOmTcJwryIU2SEYpRI/vSiTe9eZN7
KR2XPjPOIVvNHRnAEIgCIN9/vzRi/urXlwZggbQNQE26NU9jf3+uHDxzplE7/tlM+2jF6QU8X2gx
b2h1uuuV1vGUGfqpz9tX8Jf5LVGQ/rbpaMq6vYu+ES3MJ77tPx8x15ifL1M34XBRWF+5tkUShE7e
+rMfzYX864/tdhxvoho5TmM10WMMyufREDNLkLqO1EValbdQFX0CxRk773zccxZDgKecfv/dFIUk
CaInLN8YOBSXqhk+u4Z/rGHzB3Z1aFeMX0G4XK1hE90Vqco4vLgkRGxt37KOTQ3f1bQQBZOigNow
poPkDzog4kL580D3JwJEa93oGnaHCry2M7XxJp+apxhHziIciTvtbMc9apF4+uSWzx/nwy13wTmA
t9H5rCbOqSvAQSuHwWr6gRKdGc3g9gFJDXW91SeiJHmTMV3gZo4B69/pMUEHHqCts4H9OxR9Tegc
aA7Tguw0qQ3h8M75759O/rtPJ4l3YNuRoAiuH8iuCu0asHN4GRQBWH2qGkjGRQhEGTQzxhRbrDwG
WxszsuF1i6DZ91pzX9pnU1f1uoeGuZN9R7PY57CvRHQMGjjhIh5QHeuU2NXUJpt+TPUzuxyZZlFF
uG8ZvAodZx/8X3dnjJBL//6tzPmaXl9zYBbODAi0QBpe8Q6Qx6O+a21O+KomG63Qi3OmqW0L8o6s
nQ3SSWPhuJFYoWkx91l+ixBXOwp7us8HuW40fzywatCjxRVLJiwxC5FnrifDKI6R9obuNjg7NKdW
Q2zh+HCD4pjqXrrIx2jjKfKumF0gHGs8caDlS4Jnbm3jWh9eyGs19hbdgNL3jOOYMNyQPhNtQx6Q
aawqkYpPdhDjI/qBHYT2OXhENhLT1mFNXC3GYI6RviK4uzBXmjbCgxvP8rxVVZesW4ABy0zJcRdJ
KnTJ8CpoUVkwvdzFoxHtZcsT2esDZTsK420YNBD/W4VO3bKDNU7T6SZusnHXpaZ+8VJh4edu0+/Y
xyyh6cte5cEtlRImLsHsmClIvRtF9bMLSIIroDEgLqYlAan5H6boB93Q73XGFYri/VtLOqiQVHTH
cHQ5ryG/7d+JgePPDJzk0o8lB2WXcdXU2eZuzII7ivzXVJbOBZQ0s+tmhDpS9uU2HFKxB7xggngv
QcriYF2hmLA3UVvfB4icDmIa9W3qkmGiRRnqTonBLZ2AKvAhsn0fwoAV+q5OFZFD+ORl4cFblpO6
N3Fj4Kb3D5MeZA9Zb6Huxmwty7Rdv1c0quz/42XS47U2qQscW1gUElfLZI88RtjlrGZE3ckQucwf
iXc7Jj32CPg2yNXoM6eYctAU3eYpOZhFVz/6BCDnNg3pyK2zc4/WguwRuOp+nTxrSOjf5ZafPKPy
j2eUj8ozTgVM3QzK7nqJzBJ/ClMtvnDuxgWQexz9hta+H7R80XQEUIsIoVkcP6IBcneNn659Hq17
DHLBFsPM90EG28kfcY+FEJrKWZWPEvIZJXhzm7smO3wYLPXKaU4umexLhk3aJwC1PwtbMDI6ChF2
JdfhO1xJn2LQeBN5ksnFcOubxECdn6ngteYmHIQykk0tniKv6y81NDUv0Z21Flv+Bl0jCdYj1z7I
CQuG76toxOiIlrI8W5P18dlDYV0vjPPHdPgBknBWg12/F2WoqyzhYwp32xmTvvUqQMT1UK+jyVEc
cZnH9Z51KksNHE4e3NHXsw92Xd2iRyTptRH1CZOO9smC/Wdd5AlWgPngJE0e2uvPNdClEm7mp5ci
nziItEJd/CaGx+4aT2aRkjblVfnOs8hVcLP0wU2KZhGBfVmVdMGZJdfaJ1dK/lGpoZebUWO2LaBe
QrD6uIJ42UjALNkdF9za9saZjEM6ZqQ/RaF1JEmC5dIMbBZ66P6Fmd4UAbQYLSJ0NNXHo6VS4P1V
GmxxgtdEWNC5HO2GpGVJHmRdBIhPxtkKLNBWQAio86H/hG5kz0/chz0Q6CeoRIMjqSFdvsjHL0A4
S2rWFnGt4KPZA1urP3i+cdOkZLlx0NuMfu0uNGMw8F4ish2muRdOGu/CSJxbLCvdBU1XgYDBYveT
+dpsvdfOq9pD1zFAGqO03TckMOkGamGifWtQOoTVHo3YHbdAVk+q7fWDnln6oUqwRo6uOkSZea/F
RrBq7QLBHbjrFekn9qpunPYYTwSllZl+LrrqjLbp2c9KZPdSn44N6IqlBZKBqDs6H10Msrr03u3Y
drUdAzAwzIObJRMMcxcJw+PI4N+kqq7OmePdEtcsnvvqpSfjFAkMUPtEkOqJwoPZhtnhw/H1E4Js
xN9VfcKCEP3nDxPlPmdvBkZz1ToLNH/fjloiBTXPs9OLXdBICqP4JZmi1dgN5abztHzZPXW4hhgr
zRnKY0C6gzZxuixfVJmtGDYvscZzdnHZrzgGDSjQi+REf5/6xg4hDRTZvnOZEEit/OzIIv/dc8Th
QAdFNpdT3lUB4cowY2YSp3iudXz607Dv7DI8KvyDg8PcIqqc6mJW/gZCp3PWyhwxZtLuax7AtWOY
/rpz1J27wqZVTcZe698GPeyfIgedOtOQwkVRpDe4FILUWIZ6US/EPGr6e0Eo/ihzeRlm4hbX3qbN
8v4lf6sHKolfwtNVyg4j8NoP+sk3UnUo6btsRED0ll7X9E0ljsKp3+ZqBDsy4nAcUnPFiQ1Hv8oe
cK/uSXcR+7Rus0+OYcC5/837CribvhGHT57Rq3MYr5GLBjLOLq2Q3gKXQc5Bh/90FYKVzI8NzLby
e4m0xq7rY5eiAYrjQtupvKiWSLeJt04gxlcGPk1FicbphjlI3N+KAgUDfMgbxy5R+RF5gAge3yYV
4JIQXW8XpLBtUMOk3xo3/5krQy0n1yh3A6FajORCbxNamvtcZ/UaYcKic7TiQfl1+RBGJNIMZiUP
kVP7BzfFBMyK4xxdzXtj4l3uSVvS1zLm2bbI4vuBLy2fXX1MdgjKqaJvppGiIxsZi/puoSHHwQ7O
ipYcBq0/RV58j9edvA7LfXQI7z6mWo9YKAr8nWmVP1RGkzwvM++lKTtjhdMh3QfoyAiRmh6SWKDg
K0dOJFqm7kdBUnrWQTgx0U5Sp0d+L9/wib529UDGJf8KGNb6aeKyWpq1ymOtv7Ptvnke40dZuvaq
MYYBAUycw4cKD5ZKEDRamrfzeiIZtNHJDgNdCbxLCDTTOkDsnChknF5+TIEjkmhXrxQD9k9qp3/3
ZPNe0srjeMop07qqnRiN1kEg0uyiu+w5iYb81Uv2IjnVgDs3Ganqmyqz8pWq7buWdKV9T7NtbdjH
Gmt5THzcZuKF8Hqxlgg5Pnmq3w9av21CbDsG9j7JIYRNFKzg1acrSEAzkNwYZ88ZwYwMjUdCI6Js
O0AjaBV3Vamyo8y5n7G5JdvJ2NIZ0hawI9lHqT4aMhkCzd8SY3HfBK21s3sgMpnVI9oO88NgyPtU
OE+frBbelZD9/WMDlrfpiOgcS6+PD61hKVHlznhOB7INx44zHPyH5pJKFMfe4Borz6oksVV29C1T
3WMr4gvBnfluQqMPEaTLHiP0Hxv8kQzuXNUwiAzfCoLuTuTjOdtQ9g0pTUSIMRZeJK5n3dRmfZJd
PqwdH+yPW4nyYgLOCvPYuykDdK59Xib7JC3VSZTQowbaL5FV8iDqMYGTE/qQAUzxNspGjZQ17jON
udvWl9PZK71VbejJCXFIcrLTjkhwpwE0kAcTAxw9JSFkjktP3JCzalU3N//8iCVxNmgHt2OO8G1k
BHHwrYRpF3+6tFZurXoera2q91pp1neCqFtg18i7XfLmLJO5ke8E2t6xw2lLZm69ySaFRhuq9yau
UxzUrvkkckSEZV68vvdx3n9gtv6mhqHY8AJlEIHC7/5MK8ihNmwwi41IVWY/f11OWwtHEJmG2lF1
E05rwwz2+QPLhrUNFNgGa0ZL4Y/YGKqvbo1OFCfgZ69uhqi6K7TvRmTexjECctOL/Vsyz75g7AtO
VpvjBCjcdutZ9pPSIHu1moX7sQnPk0evJq2Y8GUBwbZ2wwlENPmtP8qMvyvZpqCYQsL59oNwy6Pl
9zHTPvAzfTEHUEIbIoBa7HMHt/Lk+4jYPYA5TffUOF20R4hZEMo0uesSzVu7F97gHPWeRyNABoOn
P0x2CPsdMg9NUuyzXh00m5uGP8e4vP/o0Qc45XPgZdmzaGt3b7gm/QhHVVsTiE2y7hCCnloU48ue
BiXC2myWzfUFdlDXOEDsql/sW+kBLeQy+Lt2Cr2TroMo8mdfRgzjZCHJSiNm5Bu583IFJlI7oo9J
bhlyBY+iQKZnhGN8jChMD7jHvAVoQmsZRDW2ytbNL11A2lLX28maDzQCWuPH+59EFR+YqAAf6MKH
yrTDB109W3iQP1kz33seH1clenGGNVcEgv769VbL6NknONpnVZKcJaMuxMRM12aUUchBjXYs/HMy
SqNx3FoB5dkEN6+r2aOQ0vWiLBbjtM4jjzxFGigrdgFObWkr13rJqC73x2+JDvWp8rIfeTG8SbKn
QSbAun42cL7fVkhR6mrcJNaTcgARWW2WbVJbfca5vx5isIqxdpk6kyfTZKb03iT5rejhrc3q3hvM
c8QM9GgF0Z7UX26p48IuBNqWWptchc0xmpR1o1tdvxsdWIefLKZXdc38KWhCQQph/4Tsc70F8Iyi
OtIK81wwK7jJg/zOyXNzxfpA7JM2+6RT0hmAH0eLQdFVAqQ5rfIiBgvQ2/C3S/7lzO3GXdoZnzwI
9p+fjTkcN5RBDw1a4V71CXklG1sWEsxhTorhEJFDlzS+fv/+I2uMBYh9bVE3SbxWQqazlOSlmcB3
0Vx6CFM8MULZyBGDbFu7BBbEodCXI/Re6FKJt2EJ2bBOXaKgrY40YIlj9bIdj3mzqocUSQR6xk3W
iCfPIKynZuKdlXH9y8vkXegy6CYjTbvU1uhvXD9xEEMbX8POzhETYoUwmJib7uTctKP2K7GY9bDt
QAmwkunUoy4nvAsWyixEj+rgp5fTJs+NZBc4lrcDfmODzLOOhUncl0ubluSoYz44nHJVgvao7K0t
HneGII6z9s2xPoQyClZjL6ZPOifv9//jy0jwjCU4YTD+pDNxdTaSvAJErJvaeRxsGGLlzFpsG3/r
tna3xS/3s7Dsn6FhdquwqH+6CTEhzRtr4M6cSspNSNcLWfWvFD9YatudVYFsyb3wJyEP41G5yXgs
pDMc28B5QR1E7HCdrwSn1gcrEpdCqXAn/chZx3NaDN0EfAk+m21jiEOQgwJSc3xV3lkbSWrnhlAU
b4tI9UszRs7TVDXFxrLkjSAPYIMD2r+1RCEh2KFlh9xAhlfTujcMb0wdAmdkv9J0HpZTXUYMH0as
mEVjnCsJ3S0bYbHUPZakNIH9MPmVtQHk9+xlvrcHZXtOJWmJk4ndE0NBVFvbJByo3Sw/3uJ/3bee
jsagHkeoP3OXgpeJYCrMdcaDzt9xrq1+JrF2t7YV75KhIa2c5IKbJGwxGehoHEwGdTqSDN5la42+
bx/0rfk4Ivj7+3pw3ZplPfBAdTMaZAxOh+V6tGrGbRVQu0WXkQbOIvarI1J+sQ01Os9V7vbn9x/O
oACxdJkCHoD0JPCbNdYMuGkdgXOw2YkqN7RNVvkKih8itzBOvvN7Y6aGzsktHTEHSponMj7RluAF
3AUwd5eTZqIJnKZ4j/gOGT/CTDoA1b1ul+s+UtrFQ9VUxC6eN6/dKsq9VeL10yeXQMzLysdH3kPn
S08J+vS/mermU1rQf0+Li9UQCZxohdrYOH+yAexeLQwdPX/U7mwBOjQ1EsFhb9j442xVr5rk+e/3
g1HU9afBqEE+NdIEh7WaQdDH5oQV6wJgs1ZcZEjcajMAcA5SVW5SxgZnfcRv52BzKcJXbcjNjaSY
WWFOMvUWhwuJYToqW2z88S+ZJvohzap450Y6MBidYxyRGGQ+IzDoNf0tNAaxtlqqDrcqnNuyXxRt
7J0AOsGjw72Nbg6KWWMCdRScNWWXnG0mvtBGvVOqhfQQLFct4yzilBALj3XZkqvRKIONPeuKK1IA
Dh36s8Uo+mBbTZA5jDG6yerBewFnke8K37rXowasTl4a+OFIJlSWu2lMsYi1ifo7pNPoQqvYKwPT
pNehh4eus1W+6O89lYvDbFOKfO8nBFb/xY1JMteimyKxxSbqc/HFMvttVdn1U962A4tFamxABMon
Of8ozdY+milqtiijHAMObC9EWWk37z+iQmg3gLcQzyFW2g3tfaLifm9Pnb4pc2goiSJT1R0Ja481
MJ4czYukw1Fk6dPBayNrx+w/pJfXvOo+wyqBZhAnj4R2nADPqKL7GMf34r2sCmq4hLkdVKu8k4Jm
k2a+9JJA8xp5PbZ92HoBnsVUwzBFae+Qb0JccGDeapY2fk0q9G+6GY57lcwE7iHxb9jIDzUoL0Wc
ILn1oCj//pReT/RcHXOxS8XICXfeKt67J7/VMpL0TCgBfXWZ6S1wlNzyIEksyBM/fyidSK0yB9Gk
a2Hbqdvpza9kChsPzHEouy/VGGR7T4tNtLCl8ZKMdBLDtKm29ByNF3Ahc+o5AYFeA7B32uRwDPcM
w8udFjf1afw/f8qLkP8tQCQme54P2jXqGIfjY576KA0N6JX4bZa1NySbyoRtnPbuPihM7KLR6H9y
Rf6s7uYrQuwB52vUDfK9pf7bFQHHq/ygF9WFTS287bzxmGDc9DuwTK7CXlndR2SpzHHFRL9r35Hf
O/u/35T3HviHdQxrOd1xcg6ppG3x3pv47SPUTjhCvCjpnKHFPQ+ZyM+Fjc+u5niWYZrwWk6QIsGP
qKxpXNhQktZGllb0nsZVicDz1YvLz5Lhrjv386MipIvMil7ae+Ph43omIku3PDnUF6w0W9uux4ey
DAsgEzhi7NDYNzzIVeSTSyz1cVfLMbtT7XS04DcA7FL3aFbwUbjzJjFOw8aIAnsXhHazKIzqa0qQ
+x39gG7j9TLaak70yUU158HCx4tq2cgxaNkj0uKLzDXrbxc1qL1qmpo8vwxj8AV2lDjlTScPKYB2
s71vWC2/DT3GAq3vnEvrdwPK2jSOt0VbiKUPPPnkiZrWjp24z1D6+10IBmjVh6P7rFrczU3Xhbtx
/q+Vpm5lKAHLmBrSw3bq93hIUPBP9p4SvbsEiW7hnGpAohYFJwSOgEwHAInQhAb/WesnfGzPZl9W
XyLwRMvc5vVgMbnknQ4zdf7TGDvDBhqQsf6Pnz3Ob0SrMTQybeZZV0oaxJzjxApWYlrGxTKMxcFX
/n2PcXjMOFmDgkOuhUTXJatl0dGk22siTYnQEPLighxXrTl8cuv+3NeZqTFeQ+ehkzRnvB83fr91
7lhKx+qaSxK3UchgT+fXjCA2bGWvSjqDgFp8j8Gb5a0FYJ3AdYIdUF2iyGiWfvn7Ffo3D5KLEZ9n
nYqBOut6yZxEGtDV19qLItZ9k5dgjtkY85X0inHV6MVwKSoOKYKM3YU+tvKE5FyeYP0aW18bn0fZ
xx17bJqtOtE2N371I418RCCFz2NC0qpVVmTIBvE+UzoqgdSlu2sF8uK7YIVo2fqYaLPwRi/CU9rn
wQlB1njoSrkRoaHWmFPry4AIoYAGcBgGNwEwOcg7o6l2TYB1eyqwlCmFr61UI+ItQ1BTaI37WTH2
x/sm9RmbgfrStmYdzFWLcizhaShKsEsDsqZ3prOuj9+t2AcQw8TpoMiEp+g85PGhMPP0pMfiRTlW
sUwJ8Y0Kx/zkPHStx3JZdSROepqOhmvwQF3N7YLQdxInkOrCqjXSSWdeEXUYjTlEL5uqfErYe9at
/93s4J3HLeHngTLDddI2Ym+awy4Lu+xUFbXFe9x1O3wpHUhNNe7G0n8Bl+cdlEHT8e8Pm/HHSVry
LnIROQ+SIUpF+XHVgrYjcANwRum7TN8NiJyXA+kYLlKTjEnpspJls1bloZWS4iaDbZbNIq3YrZu9
R7AcRfoAH77w7ulk6ndxMB3ULEoJIELdN139Df+nfbAykAZ5Qge416YFTtyvRmrdU8y1awKQoRNU
KQiBLI/X3UjjaeTxCmZLrCmP8dgEn6hMxB+VM3dpfrFsAlwsUqKuvjROHg8+Q+hc+gaZ2WDU4sRs
8mYW+x9GraZca/wLQcPq+D4n7r6To2aCjCq/tip2CLCiRCszZk1uVn3W5LoeqfMcQUfQBSoo1D8m
yoSPd4Rhneky658u/0hY/1kImwYeAjkgN4qM4acRoSR8y/KlCVKapLOq9v1H0AkbMvTnB58/3zXb
s2nhGTYnfrTA8z//bYGMM+AUhTMYlxTl6I72QtHbb41RNGy1wjqU9NkTFzlYoUqxkZ0OEyNIfxnN
FKyiAR//RCDe6u9PrvXHYQx5nk2bgKAvgQLlugdkYF9qTC8XFwp4jH9e0O6MGBKxE/nPAqLhXSdm
tGGunwpit3sCYWSeDt9dn5F96mKV45R6X/ZjfUeOAt0sP5z2VZvw3QrhkjWA2zBN73mMcbaVSQVs
bnDOeZsmJ4XzDKeXswz65hQkrbMNQuWdCvJetyFjb065JNDMLWExSylzrNutg3BuJykQFiID283C
XMCGTjzW2h7xtobFgn8RmVpUlD+14BADSjAYAPxsQTmWsWV+IRGCRArIOJ800/7c/Ziuz30+Fi2P
Vtp1nl4e+yjMeHsvVjbddoN3Z3m6PPl6PfcuQND4yUFEQu5KgW+JVYkQjaQj3aENPlmMzD/eS2PW
spLbJiT1Kbf142MmjcCsPOwaF9vX1aHXECOmBvh5apRhVXa2e6ETpEMtwBpM8lV45OhfgAnRxSYt
tHhDPFay9bRgOqHqqZZIHeQRfhWmmiK1yAjwIIVSQ1XVpp66/+bsvHYkR7It+0UEqMWray1CR74Q
GSlo1EZpJL/+LnpezHRVN7ow80KEd1WjXJBmx87Ze20Fvh4ckc2oCgUAP5PT1PeQbuzCnPrXBiLj
vSgY5uR2A+6CWsqkpTZWLZRbUYqrYqpPBAkc+aCb6A0G4P+84sObglPXABkFM9ZvEy3GxpjFzt5u
8RD99yfA+g9PAEcrnwG/SREfeH/7uoSiseKjTrtYnLIWac44KRCg/JPfdaPnDA8MbZm0pGU0Vakt
Wndg6aXDdOhLoCvc6rN8eerWvacdJqd9syKGJWnRfdML9SmN/Fvdk+maIONZ+T4meJdOFb3cXZAl
uCfd97iAwG9vwR2+IfdBS2fX//CM/10E6cPRI+BsVj6RUGWzVv/1htAMjmoEX4cX1MT5psIZlUbK
JITG+YGdntCS0T5o2KFAkEQm/1yAf0vODrbiY8cOZigItzCJ3bUvtauLR2FPn69Y4qHAYRr7C84P
YjE5ADTGenqZzAI1IW3I3seRraXy2U40YJxiq4W0sDgVKtjbqt1Ap4TXw6bwD7/of3gAyHxkskNd
TMAYz8JfP28qfacDd5Ves0ZdO9iO58T3GDgmMJam+m3KQ/8sYwm0J8sP0h9m1buF/MSITzkzJqIw
RH/Ie3x/8yBoqOuzj7n51RLx3u5DWNHe3qdDcLYQES4Yoo/LGlvvCcVvuBjG9skRBuQVM0f/DVYW
S5WWngQ4utWQ6WhA4LvrrS93IhuzW2Oglc0bvfqow7eM/eGtnr8W0q7WE+XysQwm66XoOYXUSVP9
w4D63+sW1KGcE13YNj7ys8ed8y87UtSPPj64LmRHYj4F1tyEJVRmp9r6NXbSvmHbXMcKyJKWuDVR
eGBycliKR+G2Fzvyn6cwGl79tD+EnvW9FYYF43+IrmY93Sy7Ih3Ej4IrVF8gSP3gbcJ2bHel4axk
WE6vhK5uOqP+UrVHYzap37Km+AJ+9AliCHJ33cCxiggK+O/POw1ofv6/HDEtj6G8h3oehO2ca/vX
20NI4mTsckivvaW3W0/LfoSect5EYjaIGOoRz26SXny7T5CFwMW2hxx9vJ5G71mWqKWSHGdUwQNg
O6o4ijAo9gRmXISTjld4jhj0pPUqJ/zBds52Gre0yjW/PCg7AeSppZg9ZF9etHeR41geOb5uIYrY
l64YiT7jqLrotdD9CW8hfTYqjKouwIutaPx471lvSclYmYSt9khF6r5Jk/t6CYUTYEsmm6vSw+Ya
1FGwisbSXshY+0Ehn1xHwxAX1xmaJQkLzp1e+rAoo98R8jn2av6QeJA8jcSYWPeHG3UjoBJliZ2V
ATLD7Pyt+iVLXf42X4PZiyEBOqbtIcNTChcMNnyhywu5sZ+T02vrKvfrXekM+r1NMTiZHLskYCjH
/zkLXZnn2GLTh13/muuxaS5sOABCF8UNYOsJhSSIeBRhexo8a01qZK81cbJmlUacDQjsnCe3Pujd
t144/jVps7cIPj37r/uuawMD8nYoz70TkNiCX/KT+C+xysN+vHWiXai4CC/KgRqKC4dYrK5srk46
POcMbHErMy/6v79QC/R07/fRi+Zp0xpkWbIDZoKC32W2UXeqPyst+mVIPbxVXbCxVWXtU2qVBTWG
vusGUlnZSW0fz3wzdtrd/ywaKb6XsDl8xQnZS1D0LDyoZKsMgPsur4yD6aPWy2zmLPXg4vBiBPHO
or7zJzZJtHDYrOmIPVMaith6RrrqPJcmW2ghTwKP8QfrNA3hkWrq8VIlJf0NEuzjKGX8iHhoMUlM
lwCf5MUjR3oZe4J7t9TJtukG2HA0r79UrG3BXLbvWmb3dJulvvWCVVWV4v64RGc3qfybgWQFRn4w
7ZvSSc9+lCSHMFfA4nor2ldmOKcJ0HGE52suHQZ8h0g65naqgItb/maoIEbLsnK2gNeiLWhdcW/d
/MnJ6+9lK7E6p0N4dTPChag3FMzJS9YQ4mKrMMdjGwL0mPT62R368tjW9gk91LOHBPBnkox3sIjJ
+yQTd636vsFBDy0gdwbGIWX8a/TINfISvkAUZFYVZv/bKHEb5ow82d3FkqO5VHw/8FTkqU/8Wd4w
xXuQBMR1cVtY9RwR2BTNWVXRbTBabdUW7rgGyjecIo9UO0uUCUzkhhTleIyHdaAgHglDg3Q4uu1V
82WBFE9eDUg5qBkde4X0Dd6viYjJyHE7ebF3TcNhl0yaPJrjZzl91E6nvRkUlXxYSCFpGn8FgyOZ
f40EBNild+7K8VxWOdCYsVRX0lmSzb/8xXxxadaPRA6+AU5PR3rYK8ws2kfazlpek6yCybbCszcx
pWMytQZzbFO1qWepux8z5yB9gNmGrrmm0Y0qZvxeR89uE7ZrJBjOMWKAsXDmza/x9m1fOMeHhCQr
0xHmQ7h0LaVBmgP9aAs9X2bZxNmxfIaYhjZGvT6OEhZt5VU6OsQ86ArAYluugN1lHzp3xLLL5Nbp
CrBPWRuc7JSgxIbW6ha6SnFj7HSrS5Wsq54uoM4dfXtcJiAHhO5dsNbre7cbX3ywzujToOXNgu/I
uzNmETtXU86iZs26OXoOXR0Rw5JTMNF+EuJBj8bzpYw/NVEMi5Re/7e0uOi9HI+F15OHoms/NS3/
MVRN+zTFcpV1BLiSZjQuFFOYu9dbO3S7A30cw9vqKRweV8TNSZgRP1TvLzk7ukRwdOIlzkvW+Eh3
f5Tc2JCa6LRHAGl8wmEPcUDSeqeb8YeGX3oZYindMztasBOJW+YjrLZBCr3EVEaArM3mG2v/xiFO
C5y3AZ2SeLIqHADyaaX/CvdlZVvX3Ou1W9KZWNgkfhe2hRvWyGEPM8RbkvxLQmgg2mPYm5xZJhfK
VeS251GiUXYAi1LUBN8lTSaqx3g6ZDOmJSsDfRWXXfqRNu6dGmD6hbVhW5QNPMCo8s7ePGki1ROZ
YnGWwP9AT1QsngJRb2UyoEzn+URuTy9Ah35TMmoHT3kDEqIK8bCjf7a+dgsgQ22ieMKyUTs9XBsv
uQJqveB2POSumZ0fQjB4F+G1DI/4brttoeN2lIGTPHl6ap5a5gUqjAdQDTUiZC+0IKNI+yKZ8/zp
ZPpOvJSzJ5I6Mb0/fJKVCZos7YPxW9SzpkINsITzHHVlcg0keAznzL46RhxtVj6yUkrJwT6GymFs
JWjLEE1irGtpNHs9Yb8o/XE4O0n7lEz9BeZMxLQ8QYLE/6KN+nBtsf/nln9zGsOhOMiTnyO4NVm5
NFLj1sVSZzz1HI2fkQaaxyDys5WWxKRNKqSPZpjaq7Edu53BWguIzp6AYTXDiYzYswe/7KSBnV/q
Mmw+RylecW2YxzDP0Fl7MQw/wyOILoxJ03M8zvXccvXPUsotyljrs+SeAU2owR4R3bT4cwyvQOBg
rpa0RVsYSY8LXCyQKqhOCdyotXPatNoOwfnL49Vkj+Hhz/83Lol3qhSJGWaoTdcq0dKnNBmeQxjO
nyUpV1HpOsz8Z7+ZiOkd55HpwVtKIKxZ5ZOHveyuwVXY9RqjWKfoqieNaMOqAsiihYz7unIIrmq+
OONLluY51k4cS9QbOxsy/5uhN/BSe3DnTi/cfzAcerNc/C+1p+0C7w6Q3cymH9Rhf609G8EAo69k
dymD/qzzC755OVl9sD+joz4ScIrwztzD74t4wqk4XZrCa8vrx0Umwk+9B/ZVV5xK/QSdw+Nl3JRv
Jfr712iongFnFj/KMn8uoVOv/B6ok4N4fi3sVGwdP9dfYdW0ZP9V7miuQk/0z2022PfUqhapyc8W
Ralkl7EWweOuHTS5IYcyffnTP5O+fEHmPH2XBfBV2TqfozvAhnLqHYSZ8Gjw9I1QKhpBi4VghUCr
xYkT3tr2yuKlj5UGusTVP0PHfyuLOv/h8Ck0i3caBsavOpmeNVaNbyoLadpG/fBGgYH5pTeHXTqF
yCUqy33SgHjzPWovaISi11Eh2iwT70nvRHL/70eFP/Lhv/xcUAcYuZrQkjh4+3+fRvmhPrQIIzHL
gXFc1HHMuHxWiALZG8jNqRNSBjnAONHaEIMBL80qx40B6HiHUvOjGFIYqrQI4LHo8t3K6EVTlvYX
kIvhLrINoiccEENdSyiPl8j+6COWlotaA0OfT7JEnOfDvZFQVWhAtNfOjdSR+fJvU+/sNc+vcwCT
N93SIPUWVjTmPwJOmYW/92EQv9SOll0mUM4LDSgc4TkyWdSBl2yRvldrcnqsVwSyJpw872I8ora8
1jtbmuWdHT2j3VN0YtMygD3xLN1U6Yd3i1r/Hk7YjRHr7J3SaUhs5ELIXmQPd4itSQckH21ofapH
8Rx7w7gZ5QSwdsqBoojWf0IQsSiG8htSSViZWhMB0SVtR1SGc7RbSImaUuRw3p2ua2/l6LS3ar5o
IVnN2DCNTT2C58dB/iXGd98vCdhsjPwqW/2oZG7sxDBSasSyRneoB+a67Q3cUiW5kT6z6aVph/kz
CFFGgewBV+UCP2sbwHu86g5VX5LylTMrmoeCnlP/Yt7V8+asZqtcx3kJgugraxv3B9Gxt4REzVPR
28zYZASghi+RfGAVl88JXfgdPP0O1STlfqMFBAhNqL4HUrgWwPjrbcNPQTgfBCXZjPvIne4PWWzr
1T3bZmLvTKOxL0pIQm4ShcwLlCad2npNLE+yF0pVn3Z5sdN0NVXmOwHH1sYp8uGPgKgZo3aROEV2
mAxm8Uapsj3MYchGWbaypyK4TRgRNkPZ5yfPQOBmtc5LHIFkC6p0Z2jR8JYSSnlhF/n9eJVUwjuw
D5dL6XkwsJjhbh4/2eNCr8DHQKmNG5ICyk1YGBT1DOg/6ShsHTJvXwJwnFVaWYcWrQ0pG03xva4I
NA6c7K3X6mTftV62GQc5rtDSG2DT9M+gEc2VDoXzhg5mocpJ3TBlfDPKjtBAjPufOg2VR/rKJTBT
D9ghi1x0Gqr0xIhYnXJlejenqL2bVrcBOTa5ve2bpmcUL/KzWfjjyrPD4RA7k8WbkCsbmNxnbdbb
Uu/REsamcYtS1ZHJzF8APDuyxIR5K/O0W5eRpZatqojWNCoDCioxc2XrTZuwj9MnVVjlmdzLszXP
gsKOKku0w4cX8CPmrZmzdlM2asY4HmsZjUdTphloNxJHMYOGR0cG4dHMZx4UpNiVLcfmSJoQcqmk
caJtLwryxqzP2ER4ZATVZ18J/YMzE3dfmO7tMbeuzNCmg94RUjhIuve5RILgpRONlrj4oZnocJIu
1p7agbYC8CtiQgZu/7l1QR/fWjrl2O65fxcoJtWB/QWOVgYSVgbS2gdW6TI1JY+WtL50z3ddoobK
/bfEYZylonUWo9aXLpFbnHCnrWR0dmXLYakGAr1VKVrQUdOb49j6/gHFewNl0tLewqj1Fn86Gr06
DQQF7sLHsjhfHn/p+nDknpK7eF4uqqBwj5wcoPHi6QM55JMjllYBRz3L2gSjzY3QWm/uNKoV+SJ8
ZDNFrA79AykV0Wyk1EeD8cuLaSoEWZe9+pd0LvRtHVV5rMgKCj33RYQ10di9DkCrBPnX9QRyzxFz
mfvpt6N9bDXI3H1j/sjk8BG6jQQ/VnUg8kihsHX53Ikqe+0quu322A/ELmIuSj3HJVsFnzGoUAcY
Gq5cyG5FoJ9alQBQKqI/H/HxOenSp8tISv+OuObFdEgzEcKQR8wfNJNllpwTtsxdGXOvkUlIGSyG
9wZrA0jeqKEdF2N8kBW+Cupad77gAUYXAMVxCa+azWcWMYwdcseSRWthoJr/DHKfNEKQUUcjnxgD
K/JDLM3dIZO1bnac2DfBPKGd6mZPO+/mJ1EN3V9dHlM+0ja/HBI3Ns6sQ1WzDvVx6YenxpqfNKZj
zMtrwm+8KfzxaNRg5KOV5VbdALub8pcbmFEqIpGFm/RPECQNfNyG+MrJGckAiSPfUsHmUXgjKHz1
5HRJhWe8DjFi3mTMN2NK/4ooD23LL6ivUOkvBP21k7B88Bci+i2daNkS2DcBAbyIue+VkeCwRbJj
LmqyRvciHl+6uVnnWvDDyqCddvGoh3ipil85fbQjZkcHCGjqHjpocAoE41FiEF6MrVECe+kaPLz9
rDohZ1Jk1cHIIS1EBmvQKN1xJXL3V0Xa4iuCDuschv6vYrac07q7y9SZrlZufOvratiRA6mtcqtl
yWnIlRSsfJs/9zzzu5F7JopuHUFnsVWQGAOVYKZ7EcDeu/1rYqSfic4hHQ9uscgBCz7HUf0jsfTx
bCMJXbQMUg+uQM89wQIjtjiJnRXxYYvUllR2llfc6WIAocldHaYM7ca2zehr4UxiBCg2aWsMCJaD
+IN4n083j3OgX1Jbm03lLnTVNt+9dvoaKHiePL8GmqrlSMeF9tSkhv5kRMJ4kjrcQLJabpk9iiU5
ptGxSgxOG/yYV6ml0Stb0qqAF7avHUYOrjfRU6+C9OTrze+uDOK9cHqU/aWzp/3BINUs/S/TU0tY
te1SV664h2P8Tt9weoKe9qmC/O3xzbtpWy10CX+0nSs7km2yU9im5yGK7O/9lzP61b2xGYnooPFw
cbrf8zm0HD7xBsizBOOKRmkad0JVznEksVnznWtqmu3Oo7agY5tl2Jhy92yHB61OyUwKJrobnmG2
Gzq83boYm/BUJR5Ey84nJHqcJhQmyj2IxppWGMbDJZmH5NbPfb84Tb4Tj6cPhG36GYUf+HVWemOZ
FiI95wWljo4F8WzE1ouk7X+kndBRdIfxT9eeVqUtuj0ocovV3tJ3MbXNKjffLSBxpHB7jbmMEpvD
Lke5OBl+BQIJ5zgbcJpppOXhoDRwWuf5YZDpmrwiMtp71gKfxBLbp4YwqR/nS1Fk6z91EcEdsArz
hGkH3cmiozHKTIQUW3dfupJTL5h1KBTGuBnq4ptTReLkkU99y2Y2hlFjolF6p1/T0vjobY2joTCG
ZS09SMG9sW986xnB30TNZo07ww2vjxWeZdbf6W3Z7nESkyfou7MdOmVOrclF4YpilYgAAOasS42N
2Tg4AMHnPjxlOMVOZFcs6Gx+kL8lP9NC95cIjYqjf8L7jY0sUukJez7k4A5QrUma4qIwfPGFiexJ
9WITwwxg0yRpVuO7sjoXUUrefniaWkWQN77rU+kvW1BnO6+NP52QrgnbsYchMPvo/ZDPl2dASZ2y
U/c64xQdGQhrNdectl5tYTkNu+SmDUCjx6lF5ErVjdUr3w+pTiqHXro3TsY/bbPUX/8sqbIe0u3j
qYAarX8fzBea9POjVX1iklK7qUBLyvvcNvyLh0zWbJvZlIKaMH/olhbchadflG9GJ4u3vYydxl66
GOIvGv+1owPfZe1rPCXF5OylRW98bEQFSNfVt5Wh2KbnC/dOtcw8RAQW4YuvWHZ+pyXgaV+Dw4w0
gpgCz49eiEPz17mNwo9yNd6Gkx0eXT8Lj/4YPk9atkU2NO3wNjVPOnIOwFBwjiI2rePjoolkJqVG
zUpYzpL+vXZ+XJxO8F/QIvcbftGeRRxZQefbKVo5VnG9/aznDqp0JKHRI2eIoCtOjAbWNfSge2GQ
+YBaRH668fRc1OqIntojQ77ivc2VmjFly9oEju7OBXj9kPFbxgsg7XVo0tWlNXcZiIpYWE0hflnG
lvYbnVVIFeussNT5cRmEHm9qnfU/HUXzXFQgQssYYEpG4/tRBkxT6By7Ypp2qenv7eCna9EIKpK7
Ox+ukn7SsVTwxIj2KZOm8ZRlLiTFXi+WfWytegupQc3p94wBLW+m7M3w1aaZmx+mzVSjr5/J97G2
lSwZhtEwWtDU1UkqLMpXMX57/De0TGtA/N8SUqefqjLho00ayFuNDmmXDuc4T8WNuym6obOId2NZ
wM+P035vTs67ptruJAYuk4V3pa7dYuOGSXdSxdht+AHyrZfyvWZdcNLwUFadU77EtW4+4Rnb8Ybc
m3CjcxsG9Z0JY7NIUQPsQQrUZKkHa08HeDOl/c6c7y+AKM1FxOZzN/fuH+g4NxuLW+oZx75PxGre
YjLVuSe77n/kAXyYSrMgj5L9vXicacb52y4rs+SMXSDa0plmaEXzqgNEXyhZNl/mEJJ3fygEAmcO
VXK823pU79HbDQuP2Mm7oR8Ni6ChcRaw5JJIT/alYVq3NceLtHVh1qrxo/Z7n2mRh2RbEfKaPNST
UuT53oEi5GBPuKEwFs9l9kpJmz+ZoFZ2AKdR5k/k9I7hDOpvhIneTE92nqDXHRv7ei4rirAez0GD
UqMW+YZvAryckTT3usCxqit1Gh/1lZMa1M2EQkBka59Ewj3EW3ltoo7pXkALr/s/f7XMahbk0TmE
RLH1wj3nTNJa0beUomMzJoLwiNCMXlBFvpvI175yo4IqanFsGlMNy33I9CHVs7mz4BWvVYijtg+m
7lfUEMBnFGqhyBHYDaNqw5NtFMzWNQUnl5/xgM3Cxxo/KKwyo+sdmuQD3Vy4f7yYqf3/vf1DANjf
mnUzAsVC2jZ7oH3j72w4mxlBAyCFlCwqqg2KbXKQ9clhK+6JLqYUWPpOozY1k9+9EL0JJkzoB9mS
3OHZDZZtUBebvtlpZah/FfbOIiX43RB0UvMM/H9I+3ZCDH3j3GffCmaJC05XZ9+v2S2tuH8ZYzvY
GuRjcehL16CGu5fCihRQ4+LTbSp7bQqbWNvQ6G+kNAYH4TRARty58NRfUIOopSX94k5yUA51o9G/
XCNd8tvtfZ1sgaWRhjM8AwT84KS7eD4a2XWhZtHyNnTVczpa0eegO3ID287eyno0d85gQJCdTxB1
dxYVBpiJcfjWyx377DuY+gIfemuvALdPhATdh+p7PKTlP6lE/8Mv43nuLHGHUU8W6d+kh4DnUywo
zIkNQWi7lUXlakJ8deRts3F2jb9q0zpHdqlWoVl85qYzgx/V90ybjA3mpHzT8j2txoqalxvHeu3M
jkgxPb3Ydm2gBy53uq3sld5ZHQEcIOOHaulmxdkocv8FXf+pqzO1hkr/32853Jf/fs8Bg0KooyNc
dI2/ixO6rKHBDnPs+ufJ9GuVbqsopnHqYszrh4rMKYGopEqjfW+309mvjOMI8HtJTJF5bsKfFJvJ
qk51bd91nHs5GUyLqlLuNi/ULhkYCiW1sbLQ/B5kH77VPIbHyQAZSZpEtHXbPrzU5i2Ps+CSyCBA
lEUdXrlhtpRx6+8e64pTvxiOUC+1BHMup/aZaa2cLJgQqBkR80EcJCPp2xQqxkOZcTcSVbxoPs+1
nhLOJgO16vXpNePf3CdZ3W/1lJ7fo9Lsh0TuSIGhagWdsrBbv/t4/KWjnVx4ho4erDA8WNGeh92z
ipb4rbbcD/F9nKxfWd/FRP4sFIlnaXVoaXmcVdS7azeMN3lYhSdrbLxVmtTDPoFwwc2DasIdMFji
hrRWGmCUjR8RutToybnkHPrT0ZNtOj2TQ4z2YZwQaGfjhcmtWIPhTy81Y6p9aXSs3LkacNxYlDKd
6RxBG7EKp9UpMfErtrF1BOiN6S3RXjwDDLZtxUBKy/4Kkz/YQgrcWXwze2VnxQZai7u1ct+DD02L
YFQWsnMft8N/v9/MWfr1lwa3CyKOux/5j+HpiKb45/8iAJqUB5SjmbBCjlOxVXmwHXtaRnGMdcZd
y5lMmjH/TWNPHssap1vtfDBfDYl8r+OV0nFyhYlZEaOZf8nYtqFZqF8jGKCT1+X+5v/93WIbhOEL
RghZ7wP69C/vtjFFoiUiGa9Wokxs0U38PNW7QEvpedOF6FPrjoDcXhQEPUxpF7A8VBYTWopwU9+p
DKEF5PfmYHM2wU+7TKbAwFNZiAP+0/j/49262DyxsngMeh7Zk//63ca5I7ve1o3rZEPbpxDMRry6
1jlJK+MFKb5cof1ykF2kNz4PmnBUSDwu9UhmQnjvci2An2VcIGK6jIw5ShQElCRO8C30c5Yz8mD/
QQ72H8yQyOWQr1uYzXzQAH+3cKhpzBMjdPUrHIf3jmix56ApwgMBKNhrfT1a2W4sYOvUzWnE3Asl
kOrZTcd+Ex+wCVgfpoivYU56ZW1n1bNm2IRYW6Af6PUTaOmj+q5hYkRThqZtbpvr9ljs+rCIb101
LDGCH3KjK1+aKklOVvqSmhB0RZN3b8qCjUTgDmnorndsJO2c1N8XIqhOilCaW2nIbaOl/dHrSkLg
22AiqpX1Oe/7+BRU7zVhxjSU+wzVFqKbpK/zP6ZFxm+Hge0LqwDiKCKwtCs6t0/Iwv17MVmzWxzO
Q0xgdSgrVC3zWUYyDNmQX7YdDIqAMc1Jv4nq8QMjQpSFy4lATGTOwfXRxmqH9FbEnrGRVYijVavi
i+sD1bSwKn+JbF7ECJtj8+1jT3+qgwiokeO905RcVV6P57eog53tBu2Z8SVHUBmcTCJpFwMHspuy
EWE+zpkVlXMhvUPw6JWGWncMycE6ji7NqJ6Q4qVhQECgQfUWuNquDp3hqcvZ68iYSIB+08Swv3Vj
ll39AsogJsrvyWOQImjIkWhUxYcqZvOZdK07FKZJCFWbcbpF17QNmtBbBi0KQmlXYjly5L8JxkZ5
nY3/JLOe1bh/XbBmf5jlOd5DsP53uy4Or26qa2+6ul725FWlfu7HatUCNlmGgFcIGCtYhCwdLoCH
Kkq9otQL93jafo1BTlQgE6zXf1iV0G3/25si9zVAQ+xgOPLsv5sRGQLYA1Qw61rb+guIZ7Kwo/Jp
mi+1iMsN+Jdu1Q8pwsmu/7TJS7zoRBTtBiNKzrPspDbqe0YjUnim/hXaPAkgpe4so1+oR7KFV5PQ
2moi/aLFwRCv79gxs/67lqhXpwlKVBct/cAmf9W9vNozoFlZHVtsH6zpRpKTAyrrZKaSX0mrlrjT
lq1sCxZMasXaIPuKrI8l+Jh4o/X9W1YPxtEP+wHKNyM530wueOjk0UdRAGSL2K8EBiiyBekb+QVf
7lRP0VPnEUCDmJu5knoe4uZ30nQMZ9ISwcpM8XHgYKyCtNFXUxk/YbvuToYFTDdzCK1TOmyGx0sQ
YBa7iUBz7RvbR6OJm80+BDgnFzS58CUjoEDcODIXSzALbkPEsSDtgG/p+J2/QoMwn7B68tkmBPOZ
Q1e3bNIy9pYtNC40/OmR58rCDBSSwJutqAeeTCdqNtXcAmjmy6MiQTl7jKQnrm7efTLALveWoXil
z4Gz+vBzNm0xlk+jpxDK+M5LXqOWeBCkZUg3k4tjB+Lgm7laJn1g3fQ++GGTcXB4vOqNGrfsbEax
ScyJzc8qN6KN14BcqXmEdoqneCUGFW5bBYIjDA16aGX8zccdn5h5e0jh7P1pe0BGR4oZMEyS1bV1
o/LVsaV18JICra4M6pOhwxYhCDR7A9B8m2hH8O35ySpsl/2kXHABrGiZIvplMblWRBKUz80KbujE
TKoGJ8aaWU1ttRKVn+yDNrB3qUZ4wzQyhxV2TT2J2/oODpfoHxeJf8Tn4oRNQyvu7XXskTRlzuOC
KEYaNXRXxye24fGGxixSh5Evn2yIlOhJG2WPdAtz3SO63tvdIN4hxq5tgoNxr49YeaNaLWrEki9O
Avct7yK61SxzKOxo6OQNEE88BPaJHfYIJ+nkZe1wi1UfrosBsHfnzS1TcaT5y5F4Zis6DrKC2kqJ
r3fadJ26HMBJVlk4VpUfS62MDjr0HjBQwfEXQrHkaeCI/ATa+OyWHIzGMgtWiEVIllFQmaYoTM4h
RT8VSFP8JMIxXQ+jt++i3l/VBRGDHLx2hWjnd0edYlSkrfTQRo8tZI1DMXIYHgtwSWWE6SCOrX4e
0x7SGuzT4+Z2DOCoag18J/yO331OR63T28CkjERMnJcCFPm2IohnA8kmygPB+h4N5aXumRFaw3PM
WHXth515DZLUvIbzX7k5fW96hNDUUOvHRPIxm+y4GfFTu95eWbl5GDx6JlVHFmUUGOk66B3AniKl
Q0cwJecSb2IW4JHkh16HSDcSZbssOeLQZ0ySo69ri5WcQSSPKZA5CxyysvGXGkUyee+T8ZOIGYuI
6Kg+Wsy+oqQdLy0ZlgiJhL2r5q++6cfvmV4l61LPvqK+SI6PS92H8bHGe7lslB5jB27fmsCMr7Wy
YVHpulzClERyUFDmkXui1qNXOUvhe9VBFdXzQ3f8uPRCf+8EvL/EnS51QoguoM5uazYhK0ZJLuFD
ZT11ctx0pvw9OA4Qq7x2z0ErPxGKM0Bv/XpNTum8HsXiPI+gi0GelOdFqyCnwQPr1rsXKilwIcK5
fbxMafFps6Va59O/xniFurCy3jV83lsgTNMi0CMakhPaivnyUHk33+bz1fe+1Ncgq5rfhZ5ciL6z
0UXnBSaExHMYUKfttTJ2MdXpJcwbCiX6J0xOtBct6f+3ByQGwP+O4K10Vf8cStk8A20wG7nUGiJ3
q3tg6v9D2Hnttq5t2faLCJCcjK9UzrLlsOwXYgVv5jwZv74a6VO1d51zURcLIERJ9pIlcYYxem/d
v1pJ5V8TgHBOJCuQOQzbUYi9quhJRRxodT/VHTYA03jUSrDKRliqtF8YMYp6+C5uwhpZdfXoHqRh
JFtRAjpuJTuoKbPSU2CDQbQn2ZIy5/gbLZV3J7Oqi9ZB2oST8grVZrpmuOaFWU+7rmM750yi37hZ
kK2FrTcnbT7IOlIPpJHvzcBuX7ShrLwpogkbNtSOx8JjuR0dMuyJ62auf5m+/uFrbXAqItadrgx+
hvNw37d+d0ED7BnzcC8F/KpG65LNt6FDdM8BohXs1CYyVNo0kPpytsaJ1R0JIHXH/rgUULkiPjul
z24g1p/6lE3l0gCp+5D+Y4BiGxJGfp8gfm4LlcslySMLdTmzWIaWzfGGXkIfscYTn7O2TWzQFEuD
AmEoVf4ILQxhx0jy0gbqhRU0T/A6EXb1L0obrrqy7x4YEdMDwp/Ma6narEKRyotTCPOGPBBFEmS2
5Vu/8NtwQavXRLyPCGcXYeSUJs9FRjobSSCvGdWEvdSL4QZKHkBk5ig7xy8qogWqo5FaCTAifdqH
tTxhM+3DlQDUsiV7Ll13frhLUuL+gsBiwi6rsPc6LM/byPAx9iEKXSdVKdd+lbm3vJTZJco7du3T
sVYU+TMOc9vrWPNsNdprDEf9eF0OTSYiqsWrsBjzJfD6koZlcWE0d1Z1ZPQA/NVi861ag0GO1TpA
CD8fdKOyNxkeBm/phs944E0fuuMabEi8bUc8B2A5CcNWIvpwPdQrvdf/gmnEcmdCUZzivnC0bsVf
1nxUar1Z8AFRpMIQaDYayEcP1uejNzt331FXeIdQQhNytjpp8NEEH8O2xjG7D+q8BQNB9Zq6i78e
DLL1oo6toPtXq/Pp46X6GWcTDEAo/9icybfaywiCKH6T1g6QPXWQspwkjUAFjsG6SnV6GoaJIzJP
f2WkFu/MnAS6QCnGjdpH8RlgxapFn7AVYJV2raYnR2q91YpPKtlLOZbrJXCkEvDfy2b4rCUCO3b4
yyrMrvPuhmP9aKFsXlwCrkWhKXCYrGPxAEmB7r+f/JUi62If6sTWZYNKfdwCnsg301MBRR9d3b03
eHNsb1Ldh5bHeE7Y2VJkBH0DjY8mEJD9MKvcH3Va8W5RNZ1VvLXl2/e6nLk5eqx5BiO40HL75CaG
OKXWLXCJ7Ylw0lTEkEI/VQIwtvMG07FpmLayYrH4G+lheU76Qz7444+pQeFPLZzG0bzBJpz4vWFd
8FJo85Q+UstKsDMos+xU6JHcBbBcAU4J3Sssu7u6Y7cuC2H9cfSKXM6pg2nNcESUgnloWZySYR7E
TC7PQdJ8DHAIprvNimm1XMTGpH7GSdKuCPU2H40z3MqxGA+aThAHEnsDt+h05UOXLxmOvqM6snDQ
xTpobdQPyntjp6fahIqUVjbtOtZ4lamvqONFdxP1+KOeHUIwDYWNXrbqBv9aTuz6CV5V9Rtw6oqy
c16tl6aIjZB2ruA8hX520SoUg2Gj/ySfdDjZOd0FmbIcQcw554TVvpfN5Mbl0Ju9scE9SmggU9m5
yIdwb4Qkg0MyVk4qSRc7VmFP9AGKw+TObn2lZcqmSJBuGtlVnibt5oQ6y9rXlrVdJE5JSayxTJK7
K/LwRem131JrNFzZbDdzu5cka1jxxhzsekcP3Sc+fPy1jBzDrOeN+vGYRCyNXeu0mJhsAj08qPLM
/mZqTsfBKOST7HZUGuJ1LFvzvTW50CiSj55UjPggmZjWLqSKMx3zL1slWLPoRrEnetZcQzGK93lK
nabUVEZto5peCMBIWfPE7ZcvHj522TXpHvotCILjEPvaV9z7BzS5TK+qKc8tMs0nX1SpZ/RlelxO
0yrJTxasp8y3PnBEVm+D7k+b1sryczCkOp13ptxJdvg+oIJnutV62tgOz76rkIGkircmtWuIohgD
WK62d7ZgsY4bQLV7l9fHetuJ8LbmifsSBmXwQqd0nJ2EWZc0m1gxiOPIm46aDICJZSm1LKrUah+b
ibih1hvuosubg53on+Gs61wOU0nsk1UX52UAM1hVtaZRbUQ5NZdRReEK9nWl9a6+5BXi4mUWSZr2
akf0sxM6w4iPoba0/NGxNPyvMeaL0zbyd286pqfGDGqF2hDc7Qx0zYdxfF5ugY5X/qX1MqGcndPG
EpfRcb+gsLsP6Pko0Lv+4AbtuNHsYPzsC3sjLc18Gzsu06qw5bGmz1hHZBAv21JHV+5YBOROG41g
z/Y0OMF1j09Wofk7PdHFlRoPVq1edenDF8OBLJv8VTWDa4KL+2c/SX3VmCP4MnPEZwZuBTpip3yq
xdmCLvng+rooTVp8HyayeUhFTmoyLxtWGEXWHaax0F7Muv0Y9Um7RKav3voeiERrikufJRe8NOKw
nHXzXXrbGvR1CtAljuN4sJajkwhV8r71BI1jI8KTmvbp1Qmcp8UR1LTGbXAbdB9OL/YDA4TXdswE
Bb3Nw4LmauZT0jLOcIGuCFv61eIra01LWxlWzmcrDWA3ddKuhVTIN0xMFQLvlD0hjqiOZmJE286k
T5vTU2napjPXtBXTnRtXyDYlmjC9ortS9PZ1zKIRKfFogMkaAYDZPbTtRmpnV9Qq8mfxMjl5uRHI
9sBjiujGUp6ywfx5SidSnoSaHjOFECsncclnDiNrZZDSg+GQDQ/Zt+YpzlxSSfQJBTkgpq4S+q0u
Glzobfe7zCED0rtDYuEIjeXaHBBLkyPbWkmXnAOK9gYGnqUnDpF4hYyF2lzF1OzGdnTMBNbVadC0
j6mOPiNfZ68bjNqzw2KCS6D7Be7VX40Qxy+tbdy0kV2+mzUB2wXW+DmImJUF5nFl63OCbjSmENgh
gOqqEz9j4Cw9X8XUtsy29J4mNssoExhTQiXtiFAvjd+EbVa6WT7ojEVr6yPM2/I9Gofwppv5V4+M
MsxoMbLLRHOKlPaG8Fs/sFzr2Fk11nNhV5TAkt7d9WGB/r/qlH3YZcpq+T9N0yQMSnXDeEd3ZJON
GToXaaNVClR4uVPK4NyW5SqzM/+6HErJ3OJH5tbocJ2p1nCXFMcQMynsXtl1PysJG1amA+wK05ds
TC5BG7eQsWSyWLw9zkgCN7bi8TOCfBlo5NMneYqUEzk8CAnLfFRmPmyDBi/riEptcc42Jf6q0k6v
Qy0QqAaF+mOab4WFNf2Ik+AG3fwNpV33fWFYSDp41iowXeVRgGZASmnIjU6Xx7OHBOsDqMK54tXu
QWpFVxouRIpnmFADM7tmOEbxZ4SE/9IEIYKBJWhAg/Pa1m2x/l5kyJCE0iAnUmZQEQr5caW+BX79
Afu7pBw+dGdZaV+ZL/xtbCeIxf1GIbe4nkUvLIjVKFXLIzQvXkmdi9eSdLauTV5ZpuWb3pIOtW6h
XJafWg4wCSNPQXEyX21/ZKOgS0dJDsiB2WHZiU5ZlvK934dR8sD1U/8hr++pEBRUigbcZ+2H9cnJ
VPucw3/ncp68NuvrF7tIHeCrWB/TuJ236NG9CVTzmtLDD/G8vzpOdJQNl3o51dYznPDDUiif4MWt
sQOYK0vPv0zhkA7q5MaPsmWc7REIPY/OOcWHTu8a+xAYxyrXrF8dvORVVbsImJqC6nT53k55cw81
bCcBod8rwpkadI3ctxysQ2rJ4h93jEkpVqAdku3yzGF+ehgTIJGRghGO9U4zqYFPvRihPY32UXf7
w9+jcUMbZB0UjHcdniecl72/rvIxIJoqCU/C9SPM+6z3T1C6J1KbGTZwQtt3YLLNJifabL2sSJe1
qS7j5qCVZuotT1kO5ciuKrb1lerweRVuiSUAFp/qdZMfXvu4ii5d9MIKS5xzm2T4ylWfsByqT81I
iyIvRHQoZg914BTaEwWjN+Ejpl3uSvOM4bIsftpk6s40MxVByt2vq8dCPmstPLFaSeVueRBZfYoy
HjOs3vWux5c72jnIWr8nJdRHCVNmvula49Cp+AopmTNdpOjjl9PMD1nr9rAU80zZdsZUPCA3udcI
TEI7xyEshya0La5Rwfpa7MdJG986PbOJAxbyvHxJGKMxw2naS2tSxjWAXicbYFn+mhzOckfnO3pP
J3m06wDZJfM6WB+apCVzLuvYFKePYmBVJVO5mqXalmnVW1M2YrM8mnaQgXXSZ702UA/01LQ3pxu6
LRqoahuyRH1L6B6ueUa473iz2wgrkWoZzXHU1Iq4XL7O34eiJVKnCCFDzPcRk/YcqYq9R3HLCjOg
MZqnpIOrXO07tItEuqAcULD6XDGbHOqwjxuUAsy9MYNHYTFZkztgHrXA2E6G0r45DbbHEH3VJiUw
6WRLTIeGX/oH1hPvRKLot0gB1IXcdMQqYPXPSmW/IKkvsQrR2WSNc1Wa5D2ISpIc2dAeg27M5Gk5
zxWFaTB1e/bYZPimgVn55SqktXuURlIcC7vXEURnK6o6YQ7vWuSIavgdnUn892m5WTQtpRRmx3ZD
Re6XrmX5ERhQhrYbgRWh0ZxnvZZ932kxqyUzLOhf538//e/nLPd9/3SKqnYzWA29eaXKj9F8yMkS
PS6n2KL5Zcs5cHf3XzdpGHLv309dHv++c7kZz3/eckutzWytSpSqKdX3hE+xy4/q/IK/b81/7j9O
5wfA2f33o/9zujwFVhC/gS4mfCIAxN+/a/k1oeWOxA3QTRL7BnZ3b5rZMST3OfH+cXP585fz5VDO
f2Tf1TwJVXx2XO6koQrDzNa19b/9Icvp8hf/29u0PECCY7tFVf5Eobc8dg2y8qEcihS66X+f+4NC
ioI67NN5rYS7cv6uUGxZ0d5cDW7Z7+tsbKaVGNx2MxXln2GyvoAfRh6s1cyH6hRRVNdF9eH6zo7m
yTV3odCFqXm04uDaZmKd5yJn3WB82BYdpDrXCTMtWMuRp2FnBe3itH+zdX9Y00Z0mH7ZhLEg/7BH
G2Wne1dK/SPKtZ+dMz1XevSoaGduACd+GOX0lvYvUE2/aDG/CD045E44rFKtZt/U0KhCGLmuZRVR
ZsopmhLbEWIj1OWLbuuPwu9XE4HyDLfpr1yUb3nYNVunUNeqrr2VKMq8VqntVZbPfTLx05XWm5NK
y4uTE67Svah/ilKDGpP9Sf0Hct0BHIz9ZIfBxo2jB8Enz8KHqZbK3wj0JeuZVJLE3Z9zBGmpqW5T
YuaDlrAAin6/SFcQeK7InKuKu2jUa/aBzfzaJOrOUWoU1SLmhYXdVlpCQ7vbqF5T2/cYGkhVKfZZ
aM2+Su12PcBewDzj77taQ0ZrZmdMGbsWScgajd9nAmayyNN2b5bhc51RcGoK1HPlBwkx0/TJSh+T
vD08S6UKvKy3gTuL7bzSP4D3uHboaG1yq5jXaTXBJaSib4h8M8KPXimBvXO03nNUNEYmKHi9De7B
ZB3ZGDwr5Vcw9DwYtb7n5PqjmV0grfUcxN2ZrLC91qJ1Q8sQvtIB4D0xMvp64V9AFHrgA0UaE2pe
aLNX8B5hqyedkfc0K5XHvMIJpf5izUz+0D7D8jzGsvgSQn9rBT1MfeeY8oBt5mKadbV23pXdGKJi
D2q1WOvDyU+nJ9WIX1x04rx4oEcFBUiXCu+mHIJPdEQtTkOP4Cl6bm6HRMl5IpjxSG282kfpE9sd
ItJl/pkY3a8Mnq5U7XBbNr+acDhRjDurbhFuXUmUvI5oXav0dRjqFKZDhSpWSgxvpj0MZwhX9kCO
PCK8t6oHh1aYW7b1a3uKPhIzMb0eRZEXpZTo6nw3RQG9N5jrvZ0T1mOKzWQ3a9dOeNvGF7+ReJxi
JuIhYdLh1+HadaJ8KyzCgWZ3WuycQVkaWwepVdM0X1MdnOsYsEMKKJkWSHRjiFgb0QtKgbVEN1VJ
LJEDNkfCXJCdxN0NunqFgjq9MXkfmGxkwHc5CQzKRJb/5dhjjTJIp2uYAE95X8antIwmIiHmIU6P
nWBCIEi5qAyMHctFRrxlLBzEYIGYn5/0fXO59x9PWMZFJHHRJnVJmpj0sjouB5QV1bFJioOh5nK3
DIvLlLYM/H+fLreW+5ZH/1+nxTj6/5pK/v45PWRPI3Flr/6+7+8fVlvgR00h9pUFv7FsjfJYz4fl
1EgyjOrLncv5cmijsDqiCfGy1ooPyoA8yYvm2XqsEah4y5z9fR4PxawNZgZa7vz7EWn2xLQW5u3f
7v/+Zcudo0Fk2D9+2fdDbSss6gsBWZDz//h958DKnsHZKlZtX5fHiT7+Pw7Lfc3/PCBIIEAVKrdN
LqcVrt3wd/hZdgGe7/CPb1BYilx3/GEhAAc6SWsOGmD9TmhA72+hrYR74BDDpYL0v6lETfCc3f7s
be3mGCltLmKj1pYx6gcWv76nN3LYRTamY3JKYKtXkKiVyKFCNM2i40rRSREd1fpaoG72hDs6AHfK
p3ro3O0kBuOgJIN5t0plO0IxABSRoGlF9wDp3Th9i15mNs8SgAtroLggTFfJt+V56JGbW+67f9EJ
t/Za5r4OfkzizMievlbrYofibrxW9ISAJqRvZVghJJchtSEOxBlqYW3em7LapwPS0yaNLvJHJuuf
aIZ7Gs7VmxvS/+p8RZ4SKOQAQsSwibLZRG7prKb9MkVZr7SrCrbdsdQl4O5YGc+VZe1LmW4MQ2ku
bEDiu6k00b1k+1fIjKzccmrPBe3RMf6hNOYKBh2uO6pKqDszhzKxGe86I+oPUfzepBhVMFGFFz21
rQ14O0LS5vqtKe14g7MEl+e8naHgol16l27fXF9PEoDCrSVfh4CyExfgc+RW+M8taa9Uo4JqOmvW
ySdyi9p5z9wPR8ybGd/M9yj3Ig/EPhsmaV5tigqbBrr7VhXh9BCVnsBGjO/CRRbjUzemEDfxze+0
vVqYNbB7tyfNYOzuYT2INVxMsqdk1B1xrdHASTpvKVinafAnCKvs6hbklcQuMUSaSTtTUZ3nxH/4
lJr+6vT4c0IU/E5+AOwlYm7WdhVWKxfP5oulan9R2/DPYaiWT6iwNlEMIYJsM7oZbG5uefSKnhYc
i+IOaw0z3G5MbJrBEy+3g8906BVT8aZqnLbtnPKYQoveWGOPlJASnpe4dXOcoaxHwSUDRpQEA6e/
Kt2g7MzYdVYlnIdtp9bQ5LINFey6rViwI3nb4n4ad5Tw+rWc5BfhvcPWfmjQLO7hpP3SMW5tFn6m
SDCcBX7OOqQh3i4umfWTRI7svtk0EyNoJRcSHqssBMuBf7hWZsdAbm1SR7P/5JbzogErCDT3fcwh
gZd+jq5lAvuelUx+uZBrfbSHOyrcP62K5E4bxsyj/e5QvS7EboxHFN8hLaww6o81UwsEH63f1XP6
q9M/xU5Cz3Q2lviF89QLW7mFPSqITFF3VgAZfWgK7ThYWb8z+iNEXe1SBLl+WW7p5sDlSblqDWd7
pRGOe6ma1r8stxpk3+fYZa0ZA8gRXUO/bD7Y5FnQm9OCjUN68X4aMek6LEy/C1siY5lRmIriuVSm
NkpaGgeC1KqNb48UAoffbT+1b4XdPtRiii8qfI4N9friHhpRcS/950KxcgDg3JMYYExaB2iBokHs
LWYbgl1VAEZst/SMkOp705RirxuYGPJmsDxzCrMn/EG5z8fIXvNgoq08R0Gf3kuwM7MwP9j9fUoc
GUUmRzLo8SVdG0TErWVpXh03cvaWKPRzFjv6eXJq6mN1nm0X6V6tMsTAm9+XpHUlMdJW2QesD7tA
pUPYvit64/grwdr0OwqttWoVgpELlNXNf5totLfgXyl8mEZ7SIEsVb7uYsAuXK+R5aWrbJ/cEfqo
PXZIL7VEvdeV9LNjWXscs6H2moyKM58vY6FKsxaxw9YX5rRRZ4aB3TE0Qfs8GlmlnrU4oPtSs5ie
VB2RTY4wW3Mm4rFUy1pVFtylET/bmlLjVWRVfqdT4eDGtl1CKfFLdkGl7vgpLNAdL7ZnEYcGjqeU
oHK8xmndnUVA15bWt4I2nKKxRZFvZeZatItQM+6QatKsm63WxD/+6+DzCZlm6R/1pCqIxiabZZBq
v+m0wXyk4LAElh4XxXvWat1Lk+BXMpE5aXn9MybffatIA0VZk+oee7zgUmZGsNZrq93rFXsh7HDu
MR767hFMY35w1RmQMp+OVm1vgyGmnC4JbJxQmL4vtwq8F+9otXjfepOxFsLmJut7vmMtaW0bzZ0I
vKsyiAnS1/BgOYLxMzcuRulkOOjhrYmwdnA46uG1CHlFqTM165TO0S+K9foIe6U1Cf7uOm/ISuNP
j9lLt/4M8HgRIAjryS1fTT0gIihEtlJRLlhHeg/oA9HRepBNs2MZQcJdBPlnYkx6gD/PJhedfFPp
xIlQOpaZ2IF97bZA34OdmXaz3LckUr6pO8niANWEXVrngJzeHbMq+fSzuzJxwacOQdHsyUnNT+7Q
0NOpipSO2DRsBs3I1ppRu2unDI2Txap+tFLtrBRNDaexAhiCeGtM4BSapXwZaKidSmMc7gqbC2+s
srsSt/7vvEGS+9qUSPIX3hM2DE9UxnBvrCR7T2VnrMbBlbesCg16xPPfFif5Q7r+CyhAWDfMPHWN
KbNu9epmFeyEEVuVH3rwaGxIea0RZvdYpJ7SWiCPmxhqXzkkB6AkzioY0YOoFtOP9ka/Xe5lbLgb
K7XUU6XC09IwGm6VeLgpMYNR3rrWlhx2VA2zgYGqNwsYn97afGVUdbgzYqu8QPoY72MdZwjFlX6r
ZGFBkEpQvgcdXlZC3VsUKjAXKRcz4vRdtusCo0X3EDZrhck2CyNlhuvBwErcs9krf2FzMl/qVuhP
AZXB2bjAu0Lvs0jt8BFWgX0mamjwsnrE5w00YQMWc0a+FTQBMYfbeZUdNbNiDTQvFxTB4BvpuoUa
0X64i/1I4AGMR2z6Jf/xZ1lu61ZFsDUrYGkeDSfV7Zx7LT+WJUueIGFxYwOdgm77B99Mf3Jp/lrM
f5WCnjUNoqPZUWP1ItyvHiT7aFsVcMkVGt7btAOh850VGXaoX3JMNZS8PkAwf+uwKdTbq6azKM1C
bI7YoB9UQYxl7lhU322Q7L0vLuF8WG416B1WPomWa3X29gnd6LeORkVFKsxQxtyAjdAyrSyfZvym
a/BXqrNsihiE32r+o8ZX8joN6OYnX39XogHNchUeGUVIXyvd4TbUKe1+OOQE0LZrzOx4uRhPzvOm
KCop9etcCgT0cogk1wWSLU+1sooIzkC8kr11mQMo46kfP8XARV5HQtyioNH27BwzTyHszxN4996z
2KRIOqlblT7dehGs27N3xkr9p+Xd7Wa7JeHNR6Ap1aVp+hU6QfnMO5GuRrJiLrpv3cTsYJOlca+F
rp24yvtdMJchC8sCP0SLm3dH0b7MTjsu/6tjoBXS1Qr8xPwiisyES+wmeIPnU9eXpldCvkEyQ0FY
pPTACD8Xr63A9ZnHtvhVd85uWrQ4IgCv081qo/y3FBWMvDrVntG4x9Qz0MDWTRefMtg9O6UnOLTV
KhWWDl7rm5DhtFEsk9RmukuN34nXRjWbk53cFfR9U5nCwapRyCFzUMLtULJ+CGXzzrR46f003Rqt
7Nba3L2TjkAP7KI+41Us7zphSr8G+CLjEBvP4Vwnrg1QbFb+HJA/cCbS77YkffVmi88GlIS3wHta
vy13zmxT4O2OLk1V9iChaWQXlfq7DV3nCTVBe0zhAZE12F9wZX8qEq9x2iAwiOzo1Zw7mUlbTMdm
uWARjuSeBRgkR3D3WimVgypWiXY0+iQ08N5do0IczoqUKtMFhCAf8SHO3vP3j6NuwqDrB+donq/C
JJMHq5jotepaudF7t90OM0wzHuaSgKiOgZwYG2VVHHyDulAKWS5DBwxoM1yzDWEbp4ivhXEDa3PO
dJkZdCPhgwyfflMic8f339hghbtMvuRuhKYJazEdGh2/DI3rQzAX8xEGkdgqTe3Y1CpgVB93rpPn
/iq2XcQcSfgVhUDEFOyh6wXTl1AKhjAEiMqXBcG7ZkPsL4DOIWHvlIaGJHkcl18flD+nkUbGVPRP
yVSiyUv68r0zxB9G3zCOn9LQYpp1imw1jWX/1Eaa8LIBOaM1aG9S930c2mAnEtdN94XNUj4apgRx
JllZiMznoT86QWB918zavWUzH3nW06J6WiUKGwU5/RR+/xHnZf1QnPBhuFhF6mbM3ovE2NaC+qTe
yXbtR/69DxyoH35IcKKbQo3rivqRMBCeRudDg7jvKYR2IXGMp1UMCfCMvPhVnQj4WftK0LxKW/s1
X1Yvnda3u6zKiv0smwUqcDIa5omSCsSbmlEfa1py57UhGW5t19v3TovwKTlrPFN03yV+pThnXnNt
+St4BgFLQqSlOuKBVSZ7hIq+DVs/Wbs+Q7TRlM3TUDf7UuBXsSz9EiQEnSBvTXdZbIyryo3qvZpa
8dHFiL1svu06nVZsquKLVszOmiKj2ZqZ9apwzWmLQbiS6qs+N06FMnV7Ma9al0mjnoqtxsx/KOzB
2PTsUx5dOgBr5jNSFcQThc8Ia1dosFXrLRkU+1oa6XD0y/ZtiU5cDkZDGJ7f+M9LGlFrphFSO0Wu
RjVlNs+mUXhKqBKCjdLzWmfQIIAZjNQ9pfDMkN12WbJfbjXq6HTYEU2ztpy6AHWBxWgVUeXbElZm
713kpisyWH9OWak818oXnNuQiFKK8KWj3IO43ldG2G+cMdlK1nXnmJ0Fw+GQOjgirZd0bsuTVVms
euzFSI2TeGsJFUYz8HKv7YHcCpZlDCsQBqhObMbA6Q89MQzrNHbMN92SmC5at0v2aJEM6BK6ceuY
Qz3d0MvVUIcBbwNKluVQGSX5g2a2AqroHKOICqpSgv7V8g5WtTZZ3/IyF1SnVb7ocSLvbghEDacp
M5gRWF7F/PeTPuKKgJQtDDImvXkkaUsurTGd52yWEG7F0sWQsUMlOWE54BhULtjf0n5ACfLtQ0eM
ER9pJIIanA9xQ+SOIvUrUNx0VUA9aFYt8zuEeusD/pkj1pZumnvY0NGmHPvwYCQVkko/jUm/cza9
3/3EwvZsVmpzNQliTSiWbkx6UI4xuftKsQ7wzfJ7PoqvzsnWliVDAMDxRYC06HUc2/MU7A4UVAq/
mHNL8fFVHYyvJmm8tqnMM6WaJzSmA9oJzTw7+TSAaKl/id50HxnbcMclOLv0IwfnQZDdFIr/a8CM
9dqfNyxN/KvTzfA6AL6M4mb6kdbvvW/jCEN8HDEQksjg7xvlWLCVOMNXzetx3XdWucZAT23cqapH
UWM74c3KUts/Fihk10OjrmTIpz05OsCSyFi7httsqOatjD63N4mfhRus8hhEWCbZnaltmWRQS4hi
FWqoS9VBd7etXfL9hwyxqUzTWpNU4ZlUDymKIAoCUYMnOxXANIYOEmyk1Rs6VSFRH+ghcAe6Xizq
J94r91ipSEndGsccrYUJPZEL+QHL794g01BXFBLAYkhKLjUEMBz1pe/pUYwlg3E/nwJs+//YOf8z
UcYiY141mM9ZzTn/kSqQJuFkUf02ibpDwaNP7z6lbEFSaz+hu0J6lrrEyEyUQ1ZxrVcrvn71Vndh
dWDx/b8tZ9riy/3fNjga7MIwkX9qy7//7dvVybHQY4Jlb2GVX5FNKTsrpnOcqPIZzoq2LZ41fAur
0lcJEoU/i7vAVr4oxr8aepy/kN4S320gOctZoEJhq4zE8hbnQZ5ON39Md9haEa3mQP19a4TywDz1
00AMI1Jr2Dswn5A25hdXnfQ/ecR618/WCDBUgtUG/5z7NHJgKalvvtDehQIwlO7Ij1B25jnLrI5c
1gBRk6odZNYbd1q/pieWbWnqb9s4UHCZmhZuHqc+C8UsVyn+0nM7mdhkGMWYRu6G6MIXgF3NKcyb
v/ScZe4U9e4pNEfrrowm3MR+iH5RuHz36f6ZzaNBgnQ0espEY2jmnx3lreCw7Nyg+BaHWJF7xwmy
C3X5XdCyFuePQO0zb0nc9Eohv/g++Im5b2u7RgpFObWwCVgZ6+itLfmi6kH5YHmmeKxn/2AgHcjQ
itwtVgBnSyYcCPjKfzXScDP7UC9oQA3PTCJ3MzgBcI652DxWivtbi/7EebUpU/VZV2X9ZA+U1dUQ
YwZheJFa4zChSqWEOjqP3mmeg77HBthalA7BjB4CV+HNmzXZvRiUB/WCzsu0uL6Uk6wvyy0RwrGS
toVcYVCqTR047mWs+r3Ew195RmzkBz0fMOHkK1Ubo98+jg+KBdZeZ8I9DXjDnv/vb7Xzn1QHWyCS
wJCugkF13X+D47JW9OVkqFDPMfp6iHNijx1zC8CCAyA6lkl4wu4WQiwCMrpdm40C/0sh1t9C/4K0
hJXd+j/cCHRSWAJQsyZ0SY6JVOZTT9PkIjX3nqY1PTt7ctDI5uZjGFsIL4wqIapDvLsELX1rObsu
eBVDk+4NUg62LcaVdc1CxpO1Rvau8G8VVNsDKx3r8V+cnVlz3Ep2rf9Kx3lHO4HElA53R7jmIlnF
WaL0gqAoCvM849f7Q51jWyx2kNfXEVaIrSMBVQASO/de61tVxv9MI2YUZX2lBE0V3d1gsTBRo6AN
FQkJTpS7D64y5EVeBsyWoTzqwvyqwqFZB8PARm8OhJzMYwh2KLIkyWExc9kaBO6VV+W8M5cnylTW
6zt/tH54yI7JUGBzRvkWXZspkQTxD6aa5o09uzeoNYIVkqNxRSrNrHEzqoeKNt5FRxIqJ+v5+1hh
OfVz3GLwuMs1PPZuxfGCTTvBP6QucosFwgAcayYyoyx0ueE07TOYByvouX0WOBjFF5oeuE2ubZwF
ckwMhPCqAA2q8WLo7djupRuIDVYo+ipmgGSiKMKdoznFDmkZrJUxOoSJHKma03m6tHJbONsakoL1
qRuaGXmxcrqK1EE7bG+1+roServXkyBZBq170KxG/wpqRpKGHdaXbpl+r+kOon+2HO8ml224chN7
L3jNrGgFdPcGupRb2rbLKClg+leiX5z6hF29yqqqoJsLOkwLy0NoVsaxDpt07RGu6wJZN+iaHzQA
qK43sgVgCM5sXvkrOyjklubkRJ+I6Ji5H6C6drj4804mY4VZVlCIR88R6TYZp3Q9zT8Oykm3M6HI
DD2suZQEAb1EtNTOEzHdW0sI74ufWbC+Iftt2DL0+yYhAOoExzr9ImOTgYSCd2tDLTqdeYNHYa2S
IN+egg6KovwFpzq7q+gv896ngB7aufVj+XJJorr2ZZqSaIMwUm3sdBxXul1FWyNMcHLZ7sufclbS
n5ZkzOZ7hB10g4zo51RClx0qwg6yaraU+mG0KLu6ueVOvWGE3lxCCQnwLdSPPtswdOGXeV7Uy76w
0rs+6W/HQa/v4pDXVDU3FWZgfCh995IZiIZ0PdjbcYu+PzWMRz/09xq66QWTDW2l8BPRTlqODAcu
odowDEimKxGDwArGF0FMH3W7nW8i69nrlH1ZWMOvpAkSVoqaqAwk/T/CcGe5yZeZ73UBoFNccct+
RRNXrCPTT7/44fgT3a/36iFAdcbghsTHeLjFGBCvm6lwD41mvdBHxATmTd/ynL0ZYNm/fpeHYXqT
T6i/XPh6zEaKXXNS4Y3pHY6F8VZT3qqj/l9C3aWhNf8ivUgtk9AhtkgVGMJKuG6lMWCTEAPO2ca4
YOLiHE7ToirvzL0eWRUbE1fsyzz3jtOAyq0bEeQWSN4BLsav0aC8XR40R7qyA/7c+Cf79W+niiDP
AG2iQ6FlxPwknrtKJYlJfu2sIbgo5FZWsosq2dz7dVpdGUn1Y9KmHhVrRhcwT0z6uNBqg7K8I4el
uNMMSOcs1sVh8KY73gl4xAPv2TeSV29Owjn9Uo/DsdL78Ni1pXOrRoC8dD93zFEAOyuA/7ZKq51Z
KgwvwIIWgm3P5sSFHFJXXyL7gNs37PTMEw8hkqC7sqzWwmq/kb8yu9VMRITKt2kq0KCsohdgackh
7eoDjRht/+eD0Qa/EEtZ2IxoQZXaxLyWmdd3FRqHLMDh4PUkOQQzOJR+Wb0vBY9JEL2KGYth+Rlg
0ci/mOYOddlktzY2zV04yuqKe4QoNk8u+zJBVSqsL0PUCPwAsLRpntHgdMSPJLXUnYQ86c8wKM0e
uyuj1R/wrnHt4ErelJMXHbuJ56sFtZT5dnqnPG3vmCuddtgrITc11XwRrxow6gdj+FJ3XfbIthMI
Bj4+zfOpS3zQxBkdoEtyAdgueYRRnjrHOlbIEhgOohgLMBXB6VvifZpVX4/0OcjBXbBIG2sftcFK
kpRy1SAH2MhOb+AEzavZgOJEmhQlpZ09QZtc9wOt4xDS6qnxJbWkRYoWP8HDdZbG7GCwaXOTjTIc
DN9mbBU0yOr0b/hE7H0wIwRAHZEkh8TZqrxHnX749Qmc4HZwKXDTLRk7IFz2taUlOvIIw1RcZ74C
Foid0HXS5roQ01cNevnhRIDtx1RbnP7Toa7UwjKHkLtr5BCTNHEJG/3ONsBd+UxOl0OGifHPaxeQ
SUrL9ouVYhh0fUNeVTFQDEpbdr72zSBQipYkczMGsMKvXQZB2xH1q9R+tWY/h0Pr4RFhGVZckxCq
sh8GJpmGS9cW7VxQ59UtjItiY3XaLC+T+qqrjfJr44MPrbMnzfMkLmqKz9zni82l/yss0OdrzsyI
GNMAebRDW2gYgps8CW8aWO6XlUF/JioRCs7MQmtmFoZtyDiUZvWJeNBYdbx1jIwM6Obm47JOf4fs
cEj+syQ0GcO1bWHNmQi/UXu80q1JREvldZBG6sI380fNG1zGNTpVfcNoLponSzKlx6SmyLpVrYMi
H7dnXH7psd1964Pq4ZNzku+CGFwanwo0j2VaCuLXGUGsSNuxmzKw1HC/89UpvLQw2xulKXNrzq/I
0y+Jv/b8NjwKX5rbdIB6AFBtPMY1Mm9gdieLUZbvJEzAPwdIY6O/qsliPYA3hWAhELhgtLVJ4AST
wbE9OJ2Tr/E+UtnBJF5Obm9dAdyGHzzGd2OTzVHunXeIfSa6nWC4EvWv3CLuQbepDU1eRgc9Khej
Z7lXdqMYvkHcq3T0f3LA69RqSPnt0TZvjNZsL21qeRa4x3SEQKlloEPGaTzU0m/3rZDPURyNRyWC
bTwnvxSeiq6aAAb2rBk5wehNtGXKiPaG5+yhYxV4Ar9Qx3kA9UeSv1wXGxGjiqXRQt5IinKZa3ci
tLvHJhuNgzeStKsa8lGikUzYqX3WgqC68QdxB1W/WPVxh0PBt2FOdtN26AA1A5AO9pqZ32m5PjEe
Vdhd0cUsQCiZQMJAOrluvC7KNsCBAE2wquhHJc7hNIVxIzgc+sgey1oFLUEW5IXIrZ5GHe5BQ38Y
KGO9BT2XI/WmjeM7tJaiMcOnjubiys7B3tG9G2Ue3GcOYsFyJB9QlN7WbwJSd5A94WeS8ZA++ZiD
mpRpVFRXyWYSU/WtrTQSE9JigwDB4iL+t0+y7Gv9M07Tu40S+aLMEcHD6cowSXd8+0RNflhrOSis
GyRT/hJgDgJRr9MYt6Y5w90+WXR900KRoK97CuQ0bIjWjr5VokDyUkLNL9IJwbr2xOA+Bk1jx9ug
hKhe+5ax+/hZO53Nm16FK6HiSGGzt9N53s4fNRl7sqjz9MYZbQtDha72dRLL2a7V3VsKxFGa1gZ5
oVW0GjQTHzTmJysOvmRu8nyqqnQai5ofZZexBQJNtgJwoVmnewGrjLSf7qkwCra7IjDXpanca23K
D8rywwOD034lE3ZKMD4QaUjWyJMpbupr/6qXCsLqiDY2m5ods0sTFx+5yTm+nsLRvkVYklqn35xe
TnXlNte1F93jHAAfJ8KDXrHvOv1iIjzdJ7560iVYYDzwLNyzMuQErJQztfL0u9P/1kW5/lmk4Tl/
yBA00mzL5F6w3ff3Q1Ganu/QFr/RXCCcYdiblD9TvRU1rY66G/Kdrq/HeRDbsALLvu3ubTetrwMb
xR1SEKQk5FNemjnPrJkFywBM0f1EE+MCegh+9gSc76g78V5zlhp9z5vTLy2TSbIyiqNyPOLwxmw9
VLpx0RTF9c9SOOWto6qL0zyXlsQFpU11u3Lt4bpyCSbzsmJ3mi/mhb9T5QA6MHGcWydrWpopbvJS
E3rWlHJblzQImyzqr1phdVeanzefMaXOmYuIC03J0yQMA7acdXpX/PaCAuqUGj7q6Ruqdf3ktZsb
URIlgexLbDEzO6d2ymU9utSN2N2XsVvcntq80iMgPtUrsVPyMxakOH9HcV6clHRc3XB0HZLX28fc
a1otdvu6v5GO5147teou+O9etMR/Ged4ktMvQdniMaJpdUq0IkzOW9tRTtOczm22ItLoznYYnRmY
nvV5rcOFri7CliZmllUPZdbYFCtZv6KT5B54iZdbTbSPDEyM1UnClafTVchO4OFkY+l6cytPsDrK
Nnxxp6enSz2ch7VhrU+bMrOlXsIzkW5PpJDTLyAbl2GKlTwrmSz1s9csHWbIU6XFu9OPaA2KndHA
Mw0PpB8Mj4wG8HsVdItpFcrffjwxC0wbQWVk8ibKIrbjATpswgpcbQMOW6w1v9E3WfqjV2V2G6ZM
4fhByzVE5fzGn2cuhjSybUEXgP7JBglPfWmeJCq9pd+K2Q94Uu7RrTdXhWGfGk7AZ1uLLoGOoFpH
Irzzu7K+g/y3xnVwiGg7bK2hurPn8LtOtaBFJ5xVHq5TxjyKrgaO4NUISp94Au1LH7OTQMPOJtVE
bum0hGh8vPLa83vg95WXG8ihZ21J2xLSEudcsjolGjsN8/EGHg6clmA4jLbxra+8fqUMNN9m6BzZ
652aJnSb1aY26dOe5ju8//KDjYpxJXC/73ukvpvAf0x0sk7sBnmy3TSvtDdzrEZTfw1F5DEcGO+e
hFBpSLSdldxnp4AHq0S7mdYRNk7Xu5nDc9ZIHvFwaGZ8SSxufHn6XRPF+VaL0B2ahaJyYebU0Qnd
jcy3l0UJT4BO7o8Aj/omSrl2p7CMu1rCKEOeJgAjcG+60sWaU7jGc1sxEW0lPWjzSnbMtgGjPATh
8Mx1YlPaWAee3fp6oqPa+8FA6owWLMO5LYfP0bk4XYl/exn+3X/NqaNHP8/qf/4HP78QhV2xO2zO
fvzn9jU/Pqev9X/Mf+t//qt/vv2Rv/TXP7p6bp7f/ICjMGSz375W491r3SbN6XAcfv4v/1//8G+v
p3/lYSxe//HHS95mzfyv+QyD//jrj/Y///EH/dff7rT53//rD+cP8I8/7p/bn+Hf/rN6/hE+v/tr
r891848/LOvvNv+nAHVaoCUsk1uzf53/RJp/N4nUcmjxSsNmeMGqluVVE/BHxt91GpvUCToESv4c
Gmmdt/Mf6fbfhXIEmWlQ9nTJbf3Hf3/8N9/+/16Nv2UtXZMwa2r+4bcrvmMQUcJDwZBEt01TCPsc
e5q0Ma0xtouGsr7bnkVIZR7Zl6MOHFmfTHvHYhuse2tyjl1AMWyZORj+2miObmVMexI5f/q9pu2i
xojWhWUQ/KBtHaScN6NvhjcYzjfTpMxnYZDaGgi/3g5hM1tGGGT3Tjq7TPEhRbE4REkrDq7d/Yit
wSTVVOdx5GjrxAvY71r9J5uxExn5f5eEPz+5BeWTHY84vVrevlPyakryMisIL+7Rs4yti8l20oqb
EbXYhigif6OyRN9nJMakKdNCj4yrtYPOEaHqwDzLf85q1gN4JdE2mJhi133HhKYeXFojarwJee4X
1lhd/naD/XUFf79i8wU5O20KXp0bU6fSMcx5j/nbKxrKXjnFoZ8vS3M8yKaAhxeSeNBOMKFiT9/b
JiKHKUG49PFx366g89dlMl5zDZciGsHwiZ/723GbCHZ3ggoYsQeBVz0yBp1X8kZ3ZIsQDOme9Ukt
Z7/7oGQp0aaljLN5Es4PGOuMYJ0AAS9Rrfm+AwcAmkUnw6MwveyTL1V//+moxpXOSNOwle2Is8fA
GtwIHLGbse4NwYVIRywS9XjrQdNa4Be1b4w5ixxztHjEkLAWGTM6uhxXxDg+tZFOLAcduBpxHw2i
GNRDWoSf3K/vr7vjUNByEQzHsg3j7AwZqXt24/XZkqoy2ttaaV/aKY7GriMlQ1bxJvfLI2F30WcT
1rdbrPnCM+sl98AGjCxt6Z4duKOpqlTJc+JK9A/DV9Vn2UODifIBkwMwLcYsuvvNLzTzXqGj9xze
OxZK2GUD9uquHCGPp7z4Nqcf2xkayCT3ASnCx/fnv7iEriOQcTAus20p7bMHQ+moklH0kWU/xYLw
tpRAujB9VZXTreirjgt9xFDeEqRNPcbQJLudWwTrqgaDSfGjNikimLvmtbDyB8wtnyKb332PpiGJ
aDL4dK4139RvH1w6KYNh6QDofdleGqQwb40EyHXu0Duk2sCVx9O19T08L3yA1zwkbtsTKc2wEflK
r9dH5rX1MZ+z0/FNpEtHkaeoZ+2wT3vJlBBI5bapLHlhacG669EREqr24pRQdvyUVBUzBp90SjKo
s8/w2WeaAO4SbhGlDIebxBIOb5O3ny63RaHsEVNjV1sP1nAPw78G+wiypqhpjQsm5Hr92rK5rYL4
OwF0X7LS0x5oh3xCxD/rZ53OBMEqAG+42BDvztcNowgLIsxdQpoG3huKbksj0Jz34oFlEyJbKzNw
ddqVzfALB0X23ayTa3Sq9tUUaRsvMIutF8v4JlLOFsWKfOqbfsU+rKMbGm1Me+r3xiiBMWf1dFH0
UXczeFm5qX0NPidwr1SWO4fd3VrRU1oa9jyO1GHUJ+wjPr7lTx/lzbuAPRqvL12n9YTMwT275Ucc
BgaSgHRpYftYjdxge1OVO8/2J4Rrnnav1f1rg3JoR6m2yUPNRA6sd/sTuMgdGm+JIcnZV0aKG3I/
GjqyqdLbn5SaFg2XT87Xfrs7P10aYiQclK9zwUH98vYmCT2ZTrw00mU2TLczBeJCj7s7vWbQHIeF
d+y6GHpb6kS7cWgeVBF7lx36la2BdXcrpqdhhJKUt5jeDAfmtwz150qGwb3uWSUTYJcNf+Ds6lEW
22SytSWJGzSgErM4EBUGn9AkFsnxq+uCKeEldSX47GgA5YtK8msuaR0nUMoXA4NGhJPudAmrvyaK
zrc2VRVUpDxm/YNvDoysGDhe2SOMm0HWDWqhINoTfULCUkciO8CVaovG48tMjL2CAvRCqJS+8JjD
3zbK/VkwHLnHICPWsKj2jByKe7cfF8SA3vvIrNFbh59882dhCnzzbHsoJK2Zbi95fcyD59/e3nBH
cgt+KJm3UCH36eTBj/hO9tkS7lL3o0tEsNStPoUjqmdLqiKKolFei8Jd62n4mqSahfVHyv3HN/D5
qiFRlyFzF3Oct82JqbNVY6wBsQ2mHhC5Uqol1qls2Uox7RIpoZlEfbU19Ax14mjtCLU4iGZR4d1/
RaKCU7jtfnx8Omev2PlsqKcoORAN8UWdnw15buBr2jxcpgWihRHgIl+ZICRiE01iP8baCylyxZ8b
ojf7od/rubOZPw+DTQuTt4JFKLiQVCBvL42FeyQoFFsu29N9ImW7YQ3FkkiFea8vte45740IpCSA
rDLzL9GvDJ9UWvrcd/xtHfnzFOYTYDlhaTqvLezU5071inAZPuvoNOOxEA/9DNrUG9VdkZq51u3A
WnWO/+AYHY2fkZHJx9/92T6EU5Cm65iCcQYRw+r8/VFbDj3EsfAxvPU/PcnKqfL2Z2J8ivY/ew3P
B7IMRzHrMMGESPPsSQjGUC+MCviYT2Q20tAv9FCX2Wjri6phqCkUZU39Isn++D9/QBJy5qEPR0cw
OK+Nvz2BvWAyyFqmEVpWgJyeP2GixdFKzb/75FD/4jO6Cj8Gl3Su2/WzYyWebUW1tINlQRTyMi/T
4cbqrYhR7leRdk/YgwyshATr+gkqNipL95gbKN41pBnfW4NpG2bJH4FRpPtel8OtvyhdRW5mWB3M
eghWc5N1V+bkwcZ5p640M92qKlTLgrC925hJ1raG752bgj5HTt4lJSC0n3CZV3gvS3ftV728CEvf
PUYpMwypkf9mYUYQoVr0tRxWXiDj7xV674JwWXgwhbFw46G9jNMWbLWNSp68wNtSshSjP/QguGkT
86kyeaoZJS7cACsH/tQXwA7iCG4dUkyRTJ9c0bM9A3eSafL/zPOEiSHPPruTsqZzi6gO6ZVMyliI
erh1KpsBpvsFT0O0VqKK/88PCe1Zng5lck2dd/dQOCV4MAKKGL3s5jbZY5e2j4Lff3z/vL99TNoK
czWn67bunn+wKIzMAvY2iaBoJRZSNx98uxwXGUAD5FJrE7kiIICjGZK+8/GR363AfKWIWy2HJp3D
N3t244YtSks8jv6y0Nx1pTRIZuEEiY+J9DJEL3fRt5CVGvezBfBtf3leg2kCWwQXKHRnbFnPjjth
nYsrA79Fg9R7GTjFHHtYJODdi/TSbjCvZo7qlimUvF0WlPkiBJSxaWaYFOWmvh6C+pPt3ilS6+2a
PA8yeAm5APj42GevhS6jfx3JWXVTIx0p0S6UlVtdCG1U0OnduzEC8QwEPDkESAIWo0OA5eSXM4s1
t7ahpwFfoYWHW/R2pOd0EacAtF0j7HYfXzJjLjLPTtThQXDpHUkaU+d3S2oMvVsC7F6CToov27SD
POL2wyvwjwp47FFnCLMqmpgE51jUaKfSYcfyVy6nyHtZB4GnlpXyDOgt7SXGjRwOhJFfhRPyrpCo
x93kYzoMSYgP4A0dEoFQ9eNP8P455mtmVsuAAaWled5RgQ9XtAqN36Ksxkd96vZhTfwvNv9H/hq4
EfOTdeP9q44cY4d9EnMMSh7r7GZD2wVvLxg1IomH01Ps8iT//zzFts36dOoVMOI/vy4NuDBaUK2/
zF0NmL7ffh1Hyqa+qLJD7a8hlaEVEW58SVJG/Nkb6N09YdM0MPlW+XzvC/2+aVxf6rTVeMtczAtV
KkLmx58tVO+vHPecSXWr0wlz2AG9facitiIOvURh7Ey+vGiqnaboSOTeTSrN7BJH6c+P75T3V85h
5852i7ucato9W/GtQAurqFFYwScQTFoh+qVp9bQXPv1kZ80vFiQWYNdlro3C/v2RGicdwzxyvQV9
iuwemeCf5aDmjNdB0Jubjz/XvziaO3cTbSVYdK3zEjTtQQJ6NdYtwxr7mzZd5zUttmAoXaINSTj5
+GjG+9WWHpCuozphU8Jv56/5t1KILWIYmkHjLSJs6gluOkBbeAVsgCuLUx5jBXN242VttOiREB2H
MPmBKfhICif5u0ZO18DJrh3o17Jzipeul1eiSXe58qE8FNlqSPDSGtmM+WzsevHx2b9/OXLG9PIV
TVClW8bZyROmmQFLsPiumqRcC63LWZ2mbpX0w7QXQQh3zR9Arkp5l9jOp6X6v/ruMDywU6Fbab1b
PGQ5jXrgzUYt7NtbZxQvp6Its300uarfFprvbURl3ItYTHsw1DzxZvyjaBt5Y9ad+8m1fHfnzJYL
HdUyMX3G+6ZbjI5p7G2lLWTeHvkywpVGn2utnEsn6KJPdrHvqgM2J0BTFN1P7lHLPHslIgqrOpOj
oTufbmgmENtifSlSfyPj+x7KINwD97Mv/HxMIGmsuHzZLkMXSiJqg7c3a1tEnWZXsbcYa8v8hs6V
SIuUTC6Vj/06FRDYookOjAvZ68UgVRzuF286V6GQQQ9ddnl9GWYPo80sxJj8W6AEqsW/XgyBfUgH
eDLTVHw2I3i/oeOkmSuxBJ9u1fNNztDK2rV9wEJtUJA/bPa3g0qbnZRQRlXDxNHG5Q2lqLVmoRwE
4/tYr6JPOnHvVktOQhnMGSlV0Zqcv4BEFLnsEVCW9BimDpE33LqC5JdBgeT6+Jk8n2LNF4mDERbJ
TYgC5Hxz5bGnz6My9xaIwBB0/Roauqm+TWIBM5gptbTVwKJz18T9KyjqAO02Id2R0wWXqm4OddO1
tHmIYyVQdljA5mh2p0SIQjcufS7UDUuLs8jTlmZAni5ONlpdK0jpqEcUMllxbceGOAaYjC4qWlRm
kIlF2wBKCCaaVezT9Ispao31xx/7TE9ImcptycTCZUfA+MIS81r120I6NlNVgDia783G3FDLY3JJ
oVKw9722fX0/FKlOJAKZOdg7hzUbXDKJyUAhxTS+NUZoSujmPj4nxAEc9E09yEnN2wbF9IYl/vyB
Ifaiz7SABbIlcGufFcSyuvZ3tzWnLcIhd0Ez70j729/0oQ3NZDYMFBBMshahnnWLPOXa8lsS2dsh
h9UV5Hest08hoIpj4sBcjbyvnV1hsBry/h7XVLOyIpld00kzwLGoH/E4Grd0UwKDujG0om5HwnOw
0ES/K8bEe4Jcavzgru13KdZ5CtN7hNPt3aBpz83UZ6va88jSlsGyJ19hV/hklVdWydieeulYDpCl
CSk2F7yci1XYqeJ6NAAJlQQcJxo2s9mxp02eubY8hJtuCiQo7Nj+1kX26GiHxGnSfaUqoj+Zb9Gz
r795skuOIg6NXeR4hyJoDmngaDegUGIan6pDgUVnmfg/+ALlghaKeyWLLrpoXHFta0X1c9WXPeHE
9nShKtKZ0gIURo0yUrPEl67Xnlry7m67sgxvp8H/5SRXCK+mizk3dhOnqJ9Rl8TXOSnQ6NDcYdPA
DF9aMnL3wiq+9mlrXqQDMv3e7PwLt4sI+PbqcQX5hkQtFJVBQmtd4y1Pui+Q8HqMx8egdhBLtcZt
kzWvSGGs+wIx3oVRaDxeEphti9WVlF7NuohU7CxwxqHvpFtxg4kStWiW/0z9Jt/nZV0tBQ2oY13k
V4SpXBrOjKxBAXbAJEXYwojxQCaI0JNEe0izJ7vCIGIDRji4RQrQi0CquItmBo/nXanCPk6ocA60
HDaxjxS41kuxbfD/HkA1PURVPu5w1762DUprE/h2AOZoMzDhWxDZ0F9FPuDgCbNh35qQtJ22/O6P
2OqbEYlqdaOBmFpGYS+3EBPsXR2wFxIdfgwD9MQqp/NFb9iT2zSQL6QfBg8CFtAyGML8kkjEcjlO
RXctw2GPQbxdOkQ3XnaTdAEWuPq1dKJvkN8AYXlVRMwTSGINRr/bIg7OqkdIJP4SkLJ9cGFIbnS/
xSWdmOz5dIhFuMrj6zipvxNwl1+r2P5lW0F+29RzyhdqvnmcV2TiFzxkdXDj6atpkx/Z4V4kd+IQ
6MO9k0cK+3vu7OUkdp1wxvvJ1ep10hJ0YhseGlc33pCR8V0LFGj6AvqNXx5keElUQnejd353Qwyi
uyCdBaahC31YEuJ1I1QfreoecsnHC9G7ygRYlo6UzWBkOk8ezmr1msIV0wlGWk+XRDpQr8M909ch
fhJy0z59Bb1vZXO8eV/gsOsSDOfn8/ltLfb6qRDw7bxFLenxqVbQ5eqoUKRd7VQsnDWigHKZ8fI/
Dg35hujir5QVfukskuEzLUNf8m9nQo/f28rvtkacDjUqAhGTxZia6e3puA7QKZ3FdBGjZ0e3mOSX
ok72g4HnvozdfO/E4unjQ56XZyy2NBx1gxVobh6dDzjzqsdO6AGEK4o0XZgeKKHI6OQFpYe59XCk
FcawnsLh8ePDnl9oDktVyNieqSOyiHMFS+QST2Q1M4cuzXn9uSz4cz3u0jW/y7q7jw/2rlvP0ZQw
CKaWVBuMO89qUPw4RlsHwlt0WZtfKp1VJdSnaCGwYJK9Kwjawmu+zV2qYPKPeTb0KPzkvX9+bedz
kJgDEQEgYKH2fnttTeInvFEi4D699smgCNYSMIgJLR4kFJVAF1efta/flZSng3Jz4/1Gs6Sssxsq
jPImNwZKyk6juepF6VWbRzAY8o4cOQKEAiveYA6QNF/99EcGWTOr8+T+k6//vKacz4LRLrcuDaf3
++JhBAlluSB2R3uKcKZUciXZmaC4qRibV/E2VVp17PMuvUoyN9tEYx8e4J8EC974933Wt5upJbsi
dz37k43h+YyN47DeMLyY+xE6DeGzFScMQ88dc/OvPXtVuO2N3cfrsmofctc9iJnkaerpzzrV80cy
bd262k/Mk4JC075qkT4t8JT2tx9/Y+fb1dNJoYjAV4pA/v2eSav0SCvJK6LNEBy8Fp3BZInxMUYB
voudEiLrMEBCsK8h2MhP1uDz1uB8cGpyujMn+e55XyGOijbM81ZbtD2j5zxld+bnyvzki5+Dmc9q
Ti6xQDDH9892A3HU2ROBIt0E9TdxoEyy9EQFgHeF3Dd+NpCdCvEq4zJYJxl2WQKVXoMkIq/UN77R
H3tpguyZUBiSIU1744zTygi8J2l1064WYl9B/DkYqb/IoCIdK+2iCqZffpJncw++3KjSodnK3nOV
hL3YFEGOIdbPnL3voiX3icXbM5p9VJrxyhaa8tUL1CpWer4jeouYD2PbTmYBD9Xsl5anMebgoSe1
pTzqbN8OXFZiR/2f4ILqXZ2+RoZI15IkvyUjzBc9bqKtPukrcoPA42XZwWv6X1pWdBelYz4Bxml3
ZltcCnv81ogJADJsOQ/RiI8HbCVtPyN7r9zk9COv7HQCQl3jiYb71ATeN7yS81vKwHGS2sfWqrZu
+lQIImXH4smycrWvIhM5hRZqWwa1R1bLNTbXYl24dknK1J3d01ASMoqXIvR2k+7uuhK6Ykfu2qLp
4FBKlHO7YnDXBKmKIzC/rYicfdP17gYtVrOI7fJ+EOZDGNpiuVO9gVRP02/DYnyABbdpJvcK8mS+
xtsLidN1f9ilf1dX8qc9ufmiVPWR9MbHIVJrMxzVzkiPVlgg0WDGOHVg5EQ0bHPdipY1aCdS2IZ0
6XWOvsQZQPt/CpZWqyARuvrWQwKZpszukl7uLeBnXwIrSRdAqPjLvU0caEZtbBPF7ZjIDlTbkDgr
4+00kZsRmIHEQl7tBkE/LwiI2PJ1UF1NDVW9oNolgSTcduEcJGSOK6tIbTSu3nbSxnQJbrtaT9hw
F6Ih061p0+cmjZ7mTvwmy+A1haTC1obzmOq9JOJr0NRVGfi/2FhksIjyb103hstYdvla+jDsc++r
aWYYpwlBG/24WoyVHRzbadeU/TfDM+urOphWlU6g7VRziSz71nGfsxGaEIUESE+wUbpXLIjS/VXL
WdRFGOoEZ2RZDkSWdcqtF7bFpqL2aVlmpbk4pQSKHKsiRoxlSqTyLsyydGVN/ZL0cGtZZNdxFNZw
VJ0KErf+VUQMeHKnOxidk2yI8COdFL2dJklfHvXdlENHtyRs1MkqkoWCK2FYLVlaZnk/2rjMaBQs
iESqZ8dXzcZsyWP4kLBR7Olnhrm4Jxz9tsrja7uniM95bMMG4yVUB28tIVpZBur9IuRLXnkiU3s1
4ndkM9fEZB5NdIIayGR2XDzC9RZo4JMNgIFH1DnM5cJBW/4we6NcaYTnAjHKwOs02hGbDIF2lvZq
AB7Rqmi6MXmS3SoO7sZsuHGK+tXL7P4+8c3vPetYws71yQcW1zX9T80Y1daKDE5+qgDdAHxSXcOg
pOyLVTIAsifON972OVU3uNcykCu9aF4jfMpIlVB0xx54vjb41pW4i+w8KpaMUPVItNu6sgGmTAPD
aAtSYx38F2PnseQ2Eq7ZJ0IEvNkWvWd5VW0QJakb3ifs089BUldUayZuzAZBIA0SIAlk/uZ8Y7gK
Fe+fOdFnpRg+uI2x/UZ+8o+wDYOt7xPAXndadoKdmSUqefIWipipYlYvDrikAS7VAy5e9YFcALEg
uMaF6dGqe6292PgPF2NbW4TQB0izcUfhVHcPZo9al5sZAXl1MdJ8hfKtLlPyTEsDKZBwamDPM3uN
w7eYPN6l3kCf6GzcJ13xrAkS3lGIw5eEHILWpe0Dpln9wRpNgjBZzKxV/1DwWFnXDivMAla8Vg8v
TdNuAj3uF1hFFgPWBt7D3brq1HfUAKJlQ3LDcbIT6yhS0fOgIN1kREzVcxrxnYT8c5GmWx1+A3jG
7BgClH2zeGwt4dG+W5my9ZmaqT7Mw5AE5qUk4yZj9RKlSFwhqdcto9pAnQiT9kcC5/7B702iltKq
PxoBzNJG8w6kElhgD9RuF2CwX8A2rfmShbJMxTytdmftl5BAKquBCG/Mm8oEiOikXrQeVBg1lemU
T3XJKtyIghe5CWqLlUDgWCBLvHONmG/EdEn/N/Vb/wLlFpNDGBzkXkZMwGXCsEXQZJ3sUG0vwe0Z
PVnhAUZl9kxLBbkcKpOCfLRzcNHh2kZRM/CPK4P3LOWJaaptukV1Mnz3cmhKrUumWDzpwTvKLesp
hw4z4c94DgjC1LPuZ9OQCGUIvT9q80Z+6u2mP3odFJOHwB4y4EKkUd9LgjAYjrKOPHarmE7xtMHH
8PbHsXsd2bciexSghcdCDMCb/9ONrPzXsWISD8Rupvvc8pbFZILgj0vocPPGy0eIDV2hAdaS23uR
/JQ7OZnIcbmNdSVkrdeThslvutZWTQ4lm9Q9r1yOhW4e5eZW7hrdv1krfIS1Keh/l2ppj2c8UKtN
UiS7RC3zH6HKYyyJLPFYQDzc87bI15qWe+9aZO9izcx/KKhvPCQBQXcZsT77njc06dqe/m5U4z6b
+0DCtcOs7pukquXurvfjdm3baf8+J5/JPlzy2cmnbfzH0YMabTSfrjuZ/gu0KWufVvxh/QmFTmdI
829Ow38beZQ38vzCsym0FnkxjoeRoa/GAhVnuWtUyNjlgflo14P9WAUEUMy1iA6JtlOUsVjPJtK8
hSDy2j9lVTU8xZMLejOsnvrKCJ9VvB3PyRDhAIy9aBdCgX0mpGU85TkaqWqWFAvfj6LFGKfeVlaO
rdI6JV1LaBtNZSfEiCaLOu0M5ifdY05O5av+r4MiwT+BY/dEwtT5s52p+SZUnGCvzdGiZWsHy9qu
y8+py7auFpT/jFnwioEne7dB7RLwKtzjAGvh2GWauUqVIXizovC77DYcHXT8rPHLqtAnaS0om9Gg
F7sh1t1N4ZjJU+Q0DriiIv9p63vZfYy+7oOTTdaz1TUQKPRO7Avd1c68/7FAQ5f6gFG2l/3ziH0E
Xmu/A1/weZd39an21PHArC9ch1EhXgnWuV2h5/YLuyrK75PXAascU+3qM03ZkjyXb5Ok5gcD0ntB
nHLz0ubNSfGRaonJmD34dZ6/xm3UE5dhE1EaqzmEFgUBH9GoZA9TqgwAsOMoCtbuvAuiiIRyw8cY
Pe86uQmBI0FbTbaFaGIeAJkgTAK99bU3eNv70fghCwXpM9dAy/ayJYaW7plXwoPckxukmcdx8J9l
7altEbby4kfZk2nob5mtdGdZVnUxMxufnA7ZLu7TYmFPin+7gMjRgDLHY7i9DaJqTYhERr2WlVME
xjdAgtxfFwCgZtemHjTeecR2jBVP9Q3iPOfLAwsxnMq4/lnYqNiSFNyunHRWFglFkB99T89uGzwo
2ZEYzOqB9HHyS+51yPt1oCDM1W9HleIxrksoPb8by25kDaac2dGNdU5wKybFb90nydcfHd4+3tvc
9quMoDsFPw2yzwzFhKsDofLv7uYicqNXU9yYO1l6vw65+0djUDT1Ns/5/uZW99L7QGWB3NyvhaxT
9CCxms/TZ96q83XfBnOvfS/ptencosG9bUR4jlDt3QV5YJycsjJOfWU740PnEoAiBJoFCko3/j4m
dU4T9akB9VRvBFMeMLhx8NA4VT8u761VPyoXTZPlqz9KZHGrGxuvqgGtyi4qx7B3sF+Pzth0I4Ap
Ti3rqQ1/g4acClij7Tzb/z0yWUeZgg8PVtI2HhMCXLs0bY86ETy3XcVvkbqpLGS11epMcN9wzOZ8
4XLWaWdCfSGAm0n6WKGTMWFh8KcqP6ZEJz/KanFgoO+ZhMcOR1i4qCr7yUXJ8HDbbfzghURC/SAb
yC7juH4Fij0cbl36qv7mhNjZZW9yE+ThN4Sbsl99GH33AfYmvNW4DSuxPwOSVPe3s3hx/T1oS2N/
67LOgp9+UY+/dquh/Yf5l/hVGTdlwBQRev79Mr3SCB+Eg4/j16CQwSTmSfd391H1Ik0fVKy/u1ud
IWQ1SyKdupNDkhWxCqC1DHd5dxuYpowVRvus/tUGe1bzYLVu9ke/CjrBGEjj6HZM3ii7mlj5YP/e
3vtGxx4TwuSa21vfndEx6c07dYubFw9jq7k6awPWTbfxIRVvsu7ryRKS311s4FHMRyW79Xn7BkWF
sxQ9s199soJWHhoC4zf36zZYiy7sPrY3t/PYVp0A6+y1zX1srYOwnWkgKXMbW58y44ehJjaVPDcJ
f/Uisuryj36HAAB4rzfp5ja+RMciMSoBRIz55ycHgGOU99WYeCzi51+XrUAXckVp/dpvwsEEoUcW
8W1spGk7hPH2w/rWZ6tmhGqKUazvYw1UP1hmRFKuf43NNeLlCHhoLU8Jq8IahHpthdugVGa0G2Gu
cq1Cz1SEO8nEm2pLnDVW+XKvG0W9GWeobJtE/kmv+41t1/BkPd/wTuZ/d1nzb7zIqR8hWTSPo4U3
VPXGzY0VKXfnGrf2/f+U3naTznJPVqZuZNNsbi8PBXwT9y7loYhDqguzv4T4sLRnIo+HqfbEsnSj
zGeX9fPMiRCndtayL39f9xamCACca1YbYLMs/dbvoAzNY1x17mnuV55dtpeH/Mj84+y/G8o2slYX
OM5prnU/lM3d/254O96bIe4qFLiSktx1jTePG9XlY2N17lkT8fJ+CDCpeh7iL4+EcrgK/SM+nf6x
CBSEahSxKqxCO4Rp/iovWyswwpSBWCskey763k03IOQE/XLn5yu0eLihnpChDDHfGHd07ZNQ/T+u
CSiefSoqlC3kt9pXxa3GH7tIB/9xq0jJt/CcKr++Vdlg3pV3zg/qf33wV+h6MH/tm/gTp7W+HuEZ
b7QqtB9btfgi0tNIi+TDH4JoF4cIfMWZ63zEdXbKJt04F3F0ETxHj66pwLEZbGOLbIm3gjGGTl+p
Pg6jkh4Gj+RwUyc50EqE8jEA+Vgwj1eOZLGkz6NbPIWai82pmfRT2oYoDI9JvCfhPnoPDW9hiDL4
1JPeXg9EoW7krmJtrGahYxT7lpkDEJAmwcnv9v4HIWJHQhaKlx4xxmMcmcai0L3gEjs4YK0Oqa5i
mOpr6ABkdQYm9nJMbYAPEoh+cMrdJHnGMAF0q7XWUTxgIBrAD3aQCN9cLU2Xqm5O1y7I8s0gkhhF
m2xajmo5HOGZJC1xW3yU+6wpf30y9PRd2GLc3A/JT8iszev2uYVsZjSIyrohAqa3vvBWD8c/2sgT
JGlSHQkQux+/dSP37y3kblWBSDcHlQWFPNW9jTzf7Sxm7uWbONU/743/rn3vW1dKjJ1dur9fomxW
eTEXf7+UDGjswg20ePnHbfnr9LK20jrNLnHc7b3tr4ufb999SLK4qp3nEqWTzR8DvFe5tXOmJlmZ
5uDc7pA856267OKPMUyje+j7/R9Hfn93fw+6HMyazErTX8na93Pe+7ydAx0twl7G4ef/dTm/v0vZ
A7Rce1ckb3UXXVNnLD60WmcWqCJfksVZtu3GcdxBaRvOk9kyQ0Xu+a3Mle8CZtW/XGBhN+Y/YRQn
MO8K/TUq+hz9qUY95VFT7UvIoJvBNQVRV8DYhF70n1ODrH0V9f/as7h35ptfRj//7TxTPJkuwTqk
GMQHzyzN44Qi5Kqt6uklH5hXB60hfgpcfd188jAM39ywC795mLGXgJlayA+Bi2QUthzMAN1FFsgq
LHpef414zvI0m59WHpJjYfnjyxSNENaiwDzKE/cAcNfW0LdPclhygMIOMfxyTqTODpWwu08Fh+fC
FEJAquIScY5Ue3nZNsJgqy7pjNcMp8SDQ+TRPxrI3zHq/p3vGzBn523MIWNHiFWeyT+ZdgMKDtvC
1MRV3nwEhIqPYgBBKu+SCQ6qSqIfCvT6h0x3umfghtU6qtCTaQLbOzg4Ktadk/fPbU2ydF1N0Q8N
TXY54vl7xWeA14H3IqkdCLTWpM7dNoh6IdXqC2OHITPeqSNQQjvPzwBIg93kEUsyGS2ChEk/vLlq
Uy7brtm6gPAuWQ0+O6l5xubJxEvU98ludWoBgt0i15U1ktCKZJ8AdYQjPmhe/ZUW8bRqauslnJgc
JTNEG6Ii+o4db1G0y1EFG/tmDZRM2ds8sPe8sD4JnCd8R3HDc6cp0THOlS3oxJg5UJd/TE71EcUs
/UUNBrtX0ZVWWREmqQEKXtOhJ6KA9xShkKjaxA9NcVCtYsccTpZeNOA/PXftN+ovFZVqKsxTNFQr
3onRMvBidSuVm7PG3A+a8Rp2s9JiOiTPxDelS9DoG1Kyp6e8wqURky532heJ/6IPExGIBlBQkbMc
bdMaSFntcXPy5sEb7a0bkePudgLJWJG8gtIMXmsx5weP5XM5iB9Kl1loIngNVEe14UVrlCtkkbtl
PRbPwh2rC4lC4zowlHZjepua/OkAnxDW1w+7S/P3fKi0JRlE/bmKi2Rh6ZAlGJiyAW9qX4ckUxcN
Wlyf7kTwEETNlyI3mrXWOx0wJjYYk5DQBVOMaph5QnwzANRyxB5rnOQR4sB+5k5mM7PlkNrn/2gQ
wMBFZuEhR8tk63FfTzUzn7UBT+Ux7a7Cy5RF2zCTBE6EBqmfD99wSkWx82EHQ/1jqqrXsXK6Vx11
WqWsSv7geXxqyyE+VWiI7rSI9CNUo0hDcKLkXdWZBvQ+Zly9PGZtrRwtC351YZcD84EXxN7HBxOG
xHtCPviqTBo4QkyHnsochjPpDRNO0/cqUxVEEUtrW8SF914n0WPZK+pjmJODbhI+a/kFeg5GjC5H
NZ1wExPRoM+cWNEDgZMKVykB7yJX4r2ujv0PTMfuwxBp8XuoEzZUJM53mFdYIyoUWzG7Eovv6ObW
bhD3CKxMu/CUUJZt5WsAgtXwSviU7aGRtFBJnHrsISOjWTxTsf3vVewsqqQiI8xKCH+zhXF1h8Hc
ltYoMJ7q+WMXxVvdDH9WY54gkIxUwKQlGcE2ZrIJoCst5C0qywBvoh4U62y+WUJh4gHEJj2kHX55
RGlx6mG2SNHbfCIXcgF1zvsgS1x5sCucZdPkZytScPkOW8JKyiSDyIlYytSZ1UOYRDUWNDM/GjUi
grVZ7ONqGc+IUezeq4GYjnVMVP8uVGJrHyTTuYbYtQj9WlxJ2nN3egE51RL22sjK9J351LTsR3PP
stZ5gmP7LlmvfjwLXXRBCanwz+NYQr+lovB3aglNYQmA/RqMNWLcakHKXFU0S1Uo2bp3mRE2sBaW
qpOKfRJb+d535mjxoL7arQ3TCwSyrgbj0RpT49COrzp/34tXYVAtc8/ZV3kRXchjX9W6sVSCfqVZ
WfZRDY63QbwaRuG8K8rpsYNWvZzyEeCZ0TRoHXXpdnID/1HBTF1M6rsyjPWL3KTjiz0xJXTHzDlI
YinxEjx2wT2LKuOeDOsB9YslJLNuCzhrXJKwWpymaVi2zAz3Tl8aR5xNbotWzAyp91F86v13fjrB
ZgyMNxJeeOHkWXacodnE+TvtokZrbZ22gXk1WkJwNTtfRehcHvRa7w/loPSHJkw+gsL+VuIBam2T
2Ep8dk+SqYx2JNhj55qRR7qb0HxEhDazHxJNsZ/w2zAbsMmU7abaecr18ln3p+nSd5h+ICImOAZI
qTBgG+GDU8RTEVuLyY7LtUna+ppJ+7QBSz2tk1JVz53B8qY3pu+ItMGKNSfn4jW1gsp3has6z79Z
Tdk88tzHv/ku2dXlHBiqaiW3auYvy11F13YdDuOAULhjXno8+6z6WoOdPxo4Xa5oc14IISxzsRJj
GL7glS4fM2NaokzpP/HmeBZgAJd95KhPiv+iOrG4hKk+nK1AwU5cXRgrGrA8tg5aLZCkSS3cXy1x
OpVnuQslDfaYZs9pmDsfYGevdllXR7QuCyJYTzGuWiIfre5liKOXrq3mxM36Y7TeR6TfP8kB1FYk
2oi95ZcNIdQGDyG09faEdhorgXfpISZWdx3zlF9VtuIc5GaIc5LBorco1BeZ3deXqYK+MVa6fvWb
C1O6bNO48OoB8HRPhC6+WJnoPwxNdKses8NO7jL5MDMEZMCaKNfJQGfDEvk3qIT62gisZFdtuMZp
N6W+izAbxMrcLrAw/FbQtIswwcCO0wUofHnQhDHCM7fCrxSPd1t1zspx/WAVo2P1oFSltR9SPVpa
XhOtrMC3j5gpMERpmBmRFq/5Vn17KYhB2lueMJCqVndiKsZ1A+QBlGgZP1kwqxeOoesX5BYR7Wn7
BUDs8jMvia1JanyVmHpfuJnkwoZZtiMrP9nkQjGPPu41Us4VdLliQ9tZTZOueSHjaAmiLwK6/RfH
LjfwHJQDBvbw7OI/xeMLl772cuUxLmMfP/wYoWEFaGnoB3xAsx5bYZwFWpZIMRG+GrTtofYart2d
H29OmL9iuj5LGjo6vMQ86wmh8nmCqLroUatNxk3r6tmnXZCs5uULJcuD9RT2MYREdEwNIdb992ow
QTMjXnhWnTL8GvhTM6sLtk0fAszL1W3jDEANEkBPemOp5zI9KKIR29xhlj9L9TSlai1qpwIUEmsk
Y5t6viaIoNonYQFY1BJPCjpYL0WldQCxteIlwlaK7coZLhkMy0VWKOqe9ygUviJJtpEbAsPQh+6A
2CeZbwWOXAWPfVWa58RHhFdMBPMHkEHiGDJIE1vepq94VfIaLHlguQIPmQJYsxgIXwDSRhoxz851
VX8SsDm9JahbrLFg6l9m5nxPo+QC+nt8hpneAxp8cnxmCm5YNyvNRN83hka8tjH4PFhEv287M8d8
p6T7BgxJ7ybjweq1eDX4dn+IMQWvCy/6cmfkHEKL3jLD26sZU77slU7Zl0pbYAj1gRPbgWnhjBrt
RUu0ybIXTnNpaij4TRs6MF/RUiAxM8YcYHRIHBLbYrs+xL7OU3+6HRZuSLtXX8dqY87oExXg1SpF
su86ejuUdIbnJCdATJuIHe7LcSac1+2yJiPhEnbRV9EY5q4TcDLMmVpa5I676Ora2BQEKxVIihx9
Au9QoDfbE7pJyIOg/XWoATbzaB7NbR8a4uonaNckYVA8OM3I5Gp+OqWxYiyAXfr2gkkoimwhPqtJ
s+tnH11Vpc8DzCrpHL2K60xTWR6gunQZmQQ++6m16tXMfQH1u8bW0C71Hgf2yExlB0MMoGU8eR+j
lz/mOrnqDhjxEzEbCHzUoAxjxIWvZGxeyk7TL+akurOA2oaUg+kfaOWPg+OMx04F8Y62YboS66Co
B6Dt5HsZhT9tsvJK7uo+19NtNyPrhY7PGvlQfS2RfnzR+nJk4Cizfo+9QlyFWvQnKEVnvnlm48DV
PnEAPRLNOn5BZCfKuzwlahCfSK41H1sd0uIUucR61al+UOoPg0fvh47yl93CKie0uOqLcVU6evKJ
LY7B19WZhG1/pXtvPnKp360oIlPRacd1ikQz0zikUbv5PZ10KB+TVN2hHdnhoEI8+IG0EmOvK4Sn
WBj1EKZzPrvWq96YjZAfHXnBVREhqwxUCVfWQNQCJPPsAFU7bo1XDzkjbBY4ODTyNJzEfCIMTrho
bWlQFlrEtLswNVYASWwCEEzi58x2T1psux8QVb19ysFdMSVR567hXi2LvOr201yseGO3v+8mOHo2
vPnXXp30e585yh+b+7G6IBQrtVsHYq3o9z0eV7g8ttbjh7AJXBH12h78ngVIpm4N27f38D6UZZwP
ynVEQXgVpZZzibVO4yV3NUPo8uCktkpPfvVki3NOgH9QaNpBI4hqqZbF1SUjEAMFPNc2ntql1vQ1
K9iWeJQoHRdhMFIN6hwiKceq1s1Naob7mhy3c85/EYB+x3q5AcOtd6e0Y43mZlm7idvGh2gzJ/TG
iv1mOLA+O0NfQOWPkbwlei0WaPlFFQFRGaS9Q1A59sLIZ/OlRZx96p9DZ/Q/tXyndEZ01AXSpX46
javUHB6tfIi3leu2R9LhXNC980e5iaOqW1v4xmbnaXosZ/d02R7Jc2OmUaJIBEKY/ZTgEkCl9rYi
o5MCw4eVaXT/1FHNbmFmvKd7bEiaZzXkxsUCbUU2clduiLAvl4pqioU2eBvdU1tCc7KGaBw2QdPz
KWx68ZAFcQs8vJwIr5vnVADrFk5CyE1ij624HfSzinRRMa4yUhJPkZeMOyMh+tEoQbg9xP1gnZwM
xZd2QuqEaKXSYo0tKtU4AHQwDvKTSP18XcTxv3IPyRHz1/G52t91fx/TmQJVD7I48dSD77blFqU0
0nf+asJL9X/ppg4ZfKz1qH/Kxv+/p5fDl117wF+DSEl2f51X7v51TDbIrXkKIkvMyvaWaTBqD3/c
jvkS/7i6/1c/926TGrE83YA98L9e5h/ndFMwgn1P+n055pcItO138L49EPy0erSKgPVYZo8rKxnT
T81XcBLWxndREn4O9TA+E6nVs2aHPy6b6uFPYtWVzyTPi1VINOSB5aV67RPsVLJCKLxDEgjvrTUd
mCV6aG4V10tefK/8lBWYpwYP/CnT52JUG+5iP60HUSnvmNq3sgZ63cHC5I13mQJHYe5LcPkEbfa7
Uyxt3yXVLCJjNLc1AzVy5EZKoj1vowvCjEDfKfzAToR6ApqHex+h56fcAScs+64y8TLpBUplM2Bd
swNjY2Wli+BDe5UV3AZUSxjVwyOCzMPeHDODF77tfExMPOW90dthWihkAZ+ToqlOocIMUTaNkxce
PuVXYOUIs1Rde2hjTICNklq3k2sJCgUqJnvWVyzjMI1uJ9zZz1EefZc9GGr1TxaN4lnDErUzkT5Y
T8z2352En9v8vWR1QBycg+b9DB465H1F6DNrTKRlsCtQIQAwv0yV2j9aSW2c4bmJ260BiLAciHz9
qEJeYFOj5XuHv9QjoSbMd+emrRc+K2XevJKpF2zDQkWTwxLT61D7j7JvDJqYqqPSetTjotkrsyRA
Mkzjh++HS1mjd4jtE0k3nAOTuHAYYCgY5oTw6tH4rfP0RQ7S7ZtPIM3aK2ptG/L6eh1FciZW0Pty
ZowZ59DPaVeHhKpU3SJIQ+9LcfS9EdkdzHbC3xq7KDc90qrfiO9fyQoVer5Lk1/LMbK5N2GBOM+E
NtJXYuVvzKviF6vFTuG5KLeH/aR92uIiywnTDlEZEfGhaeL4KfMFXnHZMEKLiwRIpBRDfuTIv7AW
mAv08jXV2/bTicxkbbldv0uHunoZ0vBVlnuEmZK9Dvg6jyblKDQsZdCovK+2g2IW+M47ssXNps70
kKBdRXvzPfRg5gquPQxQ3GZQduY7ZzWqCMed7wtfzAVln/YVi5y1dULDYN7cZB8Zc07Z0gvQbG2H
LjpaCCIdXVd5LjP3jMpr9pzlSvpcTTkkIg/iltwl29Q/CL38KfduG5tlWVxN3eHWCnz0PvAgPKp6
h8punPuPuc/sqpz7jJSm3iZRLBYtqp+3U7gKIVSIZF1kDWz0BP7rAJ5l7/KY6T+1RR09yTZmk3er
NjGnlazgkAGD2u2P+5CtfIukmo+/vxpAOE/ivah5Pgx5+twTUPBEShD2+Uy8l2KMDnGO9V7uZjHs
GK2yiVecS/2C2WhacFNrnN/vbf7kJiJ7U5zQvjS28iF77loiZfEmT0vZhuCWctmgOLOTbRKhvWZK
1V4bCzQQy+n56SXeSW4uT3mdI24/n4iEjWxjVShY8sgQ76mGgnVZqMzQ5/NWlrUJ4qJ4rvyxe2qx
QMtGNhkEhyCbVUjnRo7wpxUapho/DxoFqLtgnCROT5bW5oWJSPnWm5pxqfzpU1YaWizoIEbVpdwN
YecuRRGOt7H7dv4qyFW/WrWoX2FXPshaul3kvKhZaURfUa9P+L3/Z0M+q4ruRzOdrMgpV17GdchS
WXCvJz+NOf/3tjec5b0AySHCOOR+OxK6nMZJuPnj4O1jpWCPK9EVvjecOQyYv6JzAvPpGMwjSkav
xbw5D6npiuiArsoqyTSya+7NwqzJtlqZfNxHfusJW6i1Im+O6dxfTazWBCgco50nuyFbUntwEwxq
uQYrMcCVkM1L1Fz3175WNB+YhiF6TeXS1DP1aHtjeMKEg3ZraPpnVEQJAB8Rk4NF9wltKaBR7W+1
oR3fzSJeYjd1Xgc92BtFWTw0pQiXaptM6MEF4iI3fl+LS482wqZuicr/qyBJkBtVGgsZsv+2KFyy
ZWLGtJAFGN7FRXZlollGwBOc/nv38pMGnnXl5ybT9LkrWVl+CvG8rCAOwQ36b4EXx+RpxHFGxvZ/
WlQj4W2h6yMWPY9elspNXqstyacOrsX/FiD7ly4twlxWfxXEXektilKg1/rfFkpdaQtSD7TVvXv5
Casdzx64euu/CtSBBI/Kd6u/CzRB3I9WV6wd/3sTSbiF4Klp3Pu54H4T/ZQ8HVHa4lYgS+X4RtVh
RVfP4UL/7YoANMwlDfFH98ryUzMnYBuTMf1d0Nf9T8eOwt1fDRKiJvDGtLfjUU6aVGCFBMTxAHgk
ljddecqQPvYRidmpLeLH3tfyFT/j8NGLp2LlsYC75oVervxGeNdeIMHZs5S5YtWrV32RWVevC8TK
Y2l5RfG0XaVupV37MOpWnplP15R1warXrP4aYBPlbGF37Sv+fWmlNNdeHyfqudU1yJHewlxRXomE
1ejPzK69FhgrMsGSaz/h7e0DJeJsCeLUcQErQS/tlS8c/6IEGAs9M/EuZLu7q16Y9gU3hzefzbrk
mIu4tsAgLxxZOI84kEvQpSH0HH+8BA3JEl7s96TYob+Skmh36WveyPyLxMXrzJTSsb4gtpat/RSa
RN83xbqP8/ySBqJc92mecjaVdDNliC9549TrtBrDC9muzdozR+WcVlW77u3CQ5Z16NaYjZ1zn079
Og0069zHqCJ5AbEqAaKelIb6ORC1uva9CPO2OWnr1LcG8iZdfd17ac8n/PBG70XYZrDZYE9/A5NA
GFA44PHNize9ytWzPzlfsswhSPqYujyyx7kqWJpwnyouem7zrtZ68RbznrmUTQGbNeu+dbK1LB1c
z1sq2MY25LNr+zCtpwUUZHO2nnYHdfDsV9bKJEA1Gdz4eRdHUfWQ9CrKhfMuS9U5pc1LT15bOa95
lf5rqZN1koVJFX2xKm3Osix2xJso4/AiywylfJq1JLdaESUbdDPydVkSkU8MlM2THB2PE2sga0SW
wtQfitaO1qmG0+vPCkaOAG1hdAeicv6neoQYLcsQpKVcxT3LfuQmGCf0p4Hsa8uh6vSFrHc72W1L
0sEPvALuRlYv5Ll57ZJNpVQZX0fZniJAFgsEJ7Ov3nKfSkCcL0UUDnvkceNVMh+vpnDpJnb8rZkD
obgo8uq8zPnQ2qcwVNMvXTOdVQ/WZqcAQn+1A7CKczvbmGKylpqcNATfflShCJOtRoOxzEyyfo36
kpKRcJ4AxiRdly57U/UOltO3V5NpB6lhevk9iKfH0rWL18JJuq0lCB9T83B890LmwrJCp9WLEu2t
c0Gu5YlsGgtB9bz8nqN1hC8Af09vDLCqPazjcPdferX4JlsWdVCTWt72jyjUQBVIKp4nbup/NdHt
3CW0jGWfej2eH154ZR0RrxyK8oTfqzrJTwlm/aNBkNZ/D992fx8LK9Z0dp6QeTcfCxSdPuZP0e9P
TTMRr1N4mCM4nmp1Njz8Vc/iWrBCK5v78dt5fo+mqfR2bYzYQ6JeoYNbsRyG3MwV/donNYv8pz8K
f3cgj2nQXJaK0Sm3q/p7LMVkjAcbIMqt8lOTq5fRKYpHdd6k2oR73c6OeZ78g5M2WiPzgmOrEtiJ
0mbXGMQLBG4K9IhVyRIo5Aq7FgZBVQRPRotMNOqzrPKUMHiSx0oQacsYvCP+OfUVVMrQswzzSRHT
gtPgGT8t1hBXnIv6tp0S68FyJv9Zt6odcnMIyxFPQYBR1Clo3vXLkiTKJRyp10Hzk/UQ5T+8zHP3
6hQO5zzSjV3RT481EQEqupLElWAOKm0CAq2o6MmQzTPM/Km6FKxWPjumREkNlxOlln7bRtWhV+D2
h0k3PgaiWQaTPlzJ9wLcbNlPQaTpeL1CFyaHQmBbhXcxbbNdFFVilSXoinsBSIMYoY6Nr7TxxvCr
YmXraYKGTJmuXVUZnvtOGc+gNE9Ki0H9/zB3Zk2No+m2/isdda86moeI3ftClmeMjQEDeaMAktQ8
fZr1688jqrqrkl0U+/TVichwQDIIa/iG913rWc049mdFu4nS7Glo9fAoOU55aZsBRXAend8/i8K1
9CMchX6qlXG4mewxPSnVWwyd8CDS8K4fDWmbSnVwzBs18ZLAUZ6Cbthlwyw7MwOxVSU0pnoV1J4V
oDGXeXtLigBuKBPN+f7SUOG4xtV6HQ5G8WQVxgURgVuyRlfj2jjWrCZR2lr2TpLlfkkHbNxMfqk/
Eru3AqB5qQYUjlTBI59VpJ+omE6jYptUvblkrt2FdBH3WEoK8nD8zl6W2FHcXip9t1CAwlKT1DeJ
zdQQshZg0y4mUBH4ydIKz1yjPYVQgzzdoIBaVnMLG7kEfje6PKUNPMrAEvqKRp58pii+t9o7RzeT
6zi0mt2QUx0qsuSauXVtJ1J4/Z4DJUvlfaHFKcnCx2q4Da0uesRFDGi13g0GxoCmCH6ATQHvPVcS
lX4C99zr1ZVsr/IgLh8zNZa3cXekXRgciAYuXNJpokvCbmpvTwXEV8fBW2rLWCwF8fPGkFXkiNb1
TUb9c0NQdon/H99a247WQm9R0NbMyX4fyVd1TSATksHhIaDfByli4ehB8KZn6RtB5QpQcsLLnZjg
bjm9ykbL90Ka5NuuIlS5Qia2xANhLd/hUxn1Bow6ZzFHjmZU7zO9CG6qpllGftGd5/9JWx69Ofc1
pih/kChdEV7YSisjMb71pSJfpWWp4+VypTDXD2VWgtsMWLFbpcFvCSWbUVApyM/u/aNGc1mOxuLF
DnqTQEcFrapdX96T4esGEVFdkBoWiyzzepXSDbn33XLogrNiWdnOCq16rZtBeEVfy976ZJ0RGApX
ce5+i95m9CBJeSf1k733ES8t/AYaN6uMdiNCNdsEUTWA/aHsMWLGfZbT6jLZQ4eLnfCxKs37azV0
VgoDnCpNm6QnvteKJPKo4y5y5cnfxJ2ys+hz3nH/F4scmBGN2iDdRFrbX+Vynm6C+SPMS3PObp9u
pSDbSQH9kQXa5f5K6sujISfN1i/aHsCZZm0GwWY+resKv3vcE54tBL6DNl90ehQTblqAxkASgQiK
I+oT60SZ4ONdQfbsgk0/CFfaUz42gXWDAI4VgppQ/0nGRQ154D5ka6i3dbnXZrdfBN3/alApJFl2
au90mCUkSGf1Jh7sV7KGrxrWyQdNFtXiPTAub4gOrbZKUQHMa77lCTrJ0XC642/r5PbYMhmfgqpR
vIzoEs8Rk7ZMGqfeBnLZrNI6esKi3Z+78qoszPgJIaCyUQ1WuAa6iG84vWY/ocle0bIps6nqmRga
c4Egolmzwn5Q6A6cq9B6zGos9axVGvb9mbwcE2sEN18Yd36K4lyp5QeFqM99r+OgVzPiFrReupiC
m7RLSJpEa/kgjaVxsSL1ybAQf8rOrCWRNM9A17PutNC4rbpwMZLgebAsDFq0Uq9bSb8e+ky9ckxp
GY1dTQ+YVM4R3bcZqt+AYCWrrPXbrd8TfM9pyDZyn0D5LfNwYylyhEOh065EavCSETeH6+ggACze
ZvV+sOruThHFFsa9tqDzgzF50o/vL05WXdmN6uwHM4pXWLih2k9RdZLYQHgW/ritZbH/tIsfpFh+
b7uIaARffQEV59+Y1zGdcl1qjNv3l6jJHsi7uFLJ8sAHiQqsEfX0rVKyu0Zuo+UQqdYWRHCz1MIo
WP8WypfZNzkfbbWxyne23MVnXUECHmo2KdSd/MpWwH4RfXI92JqPbF/7EYR6tgJJqntzUM55kLLv
solWvZ7VLGmff69FOK7n2DpqtjJqq/AgY8nesjBOd8Nck2RiVrbgGXHROfW9LkJjZZQ8G2GCHkiT
DfXim9oB7oX0IlmQ+hpyZVESoe50gzJRkMAo0QkkRSPF2ioza/Km7VrFz0mEgzrnEdYoQQCcOY9l
PBjL2eVqCzqOg6TSB+iN4SUavotWabZWG1dbPNEbLXSSB10tsWsAulgi/Fw1sxKjC514iVYIGkSr
7tREpIedYdb1UqVFihCLqVROgmuRJ/EVw8ZWSRQbCa5PLO/8KPWBfl+PPVa+2a1AFRGWG7uDspaO
WRvaOzOJWy8Y/eo2MeJNKnz1xo6H2gsNFrYslU8RLsjdWJs1LT70QQhZk0MnD4uW/QaWl2sJRvpj
oZH8V6R5cu6iCOhcEywtym2bFheW5xj9Ykjs23QyimtHdZbvHFKbGvCdkvdI2xL/FCJ9bVsRLds0
3UXUp0l+D54MZRXRW3pMRGXtAg0K11RQJfU7uduz8jbcNDe0c1UM6TqohnpnN0G/AfnduESClq4a
RdlF6Rp/p8hlvOjjEjtU3r/CBGLT7/xolY7CYlqta/7MpdH2wRauA007u7YfSnGtRUlxCFVtSe+u
R4dX5e4QONOqt9Rb6EPBHn9+vLYDoAFJpFBl1EdxGsgE8cYOAbIdtdRru9LcpLFKpGevpZ4mSc6G
UBxo3cjjEGpZHnro/FRn9q6JWqrcdRduJFUCJFLH6bafd3ihLN/ZSB2XM2bxtmt3huXsdFsLbhqz
LS+aSjiFTSGDwWiUJPMp060zQeR5En6zUBcuBFyK1TCWs6RXxQNMJlZcCiRldo6gp+57DytzQpDj
swjz6j7WOrEuZLhs7y+hXivfDWmTaKnL6TE0VqxSvprm7AcmusGLdSQw78/y+6ddIfQlmLk9auX0
qTaFR3vJuA3J6Zsc+EKNVEZuIUUppUE8JFI7ZA8d1dquF8ZbbUVeihPJk7q6ZAEtA4McLdzh/Z8/
QOuD1GhYk0tQ46viJe2lGP7N1GJYs6d5Vja27x/l8EONgPJDTJ75e1Y6nVvJQ0GJgqZS7sy+37N5
cY7kK565zdpl4zviJocCOaktPtrYt67YIujbVspijxpuvXHaotqS4PMdIXR0tnQacLqqGlyWJjqz
+7Wv6wyoW5N5ljOzRaImXTWKJOMXo3hhZVxrrUEWV9J3j1Cj+XZdbUIpu3ru4mU0Ky+kmvPaiETx
ghBfcCnkXRyJ9nXci1Hvt34L/3DqNGWfAMZYB8K/1WeBbw8heY96f9GpbXE1+pObF6ZxG43ScNSN
cVuOZKIFNYKIogvUAzAoQQSRZG1pqjSR4z/HgRosNWZdYH9CORk0dV0raPsXsnSPKeGBa7CE0iIF
YXVsqjsTg/+qDMp61co6gvjeyL0xku/C9/QNdiu2B0p1pjSa/h4nj+T1gSU/0Q+joOUUF62t0nWf
SIdGnZJlji/pKU6LJTvX8TWoetWdgrG6Uf0QAs1gxGunABIwhFZy8dt22FmCZUrGxKuqUDMbBtms
t4xHtaeg1zKeX9FcUw/D0KHyQYE9IQ+5dM0IArDEpJSRxOMpmdZuExPpG7Bxi2sMbyjsmvu27p9Z
VPdHwG6WRx3AXtPQWqqNlJxtuXBuEz+kmhHk2Ss1QO36/QV+bHsF1HyPClFlqeKXa1I9iUOrUmkz
yQ3SsEDH5Y1KZQm4sEdnzf8ZWv+tZRVNUc+HCJZaF6nTpVXcNsmGBmfl12hq5xdfskDjdrKxDJ2h
vW0JzxAoCa4peM6LLOVg9fFDowvKGKPSLK1SJ9wv9MkmKnRtz3LEcAlSq/ZOGgeEA9vsZgZD4aHu
DPrXTtVEj3EhWKVVQ7OoNXVcxarTgO6IyP6xg8P7Sy/ljzUJPUs1EgL+Yzk+BNI8VOjlQXeG5GgQ
IL1Sm8A62A2TGYuf6Uovm2LZQgdCCWgPXp/74T27yseiUfOln+XGohdVeakJO/QcJl23bNSnqfaj
o69P0dFsg2HTj+I5mrXSeRzWV6VWOm7Qo7oJini+/ZDxZLXUb8Z8wps2FNdkO8YbKUZkEnTwLKtQ
Mb2q5+kd6xvNuG1H7C2qUxk3zPSpN7SRvsFMQ9YJRVC9y0+0gMYbk6hx0LDIyhLTOoGl8dK2kc45
Cc1SnRaHmCGcJOstq0ukckw6S90e1L0hwXbBf7J4lyrLZSpt9YiTahusGWOyfm/mpJ7RCCBUCeSg
oeITmyxr0Iy0jNnempKrVuTbpuWBmhBwrpIZaeUHw4q4Scxu2ojivX/W5NK6FVmXuaTm4glmCnvC
0hCio3pCk/UaJDgRFR23R4537JBDVfUkg+etUBACGOUgloWj3XNCBzerCqKWumdULD6Ut8g6ztaq
HWqe+2rQJv5QAh0zy6BlTTjRtTNifsMs4FxPQ1Ezf8/41aYkbSqB3USfeDwhQNgWc/RXq2aowGWb
lR3w+zrENlPqgfLCvooZrGifMId8DxrU0lUiWNLq7CGyWJwrWfa3lPauh7zvocEAqpXwRLg6y4Z9
huEvUmpUA8FwIMfEP0P5Xo3OIH3v9204ngyGsAtwa7hocbLUuqC6k8LeP2nFdEv7Il521Iav43E9
FCHxv07U32RyZjxJ01iSXInmN5Fzsco70V6BODa9IaZR7twRZeEcZSNI3dSnacDss/AVJYCUlrtj
y6jTq13lqagKdjWrK8aedDxrHT1WWcpAPftk5dbWZNxVJYuSYHIY5KVRc4fYGDzUZNq6ldviZPnq
6zCngMdqtLWTtENpFo+PERGKUCpDMJImO453deakowwHpwm5h6ZmV0VvUdgkj4kU+ytcoTLQQ6dY
FIaoYcV1GPgoGOGCyo0zk0Zwwje01nM2HIPSPoV+hz2re0Jozg6pkF50IAWe4/vFylDxu0TGN0Iq
ra1CkrHbKrp8KyjWAJ4ZZsicEEAMq/ybVOB+InakWUNS/S50ET1oPTXqtn0o2pl6FiPmj+uwfbCV
wV7nBfCdIpOSBQpnc9NINhkhuDbWLcc85+ENwwBtZ4eQdKWYjnWl39UsVAou8zfKMPu+sDzLL6q9
ZFBHUiKqgv0gP7xDvUUIS2HS6ld/MIu9FBWmlypSsB8mVXZ1gupXNd3/Y5804GS7ah5W7dcZ0W+V
pfNW25Y7pa9pNYQzhDm8zTqGZkeMGDkCea+2t5ZVALUdO8jc8zDLxpqCUtU+9aXcnAIt+jGpppcN
l9CiPphZYXOTGlj82wn3bdOAJlLSdl2Rmbq06YQtSz+h/mdn9jkbs9ITHQqnok3yFWAJejVShWNi
6o6GEysbc0wGtt7OvdlW9BJaY53Ig7orp+kB7yw2bQAy+0CrLhKzwiKzUVIU9igd49rWd7WtTAv4
0V6SmNR2pM5YFLV+SaIM8UZcVGxTLjYYnRepUQ+dsE9BWb2vR6PdoCub1hqC/fuLZgnkS055RYC0
fq2p0dvQVwLk+DCLbAZ6NKW+L0KzPL2/KFRrNVUqry0fyZIV2Cuoef5BSHK19kNMCmapSycfpc+a
xk8L4s9Tm7B9app04YjWbaSLJY/mrRNNyV0e7bRkem6CUGPu1qhFV9Epq8Jiia2kPiVW/xi0WrRq
pLZdIG6ajqy19pUQlpfhfJoQB53GUBtOvf8yGG2LjYVpiBS4XcBOGCRxwVnuq3L1Xm+JckG3b+77
STFDJ86ZaKEEwA2EGWeHsCXffGTLtI9M85iB1MB2ktFRTtvt++qY2+OQNFqzz7UGDiN+KTZRBaXs
Ono1B9PcFDOUb8RYpLXlS0YF2RNNpTAqSeUigW4jpmgt4YVgCWesK5KZMer0xlWuUY40rSxfWbHZ
X+n9qjRYZQhZBZIzxstUpP6CWq11dsIE3QTtJKTs1K/kkQDllIhDAq8ytkS5vJfifNObeKsM7QBC
SAFMZ8V7mGns5wb7SZZ4x8lgriZE+Ss218mVSiG8V3kIMSz4y4B3fNPSAl1Eq0kTNs98Y9z1wnwY
VGdYlikzSTZh0w/ailG6fQpM/pKUTcDWbEBusaJe4ab0N50hrvGJ57fpCKpP7fCO5MX4wuIcZ4ZT
HZKo4oYlVJIeT31bF6H+TAsCTAwCBegv0RvuCx+rjBzCAZs1Q63v3EEDwyXGMqSS1ewlasQRRmv5
I0RmrAo/uEGDHXtZUi5VITXPOeXkBVux+FT7FnFelX1Sq9vJGTCJ1JZ+rqzyBRLiupIMf1Mo6bOd
4RGTkNSdg9t2xnrXftheVbAltwh49RWWfCRvUsHisdXBryB0I4ri0uf4tMaunTV4cu46CQjwWiTf
01B7ibRIuwojUPRWzbxtCb/a2GY4ebZTJytHodnB6h80kEa1R8/vu1lAZNm1smXJBd/eV3d5P1av
JO9+12AwPeVWZbnYT4tF6vtiHYs6OvhTgjcPS0Snh9Yyg4YC86p154byQpdNh7Zp71wZYY10BPl9
7UgLORQqJkQxrIBuqaSHagPyRWB2RI8Yp7CTxDqiquOyA2h0Az+BbXeIuitBQHETCQoqgK7VVuJ6
sQ+w26DeCapGblvBKHL9fV1Ezq6om2D//mLAC1nTswsPZZfT92xGZz9GJM8r80d1O6GJE0q+YjhX
3XJ4mMAE7Do0ekyaWnCXFmiW5YxoTXT0wxnyNT4PXbCeSVp7YxfJuIdXrHuqkrFultDD6LGeXjX2
8BrUuGd8R8c1S0N+arhBUpT3NH+cpl6SgTbhDzLh+0T6EcVMiGEjWWLh2LfOgHY/U0714MRbc0Sx
jhgtvE4MKaW6Y6FRdUbajGbh2dpgrUhWL5aChcBCEgyaqtpqO53VayXx1Oc17ILA0jU6lPU3tc32
ca0Ft0aMgK21Umk5NiEtf18ZV4jADYja+ExZwYL2JKiRio4SLeO8XRg2K0BGmeacsJfahp1/j/yb
O7PMLbyE8vept4gUo61qyDBAJlmAjsoqmhVxMax5S2+asK7KvmGqDZS3ugESGKf5sJHrBR0o7ptI
VcDu4LiSrackyKU9zKttF2CoGCoeaxpH3bLLgvlZnLejIRevBShoC31l1uGbLjdQzIoRNQIuoS+C
H/4nhpvsTI1eu66ahgXt8mco9SiPcCWMHDLzPBb1dUbhOtSBYDugF8bmN7Lw//kpNrN+552/kk0r
iIFoPnz633dFxr//mn/m39/z80/89yF6FUVd/Gj+9rvWb8X1c/ZWf/ymn34zR//9r/Oem+efPgHH
GjXjTfsmxvNb3abNvzjt83f+b7/4j7f333I3lm///OW1aPNm/m1BVOS//P6l7fd//qIp5kzm/jcJ
fj7C71+e38I/f7ktxXOTjv/Y1ukztdi/+Nm357r55y8k+/1KvrqNxMJgSemYgKN77qn5K8qvjqJZ
Ov8HNZriyi//yAvRhPOXfoW0LvNDsoKSSTbAc9dMnHzJ/FVTLZPfQ6Kmo6vUj3/511k4/ZYO8tvl
C96K3z//M73+A20cP6Ruge1n/Pv5LkqINrC1RKu2joRHS7vLlBxOsMOWxiHdzvECbVFJLZ0y7Z51
t/enM/UXR/2Zlf3HQWfo+J/Q/XBQm5qSRrHtTXsdavRAUEK3o3JfcVRl0tmcJC+9+CrR/QNL/o/j
fXhUWHenqUh0aRuYhGMyyRURG6BJowU27lWKBL6uuRQGPcPw1//ZW9R+fosZGJehl1DvZmO3DyaD
aGN93Zp4/fEu2bm1Rzm/VlL7i8N9eh25h/58SmsjCAzJFs6WisU60mVPNUpP69ll216oosoaDc8u
HytrLUvB5e/f46fndaaE/+k6VlomQa0mUx30/wsSGC8zxQ4zeM57RidOVQXwe/FAD/8LAvlnN84H
4ntaaRHCt9bZIg5F1R4sa93YRzJbBR+wcCajBR4xBBlfndWfkxb+dePQV/75DeKr0kG8y852aFvQ
ltGmzi/2iEgrllXiXizXVCiHux1PRtwGu9zWb4bgsfebb60Wn4JOdTWhewGT8Rdn/Gf++h9/0Ic0
BCBoiuj10d7WDgBm69EuqQP5l1q14DZPe6W3kdTjKC2TU1XoX52G+Tn5I2noj6NaP58GtZvGcGq4
uarxSGfRi+3sXg6dfZriiW+ltfhRV/ZiUIiT02uEsjxdgNTnnKAvrvsnt/f/yK3OGbwbTZvsbRIr
60zVZ9AAa/dmZeIZqwzLa8iAUFN7ASdiBRHkq/P982T7xzv/MFIVgcoQrMUh4bkmq1QRuWV909qU
L/xuPzbHQeK/eYrLwPCq2rknbAbGPCF7DGgVEOmQmOO/v/Sf3YofxrCuYgFK7o6xNbnG8xg2tdcj
40kM8bjmmVdZ1/z9kT55rDXnw9iVslWQVBFY2zizjqL09xqp7n6bsI9lrimQ6DKGdb1xon/11VAy
/+6/usU+jF/JVCmRLToszr21HhUVwru9L0rnGf37Hir++5iijZTaObNOnOJt1VwJpPUX7/mz438Y
yuRIRrQkO9o2Nqt7kwBVw8cPbnxH1rA37LuMPiD7M08PxUkyRsL2Juqi0he32V8Pa6Q0/vx8iURy
ZGUYDfQCjjfDgmz7ND9b1sxB4fr2hKKnxhepqB8CdP59T9sfBjUq6bR2+tTcVr6+98fwUQvW8zjS
KPAWvC4293kTXFSMZ+AhTJglU9N+NYB/9iB/jHMxJ2kIJ6VvtnqqrDv51HC5DRFsolqGicZ2p6aw
ou8rKpRfPzufnF/7w/hlU0ZFtjM1W0Lj3LJ3PE0e1vQl1vQ9PX3w1/6EQY0J+j+7mewPiyo5wFuW
AhXZJu25ZzmD7NjrOVQQBMtuePHtELCbuhfa5E6RWDRNjiTL/OJm+mTIsj8MWVmRd6laq8N24kaq
OkydLSE5qCAugBFe/sN3+GE0isZedqp+GN5XcBMJyRFjojaD4APAYnRVbYYIMLtgEO4MrUbkIpZ/
f+hPxkGWvT+tOUYJ2mpdmjEbYmdf6aonR92eTTy3C0APPm95hv7+UJ8+KR8GJVoNXa0Z6KLybQm9
IK3FPS7szYAdMC6CJSWMTqQnQ+GeNdX9FOyc7RdHnp/8vxgO7Q/D0aQN9KIDMMngFk45WsMcsP88
JISljdC/JONr3xk3eXH+4oCfjH/2hyFIF/ZA6kfmb6t8zaiDGdwtDZYvXFIgD2d6oIBRzyGp5NBR
NhYqmv/swNaH0SgmMivVq9LfsrqKq0fHCV5sSfbmczwPf+G0bMzyPNoHe8KfBG6MR/mLY38yLFgf
FlPkK8ikKeSoTPzqZd6GENXoRRpmBh/PUmARZKCi+dG+GBY+uXOtD6OQhAmgqSeYRTg23vdXClsA
bAiBg7GJmzZMvlwmfnL7WB8GIBH26GL0ltlU7GoD2vxctVf9e1p9a5bsC70sdk5/bL/c0SnzI/EX
N6z1YdRJzUwZMT1KWznu14hCvdSXFgVaU6VGOFCeZD2dlVhkeoQLaUD+nG2+uIE+WRJbH4aizpBH
u2roy5eP5W30JsHPGBap6foP4uBn3K7uf3igDyOP5kiRk+Nw2UpIBu1i3Yhoa3SKGwTjvpVnCwwh
vGyChFQt/OHLw352Zuf//9MmSxkdPGKYSll8b4mI2dhEzuPhRR/KCpv98/Qji/1Fg/WgJZEyCL96
u58d98MQNEy1yDXNAaTkN3SaJlIzzrYzehlkjwbuQsTS1h8tehD62oiRa49AwL841Z/dvx9Go0Lu
U7sh+W2LC/wUEvJqG3foG10qq/e2mTPrsBBvJlcN0y+mlc8WvXN55s+nmTCboDLIz92OOJqO7XV6
bB7CcJFfWPJ+dU7VT+bmj9F5U9gRwNIFyRbfMLmsez/dpepdLj9xUl2DW9UeCMbFzAdAZjGMFKeN
BVkcnmxKLg18+gpyvoAyA3ep5ASgG1W1KwbG66wylzdhEnwxMn6IWPv3GtH8OFZpfVUlMNy27bwm
Yxi0FAeTn+r66rcQKEVBh7AW39CJue+bgaY8ZZG6Hhmfmy+3PJ8tFs0PwxhoECdIpVHdEnzvks5J
dyTa4IOtXLOLT1Zhe4qvIUojxYuPI/n3++/3suLpt3HrQ5Xzw6f/y4rmX5dG/z+sZ75HtX1ezdw9
Z8/R6/Ofq5jvP/FbDVOyzF8VkqqoVpIF6GjzKP9bDROBza+aiXHMIK/QkNnCcK3+VcS0fzVUHacC
2YnUMilY/7uIqVi/WrIFf5H+ukOwsvz/VsT8+bEyyIiXZYPiAGnlpmFa1oeh0hJTHQm8+iTQZkdS
Y8FCX+tx8VTBEnTZumnuFlPyubPas68PiQtyFKxdpp+tGAF7V0qLsQzTLwax94D6P6bE979KkS1H
tlTYb7KhfxhZpDarzYFYnlU/dLdwJeLBmcGupCvLe5CsZ00Pns02/hGb0cFJbwaMCXNYyTgoF4hS
F/Avk4vgGEFM8EMNkmcd14Y75H6DOkVdmIyUbk6XhIXp34++qIt/msx/+8t1A4WcTrwiauoPU0Ay
yqDYwFKtAtucEANV31Iz2Q5pXW4ymmiYIfqdCMLXRIYMS6MtwzlVXsfCXIjuOojIFKJtFJZ05UtQ
1jUkE6s8Jq3z2CvaCWom5IDCKxvraoySvdWjtAqlB3iJV22J8CeDEpWNOVlucQRTZsARqfsXRM1o
rkiicLHdL+opuJssfd2X/arpqXU6BpLcXmvPCA9XihP/MGJOFLtrFBdwgnzQTqm/89v0IDU2qgAM
wYQXhmV4q7bPclGuxoiwCtPcBYNnUtqT9O0QEC4+yC+g3D10pCbWx+BRlrqCvLeWhDRXR7bupm1+
ScDHKcSBAsfZgqBugh3oSTfnuGaoLzSIFRIGp7Di1stCm7aUWhWu0Al3Dqbx3kghKrSpr6zev0Mf
0h9VdcEbmLpgb9uF2QKJtfM7v27SpaQF7hhKDR1g7u2izb4NerXN/JF5RI6v22Q8xqG814lVM2Tw
nJlyKWv5UljooZypBESlQxtpz3o/4emYNrJZ3tFtTELze6nse5Umc9saBmSmU1Nh+5Ans3b1Kkb/
NGUVQagd8qnge63mz62OOjg+KoIA5qbbR7wNj5bz5DqiY7UJNNW2xx4uGL41kpjKVSYm7BUCjmHf
PNcx6Xam2eXk2jwoU3hlGc23MLGNjaMt+skEnxLxBnIYsH6hfCv7/LnXdHhOuDMXeoK0RsLuLTCh
LyyTYNIuG/ZdL9/nA/i8PJJQDWgKeTCvlkNc+Pvv4mQTyhkZiwZtJvkUPY5feXyiQ4LnTAFAKDvG
pmmyNyfoj6rpnKxGXtCqtWk91d3Bci4aWRhBkoZrSlaVBzHwjQ+cpZq+VXR/XF1wTWDTocNKkFLZ
ScabVng8fGW4krUJiQXEHcXmPrCLks15lP4Qur8nU+OcyUBXnTYsvW5+p0Q6JoUZLCPzRgkmOPtO
uIfbHa2DftwWSEU9OxbcpqFGw7tg6BP+AD67cLGKlShx+GWtDx8/IggjjguJ1D0YEEMa4E11sgVp
hIsJP6urp9yFQIIX1thPi66z8NXl+wCW7HKQ9IsumkuptOspDcGiWVXkTUJ+mowKIBop4tCD9NQL
EbMuAnxkhEOth8AC9iwR9tc1WBK1vFl1hTUsBzh4i7hYGG15bLp6U4zTpUi5kW00Ji5mii576ouY
CCBwnm4Y14A325HDkUGbUmUmmhj/UMs7GUySHHIL1kbuL6YsJpOu4SkXAuKU6Vz3cBRcJ+fHzH68
9FrykOCz7krBSgG5vlu9WBNMqy6Yv0NKnpNpvGRdpbmjju8tyXvfhU55Cu3o0Bj4iYbkTHraRY6N
dNHV1kFgaSFBcr60Gl7BukXumD+HEjduED7z7cOSB2cvlGIhcgLlbXAuU5+JDWXqDpTLJYZjiJgd
ejMjVKaZh7iirR6qXeKWEXHkGqFuLm2rlW9I3UoyjiLPnoPQ+R6gIB4zHqkqInM8JzHO5QZBeQZM
A8JuxY1mWRDBkflDsNLczOB7E8OmbeGM25w/KBVQphIH5xmiJ6JWwuTHhCAgjEjPkbAOubrjXyId
X0/Yo78umHCERTW/carHcGxn1sQPq5ou+Yz3MubRVpn2jBlcv4TFWWSBBVH6S5hvNIhJiwRMiUtK
wRW0wMhNBuexqGatFq5zXHX1XTcpJ4mcmGXcg08X5TOYJlh3Iym6sZDRIkWnUudqwlqFu5Piq3a4
gENUr0qdu5nLmS19ZW8UIvNUSV2BMEYUNI+r0lC+apgl/PCHnc1YiIq3S8bphmxMzknKZyKO7pJ0
xO1GpjPqrGMX46QK5pTleY7NJ1G5RUiIeZGkv5320k8PhspAgYnjrGQd6Phxj7vyXGSA8vB61jzT
OiZ1V1MLdQFZ9TCl1Wkam/M8zxdDfVaZmVQYBsEQvCjpeLFT8xoG4sXRwNxE+oIMFxIbe26uIXSd
WtLRd8K7KRvEIM02iKHOS8p08TNgAXqn7hpjJJyBW7ZxehBtwNkCmd8QzLmFRdtdk62GuXAgPMRV
Ez/fxfVeTtAlDtl0r4TIYMNMu+p9YsMjhDYhSi0eaa5vWr0a4IADLXlWBkSPBnmorPUaGOPDRamC
Z11WVzG5TIKk0BWArRjlkZeSWjpMcuo16niHEDjkWunaNhHBGsik7cYJpwWl/ZKEwtpVWahjSa+G
RYck38fG3lvWyRz4Q3zTbhZ9oe9QBClePHH5x5mOEvgDriXezETQKsXF/8vdmS3HjWxZ9lfqB5AN
wB1w4BUxMhhBihQpUnyBUZSEyTEDjuHre4Uy62berO6qvtb90N2WZjINSTLIcLj7OWfvtatDMiB2
X6sQBvaNW92DNAVML/p6ixwWsFR1Wn2yOyvkjYcwFVswk3qjQcXyDuiDJsBgyHnucGgHzHOyn1kB
CwTUvHXdLTElymjkEw4Ni/DXghA152hjDechB6JP7RhJ5Q9satDMXZ5pNPPN3jI5ZduMlwN2LMrA
ZnxNIZFiLcrezdI88sWO1jUqWts8JFnSh7vco5hZbevx1xe2W5Zs7r7jqyx/rWGl9bvoxV2ZxW/T
MG0hw0GS8LASFdlyiBm9Gpd4p7jOryZyUI5WmR1biZFEEDk5EHTJKfsztrj2/noP5rx91iQ+4O4s
aM2QFlTpH33TZCBqfyj+/82QspZVGJ+nwT5YXhXgDSs/KVscfAEeKGWRX39Tr6Sx1x0guJmFVFTX
N2OY3cM0RTgyRWSctiXHbvxS9nylxW8DIhwaRmbie6msZNPngD8MTZNYWOKm74FXygZ1kmynncwX
dVrm5G6e8/54xRkkovuKkH3ZQ4xaorKaUBLMvbdDJXcbuuNNYnEAOZkbOblrXafh9TadHL0ZNc3b
tSgxk83O3gHVELnjneVI0HEJt/+OfTDncqMbtam54vPO6s/JOiLnvX5/S7g+pGGbolicSBNH2mUM
Nmtsv0VUCO+RbuJP34xvlTUMx86s7C/yseAJOcS+dV7y3hxc8RjmVbcLB4W6T/Q5N5cu2dsFpmJe
qZ6oWa5rXk3GIU4uqXY172Ki1OF69rgk4G0a0qSisu+aPdG41d70PUJNpifNe4u4G0/YFYSrp0Mw
5jRrQlaQ0C8Z5uKo1vBj1zHWpAKDF7dn9V1+0FL5wabB/jxzSuABmyLKCd6tIhuARZGGVAQFLTVy
gogJQCFavKMpYFleH8ZpAYuxtLdFNfwUo4PvgsywWnZsj5rTwg1vQj39FECTq2u94JFbpGTD4K4I
npQzbghs4KFjUcuBQ8sW6mMAJLDEvBeVPbpMRvbljIemFR376By81Cl9Bx55U/iP83WbxQeIB5HN
dwMjIGqMvq2gv2wnw67tBeJTbtZXHt1P6UTHRXL34PwIPjgyrY0z8ErYVvHDukR6Xe+oDPxfuLk+
z02PKXtlB61WTVBIcitqzvU1eJg9fbMIHv4MPrhslRUFLcfQwcvat67KfxbXRznuyE9DUwqFl+9a
9NxSVU8c+lLpvb2CY82az6Sqm50VJHbUW8XFE+hCW+YmVsbW/kvRFSbG3nrTi3s9QfXoEICTfZnn
dtmI9VOfhTTcuisRy9mCJwwQ61ydKqMbuaSuR/kCDTsnvHUb1Muw87GqN6vGnkL/dVs324kSKWrA
NCHUZwNK3JUYF56+ISXElM9mW9NMpHBx+6t8gizkbgIbg672XoIY+qlsCNtDyL1berTvYW7elNXC
Y2vYtJuUS1QA1tDysuB2rGEGJ3n5Uub3vy7CQQ41NDAfk0U9Xk4UC1jb2X0uqfCCCNLtz7736m0R
Np8w2NksvTXYNnnylCYkJpj5PIMTjnxJyIkbslqldbGRqm5rq1i2qXEvOAdfk8GGGKGtRzLXt4Wd
vSeGikZgNwHvdQsxzdr47BTcapbPJkdKqCnM+il7lxxwsTecOAvLqL/y0nAr/FhwpR4SKL+WRRUQ
wgZIJxwjcXF1lyguN73Od5xpWi63/OS4CPSvNc716bqMrr8ApONYrZ9kyzHy62/MCPweIMyKLfl1
NpxU5SDYPhcK3/ilidkh5VhTGYpc4sLN0w3122aymf537g/jCxW1IuxINeZvZlIwh1LXRDmoF9um
2PVDZ94FqsiOgGHyTTmuxAVzWSiZqd+Dnd7YhR72q+TCSLAnNrJxC6UYiEU4o5/wSRwbydp2a75u
P0/LabAgfSm7OoW6u2nyYj9miCwXX5M9N8hbej/BOcVxxAn5aSbNbKOuCEpiOJ6SMNn3mWoPHk6Y
fVJecewTa0YPHsOBnp5LgeGhbpytCa8S2yo7ZMbu9hCKKJ2a+TXEF7NB7EiqhovqA1a2ewAQ+CSz
5LZsrYn7sbv5z1sff+t7/t75wH4qJJI823P+PqbWliKC1QUTWo7QmJzmZYknaNzER4Q5awfP6Esf
eHjXEsIalk4fmrV4L4sSU6o7a8r5kBYpC+LXy/qX+pH/407jP0ky/78TYYbKlzT3/vIe/gcZ5rYu
vtf/9t/+7em9+NGn0JP+2sL8x8f/IcUUzm+BEk4Iq8QNaFXSJ/xDinn9Fx+ds43hWNCppFX5RxdT
qN9cScczdDzPJQZUMNb7Q4p5/SfBSwxoh7n0H+l9/itSzGuX8s9+IcQ6JGXIQOkVKlcQYfS34Ydr
Y9SwkP9jgf6Zy+fZ7qgCeTIVsn22cLBMZBk0G6W5tTPuISnhv+hY/m3e/R9fwd/6fimnBFsLr4C5
LBeKOeqrZFsH+Xa6LDdex92nfcjGt5JT99rtD63v//o6/19bxP87T8P/hd1512VV/c+780/veVZk
PWaNv67uXx/0+8pW3m/OtQHu0KX3EfNee9G/r2xf/Sakg5rZBQaBaFHwnv6xsqXzG9m4dCJpmLsO
ejbawP++sv3ffOU6V3k5K1/RVP9XVvY/t5N/HybxusTfBqdWkqUlXGv/ICrxjgdom5TlKXHmk1XH
H0Unv/7lZ/LH0OavWmb3+vn+fID+/DrXB+svk9K8TUXueXN48DDWfUqkbd0qIrSefcczydlypU9m
0DCX28asaXG2i4IuSGm36blNpmDPnNE2XD495zn1NUAPIecnUYp2P3nd/J7jg8O7TsBCCi7kQEbb
cs9bgUYhhjD4Xx1AQv7zNvDnd/G3h69LywD1E4N6bJg/ZBPY/S24LEvsls6tblo9pd7WqTuMHGZZ
xalVZfPS9wbJpfDwnMIJK0lKaceXTiSVhI2Y5fkHYDcSOZogLzAuUt7Tn1FzZe4UFDgVLUQkc2mE
VmTWjZ8HcFtcIk9WaB0N7lkV9se5doZx5w9498qr74+TWcBDrA30gtKFbJDja9vYrdY/GhuhvZRD
A2ws8/nxD6XatT09zz1npgyiHuLhPSo6z9yAlAEdsJTB8jaWpLNHfTKrZbdmoZUfU79vL26NXYRh
9xp+6qjUbmeoosl+aFYAX+TWf1mEAnGK/Q/OUOp4X8rA9GXkDmRzI5DV45dlkNPnfMB1TfA5AOYo
tjiwsZ5r9ZaSlvog/T78WjlyAPvn9gq0TC4ZxJjyvM7aV4dAIa1cIX7RjVqNtQ3TTuY7bOMuOOgk
mT91lHQgPE0XV/iQWu5NmF7yS+x71ranXQCgxU3u6j4sL6uLmZR749pvuLTiraaCfXeAV+0hQ4f3
i57aM5/fUodsRgmDtY4cOWMP1nqfl8OSg4kV3ldddv1xEDjs6VFwVbZtCMWOS+3TWPUlIWTuC7FR
+qefDGm7JUDOI5HAyz4mj289goq4fIIX5iabqkioHqt2okCxrfytZVD1zWIFPgTK9hHX+vW9XwX1
fSrlIjexb3t2tHZywlTpdJembhlZ5J5YNqVNomI+8TsLKioYK1u+ZVnl5Myl8vbDbbL5AcIUKKUE
Wu0JcGZ6kVkpvpphKJ5E3zn7FTrFbtCzd197WDwj8AVmu4bW/Op4a3ZbLpZ/9vxOfFyNQn0UmzYh
vCUHP9GFCCAod4lbbPqKpnEx3czNspyCztP3CUmsr3Wcl7cBLsK9jW8OXFzS7WFt08BJmvLch6l/
sWOWB5iVkYaXXvPgkSAmXLR47bfdQrC6ZSCjitkDRGBbQfupsSbno0to5JRJWldnhyB7KiuKnpna
KF2cM0ga+eDQ96PlOvZJ8LkzY024bh+jtfShwH3UToK4wmu8sy0TaqxJjRAV5/jMh/vfNP3hDUm3
euf2oOEC/pJ608X1FSG2bt5E6XT3WdqVX217qdJtnLbNR5fNqtnrUnefDcTpG9cp2qPVqyqljIiT
+1GOtHSziR9eS3yFBXvsU1OGfE7HFv7GoSYvI3JQmKbPYEy30gqq7yEstU+WUuFRyaXY1msCcXLB
OetWQfc6YNHflSADD+zqJXbecUXYVAlGJUTYM4CBgBSnxuEBAlaBAbtt2ls/Xr0trRLu2ALyY5sX
4jCHdX5pXKt9c0uyWQZIqSXTKdjlzuQXO+a7NQmn7Xy3jPP4Bc6j+R7HWEQx2I5f5qCYiUXPoOMu
TXPDk4F0NbxmxPmB81mVxRW01hqkIz7e8G3bgiKeMRcWW+YG6daDX7lXbWXm3Uh/5LXOyKJMefN2
WB67V+zy1SEeTPhqhCjUpkrGnP5pneRHmkDzznFqiv6ZKMMswiRdHAO19PRz03qzyDhuNsSQrYZB
XDYe1YShrQOnEq1qhG9Xsd3t0nQg0RJRx3MWZ0OzGcsS1KhsK2zU9RUY7qhmhYOW+H40ecscAufy
Hdpf4DM01V+bXyw1NgyZVu1/n7tsOIyly9wYzEHZRXR6s0ecCPbPiWR7clREmJDPQv4w8w6GUlaA
xrokMi5vFTFIcYdbMrRqvRNDPz3R+hje07EU9w2BDTeY7mCDYRl+QirX7us51E8NWzYkmwwmaBoH
H4uVyx+6yu2Dgg27q7oZ8BLO60NV6v7rSjfhoChwD3Cy5o/aFvZjQTo7TE434QCXbv3q+yr7lORZ
doqTPrsNO8GG2wUpeRkeqZe3JRGqx7UiZQXhouCpwtjChEkcOrPYNzHMhbeCOQqLmWy0o2CkyFvR
VoN9hIJAE5BHl4K6t0PwVb54V7HoPvdy6l9NNYljubRLvq36MCaxRIQS32qlfiIsIApd+x4cMb+B
o9dk+4UNBiGvlSdf3WQaN5J/fgr7lpPSXKHeIyP6m2noUnsT596wD3BiXYGN9JKtfs4fUgWbDxtz
cA9ns7ydbNiK3kRYKqNhsPh9l9O2DYgW3A1qRu01uWRLEh+Q3hvl1ByhgDAOWG2qg9aZOZEj4Ruw
E4qeXmxb4jNpOPUeMy5LKl4ZBdBM1lvSAtxNb/kt7iC5/uDe2Nxon7Wm4FTkxBF5zks5lDU+86Z8
mTpTvroeQxIbPso2qPTKK5IDkN4qn0nmZr9jZpRa+lBPakk3jqAlRyqhnr5oV8DodzWtEqzBMzP+
AvzUUqenpFbcvzx/Pou8JQUvXIsjWPXk29wT57CmdrVl/rncxDKBxDHZzbFfq+CH20zxZaILevAn
Lz2nq9e/l3k/EmCV9N/I0rKOU0O2dU72oYkcw3iqBdL4qHMZbxV4601mm8JsQMF4F7VWxSEebU2s
R1N9rJ7ObY4og68dLthZCIXXtPcCviCBahFpLfogBi9EbdToXT0r2mjSbT+GPF5eCRiW3xZAW7t8
MBm2Z4QDwHl6ulDkk22165KzrchGsfqm2jj8SM5DXVh11NQQqzN4pceRYOpHLPA7MzbDuXMYQ3E1
Cw+IRK/m/bG6y+U4fvIshR+pH9sbv17DR5icxSUj9+u1Mrhm4VWbE3Q6Qi1mqU6Z9msIsI3/xfeC
lW4fwWTHGDrWDEzKNTsxSj1EoXKcjyJZwjcDzv4AhJEhsjuP5yppxbGZEoc84q4bzpYuskOjacFG
LjQ6ASBdh3dkRo1vo6RHZcYFW1DWhTPJky0CkHiZ95iyiHp2QleiY6CZDrEjmNAY+35851YyfjBl
g8nBJBnKPt2Yo1uv6lYax9LR1LQSChBtoggfY/wqAx5Hq63k+6KTetcQx3twJ4WhYchWJBclc/e0
yo7wsdueu5g7vDgeJDJm4mXxRSqn+5pzgD120GGuEHcMJ6mRd3G3rCdc1opzFDUMU0s3PEuE2Lyi
ok/f4QQVxd54QXIafA8CTYo62tvZiZe529Jz5L0cyrn5WZII8026Qc+sLgcTyPWOTN7Q8yDHrtV7
0aaBomao6uvQqn9v8iF9ZfZIiJy1IK0Mw5FL/TifAfzJvb2UoqIFZxbEnlP6NMuxo33e5zdOlaBw
cUz/lTOo2LH4TbRk6GZ8JCzs2km/DypscT4gNnAZCqjpUqsHZxA2D68dqpWrRGPOBV3RN20J65yX
Oc1J2Q5MahYNETSP70fecqAhVtHczX4rX0mPco6tMSjSrXwl+g0ag1q7eq+AB+7ycB2OTVvD5Hfb
hggt5sLDBVJF/F4mQhJZ4srsw2X8Ry7PTLRtua6PFg+e2pjZpyEorX64U/VUVoyuuvyuvyqQbnQQ
COZxRJk/+2Wzgr52jUmB/9nT8+yVCSc4wUF3zdjCsZkck1xxHM0Heb0lMaGW1T8aunyPdeyIhYws
F6icZRfP9toxow9U/N5Y1xQmv+/WE+kqwaudpRX5bomP7FBk1a7xTRJwkw2G8cb1JrmvvIk+aUgi
zib3bT3sZjqp7wo8S7s1WQHNwAJffFZxUt+QBlE/dVrrbW50eNtlE/szQaLTqW9zfz/PYftZWRPq
FLDgaOstDy/lYh4oitxdGYbO3giHRSgQX2RAJ0b31XbWkvmRmklFo3hIzsmSuSiDnSaaarJ1DVMe
m3G5Aoi1uIHnbCCoGJhGoRT4NOai3Q4G0yaI4Lq5j03oMTQcYERF0xozKHFgyT8NvkDH7Rag/iBs
VKGM6mZGIFDks4qPvIlZQcisIUqy6cyAtqntk4w20Uo3fxyYJZPZSne0TcLssWxHqO9OL57dTA9P
S14Am+XG++QBpjmtuhhqsBgMYpBuAOSP1ka2WcTk8AAAd2dshnekSFWgLITG5VGlSJBHc0ujyrwj
3gvOmVXXh6wsfZAEKbyCeUzBBfTDeFk9oeALlu7BY8T1mtqC6b8P/inz0vKuGoPhnDVSvExt7T8o
qzTkIYZLfArRkzGTouzailTWR7/MucuNnhz2teWKW5QlmbMXxJJ8ripf7cFkzU9JUKXnek7Hs1yv
0YnkxX1VzIdv2jFHLmKRTUl6na9vJ5NOG+JexTvkopoIq8GZLpV24wvQIPRiXKSrzZz21ufYrW07
Eqnt8rMbiGsOGfu9DcJbyrsij3N96ShCoXhXqjvFGWhsYDbdFnYBCb12aLxrYlU/ow+ynWR8GChy
WsLGgxZWFLdAHxVkPo604vPwW9KnjUWHMUueRhJpQKwlfX4PNpe7m7TH+5YuEVxzLn2QHGTzc0wL
/Wx3Kd7xzJmLvcPZ9EzfOztazAhqlE/Z8AAhS1PRp87FpJ2H9KxN3de4+UZR+yyY2P/oOoOcz9ZQ
AoMQpB6KJLDdeTvIn31CeyryPbdcKNwU9xrCc+9ERyR9kCv82p34zpoYHZiVYrlRTlN/ZYMlvHYM
ZIF7JK4/hc1qHsYEkrAsjQKXOrjqp1iL/q73BTIbi5DyvlXJfV2Sy+h4mb7jju2/gxAjlXzpUEBf
y+TnFn73fobWUx7KSYuXMvHrad/apGJFlKWFjMosSR5zbTsPTk7A+LQmM7uu7rla533sEBNrD/FX
hpmkpKbBAtU7QcuDTGOVkpqR+zZJfd7Sv3Vl3EwbToFi5iOTBP11NwSvHVXQJycnjXDXSt9jH4xn
WlYFP9uvPAo9nGKmvzXvTe4SxLm6LSnhNBZ2vlyL+1LCH4GItM/G3ss3y2QaLiZJcxKxCPYcfly0
vbVkgFcD8SugTu5LnafA/QemlEkzAkUL6OJ8ZeiSPeMIIlN3NCQelQ0ZMBF+YyKnVKbWZzYt8ZmO
UQ9XIxxv1xalS0UUBxwdGDcM3gvrPiiJ+NLWGjxzs5oeVEn5H9Uygb1hBV7+mPfWNT51DUB+Lqa2
KTpJ+RAbN1XlV4et+shkuLwU2pL7QDCXpPCgI56UWZsz5RL9Sw8eCxlCQgYGW2GSPXlgGjlhYgRi
nZzzOyurmDjWRM+QSZ1zrMxINPSm0A3j8zwgPBQFPBJI5lrHvEmIF23m6j5ZtHeiKE4+bC+Q95yA
i7PjRzjvazZWfeMndniwmzb95lThdWnQe+13DSUmffSivapEINN/QmBWXBKtCLpCNX0k0nN89F1F
x6heENhDFiyaDWuPFzuSLn23lCBqh0JxEFg8azcUOvWjH2QrOTuc6nnJFu5n7IRsGisslKr64pH6
Cc89U7u1T/tL2VUgDkwzjSEUsEFfEHH61LGF2Rc2HRbe4ni4byYrIQHbkLYgyT/3kp47VIrGllev
k+KuqbPsODboQyYxjMCE0ZNBJnLZgdg27TecpTPIf7S53E/AphG6s089S5z93gzfA5sqnbM+zs0m
blT4ph1/Oar+mqPpo9WwODGflOUL8+a4/BeRRRVsXES970RFxWrfjl7SXM8CmGZxq0y5schhJ+SF
6PoS+cEatOTtMRU/dURiIhDS/nxiyo5V3LbUispLklTLLatdDHohh+8g75B2otGzPQbYs1I7SjMC
im3SUjdzoEukNFAHvjhhK95BhLqfBzNcu6V1xSESCjpuDjBptRv6Ln2RwTyTkpE3ARqOOLnkYd/c
11OCE2ouewPkiocdbrztihA8eWZnm+sMc+tCyX5aIcezofQuGMIZKy411LHFaR4ZNK48J9LbL6u8
AuL50vddi1J2CcoBpe8Mcg/mafYKw8bbS0fP75z9y6E19AxS4GLHumAD8fHzPEtZqZTe6FcLqtJR
wpTdZj6qmXHJ0BVzITiNHn7Y2kYhBxh/uKhauQWbCin0W63L+ucy0YY48MwgOAL80+EN5AKpSEwd
iIjx++s+GfgwmcspPhVShneziHMiq/vJuaxQToKNT6rBi5/VEIuoe9anFl83iQNj+dx7jL7DBlw7
Svj4cUq88tjqkKFqNkAU87QE2BWE+R4YZ/YEWsmDpWQm8K6pjSDIGk92psy8kRXizCizCX6JqEis
w+x0HdfD0u0w5CYWKkvLh5s4V1D2CkBMuEjSpKO1xtK4HqKOz3kUK37clW8Nr+hyS73vNeE5nZXO
K8XQZGi8rDEHDT86qJhiieGo+PVpWYw4rB0EaLd38p8ANecGvXTVvOTQnY6YzXt2myprb+LO40rZ
5kj4cuIjFi6ytz0RDJuRb/a7N3BsZ9ptD3Voz9+lGuMb7mD6+9B2xZN2lPi8qiX/7KVu+ZzqRN+6
ZlkevXWVIFtmmI2qAUbZJc7rkAhCw2OIjP0VgmsOiEotN1q8fDlr6aKRrEqP22KdGcaMNnvv0mrv
KdBYPan5q4/Us9EkA0F65PsUt+GU+hjlaWf2Mu3JFgnoi5rFlZceddgOZWXSRrWLKCcPApe9KXW6
j4zNlmC5qiWkABS1joQc2HgWbkd76PpFvPPiTj/w8sIfuO3Gk0aR9+THhgTcsK2BOk856z6bzUbC
WiNESVoHt3DNJsvnaYNean12/Uk91ZOc6fNBmq2jpYPKhNJj6O+yJFffahWSMaMUUdYBx3pq0xR2
0eDeymRqUNV7drIt5w5Ps5NWt6VFlhH8cudTNQj4pWJxTypr0BBlSYHAOEtctIpDt3GbvBQ8x8SN
1jFRJb1jlR/2bJpD3Vc9DK52fuACati8NAqsFIGSTVm6HZtQgBdb7WLTDEbse1YUPewiCW79OSdR
BxlOH7Gm2+t9hlrHyVqxa8OmvBkzAw2ctfBFL5P63odzeFLame7CiaRnonfsJxsVw/1coibzxrDJ
Iy7G3au3tuNrMHjIFmupyhuLfFccAWysTM3nbeVp/zHOuzRC4TOfhy4ozlmfe499SHrGqorqZnR1
TkZEun4pB7c+DrPksucM9mNcE/SMVytAMg8CebpYs8fEzzhBHGxgGcwvgV1V2Y5+mMt+1/rPdmVN
HxTpRjKHSlY+j5AB96CuRGRfdyq4G8JaBFFLF6aKOsv0byTec5tHJI4MfQaruvMYaaGvSTLJtccQ
eswVdIoQvZldgfLmnRstjbiEmgHYwdAzt2qNBOoYt197ofsTGl8kHENb838Kce6rVD218CKfGy9I
b9chLD7lE5TULQ3N8rHJivqIshg1nTa+99J2PkTKISGUFpoQD8/GNMxw9jRf7UcwdYuM0CFk5vcx
/f9pNcj/Q7Ath/nyfzL+vrzr9yn76+j71wf8PvoWHhAtHwuZ5/qOSygH0+ffR9/CZYgtQoa+IWPv
60j8j8G3FeJZU9fmLTc1173+7h+Tbwtr2vX//ReEHNeP/sscOnCEIGWY2YLjhoy9mTL88zw6WdSo
kgIpbLqU6UaEbGVWoM0RdKHg+o2Vh9uM4Xbg3f76x6zoqM1JLCtlZl3+/KWKewtUrV/twO2BPv3H
v0J5ty5poP2TcNqVa5R9t+SJOOZ+YZ3ocN2N7XoYam96tTuJO6fFDfLrjwT1YRornPbOaXv/yU/z
PUD4+ZXWbEGIAwlMXV/8F7wR2gr/7M/jB4L9jRGhwwEgAY79nTxC2dwKgawyKlrr+VduER0RHFCc
82jG/QFZOr/oPhU0Q4uHVoLmGk3KSEzgNJuG/J4Eq5g2SnYz5YawngYQj8p/tFYFZEnjm5Gy5UZC
3TCE2Q0xNG9Y0p8x1unIr+zPy9Cf2f2pYqqfNCtyzCKkK4xL+DASqaMLd+s2aDCHdb0BMTOSj4BG
dXG8h1yIVwvw+fl6QHSF8Pe6QLRe0j7qgNx3NXNDe92GlnMIgZsxBiJQko19Fy8ywbXMNZWsEoLF
9Hg7k2599Ly+2rCF97ucsFsiJsab2U0PK3ORqMThdj0Sn7pkWrcQLUOXYLQwWFApiuLcjMduSjEv
SGxgcbBs8yw4BKnEp803Psh45wA6VoPNOT9iP3Hrc6CXgKqBRZcG064cYZJnDpztvFYH3VSMOeJJ
RbzI3oMEmw4Bh4yVfB8Z9O7KmvphacjmkK+SgK+m4xJGvx/bm4Vm1cviez+2Phjlbvy1fsfUQssE
bqS+oveLlbvEPROHu9Fb7miRw+/EIwCPbBmqeZ/hMCSEZjsKa18V+ovw6faW8Zge6zaqAB5t/as6
1c4qCLZAUiyH4dqCFV6V8edGK9R2GGCCkfOJjj59YwbwcDQdyFCrF81+vm5NsAKSVR+U9Qh6ue/5
puUqGQeYsBzveWqKNGrpLEZm9ShSp6rYTrF1azOGgJe2mYhpBIQROrvAJUdHDOaQNfGF1IFql1sm
3AD8pPE1JzsGU1ccmNhZUzZDlODrVbK4Bim5jwpMMbeK9ApzHjdZ3CzHRaZ3olx2tJ646vmPTrsE
GJicL6pMt0i0r7N0il1Wwjw26lhdc9ma7pEQNHETDlUY6cS70OEndCEO54Osm2yzuEy4UuZnbCC3
zZhqNGKG5Wccs+na7muWqpui6K/31P3giXuLIdyDmtpLXxcNPrpw2cUhubDNlO8qX5qvLUPG1coi
gGPlNTXrkk+IhMci91A4RhWm0a3nEBdbrfTQoBGvntoEzbpsafTdyxUFqqn1dy1AQEj0Jxsiqj6t
mXMzJYwsBAVrNmzWJcDD5JI6UVTtd4WWJGqJLr0JRPtklpRlFt6GVUg3HBltELaY4QeW0cqDLlyJ
QrSfGG6GlzZNH6aioOD3smc9q9sgZDGZQqBZDost1s4HHCAoULZpNrwq/FUOqR44XCnyjHec2Ynp
+BfPSYnrf4QTVHh8Yg+eza5GQbLRrX2qmybeSQ/xhnuQyWyfXMu6G0XxjWnM1Vk3mk0e1GeJB3lT
KBS31mh/cVIZrbyoCwLzzyNxookKmr3nD4aXjXhIWadELk8FyC0AuphbJvxFWyxTXGU2q/K6cxyP
u7ngtjG37kc5NrduzBS3JHfYG+1Ll42fJxPs+VzJCfWEPBITFiCbpsN5JfH3RfLuIBUGSTt9GCb9
h0xAjpkSNt6poocTOAorayPKXVsmQyQ8iF/9mMQgCmV1dEx10bkIgUHZ4voD+fd/9SvhbknVQs9z
/Z/DirEyPh+bwmitp63UlNMsv2arMBucSzepz971dwRVyV3iYRGyBbMLb6nguBcJRXYe7ukJjJTo
33ADEX6XhXtjPTXJwDmVNPCNxdrd//pdklNzss9BzyeM5tdf/fmLkigUBwvM47QkkUOeUJBleLDI
qEjQxz3ZPds9cqP59OuP7uLWO9re9v7XH9uOUBkN9iolUGaDxMV9qvuyuxAz+O3Xn7pcUQO5eEfc
0HnCw4g9e44hLuZEDpvM/uabFRAdzZ/dQjTYiSqtOv363Z9/dJyyOmU9ILsCohDdHoc+pN/dwjVk
hGq1n7ueJWiL2DutNQ2Iuvd+UJ2+FaWRX1Tg5hTH2MqEgpPlF+O1exp2Rz239Atpf1BdrXdLSkMt
rxn++EHzEg/ha0DEyc9+pCX5QI5p+d3NKqKpahN8nm2v3rtcx2+XykcOUHsIEphBH5h/IpVQpO1g
wAu/e+PdPDjlz2GyP/q0nr6UdZruiFRrTjloXN3r8RTzmBxGnMiw7kNsPOIDlIj679SdR2/kWJpF
/8qg92zw0Tw+LnoTJMMq5EIutSFkMum956+fE1nVmJ4ZNNANzGYWJUClSFmS7zP3nnuD7pbdgdL1
vVWYh3HhuTI5Uf1IH/UzykLtxu7nDSucZ4iZxlNMnhjr8rq6aK1tBlZvrWd6z2ibOcatzKL4oHIt
uQXIMgTuYjgXstOuHVsCn4KvOhPPjHacSJ+oeZ8/XVCNwiyG78VJX8tqfZwJvjroOW7EONW+prH7
atEwPJTJ4mxBkmmnvF+so+FEcifzGDG30Ifd7HSS7X7BbyqM1gDM4X2GKK4BMI+fi9SVPCTYd864
mOfICI/SlEagzY79pjXDzsHg9cUfE06/MLqHOhkiproDerKeUOFkLry5j6xbZd1WZJ+jlTykDsJ7
tMDJRmg9AXWtrR0tE/VUvk4aVyZhEMOsizMtak28VqTup0ERbxgWhOtqWevLOgPKnRvrYyFS5Ufv
sFPWe7av8dY2iCRer7XKlFyZ4RqeD7dGDfCaRzXjKCAjXj4je9qsXSGO2nJ1Tzn5gaBXkg7DhNjC
qgXkPkyvJJXQRaUF3fxo4aW3k32WZSkrYnHTURA+ojRoGvytVVY9T+SKPEX1fFh4kJdae1vX/S2m
TKRB8y9b5c8aRSR+dg3/ucvetOBR5tDSn2Lg1b12V5EPs8P67bCvDq29HOuXekr6G+I+eIhER63F
fE2MQHYblzmKvwKDIXab9YS0aD1Uc+vxrRu6ke5kmymMYA3pZI2Fg3wlLlrPtZ3QYReN63lNkuQW
B80lse1sP+TfiiSt3Wh1bwRPK4qKPvGMySB+Q7W7cYYbMdi5vu2MK5ixyF7V2LDHsZu7ssGpBoEp
5Xq/XafFvGtz9cHeuWUoh/1hirIgR9NLHhX7SIzuoEVnDMPNw2xweQirHp5we7MCdzOwBuG9Gxb1
PQIvng1FdBGQ5u6K2WXtT+rab2/d7XRWxD2f1jy8MLshCE/iVlL9dC9mijPCMd+ISRiPgOiSh74M
Xw0kW/7v4hlrHVHa1zdjjgqyraNDbn3WYqUltxbjqdeB17HWdje6Suojf7jXuqiYs4Uk0IpGtTfD
apACOKU3GYEQd/UVlc4ay/FMyQCDOfRwMldjvIw2uakk8f2Ilqby1jocLr/fJI61USphQda7Z80s
LNKwjIs5ytcUY+U900DsLmvR78jSCWq6+/vCsZpLHttOoM95E7RWMT2uy8leNHZPV4XvWKU3UbFQ
kPGwvpVp/WnFmufm/Fskv5g4isH1M9y2x1Rj0Ini13morm8I/1jJxyAVVS6cJLRh6Z4LejrjoGQU
qGosQiTeBcRUngBq3+YWY1pFeBye4vgt4jd0smWle5QK0VssRgaPwGoPvz9KRO0+MdzlouZ8vhft
/Pb7VZLs591AYE0Q6YbuoS2yt+M1UjHUsuqWGD1mXBZfn3esUA8czMLHMbTzs46p5qwxojzj+K/i
9MwE5M//2wJOwBl6fVVjCfYv6Hcoqv/+eomYfPrj/T9eUzFMdifyeH+/5o8P//7M//VvklBsBJol
EkL4NE64GCelCAJh5nhqe+mc6uub3+9aZj62FHdt66tuvQ65+Mjv1xCTh5jhzxel6o+XtwO3rcbi
GFYHP6S+KgZ40XLjglvAcXX9f8U1eg+G8h8f6C+2CKP7xiTmCFEK0VxGeZMaWYkkmTdaD3uEXUl8
mMpll2JdfCaiKb0kSeX9fm/MDPNJMSqXvTnDhz+bazI+NXY1PDvC8mJCfgQSrcckkeoS6RFWJFSd
v98TRYXeleyr/e93MTFaB1laZDldXzuO43Ipe4yUtE8zX5hKlGk6d0oCaS5Un0Z0VM06PjorG8i0
PERCbzazY3gzV0NVa+AoXDxQwi3e26Xymta8VIP1gFAw4Vu3OgrgNd+AZdjOEXgSI+3poj1h67eO
6N4ZV51p+Pc129Z5lawT+vg2ndpyE226cfDhneJrw4kVN3mDP7HkiRuSzotCh3BUaJwtaaTMv7E2
X6fBEtfpSNFwHOIJ1Qzfpe6AnV2z9DBWLnmJQ65tuoVNt4bOc9AWhJ99ccAEbLKrd9E/DpqznQXI
1ri8xea77HQ9viuTJ0KNUI6EHQm7tQ6jYNXf3LT7NeREtE5DeHSG5iazx55HLksoBOMnh5oBd7x7
yRVsLlSLnG09QXJTo/Y8o6cWO6PT9zJg8H1vJ6O9GSf90pdH5u6PnDqHwZ5enUL/ZiLxaSVNkA6J
S/uEurafo8NcXVOUh+1i6uENkvadBuptQzjdEsRLdoQUWNCxJzh64TJE4XBq7KLyW0civSQhluVr
CNuz96NMzUGipx+/Sx+x2rFn6N0z49931WT9ZkyZURbawKfWRjLk4Hi4vdyI2n5dK4oIjZJ3YNK6
aepsCBCN3zrzdz5rb2NIv7MwIiJDmg1woNsxzJsIUbv4gSrze4XWmNwvoma5peojgvJ3gRp1114H
1Nn600grxuvjt6zbZ9HN8GWqO1sMP1k/bvuWup2J63OYtD+imukna83tYmCCthnbj3J4tKMx37uU
34ACzFsZY6MuFDcsyuAD5gUelCXixXpurk/VAIUlrdowv4dZ8h1Fk8Zl6+xT3dplgzgKBJkIa5Z0
i2P3JxU/KmTnhv8eEU8FHL2ITfXhbV27tywWpyZC0BrFy6nPkFAv5IVvUPzaB5uKXif9CVHYPZy+
HrRs8ggtGfRPaJRe25d3K2ERbql/Rn31DlZG7PSGIYEI5RSsMnpN3VqCiWEnkQzjtngaLVrNWmvU
9iqGG7TxNNHWnAamDZgCCVRMEsA8ouoJRHXiX4Xmlogh2XAj9PDrQW2KufnJtEvfpGlFZdqXDUo1
54cO5Sl0mQ50FlG8YpGcjNlAINKjo63l6zXKWpjJrhXhd5Rnb+RF37ddM/s82Q85zgske08xU6t6
QWqqzVgPR70Jt3a7UqFp3SlblPTiLL4zBof4D50FiFLcSUWnfxo95W094yRdjlpfyXsyc8ADGPyd
0FmxczDOXKW/RNMeUTaNG0NWbZDbSAIS0q1YwBdebxo/kaJPg9YymtJ2dZt91TriqaXZytFZtxk7
EoqRIE9zf1x1ctfuWbD0sCF+UOf+aly78e3KfcyJz8AF98DGPUDibgfojnSe6KVGPmD+HDfrhRQw
FSQDZe4VDmFlCORJBM0DlQ3tDmHGE36C/KSZ/d1a1gYTAO2c9xEm3dBoXh1+3+aaPpus0/26Wq6V
ewxkY6+I/GGuI78Xbj/JUxCEktX79hojZm+iU76O0GTM/VCUd0tH97M4dbTTKswHlXZKmgJBcUtu
MzL/kgmbfi9619mVCP9UNHScF9RbeWdQuJOw6kQmiThIsSwk4kWOcLephcXp6t7xjJ4YLbX8ZEhS
6wSkd+04L1nVxhegK0llvQOzEkcCdeKHjEAWFlhcVQmJU66BfcSyqgf0bRXivO4xK9eSIgXjr+Zb
hcaHW+Q3dV+uLF2OdcjYeDbyGxo1Y2uVpC+XrHe28/SjsIvHXJTVqzt2N8PMsYEs80XP7csIScQf
2KW4PdvgmHGtR3Jdu4PyM1LPZ15kmQAao6jZGu69zSB7JGXcF2aZU0rmGcPV+leTroxOVmKFW0Nd
sj7yDGE/2YjICbCtCLkzSEglSzEopvK1T4kMbDJu08oJvWUdjg6y5BeDdViWqPBIwqgp1zct1U5l
AZNK2YSSo36fvL5Mbhk9vLM7nq8a/xI6A0JSpXWEe7dDYE5lxFWfc3g6TNY6bvlx6lm1jQ5uJM7I
NSPItkJp6XY8RosCSqmELTlrL6kzRsdJ4IjWtImkvOYJyE6HIiiTjN7Wl6m7kL+NrsBxy63ADdYS
+IqUkOOjEYcyUvYZg9FbvmRxMEQVBjMdvUifUX5IKvw1tnwiZAEtkseaTo3hi5HzSheMtqj8GVFr
3THEsHYX1vpjKuVzN4A85FLezmXODaMzIyFZZGNY9RrMujzPthPf6nXHds16ZYLr7NqBnqbtIFtE
posLxK443QeYPqvoaY2bu9XtnivUM75QlcUTs8etUXiIHfea28z7GOoY0jX9sLCnRoPSvmvZ+mmu
xeSp2D5og1nsFldVW5HMPIWZ2UVK6TzWYsK04PigD77v5HLpjRRosjQeUpIkvTkVOtA3H6yZuW1g
FdA+FO4eS/xTUWwXFNQPfWWc5kG/YHqPyFk4OCmyES3Wsy3aom0s+SsNlsX4pI1vi8llGkSUoG7W
MZlzc3XTr9GrW2gvfQq8h8W61+vzq+N0Flyx5rXU3HeGbJi5s+QJpl2JLkpaB719tUCDE2LgzHAO
KAsy+cnEdcO6vDlZkl++mWbHcJweHaLh9rFrb/b20La3+fUTMz1EJsllQEQSs+CU8Zew463ZW3hf
uGkknRCZhkSJDkCwwlI9i3SKaHOtH7ZOI8CNFzbIy9MhLDzXNbZ5MyI+0qHWDeZVT7hsFlV/DobN
LJGtfT72oIZaXpvLN9kY3wAt4PXo/UEvrHhH2votD6L4PLTdYzPqATNQzZvm01hG7k1cpN+TzhO1
bsWDXPRn1ygxJYDj8kaeyZ4dDs5WYHPatJLtgVQHRN3yYVZDsETXqQpO5Nx9KRIafYdnfIVJKHHf
NVxzHoIoKBzWgE8ryb00wwlWrNsG2IfPGX4/AtrRdWYmZZIWzPohGWhcOnsUKs99DMOo3DCSQl4x
99+uagsSqgzGd/H8Iys7/bxmzoeU8ReKi00mTpVc37VSPHR4JD2S31/JPqwgXgjgRzG2Cqr/BC0F
nJT2jjV+txli+UVnkHiSMD8rQT2tLT62yw2yqm+0J6kfVx1UohB9GFc/DxH2x5hnfuBdZNQi3ttR
m32zIjq8zQhKaPXhaA04c0JUOvhL0rO5OPo2jMwnRtrMoXnU5zFyXuV+ZbL+GFX7YLKAch3lZfXy
QGG9t3IN11BNaZA34OuoqpA2XVlpzBaJ3frF7BjtnjAofjyOWu1ol1V2tMr31m2FFzYS7VhUp3dL
FO7qkbNCp0P1LZw7/FSoYafeYmaZZXdK8wcN5tNQ6nfEMhLCyI9CLOorK0a2Sdq1XI447qXDNmZr
dD3bBqn9WiOp/I4RYcYMyF/RTXvCQJrqZKYZRN1InxraHGsDpZGbbQ0OsK4lJw1JN7dpq3uWlp4F
utZTPSZ7iHJlUBrOsG1wQCXfUrbLuRnjn5Oq+gc9OtWTpYKuE/zVk+tfKCly+sKbxgpRPybXn+xz
dl/a5Do6MpADajKY25YiNxPzpjWGz7jSsfqaduJZtAL9tZ+KrwuCqjRuHY1JgaoM6FPNUc+aa6Z7
goqvTf1hRNQdMzsse/eDcQUu1pwRvqU/dqnF9ZpP5iFhErnRKY4y+gF2Z80uaxZWD0u/nto8O6dj
a2+KBrRilgzxttDCmypaCI6r48w3F55deszWz6giID/YZdzWRhzK/IYKvoNhSBGJDGJe6AoJvk7j
HUVFw7AteQ/FcEDdmByrPD6WPM21sB+ObQ3Cz1RF4eO1cn2MYl6iDVz8FZuzahz9uISu1pYuXym/
hT93/n39Orh8NyyEqUpiSFg5B0wtfun1D5XYzwtBAhttUZDGTNIs0SA+94x8CMzFU+g6n8YUPtVO
o4IonZ6rlXsVgwSEzdl6TCJ0XqIoGuBVB7OKRpx7LGLqHI3LEuuPq5095NYa7lsrIlS+dD6xnTzn
qcZo2oYCmO2sxOx3ZQY1SaeuxXEIW/xpyZAJdiEp8+GavqH6Xj1+RwjorqSrpE76jSjc3IsT+wP/
2s8isW+RuH1CkzHvjUqa9NUNZPlqZhHLFBUTAylQ0g/d5CkhDjpgpwy5VLr7yX4xdTO/TSYGombz
yy05d9LQAC9T7CJCUTeCR4WRRCROTs2Do980Tb7ua9UkW1tHzNb03A1ZtB3S6FuzZXMbT00wu+ZX
3fYE7GZrfRCfU5p+ALH+XEdpee7aJB7YoB80lZaHFP5qjRm2Y97yC0JjyGlKhVUyy1i1/pUe+9Mk
c5DF9uJLw569xQXJ1ZJ4jFiAgaZEZdXI5Jax9ca2dPNgCJH4mILrTWgvxKEmDHRbOhpvNvNzmeAK
sgG1IVAe3ePvN+PV2C5VBPFp2RNYewSXATAmfeHI13xtoh1MC3GZSsbTJRtPRw1yB5eVZNIhuqtj
/W2VECDRr+4ca/0Esoif5LygxMSP1L8rMzo1k9KPxbSzGNVtuzr6kY4ZPpL6GmjDD8Da9atcunOK
8/fQImbemKm51YbuAUdUjqgUelHFc9OdIbkmDlmcCeu71WIxO18jLIEjtQu3RcglkmJCgH4YvS0x
BkG9q7W9E+3dwsHTFMcJGRm8mcbq4prOVoUi2w1K/2ZMsEeRHG1Ko39Gkc9pjDYME5vt6f31z9QT
PoTOUdHdcbIzPrDFekbVhbQMs7LC8w51dudIiKqrUgCkioBKtDmAV3rNWEe5Fj/DVFjvpoDKpdLy
OWO/Y7F32MV9YaEOlD9AzbXHaRy3EsNaoOrr6NuK39r5WWOsc9eRIH6fxGzz3Dzfw31VdIgo/ydz
wvXCdhZS8Orph0KOj+s6/SpZug305MEUTd+tM94mCe6hqEZ45dKelBXr88zBXFchQqfdqKZgMOR9
Kak1HJ4UUyFzT5ewxRQdRkf/vsVqUbOOgC0nuLIIVz5Fo8m5YHOMawSYKiNktitSHm7jfhb1l7QR
QWajG3srgrIo1ugMjJ+t20Q+iwKfZs3eF0IHrW8j8Zq75n0wI4nrE+K54mdeRX7XQHe6qsgW33VY
xTjtlsEiSs8mPKSzxvc5uAxWXB4pmbqNu3QGT2qVfuuiQEUsvRGg2INSMEOVuBlWnt8bI8SeNU2s
pe+mqWrfzKsOhcNUMlCgkFVjoGvDvq7SyDfXUg/yZroIZqV5dgC7AOpTyx1PkEhKe8Nvc2yFHzIo
89nIM8mCpQjg8C4bG9DtnjkNRmCX6UeScahcRNS9JHSmB/akiz/oDBMiNpI3pfg1clYEdgW7opA+
RjWU91S6sCjbVs6PTcTp3ADiSiLFwGjg/LPXN8QBFug+kR57lgsSpSnNknHSxfCFZ7L1I+NzQu24
zxsYyyqxol0xrJyMU/fRdA3OuU6ceJi826H9vNYw51GJnEKUfH7eyAGTEBCDrKBV50h8VqqAs/E+
rSSkRhNNhixmj/GUnyJwgO+psi2qlJssjnTEEXGzKSTTQ5dGvY7HwXNnR90UDF/mGVGSnpG6brhQ
Kx34kUkGVFKOub+MudzWOuhRKzRvXcOND8BnvTivHo0yym+6qv/hznEDNNWVRz2ijMXhH8yGAXYN
2x7HQ4V+X4EP7MjNzjCDMOMqiGeO4iupy0qyG0vViAaA+jo2RuZmrPf8bQh1S5me2DiT7YRVZ0e9
gfwai166ph5DGLUxdQxLDHnvc3gU2KfHPa0Fsl19GnAdU/OTVeZ4hjU+dQ6E/pXwhl2G+SVwFD11
M5VnI9ImFpHpZelEH7gKwwb7tD0pnS84/YqdrPPPpOhTNJocYthEfRTuZ3rhhwgfMB6xnNbTZF2g
Dw0bNvxJYemPttDYq2TnzHVuiHzyRrt7bWhFair5ymFMY0CoW7p1L6vm2XSDqsAmXgM68gCxUbIW
hXkkKPVZR9K+sUeKv0W5C0WFtjVHRdwzfLfN4sa7VgNerrmPGgS2i1kTDB73rhc65uhL1viY6ZMg
1NyVZ3xfBV3mITUzr3onalImfiCbhwYA6difo7p8L+jC8C3RH68SfXlujZGnu2G8NfqTisJlH436
eVjG16FsHsLGDXeaXnVB1//MJ1FzpWC5mFl+usDf8Hw/rywmoapRmucCQxKpC5irAZgamUUxIQOX
pG3PTi3Hc0Ym27lQd8RDfo456AyOOLUd2DRS23TGQ07fyL4iIipXaSfDxGncOs0pxzOV603hodF7
MuccQ8qMoFaTrhc5fJbJbTUKGwDwkiZwzU8yFQd7XusdrQDDVhF7/UR8oFopDjQWPglS+09CpW+W
GiYJvfEtyppT7GraHgEzrTNSnCWjIqpmSNj4sYRvTJKle5aerBT/sDSnABv3BaqmgeOgGTyIGVs4
P9Ydd9o7+uUJ0qbBnzsqO29cmfLhfiCUhsXziwolwImpZ1VDt4rbju2ptbKFRaufOWpn1Iz7bafg
D+cquXNLCDJm9aOu7EOX4iDXc+PXBIC3ogz1GZ+QKD7YgJmlhQNYWcWZEYu5zyZxNyYAEZfMZJBM
VPK2tFLUjazosHR+Xw2LEC7VftIghTdzlSCViF5jYb1nNBpBSrnqJxqLZAP3bd1lvpMwgiAc/le5
lNN2XSyJAbC+wt8JRDbGIhhzIJZQcr5RFm/nhCkSC0XdWJN9kT20qsOjEqeBJcN+ZxYCNdyaiU1s
utktd9n3YK7HdM1Yxs+EopY1aXBhNtD/OYIAMR4h7Hopw2R2CqPsbkqZic6FvS1N2w3ERFacpYmf
JhNRJoipz0OvDcRs4cZmKysbzqu+2qokgx9r2UiDCp6Fylyu+omr+7+vT4iJkT+h+4NM6LTdsR45
ZdqalTaaq/tZVuNWxJHgVgP8PdmbUkY0IUnLSYDaC3U0M1D0OkCaK2YLJIbII97Y+9zcLgOEyTjT
4QCG8n609L0zY7gaSAsF4KD5lPu1DwVw9sw2e60av7FGpkc6X9q0ERMyf+j2U9c+TKNHAgP6zpLe
ARkDykKe43iEGAczujbH9KWadCj2gdDWMSDZgPyaxUoebK3eC21khx02rWcvcX0JIfuxL9vhC2PM
FWLX0Ud8g/i2Z7RDZpg1QW44TwM8V0r4d5IAOh7RLhOUARdvsQWdccAeOu9y/C4eUbqWF9nRRwr9
GSDPcybhLwC5AeBYEekzk9HMQuu4jl3OrzikJTKo/q1BO6fSHf1lHa/Yk24DORZZepet237Qfbzc
Ea2R+7bOh3xOAfavLxKXwq5HSVAXWsa5TGckyzSH+uNC2E4rOqL0EodNFeA8ISBW609dgdC1GwU4
C2zqbHIetRS7LhbTbmf2MPDj2PoRmYri0zC2RfZpZmL1KQzvTZO6mNBsi2PIpd2dKo8Y4ZPWNk/T
gJGm7D7sxfhhDW8Sv05g9QgCTXbW9O+4Y+jRHpsFan5ksCfQUupGsDpnd33vKK/8YsTKJlDNCWZf
+xBebG3MDxiKPYGrHL9bfhnN+qNEMac1NVkxac8URzTbFv/6phUE0PVLdj/EDttHxBEBHmTGH263
ban7sjGfQa84aAzHajoYZrk1nRp1QS5ecKM7dTLtEsmARNn9L0Hp6QINP2Au2rWIQpY+rDZ2zeSh
FV/hqo/7hJ7guoSG7xNw/aV7hybOE6P+gVPwUk5utjdmhtU6szgMnCqgspk91rUgNPypEVogYy7g
Vt+lbtFd4oYYsnw2GxpU/uSRUYXHQh/21IHYcYajYo7O9TGyREFDMhCAx0LzvssLZA1EVJhKhp7G
5FFX43drIWXhF4OC+y4E/7zDyr7LqsabekaNcXZbGGvtGzyjq2p9nx3Op9a69JxcOXIKDBmUGQ4i
cl8rjXHjFiS+k32p+zKIne4VJQu1lA04sys5ylQOnZOlMFYtxAxRs0IzWt+HiWnIwk8IIZ0h+WKv
3jqUCiAnXjakKg8tlKg1R26cz8bNAJGnNQecTClaAVU2NnewIDEBD4rDCvPqfGqy8VHY5bMhcVx2
ajo6/Y05omhJmiw/KrN/azu8tI0jL6nRbmNBQRdNbrXFL/SYfXXr1G0dmvhNVUzTnrb0RuQp+7+z
Zoe9v7IZ99KOZ7vukF8gi0cdjrijR7sFR+1mdNENY856b8pmS8TIsgUujIMsjs/LSkaVERgNpU3N
8bPpjpptcrPHLQlFbn1Y3BBCBOCAK7aU1YZr33Sarh3dGrY0jZCvETW0lOJnOfhqpohRzrADEfCQ
IP3cafVqHwz0UkWIwDXO68c4aehmGHCZI+pFGZcHByc/yBesTatL6j2I/mNVJVeBIcESBnMzUVxS
Rc2H2OGIjuKXmSrTY1cntw4ynd0yX0k42VQ+kuZ7M4wM2IXSXhvFgidmz+/hgMHhjfFOyyZYIavu
sUVZgy5HSgaSjoKV47LT7KBHI88Chv9cxEthGx6bnsOzhUvgahRgZVshdjbelwwZ+GJpmZfNiMsm
d7rEZHFqa3MxBPZfYHhfoHK2RtGROlUvJ1HNj4Vdo5ZJ2O2rgaPABQCy0GSGZkBfjjist7/asHuC
pvmywFsLWMwFNmYtC8gCga45UsDaX2m9KQGNxhOsGjS9OVQtp6DqMSfJ/mGN15tIwOGFq9oHhY5v
gTXKITfVZ8jYU167xKUmn3Zm9CDD5GzNnHjxzC2UKGeTRmRSLDxtxsV9ykQrgkxrdr2ZHZZcOR5b
TSoflIYMVbClce4hm9Jqoe8nPP8b0cLCgc/Qb1bTNYhWhvchzfoga1RQaVKNfkIMJeNSSNEw8jFB
u2nL9nd6SnEaXQlrmbD7XWRWP2dTdYE2JIdINfs1a41bPENYBPuAtXLhd/Hi5QujJP5UhULBaT5b
A7ztfCYW0WqgFaX0s0N0zzJj5FFCge9gtix4ZpyKNP/WXNDgZnTtLUWMH5H1WATiDFXxZzceoh4H
xEYPr1E8kzHvitn2l6b9XIwJpHY8nK7z3oQ1dhjaw7Ef+68FKRxxi0MPfl3yuOjxUzWL8WbKcZcb
0RRkFT0O0JeJb0a08MZQ2fzeCgIn8UDsZ0c8rjcjSYpqhU9vFGbtCa1cqRdZBWCT2mmx/d3a7gMz
0Yc8TdnE2WLXlOlWGQOrJLwf6JP/jNj9vzZN/Wv00f9H1qor7/Ofg0VvP8aPrvv4j0OXf5TAWn+W
fdIvh++//eX67/4wWGnARXXkcJJe0f7DSvV3h9XvDxmOCzBZ6qaNKwuY5Z8mK6H+ip71Sg9VOpiW
36afrhr6+G9/4UOmch1k5Cg4+Tf/lttK/I+UuCuzGeeXbgphmcB7pQ679x/xnx1mU1tMImTIQNfU
f9ZyX9W3bvVAe17aN3FH70NWu3YkTsaCMTnaO0Gy6sCxNErG+fltNn4S6O5mNw50KPyE1cS0e9nk
5QOoMPCS3/3EKKnd8C91rCaa1gSG86GlD1YDHSY6Z927gxzvOhqDEIOr0GvNff6rLs5N8g5Kv7Xu
8uhc6zsTaoLJHHLYGOrFoRC7/r/+dsVs4tgFNeZJQYqv7iK5Z1eniTdyAToGU2X7LK27zj6YaaCK
h7G/o7lBVO1lKvGc9l2tX5ECArKFbLEpp30nD1Z+Ntvn1jhNc6BH7xPtVwG36qdZfnYDQrH9qL+Z
9fMq7xv6Ctfv5NGx7xtjL5kyjUTt2CTsbu3xsiZM8N2jnX3+vtL+rTvyX7vd/umrrl/rq6qZh0Rx
T4Dfn1/7Con+b++Qz8Rl/TD8BED6sxvy/u/uvusr/9UP/nlzPC31z7/95asaiJ7ns0WwJP7xvhE2
bsB/fsOdAbR+fVX/61/8eavpf3WJxLNc17EsFJmGMrmh/nAz/jYm8iFC2ZTjIua72g7/vNeuHkjD
wB7LiW1J3f0HRrWh/9VxBJ8R/C73IGjgf8vaKK83038xdqG5G3wPusRnaVCC/y8r37TYkPIM2qmr
YtYqyBM6FW0+RTe2KJbhY6VVaj5ChPqlXwCss6psa8cRZOt7SrmuVYd5EZnzOagwYSCEXLgGUVBG
pfHdqR5fGZAwjoxNUvYzxl2SggZJ0YV8EBeMPhOYxWlkNiYeghDQoLT9lmK+mU7JzKnfF5sYqn87
/9CJcI70XVETJTm+hIPhrK4P+VXT291SVDam4yIax9byTWBqDG0coTpxuza16X7oeu8sB0m5aBwR
gGn9kdXG3D0PkRnNL/k0OBOYwLpDJJ8ao2geJjPNq292BD2hOEoz8qMdxyWOL9spR5geuRqq20wf
pow6NB3GPV6YHEBSV83brq2tmWCuCWQSdC6VBC6+RUVPkYQWA9uKyk6T+ZQRdWRP7mdT9ZW+ZxC7
MKzsIc87ElnRbJJH4xLZ4RbbMjGY7G7ymlH6XQ4KLbEIEoWZxYwpZbvfuJ35UiOxnrYKD0l5ILox
e5vmyJb7QqtZEcxWT7bXbKzVJXNSO2ZnYpgPU72ikpMFQA86e3tMvMlklRSE7KTvU3soxg1r1v4G
R135ZDhF+pFNDDAbfhPFxi6oFnZGareU2rWeM/8YanCngGufMZALjC1W2p0TveqBEcxI7XeDsyS8
UzijMbsXLFgNNEeoajlGCfaK7GBzsFlqSoGybIQBW2SLCRZKSdVgZKcEG21DXHKt7HODFW+micAd
DRgCm97uxHpbYlTj+lmnPMHX7lim77BygBmFGS4+AZCex6By3VT7VuB51VeKsrS5MjPcGZ6Hiiye
vUJPE3Y9BZkk9E3gIYI5+U/2zms5biTd1k+EDiCBhLk5F+WLVSy6otMNgpSB9x5Pf74sdZ+R2D3S
nh37ZkecmZBaEsmCT2T+/1rfin375JSOb9zIoaBd3zadU7z0UwazxTRrVK3U0qk/eOADrAUIhzZc
o5kE796FCEquQqdO0dL4QV6TUDnoPS5QzF7abWGZgXOu3baFq2xacXQ9N4GHNsySMUsOlGGJf58P
fWw/szzo6YX0+BhXU+dJ/dZhgsUDiZi3Nav4yupbAyWVm+Zi5zEtnhBMR7PYVUR7iY1ppol15J6c
yIAxpY68yIeKdpwcn/eiZgzzs8w6v7/C1M9zWsN8eNawQVEvBlU2NYAQuTe855lcK7mIwiZot0Up
AsRs3YwdgPlvae7lVPIIybzWEQGhEbLHZzNFzs0MtpmblZtrPQqUADhAvUAcYxl8+qDNn5MYTjcS
Djsz5blAVSI+o34xjLtqTqcD4+OV9JG9qnicdi7XAZWMkkScuOg2dhJD+vGMtEwO1tDrE2l7bpLs
hrymfKFwcPphniawtsIAcbcRpfAS+Mc16xxU0MJZYTCuyOnRZqSvLJBFrdM99YveQ/CNWSIGNDdr
I3VTRpfBspBEZVnApYVDjFXEQ5Fur1LIzrhVitnSMOIkulNRvDa1lA5aTNGdIEqRJY/0HvpnTURJ
SG0wnQ3/YAee07011ERcdw1SZx5ucomKcO0LN51uWQBSvWSUQWAy0pNPdnoDdIv6W1M4NtvT67oY
lrkzJciNx7LDCwULnd54QwvFREsK22MbalRDdygLcHYSa60XW7jn1jyv0P672heSAatexRGmDoFM
edDjdpws2XIABAZ+68oBa5RXmWF7Nq0a+HBvtqDqIH4Edo5ZYNIjUro6M6ZaXVL1iaqyxiKDEggy
9Fzgy0E9EBC+ZKwF1kKWUlbfjITB6VXI6G9oU554y07mo21syTpqxnNalq4NJsx2inVMxcxikVJH
0zmAH4qjQUtLOwLTMOQNLT7bBAVPQguMJBAheV0a+6Qp4YjTwe9IPV0ZxiCgpZYpwtC2MwJrBdfN
jO+qyWDxV7uyGzYYwixxZYnEzOEzej4xnKhXkrc6CYv3NNYrqr6jKIZ2UWi5Xh8109AQOdJBgG2D
cyAqwhwhe425RLdHLSCIq+jDqwmYNqc+TmZrlwbdbO9yhnfAMCIqO4tHwVOu22xO63dB0Ru+BA7m
GLUOFJak+4LTradO7dihDFA5mFN/bw/99JqSi0dbYkhl9ZUECa+/dzPCE++QirAwpb3KSVAQwrYs
viYkmGnfKqzK6F1Z7w3aCsBaix/DG+rnhhIy4agJBtzHBse/uTCGDhWrG2o0FCNqMuai8QYb6k1P
a008DCxInUUawpHcQ6V09Oumt3VQT6CNiftLHNrLEXkY5XrO/dK79obWQCXpySExIKXPQj8PQzeO
+7iYgvB2Fp1ZHAkIY4QpMeloT1Bn/ZnELXuOtn3udRjIAVmmwIjJNLRgD0EPqIP3CRu3++LR+/sC
cdHqvqeH/0dz2f9CJMX/onWjAUbj309jF29h/Rb9PPHlB77PYqX+Byxyy3J0/nNZMP41h+UrgA9d
JrGO69J0Ev9aLgr7D5MlHL5VWxqkHJiEO/y5XBTyD2lJ2/ZY6tm2Srf4T6awkm38MIN1TKpOQChM
13LVFFa/hKD8kBbBkKibSQcuzKAIy7wE95D3NtnFKfAJpuqlTTUJvkQiAAmZUb8ZXxDsfI5rua2C
/DllDAsJL6MUu4/TjLkiFhGSGBe20V83g3tFsNTYV3vSu4yFNTqnillLGmSf0qnY1pbFrDjaW7Rt
k/Q2DvBj5w26wuYaENFt1jBF00wmPtnOkd06t/oXU2mBZ2065EhRUyf+ZhFPlwSUbFXCa0MR2CDh
Tepy+8P1vP0+o/8xTAM6yt/PkuTJ001mPo78EEbjRTB7/AxMtNUkd/mYH82Z7gsxyotfb8dUH/Sv
BcX3y8HkitUOsnG18uHrP1yOnmA1F6UOHvj4tQ7Eekhvwxml36IIhqVAvEQ2wcapv7XMmJBxUmQe
TkUN862aWqQx6Wvgv/tcDG1WM1HK+NpzyBg7QcywrPeCngNQ5QKZTII9yTH6O/z1vz6EDwWI74dg
Ic5xXJZlUheKB/PDIdRVH2UNxkESF4prFuWT4d13c3CyEutrZmvwYt1zgmG7s+NjVcSHX2/eUsEg
H88gIS4G6zv+5xgfLtUQOxSq84nuHLJC34q/OZDNRfHZnrp9BcoKrqMDybVGMG1G4br0gOzyIy34
SUNRAmDggSGj0ssMdDbi18Yu1wUOaeLYyoVh+Pd+R4ReEz2XPCNAw5ep6QG036KsEMu8v7Hra9ev
d6FFdxOfFHLuiVUaAvCwi/VdVXc3JmnaU6iKmQZFiF8fPmHzfz9+8uepTdmGhD3jfDh++qc0kWGq
reAPLNCkItLv8xFvF0HRCEvvXRUKadvGUmT7GLUw/BWAwykSSCrc9FjMm8BSrL2oeeMNeV3pydM8
GQ91kG9tL0V1WV578Y2vwkN8PaZfYrtIf3hhjsYjGHp4OrQCy/KGCs4uR9fVRMwYR++mpcYTi3RH
33zjljnYZYvIJqPd93qPNhnmbWhn2oJ1z61ep8fOC/EP9D1SBgN2cP0kIX0UGgQ0TddZGlSkChJz
2kbWtdV7d9G9N7nIFiKULolTbHUNXgDyJXgvHV0SmCaa8Yw4A6oE1fX2ZRzFTY9xa+3P1p0nrXsI
hJ2cHzomKWM+3Q59sNcisWa5tpCtdyMmoP5DQ4cHcYWWhzsKeXB3MZKZKE+qY5/cxZ5/zcC5aeZu
37LVOqMBJ/svExWuLM0Wg+HddD4nh7A7l3beWVEuZqu+aet05Vj5Sced6ATDnjr3lYWKrq6111C2
xymoHjyr2vAGoT/vnvACnaywu5ry/pXeOccaXkcTVXsjP4cVAZ39+K1vuKi+/Src8oydZwttlTu0
2sSdBt2kXFe9sQ6cYI0i9mpstE2oec95mp3k0DLDTA+4kA68Lza13uLMZ78AuDWkqU+qToGp6ZMl
vXkBuvgK4fdLPR+Z41jeVWg4+xkrk1sg+qX2sXcj98Qy9A4KwysLbXQZGeKhfsUdsqVqvq79W9ZB
i3HMjghV8YfKHYHLQCpUdCrMSTpArHkndIJDb65tPbmxKhpioUhWKRqTBRO0nZPCU2GN6qUwEOMe
LmGyNsMKvyL3tNCuykFuc/4cWdU2kw99ztK2tTeDdj+K96q+p6B2QKn3VJly79u0Qhp/7UjcNn55
VXcvhs8DzVSZphC0ynXHtG7FfJmcVWiFYUg50qfdTvxloIWHfhB3XZ3SvPzqhO7NnIE9NMHqx4O3
AGH8nqSgHES1Z2RZDZGebxPfQ5pabVCqFVp/1VVPTlPDIWbnlxBlhyXz2luztndTY2+8yrtFEbKX
VE1pXyPbphWlebeEqwBzzZsrADIbPXCPpdVQ72xuRTXdNWLYp0nz6KjEYHvWEYHNJ4oX90AjQdn2
brCQot5VcXxMteyVDOjzMMbYPR12Ab8B558XdqzDitG9+gC64aX1yDiUgU6tRTWutYpdUW9hzdHW
FU1sD8AXMjrgePgw44XF6hdkHS5hQkvzBTu2gQJZrGtdoWojdAU4ndCfC2XKoZGFWcidumuDFJgY
dV0JezqPy23K68+nZHXF1vcaoJfS5FcJoI+JCaJCBGql7u5VemxCyVfv8MqKMlpkOXQjHX9ChKIH
/4Xg1SSphAP0hu9zT2YScgzzsWmCNQiGo6+7JAZH2asTgAtI2vTYS9IPSvtGorSUdwm2vqYqEFRE
2RKh6QjJsfncIv/BN/mke/g18TfVZXqKo5bOcbX3kN7E0Id8aR/hiC8j/DH0fopdH+JyZ3rj1jUW
4WKbe/Y+87pr3yGT1TRRbvQF4jmmNB3Q1zRz98J5CWKGzRG6UYhG3JPzWkP6TugEpfz4bM/tBmk+
fTjK3PFVwXkmHx3DVz4ftEEHxvQgUPsak3s1RJCMapxhxPXQVXvTUkzIriQxgTTwxNkkoIQc5nll
2T3nFXYOHSx/xjqUMoy1wUiJV8Uco3XulHTZi+azA4J2awbW1tXjlUkQQcAY3Lv2ng4grYeS1w1P
i132qyZ+d+IXM5anjppl7DaMd2Lb29p6YnwaUuxNEeMajpuuIXCWZ9LGQ4wEOFoGJVLXdjhmlnbr
RXQhbKAqGXHScrL3bVg8lM9WgL6GnJAmrPYOETMGC8qWbzSf8oyn/9nQc+zgtH8tmozmdFMSY6V8
q7ZNskLhKLeC9Tg72Usq8l3lFzvP19buOL9O+No7Dg93C/1tLF9ze2V7MUiJdpP0xcGv4XjJdl3a
L577UJjtml7eotffWxb+BUppE1dIWrWbaSi3We5jLwXNy0jTgUNoxHPetCujwlBUvJqme6r98sEc
y1eg7jt90B6sKN9uTR730E/LpQBkhCejYPhzNh2XQJ1hnU5uS40Cp96GeccR7cIurjTqT/666M+h
kz7LnLGCSJJXu5anpIvBkMQrB9yjryOCpobHyE04BB5UudJAqakrFJjZq/q7nPPjONno1wp91Yno
Kw7PO7JlbyFnLGDq3yCR2th1/mopQzpPaERITWftDXNcC2nzsuRhlfN1TGwYNvqUWmFaTIu26/DS
++GX0C5Y2pqPyAAPahgTQX81m+6tFtn3QIAAqcpji3ckMMI3tGTvRSeXzDOWYHMRB8GndgVaBE6y
FzoYf+LhXpvDbf7MjHs5N/nDZKXrdNwXqYGBXILJNci17nkbjzdx0N6b5BCUI48giLvCueY6vLk8
47ipH4uJs0HkXMTJFO2wbDAH5+3nejZ2vBwY+ilvW0tZfEsi/SahM9/EXGYisIgDWCuuNWLBZnwi
kXyfdeJu0puNbKpdah+CwVo3bfashffC7/ayQOIJPBm26g4a9fvkgc8bxhK7N1I6Wfhow4D1DYxm
7bIaUmWupStH5sbKIFkePrEu1qjjQas7MQlfOaYQsjp3rcEMSyT1W+NG3xL7i06YwAa55xMTJbEY
YB8Id6LGYTn9Ir7vCt50dudeE4rAM9zNn5tMo8RMFYQC8taHHLcYoHisrF5bZolFuEW4DpHirQxo
164x8hDU1kswaW8UQd5b9HeUsQ1tT5fvDi/jrtAfXUENznY+RQ5/iNuAXjwaP6MOwitRkvQZgoGv
wjlnbsI7JrC4heKkWYc1Iy7C1y+UfzauEhF3pG0MuKt+M5P+OI+2aMjS23ElRnz6qGpJ+MMyhoi8
2Azqpl51UfI1y9uNCOQWtsXBGu3NrzelFnU/LVnYlAteBKys4epSfsg69KeAKYuPjqqp33kFUD+y
Mf+W+0hP8foVv1mgmT/zJ1mgwQDFoWnSDzLUqv8DkLPJHJP8dmYxeguMP+8Q6mYYz4ieg8GYd8Un
UAJPeL6vB5lBFCr2dVRtidDZFM60UxZQx9lR3H7QRQZWKdu4IYqV3ttTT98M2GRsJXFrhwfZA/ir
jcfUEE+yQN2ihYAB8AD6UX6Xpf6zM6FgKRIEoNVv1uv/eIguuZMC+Ci1lw8Xr4zq1ikNbmqkweQm
oBHcm9O8EPnv7pKfG4B/nssfNqR25Ie7BP+ONgy2IocQqDnYzSLiQfz13fG3BR2XS0ouk+Ga6teH
BZ3fT1hzU5x+lPnX/liffKVsAfLEmgGd9vySmY8kAP1mHa1ugp/uSdoYAvqgI126Ybb4UIgIndGd
y7avVurCu+iKrcJetDrF8TzGz7almPyfX7OftvjhtrQtU8dLhtoUO8ZpGgUY1Ow4JfpGYI399SkV
fysSXI6OchclNoC4HxGsYREWdBbYVmEYN5OD89O1dWJVbs3CZzyznwp9AiBqbpK6gWHngr1zkAci
Pxsf+8cSHpoW6esJR57Ium0AiK4ezN+MCv9wa5GrwJiANgRWrKe+/sOt5YAWiQZokCuve9YszOiI
9H59Gv427qizYOsOhUR+WVQSf9pCRwMkKUOEzGk03wqzw63t3sfmeZg/Rw//jU1R11KlCd31LpDg
Hw5GC4y8E1VX0drdFPl28CWasKe0TtajP+5+va2/FevUYf1rW9aHB4Y6q9EOQ1ut3BhOAzz2WZ92
fWz+5uz902Zw+xkeJ87TGb5/PnvEGZJGQnNjFQUoLgtIWOjHJY6kXx/NP9wG1Gfx8lBBRlLkfhjK
Ej0MU1dSz+mRDhYVS0Oavb/exMek6+9vBIkO2JWol6gb/XwoRj/lgoEfp4flvNV+v8bTsipZhWne
AtTILkGbiJaN/l+6rp3hNvbLT9gtrv5bu2FbDtoq7kqUUD/djyQZwNHAhkPJJ7yuiBmYZ3vZ+3cg
We90s33LeBd1k36F0K/ABuNNzQH3/2/O9z8MfD+9HT8MfALyQitaADReaJznyTwN2rhLcneB9XwH
WOs3POh/uryItLgnLY4aS9HPx1zYYITg8TH9ar9Y47OB2PnXZ/V3G/hQjpWIN81Rft9A2Rw7JFG/
3oD4zRbsD8+by0FRO2ULhqUfQN3SRAby68JtorAA6TSYz0hFrqErwkQasetixFLude298uXJwu8C
LWQ6N9P0MsIjTui/Ni+t1G+M0MBqs6W1d/frXTZcwWn98HozHGEgAmDww6b84eEVpWxszcKVZJjw
iEkiWhZEhAxJ28HIgJCQNu0aui7VKINlmm4+EqzlIKnDQugwBzbSXU8ABzKZo03wMoLYk1/W27zz
NmZ4j9/ivm4g4Ebx59kuSGAYCO4Nneta6CuZjA8TS04k2Fs1ayo9nC9S3DSmeQpMsQTfEVWEJWsg
NOawYFY17bCM38NeYDAjc8ArKG3kn0ZLngj7PM4kMbQ1hcIK8bN7nZvelszCPXZXEg1psvAYSRdU
Ar1c9XEYrtYiQKCtjU++4Zyk5qHC0W8lncSe/qJ61mZ2rU0k7EgP/rpzDYXluq7kE9lekE6pAhRc
X2RCO7CylnO0R/2mScJrU8v3SAm2qH83AR9Dos+mMrINjp+btuBGaHCKOCUpq+O9H1pEOIZ4ZcVK
OqxkivpTmulnN/e27uRuDRlft2281vl6rX8xSayTfbIt1Fq3vVM5Lx0CWycgU8FM1pVTv9EIXpMx
uvE4+Bk3g5WMuzabblst23jykEf5J5wWdzHGSW3wX7DbPOOi+eaN/gt4ogw+IvXjzp4RTeXDGy3h
7UhWZxZYy6lE/G+uh1q7FRn1JNkAvNYIZptD1NkhOvQhbb6aNW0sJP8LHgVtKRskTrF7pEj2ZYY7
27b5Lk+K6zSLcB4QKGhFj4PdftIbVYjnQ9uCfSu3eZkdGspOLf0yMKzwl7WqwpAUfva6YNvIT9PQ
rgYc+w6dcoohELjsBhhbV/S7DEXWehqebLP6SnTeXZG62vdn/X+6s/tvJYo/KhT/z/+i/u+vZYzc
AXXX/KhiVN//vf1rWn8wwzJ0VpIeIC9h8JXvEkYCGQQvW8I+idG8ZDL8qGBkwic9nS+7thQmQ+6f
7V8+T9qmwcr00hcWTDv+km/efh/gUH5ymoOvxZ9//7GvSQjDh5FQSJa4LsEbBrJlhy70hxdQH4U6
43U8L6t1aNdn1oSAvwZu8ZHww0Toa9Bwj7kf30Q4fYGvQ1NWXA7oq0QEhPHL2IiXPA7A5ADtWOid
dhJF8u4P8TsTGhJpWvMI/4cAuHcnL0E1TCd3jjc17HZfx1URB3ejJLQxbm+xOGKns2iyoBcjsbRE
qkzhrdIpy+XslSNqdyVpaEVtZSxhksDxKPSDPQFRym8Hm+IzuToRiVo1SDidAVz2JM5AHF3q6eCu
ErR6fBIbsbPkyrObM6+dHikMUj1U+hj0au8Mry5ecMEoZNcUIFxMIgMf4rPZMMm3surhM/hnpG9X
9BPW6O3eRctHogSjeGE4MQxHf2uBBFxwFRuspf1d5GJRYXHDOUIDxIma7y+7Ng0WZ8xH9RV1lZLu
vTdD3axinLBg4NCj0RrDSR85y8qa4DBOBOQM32KnDrY67RZ1YDHQ1mUfaKB+BA6MDiOF5wwHspYz
iurWgw6CbZR+hLGxW/k6rGLpchYbrSjRq+Iy070b9IEMwIItSyP4Kkc6w5f9d+uBtg5J8pEWvV/O
i47rndoSvSyXPceqfAe5bDf6XLJq7IkIB3w8ClTkxoskxHOjhw1Zvs6LzZlEn4rvTjUcKnMR68lI
AaxflhviLnlrdLjIe86562NTlkSNzrDAoDqtR9RM5EBSJ/cDePDhRImpwoWRs1SxumDd1wC/apnO
m3E6OZUwNpcroVfsoOOyQEvs+kUPcWwFAV0IJH+bhKB15So9TxSACKlwDk0t8i2QkX0NcpgkJ49a
/lRAhOvzrWgBPIz5PTC8rRaz76VjaWvD8z4F2kh5m8BpQnhpwA+1uXKNEJQ4qqXLvUy67AnVDvws
ZQ1M1N1b5erum7lmU/21hmHmavbJ1aEL00keZ02o5tqiMFLz+0PQ+vohGFPML3QERgGd37F5BM3a
UCmx5FqwL4kn74CL3OVkl9JYa8A/UDUjzrJZkeaAMjAdeF3LTylgdg/ZYK0bT0PhbbOqXalntWK9
ndnmrVaO1L+TdwpyGIT7+Wh03TZEL0kiAxfBz7Rz0UbvQOhUBf6AHmKfx/65yexzkMwPFDIBIdP/
I6p7QWDvMlWS0NAABGzYMw00A22u3hf4hACYEv8AMiJkEIGX7qRvQcKpBf30rs/2OZ/4yVEBsFWX
KO36ddfW9Myx/DOVQ6vH7tB9OnUzMAFFL0+8aJmrJ7eVW9O28YGpZx3VISoLIk28M1pi9ezfj1wB
RgN7VY38QwAGZIEowiQpZTzZTQqLBLAc1VQQUV78rZaiXQO1+abDubeybLwhDa1ZXUajxmwfs747
Nzoi4qTQv2ZteG+YUvCTjJQQt5tVY3HP5u16EK8QGaGBVfG7ETLPwJMJ9nyoDmFHdG5hnyKbMVUP
9K+adF6gfeNkNCyALVO8q7rua26DEkCc8Iw2/PoyOmJNRBPKzYPEqFlAmGrX6toVgU/EGo1Rklky
mvjefR/ZjHGR9jwY8kWaWIlFU5lXU01ih8vQlst5ZTiWsXRguWw1I3vCZL5tvFZsPYAua5gcz2Zn
YrqcNLBHMni1g47mJSFD64yStCPn8ZTU/tFsXorK7RYuOZd77N5X9SjNg/x+u7ut7dGqAavmYKio
MsjdCBe3kTZlqxELthAMcDMD2mVU46miXA69NRcmVeFzRNbRwg4wWqN7PNRO+B4EPS8il3Mw1uex
t5+pQ4Yjh4PlQ6cPue1SHHaiCh5FbG25RixkBV9Gn3yauvhLSROsc+isdh28S7ZbBoAIYPDSuEus
qwbggV67BxHO5U69Fkhcb4BWji6PeIpHzQn3QRq/fx/U1UMNaUOnB3d5fXrqvF5GRcaUk2ieRss6
qcEAG6UaKdmzy65D5zfjUkLrwL1spPQt6oArr2sAhbT+84w3DxZhiYYP+QnWWdSyINtMlxESRxrJ
rg+4SjdGjdfH5HbXSWrgTuBm93hmo37RYMsxO1LGYm6lSQ0Fo1y0vA4WBGGczdw9m75CmMTFaUCL
suiM8N0o4ATJouA9Eb+rb6HV/X55tCx/eLZDuLNReIPFV31z3LBZS73m8t7eN4E8mwPiUiNyoqXJ
3Yhu2lxICExLW73RZ5O/avlXMyCX1eud8+VzO5oNiyRLH/Ruqxf6vaGGbkPwQxSPkXTQFu6Tql9U
sdyXumxAN9knezA+V1MJ2oRvVrsJX25hz/FtwgXOx+yQmfar3UPiyhiiPN081c10nhRBim9Whz+X
7skznDP+i71tNMeGaPpevdYuO5UHHFnFG4lJ3RLa2IM63LFVzimdgyMXonB60oQQbDZx9AiIjj11
eaFddqgGDQhZzmC2v0D6T7qdOsah4DdXYSXTced6NWlNKe+EEGszOt5nI1GHon5rk2FDufXBTk38
TOb0uVAcNcCttMbfQvA8aO8Kaw3uk1alfcoY/ra8+Y4ZSJtOvLVj6SlZM2skQz+XcQW9Ud0aRi8e
Byd8S1G8g6vjBJsonTCbww/L1pfLpE6IRjtzIcL+pE+813VNZ+ajnrakvfIJ+V40PH7MQ2hxD/YK
BewXsLPECXt1AdKG3mFk3mVj8WJl/DQ1eOZBhDOH9nB7uXhdjaUsJVaorNmLy7lOJSL30Skv13Eq
mMIgI1wXs0KQ9ryKKpcZSWS3h8u+zLOaWunWu6czkHCFfIt9Ue+wy35AkCXpGZw9E2seJXXcvU62
tlfvIRHtZG4Fa9zAnKAyvxlt8/v3jSn/otmYiKeIi5S5xXHCYMRMk8/WOvGkF9W1G/mHjnBETOlo
XwKyQUv2LlFu+cuhXY4YJwyTWNlfRTme3MulsKLgizMDm1MPN7Hr0bJCJV+Mw5cy418am0lo/M1W
13eURr511APz/U9T7S0F7bJMg20J+KlZlcE1I+/N5bMSta1GI1bxckmrpnmyQm93OQ43jM8eQbaX
l3nk+Gej7rDzMT2pBioW6ilotMFbyhJAZWsVcHG4irUam0omQWv0gWco8w/gII5+p327bNBqvCNK
1tv58ojaHU3GQSzDqnifRntNtIdPp+Um0b2vSY3zN2EV4RKoqIKoEAywsxlS05WsP6OoaJaX0eFy
1wdC7PrU3QwFp6LPZm2hY6lWP8CE2VtacbfXJvluWvQVLzty+cbLSXfUKSpDwlHS7gTsAvcJTy73
JzO3qXwJhIQHU4KpCJXdn6m5liRbG5rtFtQiyxjGEitkZKQF+2YGz67OP6oxVA17ZUkElhXdxxXI
wGZK3+OOt7QFs9AxBdKygik/ustrMrFYxUXAOU2CXmmsQtziLsIsAzA+ajViM9LjTAXlEGX+si1B
mmHZWcqasoPZz9iesxmji0WVWieDy3XL7eWp9b2UpUdUXwXeuE7KrFpEEyJdXyD5F9OphbSMalHd
oerOvSzL7LkpViMoUTUZij1+Q7TOhLKQ+iIF/U1Mhvf9Khhlfw66bKMe50atg4IAOVCsD7ug7OCE
Qs0Q4E+Jkr6/fPnyvJLJ+YBY/la3p3pfFnsLiRILNeccMYdRQ2SouVdGfVB/JHGZWKWMi1jYt3HT
v8M0AZ6k1ndZL/dq5CLE+9kr2l2fUdqe5PJyL7sJfm+RrCl87MhV+wIYgJM+Bkw8+YnWPauZn3q7
TGrdMRZsxWO3uV9W2S3aDNjC6hm+jAatG1JRLIJHC/q0PwuN8nXckoZJEyuVA853GVFvLILrtPbc
LWtaZAPUsRZDPICoYLFQVdS6CqTzK9+s3V3Z2wArxaISWbB2Z0b9MfDfyrhlTBpig36cuKoQw4AS
l99Iq7tqKWlGBNLwU/xWd7cReWmrvya66pCcen70ybxHrMnPxb4aEjqDLXExtO/z4nDinr5czTrh
HdNN+SElbA3u+znpvFMXglRhjVanXG81hBMdfZItKDr1h1hG7+q/gcNMXEmAKmATacGd7E9IyQz7
3BnuyUY+c7m9w5A5sSahRHogPOxrx/IfL4+K3/Fo9G7ypHnBforDd19NOtQne6xc1YWx1EQoVBP7
JGepwaPF1BpIRW0cjCzfaXFXLrTAuv1/D1naPBVjjiRBVfaCazUliD3S1uzEPpjsqhZ2zhISqbsa
BGOJwGQZIcRZtFbAKp85/2VVKnyUPzyyLFngdYUIDPkL5p8vaMtbnlr9gDIfDoJw7sGM3l5e4Opb
tICdMwaZXOFRO+eqqjGUI795d06jnVPUFx1LBzUSVCVrdzOgkpun7mIenzFxXbZ5OcDvP0q5pI0q
ADcC07H1kNvipPZKkKOAVoskYgf6dqjWVqXLc+X5KUzV+NQPd55aEqvv5Z08b3rX2WsmM7gaswYk
QvKiIKRRZyxZoKt5hpp4jq9y7j5dPt9nAKSFidyTCLcK41vFqfq+ngjFbopQeer+NGyw491YqJfq
/rlQ92s4MKrVFbnilbFrp7neiyHC32aJdcjTbKfsNxWjYxFqx6IAh8BSszahxccsVtH+Mvg5tv4I
ONtQEwV1psGbRitTEDyj3ruX1QncfcEMFhvMeuKteFkAN+YEBbG4u8yT7YZBPUW3traZcUaa+bmP
jmXJyhsP1LlUvwz4WRSZau6My+q3mqadFvjL2OOB0QyeK1OzSzBXyitHNEmknqEpmagAxdMBb9SN
dHJ9Bc632k06pzK0kit142YsuvPyvmqZTcecWbg5hEvQXu+4BrVZ37tju1WHoRZuma3mniUlmcvi
XhVFKg8UpSi/EAY8by43/qVwclm6/bpj8aErhTgKGQoUD8PTkYp4lx7MD/3TIYL4NYJoYTAzrnvL
+gZ9qKIukVmfE1rWtPG/9wT/f6X3d4511Zr+91af49f3t/yDx139xJ/FXvsPFCdcJFNaAv+5RfPw
z2Kv/MPQqTy4whAX3zm9zb/s6lSIPaVB4P+IPGzlaPir2Gv+odNytageS/CoDsXjD8XdXxd7LdWK
+6HthYjEc2xTSNLD0ADhAfy521j7uYOSIcVM5vBiHJyyXneFtD8bLJ++YvOeDnXmRdfSwihLpTU7
MjXc5fZ8PzgEEuRaOZ2YWEA17GYE8baTE1fUBHcFlYRVH1V4MnMyNE0tQC6VEQULiAKNalHXG8LC
iHigqrYUgxaeDPyYa5mSHzdO1HiqIoJ83BlfCmY4C174Ccpz7Sao/OS6sMr2QBQSyWCpsK6KcCZQ
09NrYMG1uTeb1qKCUqtWLbPmnl4SUjUSycPCu2pTnwQDXkt04EYNQg6cZdQ2r6lBWQVgHzORtEeE
7+TfCheLQosdm573Zy2p5DJoqEDYQU0IfdYegZARJDiK3MxY3+oBC9iJQmdllO95Xr7A2m3va1aN
m5RMuaVtBOSStxC1xGTBOKrcJ6Osor0bx87TNGfOqix8PLI+YrBDVVQwn5g/OlP1pCsVPuYLgMZV
emNU3aEe8k9WPl3nmp+wMqd2hvtvusk8RY8tSQATbbkodOY9ftnBgnaNlxjD89qqxid3mp5g/T5G
siRoYaaSjsRgWrUBCuEmmu8hIY+rarB6mk3DTZ2nxzQT9PdYNpKvxDpm2Lk5EywamOS+ZjjX4TEH
dMXEI4V6qPYXabUWEXUU1e66CnxvmeiBRuiwDzxtOhDs+sVuk5TlsHtfML0i0cPD0tB23n6a8ge3
H6LHvJCvbuqnO9dtB5qsnb8aMgOl6Oh+lRBGF5gxCSmRGvctCshlGMttQPLK4KTXXezwZmn9GTNH
vaORd1XlwadcpzosJ+pFPmwDL5so1pO1PHlIuKtgE41TvSBM9v9Sd2bLjSNblv2V+wO4BsAd0ytJ
ECRFDdQUkl5gUkiBeZ7x9bVcmdWdmXUrr5VZt1n3S4TFIA6Aw4dz9l578VvP/CmzDEo+qedDDTio
LFbOYRVSNhNiyphwXrdneAttFprbTrRvYx2BMlyHltw18+i0MV2BkEOyWFuEt1kn7tvYYqsHCGI7
xlCmtUZ89iVmYFNSd07z+Qp1CpCwORlu68WsceCQiYa0ur10GiUyz2l9jfTZjZS6n3rOrZEI6Jns
EYp5kBQE0i/bcy5NRq3RS827yWP2j0MNf4Bu8/SxPYuoYgXkuv+Yi+i9XDTG+BQmZ7TmKEuL6UWY
oF9z5DebmNLDpZrtaZNE5amDwUBU6ARPTtqPFMJ/NpH9QhIC5XPs+1zjiViLOf3KPPuGMf/gVfBQ
9FFV1kuHPTipkVtv9LorVLgIe3sezgm7mZ8JAkpzDpOqSR3tdLlGpyLJfurhHO/a3PaOs+lR4Y4r
Y5sa8KqnJSEfNUwVKF5TcRvQRTvHoXoZ2cvVnMwRG/LpEoJ/q6epOTXwJPwst2maF/MPGkI5+wl3
nxsUWtNQu9aN5ME0smzrNOgNZrQBuJIIMCix9A5W/UVngc0sOdZUkQSO/6a7cvQJaKemLUjfu0fT
g9KbKvh0ZGBiiEBIHlK3wBwy5v3Rk9VtWq/ltozURUWa5y+FNd/j3A03HESJ3iWpRrmKx4MLUY/X
b4JVKJotmdD5+wpB8diQviHc9XWYC4+Ig+lmwgpuOx5hDrB+aAJlL0W6/oo5dJMPNb7ERUUAbv1L
lpy2Vut2YJfNvmp9TTJxUHjN1UHlToZi1U77ibNpNOGgWJubrqBIIvQKezyh3Wy3iaaD/8h0bb22
ALlKLX6H9u4vonD2YR5i0HFnQ7FPnywo/2OIUwlKHTkRdUzcmW6DYUg+m8p4y0ztULl6tUOEKn29
XKEFIqdG8V5lB9s0PkYHQitFNf0A3c1PO8pkkz3Vx3Up06PkBmwMx6HZThbyTbcad6PdrrSbzPt0
mTLiqcPxXCz2fWdZNePGjA8EQN7zIL6EM56gws2aLRno6B0W92cBcM6l6wHo0jxFsf6w6uObYeSc
5aZh2iwJCvppch9XnY5kNpWc64f2dSIDWAmMqRi2p3QxHdTRw73gWR/r7CGai5cy6R6zolhx8BBG
sAn7zNu1zUC/JI53OciOAOLyuBvlWgVG2T30NrrTReTzzZrP2EadWm5Gr7h3ZvNBhBxdaWxQ+61C
1DnZfZTLq64mu4wQDhXjXmWozctHF+zAFUkka9AY/YPT8GN1Kt19qnVAZ91XLQF6YTlzRFVPPsay
Jmatn6g/Nuu8l+byHkf4RfpG3hj5+NByIKa1WD9Ri+W8pZUtMIZZhfkmfPlGfybaETX4VCF370g5
wIbRNE7p2yu0ZFfniOcU9j35NoBlW4M+KRzBTdRonMUhau9AlTwin0l3RZsdMPuTb50/e0X1yRLJ
vFTvujUl3AmewWbsobd74V1n2IeRuDlgEM+uPt7Xq/4lBqgKVPK9jYhQvhhpQCgNJMNcEApotpcF
JN6ByEvONbWzi6LpgjkerF1+aKbho5rFW9jPj7ptPvTa8hHO7oLTTOxT4Rw5nQYtO3p6aZOj01dJ
4mM51t5dwuFko7kwdXJMYkOj7VHZ+5De92ky+R1o8SRND2kLmNIZUyCXkPW6qL3Ja/AWAr4Klcv5
0Y6Si9SLpw7nFsz5oxhokGj5XbRMB0dCXggjXD0Aku+tjFQbXKERhdgbK0o/vYlT/FjaCGESLn9F
eM3W7Rb6tTNiQ2Jsnwe7tLeJs7IWWNm1O+v4T+XwZNfijORpX+LZi0B9De7qW1l7YGo4dEN2PVOQ
2+QQr5JlPukQRUeO0XXb3whyCStGP0rgnT5kNxBoTiVabbOTJ9lb904nthrwZr3F+JwX1/TrUMUn
O/pUBcQYG5LfVFSHqoPe2QhiV8jwZsFDKFPv8oH8l9i7CamxhVZ/NTo6mWytX5Am2xPGjJVggciB
PyAb1fiL7YcYG0GXJZfJLp4F5OKCZynt1qDtvGvl5+gqyKllu3VwxzkFoXJjvyVI0Y+meWfgeIPr
Nx/0xaZmz1ktNQhLroOQrARILSBPKJwj34phY3PIPEy23CdZC5ncaK7pcFVAacg/BK0A96+7eNI6
DbZR7sK2DJZa7bQseKzVGMxkKXbMDKRqho+W2RzYe9/R3cITh2UjakguBIP7ay3iO1mQrwNjOxrC
baPVe44AOG+43pIkX1LoW8KArRirdJu7r7nkbN7FlkVSBHs6MbDkYVRKo/VkJeyFADztxFT/dCTJ
dyX2soMeOofKnr/AlpLE3BzLkrm67oZi21okkfTpdZiQ/GI3VELHY80MVJrNLXWUK+YdQLHj6udT
x2SO8IANTxWImEJWiAnVcp+XgsrkbN2vJbNr1F9Dz/iQlafz1vYvkK/QLqbpkVJuS9Ucw2A+MoVz
sYEFtej9LGpvTLG+PptBvxonvTSuSX7J97aZ/HCs/K4NaVY2xXDArfVz6kR0LAzttheqVyzi80pI
mWlnWPdqsqgq9nIxW0TgVrdTOF2DSjlVbBtS+xJmhAMm5wgkUQE4q5AN+qp1B1/rEpbdj7BNglQg
LujKkGU4Gdddgz8XgBc+z+HFpsAyLNn3jGiX1rNnNOSukNbdJPeR/qMgAAqLCNt1GlI1R7WNsOMH
xitzbbYnOnLXK0IPc4aO37deNmFRHutE/pr77LAY4cWBkTnO9+XaBCF5yMX0yy5K5IDjNp4wHuMB
JZ0Q8imaZYcsmuV+ZLEbyFvI9TcbYHtRLL5dXSoiFPPQ+rKVnXhGEkwczlo+VF505YVPA38LmZxD
Ct3EuMRb220LjxCt8MOOXbgK8lh09MDKLYHBNGP1/Ujy1DrmZ/qrj+bi7OYBnb+JvQbtYa5FV0kn
fZKDrvKBcIk+PKNU3YA43MVExUs+XUUwmFWikl8NnD39z7Srf6zTBBnV5kJXPg2ELVEkx8pzEcgT
B9JMQQMotcuY0mIalHa4C9nsua31GKKlk/A6C2Q8UV2DnfiEPUyBfrwuO8Mfu5bjXb6SSKVtKtqQ
ZlQFzLCbtib0LMN1TDE30lVQFXl9U8XgLYOo7Smu/ars9qNhykxXIXZ6ntzFGkE0nsALa2n5C3fE
X9iBQzneF+MP1cjCeO7rot/2uF/XJdq1DBPdjB5MN95nuYYj0LtMw8tMQ20EMTvRaucrIUN9o1yH
HNA6FmTbbZRNzlrKXVVER1fEHy0g32jWXy1nIhzcClaZMFFVL9Srj56Z7fVapxaO4TAV2zHpicQb
d0UjT5aMGRjkghTKPdmsqbuNCsPZJrkt9oPQ9hWZ2NhtAm6cvo3H8kFnE4Jj+YLwCzR+g8V/4ZBE
yrl+3/K1Ic1tO7gbvYgDAgRY2qJdklenij7/nLkXUM+U3/Q7jn03KSVvnF+B3ienifPVYs93Ziwt
P4vFwe6cPcYuqsohQXFu4TEwMu5E3e/aeX5hr4+LrapuWdEtVP/5VrKgLtlwVRpRSb3f+OiT1l9k
f8hdcyf1EY0ZO66oSPQtfHtcrjkdCSsBSob/NL61UgedlkE7uC3IYtPm7ALFTt+ho/soRKS8mha9
hFG7HUfI+vVHh5mUxeOg28zsXXI1U8mNkum+c4iHHDQ4OVXkvknD20fw2yGYKdjJoB1MnY1GM62E
duXpzvPGaxnJPQ3DhoZdYfuyW/wBv3dHdHlIsIAHACCtNx1xYF7sBiUw7KZ3aBQ9za7xNrgY+HAC
Y3K5KomHtM2BSJ2O7Z3V0ZFj4kiSpTt2WmNu1hH8R6LEFnRt9i1xua1jbadGv3ZSFZM5pY+tNcBC
jx/nJFwIXGuuB2zcG4q6+9Sa9sb6RDXhk0oQi9VPnPY72Sa/al0/AnQ7Ydy9arwZJZB3rAp4d3Yc
v44j0D2kr66cgrQpgjom2lajx1pHbmAVDS6+6LKK6JTGyc2omdczDtEm6b50UAg8/VJFyUFvSjts
9glcrNDKggnoEgbp1NfaZksYyZe55NxjM2TXUaAAKORyNzQ9QVOuvOm7tEH8Z4vAKanLLAtCHq8/
rKEbNJwATIyundFxqC8fU915TXIPJN9qWLta5N6uohJM2HbUvc8r6x4YZxWKxXajlwVUjmKIfYkf
9yB6uPZLYgVZEmtB4prUiSe8jJ7HvtmY+vK6WkkBJk6GNPisHo8WxV+jbdNbOxT6fkhU8lSl5/vS
oYKi4VymO52m+0rUGDMMJblZY5BQKYV6BYabUSuTvd50CgtH3s9Ga5GKRUZv4akiLsgyUp1O8gzt
t4QvoA1W4y/N6G5T19SuvwuV/6cruv8fqXIND+n+31VrQd/08T+u339+fVZl8v5Hhe7vP/tb3dak
zkpdTHhCUmX/rrP+Xrc19X9KW3LGdnBmGuhjeb/f67bSBN9kmh61WynQM/0BMyphPlGsp6LrfANI
nf8Z09d0/1r+N1yEebZu60J6yEaNv9RtOfmI0ZRMnyRP+mB6KcJMQOvQvpHcRV20vRtC8mYn2CnS
vbLq9mnRXND6A2Bf2AyzggBWrGFaz77CrYbbQYvfLPNGG9Mnq19fRiJ5NjiqT04U3vSzQ8j4pl3m
eZe0tNQzw35x1+YMR6gHeGgWOfrLJb4iEjnIi7ADFZBfTyvZsZMXbqos9XwizCbdRpHvEFKQe/NN
CMryiAP0veXwPJFJT1PKqPamlfFdzHragRB87mcmEUvvNR4t4hiKrH8Kbe+dE1mys+OMbNRBHGpM
i/ScOXiTsPzoLEiBF+On3tTXumX+qqmMQUSbT8V8ZlnlsYPYIxziQVfKHZ5Fg0yKHsngsvAqQ05x
ICkd5iKKqw5n/2JBPQkMoB3wbVgPnCc7Tsbha0Ig42ap2C/XyXohM2aqWfWnmGkI2nCUjhvHnq8T
KKA2KJ0GSjsHY83AQn+YevNZ5BSm8ZncZlq+wzbGCsuUELXunbBqEO+rS3jUhMZmJYZuvEu1avUT
0poAUVD3klAx0hJNhBDDG+KFd32CThROK7aVgexEl8b+nJ9D2UBcb676MbvNtTej954psRMPxS9J
8qOt2QYl0VmPp9PslveFVrGtmMoHy9wtuPKZi5hT2+h27IYzSQBnE9kqVPVfsrauJhHfjAZpca5L
QgopG49Ww7l8tX9a4ficOBwtYS9ycp7J10ItRB9r3hbRtabupi67uyI3DsAInzVQe1OfX/qJlFoL
KB1Zue9g/djRdTZytwj8spok+7bitFoWT/WYPZDBeZSkym36jtPdRNIbt4he3HnQwRXUc/9QU3XX
spTA9UGwQ4j9IlYxHpP7oJfJAeZGNpgbgmuGTcfxbzuZKv1iTq8KHbYri/1DieqRCNc3ysI2Icmn
ltWX7X2c7BbvwVhNGNDhgm61gJgV1QC6xumHmIwfjQkdpx6uJ2GTf1MEWTE8Donh6015zvL24Iyv
XSSQT9nRuxaL41qZRBybLm0D46mgOQsKkbNOMj5aSoCx6NPJGsegjQBjMrttmohaNf4qQgrK2w7j
9sZu5E9thu7bj3jGY0l1XljbpKvvKhqEeTQ9ff+r1bOF6ID70ToHij95NRVTcGpzcQJ+SGZwSbQf
LIjYDa/ihC6z7MjI1t1tbeYfk9O9Etnxy5XLR8LjLxJzl3mZR73MoVFcnUq7jAkjL+6isQMtCkHB
orC1nFJSoiyNKmwLfcVSma82X4I9CpSWjKdNH4mEtvIfCxSVYgzPU4ofyZou0ukQNsV7Q4+v4kk/
1bJ4B6rbbZ6r1WEMmxnkCXm9RtH1GLvwvJvt3E07IzSeF0kxD1DGtiC7AAQXhxdzgQbpRom2q5SB
ZzCp+IkfY1ajkuTNccXz9cNDsaqnu+4xOaBkzSWajjanWjVH3S0Qhm3OUV5JT3CSFsd2cQIv5CjO
H5zNUI1+49ERpkfyVFsxBdS1JBxXm+/Wsb0n58dGaE2TLO9VSClS5EF/hi42HsCwnOY+1AJvvekG
TlJrmg9bJ3NOJDg8uR4xDEn+y5w5b2JRXgCPkZlum2iMiYCPlUy6LssD1Z9TagPAa8jIyIzmPNQk
afQFyIBVT1FcEXvWOjMPzPJVrZPpp7Szly31kZtitIkcXK2FmJX0llDHdmvCfSXrY/btrkQJD4c9
I3SKsjOK47p+WyUOJdND0bxO7J3EylEsCrVt/ToURN/OzSvb/6+5NLxN+wCxqeRDj+9RxyZP0jLB
3HRLxf+mpBgLpr26GiNaFyFthF6JUr26pvnA/9UEDxjNtec0Na7W1SzhUIc6JRzvsjQNUv3WNP3Z
PqzI1DZ5545MyPrHIt/CNKKSq6Mq6DWyv4ZRO7oEd3Zjj4aEq7uhadcP1PpsOBGbUptvqGAy85f6
Vyizp3LMHxDofSK7PppLR3j5lLJMroQnw86kIM3c4iLjLVYgCVYvz1k3P4FUmjfdTEMTKzhnLAhk
NcRCyjOcnLACetNJ2pxxR4/xHlb+EhYKmgtBg1v26FqhsWNaeDWai84KsEXNAlXEeUkL9JEV5fkm
hItlpqESi9cPrkREIQz9BFHmlsUPTQj7+60nProhJ/N+lg5infCJcG0MhGN4UzbZWbiMmM62/GZK
z23ont1ef9ei5ucQn6SefDkNhRbxQor0HflR/uSioZWyeTOsnrtiFT+cYaK0lV119mtvrc9tXbwa
ipc35glikw4JQoHBQqsf6zD/NDl6ERbACQCjDnpVsqRWsz2ndNkaozhrLYKeqGcBncb6WNflExht
kgVarkgCGiWNsddiIyQwrfu054YKgDo906Ugma2iBWIimLNdHCvCQW5X3oy0DTDbsWA7HkkpOcnH
Vo0+tlufSCgGElz1j7Yc96FhQEtHgV1HXbaHsUBbLpdk55HVQYktpraIg68xrvK1oItX9ICLQvfT
pHqFf65K8iugVNvCIni76TBouh7tHz0flq2Fr4SyvQPkD9Eqs92tQ8LmhhJnxeWb33pbvwJMY8fr
Y2mm3C0tPoe9uOZ0Gq3eJapoTBsWI2wYZ6rj5lfZhghj3OI+isdrprtgjp7nTj/QJnkWlfFo2/JE
52JHfx3Q0BbKy2MhnWTTxkbgad0llPIp/VEpjTHaRfomdgu0ISdIWHdO7ky1vccIwSNI8VFP+1uB
VKmbS4ZYwt5ywe2wiRHZMFKvo676IbPGDJyspAKroz4PtaupG05dKI9N0UK1WgPXqI6R+fK9KQOU
M5I5lZrrQKK7vq/qYk/e2bnK289CjPezThXClvE+LOefnZs/NHr9MjfZp5s8Wzh6iiH91XfYWMc5
ppBbA8ZbiTsDYW5tWutaFB0afvawnp3/SlPueOTaas53t0gSxC4MR7rQEb4Yqptnx2zum4GaDNXE
0c+7kVm2qY/s8l7op9+S3hj6Q9lyhmuTlrmBtSx6SAiWmXTrOq9zD6Y7qXbRSHMQ6WTpyldNprdG
H/1i5dukbUZPw6w/Qs94nJb6Vm0Ti8Q+Tpb9OKMLRsnrMXs01c5OSMVgkv6ga0+ThcGbFfg6+X7+
ks9PehxFm5Yg7k2brBJlm4GJzf7sk+IH/SPK7yzMSB6+3BZ5mp1Gfhm7b6bYT3kQztU9lrmKxnzb
sPgqyNRApXaEjlbH5dbNdRakmhh4FnajPKX9mAemR6k1W7SATKOvedESXH/TsIcnWrAARmdIaExi
K1xInb3vrmk5Ipt01HxXhK9EoyV+0oZMZLHuHGRX3Zri03CmlhqL5vn56gUOxOLUJOE2t3t/YDfn
RGuM4Uw4fo39hM4GPgdKH3JfH6Zy1bdrb11l5IVtGmnnG50g14WQ6WOLStnpUJM0FGnhzOBbjqbs
MZpnl9g7czfS88e1wczuzfX9YlIkmFW7qDOWT8pCylCBpWfVye5z10MVutceW+5d6bQT7O7iYLMT
8e0+fYri8MtBnGKuEUp4eBgA0V8LheXKAISU88BCyg5lm3npYab3v10L+WDX0Lc5T5KG10faJq0P
FHPnI8ETQXh2yBvyhXnRY0BwNN9vcTwBeRvYWYD6/TFGzOUt/NiYNvUGcTJWrhHfIpKaT9sB6jpY
tFUE6mrEI8seIeu6Qy0YtLozHIzsZAIE2xWCedhatNMoiLHDN3FFI4XKbbvQDFmv51BtgEiglSu1
VG12Yz/QBVFj0tSU/jZ8IqQS7p51lyKAqZyc+Lw+mFvXDKbV+OwG9HvrOpBJAaOnKpbzYg+XjAd7
ydet4646Dd54CsCzvVpiZUZqeWbBrxGe2UDwG2KUC6v5ZK6sBNow0QS+Xxqadr0qSmUVj9sgX9Yq
vJROfiG3mYyL1vQl4fBx3r6howRn5ajuZfdQTdUDJTaKQxUZ9g33xYTtoRVMqCyWrfpaSmNEZJc2
DGQDUAU3dAKyItIctq7Fjh9B3bRFBW5tm3DRtrG2oIIQNvMm1C94/ywIIFwbpJKcUG2gaXCKh8LY
klVGt55ZMzPkNagtkjNIzHQGJIUatNKJvFDIIOQ3NkrvQi6tVnF0ENqTSLAqYdBqt9CHPAZ1nNvU
k7MXzR2IWh11wW7KNmgokaG6yq+1GfPDYiXrNu7JBBsQxRx14noLUqfX0LmOpzTamtZcH+Fx+V5C
07zRnfWo963cC4P2IsT9WzAhcJHT9KqPvUAWVRwQHNz7ibT9hIEGDnzy55VaY9W3SrqD8MZ+qRfg
4OtS3MbKGYF5I7ptOTQpqddV4wbSHv2YLTy4Ok4pdY9xIytGY1e7+mUmSZxe7GAjgr9LHWM8KzdW
9mSQGk15uWXswrwN3JKjSmR06c33L2tKe8Ix0vgQ9qYP/rLfWPjbWZNp/pZKmzIC7MulDuq1/NFE
CE4t1ZhqtGlLUCBLm8ouINoPHTBipWuZZ/ZbUV3jFOEk6Nz0YX4cF07Z5Xg2RZ8/d2L64Na2oAnn
ek9MsrbtFtwcfePsPKxsez2099FoHUiHQO6+emuQwqK4REPUnjgW4xEEiGilzWfYXEy7rJ+IxITt
uHhnp7e+4gEzCLkE40Z7ImrgMdFZoDG5UMGvjb3QtK+m6R5xEbPxychKMIZmonvKQzcJjlO63lAx
RxUDeYI2i70dTKTqdfSjsyPaE0OCI60Z7uclIWTNekpz40XY1X2vF1DuEvp1FGa7pvgUZfIpJ+e+
cJ1zL6zrOe0u9JXGSyGHvSnmYY9s5cFCuFUx9VIKO2Q6Z1oBfk82SWDVphZErrYvew3tXmn6kbtc
2p4Gr+MQqcATtevIgPXZvOV0GOq7KLZf3Xohza3QZir4zn3Z0MWtQeJs0xxWv8s2qR1aQuJbSHNh
pXrI1nUyKpB4immTluDLHDN/RwJP5rim7y7Co1N5MZdZaQzEL81Ck1KCguAYS1vMcOgac7xsojxH
okzady/G/ei0N0Jfrh3Tuk04CDamODHycDMwEUJSlE7NKp8v7X5y8RD0x5x6MjYc72efFW+mM9z0
i/y5aM2rMSJzkuXwC/1aH9ZPGWfmTSveSdkISjPIupW1JqPpbE7sPmo1G3p2eeyW6Wsy8u7A4QTw
8m01MvOTuQfNGHNrWj16TQ0vvPwcOeJQaCYXrsWhMevJK/BBnMQdfTw6rm5Urn5JYYDdwEJBioPK
qHx4CRB/IVBcGKnNKTPca8OtVY5vHAfZjE6QOqmg6RpimmxH0I5z6NpsW/RhSpEHeBzAVG59/zDn
+kMqDfyHw0Qd0cX1nBLB4jTI3Qzs12HvkZYtl25XpQUxp6HzZHUp9K3p3K7uZzz68ibXxC6uKcMs
FSLQomOb5MgY91WckMfa2cyYlCaJ1ZZHTHrvYZpbp0KXZ7MqpG9z/bd1v3wSjrle6UXpu8PYnrLI
e0xW/cecI+wobYFhLx9xkjXvkd3+Wk3nTrpib4Sr3Hno4xkKNBDjIaTkFaYDu8YQ5KWzUHLnJLUU
J87SBAwtOw0QJ3/Vx87PqmIq47xHKgphyCklp2Sq71t2f5NlXIaiE35Yjo/24LwZ3QoBpqJzGoqB
7Z8uj1n7kHVNfZ+l2bFs3XW39mI+ZR7zz2LBR3Vo1wzCxuIFV7kM2+dRxgjl1xxMph3ICcFil1ga
asbikruLtceq/zNcmm5bWt1jEs9vozUVe4PYGTbjIXHtzkx0ffp/KZXhv2V3qEbD/2PxYmis/678
/9D/4zkpf36V/T/I8/tHH3/9I2i/yvfPpPz6E67j+3V+awVotvFPA3D9d8Hd0kFjUmv/TcOt/oly
vrB0HSU3ShqFZPu9GWCIfwpCM1i1ASUiTvDQd/8u4jbMf1qu5JXQGxqIwK3/UWADqsc/abhVvp8U
sD9sz1a8SGErHNMfrAAJ+iAtM+jUV2NxTgw8/LUdZFBQkbwE1jIgy/GOCnk+KQ0av/doNDSTJHgZ
tIN7rPFMJlNEKCbx1yABsrg8qx91GMuiExd9tANzohLZ44Go3GOMoJUfY6bcUSrf4kW9qB+hPsNo
x1SfZx+ZbV3GGLeKwkFA0UMqekbIvVPQZUI2L6UFYWCwLoWJi3GtzgOrHxH26lOkomArHxROcbbI
NE678BHvKdIcOMAeblqyH/rq3CBFV58PdMiHMlIDrXy2GlWtPKIER8/pjjtaex9hzRFsdTeoBQ6L
YweVKwKvTvBZ87oOholViou34Bziyl7UG4JLvWiyZIrKPuLOvJDWEWTTLTP8PYK7AJPMefbiIOI1
1AvOAA5ip9+pD1WW5ZZJkwog9lUR+urTqAuK654yvAxK2b7MjrxRH56m3g4eZ2Bb2ZljUFBz73Ig
uNTKtrPrPqZaejaK6FD1uyUUlyayjoljHe0O9HEkLjnv3jq3NlVQO1W3iFqW1k035COSDnbWBgEH
wD7WS3HWq/ysyNlhNx1LdZjAyoIn4KaUXGHDPqp/L3PJYn8gpOEqoRZYu1pgjuJSuBamX3GhUfDS
tsbFHoedRKZgFT4w0WNF4qI9EBcpeXVXBhPfTf3uQa5K0icDZaANTYQ7B4X9YIZfcGduyDW/+XaO
GfGLURfkXuHi5ss7GMabhpqBOwcRVbUk9E1cklM23s4S4SvC1SXcddaX+gES6gMzDmIyzgX3ZzEQ
MTJC2Vh8f5WS8tKo6RfpZt9fXf207Ipdw3arZgTklQzUJTFi5zioDLY1huggdiu6kmKxjpGQAVEs
N6Tm/crVpRmrvcdo/v5yGVwsLuHCjVfXRL2GGm0J4H1ttUlGso7Ele+IMPNprEDFvZ5M5yi4dOrZ
U8/nyIZQjfyBP5eYqL7NRTRQBM+qupb1ovn9JFCrlFS5COrIxQ7Ps09l7KxxfZ01O6unj3UVdkHo
LzjX1cMJuOasnJTqq6mPgAvDt3lIZgaQsvP1iXvUeOjXV5b1h0i/R/yh3k+9ppobYgYY5fxj5Gnv
i8FDry6RZlHjBWiGFX++UhcmCXFDmv3uDxPxvwAPmapj+b+dKN+zGCEhzJUWU6KOhvnPsxg2cC3H
JJHtNKc8I9Q9rIKCCJ9G+arUJ48Nu9u0RCS6sNzVk9lUPQL2nS2YJcCWd6uzG7XBr7v2xWJ0ysUM
CGQJqNtmZ4LFbtyCCYu79PcfXDEI/+5zq9n5D7NvXY+juWZ8bjNvXtTjGUHwSGaN5vP/chX9i+vj
/pnN+fv1oa9sAJsxTTw7f34fDnzx2MyI7jxhctJ6T5zGV7Nxhn1hwdfIwW5OKip8oa/uv7piBU84
ZcagYhawQ+2x7q2bvsQe2stLloqb26Yuzm2n+TWxHHQrgmSN9pq3yxA1TSI/yyx6GtmmR3TDuqJ9
mWzmywHncj680OZll0agChPsWkJMYJxSvH93K+v78Rrt5sXUGKd29NFMgMU9+NTZFWlTL+ZkHRCB
7b/dnQr8/Z+PkfrcCnpk586NGpO9t0L/3qunLszOCaWTyXxQc1FmVi9qvsjVSjVFXzoocpu7rKY7
o3GOasoxO6ZEfc7YPQNqiOWlNrS7Boh8DXqDD5xQ0UqM+N+Mhj/35f/rXfrLaKgEhbvvUawurbo+
M95hNcs2PNPQym/QSR3/fmT8qwcHAhikLh1TIBuVPw8M6ZarXVYOmiQGu1puAIM/qlmuwSHx928l
/+V7eYaOzEI6pmTn8qfB3qZ1KzqbfmXFDKsW8v/cI0QZiw3LnRpqamlTy7eaaiiD7CLFCr1Xn04t
kmrBNIVzkzIRDpO8qGVobvyKAaKuj/rgXQr4ieuV8rDGOl+KZahhmKrr+L0mkHhBNOzFq28cfdjI
QlzUgjbx19/TaYXJlkPAyBBOWE5DVvO/vw5/4aP+dptJmuVRxL+nu+ZfCJeGrpHz5xLZ0XV7x3He
9YyvTCiAWsmTkTia6Msmc0p9WC2ifcCmAZnl5u8/xb+6Ga60qMlDhTNs9y/7PkMMjegHK931XC81
1tTKr5Yjwb7i79/KUPjLv85yLhtWxpnhOqb+l/fKhJ7GWAgJLNcdUgG4qC1x8QdpDLtqKrbfqz87
HvUEL3P4b4ad82eX4m+X27NcKsU4KLnk+Cv/OMdm6AfsWLXJV2UsLvCSq+khL7yj+r0V9nYC5p+7
vS+Ue4dlsDLaFzXa1LYRWsNZjUu1sKhlUq0faks8SHGYe3urxms04Ltn6lJ80jjPzlMpL2oBEUSU
qelpZVZZ9dBXw1FN8uo9AC3sJFNcrFBNOLZU8SJIyyqYr7+nLIsNQao9ql2RWumVD782eSzZ5EQh
2zm3emkNax8lGzVfxWDtm8euZfvIe6ntIuhpf6bqheSGF7pbBtQ58pQzzNSYmrnZ/+Ymq5v4l5ts
u8LgMKGissS36OgPS1mmlVr/H8ydyZbbxpp1nwi1ItBjUgP2ZJLZN8qcYKUaAwj0gR5P/29Qripb
19f+a1YTrUzJlpgkgPiac/YJcp4kSyNhYq6YGd2ES5QsAA2ur+VlLs95DX1twaFy5y7lQ8Jr/ftX
Yv5FS8MrAW7ue1ys0lwO3T+8ErsOExiKrtoA2sB1IvdZe6eDklSTCYvQITRdAsfNh+WWW17Q8uLS
kBqSYnR5cGgKbEfZt0vBtBRFFq9yKWYUxkoMJ//wvv3FyYxfFyWWza0h/F8figbFBvpJXuzEUyDQ
M83S81J8e1g/suIf6gDnX98a7kHC5omxXp749q/3AqkWMeG5fEjUwHxaD1HlnJq4ItH9js3Ddmn+
CiTTjWM/LJ8M1q5zVnFY01shQ0EMv6GXPGJRup1z/7YxszvDsLYLoGN53laZ8wBmbzPPAM5YR6qi
+eIhqCRodGnypPJvl+IqE+PaaomupJJeiq+lPwll82W5XkNZnBe0nEN5uoCWlsc2St9V0JCealko
G5e5vzwaDrbQBT1Essc/QJT/4gJaTkQwDsj3Altcee9/uIDKwQXBS2zy9SByJrQcCi38vE0H73ap
3hmZ00BQuXNmJNyMxA5+XW5htlIElhlnj2dETZP7s1EytsvPsyReXD/Xtvry99f7v1YNLm4BTnBO
ViEC95fLvUdZl/nRpKhfaUgi/SXROEbC8HlBXF07ASPaXf/J/5X4899Odv442PnP/4/gzn/7F/1f
HBEtyQX/XXkvCfe/J9fffuYk1z/Hn0nGcOiP0lBz+V9+ToOkcP7DZY3nQdEDwc4E57+GQYH3H5bt
uDjqUV1wCyx/8vss6KoZBdsv8FBB9F4GPv81C+JvY1LOR+4JEybDcoj/Lwz99p8fDrSksGOtwAbe
KsizN38tCQSZxcE8Gu0hNjKIVss9P/cTD3GMF7eR3d+2Qf04ykLdOW3WnTxpwVLLmZekc+i+zqlx
idLqVKaV+BhbfzsT5rhLnD4+IgUNUUo12BO6/qVNEnmmixBnf9LjSoM3nCuPg4/Odl8bQf2RPjGH
7p9N9Ec9bg5bnGZz9A96AEZUxONFmVV5Skd1smKzuSOX+myPWj2lGiF0ktrRAbfrP9Dkr1XC/xxv
y5tj0VhyqtgIdJDwLs/xPzwTHKIN+iKL20M5KKzPbjdeMHSPrTAuddwv5CTZn+xeTSB5in1LvPse
+UDzmLYREjbcVbtAt/le1+hObRVMTzyH1c4ZWn/38+dUijRkn6n2hU1ftm8ApCSrApvLFI0AEkNj
eCqIhmCgs3zVlOE/FIRLCO0fDnAuLkdQf6F7RFqCftn+pUrDVNR5fVeOe2Zq495ze/YM7NXIhjf2
s0jeqOqr9zlzbkoD0xPy8/7gqJho9rCe0dvCZHf8XO+NHnNxMRBomATRb3+4m/6ij/2XT4FgCcv0
hc8hJnku/4oXToNgMos69vYySPWaVC1YMGPX3JVR1p8rFgpH6Ct3bp/kl5ofZh2aMn6c8vZTW0WA
+8GEVI4ielUv/2kwxfc+p+9LnyKW0n6/g8pFpltKqRZkPSGUpFvdt/gksRwF470LkWk0ZtLBp6Db
KTezH/7+x7P+XKouHwF8DscG3GEBUebj+PNFVqXSdyaT2t9QpZCIahprj5O/3GidZE9N57Yr5SEP
JtBPP2LMs2hGZ+fiIJtbF5IQQRRD89EUrLrbEQWakvmNngLWHFDBb82WK9ZrMfcYWbMbSze9kdCi
j16PHDS1g+gyUSrfQPYp093YlsFNYqbFfZSE9vrvf9BFV//na82l72DELSRYauJIlo7hD3dTVNMd
ln7ag8OpTsAyMQlb8ZPSKnnqSjlvMLbiMSfWIxq7Q1hPX/wmTL53s3fXmXX+Nosq3GofoZs0QutG
hb1xihO8OH//Mn8ZK/F5uKZjOtzx+HeZxf96S8igYGBe1R3LXjlsKzlBzIlGFEAgPXbXZwB2WmBF
lFVca4ZqP2C4H1BThytl9ON9NPpfozhJTj9v8YLtOI311pNIKcnWzG4NJ2Kx6qDPy4f5SZoBwpEk
SnbX50AzSvMfmqFfSpvlJ6JAF54ZEB7NNsJb2sI/vPEmjCFMzEWP1qItzg5aw309snMjDz3/Nt+M
wEh5nCNYFYskBSUBRJAiHy/+HD9ptLY3bWDpNez9/KHNovgwB6TXTHI+VdrXBB5q58mrkvofphTW
nzvIny8bCYMpBJkvgpiUP7/sAUWsiQqk2xekAN4aVoMqxOjPoePh6aq77oQUQr8gojiZIpsfStN9
1WOR8B8UX0ND1kQSGuE57jC1QzupPkrRbQT6INsxBpAwQ3wDwGWH6ah5iD232jm5RBo2uK/mpPNv
WY8geoiwnnfyRdZzuQ1Bhv/9tXY1XfzxgPFcDnCXewGiDwnavx4wU5LP1Tx1CAuux169rokMewny
izlM8pH/C1thWhT39dQUx77JJ7YF1UpNkf/AKV3v68IfLkUmX8Z/iuSQSwX560sLTIvxkG1Spohf
HkvMh2Z7sITec9jbxyHPUoYSbXOKTRyfbZHiQnOro2XY5SGaCkbLFlI87QGUGrOQ/WlSb8VqQlj1
/vfv2ZJb/usLo5LCdciYxCPe+peJUkRnJbtWITUaTFJ6JSoFBIhohJD2pSO5rxXkTdzkaGBNhsIl
Bh/MBkssowdlaBA3WcrSegLA+enJdNMjwEG3HLJEgfZyFrWvzxVSsDVojGLb9RiviRW9nWJrvFeB
ybJetfSFBvxNhEfed9u+m7D7h+Y8gijNxM+q+9/i9X0uhl9/4ADvEMEuDLu5d/+lComHOuToxi+u
W0YVkBHQyCelBqQDk/hU0Cf1zvgUV125JtbBWzT0r3kKsyKtc6x5KO7t/N4NdH+wlzzMKx65Qoq9
bQWkAbA/AB7odUQ/vZro9GObvYWMOFiG2t81etGtEc6+J+cdCU2C4TiJPewuZfKUD6046ir6YWe+
C28FyYJhejxMzGpZs0gPaQVAgAaouG2Y6lJ2+WOaSrU2UbhgA8bslvT1W5zcT1adEXaNqpW7ZQVH
dGtl+PYHu/julNWHQrZWmoQf9/OAVjw+e5K0QMIynW1YYfFlsuacvdEZkVNhBg5J/1khQVA7MnAJ
QomT7NrNe1nm7IIkuo97/mknb74HrXEXFvMp4mKCNv7dtTC0BOObMU3Ruc+NQ+IN9p0z30t0eDJM
m12M9BEnM8YIV2E19GN5Pxqn6NEqjLtBt6DwmhLJWxIeEzO/6Vr+aWcM1xa8KVJd2e+7JvRaXFIl
MgC3L9d5WC0XW7LXeoTjQcTBytLmTTEhrC1dap1IJCsVz+1mjGrMgWQtJv3ibaVWKwz1kjT912Fm
iN8x+AB7zY+LiF5ZSY9ucSjXsf4MtWTxmuH/SLxqZy1mJSUuFHO7qTRehBN8pfHddeUPFOOsI+AY
rEbiz03ZvTFGE+sSHenKroJv2bggiTHtaI6tVb9ccmlDPqhXvPgeYsqw7KKNqaHtFI74bbSaV1Fp
E9KexjAOHyBE97RGVYdf21GC2S8kval4VR1o0cq+6cXwLJCfcPreu7iVV16Hd8xWHQKa4OSm1nZ2
WNetm8behCCN1jIqq60ZcQlD1r3AEluTCG3u7Gm56PF3GFH3YTZMfF2rv/Ey4ouFs8vcDhlwjAaX
+7VZa7kCx1HsmkCshDRAFiFyk0CAcWJY76E9M/VvkM7ErAKj+AFbKfkLloDUYZcfUzQz+5owgzXR
eCjT3txKjQLdrfXFJIypofAfm2+2jTzNcvRbzcOIXeZHYrdnaK45W5fipZbRR9l7r3qaj7RizP2c
fFeVRY8U6liX1dcoJaUUctNblAnCqVv/wHIu2RR1ByEjC3CRIDuqB2NgXU7qS5q3PmQ2LnULSWsY
dNuioXJui/EmTwDKdmF4i12nPY0j4nK0o4ErnjMUl5s+jFospLa3RNDg8kOh44MbmhZ1XRBHxLBz
WzIC3YqkulWlV+ybRddK5s0XP0sRy+evis0DuhrkxB6y9CT4UhjJm2M7Kf4HzGguebVO436jIh13
cwexsyzuWyOsCZgNpkcPrkZdlc6rnYzHUc6gUsqIPVUmvc/8IhIRf+1ysAAdu7tTQql8trz5hP3J
WBtDZMJfs5MjeVXNoSDn+b5uzGndFMJ5Bs67o9JdBu2tPuilZkm1+yyXBxHPjSUaF+uUbebed6SW
68xVydd6fAD6oDaQ3+JTalXuF0c8FrY5vZWJKW98u5zXwWC5X/pkrEGKsecNZW+/dg5kII4wBDlJ
tSePrCN+aYZJkFTyfaYRNjoVP9dT7J2ttsSFFHniXdTYckiRQBc4G9lNE/qHKZPWne9hFAwD/cDO
tr/xjeatKQiUFnr+UtWpfIw6Wzx6cW2vYdd3bG5vgCibt7E5NHeGIxD/ZvELbQLcsOXdm+T0GWS+
IgTdHu+DYnRo3pPXeTmos8gCDTq0w7tnqC3+4+zb4HkGIJCE0OlU8ECY0hM8KtRKbWQ+oMDf1nx2
WDZa4BKjZjoXyq+Vk5+KJHaeBye/XFsMVv7Wro/w2TVev3FDXZ3Yu+oz6SX6bGRbkKD0vaRCTzx+
nzD+WNt8tDYVwECnNJHlpl7+XFuNetCp3uqgTnfdLN3tYPvGM1siKxaIEn3/2LnleJwM7WLUF8Eb
8KJHzvn2hyG9w1A14U0CQgtzSc5sg84W3YVrXWYrrrAhjOXB7DJ9MkMu/SEjyKGzQ/d+HmtStlUT
rbnkOORQEDynvnz1K+afTiKx0UzeeM/2Kz1HZdCBOESCrHOvvASheZoangz4E/M1YFjvjbb5nJG0
gQnQqx7aomBCPdnpLihssW853XZdMCHgzItPXERI5ik/TwHlznNhGI/X3/ebGR4BEcCbOobePIiw
ubPJ7LgbkkztyyS2V3Ew8+GnTnb2yObqYqu9N03sMHRPLpBR3d4Py+/V1AMnkVhv/oxiP6vKgM0H
k9Vs+eX6VbULUgvR3n//hp6NfMvzAXjQDM+vjCtz15ZE+9QAsH7+MgdojrlJ5Pr6B9JMwSaW2bgF
Gjydud6nMxQ7zJpYDbFqEYd7/b2W2//nn/7Pt2ADNkE2VBcDtkLTyHsv47jVkyXvq9ZScDW69qhS
W4QkgmhqgW6DxM7fXKvoXElah6qItyXVwW3q1E9eXbSXxmwA0iYeARtZUjHaGcDsRBEmrHIs74Y4
UUCVzOQhKAfqnTyPMUHLlQui6qEyOJOuNe24ZHYvcxsPBsylaQ3k8nX1bqTiks5Mq82UC1GEqdoO
Xij2vPGsnJxMIijpcDZ78wecMFw7cByfTXsArD91B2OscJsAnH+B8wY+rLiX9gse1ubBdpz5VsXX
ZZqCQIUpkYT0C/Ui36nBL8C7q5cWyAzyTtfiOvdN92i0HPvQ0vTKKp3ohAgbevtU33DXZNnO89Fe
JpXWGz8s65vrL9c/lst/4+u6OUUV/pWYw63PJV5p3o8oTpNvZYi1YM0s4V51ztswGMXNAJWSmkb/
yOPBv6vLgrrbdZ5C3Dc5cLp4M1S8dWYQWS+mD6gJjuZTCsibrPCfTyKgJ+N9SPYvXAQ7ulAlF1sa
MqRpvWu+CMiEhdEA0QqASnloWaFA19a3eUTnRYf0iENDr6eCEjeoNy0kIdyeXGdp89g5pno0SUsB
l9/SwwSYBMJ6NGG15M2DHD0gPxER2EWnb7LCggjUvczX9qExMrpeTBRPoMJ5ahiFu8qNKtpeHzdh
mfyg/mVW1iF8KVX9VFaBPvuzswdETUtZm+EpdDgiVGapbZwPzDVxzaDOmulWhrLuj6JpX2zdzvdl
K37Ysv6t76z0blroHdiaw1sfxy0muSC+61DnbfvKEsCKyuxJ2uZHpFR5sIs2Obi99dQOcfzFqKwB
Uod8nJkob8aqL28dQKE//+1aWvpEgAQ8HeEWVMtD91akd+XYRycrw5RqCl89YkJAO57ROVy/7aP8
5ef/bmE2hnrOe9Z4c7cljtza6I5gmFiriW1HVV6SJvnOtKvfX79j74UBfSxg9xhiIMMmp05vs+Bk
+aOxa3WKTrfo2kcV5o9Cdu65rdubRvpzD6Fb5uj31+40Jl8K97sjwnlflkjCKRth7/j9skvaNkYX
3/cONpM0SS7a7uXWLLv+WfIaVqTzWbisQ/+W4c3vE7Q6Dz6rEqGtHWrM9hlFX1fNEq19I24fxsQd
H5s2QpnC+aAsN/39nRPses6Da0H4ckHNyUlgfi1BoQTm2+yaRDg5Kt878Mpu2xYQSVwwVlkOVAh9
RQjTznruR4yhBWy2fVUP1audjfcNvvGd3RfqHKVsmEHdrfjCvorVU7isybgKbW946Q3VXDQ3Jep1
bpghysJDkor2EZ/tzu/j4DxQ5XttHF+uvzi2uv85TsBPsUt5lRTq3HxOLO4SnUd7G8rTcaqdT0V+
HD8X6HTi2T1sBWD3Y8GI8ALdSpw6po7Hpg6+Gy0Arw7Xm5W8N6GbHZxYwU2r9fesnpy7eVTh1omg
T2Jvf6Kmzy4ZlooVVc35+vkTAfebOVwqD4qBDpwJsX0L5HzKNtfxMlUcANCuXaVZWr97MpkOAPvt
rWrzmBFtgZvdHp2dybJ8M2szBLODTj3Aj/FA3ZFRngwO6zm+vV6e19+Ts2EficS113UWjsfQMsA+
zWlD3TH2b8OMmboagy/4C8ehaE8s9NERDpX1UnJP//xWQ2F8aKLsYUDhtm7CIXv+q6+Yqbw4eeHd
XM9gq/PlIYhBf4687WYSP+CZuDhRJdZROkKmqIP4qbqzluIrHZzoxtaZt5qoTm9mBOvESeXyktfT
i7IM634MwnrPFANzv6kA7Bme/YI8CI9Z0tsvQ9nAwcqT37+6/unl57MZD2+wJzYrpLSCt/RzfpzC
7NqaxVzu4rJI91GuqnRX2Q4lyHKSTf3iMuzSBJRbCMkUPKXYAqrLKTIybfFZRrE8FyJ/G1SvD1Zr
epe8arxL36bzsbSyixdbfbvCQ12SMtd9szkrGNnRCl9wAFadKG9lzX7JtBODA7Iub6+/Z3baP6Wk
Y2GpOYxqqt9Z0qfcTm3EZqjMd2xTBOJIli+zpAUpLBANaVLNK5nXxb3jp7QMPV1IRdsMksqSZ+aw
zaPjlx+0xMMp0w07DALZCCSNbrNwN/ruhKJ0+P2XJCRw9jonp56wL8KZflzn5MWs1X50MwK9CswP
PKs2IKfVXiTqlM7D9FFUokAfyBMupWd8KFqCNZnUkHNWV/6JTlzlbvlWZolxm9bGD5FrYhFSX1zw
aelDD01lO8VsT0bh5bsIZ8WqrOOMi6NhozICaMoHLAeDhzXQYMV165lNBwsXU6SpY88EelI3OyXg
S2QI356DDNVv+oDH/jv+UPfGWY6utLf7U1ksAAgtvoKwBgMyVeJUe358KdxQMkDJMd+iFMMPH1Oc
DF55RjFQQJVY9hFpCRysnefgDmyc3k9xD1aQgevtzLLEt90RuGVZHVRneF/s/kefF8lz4cd3s8T5
m6c63aVTMO+ytuGYlByFu59DSwPwWnvddw2+Cld4hgoOppgP1CQUkRAbevloLG/7jPAFFRR3mWyL
k2DsDjOOWiHySg/Nobonuc/nHByijRz6YVfU5vSRwSlt8uyUtiWGJz0m29nCr4zkEZ1B31yqH8Io
o6+MD9ZD3rfnwfaYF4IhUfedAzk4bIluyVhx+U1wW9YJRpPl+WK0mMJEZo+biusRqnPRU7qV3JD9
8lLTEdXj9Ucy401RuPBV/FTd4zrUPIZYPuVmCcMQPy7CerhPDXI7Ph7zhY/zhxE5zlOBJ5cyVJ5s
LWjrraRbp50KjwS+cdxd/2oxzNhpSigIjjk9XatOMft5vJkVQqe0dE9SU9G2Xqoe2SGTsWSSbKh6
lA3XCyIsioUwN94Pc2mfizaQq0Gq4sS4s9n+PH7nJGuIBBwfK28qVsB3sT5fp9Cmyo5J3bvhTYpP
M5VemXL9N0eFpOLC3uO1KNuUPej4VVhG8yizyT53xvQImRgMpe71vl06WUca5Smf/d/65buZMSQR
SHDtsNLFpyDkk+9CTdZSY9yiDvkeSuZwcyzH03j9mK4rv5+XTkj2x4JSAYa7/FXahHwQd354iGxr
+pidNtiMQVuuIRKK99aFG0e6wynr4+7OCZITsqb0TS6IOJUWT/jLgCbGei8AtQMkNK23qVUQLn1q
D4Ncz3A+mUMG26Mbhhsb4dgrQsE7Nw+zh94VE7GZeOXhX6c3dlENzDuUfkt/S6ci5kBk0wbW6Gsd
46qKI6iIUZlffef5z96CEdR0wMEIQwE1DYQJwiIr8610aRYH6daPAaGIhyyPngueKDsCiJ0TmR0l
mm9+LGxPp2Ga5+P1q8LH2YnAzT1dvzJKMoW9Zg63mWD+ReyyfhzxSOHSr/t9L7p6mbY2PHg4f+jl
cpYkw5RkL4m1/OPs5RCML/T3BmciS+/mNLTudMYMCoAvKsTwGkShPLaI/ZlufiahmB+hcuhjNpIa
V/AIAqmYieO1h3JzyBDAPp09cUov1x0rfMj76xF0/WWA+Oi2eXUhBXLLVtI6R7M77pOGCe1QdLTg
zMpvgfkbJ7cwdua19/ec+6BUGV0M7crV0aaRBZ6TxreO2VxhVW2cO88tNBOdgpjoyLoDA+yuJtPJ
aGqUizffzyB9BABDQSdtBwBVannIW1wRYGgYZyFD+NnzdT1su27MfsDOYm6RnQyGBsrf1UGw0LvJ
8CMVcnhdKKkpq+gir6yNgd72968ADKzTKmS36JlAppQxbysOo4+AzrNkL/dVpea7AwPvkPg4GLtZ
7CoVN2dR0UYxi7rNM9XiePYMkK7Ys6eSdmIgTBZPOg4/m7Jqyt8qG7JE4vvAZrpluu8F8SaxJSQZ
7W7TxT4YgOgi7415J8B1h+bO1qY628NzNOib2epeech9egQBrDmGGN2I+AD76tEPucpDjylr0dsM
c2W7dsAyaQacA2SIbMZ56IBY6dwkOgQc0Rtp0YgCKXhn6QzRPcCpm1ufAKPHbTyFR1yRPB0wR4No
zr7NdnGSdrrxzUzBh8TnkyUwXwxIxGbmw84y4v5Gozsp44MoermIxGisWKyvbI9UxD7ee0FDfBXf
rcIwuxuNyQTyyw4ip5pbyUHxDK8iAnIdrXYExDNwSwCMVOEP8rGKLVjsmORQ3DFGdkilXpi6cXJT
iAnrZRyzFRifBqu6WzA/J5mvDagR9FqwJ7ELToZgBzJUzqZmN+X7HUVtwN+ZRGynGFPEHZS03GB4
C71o42I4OnDZfjqCwgZciNy036VoCK51kl3bNN4N5FYgrEReSFevE7/eyrAjyFYyk0q9dDcJYItV
vnUFRurSxmZMkhD58zAk80hjKMa7ztUdH8fv2STkrmc7MiZmsfX022QSRxFyxa+0Ue8ddWDC8pow
WZ9FvXa6jjFuOj92kUfNZfov9AnJpp8xxfgZLqYyL3YdYWPAf5sXuL8rEYzG7ZB47B9Cf21nubUF
VntKYHlOds0CLvlK0/sRAmre99ZnbnAiCeWebT8ALwfqgU0I1EILu3i4nFZs1d76BJKn0QA3JBhe
B3n2WrNYWAkdfNEMafbtFH51QLHZTsKQu1giYrUcDzMUispxvo1Tw6YvafdB6jsbDn55yEw4RDmj
/iLG9FuJdk9+ws40TdyzvTxVLtqnOPAIHo6q16apcAG3tw1RLUe88pn/mieOZHMEEEgoGwQGYRig
RvU+cDL8J873KS7A0mM6Zj17dqr8zXLnm8mc3hnElTK+L4KFTGIn2T6a0tcw777KpMdq6jWfyo5f
rGVwjm0r3OG32wLXHFdenme7RMhTLZN3BZVhb00zmzre+rwJgZkZ/QX371d2Wk9T/GO5VzoORD80
jBU5xV94ZIabpFRETfbJvmJcO8v2tyjzWA019THup88hqX60oDHWRgBBzvFJ8e0A6UHtMIxNWASX
0h+s3ewnbPBGtTU9HmhuPu0VuOyuT+znHq3TajQ7Mjqqd+H6x3Z2M55v9ZvSuiIOQj/aaK/9PlJP
U1FBfgjea6D3hI4I7OVQGWT/m1vuvAqamS/Z7Y+OQ36bKlFwl9m7mCiJfGXtwnRbkW92iWTx5Opk
RTEEmC4D2BvSuMgyfHIMkBNhxEEF7V+QYrXMYuL8pdZ2xkZDfoDc3COvh7yUJTeuisODZc6kLxSf
fgR4wgKEsAb5he/L0niF4vBo+lWNMj9/pH/HMU4iDIMc2vORSQ4oGugMqedAPrDtDQdUu5dt/o3b
OyJ4tKVDx5bPINldZx5Td2/MjtKx34+tGX2OSErog5G4GUsgdSmOOfshfzbEVtbLaIUF1doLPxVh
hBujwcA9O/k3MAWQmkrxpR0WAAURpqRrcHaxSIuNJSCsSA/26J2xF5ELmKh3M3XTU1yQkiawYmbj
ulNpw7Tse2fi8x6HaiGEeSzKCBJpwfhsg3Y8aRNvv930zaEXzMM7Ei0iNmBMi2wa1ASbYfoiTn1m
SfI0SKop0nrbsDFazdoI1i16GBZJBTwxQ93FlbstIosHU5L2O4Q0bOeYS64CVG0ha6VNhtxmHvMN
+KTH0eEUrWzc8oIYP9zniig+ZdoMbolfrd1pNZOHtu6/9YmC/VyQdprX9V0EFXLdMEfaVILMDYF5
YsgHfQanBKePkL59j0hzC/6Qy2CY3DsV3Elt/yZs5l1d5/DOwIM0OvJdp6J+xtGNWzHj8e7zU9Nu
3vrmA1u/5pB65XfHVwTEJMX7GEfl0jSvMsLCTkU0TdtG9cbaGeg3VOy8oPUBS4gvPufj2AbDwFSA
2XEdeNvQNV44SKaNlj2hti0djG4OVVkZD4NmAQMlUbBoS8Z1CtQ9GU1jU0fjtjTYDHt1je9efQwx
IBM7JT2nF5Xct7H9kclibYaQxnkebkbX5bRjEOui2ynnCQ/50Kt9FLCTZHU5aL2PTVCJYc/roLK7
rQzMBvNARWHCAQ8iMNxS5d9cBpFN7TFOmaFTewyrxy551YQuxr45E3TkvWtl4raD3R/QRc6MxFlh
S8CN4EKVZ/1wiGfzR0hFVeGmOwvuZG34jGI7OBCoPdd2cJtkg8BLQcQiYwAEDfg0ay+E62wA5+6N
jU50cyOc2t+27bgXbX2oJhHcZEZ+cavMupuIWps5AhkbN/fM2Y68erjKc2jumr4kxiQud3M1/uhk
s+17/2wR2HGkaYwBkIWEudgK3pn5oLpgQ6kr933Uz/hRK+vUTB8qYoU8RzCAeOmQnaODhgttWIO/
kiN8iXzK6dWd6ty2JUluznjwiKfeZPF0qur2I+cBGTr0m9aSndUGI7P03DwlUVZt/LofKbMX82m+
1Z57A3Q13rWVPg8sFbcjoqsV7/u6HEknnLsx3BDO9F2ZmyGGm2GCzFCF250HB2RKID7YiLZ7rd15
RQTgrlGggqwgm465YM8UCbWba3U/msEEVLM6OUq7hyjoGWuIr2Vm9Yzqmc7NGVtWeETdwcrJMGqC
V6IZrFOi1deiYT4hERimBtg4g5wjSARg8cFazEH9kC9CmXlaePLwymJDgXuJcj5fD9z1QKSiacY4
+cQ5UBnFc5P8AON6nxrCwL/CvjpWFH52C6RikKhVargOAeWAPXGpGva2mQEqeD0ln2Z168OvPs41
GpwEWFnHBdzEqbtRHXgau5o4YEUCM36Wh4ETcJ+TGbHVrnwn7+bIqR4eauISnZTSv6IV3k5j9Yxa
+lzOgQRFjptBRJQ2Hbl+IdFFvjURNmJgbGBTtzHM71GVfvomSKoWBdvKV0yIJhqlXhEzgA0mBNRA
PCpd/yrOxWs1CIyeAREDnbDIOPL0ZuxJHJxEWuzdauzWQfAyVxLK/zMTutdphKi6a6OWuj904FBY
e9elm8ZmxAlK4hZyjU8f7hRPyuZGTQz2vE4Qz8jUH3ZtLoVcp775omFws11VlJjkviJM5sfNCNo1
8Chr52R0OcbL/BmD+jptU+PoxN/QD71R0yOY2lbkgNiL9s1O7OxBQqhEd+oBt+4Ljflj2jCkXiih
LbKwPHmf3N5dOa4bnEpjfIjIdBFuz5ESNvGGKRSp5elaYI7ZtrRdZGL0JbEGQLXSEQex3CWBlSGH
nAkrtWv2iB3fFoB1W8TB6zaGOtfRaagBrgpHJIkZaElY9z9mWXhjRPl7Vt2Jtn03mMNtumluaQ9G
n6BWkwELzai1lDUlz9t9I8t2l3nJKWoDkms1zO/caykwtM+aYmTAPDTIljCwRuniaomIbWKfVx/M
5qs/m4RTNGV2c6nLCd2nrKDFesgHWdouSzLrZJIL6dSKjGAvpGmpYp6fnjpaVvPMQMWFANpgrXad
d5ONLWBOHGWjhL4ViC8CgOC27UeSveALjpgmeffAnuPx4QLp/W2ccIyAWdp0Vfxscsguxw0TU+ex
4FI61DhxKeLSL26ZwnYKB/egnPJRxzbhM707QUWE+eU8jqbTr+cuzg+cobvIJGRATHeqSHcG9IXL
6PbnEXjmnVNS19GcrCdpMsFZoJqECIF8KQs2wJXXH+KkndaGbOGkt0BnjLSHtcecvtdvksBkqhtm
XfFNgI56VU8DuZ4wtMAXvw6Fx4HAxmhuAb5a8f+j6LyWI0WyMPxEROATbqsoysv7G0LSqPGQiSef
fr662I2N2R6ppYLMc35LeGo/vA+uH3l98JPb4WedIicRRXhMEMKT7BVS6x0Q598R4RLmtre1moqU
G+eHyOVzqQfamSnsiHAznNL6A3TNuTr9xDNIpVBDMjajgLV3OE2v3qCuXnhvdIk8Dbb7z1MvJVPr
obNcnxvQR9+XgAON/horMvaPsyKzVNWnPCC5LA3QMdm2AX4/x8TvCprHezO2jPQyNuN/7i0HKP8u
W/zVHEFz5EnrzQ7y2F0Im7ylWRWJGqAUC/oCjIXrkARFMEFsQ2E1RM3RW8s5Sgp4LMWrx4RBoTUC
d4RXoUbllX0Tnooa2Z6J8ZLjj2HDamrEfblyEIC5gd4OtAcbFrpQb1oIpF4aEd3+EVLmQ2j+SUdP
xC4SAmn5pHKxg1J8Ny0XGmp/4FM2Ps3Fl8z97f2WF+D29ew1pSzGshyGWWdLIOVWZ1Qgm4TAsfrV
NyWR81AHxIXT05XDvUyfSdpl53nw5G5YMhgicnlDBBygewSd9cr/XOhkcPoawYL6XEnD2nmXbqjs
OHEIyVReum0T498Eg7INlc8ZahbdiVqTD3OBz+oYO7d60Pdl6f5HCaEVUzwUlyqjTmBwiCIM67+l
YH4hYoqTNZm3w1q/omegh7f3fwxPfOWz9eYlNUYzU3q393zXmIURBc0CID3vrYxU1pnvz1WUHrIb
9JyR1oaiK6wjc2TozUnV0LZn7kSa13uHGEdYcpvXtXlai7XbhY0RsSFy6qv+0g+KP50vvxaZXNz3
WRqFqJuZ+z4RkqptAZqxHfjlm5XB7L9Az3MCtozrch5i0zGNOLdvCT+0ZufWxzhRuWbrvN8rp6Hq
hVjyUhtfbT+pTagWTr7bf3WJh7KepM4d+jE+sor6FZoPCHwmu8WS8jDNpKfOFaGXmYBDkMDanj/9
IRg3N76lqQ1sBA+TQNMiu4M3zPPBQdNym6g2ae7jNUVIOgFtCAL/oD/8yIcmVCF14AEtx6Dx4Dr2
sTe5zNuekXRu1tjufXqUFszeKXOsVXdxMxfAQhYh61YWbJCVwD8AsNvO80ikcVsf6jx4Q0FoUBgM
pnw33Bh9ArpzBpzhpEP6QZvC7YhqvXZUtDS3w7spHHQUCSnIuTLXKCNZHmTIojS0HqL+JpfsDK7f
FgczIuqvdqTSxe26lPgqHfeC927OkotZy+/GasUmg+/ZWITrJQ4CL9MAjj3OmXXfBm64V0W+a1gx
t5K3zZzNvenp8mBU4sm0pUZzrPeOtG4jGxeoaype6ew/x1Ldjlr517F50uDEMShcvllreSq86i0f
2zsnKbMIreWrZ3rRhAf5CV0DC89cHMlLkzGJzgkIh0XgcGvSbO8zUxBNHTz6zrqfiaJ22IqdbCIW
r/1XqMUBmFnoObO/SFmMq4RfkOoMh+fTYXyqmcEwadGwiMgbzSmeJroyhoOCFX/SVfIWmjCqSYYa
kBgNr0xA83z6VjCWt7u8EWJz2wAj16quljZf4UKnvd0NqLbw/y7VZEfFANE8lVtyk2sGQFLa8qZl
qPCRdpH1v0Bxbesx3c/tskbKGP29HwbfENLlah8Kq0GLYoQPYcX/MDRhzV1aXtB33rJoJYEOJJPQ
VrY0TLE28SmrZ5D+0Mtd7doPRiffiUTnHL3V/JFb/VUn2Suqu+BY6Oogk+SXgMEJbTkdktS8sWPQ
dkB6ycRjV1XjubJr8jQD67UJg3/0FJAaGgS3+leIrNaKGu4OuiEuK82I5L3MhyAtKF3JZbiRofgy
hmGblemzkc0DsfjgrmNuP6YTYLBrrVcjWN3Y6JBOJdN45Antd0kq6DOdV0GV4a5KldhLzsWdl9k/
lPN+jnOPUtrM6m3ZLJfMLMe9jY9u6gjQFWOCqpELRqrHrtdP2h42veoJmHN8dpKVoiT6wZ7k3GKC
ShjwZ8e9VZZSG7K0dLyXweLsvKDi7gQtDlVyoPNLnE0knrqS+7YbP1YQszGdi53yL73y7B3i54WI
oUQeVnwjZSUsohjIS/JE3z//CW12zxArr6HskktaE4ImDOtgiwEWMb8bEXadleXRdodusmf8pojx
EvaUW5ZYS049i6NXhzkBPOpcdF55HOGNbsYcuUsIidlZVL7uWYUixArtxqaXeMP4W+0dLuI+hSxu
dSEgN4Ndmdt23JYg50RV/dOjF2yDFEGMZNAvSkUUukwf1rxZYoP+W5Khh4BNx44r1+93WHLL/SIe
59SlVIfF9JRz4XI6GHGJJyX2ss9y5CcLm2ebGk2AKJoE+zF4bBt6a6hS4FkYVTwU87tZSRaiofnP
IvSQriptI4qmjLJW7F1Yi0ZhHKhCTgmQMphZEfkc3QD+Yiqfkpxsi2LouO+Hwb/M0j/QxiB4u0QN
v2ghRSq7o04MhOVAdVogRZKI2Foy+521Cu5gI2Jz5b13AsSuggCuS1XXcVGGDuo0MsjbHucHq/13
nzLcI44YSBI8NsF4wGm/Y05sorn1xi2SFPDKQq57FYKFj0YqwaTnKJvH8KGVQ00VQMdR7h3cFYjM
J7AKmGF1zuhDnwnO2hVJ6ZAaNZ4hkMd46rz3thYaWVjwWtmoag1fs0kA8S7jOJ3S0fqY6vq18rkc
u547yScRsGgXCup7/joUUa8bN5/+MjWmpOzO95g6vHOFqSBSUq1R4KHGDODvYrPDcqazYqTODoCJ
ksJvTVQ6zSfyoIhPZLi2HpBRAZeWqz7Uo/9nOvZTGPIJlTOMEIaR3OjPFYmMDNH3lZh/qbZMkHI6
ZzWNaGH5aDqRO3uNU4wMbWPeUcK6X3X5kLje0yAa6gHMpaXUj81BKKKfkOYDIDX0CjXkuvZZx8oK
K5SQ+OD3mX6tOoVyJQ3BizMddWY9YES12f/9m9Yp9JFSrg8jGavnRSf3ZWjHFr50UIHGPmet/6hH
EshJ+d+zJ+QxKWZbZZN34kwr+VzoXNFuvDNBTQ+hQDYgOVxLCyF8Hkr9MiR1fTtZ3ubJIRy2Ryow
OibtCLO3k4l1MGe09KExPKTFb1mxkvnToZDZMStpiEGEfpUeOL4q2h2WSHtPzHB77EeNTs3n2Gk7
HlQSaYNnTWdmWZD8WUzNCajafmA6CWAopycXMBd7p57fc9++6DBguqUK9DzVV5o600vh0jtFl+Ex
TzIk/OZPiXQrKhjfuRmdNx6lDJ9z+jYXcNu5s0RNJsvj3JnTruBrzH9pBceXlll4EJIhtQznDNph
NDfqkZDlO15U814FvJzepOm0Cx97Uz1jhGZb6jhHeoovYXXBgdL13Bjh89r19h3SmKMANc0H8x8j
xHWVUGZBbrmRzWa7cakgxenRDadJ+hhBZgLpbDg0+oS2Y1BahyWj9cmxMv8lCJLXtMGYrYflowRh
jnnoYegHMzLM9rC2tBkPliLVnQRgaoe3I1biNj2a+dyfcRuSogdmIkpTH5sMYWxfiM+WEdOZjMdl
JdGfgSCuWyvZkx25tVxKz4w8483JZIRkU22xRP1jLAij3gtfOhTzrEfhW2A3KV9rpLVdfSQ2vckZ
PWKlgy5i1eo49qKMFiSwIL/L1ieFhIpTGKaGUXsoCYw1kMR3KTYst31aZeYjZZCCwc2IWNLzMzaf
rRsRmRIAYjMl0orMiGZjUPVD6pLlKBZgP0TCCOW25GX/BP5EuLIBHOpI9c7j/NVPnzAC7rceH5zO
JUsYC+hZ2t+itNYYExPck/AugIldxKjwK+ho28DWkDOatWhRWBCa1HwOLEkTasgCJfxyY3JDTksY
h6P3Ydnkrne1Oi5l+58s3ecGBO9seEE8iOqRkPP+oR+vLnKuCM76sSYLePM7r916qRY/uvWik/ac
JX21zR1ytJc8e+gWX8TDlLYnQWL/FJINj2qNmA++VP60QJzC40BSL8U03CYjeATSqf2l//b71nkw
ZvYyXdr8qxU7kxdT3M2EL62dn1U/qyr3RU7VM3AvlXRZvq07Nvo+cco47aZ7PJY8dgzPGn47Xft3
xAQPfk0xg+chM1Gsjyc3RW7V6AAp+IQZMJ+NI/7R93a9G2mmf6hJ+tn6UnwnNt1BKv+ivvQR0w4H
0IJ3iI2b0lZZFFvR6Beo1PSUh/WeNPloRtmCZvQnJ+lwXzUjjzEsQxx6lD8gjnhRJX3kQOBoExxJ
T/K4S4fqF6f7sRpuE1E97pwOc5Cf93RIZDxyM7W2lRIX2jycI2EMm6SfJNBHT2rZitTdb3G8BY29
dddgy8NMINkwPKBbigLZxvwtSWEO5vzAzB6v1vKXIveInCw3zxt+QeBFhe8i4SwPRTKMCNJD/HnY
sfGOnwUBbTtfSnAV91P6g6KrpC1BZus9owFNyy4NT6st9mNOZKArFVqMsp2eaTUgcjiN6R1gY8uK
nzaHFgkHSeZli3cvHLIn16n10coxiOcpd+HKBbednPyeWInIzaG/J+PZLM3ipTe+DaTHm7LBbzOL
LA4W4US2rtiF2jnZmiMJ3HPLN6BXgPuxGu9KouRZP3OxbUwzO3o2iUXJok6cijgRorygi3Sx6ucu
f9YBhItdQ1/oAZYxDM9NWtPsMgv6LE3jCSgrix1zfHVKpnvcUle3r4x7Ggrg0+Nm4nIv5wOECVxP
czSIsoYToly1p6hoccL2wyieHE2cjLrrgmuRj0BlRyeQzyEgxd61eQoRFHrU99D0gHSF4eCPVINt
cpNRCIp2sirnMq2tU9b7H3QbwDLX006s7sSmzpSMHSwtg6tnwNSZBd3yXnHzRDcziJj4NqjgOaWJ
eR478RyWaxu5cvhOKuuE8kzvAoPijql4sYPCQytEl4IRim3JmPTSrflVF/Vdp/Gw9AT0utyTx2Zo
jFM9ooLnAf/XOmN/tlT1WgeZtycT48tGoBEZlsbnXus4mUx+o+qbhD+O8sJFVkupElAOXDfJoh/M
dnTOyqnfFdK43Ihv20F/Aop3LwUEhfAp/e2Bvp0VUs8t3iDGWIH0NF/A2O9Gw38DoalIzxyZ261X
Mf/ROvvqV/UpyLp0M7LV70czvUvTg0d326ayzKiC3rl19SJuqAwEYhRMZBRV4Uvcac1OxILBj+DE
2WrTAARqe8S0y0YS6m7nieENWjGPS5p9rLUjnJT0gaoHAxqGPafIs5PGgZ8eBnchXb6K1iqZMQ66
nFie9W+gUhcW7c7p1le6ocy91UKaYBHkia8w37jJuEt4C7chumwX04WbaRrcBvZ/z3XMQw9wTOA5
aIcrLVZB85nUim9/Wu+qVlxWHNEbH8KOPNPtmHsvTuGdxJh+W8iJTqLiNDTksJt1dU9hzH4omFwI
u8UcAHroFxUyTgVuYraU9M7cCYZfyF24c63z6LZyr+yRZCnnPa+sa1hyNK8XqeSDHqeVZFD34Opi
l+iMhqm1eJDVmO4qu7rLxrHaVS4DUSUuHolRIHYQ9IaBLndFNGrZ2VePvlkRrYKknh0fJuia6+lh
XNxmT8YHOt2OVlCP4H5/WfodEyA/u0bYmy/gxWH7RLAF5GnziFL/cSisr+KtMPnTZqofRS5eS39Z
94tUB/Ib6pNJe9ImRFcdCbM4SWLfJxnuS3xdWGRx49pp8K0HospZ6krAPJu/YvBsC/24hsW/iWyI
XQ9EnNPwEOKr9xG0ZkbwYBdCR0UAXZv4GebqErjcMEnh795uvmVFFM4GzIE3QLkvJRGnlP64ZCqU
6/toLZcBX8/oeCm6cxupBRf4lIO3tTR4kedJ7hvmoNXg9VyKY0unA0zMsBMGi6Vb94c+K/4hEHEj
xmxji1iVSHLzTeFIzpzubDRYPBHDMTwV6ZuvUhDlfkSUOP3266MToP6Hzh7hgUvTBz5p/F2RlQA3
hFmUlKqMbSZiv45uYyse2NfMpjKje3Ps5T60rftmsKmasgg+lwqrbHgT80yomoCdXn/9hR/D1Iof
bO1wJCm6Pjjo7ey/nK5V6DKg2AG5QyXZRM0+/MzcIN1rK8aM3/P4j4+zm6BJGYnyWU82qOOA4CsJ
9L6Xwwf56nKXj+WHV3f/zPRBBDP7wED1uC1jq/SiykW7RGz6Y99Pr+VivXs54tq5q1jf8rNCLGHk
yUcg0r/GU17Mq3fC43keBYLELnxtaSI7ZKAujundiPokBG9DNWvfm/b8S69eIYAxa2W8twvXoZkA
fyN0xJ+fo3qnrUqnGhctvxonKLKdooYjz8V54lJGr0uYoDBK+nCc7n3Vv1keRIV7GxgCOcCUovjg
Gg5MAH0xdM7pm4zblk0suahO/NcRQRG55nKePT+Pu6z4bQLzD+DqqwirI2xxtmtm1A2SdL6Y4vB/
bYryHPodOjV54u6VqHol/S4FEiC63d3Wu9b4TQfPPnEgb0rf77fs5xDEGL+MFIoktNmTBbnExa6B
baMpi5i8EpftALTvdum+nz/LvEGjqdN9gOB+m65D3MEP35LrHx1lv6b29Eoh5zdNc7/okOKp6O7T
NgtvYuSDH4IZSOdfMqTggKlzDJbk+faUFsp/mNZ/BDQgExvCq2YWXid7oxb2QDUN74uBc71j5gBe
4tbjkKxolyRRAWBeVTscvo8+ObURoUDlxg/Vmyhopfdo8+6xHTdIfV7dbrQ3AvRZ+MUCLIvrvWHE
QiazbkNcK5BI+YsKEFfCVlA9UQWb3rZBE3zQA12RBT7VGITBhqm5mJrIQEEDCI4Yz8peCV7lGHfr
pymf/d1S5+vRzv4AU9607//XN/xZGzgNk+42QZ4Jj0Jcwkrab/GHsPaLQif0OgsusrH8T3Ozbc0s
vG9zke18hS81p6EaJ9Ympfrvni9+H8ykGRtUWs0V65hj8ROk9GdUO+Nm4JwATVSzbjy3/1NFdtJj
3iDOeMwFO8Acpl9J4r+SBxmayZPZ/Qh8pnudE9hDQOixqJY+8nNS9uoMM7+aqPZzfdu+rTgbZj9g
ECv5pyGRY2n4QzSTmki3TijfJwSbEZ0L1j4hUwAOFzFhT7Zev3JWTsa1W0uPzh0LMtsm/xTqRufe
+zhAqIfG7UpEtzFiv+Kha88lLMShevA9jOeJnCG5mk+oNVpJLQ+ygOHLoZ8tyumpp0sBVDxpmWbH
aS/W9lA5K5Xy7kZm5XGaCaWmGY3VZiEoJKRRgYSYaEYfvZjlf0qxENuqNTh+aS6wnxASeGcrG+/E
bF75PxT8Xd8hQUkNaGDzPglBjYp6ZZCeqkiX2Xkgx7lBaGfb9QcJOkBj/Y8VdDTjMInHBEpEahzP
rcd6NfP67JcAuQ7s4CEnf5Q2NpRya+VtGLzdqAr9P5mYz5ZRfbcc1vBj1vOMTWpDKQq5pG37raT7
ETYH2RFzlo9zHRU0sZF0QujPgDZkTdDcEBB1Xesb9lcmjLm67s6eFuRJwCPl5ocQ86EP17hKEcWw
eR6sVBaPbjF9Fw32YifJ/hJdPLeF48K6OseuNgfw8AkZF1LsjVkTCZm0D4b3K6zqNxhofHOMyKyZ
k6wS4a9l6z26UHGan9i3r7MsvQMPZBbVRlLuk5SU9OTWaS64KdQC3CXh5MQ0nuhhkwe8YvkO7fur
NZPu0Dv+LWz8hkWfVkCZxlGXcVTuXYi+t8TtvRO2FUs4M502ZwsHFcd0clLhBUwzbGV+KO36vnP4
y9d9H7AI9988gPgpqpiwtl/P61awMpbXwS6PrQRrVxR3lcCwoT/9p1puo5IFDIYO4990Eqt1BRyH
f11zSNCuxT5EQc7g4gZOdfVS2UWMvOi1ntg7ymnCL21wNdRDSC8TL0BniPTo2Pn7ah7zG7veZSbl
9XhuKN5NoW+MytwUiu016FG0GsgjCZdLKd9eri7HP2q05ZtCKZJxmVOcYEtMPrw1K+Emc2gt9O1K
RPZCI0h2qt053csRl8vqyNsn3ZgRJcznlforPqRVwOph6vVGmo+cxdzijbrzAoS5oAbyVM7Xem3f
Td8wT0hs7wjdIf7Nk89+X7TH2USlChaF2Wh9ywTEKQJU6pxyt4sSMyETtktJLltKdGPoqtGonsPU
Cw+51x6zNk8iDLtJ1I75Z26iYnZSI4PF9R7XAVomaeWpUupByxuoztfdDJ57IM8phTRAwJeXxtkr
K5RW6m1U337j3Y84++Kxly4fU39yiWlAH5ZfXD0QJUXm8G4V9T0Ik8GMYqJVA+6IJLrww0iAAEsY
9IDud9lMq68m2QTO9BeFwD4IOrlnMUZtWONkavwpdvuOFxmPJv6LbBPauuDkpRPLYLvSaTbTTZov
OxH+VAMpEogoz47Ck+kllEGUjbWv02pb18kd22MRJ6JeOGSpUbVvBpU22ZM7doabHjZWuHzaBSXB
JIkNo4pWnkuMd2rrOxa9xfnwXVkTBfVNFnPosV6uKzVM9E479XcAqMUnxDXvqkcrcU+6M6/dwPxJ
kdgel/vAnO7wl8KaY9LHF920tIuE0Jh8kiYsnMYO3gmOYhoPic4rIplKXKulvVkN/7MEQACUMpG6
U0eKPQaBX3gvCTFCQaEeDW/J9k75LJaJ7QcolfqZ9MGmFiEafPXV6eFpJrwQ/m5BeajX3bSa/LzO
1Q9Y8J2xoC/VAR+whquzBPT/teQFdeaBErn2dex0tcsnrenJrd7nYKQiyZ9zrDQUWc6YNVZebJ1l
+7YMSGeh2pT8f3TmtUtTwNxSmWbwxbOSCukWgV1ScfwgElwkbpXAc9fTajnpNpWvq1GXSL3CSy5Q
SS5B3BmNdVmD7NPoULS6Jj8OlrgWcIapm1crqOs3jtVn0XfOZuWjXLxNWWi5z1hJYN8YF/nXSlL9
dFgAbOa7JUERKhbKLfp0Nwj60bRwhqjQNbpBBqCkDtDhJzwigKydEum5CD/JNWN/DQeH2YXvUK3j
mxnAq5FyWUZuCtfTP5SC3DaRwWkC3sV9l9ycGLw9ZA6eljxNtl5Gzo5eFbWZKZ6yNrgst3DMyYO7
nDP/KaBoLZorxVSctC/ePNJJFKYxaDS/itChgcSaj6H/i78IOzvpTJHIwzdA8ZtfdEaR1uEeUW52
WKYAwKHqH+0co0cQ6h/rJlFWqgt5nvqSYlnizGD9SWRxs0ubWg/qjaO8YurKLU63R9De9n4RFtMd
OJLFBZWALXAi++Y+X3nxivzVIhhKzedgRbVt0/fr5IySjeufkvGnN8L5slqBhA7+x+gDce80ZEeR
9B9IfjGrxCg02uVbl9l0lhhAvjeHnNmd1uyF0Lr0Dv007w0+3iXDlIC4Hc2TIm+/ooidAmKihdOJ
FzRVk32dWipcjRxTEc4XNkfigLvSPhLhFKcNXlJiHe44YsOjDEQOkkJbW8HMtPFLgNwpb0f0MyVr
SyBe+joTmy5oYCbLq+3TpVUY9GOGdkGiQU94B0dYn4z/ehksu6TwXwN6sTcVslm++cqz55GGQ5iS
QcS3fk7ILgxdi0myussRvEVMATVCDhZgrzV/AyROAzUPk4mqMpg7FWF1ZLi1vsmOopO7ta9+gyla
NjczBfx4VlEguyTyCK/Qlx4zeXHjkKo3n55Z9mpeDLmCAy3AGQjhuI/0JVV+sZUEKYObnKemR2bb
ksdNWsKPUZOSE8zLL3mk/4FJI4py3G0w0I+sCcg8reR/hNp8kNjgc7P9sCzFka5j5Yr/SgPBKtKt
lpTCGTQcBQCNXD3D1WmsqT6tE2VvUMXoKf+vWhKLkS75CRx6ASdc2+44TBsA6CtnU30PARwN0iW4
qWzu0DWwT0BHpgHOOs0vre+YbwzExHGSjPSI2vTPTk2ynak7YyNMn/01sw/OzY/TBb2BnRRIJxEJ
Uh1iQjeKyCWrNNMt9n2I34SNnBy3Hvss2KreaYWAPt85s+8fRD9ck6T0drnJTEyz3pNvKEaKlTN4
dh8IHtoWKvsLguJdhrG3zORWbIQgBqr8rzPb5yKj9xELz18xU+RsJOad7xX49b0Tj+c+bO2Hse2/
ByCOtfmi9S1alnI3tMPdNE0vt25e/AQXZoeHJp0/SrSh40jbr/Lvg8k+rvZtYlXimk4o2VX+fDPj
tBXLslHhkGsnH4Gn3AbN+OE7GHZqo/5cFgs0QwS/tqEilHS7NU9PKeobQ1VxVqqoNjV6FlxzVmdc
MntYtnNgPVvTj5p5xfKM1gzno+yNxxKFoA0K7bavU1YfEUUyR1KWsLbOCSo6mvO0jfLOI8+7bk6D
hQiIRdqg3jpuSOXL6EKKKypOUoBYluOFMJLawBQY3ruBefLM8D9rMdHr63fjRn2snauP3iDugMP3
CaWDG0sxA4gKMALJ034wRr5dSCKWqerqgHWPsWCkY25y9J+l4mWElYCSY3eD/rKX5liLVO3XlKbB
dMWkaBXMbfTIbG/LwtzrWylg1R0CsRNO2NyAKitaSvcndPpHsfbEsMIP8mIp+ZSSf+WSd9KC3PGI
Myk5LfpCRF0gWm7EYxPrJRsPTGRrNPRbanZvKqKjKNvqmCTgNlTET5HpDmJba/w42j4Fgp6dW+By
4JLlUkwXI6GeeLQXck+fnXIML60bPiu6QscwKJ+t2r/YE+NvafHRT1ZDOGlnfy4twuM0GeKUtnnA
+lQhN1lKbtb1sTJBrWi1jqaAjBS3Lvd1aIVR6Hp0YaJ0lq2+E5U8icZ4TVx1HahCv5UmU240bpqx
NfZcHZznCoil8/moqDuktKtkXfLTnZXSSVlkf2M6XVKzm8+juZAAFYKq/YZAVRFBpOlu6mLP9S9+
SvKslAhszQVOyFqzj8azcRhoG1/TqmKZ6L+R6GHIr6GJ+A/Cjr56qWHSuepqyie9nNkgs2Lh5ASz
A7JEiQQXCbEr3uDsJZyxeLoLVM90GDz1B6Tw3QHnX4XIdxCHv0iJ/pWKNM26Dfde/9e041vvr+Vu
7bsnsnowBktJ+Q8GWHUlbeqBs4lVx2MXH+fDqLpzPjA0y3TaYg57aXoUPusP0+lM5zfROissDe4G
eBBYUlI/qZjU1iWb8ARUnvfXax+VSV2sKP58aDXENj6xU8y35ku2iIwYuFTHnQ0+FBiozSFLAWj7
X8ZJM5pvBLToCJQoq0+ATcIS+QfZnIHIMsGk3i26b+wvSWKXm+kryTgncWnLa1AtxaYSuAop983i
mqwd2+evN1gfI+WXeyzBmzAIJ27ikz1hfUw55H1MMUcEI3dkrhH6mFbHQTELhHOT3Rm5ulD6bMSB
RDgWFHNkIz7ABxNspXTf/YSoIb65Y77i/pv2fhMD1MDwkQsAdf6TT7gZ3SDPN5aHgHpGG9SU/aUa
7TaeK/c0NH6MHHlHgpEJl7RxjM6M0xrOo7KnY21xzjd61Jc57U8j5OC1lFC5TKZbMye/1RwIW/FW
vME4YKi2pJ+99dht3vtlmqOyLwgKxyZOBGAO/agLGnbsfZGBU7fs9dvUcNeoj5wpZZw00i8PUc5c
w/Nh4YjoD4qnHqE4dhFoQl1Ve1fyhDTJB/YkMEBelv082Puqy3Bg1eUKWMGllyd4PifrUANyx6SL
YSVEEW+Q46Dm/kl26zHwDdJYyn6frWTh4O8JrRlJ2+JfjSx8D9nXSEFuEH8P7ksLK69LpJi+gWcr
72b8C2hzbjJH0ZN+U2ggn2yV7yzYsT/kr1OIVxs8ZV9imElGZR9tuFv8T/zrRc4xN9ZeBpeOiAx1
wBh2GMSqhFOWt2DSC8Y2T0z73H7OlkYe3MJ6rQIbJMgnDmpp/GtuyJYsON+Jw7CKSh815TA5vNa8
APlIvKHVo4DuimNvAXBOJrQ5WCXCUX5DyLLw0VFR7Oqp27plcUvNmr4Tbz0Ew/BOB4tPcAkp61OS
XNoxxHvmYp0r6OjqaiYNAVoTlqgGFuJ/0DDVL0XjgEZZVOsB/YR91e8nTO+kMn841Txde++3nhmX
8WUXCHBFZT8uUJqoZsVzoxx14Jexq3I3rlreBcSaS9xZKTlgfP5sYk+mhaaopvRqTZbvoloF28en
lfLQenr+QnhxXTM5MbH0D8K1X90UlgBr0H+jnYAXYAprOxCDISR0rAlIDpokbGhR7Zo1iALEFDF8
xWvvrl8iBdiQ9vDU0wzFwZt5NLuaiPRqGtvNbKU8F1Sjmd10k+TFOy130EEuARbERzxNIJkIVPkl
ZOIu8RV5tzCsZz2Ii7IvDaqLXaZnF27sRug2GoEzo16fPYxze1+HxtWz1U3qD4rYolaoUrHjR71F
e1oXf+m6nXTcv4HtHM0oYfaZoIc3Jz49CjMgm0TN934yhnTB1tDl3gExCd5iTWnsQhMImwDKREkq
ciRQWPZSH8r8u136hDORYyzgD5uoKpAlpc+kaEHiuhCgphB/RZmKA8MavRycOX4QInQLgxNr08ZK
Fc3LZr/n4yUsfYF8Q950EwpVG7vQxQFDrACQ7p6KBT4go/Lqf6LOY8ltJQuiX4QIAFVwW3rTTbZ3
G0RbeFMFj6+fA73FbCY0M5KaIsEyNzNPrpIMc4rnO3sp6XgnOo+HiRBTEY47yoEfWS+XDueRZEXH
mMOMaWPP+5M7YNLVBbeCMCvTTWwB9lZmzykAMxIKjuDH17BnnRDxIJ67qyqjGvm+m7emnWZL2hr8
eYvrjVBHoQNJAbOQuDLzihymzb/W3wIoelNZ+DymvodfOcY6JsrDYE3Y5/RSdWk1p6wyrt3ocmcq
cnWA1b2yGBttalD2q/qQLNBb28V0ZlnwXmrGNqXHtaftY2T+kuCbpg8PeWFjQuKsXVpsW68+odLs
s8h195h80e6c4LaJxCEx3Mc2UDbjePZep8dNGwpUXz/OHgLXfmDkTaAnBR8gkoqFB18kZtMqDe9i
DoBk0lVzH9YsuXVl96s4ytXN6E+PxhL+6sbe5lzdMbQ2zP3UwY01cM4QyDoaLlY1XVg7323CjRXx
u7n81QsZhPo37t63dNFsGnPedwFdPZzi7uvUgCBTEnASKaK/YiQXXiczqZ64SPsFV3KVjfDU8ATJ
KaxOTAWZ2MFg37hTsemM8sM1Bwf05wTESJ8c6li5PNT5To0JZO65u5i9846o9UDAO11XgYrJdvGe
2PlH6lftUROASbLop58IP7Nh7nKLpauIfdrEs3ydNti0KxB76zC9aaL5LyuZzjpM/lfKOKLho2WW
4ZepgEV1tLW3pvsgaDpY131/G4f4iGPYjTsaeUwPj2vV2NzXChevSoYpSz2FmquZV8fsAyaShutA
BUifQrs9orheLYDNGEsrJGDCXmgh6bUcPNjOMVV+LCFcy5BuWscKObelXzhEoxu8SbECTJ83LoIc
cX2IS/suTQiKux8Wgd5tLVOqy/G4ctQMVo2rS+hcxksUTSb11IN1ZAa6qZdUuYnNYDV4IKHN4Rdo
aLz18boMibiMbnIrUhKQAEdXFItrjqWpT6TBDvCJim0dOdx6qYpfa2e6LRoQw6yUP/DUX6Q7+/B3
yfhZer4payDJsSNxGnjyzcAysvXi7M/3sAgBd1NbpU5MBxqopBZMCBEdI7fW6HY8QIIxZeQyWJU1
UzPKwIckvBOQ43RGvhvBn7oLh5YwxwH87ItTkAEZNBfdoqexgeV3qdOrWCuavK8/21xuTOJNJMS3
dVY8Rjb5knzA/uslv3bb7Cag9Ey1T02Z4tzQFHtkZfZO/SILp7iwSg5b7MRPczt824m1c31szFIA
K5id8FJXvTg0Bc9N7Ldv2gSfVlOLsRAJMhZrjDIKEohPQBlhkexh7RgwyXBsGFO4nlwy1+MA5tdi
zuDrBvBld7V6xqG6hNjnZO2XUDCQZP3Ykv9YzYWFvZhrHFAGTFPGXYADd601TOQ0L08SSEXBis6R
vcKmzH4roj/We9zuuivvAJ5uOlE8EZ5ZF7Yxnry+gr0XL/iqzFqBwSY0x0vqFQjS3m8ZkcTgFAMH
gi9ZzTLCQV6n3kPtE30ou3s5MNIIMkYp1pDbJOwzLtspGpAFna9HhNXGofCt1xoreJcpKIbk8MBR
BTFfjkIXaH4kOYPJveQFvgHlgr+9di5B9SBPw1eGVGBVwfdNUCpyzFxZTywFB9sq1UwkGBs8S8pA
RNSD4e0IoRo09+J3Y5Ss4YPwh1xYk1tlGN/4cS9OPH8PiksonlV7k+EKXuWYGzC+ncvA+8ObxXZE
X/zWly8NwZdNXDpfVRZinXbMXagJmzQsZHZv3hZZ+JiN6svxaqJqzQoB8Vk7FxDJ+MZrvj6Ep699
Bnu0tZJg19UnWZFHRZBaxxM8iaRQF2/CPWH24bUvDTw1eXq2UvB+uX+XzDWuFz++T/nHMged9uVi
huKeCZVSJGxCwl0MHQcV+5ROVdFTNFUTFtFXRuhVOJy6amZ64LM9VmJeJzVhPUgCz8U0tPshoClA
90zHJFPjjRNmHyO5oLVMmVv1hB09b0GmxglZZxARa4ln4iJbwj6dSdnz1F/JKGUM0jgckB7tSvUz
tnXDgRxpw70dK/bjIUw+2rFF3uyPBlfNrpHvfv/XMjVE/AuKLYu1l0z1Wi5Rr1jA/ulr65pZxhdc
7lUcEPMD7/4xkJycF+hFO0Pcdugd7YYzG5rsB7Vp7AnuYVyTvJxwEbYV7SNc+rBUJvN55nrZzs3a
Y3o0Gv3JFvqXXMGTg3ehm7Lv2rOXP8zqFPthBuoiuM06e2IgLNa9Cj8aQUCXi8hfF1EXZPjiTjnk
NCoL05HXLIwUBVW1BgsxF49e4bZHB8bYKnoLHX6HH5S4s/3qKUyI4BU63yFuXql6rAXYDLeGiOPZ
6Qv4CO6C1waM20aGchPj02AOCOtFVBCBooPH/7MiKOdgAGC60MlfRoM9qguBjZ8pU3cdB2ukCuta
ZDVBriE75ZAnC1GcB5NEbaMVZiJ1KQsOemCQdnXfAvXHd6OSwGQ4Mt00VfxlMFsriMjiBD5n9lMt
CwB1GI36muADyuQqisL3YgrtFXbum6iOryEvNMTQYegRszflNSn7f0ysdIOPck0PBn2a9JLgpE7v
3YUA4WCOzYC85JJFpcszFunRusJreAV1jtAUtV8lu0A715s+Nm+bQf/OXOBTdyA9a6mAD8X9Dab0
J0hJRBGXh58UMEZ2wq9KNJcpMHdYL089WNeg6N/mdEygELPPWTvb9QsSBQSV28kTK9FMOBxLDSFl
vNNmfVvVJW+91sx7iwe8AcBhFEfVONxnPIfbMR3uiPPcqZgVUmvLoIDBIUFPbwIRUs/EzMw8CzWH
55KBNx2UYcuy2UouAEiA7t6QSwitT944DV3LnKkl29pT2PnPaT2a29qc6IlEMU84QPeJeZTzizV1
xzzwYy4qnElMmwnsvJos5iqUW8LPx6EIYv+OI8y9k4xMdD0uJdNwbADsjUoD1ffOtmVfEwIAybSg
94V+Kqb2tjbKL6bH93Z7LoL8OVT6FOYBOjyjHkhueIlfh46IgSEOrRp3rUK6aO3drGl+4GVg0LzV
hfvnehyr0eC3STJ8znV/G3TYXVq5zcX8VMK/kBPmMdOC8OA429LOmAPF34ExvoZA5k3L4Ic5XNTw
fNvlw8jaNmX3BD+OTC8HGg7ratFoev+piZNbo2u5YoS4YlC1jGmXNvOpy51n3vHnlJnvaNQLdrSE
p1ykLy6mDigtrB9e/T4akqhJWECrmiW83HZ8bZl6QAjl/prOmCrJQyq/GTcGkcUhoJ+92eDc3RQR
+LeSr6k54t6eiak4QFeR2JcXZ2pCq11wq0JvHc2M/GXEiNMn85b6/ps7eh9hEHFqTYbfMi+/rM4f
N2mUXE31PsI+oDxkXTT+IWsKsXZsLNG98+b1LgFTKHKSlhyrlGfQLxvUhteg1xttJwgfh8Gdd1M4
PIdFdZek46EnaOO2DqXRun4j5Yj7VbyBl7qtzOibBOey7jp7ZEhOtKgD2JL0BiFUVONHPfN9NJtb
E+WH54zfMcRoKl70uVynkOwcGGBEI2ecABOLlWV8BAoI7GBDeeiqiryc0uxt7jbJ9dbETcWaeGx8
MBcYgOLYeChS2O74yk9pMXNAyaxXwxje/73hPUI1fiwsrhn0DZmiE9jLcqFx8NiMocgKIuo/a4q0
SgJxnnlIur8ZGkuUVo9S5TD3VulAanOMYe1Kj7HbwBLQkaFmJd4Yw3yj45bZDFliEafHtEf1Wz7p
oUg+sjF+7rlgreqWAFJ3idtvG2oS8ZuBIt7qxZL9wfTJIEgsIiYi6aYbbABmqj7ZRfnQVekWDNYh
6oe1GAV7t3qUXOO5kfv2rjDNrxBTFS5c4e702O4cVMxbJcYbHEt4hJUzMIAu7qsKFjdpUkwMFMgD
IUFKJ8NT49JSaroLu4K4ax7dxu2wmwIgMHVgPBspgqknJVIVPtf0Puun6Tjr+ioBT3KK63auxDnx
b8IxtMW7KSm8jcXFCbGSMde7Rev56gK+AEP11qA2FV3nQQEKUrj1FnCDfHpC0kr95iVyelD6XvTi
L0KQFnAwKd7DMHjnJe6eQOK46sW0jcOOrME/upzEEjoeVeTep/GUUQK4Fk7wGzV8YSqlk7Xvy29D
wzhgRvCccXVZN2itGbBG0d3Gtk+lhsb9LUR6cZud1mRlRi98rMHJMEPmAhWHP1SrYQI/cyumZ8Ve
azUekJ9uVQHlLonvh1znG6McX8unxnWPCwqq6SBa1I15ZsmGqVwVsP8ok0CWyT6NvLwvXVcdvPTB
q8r7waRYYd5TPHsrR/9r8MHZjZKAv/wwKZ/bUg3AwynwC/LAlmP5lFtjt7E0sJaMSgAzVpu6tZ6V
UyDD1pAn6Mo5OQbKZ1yC8cU3jH/HeqqVNZxdF1EfkuK0EQWHNr7eGBOqRJxEITqmrP1739VHH6cv
RFjqZVB6gqMNn2C2Z9AmYJFXVs/BqjDln93y9kDstG4whK7KYDrrCXcMlCR3lTriAK/oxhbDJ/Yr
zpux/q2np2BMmeYzzMJc0f65WQQmu+qRoB9bpjrr2IybMzYRU9k/jjEe8WijCY6NwsJW/yoMkosb
9jIQlMLpCr2e14FB3kIoKZZ+P2by/r9Rc3yLPV8dktl6spsx2vWkMm19ZVnGWR9zWtRfMWr6pmE7
27ZMv9ck8z6amcgVac5ARsGh9zmckmEN+7Ff51144woYCZ3PcsG9HHpEvM9z2MsUXaUsh/iy8vAv
ljwSWA5X08hMMxrQx8KMEbWrT5mmbd50gMdMtvE4tfrSO8rYs5nfp1OyjT3naijdby3D+Jj7/AzN
983hoE26Unlc1z3aobOldAuKXr2X/nA7CIc0UtGcw6G7CXwck41uyEAQJV3lyOnzYO7oKuBMkdtf
UxyxcWB8wrqRrxJOFuuy7MajV4rbStH3g7J64BPITK6K0kpPLbI6rhk8dxb4Rb9N7M2cHDy337Ni
5ivlaYKMwJkSM/zz6qJd2Yhpe8vg7qQn6+CYHuCWxiCwLRlhSeW5F3M+Bx2W93hKNkJAjOCp4mfg
aeKEZBLlxDfG+fe9TK3fWtj5uRADPTNxuhZM81eVS/Qarew0mca859RH+YpZE7nG1iM9jfk5pfR9
AImELRvBwZpvRvYMCpc6ErdrbSTFLTZIDEUoXsAQGGmwz1DYsm781r3lmH5SPi0KgdvyhDvDZ2za
T21LLkrofDHFL2zKqyCLfvJsDvymMyDJ+MNMZq+9M4dxZCzjNRsI+H/NNO6qiLuhqOQRoevae/Yj
D74FTNgiIV0Uj3BBvirL3EOGYLBUeOO2YyNdNamfHIiGog+0F2g8HEZNGHekuK6+cTXNED7oZN10
c/QlmvzS1EOKbYyiToTt9ZQhbYAu/ZY4JqRx6BoKjsi4MFpO79qOx2vWcbNOnOCcmFz662Gp83Ll
nzDHZzdBn+d6gmVaHw0Cuis3r8x97cfnfsqPxCLWjW00lzHsd5opMAfRomFIhQctx6xTcjqtGsW0
tgwlUwGCyXKsXqGM9vuGyin0LKTFyMBgoGt/I0p9JS3w1PgGZ5IBOTWVcbOt4jvilGgDJj5/Q/R8
6jXQXh5p/GArOrxwIEnnrTOdizdfexJ29HiodNPFD7a3gKOYfnN26bcSgZBOGgtuAXxrp1PXMC9m
NrTxSFikwiloGOv5nBmMCsJsWKct8IM2dyY0XuMbUznFde5HDMJmKxeLoCtxqBfIBonT5kcf6h/t
E0iiEyzItZHXDx1kLzggNLGlTcnvZw8nYsZBp3e911SA/SjHRu76ML4yO3l0lCfW095U/nOCSW7d
g6mkfFRhaya2wNkAh8+gvI0Z5PBvAN6HSmBxwAOhgwZ8OYGEehyIc7l5vAMCSIvGAmk1DJZGYMVB
YaVb0yIDnFeXvBlw33reBxN1myxoxrlHtiXDZyQip/LBEkHUGZwb0XTxgbpz3jlstPFEJI4OrIyo
unpwbQB19FtaKUGruvRu6toivRMwMwhQMoasuLd9Um2V039WuGaXLNJ5GuZnv7Xvu1nByAh3beM3
ezoD/6Y+ug5Tz4LdvSGj31tDC7rNadfhJMq9b1PoC90YAj7f3SBKTz3+p4EwbRjrh2oIXnHSwmTs
Y7mu12h2HoNhqDSwKzDlVP0PWQIGY6j3bkBHHiYpyXNgrDnUZfx1QbBDp6ULjLjx5MLtJLMgfbie
HqJ+8CAVlvyYlRajuIPIOht/tq8+hceBOgk15ktxsOzmuWeP2vSyvfZxyBCN4f/QDAR6tUUyLfol
MY7TKPlsBbwW9kZ4P1H7xDH/B0Vr76j0NDbDnaKtC0pZ9o1Cx7shf728uBatp1CC5k+8hdHO4JYO
2CxNkk0AUfTeCVHudHTI/fHHsaJhL8341Up4d2PjxawVfG4nWM89/DEN8WwllNHv3KDkokjid7U4
OJWTfDdme18agjJmou+ty6gHx5WHV9QjWFIFxOFd+6M3wrNueLoiNE8seOKtI6oX5fA1RYZrRqEb
rhLGRThrx0d8QRB19wE3beS/ZuajYcNrkNnrKWDXwZiP3nL64873YiwRamW8z9n4wJJDJVqIVDMJ
8pojMxybH55ji3GjkJOJr35d1/hk64Rsan/r2Rl2rSX5VtjxHrvpW8kAobCwZJVGByuDNU458Emd
7lm2M/wQZM4werfC5qmXXNk8VgaC0Vi7k/y3UTnIet4onQEG48b/rCHBhH7y8VxBN18FHk47rAnv
OnE7+AzJti2Woc8IBCpyi2Mt71TNl0uP/r4ElMqAqGU2mrIckAlEjnkyE3V2gtbbdAHHBlVEO1cU
0drzw09Z88jQGfXnItzzsRQnzsUigNtqD9zoCLxwnWFv55G4g5ygmdVL/LNgprqSm4SRjetCzMfI
x8HaF0Owy0F9TcstSDGH85z6w/UGKu+8kBUiDPf9TOwYwyNnXjYX6M/MNeYZi30cX8rUKzbMWGAr
WrQYjjJ7o5CJT2ZCDq678dqa6PCOz/5IZfazFSI3TewjK/Kvf5ak2sVJCImTD1jHe+1Nj2407uMO
c8E0+yhT9zGX0B09bxgoZPppmwhGc528zwtTj8kfDykMgiLJbhyvY7LOV6XEyVj4/RGh6lEPFOnJ
vrpLPYX7s7oEAhMt4heJafMnZA0bLFA3s5th3vUp66KJ+CZrap7b5NAB7TkV30RI3kVHDDb1FokA
TRAE4xzuWALd5EI5yFHbDHEZxjNMrfq3heuO0L9iSXjywFFzeGBAF3GEyEJkjr52F9dEsMNXd+Xi
t1eFe5fnAA1CnrJhDkGlS8J6Pd6+fxdenxpzxF5GTgZTQrv7Ksb4qOoWSmcdHLQ7jFv4iQtIkUEO
CgofdV+uqcr67nIbahYTAtBh9nvWC4nj4yPJrHnnN6SoVPteJfo7WHagWMwCcOx8VvlHjkZFRxd7
o8dkeIsT6krQdhTdBucukA9Fu4wtfyJh4c3w80sYnamcoaRqnlHk7Wafws63+FuQRZyjxZRzB1D9
VyRHnePPsDNG4abtwCVph5PVPkw8nMzceLHpyuM7zXXdK5g0zdxM4uYOu/rZnWFwd7ZF4oGzZUKE
ggm3/VVx8eJL07XMb4ropikpS84bh4RHUQDLM7APe8V4XwvYIrmUAFxajlsRyV/FoQj2L9DWRZDF
PhmzlqwBtqSExPjQ8N+KlM/O8AZsXsnNGMTubhi/TUHg3UiX8afgYBi4Brq6w1o0yfy5FsO7nkcc
0v609uMBG9VIDXuO1wQPIEdHgoGw7xJaMkYHy1LT3pRZEm0nu3wlMr5xsdasu1c8768lBBD4f2O8
6SJ9nlzEGshf4A9VB44b0ZlnHa1deWQFoGWSkskxL4D22M8eXJt+uTlxLTRDSNh+wMy9S6H/Zp48
VHra4l/N19NoFxtWK360xphbESNqZX3QDG04mvJQwSwbdLIthvrBgYJjZdFdHFefqco4t+n6G0LW
LANn65jpCxHq+Yaw2Sa3uYFQoQxHhbqGKcXS0jmtWJsG03ZZUfFZR2+avs3riL/cdo2HRvc/5MTn
HVpfu2nlhbLuYjNM0SczkRcn+Jl7WKtDiDkuMmVP5QnZgzE07jwTcc7iICVE+2ya+mFwYu57S5bM
Dvv3ZdGQBZTAKfYe8zS9ulHxbcTmzwx4cSUyBC3kpNZDUw87u2MW92r1DMpyMMFhMjzbBPE3o5oO
Klc/OSizbSmqB0/nH52fOAxNM5iFdG1tMqd8a0bhAixrvhyGujjoIvZHTloO0wO/fLW8uNn4Lhmm
Hqv3ND1TIDZyhMqO8fhpsQ4nZX9P7u8Na+ApXGby2q4+w4KvhJbuS++MbE+GT0EmN5LU8U5R82ov
jvCpGj1wlMyZFpkN6bNdAydJbzIs3eZcvpYB9EaOJF+FrU5piahrh4hWPp+Rafr2mq8i3bM8pjT1
FmZ6yWhtYfLJsKUnt+RUoOy5ZQ9zUmIVB+kiRfIgAsZwjZV/jvF0GZsiXdE5x9119pbgVrYNW1Kq
IsPGpFzWxCpqdjJ1fygqKvcxkbipaA+TD+V1akiKMOcn+/GUCOiLffUtC7hglUUiQ+ED8zpzQwUE
pIuyf3RgjaBD+g/h0L41TO7B4HgYA9dOnXhcOngSMfwna9WaxRabeji2wYqR6V9NiWdW9jV1JHyz
OVi3qx5FG0654N1KvktOhVjlK/52rQ+NBzwVMdFMy0+70fduT79HYvw0OVQdJiRby0WKq+qeCGEF
RcgjbtkMw7cDRe/ffxliB5+oBgo3lg5zU3oBIlnfSdwrwJjxgSb1TSW48mcTu1k496+UMW7d3iLj
qhQuX15aBmh9z3kcsT7f1yXefkP4X1i6NmnDiEl4XEcYOI3wAogooRRy7UCDEvMXnZVrfFpQOQL9
osEk203zO7eo+8sLlTVJtCirPxyOCJtZss4aZbgNKnGrG9R7XPqGbzLSJsVseXAeM2Z7Ob59CHG4
05cXbEr/UIHjJ/5g8aez+i5Dos/tUxy2L9PykyNLFVvbMbyN12+gEKx6e36siPRAr0MX5aE4FaC1
JiLiW5VYDzF3CALJR0fANyMxG5D/EXvh0OIT1b8uN8eVO/AaUo8EllOf84lsoTdsrJFdmVM4rpIg
X5u1fBmwxzMiHK6+RjfRl3aMPsh4QoiT4runH2UuwTeFhYOrZexeAcFsYYqx4TLEM8JG7G1qJkO9
UBWRps2Ie6WharyjkvhqaIdnJlskUwcwkaURIWcgHrN3DYx0sbs2a3OJOIR+eaWAhlkvfQ55Rrtk
vxTvJCRBd1j7V97M1ZZzkcHm49wosbZNWSPg4+QOowqhMmVKi5AodkZk/wViOjBvgiDQxXKHZkku
G35OgJDoAL1lnGBB8iWP0MjkhblQcqP6/VBaT7Po8Te146NTuZsuzMU+0EHB7gu3bQSsF5UkRd0a
coqTncxyzNcOB1rJir5JGGbug/nqGg694VzZQZIDGiU+sBpp9AGRwqccJByGpSxfmUZMF1BB40rP
H7oa6h3RSc3MdpkgL59Ukb8GA+b+sF0USrI6ZO1GuSYk9Qd7l5txKrZ6RNupqnfhV8fQpESY/WQT
tby6iMIJZmb4BiLIKnBXGceDNsIJye0TK+c+sE403MHjoIAINnwq1rOpNyZEu1WbkHC1WQag0rwL
Gfbrnrmz0/HeW177Wvm5CcSbo4u2GQTY8xcltNcpndXG7ASEaOROQ00s0uMfXqWvuFSMvceYOggG
VK3ilQaUj1F0RBXSWhKUG8foqJR8yFL6aZllUsZFkguXhkPqO6a7SpfzJzgaZ2cNlKPI4bc2h/oQ
4SKqzBnujFRHhkwlzzoh0RJTEZ4i/dWgY62sOSh3rOm9ga9ORO0tniGIRChtaM7JRP9oPrRnfnHL
lAoXGuRr9p5LXW91Rvo/lp0EZsGmDYgUm08RcWA7K5+BmKxIGISqMJDXFrNRbvFpM71PMOyugkWQ
oJ7oSZR/bVc6qNW0E8VU+eEFhAw+bolZzjtPB6iu4KmgJLnrbpzJVPBNWlNzNWwTwVUlYBdjh/L2
KnwemIyKDkRI8iw6v0GIlY82Zi/Rx9uuxNDDVPY1V+Uj9xLcsLwLdEuNk7ewLnb/cmspVSdTDeOA
WAM+2c66SWL80c7IWl47nIddpu6ctXbjHPFkBt5dYVlbWnkZtxG7Xxs2I1zTep4Lc5e6RX0ohIBm
1TurtqZzHZ12WkXtmapdvH7Ja5dws5jD39JuOD+0a0He74bhy6u7oPwtcjmrua2+mZB+Vf3iILXB
XVMRWJAF2GHg7nI84MmSd+tHBHuu4yScmtWUo3ChT/gD38+I6wBWe1q4wRSQ+0EftJao1ZwZjKrS
5JqnMJVtEsprj9sD17WhhMHeWA9qsH8KyTfQLyY6cOZE3Qk39w7mTCDMrUmQW43Tnv1AqDsicg9G
SnLWrdCryjREoaXAoVMQz4uJRWdixXEnRGWi3c+M0odNn/X+vosCwHRh8kn91Yvu/e4pmpErWt++
2mHVP7VdlvH1wsGLg/HITbB/Rdk7d63RMulyk8cUi66dTz3v5QD3bfZREjTASGXbe9LJ4wcVtvU2
bxiRUML7Hi7VaYPXyaMDNICHFhosMcdz5qbN1Zkaho39ErCYASmcTDf9sOYu/dGpeQnojnotp/kn
GFGUto7DbczD3/Acuf0y9GofAn8El5gnMFHrvtZbYbTOpgwBuVLbJU7EEuqHGTnB81B6LT/+CrOe
wxbYhgf+YZ9Lh21gm+ERXQpJKqXEFuk0valw/97E0/Re9TPNB6r1j1OZBu7JEGd/KUv89x+WjN6a
f6VsxHGxurptdJvY0MqGiQN5PEdoJoF0gNR5BpNMs5uR2d6swW9IwgA9CAvGOjjSGdhY9HKGNdpm
mlTb2CmKvd8Pvz3ThIMxi+jWMsCKaEmMOFfgiJf/KbMNYw/i8lFRRnzWY5GdS4cBNRbRnG/ifejr
Q2jN5Dg6uZcWtVFOVZ1CRUXV5MLdMiSsRtukwtBThrxnAXTubc8O1lGS2DtqWDMA8YXeSnfqL3kZ
9JcU+CYgt5Cz/bAUCcZiOXH8+2g4YdR7HiVv1+HeP0qLylvVuJFg9ggbOMyr8FzDbSGEx13/X4Vy
GUHAK/lzO9oa60s4gXKeyZusM69dfkuOM9tFRycammzoR0q+ShepXMJJ/e9Nn205nf95ZITnZZeA
IhBniqdD3RqHf02guqR1O7N7ctZeyjUziG8HxwX9vvxKyhl4WtaWpOom8NMWVCR6NF6yOG43SpjR
2RrcZUPKAe96NnUAXkKummbUg5UviIWlQ08sPZ58NOIm5gPYOzB5mNk7Hjt09sbGlB5H15jvTbiQ
h0QaOIUYbkaWzwVVY8idoCGi76Tl0+QE0VPxoJYNrbGpyyIq1b3ODqE1j1p6t3u1olEJ7pA7i+Jy
DCCshf/q0iI7zs5NgzlyKdiM4JltCp3KowlIFY4GRvGWg9dJtAVGFaOJ1J3MppdWluGp/e/ZLZZs
yvJQZyT6DnUgHyM3G29lQgOduzy52FbSm8lJjUs+6hes0dNdWjTJrednqBNiSr4GFJZVUuPbwQRY
Hfqk0ecSih1JA/7eqQcZWxArGTimAooWYDUY/XHwSOPdf9996Cgg7S18SEyGU5Y1E9k06m//e4lQ
ncLtv9pIy47qVYpZYBdVGIFA+v8UuT29TrAjzHokfxvgh2nIi9z+exC1ozEHSas48G3ucXmO6REd
imGSO4N1kR3RyKr8MdKWVd6M5dP/f1VGGaaV5V3jC0FTWbSAT+yqPQyN+vFi4W4L6pnWFv/KgAjB
DXttSRupVuuZAOQh1pF/cqxvRIzxdhJ1cS7AY4nKaa6xbT/++4yA3CypayYPtFZUN7NpOk+Zi4Et
rq333qvaTW5yjUywAMr2zBNREc70wmP6nPZabmmQ4POSKYXnmAhXtlk6T2NLzZ+ENItpPWQU1YKb
igt77ZKKvlK2wFAE8qov1ElDO70WHacPP1D3hFQeOKi7d5Xrtc+KK2hc1JvZ0ujNDgodHFV94/hm
fkM5FPiiaYc1GfDnOKlHlzZTZdRfSRBMb8p0TaSWgbYLr9smTcSgPx+zsyMUAxjZpPdeoC52HwRb
ywyre+afZAOopd1EzfJuBDO5SDMC581td405arglR2qQeaCnmIxy/KAH/173dHXVzfAAGdA9cmXH
nJUN9Wsx/oXxvJWwSkayF49RGDiPrvS5sDjpB/Arc50aXIGjVl18i/i9lDCfZHsD6dW4lqyZS+kU
mn5qA72RVnkT1iGGWogaF1ih5l1EcJqD/yxWYLP6cEf10IVxBzcSS3k1gPbvoRTxcdSElWqXrGIf
0d3kkufmPgoHz/Si6YNECUfbWO8rHxZcr72tPenie8ih2oK8sm6FVdIoM6pXon4AIFMYg5GDPT9l
JPsI4oMKAKNIf9AO9tMYn3Rbu88Kd+26hbZ1N2Td/eJO3Wb9UEN5Iq7vVRWNmgX8mn9fi8HOkptw
ms2bwTBH5BpqAoH189D0MnhINgbZI5DsfnZhVkW9pHaSGyfO6W30IQ7qiUbCXEhuH4N3riRnaPL3
xall2HISE2aa+MlkTAYS2dXrWQ3q6Dme3pc1xFunlBULJe4ykNJ7tELnMGe+v3UiipkIkN12Fpeb
NLZY5gkPpn4KKbqHqFjYI0WwDAQGQH9x2V9HnI0gVLHKJGnJcF4G9LKyqGNeNC6CYI8jsv8xdmbL
cSNZtv2VND1fVGNyDG2d9cCYR8ZAUiJfYJREYR4d89ffBWRWVqaqLe81k4UFECCFCCLg7ufsvfYC
bvYpJpB7mxADgrAoB6KhHlvuF5u67lR4nuOjoeYdX0N0myHN0hUaZr5MHSSArh9BqLj2oqwI4pUk
Eq96Hf+WhdssUqqLHYOUd5DggiCG1FA32wBdO1jFWwVeAt5Kt+yAaBzRcLnbmHGUjDlCS9Cqk34Z
4vdgRA2hiXZHB0opwPAkXqa0sMykIgxHT6mJQFylhBOQZFvYW50E0ryvmNSmDkuh1ntunHTleN40
OnlflSodJ5QWxbJGrsZS3CrD9Te65YoHt9A3dibtbZ2or5luvjCPSJm6Fs5idBAIujqkXoOvBs4U
ALJtvE25GLPI105hT6LLgFqfZpqDoFM9cG/LWZchL8qU8D1lhBISXZSjMa1vZbqxuChXUVNrmzzJ
0ceEr/TBwgdu6niUMFxCnr43qfIWTve/QRqXlps4hdXycYitUzDQ0FcDdVwarfpiUK1aoE6ftF92
DGnxiPK4f+F06Aqi1slJvhhgd5KuZF7sbIC2YO1Z1dCBMfmlPcSPyRxDpQjBIK4ec43nYOkHZrxL
uOVmOG/sVPmRK3ALNVECAemSepWDAehrlKBGmJBb0vr7vg1fCybqiKMhGmBmeO6LHO78SGBgPP7o
tdQmrpL/ltFpDc/CWyLaPak6VrIJ8UF8WLAL1Q5P4bjO7Y5lO22nhWr2tPBKe6rILEwvqg4uuc+9
jrHRUctbaRgnJrw535rqe0W53k4EVTWUSIWlYKXmMCECh2Tr1N6NmoO8tfxi5t5jrXXfvQ4TqZTW
m8vCLXbEgb9ovfHMeKv1BvJve3gBhEVkaNw9Kllb7sKa8Mp26lbWqUa9FkVwRSG4FqRtRC3uA7Dl
Aat9+azVubOC25wT/8q0y9KKo+M4waYVKnGqtEfgxqCFNWhQSCOmylmkSxb0REtMv7Qu+5feUFgk
J5rJR1DlxM4RQk7mZmUa2zErcMzk0cZI6u81iKyF799Sq6+PfWgWS9o4RzPPSIDoaBgp1qGNoXW3
42OaIvGvtGFf0HbduLF8GXR9P59IPMKZIZ7h4crERT15mZYuTUHII2mg3CYewgRzPyVZcsBle7Vj
PmXFqSBRoglIy/aKGT9ZYs/eE1P0ogGDeDBacOe4SAlRHNR7ZAyvkot4WU++FTtCyOhQEENiGL+W
DXOjKUZFxCZq/+A65Gr3akUIXrJvkaAK2MYQt+wRo7Kl7mKlfSFB7MUaGC/DkwMAGxB4AZdrIKeN
O/E0+n6hE0BdeNJsjyGgbzU71GX0TdpQxgZtbXbYNUzFfWnIKNsW3NQQz9MKKRFsBE1wjcbmq1lR
1CLNL1niEn7NhI1JLNUu1qA+WwoyVBZSVHzy5A2xo7UiHlBUzS5jdvBQ5hSEcp3alQfCzRECAbRD
UR2eI9C2iOJtNHWHt4pXfZM4SfxBvJM4DzFFzp+fIzSU2WG5dg2cZ5L3GhclBSkb/Bd9l/lLllfl
lR4KHI8xJVmC83EDdZdl6JpFOuypxXo3n9pRbYUfhckawm39pwJWDtHlrEHMXEXsR9Drp1/+65//
81/f+v/2P/JLjjcmz+Q//4ftb3kxVAD26p82//mUp/ybf+aPY/76E/88hd8q0p9+1H971OYjP7+n
H/Lng6az+eM387//fnbL9/r9LxurrCZW6dp8VMPtQzZJPZ8F72M68v/3xV8+5t+C9ODj10/f8iar
p9/mh3n26feXdt9//aRZzvxB/fY5Tb//9xenN/Drp1M+vqdfw7L5+I8f+niX9a+fTPUfjmELx9XR
hWmWqlmffuk+plcM9R+6ZhuaS3UXzz+vfvolg3Ue/PpJ0dR/mDZRYK4F7QRplW5++kXmzfyabv3D
sRzLdlXTsgzVEe6nf739v/wZ//1n/SVr0kseZrXk/diffil++2tPb8/RdFaImm1awtWJmzXt6fVv
7zdIltPR/4dlhC8l9S2mnzAHlLY66mTAPJpR8cFdJdhoAXVSmlf6uWb5s2hziWHLqq6OpDrdNFSG
3DIiYbaDW6V24b5TovOfPtHfT/nPp6jzQfx8isxgoFi7mm1phAb99RRL3eWqxkb0YA1Nva8AsK/1
0euWqhGM96gi++GzyQJsATHVWChBaO3tJP+GtVYe+9gagSVX2ipJSFamNBhNilaQEThi6JlTaYpa
OMFjN779P87a/V/O2mWJrwqXZe9/nDXTodhnDUitvA9Kpo+luwo1J3+TZL4bqFu/pqDWl329l0I1
N1JHPB8ZlrjiNOwXfm1r1zKVSHa6kthyej6eGtwV/IBnyMHJQRvE3aYRlwpvpeKHXo5SmxCD+Q/d
KrIFLEdzaxqIVyz6QQ9//9Z+fmeGcHRNczWazSpv7Oe/h8rH2WNzQtNptepOVdL1AIz3nHaIqmO7
Cvag9qMdhe9xoYrN3//fmvHTx8p/DqhLcOEKXRVcE3+9GIraTqKwovZoS+MgyI1keaA/m5Zi7gOH
qFaI+ogfJbm2qb8ybHVVeoC4I+qVaknT7O/PRtf/82xsw3AMBNUWX2Lz57MBuDuIVqD28Yt+Lbvx
vQvM6MR9wFgnNbpUW7T1MZ2mEejwwaFlonsokRYdcds/RdbgfBaW+5UJMSI64ztVYvMa6gA+FGoB
GMXh4GFxolEu6fP//blr/8u5850XBrce07Rs56dzp3iSFJ5AJUPQQboBv+fRLN7kFr0Nv5PHnG48
qt2mXwZ6iqysz7JtS5jDrta4gv/+XMR/nAt+aYvTsB1Dc1hWTK//6S40NsCNZWIzBxvx8nShaR67
GKgStpdloxbk8oGHOyou/osauVrFwgvLSxzhqwg96yEA3LQalTo/zQ98sbYdTu1tFznaIcz2TduF
YK3YqKtEP9hg6FZaGDc0yRUm5mqB5VzqNGQ1SqsUi/XSqY6p2zXYubVqr6BteRwlMnof0dfe1zxl
z+mhFWOqcHfK+J4PXbe36xaseBWJY+0iRGn9ylgiS2f6F3TPzETaXenSe6U6njBvx9mFFd8bYcdE
0eHvP0/LdBmm/nLTdHTaZ8JSCfE1HKgCjCB//kRhhtZ4+AiSw63/IQK/mWAmzPYse8mCKl/EwtpW
BFUwwiG+GoKvrd7XB0Nm6Arq6amvCZ6WQ14fdMuqD/Ozn1+hdkUxiwTK5fyyNJOTqtj9lhstKA9f
+f0BlE7U8B1hG8yAu+KTkg/zMfn8SvPHkfMx8ytizPtjAzXHy6Wx//cvnPf/dNi82RnY+mu7Nicb
3Zn+2aK3UnlMp1GDCCgfTHc67lNR30USWafcaV7d2ioOvl4M1yJ275l+0sBnKkI/UmJgiahDZPYi
46nvBhjgNnNMifnItfBpDZ2i78eQQiNMSeWlKJj8Dt4IIVY3rhnpjMSHtCUXQa3dianQ7iVWfOoC
CVnVFm00FEZ+UGn7MCJiroPMFU/0a89feUDqjl7Qv2BUHNZYl+xnz4g+19YYf8fscQnrWBzK3sfi
6bsHbYq/cXLh7Axp60CQHWPhqXShCNprNlOvexv0ZNqmHXRT3zfrTRlXyVMcoChs0Sp8H1julkm2
DQoS5v2VoqsIw1F6EG3grDU3Mva+DRrIHKuj2o3YtjxDrpqE8G/Rps8gtZNT2iOHoxc6FGr7lE5Q
UoNF+HMZw7WUpatfJPFHQHP9YyutAkI7KXhjnTSbBO3KLrG/uVg8UipMsBRg8nt5OKxVs6nWvhrh
ktSzI0X6cmd2lDY8fzw5Nt9QgA54IBOipnVps6wsNMKeY6mzAKDHgAzuuTCzfqMl+Biy3FTeUsN+
CQeC4n1TlQcwZN2ysDKIKiVvCGBsseA9yHMNhvXcgc8hnW0U75GlncfSap6FZztbRC3jGhGD9qrT
q50PMFkOL62aGqVp5TYeYhav7tcscsSLjfV1T2laXwxOI14yz+3XqRJV63kzkDQWQRPSXple1ftJ
sQCd5jxvenVIWlc43mVgiEXr6/XWNxn1C5c2NcLXO4M8t+McIltGGCVny6u+M/z5VcY8SO/TwfMD
ZsYDeIuH0J5yBMi3vw1jYmyNVokWFP29mzBy70aW8N1uRIiNil2eWxIRl2FPmjfnnwrT8Tu3CeMw
71I6GR/clM7tvMkfJFnLRqmXfdbTwM5jcq6kplyS6aHrY3et6Xyn87BULrHu+1eLrLV9g99oPmLe
H8oiPQ9DCcSSo+b98++wIF9WtT8Z2f+1vw2yz53RVYukMomxZlZ3jfQ0uhLmTHiErja4tofot315
QSSD3uvlej6EUS26YkDvVqNJczNQbXLbKTPhMKocLNfzdtpk1i6WSBcGJMtrFUQ8fRhSORQntdcZ
iJcFXLr4Nu/Lm5KmtGYOUNM4ZH4hrB1iH3HhoI/OV3nD5yHJj9s2YVNj5s+Ne9WG1X3Ej8ioSMgG
ezIvp97o2jHjBftiU2JHSunqzq/O+4b0R55q2W3e6CHQI67beawCT6rfRpeeREFuy9r4bpb5N9Sc
1i2IdHevYBrm5mtYB6s2yHYfWP4a0nlRrBA2jqzqE/6f6NDIGiWbm4q7QlvnITPU+MOAqo7I42Oc
FQBeLZ6sUgOgrjTvrgSDXTSafa0d5Atq2NrvgU74eTm07pUCaslggmV5rH37Xc+x5AoreFNa2GjG
WKe7KpMuqc/99befnKrOYOeAdBRZeOo8onFNx0tvceXrVK9GZgWhqY9bmQ76KomnALfW2emiciEx
65Bip4fc79MVRLdJGMB9GL44ySNkIa9bHIOIDL3xiUalRV2+RtltJIV9CZBYnv3Sh0yDDOPODXdn
FSVcrzDiOqK0A6RZ54JCc/ZspUN/rUvyIf/YEkG3Jdp1Unx4DBLmqO/AgRI5mMTlK3Xjj9qnC0qw
iUoGnTpsUicb7LWTjsaRWyxDju7rW0eqsMHJ7AHrZhxJOdCoWqav1fS/+BKJNLKIO3FxOlKhQ9qn
8jq3+8oxMx5tR9JXouHsjp/jTqSXDJFtUmXDCauutuTLIJZ+WmhnnQrUksQGh8gcyI3zQz89GxiX
yI8Imgd04F1AH5WHMYONUNNYTJAcnvppa95fG94PGHavWtdjaNe5/Y4J3XujFTxKB54GYNBgcumm
z1mbXYDido/z1lgXhAk0rUKJmxebOnIfdLho+2YQfJUMsVItDLpu5JQn4EbWE+y5DRm8wav0pLbK
S7M7+h0hHYcuvGuG4hzmB+OPZ5Ywiw2QOVzLvKiSQ/nbEfOmG/T7sB/CbTeUyQG4ZwJoOMO2oleS
4T6WxHBG2q6xfW+vqnV7ZinVnudnHv6LIxJ9+nPs+vf++UW4ydHGhWCdJvWGJWouxvredba8UzV1
FyKGS5r7LyWiccOu4o40G1rZEeLxQ5AkK8Hc8J71sFSQqiebFInOHcvdKnDK4l1pm7hYBlYIHspT
0Z9hqjmoAmBwrRXvpqusi9R51eNcsuRRkklwGdzdqW5NcYjFbqkh4c1JjD9GKPOOZO3gvuzGs2sl
LJ+ZAzzYdaec5gcitIpV56fxs6sMJVFQABGQL9lbLFrNoqUBtKqIujnS83GO8zM1ozg/pSwrxVYH
48DFS+tTIG0HLTI9hZM0Mv1OFl6BCjBC6rmf35+G3k+qQ7o2CDdZ22VrvMYNITaGmrwwvYmRZIOg
n/drk2xPp2J2ieE/PnLIBAWTsCeosQGZ0MKLWwQvMgL07iYFSeaWZSV7gLJHgDewjnQ012kh7ZNR
65BFFdK0Kx3dnIdzhLxszi0T4iArAS8n0z43PnL/xLWLSx4fNH2InxEnlvtC1Tc+kQE/nFLbZA4T
A5LTX+i25zQ0lGI/f1HLlpmPxhcLaV4A6ZpP2KiOLHu+OKQHQVWDPVSlln/qWlDzRMUiVdTMTVAg
Zp0/F8SQwd0hTtQC3/E4Xxl1rH1XmjJDiyUI5YTwyKidV8kqH0rMpaZ/65vEu8wPWfoEg/clnqIL
y5j/kct9NW8plG2fEhwSKnJSXMbjobI8HBb9aF9yN/9RpEqPRttj1piY7tYvxHCIpmd92PGsJlzW
n+ZHtl/ccpfCewV7DBEkm5mVN2erk6tEG8inI+gEHDH3jr0MkBp2TWlusqjyLvODaycIAkxg8oOO
HsPSe3uTGqV9bWIjXtoia9ZmW6Pzcd9iP0AW9cdD1FcFVBPEpoM3QKHWWVRbY4UIJrBhGQ3RUEHC
4osVIi7YBLn4oYkYGJ8R4Ai2S0tdO15eEruUE148tBvfLMlqRFiB5CF8QD4WH1MUSiew8O6ysRkb
uqBJmZq7+TrsrSthtSq+AtUmp9cql27BNY+0Z1iEgdKeG5K810UlH7M80vGGxtmbpqcvLsmsHwEZ
TT5hUOu4MMROd4NJqhs5J7Qv4koJ7T3SnPgtK5EL1mOKRw/w/INsjQ7nZ3d0ASy9NYTXrRpX8XbZ
mJkvHl2AeT/4sWRdYF7cxq0MXgP10tU3f+yUj1wmFxz52lsYIaABdVM/ZZ0frpzUVM6DRm5vH9jN
Phid5FiqibWmQf/eltJhuknjwJSeS4BznOwRYVlbC8HyCaVxvu6x2l8NQSYHDHT9mQSHriSPyWm0
4InMEiriXa+fJUG927zvsz1izOY4xLm6ljm4btZGJL8obvI5MX1AnX734uu990RX7BBL7MZAUK6t
GmIBBeK/zIbI+uikjnYoSN/TtkLugvvsJUcdAnYUPIxhvcQjOGXf8s1vtdRpsCsQpKHTLhM7H77b
mvkjTNT+c4g2ZCH51E6RUVM505NrheIVk8SgbDEdJ9f5oUa7vohrHeYXBSWfGL6mAANnkKPruWil
K6o9bmZWaHdCeaa60O1Gd7w509a8698PqZMbq3hiIJV8EXqcMAyiPFQefue+HIEK1NkupIW6rmqz
fe0h57txGX6tFAfsN5a7YwFI6YLxVmNON+kR0KbhR+vO8zAUWbI7s6R/0bUpMcAq5Ga+C4VSpaGr
E5IumUswe2CznDb9FDFSG/j9OSydddBXFHj7+ote5fYPqw9u4OfUt4IIHTqA3FcUj256BwItzob+
bnbN78/mfaYtuvv8jETYkIW3IreW0Y40QrSURFAohxg7433p9xXAWkOsi761L24jydMB7/OC8AaA
i8fbFRCgw84gNQeGho53aPrzNWclTe4GStHPZUQkdKujiLWUC95/vq4OZcCyhnfKALWvMR83aRp9
MIQ8lYw2n/uyqVYeFYqjQPF0tBxQzSQChJ9Nw36iDpXv6wr7clSpt0RoxjPBuf2GaWy39RjMnxrN
/Eq0Z/CtsMWrqdfdE1LEbGummdgwXyieTT1+ng8wC2o5Qh+Le1tIf0cSb7jRrBosOQlWiNEbYjbw
dzDoWfI5tOQ+L/Xhze9VMiqoEPy2P6ma3/bHRfHn4//YH7j/8Xt87lebuoUTHNM/2ndOllFypTmO
9xGeKVXZBctVD1OPFNtBekzSplclOLJNXuv4QKfNkQYADU69XM2vIuHp1m7qUFieXq2h2oNjgLiY
WLqBgrobn5jJutuRaTKOuGiknAA8Uxr6y29bMDTg0jzMG/Ph4A/vpEA3ZF3zw7JHLBtjQ93NR1Qh
IQtx5LsLhURrFM/iRnqyuIWI9ll+XpkhiRtUKVxBaOXph//rgDS3zz5vEaYQh9ehyPagy+TDvJlO
+wrdpJ1eju6ka2blWxn13QbStSf4iPX7tDk/GEgYFEopZ62NmjtRJKQ+UNeF8s0RElkcBGnFWTQG
zVZWE+eQgu6lx9l4qXLwTlWPCUZjPv3bPtdihii4wgkXc8Ce+XFTb+cDu+yMQbk6FWNdnQaGcEhU
jUCV57nv8wvzQ2h2l1ZxwuMkIkSLBunZZ6mH5DK/CTtkMtN35gpVaHSwp4dYCaGZZWm31QW3QBNh
KpYn/230Qn9d4ynf4kdTXymdKjiFX1kpZmA3jXKthqny6ieIKuHMPiNCWdA3HyCIcHFqjsc9Qo2/
EBajb3vVTtfz/hwV27/3EwVJdLYajz8dX6vitU9zyuL1WD87rk/Sauu0q1pN2SxSuE1mjDEp9Ztn
eKsOWpTGRcrMqxFvh2wHKpTzz+qt3q6UwPkCBxNmLzfGr7m+51ZXvguHfgM3M2Nvd713NSwQvPMB
TaO8eayY7jDoWhwZMJqQ3IMIMAfqj4F4d9DWYQ835Evdia1AZ3HzSYN+ND259wJozq5S8MNqQKql
J5ZGo6QYmZjMoSBY1IVrb7Woy55MO7lZvTwNunR2QAzHO8BhYMx9HEwKivGehXnFHZxrzWDkn1o5
+jEEfbmrA9/albkFDBPL06IwrGpVZ/mPefnWCfMutKxgNpFcncGxvgVp+D4ojI/NiwXD/hp0yBaN
KHjslV5esyGtzm7fb7qXIG3j1yqv/L0ew76mlp28apPQU+2i9rEJKb0muWnj7QWg2XohE3il7/ew
ktWNo6X6pVJtauKVU32Bl/fZwCoFRAIpiW6qPyxffTcF2TlOjJ+4agBmxXm5d40aLXAEDyd2wLQ0
tX8RMgUnz27A8O0GNR3AOCRLi6gpfYSBAdcxehvY5Y34GhT6nQ+sfA5cxllt6N+nvI67o5NyBzwm
+6Zk45XRnkACs/Y3UN6re+Tx1yzJ1tkB1KvuhRuhnGCC5gNZx8nbiZcBldUqp/m5Ah64Qk0VvEUU
UFpE3l9NwIwLDd0Cec8+65FmSBTM2yifrC6sSY6I3AWW5IxoR1qGfZpAzlPGditMJTyQjHI0rPiz
V7rG52iq4YMAFBe/Bt7NcjfcVxqO+kDBN7qf/5qGQeSZjppoORdRp0bHoinj+ADiswSs2XSnxIT3
F4/jMYjKcsFUATC4YgNoKgvzrEcDketMZLHTDsGWCRAWRaD9D5Q3YIgltmec40Doh0BTsNyJrRM0
6kmLTLGSIeQgLtnhgl2r2YK+PKmVv7PKmuly6y97y232o0x2sROvdDRuo9KRPOE2b4E0kmVeJ/1Z
tapz04UYMKeTqbVGA9dA3cKNo21L++CV7wu83y68gDlfSWtEUpI5aKkyS6xHtIPYF1Aga5o0tyoS
nsfOaMxz2NIPqa1DlhZ3LRz1Y1sRS1s3hMrng+VtKiVgQqlL0D2JAWiKgBminVCIgcI4drXx0oUN
FGRCd5/0YeMicb+GfnTosWZppMCRL9jUJIcS4EbxLaNlNXV9qj6yd9whl0lQ5Kf5wRPyWHWpWEZd
gUHUBWjtIpvPBJ65qu7V/fTfEr/YIJPHBQ+zyuqeRVM8o4zBTl6KUzwr+SFHompUqvW8Ob1YdnlL
Au6u8qj9hbEhHxH3YSN1/K9M/rhLF5mzLPCzLXVWutOwqsdrNqfZcOvj2+pcg2y97lFMstlGqkdp
Z82hSMtuoTaSGLAhEo8jRZ2FQpIn1uZ+RcIh7LTKj5i0iouaDC/Qq+UhDTqJ3JK7kJINAzmmIXQ2
D726ZASii8a4h4t3B1zvGdlgdoBfw+kjJc3U3F1LYj0RL40vTdt4h6RqlaXlsOSMgcw81E5B4KPf
UYJTy6cgArRZUuVBL4MAbwIkaR0Ac8U2nrAgsZjhG/TQyxC79IfHXfPmA/M7qp4qDnnXmvzlvPZr
5NRLs8vsnTpY2zCAepnS3p5L2EIt6oVd1TnrnHTVgS09dmNw8geYTrVAcl65XrDE9ImlObhxa7VB
FDRPkFbFvlbrZpUKLA2m02brLCsPTpkGJ92FzVwMt7SpvL2kX1QBVDz1g7uxzS55+U2FrVTwITUf
JZs/nJ32FqQ5WufRm6DuQdHvBtt6EULpTrPkWakRyafclTFrUoZWVMdf0cUlzn24xqbgEm2LNj8X
TfU05qP5kHcqoEdROmRnRfmSLMqPoLNtZNwNqFhVp79eZOvWEOFTMaKYDYwfliYGpKRuuVEIIpo6
yvomlvSlqEuDpirDZJGMHfmkUrOxG1I2ndp69dhvFBrPZzfX8Nr06q4XynAWpFSSuGteAPmAP/f0
QwkY9SC18QEGs3x0cc09sKDTHupR/SxHZiYd2A6fvshWjw0N7I3AVmNr71hL8Q0lhoKWS7f5nHpq
L2EBcNyPVVbGRmUfMml8obY+HFRfiKWZ4dHKEBmswooMtC5rXmwDnbVh8+1nDccNwc4uBVWovUY4
yGMaiQJJr+dsFA0Vpy3QW6Ep5QJKk2GppyWFxupiakzL8lB2n/EjmRh97cfUH42VRubHNnRsENoj
kiCLiZ3wYwJPC/vck/8ci4raVyvoFyqFfiByjw9kqJ/DDoKF7hbVnoyA4eyPJLQQ82E8eI5WbUTh
QpzRDEaAyCO5pknGg52ab16Jiz+MVdbig/8ZpVFx1oF/1k1hXLjK6EASgO6QiPBMejt55yk4hsTT
7yOf9Ni1If1FJGBBeoKKCjtKLQmlCGhRD4lJmg+hzSsCJfy13dE6oozcbfNOK5dMKL1VpeH1gcjT
cGdN9m2H8sFTm2KDq4ywjinIBQoOixJprLsIylQaZhCqGGAx5ZRPkvBJjYYZBpyBSOIqKPYW9fs6
D7qdXYWXtvW2/QBLwayEWBuVfw5jEIcuhJYF/FXYwKNxg3L5oShqQa2hDCaB7JOZULAIh+yVaQW0
t466YgVDJs8BNMDl9vIgPgUOIZpeaY0LABXDSjEDZelHOAdNQUHJDyYcE07WZTC9CQuW2rEpiifF
ycttOVZv85BbVVa08o1oz+hBpqOr6RuzxLyekjOxhrRdnvBngS8I36yvntOP14y2cOI7O48MQ+hF
dnkbVf18bdOuemoRCj10U2nYVZBvmzjH39ReKmC5uf66VFGPTUxMqQKDwQH0y+cso1uZTv4g3/oG
Xa08+1gZ0O9vVDo1y7wpWHvEtXmIjRDydKKqh6EicBmq/QNCwWRXNAVIrxBL2Ri57j0PYNmOcqwX
6sTnkBogCNjExNowZdroAX8+6FrMoT35lipELpNAQ+nG9p5VghgIobPfHaVsbrF0XpWpgyFkElCN
oBQ1APrBiYVXvK83IDTqoz4a5GyqNiLsnNJeVTH786qkWrPAWOBrgFevt86zIpEmorhoaTUPHolv
cvii9CHB6/jwWDGJraZlyjnCDjpX2NuJO0l0QnRpna/FQGPSmyLxtDH4BpbyHZHaDwZE40klUvch
ROODnsBf0PqziBPjFGibbMw4oa7YuTZ+5hQ8ZgDHQ0kzvgRJBXgVPJ1jDquqcZlfj+jfcQkb67xn
fq0SZ8c8aVg3/PSqtEcN5BtmhtLEbRlWooBbIJ7pLG1guW89ZhlIeQ7o3RNAXFHxxQ8aAhxt/THo
ycYsnQ7Mog68NGoOfQWgi6ppsC+bZicnN0KmxctC95FtZfimUbvWOJ1U1XoQIpUkf5X5mfySGuJL
3oIoi+unUUkQ2hUFo0lWPJcg0fuqaW/ztdYomJH9FG9Tr+nKSmsd/RbosX5Dkg9U2iXNNJfPXuLJ
S2BqK+mUFGnir6xS5G7gq3XGt9UtEXyGr0ocH506vuQdEIKgNL2dB0vxJczcTU/uNImRwYWxMrz1
aGOgX7mrjNDzHayMbun3rvslHSV5CY1RnwdyLzY09yc8sqqty7TjtsstJ4jlrSkNAIJyXfZ2cB4k
7K5aOfVhlR+CGghgWYcKNP60X4mgAM6DNofpBdeV7VD4olfIBeGscJyEW19Y8blGFL1VE2oAFf1C
9BO3xvT7q1T9GxYt0IUYTZdNoecrP8q8d2oSKSH3b11+ZoYywt0X8hn0NCDAagrOBn5zsj39a91v
rDbS1gGRS21SZIexE08e6sGtFM7nhqRltVbdPWXTdBVLE3kD3BiuyqTZeWnlfLYT5ai2qqQtqUJh
a3eecGmtBRSmzdHf8Vlr17ZDzNSaWv69Izg8Co2YG2VMBgw3wkdWENpBjQMM2ATQxyS0lnl9sxW5
rs2qW4rOokxn9O5nNAjvBRKA0+AA76FA7m2liSrAwZLGhRJRoO35xaU86qaHCz0gtCVQAC/YhWst
RWX6DLBO8jRMseIj6YIMHxTzNGchQ++mseTaUUXH8U4U4ldD1/KjBS/YLdX+yM3l2dEJEKPC89b0
WbUk+7VrqJz1PXlnHm0L8DaLMK+LPaQagI4xYCqz+aBjrCyEE7srGJbxOpjiM226414WEDnKtG/j
GsSkxeUjFto17NFxkRn9jdE1WoHjYeyqI8oiFeazhDt3DKB+1VntS9bRw89a+tki7TYjPAGGW1u+
l1b3OXXL8ptJ2Ua2cOMD+dSp1QeYJHdtuhjSApjaBODm6AJ8dG61jF5bvLiUtvKVUmnG1cG5uRAm
0wXf7/cNio9FGbZX6PfxYeR2tVQi1k15C+ezzV7VhCamxf3DzbwUNAsrwdatlUWBGYk5/QeC7aWs
o+iCbRyrVESErUVYlMInxux24WaIFqq+IAw0uJWaE95UaVbMaxVsAZzXos+SS93JYS/VaJ1ReVwH
LRQHZVB3ijY8UbGJT4luhShyYxTzNBwNDMgPJMUR3taDb1Qy1l2oMLRdpYD6bOC2PBfYeCryqE+e
fwuUolnCSqEQ68ckSUTjxm/0DSyZGzlt5kbLAoVxikJBPTJPkUau4CxmVwL3OKwwHfYZgNnENbae
EP2ESAjOqvhmZB+qnhULt6rHixv+X6LOYzlupF2iT4QIeLNt75tsOkkbxJAS4V0VUAXg6e8B44+4
i+kRpRmKZAOoz2SeLL+9InnL21ZfLK3a1TBmJCmGTPKQJfufnG8pWn7a7IB4GYrjrdH64LrI/igG
/ssCPTu2SY0V0cADq1Or3OWJ/hVFzp6TMzg4NanOvlGh7E+aP6R/Jms1dildDH2ApUpzT+AXxmiM
JjKNw13DXbRpJKTvgRBVppz7vBWK1WCtjw1pRSrh1nc865dLNEGUYBz1+oEd8rskW/k+2TMnYWjg
grbS/UBQ2Art69XQuXshR3egj2uyA+lgaQMC04xr7klySmdf3xrkvDQYHWgwotHsRsNTg06Wj2ys
Jhz8G+hboAwjl5k1aKyrt5CQaUnzk0NEuU6C/AxEly8qe1gy+ZCW9dFEPqLXZj4ATXg3FMuhorc+
lAmGl1NjemmBXVIAtyvJgpIHpauvgc3Ul96cFCJ/+IvKlnBBmeYoHsu9P/jZUWZhcza6+DH0UbjD
uHJoKRN/zQWB2NTy2h8TTrNunfFEz1CkfNRcpXt2WLBNnORPX240aW98H1GylqTTrW1+1nOK01vl
rEUV2DAmOSA1AJejN9XbJPQSnEc1qkziVmvqrEBoaNVwdgmnIH4N6rwrooY822Jr1fM7gg5ydmf/
dUQ9ufNL+Ttmls2wtf0DCo9HG43AqDrCSqYEEE8ggFQl2a0EusylTznp08DHY44qAewndTQ2JPLz
wFU3o4/J0wc9hg87W7NtpnFxS0xnBlETyjT+ks1I8eV7EPVtVtzKTo71ApojVK84gYITeQEqBo/9
DqQBE7N5RDHHOgovPdSE2nuZfOMwp/14gkAQryg9zrSUPUAOd5dOQfvo2/SBKfVdg5qDePKN2PmV
+OiLg9J4R7P7Es2WfbgEBCimfC2vFcdJFqo7NBP7ROG7mskjuEwgWxFDhetmoOAveuMu6+Ishka9
6C6o1nVO2ECkUclGKdkdZXLRwWivAtO7eyEhTUGWvgZmd+jhatvVlnyNaONP9rMS/3Wx+1tZpr2R
ejjRwYKE6CHKQDcC9tEo1Jc8mqZza8Z/Q1hV3Zh9J9FnbCXyWMYhgIwmu9am/RCBl61xujtrsXDj
YXUCxAoTonZL5pPcPaCVknXYgfZA0Jiuh5TszTwxE7j7UCgUrjjttPaxiBl84BVdmWaVH8rMkGCs
M3lxTpNTUZ5gWDiGCvcZqWmfHblhMMEArGGCe2i/TNYRHh4iNeK9N5BL5YpXxopv/gBdQ0XZbnBk
sVcDoKM5+U0b1a1MH7t8Qk20KiLk9zCFtqSmwgiyI/Ux5RdP9vp9JCdqVSPa3pDM+B91BNnLoU/S
l2WeDFPY7IA5MdV3kcTwjBLnOdc9pGn+MXzjVkHSO0meJPc5cewVg4nxEh/pwphrqOHcsdre1iMY
smIPBAMMcBMQIeSSKmg8h5xWN5AOwWkm3nw1mOzLSlVHuzStcohOOQwvsOpPY086kZAhJNGAdFTP
h6cSVU/lJGHowJPeODfRf1tZSxZyOA+MiQjR+y0l6apFEaUXrkIYvSr9oHU1eeCNEDskyTrzfMgk
GS1FpN8w3hIe0M0Xm8l8LJgANQkJsZEnIAzQ/uHM7lZWIM2N3VBg0Zas6gE9Kxm2bIcl4YRCt0dS
a05B4a8C33xhjPlrcmmixjZ4Bai6ihAbsJYeyOJxWV9x+1NLjsw6oi45qhI1g5W47wRrORthwMvz
B/kgzevmLN2np2OUmuoOVgQiY5JUYJ2ak5Uf6tn5II+pZpLGsBRSvJVxraLsR0oH3B3xG9gZUv0A
ReQbOdUfsSBNl7W6HUTpqa6qbBthsT7K3MdNNhNgFDXzVXh5S7Cx/1DauitLB2vfozfMVLLDxBHL
CQOmg4Cin46MXjgIQ+o7JjvlBWUAle/g3+oh24V18FyVrr43CNzHJiQ+renng1kE69QjYhlEX829
ecAlQpPHQMAjG3ETzNmTNbsOrYR/Cef0gOAk1uU9IfuOXv6Y80Q407gFwL54wvM4uEGnQS8JFxhp
IiNe9z7PKjr7Kn41Le/YwhNeGZY02fOhZ9ce7xexTI4XTCfGg3jRxnNVibNKGUEO9vQ91zPFQ614
f8WnFQ7Av9HHxxFhGByTTpK+dUveeW6VcDKz7tvUE093Mi94apPKCNJJiiVfp793AL0W+uo+9a2j
h1J770uGkeHIQnFs7jxdEV6XjADirL039UswLshq0zKPQUQqdxDDOmuMFRCVXzHpNVOIyCisNRKS
jGsgMnMchRGPj9CD4O3DMx57lHeVFXIrgjOvGrrBbHrCBbOEEZPBiVptIwpj53ZkU2eZS3KOcwiC
hHZ1Gt0P0yOo1UPflud9TJvdJlsWADXzd1J/SKfCHo+sKS3UTlbjuHF53alKEsCl/HI9mEuXEhXU
NTNGA+TKiz0+pEZixwpImLAp/tosuoretDaQDQ42oEP+fe27jIgL7ngWt/3Zp3mw3OjJYCB1mg2T
rquJj5yRJCln4a8alsqWG5p9T1jdaeObdwDXhwopSBpTUIwpPFJwlpvMBplZ3yvo1Ec9BOcovyKf
qtdgLuFCZIClEXZuUvLBN3M5vYEYsjlOLuO+ZtkHpRLiAxnROH4BdDNvuSeJplwwkShlUXVlCEEA
l4yA5ZCcViXet9Dec1Qj/RyK/1x34v6Yx2MiCTt25ItpqocgtpEJBq1f645bgxJxNQ/fVmo/p46N
YK41v0VeJ3vVkU7Nt8QibZsk/obj4W+TlODS5bXqoosqohNjd2Rfc/UKtvAz5XSkogovlHdL9i7w
R3/gEBaQHbX3naqOi6QX2LOSU9QIBLEz9KAJd5m2SAbTYbkakUGQJpK9oqQ+dWKbFxlhae3wibXk
m3d3Pw494RkmD2PNU7YrXNK+y8xc2cvVV6HNXrnWxYODsUoCELboen+3nsj3BszSfVNpC0py8OkO
BMrF8YlKL8xBuTsduP537vlfRQm2zYdUWff/vDI+AtgnlQqPy4og0D8sF9k+2tE+ivAloZ3xTpkD
RXw0JmrWmOrr5/d+XgbL2GHTINUkBCbbqU3MSXbCELwO5ucc8dWxdQIYf4P0eO5U3skYIvdkFFCl
iphg6CACWzvqFA1GtBLDgLkjHDG/GIByLK6YPHVAVcNWAo+8n0g2xMWn4hOVdXwSKZ7hLGnxGEY2
YZks18GMwVgCJXDEIO9vx9b7Z40VI7mUpQSn7ZQzKFRrEZ37vi+YmQ6cMMDOJZPyvuLTBVHN6TCQ
6p21o3PKXZt88UJRJeXdlhTiihE+aQvS0/o6BE5+mMjHhVFhJZvZxMnhYlZ4tpcX5I9kPeh68dEA
jLUHKokxq/onluVrRD+feVbKW9IwH7FTI8MdRA+aw6FW7ZmkRfUgo6eFpjoBw3Bk9xIl/L/Uej8L
sb1LiuLGGExmxrn7kQrzRTShQzuRR9eCRscvGRMU0/Dy85J0C+ch8X8LyQJ4Hjr1EqLbROeHQcWa
QCmVqDF24ZAZ9ypIL7YeSrYAEE6mwoQblpcMNXX8MQPUOrGziBBohimGRfu1YVHPe+l+hqJNjkNJ
2wPx6f7zEhKUguckGjbMez5g/qLD90d1gon2yxzzCm+UfsJCB1gpJu10KmNcBkF1VtfR78KbcNJo
VY4Rxo/SpMuqkhc4Yt4J2Xf7FDYxQsDiYaiJHSL0x1dtD4QaPccjG88KSxYTQyYFBEhZdOTMfsEA
rAlPEweF/7q20Ear4IZDl/sHaMEOfMkdwKqk6Sw+oOYNt94rzd2AFHhlhmJvaViPft6DsPSTEEu1
hGkayn1f/k3ZHx4qt3kBUpjdiljNV9PcKJMNsrKHu46Y0vJZ0T6rBG2pqfJ9p078cOB8JvMxYmB1
jlBtMOgrx7WIi1ssXDGvVZEQV18zDnPlJavq99Gw3cNsUQsnYZDsXYZm9+QLEx2p2xPUgwh+bT0A
84+dEJRLWL5lQEJHzTi97W9zbYgbeSlGMx6VrtvXumjeWlRyV0j4AtvYAz7eJS+KfJ942cFWbnsS
Tk6ED+iy3+A6PpBpwXN0hXuq48wl4y6vjvEEcFdW1qlgrQM8YeTB7bUDw8EPUGFo1QrwrioDc2/i
uHIRBt6maiJ8zq/nJ+N3SQruJi7t+eEx3NtIo4CUGRPPrgYma7JKwqfSYLvD3hVNz6LqKpAwQqmT
3kkLzziZBvuJqVl4S4GeTnZ9BElYsqe76T5xb+lYrcM+lDtfcHk0GQx9B/Xc89Qw1fexOX/F3QBR
NfB+eQ4ltE5sHi8FByt9pLUbpsFZtzIHDrxsCjP/ycJttHXKiojuQPrr2iIU0Cu5UqGKksvTTy5V
emBAN2IhzvFZPislv5Lc+JpLooF10hbHqpkfiLo/TDxRf0OPJJLPhNnwn6Ad3zTSRTYaZOlm9h8i
nSC9TnbwEtYdT8vSyG5MTtJjHtiI4Ixk5/TufI0FoThR3uJjiiPsUZPixhy6N7cfQTrHzCSz5B82
zfYB7hsNVuUc89A0iTBx8etKEVyc1vlic7Dp44kY24bsd5yXA5J4VKUI3E8cGClDxEa/S21+6d6q
vt3h5gxF9LcNWuiHUDk2ibYYvzWesSULu75YWeeftekhwWhUyEqfR+s4ZBU4l2cwSoFfoG0h2qVk
B/YBs9Nfj0R1UBreqJaYQo1gDucyEgePtTJ/Q8jeXlb91Wf4uM0r5b4HafLHqKX3j3dzPTuxd+qk
bQJh6V76QpV7QbF89gAN5gbFfIqdemNaVX0yA6c+jY3638v/f0hPVG89NSPrykALD3WyG2NsEh7z
FOgco/WalAsgTRkPC6slEXLVZzPgSPj5yKpAdGpQcMz349cGadQr87Z5ZxPktf35MB7wGVDT++y3
+NO6JG8WJ881FfEVDTVxqL3h730UJibn2v3/X7hmLTpaClSDzdPP74/O/L//olnoTYPxGmbRrutG
3GjtZ9Qux26a8zuai7n2pvrIFue34QLYmObI2ZZ20kDicWoy1fhVK7DQOiVB5eXcgKBVDDAIx3N4
uOdOdHYyeDCTN6JYXT7shyTG3JbyxywII2hWJefOWB9+/lQsf5ot1hOlcNy4Xh40dHF5ts4BChCj
5zzPwbKtTYavsR+iUzhFfygh0zM+wDVKDcTso+cejCM0XRrZnROJFxcFC8QmWs/Y/I79+hyZ81fJ
/b2qon6rOi0urMqWDpHNPhD/Kp2Ja8dv1oya/j0+WTTHlkSGgYik3UGrvEeTfjFclV1HIKxzAf8l
FIickwYpYthcjBR6f2AQo6yc4tMxjJtbN+YJGTpOVSAsjJ9HdzrxfNfrPg/SrbkMIOLUZJa/DLrK
7M0yzKVx4akNBGKNnOa8+CUss/sV2szYGGU29TMChGKjC4ikkYErcwwwoCRvOiGgAq76Uz9fZc4n
zh1Sw6uZM3Xup1NoIR0fU6a/cR1dSLFha4rr1ulehc5m8p1ZwpUkgzZLWKs5AT/Me2odglmawng4
QCd7jlCPLfe6ZY2HHSH7Sy75uG2VdTdjotls32TY3dCVtv3FCiCFFWSpM3QdTPIKmb7S/wh51RrC
osljRWBoEX6nfkcq2w5At9Y4nqetLAwuLLe5MtguiD2w7kgzdqHVHafRO0J1+20n+DGdDpkKCyoQ
VS7u2yTasGproLe38Kxte9wj2zS3KRlNnsYa1FoWGqBWPCq8AXpoUd/x7SMVJhcqLi8+CE6u+XdP
Ax2NW/exPMdh7G392LiSnAMV0UqYdrEEQIoR3e3OfIiRsxZwJZ53BGVHFEhb9OSkbGKs3WKE4DwW
iEZH0mImFV4jjYwt5EDvLcfausL3YLnioGZwqdsYWFZWbAbiibE0FPOK7x1yteW9aUHMpz/AzxEh
4uuUhYHRu18zyafIzaYNc2dSYE1EulbEzbCEHAVDWFz0IA5NGQAXquKXkbVibNHqGWTXgNsuT1NZ
x6uqtiKG2gwjyK6x/eViKsp3O6ZUILm6mEzIEvW4M8zhKWfX7Sjz1HvTDSTUja7f9go66bxMtjO1
WVbcMVX/N9GvZlb21wWr4xgNs4d8YGQjFn8c/B3LdH+N7YX5drDtBUj2sY2R2vOeCG69LalzAYvb
VdGyCM+aYJ9aCsT0wFA0S229jTNnHSylC14kNkwDDkT2y2ZjfEqS84YYWo452UfULHTIrE6Mutyi
QtKroTtYTo/5X7jTerSY8rgXhagX6p18rWbA2tNMCaTtdM8E/qisms5aJnJrLUcFEAY8DqM8e74T
r2layWl0rJ/Lb1sqRnnhUqsgxNhjzNv4UizQXaKkKScLXJhdQbQgvd5s0CjWrfUrM51nneBgbXGU
ANGcSC9H8kb0i71h/EF6yTN8y0VcnMPdLLvvOgBX1suLn00vDhxManXjLdflH3ZO2XFAVv1TO7tF
Um2nrGa6lv5rWiaXY64+ILZSv82EU/Y50LdGn5RKcblgpFghLX+usAfvCukjIV9eJPKRjdNmpDwD
rT6HSfQmdc06KhN0HDYGgzrf9R7fK7hXHjjFcx0YGDSDvzaGxLFmY0LA9rynamB/M+ucxIJgU5k2
hnQHfYhRkPzUdSiyiLe3LEsQXYIlLUxSelU7IfrMV3sx2b8mMM4r12TQSnXab/25ZQBS6K/BytQJ
I+13w2bcLbvhPGXzRxf3nyxcN8AOxz3KtHzDbQ7vViiUOfanYXSgMknktUiXm+uep34MRrTOy7+1
7clz2M8Xy4rrDacOey7xZGjWNnUAzAvq7kFXqb923+hEhk1ozsSBTs89hh3IdzzMhOi3rC7MQtg3
rHZETWZHrIhymxjlPxMi2D5vUCKo5Bcz5lcRgZvhRwEwV4+00AoWXbGs8fHCgYxyWpLlbOyLTmRv
UMGTEyIge40puTRJZ5mHcKTn0SGwZ1N8VKaXr6mlKBaZurX5Ec0rEpESzL0IwKKqjcJhts5Dtnqj
xRN9FC4BD2S0jqj+mkx5pKfapAJbZOGEFCcJYhcTrfEIxS3l6t/AfGOdgeOMMGW8we0qM0xywUd+
JnaHjJAtIVOaZioJwaviYOXDk04MeztHqtySt/KO35Ltg/fVZmiTzJntspoeLgJR4AnEsgxxs6ZD
Y5k1PtD+nIdyCVcMyOnqgy/uMk5Hs2NoKxHG6xdAY2SPcQvwdOYZYdn2nwZRADv3BkMbXzyJGlsi
MuJTFUluR95Lp1VACxGH+Rk/Yptwj5L6HnLnvNWzuRa53W/djOSaaUgYTHHsUQeSnBEaH3GvkXPU
FMTkDz9mlNIrNht6b8nGp3eHk2Cn7XfGl3xisc8IonohyxN+IHGjLIl3DTQ1MxrgzPcE1oeFzo5B
Wh9dRbGFosJcZxlRiwR31DEnKT7TTdLN3jH3ZrnvjPo5CINhT34Jep8NxP5/YkBAZdfQbVn8ylQa
pyzyLjih0deMXnWegT+wmyCHMhV4DH3Ss8yj5VPCcVzOhzrlbZmhnaZXf+T7zNp84nbudkZg/9Ho
+bCNlpKnWbK3RmSAfvWoKXbJvSUYsONnmRDqu0Hrh9pjNWjz0lZaH0IdklQza7krvzjFHwmxCrse
3cumDuijkujFMZe4vVL/ykJZngLRLhXSpQ+hXfrM0wnweBOFehTTRL5iIN+GYoV71mO/3XkcLjWZ
Pg4cT87TbTXaF7OU2VUSeKs7+ZxWNQXuUIe7GZ4ZMHKaAD8F1a3NalPN85+aHym1OA8bZaEvD8nX
Ip8McXad7bHQZmv+xg9mnZIePK6g0iTMNmiilnhP5GIrcnYYG9LVSvdlCriFGs/6E8f9zvYXml5x
G5F3guzv1ngB93Ets315tyy4hVC6q7UVqr/Al/ENGPHaDKeNOYlFsPdEDpbeh/AwtrRdT2aMGjBx
Tk3idPvYUAcNBffEMJLxn42Fq3SwOtSMwV+cYD9pqkQXfdW2hxPZGMfad9k9uiJkAzASBW+LncjK
8jBY9UubOf85PSHps2vnhwImBGNgkhzFzhahOrh43dBVb+c+blZyqaQDf+/JOD+2OuF21d+dia3G
0S29Wovb1HnPXfxVGEB27Ij1seiDaC29juPWIVzIj+QObeyXZhpCPRQwn52KJ/RmDjc1M++EH80u
Vhi2cq87Ely4nlv5X+2UL6afDTu+2XVjj88U4H9top8OHNaEPATRnt6MeQ24zEZec/yOKzcgvbIj
IXJtVtUDXDkwv7lhgtBOTPZxWW812c6T/buR/41DF24weL62bXDum5Y1M8fkMLfkvCU+oYmifwo0
SQtl8cl2e2fYIVr71P0dSKyUYsaNnRQKknRSPuoCr1tVO+RCkyEQT4rbzjMw69O1obx7ybK8OaIL
2HbgUAiuayAHYrFalPZIw2q9F938Xo35tzkeKeV/0WKjAiDgpZXFzGSYt7ydJd8LBPHCJwHMG4yr
sDVLMzhrCBM4xjwKtVPOFBNz0dGZY7own7smt9/Yz7ur1CMzaEQBno6SjY6kHMbnfLTlzqMNPFnZ
0iUkiGiiP5XVIpyIotfAZ/xrRSzM8+5hKfvXzLdGblJOlcC3Txb0juje9gWfHfmVzNF2PrZVEwbz
c17O4d7G3rAFa9lq8+qq/D0tiYFo++0cxgsmeHH8WTRTPWF3PNHXTd8/lwJgtutR3TERRcCgwAIz
AnJF8TFpjLngKzhZctPYqC7gAjAp3V3zMEyx/1SlBalL8C/Q5/mG8VR3vn+STVwRsGRQLiaTj36f
qqrOOPHyuaBKLsmCa8Q+LSuLsajCMdZaT8rkr7YWrS/WvhPhWIhIO/bs5oM5XHv2Wof0AVLWyP/g
WHQXWmPGKcjMveERQNqhfrJH1iJTAPxY4B3cuLN59wzrn60RCjSEKsOb9XZjTpCZkRT3OfLBObO2
W5NjRshOvDcKQNhNS4IgazMHHCrPC8X7lM/G38yJFvkaSfYug+m1xxN4H6QE4oTSITTr2cKLeGgM
52nKjHNdgip2vL8UtJTFjJ+3Zjqee6NgqeqYrD+jBB/IbH0bE0nvcVMXG5+8oU5rLiJj3oSLRCqz
3D+lkXyIsUFLXZAT4jj+oacz3Vk6+rLN7jb3BuKNoct3c+E0rMWSckeu5x2tFvgJY6iuXjQiJirt
buXYqO+1KuYNGIa1KebvIkyCbeQ6x8D/1UqYqToKmWIEVbTmmarWBUbu0B7CgzejrmzJ5vCN4Oxo
JvBR7JfbJ36TvV2C8xH0PC7dDNrCMIuVs2Skx47zx4u0e48gDYWM7NmfUVRbZv7i+o7eMlx4sHI9
c/63+9rsWH6gUAYWIorXUsprQ/TZmoAK42B6PCu6vL7NLfTcZLjkSCw/kxZd29wT36oHsLZwRsKg
ZCs2yHbvm/NRFRAhXP5CwCZwWw3iq9NuE/tk3FPpr+2xRKXh+a8oeKr1WMbkDrXn2BHGAab82S1x
cXm1BrpQS7QSzHlRuFThTpd8ljbzP1kh3kOlaexy8gfbLqQIS8Otlq0LHJfzKSrsGpXPIipi423y
DAqg177FxoMvQGxmqFmsfNpN3/9LLGAPRheRbVh3z2pSH6kyr1ESTwenP1sYIXaVqzgGfHY9VpQ1
jIt9Hi9t/SerVH/V1UCme5RFa+AOlKf16Bx5l/q2Rw5nRPOuLrtsGywjpgDbf532NMRI+ZKknF4K
I3pII/+ekcUrgzbaxd23bgdjN4fRhLDSJ+dryS0vGsac5LOfXDA/q84J/HXLVnjlwgBrOpyn8wEN
MYv3ktJIKIbTKe2W/PA8FhVRcAH9RnCBhazOoMAf9c5i1mk7SzBJBISKWD6DpgOD2JBdp4lU+WUq
kFfAEYK2/JR9V+0zq3ifOgEGn0s3E0G/LevyxabvZ7HcXkNCL+gSjXnLEF8gfysSRhjqtcDsvXZR
IZFqwDa9MSJ3VcAKqJi5AO+bnlyzXvBolBm+QfCyY8tTWIl4bQ30E0LYKAenhGjAMmOGjAg5dah0
+fkWE0M7jko07iyc7MI95oykvMXiKVzj3C+mz5+P5sgYr1XmXZBxN49gqsW2dWa9ydEod0zGd6V3
RlP5lYcvPVXg0xD16YNNSH7kOFsCnSY6JXDvR5h46bPdmkgK3OZdlOzsTTjIDy2J3Aus6u5KJEj+
WBFbaRTxszViojYcqqBef1qtRZ8rB3dX+/ON3DH9HHkerp60vtlxTwefRc9E09gvfYXCxfRjl7C6
CmzySCh5PfK0CaOMFU8f3WPb7F8zqx9emXjj2odyZJG/QgGmbqGzYHFzAtetRISATTDlqylwMXsg
qytksPFZrG3kuJsniV+/o6gRCWnRPy8m9Aay9xAkevOV9LzwqdKQi3RHr4WqEERAUpTHtNr0ifNa
ePMz7s8lJa6yeEsM/01/lUlVXedOSb5AsU0jeFoM3NHF5SgSMVN34HpuaQ66SaTmv0hb01MNEL6O
L4FbIJPKgHIbY5S8z+6SpAly5/LzYaOwdKkK6R3tKdkmfg5QsUeaY4LIWHU4jrjKXP9mRnV9c6O3
oTEONREYkAkJQ2bTGd1M7V7BaUz4XEkd9oAue/2cHpE8U+fSqbmRTt4Nyn0aUp6nXoG6bpDGvSwb
4137ySdT0OpeDx3zmKx0j40JKQ509pQTdqIzsAr4mhAg0InaIL/iDhw6CUQMbAzlpTeb3fy+qCBt
+rlybmN4C5osvP580JuFA5UtB8yVmNkuD13SxgXKtXoMT7y/7sRWbIrq8D7kU3CH0/ig9iM7KCcI
w7DUKRkpBxmu1EuRJp+Dobr7emIIaeXyWdolEhBKfvZd/S73o4jA1nU/AuHKumuIFYi5p+9uA9xi
oaB88Mb56lPn3qsySA5uhtPi51fI/vC9eGWN2aosqxMhEM/Em5NHrFCOFVKk92x5aSdmnsgXgOJ4
qBtVUOQvPy81I/Jq7n5r3FinKOwS4nd40azkjTi6Cs2PnNDCkLyAbnrCvLtryaI8oOnn8F8SGDmB
RxHUGxZB/vxwlgsgnQF8BCDG1xzy8qm0UmybYbwjZolQziFYS6evicB01aPKzbUzMqLFqK+lFE+W
W7mvs1UfzCYg8mVg1mHJqHrpFX0NBz/7EHG0XGcb+/Kf3VTQUIMDMZ0ACitGy0nrrBPMsFens6ZL
JfArtyQ+tVowmXYd+zTEmdqM3IxVPQ67PMJIOQA4YLmQMGuOYRnl1p8iG9m0j945wUvA7bltcQEe
arf/MKi3EWY6974AqQdypjMm2DjNseefHC1+LJZsjElhKs+4Fbrys44ddSRxfYPJZAt3RhNJieIv
tYju/ssODr2dd+98pQ+mIDxhVNYbIQq2BCNYRdnvOgsImRrYy4kqgePGczsZJKCk6rOPi/ZKWN97
MII2LTCcMZiLMEWJ+Lh0ifYipCkr98lJEa4NCv1xpZh8TlloHbzkiOkhO5vqpDlUD2XdoP311cmP
TeoJtLRB0D47VfOGIgzmfEB4eZhGDMUVKdnQc/kMbX6aCEda90kPbrhSm+XkX+FItXPvw8VT+yvQ
zwR9HPACPcW0Rk9xZv/zuE3ZgHanDK3qzm39v6KiaJgUBU3VU7RFVn+KvQlWFAPVgML4ZAeMmLHF
y21d/DPaFhtFw+hnIEXl1A7seA0Jnw/FPL/8eaHCFbu4rN+DmoBKwQZng6dn5U7o4H5e8uX/F6xh
GPlO4ObbBusZCIT+nErnr7RcuWmwz7Z5SCSjT9ezbBYDiQHBXwzRSSYuLBJtU/T7VBCZ3PohUfO+
TLZlQl5IHNKzm7hRupjnAYTcE0Mx0HM28kniT22KT6ZbYCL6tULIqhycwCKQ7nmYp9euHOIdMHjU
cGfgQyS0yWl6rtvqX5hrEjhG61cOmxnD+bDJBv9v44xE++E66OvPUC9JBvYdmSKFMG5LLPEmQ6We
eIGCpieOzwH4zSDW37WXMqMS3q6byBloJ/Yt1Q0V+feoGWqIiiBRBAO0rcbMeG5h4zaoVfaKBWc2
OT53sp9TF2PuyZpi3I9zZ+L/JLwxDkb0Ho59ZDL5jgE+x+mCyCSo9tSKm6ZXf0PYGGvDD9nnWbtZ
MpJ3G2mwWF40W8knHS2X8oDqi6b8FGva25TZbN/Wm544jDjyg10vEwwHgdOczIVu19Ai9YtcTXol
ewJddPvcsugVCfu5NsKbtpaWFjGEwt0UbTAhggT+kHprWTlklVbjq8BRwRFsf5koUC5RQEebGjLa
Nn39J+mAJIy9B0UhW7j1zJrWysKLil8WxVeXwzBblvRusy7HJH+xfPsLSu4JDNLBqt1N2kHxFmZ0
ISKSpy/OpY0ZPSOTe9ArCIcWFF0km9OMSzTk7mAcs2S4k9E1uE+JPVkEAZWvFSOYQYYZU2oCKvyk
+uZKeWrb5smeOT7MAVmsy5R2jN5LoZdRg8dAdof9K99WkqVEpMUZJNQ/D/vdouH4wpn44idpusrD
yT2mpaD96TxmcEF6j72AbFTmszslCw1JcyS3q0fwh2wnYg6nHzTIvCkxAi3usnWnYiZu4l8+ROU2
X3RSPy+x1i5REF659rsI8eE+JBfkZJS9iTi0ecHk5J9cjB/b2JZPdRXyYwJA69O57sfKOYQdIwQ0
sLdKSa52hu6rXAt5mH8HY1TvC4tYBp/NtNV+tV4+njCbsAQwzQtNG0IgcuWTcIxv+OrGVT8NZ8iQ
wQ5PKFq9IUBH9+LGvdx2o/eVB953kNBJrmEvnJnr5nfhm/bu/9g7j+XGmTXbvtDFCSBhEpiSBL1I
UV6aIOQKJuE98PS9UH+cjtODvhF3fieM8iWRQOIze69NRk3EsqzhQx1fcyM9N4wItnlodncMG14K
JFA7kN1kxNTh/Kwsy8aTzsiTmvddlxWpUQkra47d3sZKE/RsiNP2uXeRO8ahJLa77+56YaEeC8k0
QmZbRd2+IWhuDTyDeajWJIzR+Hc8Lirh5NbJtFgVMIlHg7EslMhtQZNLEl9CiZSKR4eN92oySeBA
bL5Hju+uURFxUREx0hT7JOqhihbssIjosfwF/qY0pz9HtoGMi4zwyAC1G4CyGVHwIrELbzNhWCzs
7aMsmm8TpNeKKMV+6cN5zpv5rlscXVpO0mxdNq7fCaTwwmDPbsci3Hg5rW4b9dMBedO+Na3HOGDQ
pbsOPYF8IeF8OokAqmZSIZSOvQcdIKXyKELTzuifoIiOW9Cu+6EgU9wxviRIsaGE0IWpYdPVdARW
xWCX7Ku3JMN3NOlYpdKOzL3RuGq9M6xKGd7gEX+aE6nlBMJghXZolvXxhWQdWFVZf2SojraODULq
dm9hTxbAYDjtmy3LvafcZk/cnLtNCxNnJrUBC/Bsr6nKb12EjD2F/LGs9E3bt68Imdon4ob6W0DK
HENm7aAhDWP8xXPcKbJ4z/OvW5GOjEtUN45FHtlbFz80uHepn1x7mHYUZY8x+3mEwcj1B5kSZ0Xk
O7oJ+eB1JTHkQIpRUKMVMJ67LvxMEOffRnsMNqXSdk6MRTIgkPNQzK+ILgmRzdm1kB0W48xKL5KE
wEekrSTPTeYmidujtCuN1Rr6OVmIP9ge1mDDSOvOyn6TsqQereRrUM6woVt/YSSoDi1bl3WvpQ94
MCiiI5cINWgGFo4pWkHN3GR5qRPXnX1GGPigkCE5MYoQ+xANj1FFP0EZd5AHUIP0Y8xyt0YbNDnp
M6BDdi9Dh8gs7C6Mg0IUyFBbPQfad1/eM9wx92Ey/mRZRMtS6+1Wb8ASmADKiAwM1ljoc7ptlvmh
oz3WMR6U2bt4s/PrzN7HVDV0+p25KkwxsJ6fSQLGapW8zGh82mm4H2iSstIGVF/i1nNt/VVAPdmZ
MDBM9nbMYDEPN4aibiAPHovqj8iSDxyE4kyCCSAN+ivLNR8qvSVkNaeRLBp7FxQMC/Fgot/PMnTe
KMBtSiQjuPIkPDSNeh81YDJIxNFI2O57VE8vaVze2YVxX4o02Gekn1Tl7Ph06Xc61u9VJNpvCzU0
oVD35kj2qElE1GpI7GBPpArLi2klytnyXYg2rP3jR7LkiLtX7pLyzlLCCtdsv7KtWPicTe4cXay/
HEmJx+dzcSLD8zUpMfdSx04jVwN8s23Tk5jnxWiUIckuZiXBRNl4VzjmoMk2Xxb55R6+qpUeBfEO
ZC9OmG49OK7j46QaOAMZkplVsLNcQmeVuZlNlwC1IUjWFpe6PvHvuL1rs/Iko35JJ1usFk5okTmu
dfAs3HPqxO02DbBccbF9pSi15tb9DoDobAotv84F8osZtSeWKl9YjApGJ2gwipkAmzkTWcRZ1TWK
nKvA1ubjwX5yRnNkpFvnG4Nc4CzBa1TZpd+ZZFNJBnayZ7uddIk6ZQwWytm4BwvT7WXJMx0dW4VN
V7zhLxd3LSqHtVd+ex54L7LMtzquxyowHgXa1/6nn8sfG1pyryxsf6X8JH+Xwa5er4jqQPVgP8ah
aZ61Yr5MVs9Xw2IM4DZQzUsnf8wqy3dB7fzYsXWLxltvLyNZVQKt6ASfWfXgxNFnqpwKufujHpNv
7uT9N7iM6UOVbFYztJ95fNYc5RzsmUMInYHdat6h6gXwqxJpAUEECq/z7OH3S5lwp/BQ7MH0o1hb
xyGZKBFcqrUiPHhNxjeWO+1co9NLBD1SEgmmPasBn2QUs3QtIotukzGDVy07SkWVZyxB6AH+cWva
NsmoNsi0tkFNGn2g5iVuHpAgRzhGj9wZKRm9lmu1OeGFYd0IHhXZ1SYtix8Xdsy9iHG0AhVcEDN4
nvEbsNIkBHTI1UMIxZaNYSbndj+38t0KvfRiImzHVzxdCYw1/VzMn4kXzmsYh+/jp9vAidUX+k8E
/MeFSIn3DQtw2qZvUNMrtIk/Rqv2brDQtCfD2YZxufOGo0FPs43S7iIaEhGowzy0d5h72N+TmHG0
XXVsArqI2ebkKJK949RvxjwAndTKu5JY1GKEPtHI4pGyDuYNFFRHLvL+URIWC6BoCkKwHV/ViCyh
KcR9n/WVP9XD1RwNHXkpJk59ZvQtZ41U27HdCEL+NoZio58bCZCefsr2XUhHP8GqX5mBi/uy1Hha
EfZmtqTs2aBvZQaxQreV6Y9hRcG2DH0i8w3K7qF20hNEmHPXoB91phRhZRWugf7fx1CE3l2oZ0pm
z8T8/AFK4nK0JgYSLMrzjtDtrPitLTJRC+PRTAZOGcbVGo7tVJ+zbeqRhdcT5rg1LHlJcFjCXNEK
35g5KQ0oZT3gomw01jaLvygjIZIg+3WmowSZE1NbwQOiaOmyn7ITy1Fl9eweMQm00RjwyLU8VMYY
F8emvTKC8NZpTJKpaKpz0pYXtht/OqCTaA9QQsDofmG1rQCQdVvZsYHi0AYqvvwIy2+5Yz79qGcj
Ea/l8DtCjdq4A05creIhLlxYn+NLY2mC99U9ZyrCy1UN5kZl8IECrt8wlNG2KO6rEPccJL27rktZ
OST5ZzIM71XNrVMSgQVshGoBB3zpU3Jv0yq6tXPvPNfcfNYodiX8r7CNP1v0sqyFgV4x7uPM8itm
irumV81+cgMWiyVb4NI6YWwouWeIvUsBrB5KLXf9MH6PdSPBEWRgyKH+zYdp0wCfv4cjgyRfFZtc
M0Fkec86OdpBtgltqGgaqXXXTnhLkeAcEQMN+yhi+VsSU0zO4Yo9U75Zsuotm0T1qHK8C2afYt+1
JCq5uMDwLmEyz7JDz7IrbQa+GfuGAjndBUwYAshdtgweSuxQ3MnFTp/FHjq9tSr5OFnOIeULMA6y
f7GdFQ38LY5Z0mf5VmZLzJxG/6mEEVPXUW1nc2FBNchpz/T8D2Zu3oBJxymb07sNts4le6/F6nFO
6l88BNu4F99mOBwXqETTYJhXQ3I3tmMDSHZM7lVNzjlrgqua6GPzlmwghO9PpN4TTLhDHn3qZzJL
B7XjOppWZhNvS6cnt97D8AmC5clR9QN0xIT1z2ZCNrwraBY9S7xKMpMYxY9oOlvSn1Fzlat5wqXh
hHG1Mx2c8C3h3hM0JJND/mzJCrCDmr+HOLq6DsyKyJVPmlaiX9GNxaHzxePly+zLy1RPflLiLO1d
9lJA44/OnFycQppwlEuCOssT3F7zvbH+MMJHOVQ65trWmBJSjJhMkS0MQYG6ylKPX71ay06K/VCP
M3VF5Gl+rG3oqVVXHwn8CkFrweZHztxtKyt+mfig3Kz9bM2i2k6JJtl2eff4lDvmhs5JWfgRcP/0
u14vH6aMv5og+yaRwWbX481npPEmZzvm7z9tzrI/DCd3HTkuOAvzPBQZk+AAUIjNgmodyPIR3rJ9
jlR1FAISbMw20o6Q4celzuSE8UPaVnsvzOkLeTSlATcPVxDKstRKKE0sRW4mdI6sD16rlA95BPIa
68d4nvHeSvU0TgZtIgbrdTPxpswWD5cc91yqZcXGC4wPlri3mLv1ySHw9FJk2n0X1Zdy0OQ1nwn8
6UsO61l3cbU2kVwxm5f3gUGpEtjbdK6IUNYIvmhy8QMngMvXlvlLSgrPWs/M31YVNnMYha1umS8H
HaUV54FZ0Xd1fQY42i6Kcz7p6IWwFxAOwsWaTuOuHNODS44ob1bP0xkyLRKd5GOasOdWI6zatC4v
LRyiDajvY17r1i7GPpUOYetDFvA7NKMbY3GKa2Z9ctObQDe/NnoqiMaaCbIIcfONYZyxMdQMUoOB
NIIfNFLqOR2fwqA1r6mHii5uPB09S/42sNJUNQLqikZAc21vpUOzUkPwXhX0gF2GVg9tj+/mZrHD
7jEisuOGclyjfEWC/dUnaAYG18EY0JICUsTmk545yCwC7eQ0jvVoM3TdmCFOm2BxVncmWua605ND
32PnJONPPyDD+TUbYGlk5nCfoS3bOS7xnW4TP9tUtwCIrGYfdG56NsZgSShxC/TbyW8ayfFYifFX
JVyNgcziOydqdQw0sx90IF4MEdTbrC6srQ2emQUIOHDPKpMHsIzcVQbJEwY4UIsU5KLqDjoDBlg3
Pc1OZiyK9LqhtkCTas1T/lGZ1p8hcMxT5tgjmCz1zKaj2w9aWe8tGlBWCf1xTNAWIpHMPSKamXfE
K/gAtko+3Fl+KvM3Hz7x4DzncTK+M1phasfHDfubeJlchxlPWCRi4xMwY04j+MZEThiXLslXEG25
yTIWphk5H7tWE+VBdPpz2xffCW0chNn8Nes0h8kaZ19dB0CFOGKooc4iNYtrKCnfxrnTzi0bNJ7B
1GuO48bPSfWDsqdnvlDofjxmji9SoO38SgGeGn2GSg66ZREtkBs3vSrTuybGD1jXU/zgouWuGhR0
YXzwPE4qCSOPmBt4NMC3XrV2kW3aHAxonB5DZTAE/aMqBrSjk1T72SpfA1imq7ZrMqZDcDh0L6qu
QQF9w6WjuQbQQ/xFP81umC1omyf7RiA3SAkdX8GOHTcVkoeT6+7UyIWVG050gS3dHYYyD9FHgiPh
Ku6ZRW2DL2HOL1EMld22sQWnnhcwe6zrtRmX8U51zVZCmW2ZBjLhhbYkwngGfh9SJlw9iciZvhej
v8L3yTQkxFyWMoS0Rnx5ql3xVCrJUWnG2/J4vPXJ9B2NlUWYsKMd2eN+F7lbsubLoiWU886BuHPy
4EhhGjAuiLfNWxSVD9AWiejsyRBgQKixjuqrfeeJj4oa6zSB3OPW+SCAvtuZvdvdEPEYx3nOf3AP
7nEVu+wf+gfDGzqugi/Tcb9lYs1bbMYhIk/zUEtF7EGwVFWNc9Jq1uSmHTEEnkzjHpzUxEDrXoWY
L3XD0jcdvJnGxiy5XN0ofaLpqc6VcbLTcTOODmbwWm4xFyA7zfWA8fWJf5EpDDR45m3s949G101H
uGIs/vu480Ux9T68GEpAN+q2s5zeXeCmJ83O/FLHfc707SzbJLooZNllV0wn3QKmOSTiOHUYXgOU
yOt2GF0m1Cbr0zp8q3WE4gTUxhcZyGYPb2hGQVy+JUTxbpt2hOuQoBQm0wAPkbA3s3umaOvXfew8
J3Gc4ZShxl+Y5q3mWsc6/47SKiMrgxdDKnH0ZoyswI2ICPeWcIuRPRKtcmPRhGsGHreoQEVS9/La
NhNddAbbkpM0e4w6szuEznVOqKeUXXqXvpiInpPGewYifwty092BoQh9dzmahTjoTA7f+UmrNxmK
18I6yXfYts6x9JDJF7N38Npp1/XB/RDARQCWjYQsRf/asEiDcoY8yLE5VcLwGQlysB1wM8hGuKdM
J73eShgiUA7lZ20+qsJaBE504WP41AQ2gWpA9c/kSKw7kCFXx6FljMHllbLQ3+aGKeUk1CaOrDtV
YwzOqD4vTZm9MpkgiEOVqH/LP/SyxxbSE8oX0wC1pLMFsYh8kNW2kIFFwnlkI6FcNrOyPo167WJl
cZ1VaVIfJ03x7GXhUmmy5nA9+2AOVzuxLNgn28iqqp1O6KcVMWiTwgBdZbowmJjZqpFYFYtGZm4S
3yVRhfFT9mR1Jq7SPOUjSZP2oPEOVAufNVygr8pKiKSarmSGhVvApT7jWBAD0HbXmW0doOEC75h4
e9gMrZTqs70Hugr8YHAy0ipZM7zLASIk0OI05+AExjYzkTUyVv0yHPMx1qx6V3f4tPF34qFhzjIF
xsEZJSVgVj5oBZ2up+eESsRDeBYkeFQtz+4C3+OGeVDdMXDXonnXlhZlU4YdqIE0EKGRp0ao/N4M
fjGK7LWunrcj0rCSL2Ez0D2teiohNHNFKd+wNJ4RdS3yBwaKeVjsw0DyVaTD4mMm6uyslcj8wSA6
CHPylzjW492gCM22cLJvSECGS1N4L3oF2EhfdAHjYQRDczDCLXTl+GhEzrqoArkn6G5rQ8YFB0lj
6NBFChWd81R/mya7WaM8/zOM3iUhTOPoxMETvB++rdC9JnrxnnhiSfLBoqBQtPuj+5YSCoWYdm1E
4JsKNew6ANNJi2zRgH6K0jX0nUSHoeCWkOcxCYIZhphRmKxzEpvvphYkpvcogs9R9NqYoaD7V93e
dqa7ueMuJ/kRYkhX78IxfWySzKAxDOVmxAuk4IPceG4ti6BxO2FhwKnj+EgVu6OlB3+EQbxRZ5/x
rAXbMOHtBpi7lW30EU7xS8kKMfLa6qo6uqwiqMXBMCK5HazBwRzaka/KEBv9PEREva1jli3M0iJS
lFirr4IOhMZUckPbbvsZIpFgRkR2HAF5dzW0eAmaysO7e1uUghupHSblxjtH03ViSQpc/uxLVoV8
UohDVnnd/o45IigEwxsxU3AOg3rMFiixWl6aCi4EzAiq39KodguEEthKdWjs6MhI0Tij7weDW1IT
Io0416GUF422jcsIhXt0xEUH2cW4GqFQB5YMJb4bh+KBwecVqgBRQ2mqrUXP4qHFnc/grZFH3ajK
vYgDVkWcNuq71DkyaTB8lfF5diPrCkxpN2U8xCxOmNzz7B+dqT+3GsVynrWc8LxBWI/QKsKQQ70W
Df1Bz2DSqjzG+Kti/BhB3B3TWu+OtZPIHbXAgT8VkNA3DqQuzcFO95ITPJZpM1P5srJqcbP3PQpo
hsaRWf5qBWA76NTTEUQ+5PLlhfm88pGvs9kerc9Q04+BPry5A2+KPbHsCXmKtUl5NIsCUXscP432
xFA3oC4GkoOTZ2HkDKHLcBPOkAse3y1/RQctkC6Cp+uM1yG3R/0W6gxbJhG+uO3oV41lHG1HZTsL
pwzPPZVuRx05oUTpRh60eQh74e6RCm7oZBZUBONCPcRk1TVLJOk054hesdsbLRlx5hh46MWnrj/+
88MuNJFv5QnDQW66bQl2BVviLfOY5NcmNK4kQiurK2881lNHKTzCaGIJ1x6BDtYbSP4zw8TAPdqV
bvj/J5zw22PQhhXaqIvbzRr690Edei0b3xClMt9unKcCne+FZU+76hDQv7VVwHyYMKn935/21UxD
VVw0s8W9oOXmXsvFpe6neR+6qQNCIdaAmf/7JbG1GiSNk/twzv7zN/7+EcGEcTNh1pgHsPFsqE+O
0fXXaQHrw9njE8fatv/7mx4t/D/ht/8/zvzp/x5nLsjOJvb9f0kzR/wU9/Hnf0aZL3/h93PJK9ds
+S9UmjpkPaKOQf9L+99R5prj/cvBtGBbSLCkLnXzP7LM+S3QTFIXhmkauF4Mfu+/s8zFvzxaFEyk
ukvOMWLk/5cs8yUY/X+k3jqs7Q3bNPgNvkxPumJJxf2PHGG+hghzlKv7TCcBXQowaBOCkkDijgja
kdbKtcLoiuhoOovO2vz9I39f/v763x+ROnIPzINkg+Xvy+Xlnz82Ftq6MAZcGMuv/f0LVjSUF7JS
6BfVqUXC+NxBQXmIcXsPmlE+/33xYJKAMUMdVdwrb/4EpzvhykzSB+lVt5qkDTvVqkNtATe2PLvY
RHX9ZYb0WiiKH/ALsCHO1YjJUGs2sBlX0ZuWx0ilNFf+EpTIHsBzL5RVhj/x6GJVMpxZw+ggfDUY
z9PHsAxIRKxgp3WhduiSGcxdqF/j3G3RWgx+nwtcinGCnWjOD22AaC+YJv57G+ZNfgK6ws4jt5N7
ato1Dm7zQegmDzmAs4lXFdBo8gXgguGNif9OuWAm+7CEWznWjA7BJW/ccYr9nDDXLVo5kHT1xSOE
lhw2EcB6yA2YrMekYQefuqyl+6K19uWIHwNlO+gnbUeuJNoj8j7s2d1YPMkPIWcfFaR+J2LEinhw
9Y9Uv2DJX7WkDfkiQnM71K27cxfrutOy8uaUEVtTOPdaXypGiEBgWJovOvilBmina8sKvpd2uOPj
wAFAqA+SI3+aZgrnFIRIMTACkNOr0wn7wHaAFVKT+gyC8SMHUYP7LM7WkbCe9R5tPXSjO6GGDzUB
RZ60zi8q+Em1JndWaBsQ8+rnZqSkTpIBCcmsnwmU8vBnfpcI6HsGqTxWWXy10+uQGTctQpqS4yhu
Xc5K6ig6JvIYDfg+mPz9AWgzkjU8zp3aTVCp0FDcCbfYsW4iqEhSdiArrGz6KbHWXPy/uRJnc2ai
WM3FQQJvi7LotU21LSFmftD3v3WrkEAM4Z3XRacwn7+hH1qrUbZ/Fnu6GUVbs/A+7GVIZkxbV5sv
mtH6ccxiIXmDNvANztNZzzkhMuLOQ5cFAIEGdLDPbV1jRmwgBg58P/2qcZqLkULi6TOCSEp4xHGl
oZeBhiSZhXkCMlzPgtWQKCIS6KiStJWtFtXJCjYfTO+59ImjQzxT81l3KB/EJNLzVHn6rWqrX20O
8D+rL3ds3K2zaD7CzDYxhoO0hElxQGJOfKCG9dPo5V6GBjPxrHqZus49qrQJt27Z7SZIH40x7IIs
f2BbQmyVMN/zufV2ZvgENnHkgxwRWBC1bTKDvPv7EoXQlciBeXUZx68oxC5Tp5J1odBmOippWUAQ
7QIPEg4hCqKh3jV1dmFkCteZLv5FxuI9o3v/1ailQPR1xNLFZhaf2U+hL9GlhIvJ/2pm2bFvO+oQ
szsKy9g1mEpTFKCrETb0rsETyKH+M3CrcKUbayKRMaolBDcE5mdoZqdgaB4HQkHZqnk/TPqnlSwB
LDBGB/UIIjewDVBfBk6NaeRb7+tTl0XPrsCO2g8elkvoDGU07ukiSNDDaeCS+shnnCPRAH4aDheY
iK+NFX8TzPnJ8e17QTH7bsl9WZn9IqCZAcEhCKzTGQ+ZfQPouM4rKGGM1bGM2SgUhTZgvMzTFwl8
agVPeuAYJ7FaBg6ARM19o1aqzyN5mEPqAOmuGoX43s2PrO8kee8USCy5O7iim4YnFkMjqkc0PDsd
R0GhasPHdniJHOBTABX6498fIcFALAPcgi3NYyTbYMN8OOM6Dh716NU1Jt2HqPwQNT3r5STeES2B
rhkH1jHweFGTwzSd/lDN/KSZbeakONHNoD2q5aWc1IEg5mEXmwKZJr6x1F5D1dF3EJTmTZ/a0W5E
PWMSkyO9u6o1H4gl8G1wx9CtKjza8wzMFiGb7bhvWunl6zywnkPXOFZsGBnixwXaEONEDlB4GL2R
iriIvxovbLbCimLO4lc0MT1ZvEG4RQZFx4zgdHb5mImtMdf9u24x3VAStdZobK2s7Td1hPwm9xjy
jApCz4PpLHoPhUEbeNqzobQrkOjopBDQtV4i1ihY2N5P/UNaAoeNQX/yfDD83vV+af3DpxzRvhbs
Z1vEu3EMPmTEqgq25gaR5fJmNTidJuuiVHUPxRsvNCI5TFDVPf4daOtlK3cp76ZfpPU7xswWiW2K
mGXag7/+8RZ/OR10EFekVhvIbBDwruYe7lJtV8isEDlMsfItwGy+F9+bAyJO2WEyJe0cZplk6GPO
ku7feJNifi3HHkEu2H7V6Iz/0zdWwR/AkbJVp8NBJ6YhEbazNTTvFPJ8qvT8TYSMeEaCrSCbQgQX
F8fydv1k+gZaYNDnnKfLP+SxKBJOkuy1QRhkXYOycYvwWjb4kMF2v/VFwQbPbZlThx+ZILIZNTE9
xXXGPAL1HNM5T+RE03nK4qT0jiOzCl+w0FkZdU+wgj7eSaVetBppd1217HsMUhrTvZG2N4d0Jcwr
vqUYA7U43wra77TTb1OXf/TWmAIY4hkjYnlKtbx6Bom9zQWJ9ohfO8/DHyWC3QAcZhj9Vnjt4gEk
MkdM/lyET8ag2WtwawV0v5R9cFpeHFBfXf8Yy3gNffFZCfdPZn+Q5zxM9F4egkEHbzyb7pR9x7L3
1TPlT9V4qaQ93Tjbf+ao/3SUBS4vq387CDj1Av4Y+wkgieieGP4la003TUYmzIXRZyOS++jd7Lms
nVfZQpuRSHSCBGfKdOjKEOu4RAEpymYm8z71dRFigBtdtNtt+mcKT3OPV2pITEybBrvisGJ/zpPk
UhvexTaIeMJWajXuH31Ovoh4QHgyF2czSt6sfpzXBdFWO9wnK+AszyTgkdr2gWuMdY4dyb1gyl00
IGZLKtTa0tnxDygLRQCoHONCEuFMCyfEkTLXuGYWO0qa3yV2C5cyZ8dERtDYey5fOJca4Q6JxQOf
M2RjKR76QyvZBVXlWoPLxVsZ7A2ojKbGs8yMt7Pmnt0eOYKhocaLl9wS3trOETk6ZbRqcBg+GCyf
1KhdIgKqT8GMfLin2z1ZXfDZJlmzhTDOZV0oglVP/+TGWNqtEJRhrPJIGBauTToI9Oe82JLbxGCC
ulX7ZDc2+dCp9iLTAaEJzd0mZfA0TNaX4VbvtIIXi2eTZ+t3TspQPy7xTgXJEXqDliCyr0uirdLo
uQbqgBiCX2FToZsM93OeHW1je3zC4m6s8RcvXz7wTLDlbUcCQI6JMLkDXfOhe/GZDgX/WmnvaqWv
x7n5lS51oSLh2gRqPPa3Tm5KyYa29uJXvYphtCNdFEN5m8VUH5Ma8f22N8YLVhgyl3Nnb089OYtI
J03XOJtpd+od7bNBNctQ3xS7SRQvi10blE/qB3X3IDXIMoI4MJAqvoOPftekrz0noR1Vp8LUN/lA
MkuC3XjQ78I5ZFQ6h9daJH9GjGeVaexCw9SJ8JmKdW0GB57Hu7qrDsjljhb78tK9WbjC1oZnSABp
FMla91tnYtfNBk9v0R7BwD/COtwK/NxZcYr1atzjb+qI9XbALhaoYZcAUOD0ky/UTDJKamAUYUQ4
yM47dCgwkJi8lfyddexM7x25b1A4ul1XcHHF7o0i7dSVp9yktASqYGzhtz8lcKHQNewIWH0MbAqX
ZbYVZRqm9voRO12DCoZcAAdZUGG1371DxBHk6BULfFRS+GKEQd1gi0BbCfOm55hggvQ18FhH2FPy
xCnykKNe9f/OXPC/5sfMNIu9g8g9pmpADpzaOEDktMFOVCI8l74pJ5JArOIeMX+4aeC3x3oBHzAe
q6c0nuNtXebYAKRp4vvMpM9zATXeJNMXi+AtpinlIbbGl2lC8OHC6mfUzBiZIq8hxy3+1oZq8I3s
bGJJOcyoWI6ss4tjKh1MTyiSiBI4aDRURxa4OjqTqCXqtAPb7ZdZ98eZiJOQhs4oLxuwfReakW48
l5Qmnp0kjAvXbwPzAcssnBAM9qPh0tIgQjMwOa2IY2JB1rRQGZYXFVsawJwcTkkP8JMIBmeD2B3N
QFdXzK+f2cqVx9Fjo9EX7JeC5GkoVDGvG3GlzqP4SbOXdEbeWhvjPp4GWhZYHZu0XZSKbFGwtnL3
z1hK/r7oeQ76Wk2feBmDzTS/mw5vNaovv4iT7pgtL1WX7VSJF6vV59+5775mrR7XylAFx1cPNDXt
bjHvsNcSsBJkT/RU28mMn4XjrEkbvMLCyA9NRRD9bHH+xBVAGBlkx6x0EORZi9BT/8CqY5/BGbJ0
0KkHo+qHW7Rm01lezDZ7ngBKxzaoJqU9cgVhWC0j82JrSC8twZkdp/J3bAggoXCVaK2mYd03QHPH
AWZvwQJoiN1yRTzqDNkJUzBX1IUwoZ0cAGFT1txrepjcmcJ87PScAWVbH0YSppmtZ6is+pb3zI4l
hce2bpvyHpKAu610ZIVeHKT3H9mA1gF0/BkACwuICWkbrg0FtgXSWFUPZyvQdjXM0XXI5Y3MIEOf
igzj3lwysrQQvsgUaujs2Dl3eoPv3yyAqbNwiZkOV6IK/LRLhvWooxqcs4+8XhA8yvP2/2QsFeTb
FSQworpDkJukwx6/CLE+bWwxN3DIHWjVXaBfE/rFjVV+9RFZyqiNUPlU5v04zeLeBSzOThsS8ZTD
JU5s/ttJv+uahTaWiU3Wc2Opho1EFdYIaxP3s0BMXIaecfMSXdw80+23M50hYI9wA+0YUEHMfDTH
VEWrZKM5DXsqfRy3JJStyc+A5yunfVBS+o2NTYRNTsIH3wZL63mWwDjATWdO2+/L5gn6ZXTq7fHT
zvRrGziPPL6tnVMObymYgm1uxM+k2+LcomedWI0xB5pHPFjyT8OBCGuq0Hat8wuI9U7UHUuAqHwT
lcGY3fYQZlGHAbtuy70SJX5Jvo64rLubVf/o8M0Ohtb6ZhZeYLFXu8IZawyh3t5lUXvHYhp43shY
Ff3BHLgPohuN21BxCBhoMzYUmfaqqipAtQeZ1NkhxmGtTWjFReLcDRHq0Sl3XAoxnsZzdKnQAR15
VpjHIRzDY8BsZsTQj94B1GVNMZjRfLHT4RBtStwUrwbZX5SZxjcQlvlYy4kVVE73Y5eL7K/q36Iu
abboJDYdSZUbV4ZvVanabSiTl2HSnrxlJTdYU7jPKgIJQwwvf18SPHlHI/1ISzV+Ob1urEOCqFKL
+D5Ry+pid4Jbt4qnVyVzHvrYtWmt30KJK0TPXLwSDGKCXCIlU5b2SBRQZbbPUeHmX4WuoW4mc+qm
SiC4mR1xJVbUUaRFXKWHCQC9luvHD1V4w2jsPshoeGEtZQNa6rYBzMpTKd3uHsWTw7MuEy9dbFJU
jPtML1huWqm9z9r5i/x2MHEO2hGQ0ggsBTHVun6XzrI4jzG3QqeVxhfDoVxp4TcCKyDtAhQ8wgb8
i85/MXVmy5EqSxb9IswggABecx6VmqcXTKoqMUMQzHx9L3RvW/fDSdN0VKlMiPBw33vtAW1fN48H
A/lnF2TWpZ89h2NmI3YuY+nNPI/7nA0fPwGkBWJBo23ckqVukTy3N9FK3Oq7HOhGnfYSu1Pu3bda
ynv6/kQjbAdt21fAPNFjYUrvbirLXVvQKYSlpZzdxH1C05d2kZERQmG20aMGpbrq6+hajZ5ivu13
iJKo0grDxwGwWHXxZheW+IgFOKy2+EqMAXyfqr7nKUMxQxgFPtOO1oiPjnGFqVShB7QhTTH7R5Be
hyNsjL6/zoXbX1UoEa3iqN9ECEq2rQVeCp35cDVm3cOprGOEWOinESvhAEuZW+1mXaGDIM8H7AOT
547VZK0dEFrEmNrrCcLx1Z9IuYzwca91b29U65d3LVHtFW/JIdRGcy1b678PXSb7o9Ugnnfyb3vo
nX1Qq/b6+xCzZFLpVM+lqOG8JvkhVkF7TZeHGJ3qQhMou2sB/vQqnXI+NMunNvbZK/dqd/399Peh
iPJ7EJEXDWwdjbf33x/4z0coMgp/iO6GSXLGtES7ViFxl2NWXMhyn29Z7cw3xEA0xuoIsczQzje7
6FxErFedpSYTPkyBs83z+/10ClvzRuA7P9XbpwwI/94R/n3MaB5tMX//nQcgROYTHZZKsNJEwCnR
sPSnaggfk6E20u2YjWJH+iKZQpU7b5yCuaWXZuJGroJ1oz0CesuTx5T75uyHRncuSU5YZ2VUkGKV
dWfPkji1fz9sMP+fk6kaaEBJsUbc1p4ThWYKNb2NLuz4+xUjh9VnJCg/2b3bc1BO7fn3o/97CDzO
lkYDUNdaQiKJpL2nnifgECvDmfn9wmYIsCFMKsNDYDpgX+ZIdhwUqXZsp85pbZGzwXESp0Y12tU5
77vqDFpHnX8//X3IYpI/HCsYD/WUIcNvM8BI2P+GxhQ3P31Ix3F6hPOLYn82X+bOrp/TgNO1vAvT
KrlP6ix47uq9juX8Unk6fbbLr3yt8i5/cbxy2qkxhcIJb5zjZfTYU+q9YJx9ciqy82QX5y9DwRN3
OakDkoB5UU/JyZ88cmYAK29QFcAzCVMkxXNAqplLCo4RwDlPMzoobR5/CFNdG+fWOvTJaH3Fm1HH
ej/HqT7mttdjmHam81zzYqk6Ihs6LzC2qfDB9az83QEQeOgScpENOX9CrjQfnbExH+P25tr3Iur2
OgQok5Bh8toV5jWJE8hgjXMiRCR4dVK2llG/IXFiRhgQlJUFHuAZP70zpneDq/EYGBj3Cunvgr7M
n3peviczgjrBrv1mGdNdUSKSdORJ5HGyD+I+uIAbeGwVIjF3xD8Vzx7nD7XKJGZTJEfHLjZSzg5Z
sGtQXk8V4KDYhWRPYvjs4IpONXYYv1DMLdGJtTY3G7lKqDNbCbED5cciVUUqmTFYx2RQ0PJChJzu
3IJ6e7Dms+FxCQVmCI+EKfiqzp9r3/gi5fXqJS4FfeZv4lh3kK9CBB81Yt/JY0GaXTIxWkIwZfea
uiYqu3Lm9KrlTx07ONN6jKITi6Rre8CjPLrdNIUISeuvPh+7QfpQDvQVygaNnmPt1khmNkG2hDgH
TLRmkJfHJEq+BpcAMc+b1n5nYa+pdqSj0vd0oWI4AyoyU25EPP8V0gYTy5S7FaE4cH88ZK7QG8eP
ryZMgL0v8PHkedBsnRCOcz+GT7NOHNZV/WaH4x1kmixOja3Xpd0eAdL9lHooaifjMwtSCqyoQ0Lb
IhcmdUYG3C3hEvVULYnuc0pakFrEnnaIt4wB+T5XudiQCuVAjxVwrzP7D5P816QHCBqSPLFK22Zf
TvEmaJRc6N/lBSrcm9DuWftielIDEBNziXarPbautsxxInJQwwm20aHhvzqMgBDrrCOVIzYu2ufB
nTiV24Qm68E0aRsncl3H5hF/nP6Y+GmtIcjq1pvYB5zhTO2P+HWmuViU2Q1KPOJmyOE9KIBPsk08
rjSmkn+EDV1gguaUu+Z4yRT2iMQAsIFpdlvG2R1mSYwYhFXemjq8eti3EEY09Tk3m/h1akPwymPI
HrmAdH8nicD5WN3qEJWZH1ZnJNaA7sFFrbMoT4/TMl6M6oz3NEiHvVsq9WITwUhyiPBwRNJtAjT5
Mg6U713pQPF1+upFOEV1FBHl3O93YbQ/qtomsy+PyWypRfkSVIO+Min9+f3MdkrnFs7eXaECMLsB
NF3yRGmHRpj9SMPc9V0yvahYx0+Iita/n5VE/eDCLW2WkpgjLwigkHjVFwq030+60KImZIkH8/Av
GsOLok5YtxXhw6gi32MXw4r81JnG41tVh9j0/TtSV+qQLNHSopdtJchFzXpTTBbaFu2+VC3ggmAG
FlhLQo6WhYYphbGGIFegFcfxFXty01NM4njsX8pQnMrZOmYSI/zIiJLJF3XMzLCRlA16HAVlySiT
a+Cxb1XQn1T5wGWCIzkcyZwPIuaNwZQ8IFfFMq5qYFbLp0xYoSfWNJzANmb7LleMz5Zv/H53dJ35
mCYc138/DVDnutz5d21ozpcmHC5JPFS4+Ui1vg/re870GURyGW3QzqI2iWx8ronq79t8IIAr0adB
Tt29Jq79XuCzFFCyqAWHBhshX7fQGGOjCuyTT4JN34inHoky7lqfPTVRuCAvsaXkLWnJdi378eDg
N2RyRiyAHaLAqDLax3lFVn2s37u53btubm96/CZrx4qnSxB+igLKiSOIeFrsYaZyQUNGI1rznhyT
OyNgI/Xyk9F6lySn7dsITPGZ/ZQWzJBN6BCjmqElGeK5ywdGOK57Nr5U2D2O3KyNH5cvmR1BlAs4
z6fY2zkT03slCM66cPwHT6uomj9pSQS33wcdJmtfRdZuoPCCOVT2x3aiHcp8Or1VMCAcTtihSkEa
EzRzg2PwMC0YLmaktB1b8xraqt07CK929YzIEh+yGuL4UjdMGEJAmceqUPRG2/EpGhL90mY3C8xX
05YHY6IfSQlNsauzV9fEgVcl5cUPkTCFhTgB6C5XHYs7DDhYgF05X8ymAfwJXvdqsQCsckZyTTHI
M0LjC/mnIykI4QFc78wpPT3V/hbZAlxlx7mp0CcsRMU//pg9U7x0wsOzT0GzJQYquoe1fJ3tA0Ns
wNvhKzf9V0Qc8wE69k5qHz2vhXvdoAVZ4T+dMsLLLWywmPWRRIYbL8/+Wh1FmfE0pN2jK807PxRc
t+Ou48LiuER3ZFD7VpOFgO1SkoeH42Xba5gEvR1E8HIveii8nZs2zxyvl2DSbeVZrxi+CRqW46u0
pi+y2d09vxRaaDOMyOfLb22A/kS2dBPe5P0pGp9Y5mKgGFtwjhHD/ZHbEwcBftui5T/TOPbK3jqG
f0eTOWeOV/9BYeK842zztxg2k0OXLsFxKLBOQ+Ovk8Z59AXMcoPJX89vWzfS3FLNvtsx6mWv1/Sb
soJ3nvapmjqPtNAECCHLOn5HIJDEbWz62fxDDO4fXbjNtlv09EmKoyCCQpSZab0uSuJAQB1vYxFd
grn/Ngskf5MkdoRxNmCoId85+DosbT/6xfwOOoxw51SebLPD9lZ+5JUs1jX6fyh08ua0pG5WY/53
EsyahoAnMGbNGv3/e5Db8ZooMdIwkmWoGYg/FNeI9oovqyRhtITM0CcOU2aPQASkJTEGKs9vPmAd
Fir8kMoK11MqD0M8IcVlTQuGZuU4NEBV49KMFdS+TRHSzqajpd1jHDokuCten56VsJMrNuNVbI33
tIjqdZmED1PsgjyGkyHmm2u0uHlS4u2D4e9scTOG8IOyCAsRZWNKUof3RifqQABur+nr9eY4XlNy
ne0suxm2/1wi1hsJjjzmWfyjIvhjafrHChx4OEULyX285EDj48HM2IgQuwkOLtbbDKKdhav900bF
Q4JOk1hCjMptcsRMXp7w4CHrzH2L29sAiQd3fjU5/kMwAUZJUg7rtsqrTSOCkGOw/Z4teEht/jHp
8S65j096Yj4UM2hqwWXq4q0q6rfMDN9bLqmQX1aZpMY0QEqkP35YGSMBGJq3vnd8dirUQxWYPuMB
D+mg/9gOCJCgp1cV5nN0HgmztbRB6G54Q9tNknil38OUHZ5plDmhn1mewKz8V06ghYQ1EakAXFXd
PJl5dWcjVRjpuzKc4jhNB1iWZM27ySNq/R3tNncfBwWBH7Jc0xq6dxEeHrzW2C1hqZmfvcheaC6l
ZBX09o/GL1fHOYBxEl0cTWmaAWKipkTlPDITyhKI/OR704A4Bf2+tb0HqUhBqsGNhllB04CyI7eL
q8e5G/knEqf4IyBfbuPXya0c22wbRsHX2D6JErF1HJBxZLNZ9w3qXIecJwfwRhpjNvAtxhB284Kr
u6N3CKoqgnKLkqvbiM79a3awCGj5oW8Qrz76Nk6Q2NicgHBrlXNtN4KTT8TLHF0dCIjIHxF/jhRt
s6cPRRx9MccXcO+RflCSDum/RUNDcpUBXRloBew/yJX5TpVQqWxOtvV7UoQHSZZ6pV9jBufbYA7Q
5meEgvcguaFRMbQdhwtwmvYF8MCuHc6Yga1VGQYlyhDxj/T1iHYbJ1xgvHAhIBqTJxWh82fgCTKt
fCpSD3uXC+s2q3DBGs4fJ2rtNRM6lrEH1AfGmsT75Czj5Nwy+19NrTS2PpoIqPvJmrwIxE6jjjYd
Dm6vJnMB6d7aQACwxXVAYugIHcc39dazaxej7gQFh/pwBToMFBCJHlXeIcWKs0/XpQOEfksqNFrM
U79Ml6VJduOzyJpN6w8poHeNgbeUfb2xcI6m4CHWfeGeB8sR29Fg08h9IpRj1oT9WFlQHnR6TTkv
sRr4rDgZqDabcL3axSJswM6fY8M/Muzpd/hSvlrT7amPDlT9+WmWOIHqeCYDOdIXp+VfD2j10d8Z
vZOepHdKeW1QvDKPy3FrZt2lAmyynO+JMzub8DJPZTcdGbjH+xzA/5Dm7Sly401og8Iyq+DRwqBx
wifIRAnFY7a2Rgu2W5feyiE3Thm7wOn3o98HqMugnkViMluzxo0wYxS2JWzBk1oeKCuN0+DSOY/a
pt66lYrOv98w6equmavj1TRQrLMy5WRsBLZgth4UBmiMf7YnGtJBcog5oY1xj5yxHOsnBUq7+Y0t
A5abnnD3RHYdEtv2vw/+zGhJByxBo0dA8bIsbZGc54cEfAoDLMtuiP/rmhMJKPrQkKsoFoWMszzQ
lv/vR5DCimMA3WbJ6S6KGoCpJsIW9GLFZsrD70epm1Wn0CkmtkLxndaLCHieiX5T2bcwzQPo6Gkd
gc/pEhGfm+Xh96OhmYtDyLhojI2YBNwqOQfSMfYGeK3QaIjCcu5nPShs0gx6eiV29IjfYzTa9cqJ
Zh7LITZ2RBG89eDb1m1OtzH9/fbQ++Ls2rl9nh2/PIhOEp+JaP7/Hio5G+cEPlDLYjezKO0C1Y7n
/zxYxv9+tHwNfJnkTTpxDqar9vsTPivbWY0i22eV//T7pQy/0Cnuz7/fQgPz/3/D79fMmm5n0LYW
5SPSslDO463TVEDk+4UnFmu1jcOy5bDXMvcKdEdynK43bt4i1ajh1aVmY3/bwFKxwmYPHaNfOmvs
6oYd/VhN857nsfE+DnCJ9dzIR+VXyMIUpooBHLKpdHrwgd9h6IwsJJcDCQWgIR97ium1Ko38g5HP
qzND8AuEci4dM0RDvcP7IANGeai9lpHp78PvBJWRfHxi6A8MmMpZq/ZALOq0LhEoXlEhzKQ+8Ndc
fSNogEHiixINxsvlu6mGnyJzSR5Mg5Hn9yfCHBp0ZDQx060BGJpffxoSoKocOR/F5bX3ynjrN0SL
mAoyRDebJ19oQnWQDXhBgVyCGfo1FtVCZVliJTA/Y/usNl2mvkleAJXFEolmN8EzWab3YxhWsOrc
XdMADnB864W4KbR7KCCIxswP5H5QAUmKFQNA0E4MdXCMBvVa1+cBwU6FfCaJ5Tl1IEVIzWbBWNtg
areJDCLJZ3CrBOXRrR9JUW7crdVYEGa8e/pBNqVDFFawhFywSq6K7kIrOShp/0QdGIikw0mR1tGX
T3vUDY0HOyXOKZ9+eVPdMcuDK8ko9L3TcV9M5QwqY3wXDv3B0g/PdBH3Hd1ItNnRwY/b9YC2he1L
D1hyyCFC3QIJNV+PMDxP4ZKxHNTMSVy4t2L+08rW2DiNIO68a6/UVBOxxDTZNVS0lStnZ9crVuZC
NLSV1eeIfGHrjcwKRucHiNMRkc1L2sFwaPHGMNtKH9tsvpmFdZb9Fs8Shy6bEOQ6DC7sMY8GmVE6
fKFjgwnfBVxQfpKgTUeIbA3IktWyUosfp7KwxI8b5FEQmYgwX+eEBkTDsa11zR6EplmPt8LCUZsa
AxQXcPJQ/awoXjPV+EsO79paNNVhm6v1OJo3uBUYpltOv+RUU2b07dYs0r841wj71nX/5NXPIajU
cQJYbIUDbMOG/hDzWIvtkN7lx/IH8Axgv5m8VlkkbkXKdTxMhz5HBTmH3WkIaDX72X6WNtSiiL/c
yZ6xbdwac3jUJbtv75HUwPZwzJGxYYmq36pxtnGc45+1SDUYXSKqIgiBVK5KI+FsOVOjQKIyZ0x/
jkeIp/lMSiJ8CvSNXnSZ42SiOzP/wy1NhG6RI9O0bKr2Ssw0FNtDQu+sFi4hBax5JvHCqwAze9j7
9w4jPdZkcAOivjmqupMYzrMSzAGhPwlUJv/Kk9uLQd6N3Z2jLe+gIkJZfP3MnnZF0ByQMFOX3ZHS
m6AhU1zjOv2nuvlFU6NsEjXcpda4gq8drGtyYKigj7WlH/KEDh9k7LvCq7tNXPiHWjGdlM26Xyxw
0uh3tQU6wvnTzKpeW55G6hb+U9r8rqx2hFM6PdLOxCIPmZb1DI+ftE+crnOOGF13c6z61pTtJc9m
Gkemf9UVR7phWJdeyVnXp5Zl6ISZ0io4x3YF3BvkH5SfNYcfGU0IduJ4LXrrhbx24o59PFcW4lCa
counnvkeiktIxM3QW2tzSB/pKN5zrNuEzjSshlG76+4jcan+yGq9nzsLqHDvoV0HNhnKraGSux7o
OQxvWg+0pTg9D6coSoy/8fwns4qPnEYtgibvo5rtvz5jxTFBpjKI6ggSZh2lvNNRJvVOvWWZu+sd
5JldzwggSpMfZV6xcjDumDFlohslbkVmKP/F/D7F1dae8pfMim92hh7athDSC5U9o9fLtwb52oeE
JlgXRc8AvhZ1JXxUVoN1A35jR/w0iYV9dMgmy7ol5CVubIJw2aPz565jEEsNzuil+koqoimSgwO2
bJN10XNLZDnVN34wNC9kI4WMAS3T+VKj+z3Y1TOVKNmyU/PduuLDcpNbVV9ZwvID9HiEb+m5j/qb
o+UFsCf9SoYueYnvu5osgOYY3Nv+NRzSD2alKxAGtHunYpeynSMxp+fTDI+DSm9tpMg9/suC0+x0
Spsc48WbbpDJpgYp1QvmjK3TIxtw09YpkyeHO6WrXkkSpgTjPaxZoOYkwYmazJ968gU8uOKkG8YS
b4OguVdIk9TsrPlL0sEaZ0y1l255x6Eev9+iUCnooE3jE02bDbSFHdDgb0Tlxr5z5Ju0/At5bMeR
CMg10c7U4s65Ed1DBFkOIV54mefsI7T+ZSXMj2LGtIyrZp80NkXEolXzjnQpOZ+WcuK46VNrMvyv
aUJ3xDI748lXMYfh1L0Xsi85WkVXLyUXlvZGSTS3/+gDd8ROodfjMJInCRbkDl8B462xQb/SwZzp
/jWjsGAUV0y5p8d+eVPjHnhC4wp6qQstpycwDHABoHI2YIsWLl1x56rKpyAco5Xrvpt2Zx6a3Hvw
jAbUSUEUSEGhXQm5zpzq01i493GZ0lywCxdVUPKi6duxJ1fV+g7xx8WtCLUWiqXYWqRrGzh37q0v
6IEyUZ1Cgegdo56bEAtopHMECMRpl84VblEs1BhuQxKyAh9RtepM7MSsW1EfH2oZos4JN2Xev1UT
tt5xrN8mwv4ALbcrTp2lSfkOLXLDlJPnY9vWqqVjxKlZDbu8mY5RSUsCI+k7Sw4/E65HP/kTE5uU
eUxNaqxtHVcCHuqWgnn6QcdGRV/5ggq2h+QWjmiuA2KMwTHFX0FMwW2U6S2jeyj88CkLYeWVaXKP
7MQDJyJInyzZdcxmvGblLXWR/2C0bcz2B2Lu2zxVh6lSwSpXlJBW0FC2XqaxO8huWjCX5VvKvEGU
6WctEXoA6RSOeSg0iiO4l2+yKF+YyDNtp91BKY3KRJ6iBeSoOe+adE+GVLnrzBv3NqOJfdvvHLIl
DVK2ymGEWqoBmYXmnej9PRlW8bMqVzZ5UDgJsruouA9BX7L+q+rqiHdZT/FpLOabZ/Z/3SXSdmoY
HAtvYMtDBW9o7zhq0kukPbWbueMEjhUWrlXzODCYO1AujdxtNmEn4MizcpX60bCR2XfQ0LPhKJcw
Dd8npJSwPJs3M+EmhXvoHRyr35lufsOnsUd/ZqwYzq6UgZZbdhE5O6ysuNSnleFyQs36yj/SvWei
PPfIndVn6RdH03MS2MVudgTwGq8qZKFcc50dMkHcR6Y2L0PN89I0bSbYfrpNF0qf3LYT2YFd9q+T
pOEpJ36ZldkeOgOKTN0bP9K7TVONVGWGTKWyZqcQ7qEBpEgc7JgzPMEGm6betZn7Bg1mU8cVzrIU
yI2nARcQMh+0UMmB0EA0G9heWrM/J4EH1d1V3wYTka3ukZmayDFh8XSMn4ArITB31sUo9X5SnwwB
YUowJTVssbZTNP9TTjnlDUcDrSRTvVCZj4Y0dxbZKGmF77iCvR5AgNhEvbuyypQkXF4L4cL3m+L+
ELw1WEqp6wk1oSVYzowcxfAmpMVoQHSXJiB0WS7oqc7Q9xO0xjjidU9d9RcoKXeJHB/dWJyagEHp
xOSGyBBCoRJGTH0Tv7FMGtc69p96knUzN/8pQ0+s2xN5Fu5q7LIPTllvGYnlfuV/oyi/mSl8VEOO
LjP24rmenZ9JzQS0G+OtEfHA+ttcdDIVHKBr3LiwvQEQD4iNohuY2qOFjPjI5jrBYVXeNe9GutRg
s0Jt0b8n/jRK4F5qGthD2wPvg1eqsXbJOfM5yVHOJ9Ezsr6ebbq/dN21tVvE0qkbUxQ6l7mGXeR5
Hu7BmVJlaUb5M1dA0e6KsPvxYoMrNWZZWDgfvWX2RNBUt6r08HVLrg0EFisPEWPr1QAxQONS2QAl
0BlWyCl+YuP2aXxg0ame+2hCbOuVd5HtPXUlvbe2VF/KV4+MV5Ceq+GBvjOy/sB9d71hm82kuOgF
uJfbZkDXL5zPA33OBODk2tA+54A2BAeMfp6pYoA2WctDE1gRxyHeETUM9C1bRWuxGLewiUk+8Qkn
CCAtdbGY9k6B/QFh/wbaZP5qVcNXqjOHxnxqoqzIQ4501pNFoYah5nMKoUyIlk4Q5T1BHkSjJxO+
NUJGGdx9UsIsqG92gCpDtN4V6qJIFgmiGutyhTAuzD9LYDqrZrQulXecRbQznQE+WjkGq1L4L30o
TTJuqe7yNDt4JOQsbVJ8Pck2S2zvSLCaluwmRt0NNK9c8kFG4y0eqBi1rMVRud0uNgnu9mR+h/5w
nUz90g5c0hwCAlaSaVbrrPO9veAYSIPt75JxnQo9H3oXBXIHYSrDnrhOMoZS/YINKDpYPZ5hxidJ
6jBYVXp3lvtSYhhRhKDI6F/rd/WagiLagfUmayO4Kad6yB2zAo6VP5s6gY2DXW5VcFNxQIWw1JjN
Hut+tBVde3TMFI7tlNz62D3bYMx2Q2fuC0wD15J7DR8S/2SYmrvG4lxCgNsJKGf07TEf6IIROjR5
UrMv4WM49j1++QydSf89VzRBco/ONIQzTFZdTo6SWLrpKIzcsFkTjBXRcPVpTMzmN1PeepcnTJYm
c0DUD47OiP+mLKHYWecnQXwNR+5FH43kle1zEhjhgpx/HBxDlSBBKO77MRCnGPj7ZoqTW+KN6Z5L
7xqWxk/byHm/KIyMEZVLG3UHH5E5ryTXSTrUl9nv4EnO3Ioz2XQW8/sUqgjlDKmbvkGsg2cwbmy4
tGxZZ0xXyRtr2LRbN352iUclx3epfsCTDqr55qBX7GQFol2CXlokaSsUq5gxI4W2OowObSY/WyZY
sDFQ7FL5I6kjgYL0t8IgTMP5KU3n3tPzt3ISHDQTTPUZXZxDRwruWxGvgYc9YwtMtxHEcyLqh9fe
q5O1zTbJSpEHXCiI9/HK8T8WDLkk7eABtYs7c2gvG7oPU3AuB/5EmYnnEUUkpAyRIDRq/0K9h1Vk
8pwCq3vEVYA/2oteQ+KZwTA6H3kZE2Lk+gNEEn+nw5HlZloMftr8kIPOd+ncPnhSHkhFOUZG1m/l
RNOefIdPW2YfPk0x9AK7sLX/QLaEM9e3+8klFUhCqBzEwv8svzIybEpmHg6+JaROE0w73C//+D6Z
jgHnDTPzBMnsc7rC0YPpJaSJrCJ9SPDMYJQy3bWbBucul/YumEguGduXLA6jP+iBjv1U/3iORe0w
0SetJXO/KJv26KUdXGHNt8ob3qch4ACBJebs+ymGqlJ1uzYwKH8QPeGASyxWGOZotmzFxkmn+EaF
iBE2Bbo4Pmsvtc85POFT7+YHvwv1XnbhYothQw9GuEJhK5+TAUEWULuHOo44ys4VHXiSptbDlud7
xLOhH1Kf8L1h8O7aFOF+5sAITUqPWU3MqapXesnuqcDg4bunn2KcTYEYH4ZttXfrb0HDPbMzEDFw
ORKCcuBje2epjWqnK6SUZev/1K5s9kE7f8xQYccE53GEdjPLOkjcjDmNWie7HBPHpnRQgWBweKcZ
i4cwYOxPqbXr6JJsfUkJChF83PqeY8A45rk2bpQjQbwmhZNsChD1dmg92KjJ4KP0BMsn30ng22ed
0GO0Gai1uYDrxMVt4ylCJTBBbiMUIwcBsGL6uU6DuDkhzvSo5/iNA+IiEdgJJiCOfhWuKzA6AMW4
VlYzaWOck01IVSXEUS6V1ySjMpuI7EOayuApEvmBbtNhtKMRM6oYyBbD0hqhpnQdzk9tniOdteMd
jBqEVepP7rUtvJxxghKCjqQQuJTsnq57qkW5FykezJk2dzfM76J1H4knYApX5nfAlfcprbp1TjzQ
BkNqc4whn7gBCz/wR5d7dlwAdebBMRwKT8mkPJbGeGrS6YzHP774EZy2zheHEDL6hleVrquhg83g
CARgQTUx58i/JzfOzg5aZxSLVAR+dG0i7Ad+P1Y7mqz+Sav9ZBGP5jC3jLIay5JB1zB05dGZar0y
iYSg783qWBLjEs0h5OeeI3TmVe/FgGu/ScsbRFSimOzi4PgtGtzMu+fcDJC9f/a16z24dXYyXMb1
yYjEcCzfW4Nm+ZBxombuSNBHqmAejqAK0kbuzdE4zWTu7MADrM1WYLyRyaUMkHR1HTNOM7F3zkwa
pcFlsPZmDC3TGGZr3uQ/dTq9khCD1iLiPSRdRzo1E5ZoeshNq9tmqu+20ghjSEvkEfvhsJ0931jl
Wf+BLx4e49G23GFf9486J3l2bBgyhtR4VGBQpWgUufiK7W+e4oddU/E4+JDM/gFlw6ffRx+lO5ub
Qh445doGndpadz9hxcGP5Q+hEdTdNWSfPDLkU6iz9tl0KY8CWRGgZ/hnv1TXpBKEbmrzU88hPeSy
j9cD0IT96IYfWpm8H1b0aS28idGFNOAB2aYrxBbZeahYy5Si2A+PwqG32Pevcuwo5nzEfpW9t9yG
0rrx8Qj0Dk3YuDi2LU1uzsEcxsm9swBKb/p+EdkRIVYgWVtpwH8I22mv1fRSy8jCkxogXgCdWfgt
dBp8HnHIkUPYg72zi/AtZrfnrQBNLOv2kSTVIzlzeMqR4rNDPQcBkkx8TeOWDnS+S9ydQ8eWbp73
Otr6UI+EozFwAaPZuwdKz3FtOnQjWvgIdYSuCKwthLLWfevsEo83OOWNB3rQchHWg2BOtn5IjKAZ
2a9gbdJLv4ElaB2C0CwvI1m5DqrWwZlBgXsNyuCa29Rh1TadhL0neO+lAPaeYakdzJRYc9nO8Gts
lHB1cWzyat+ZY3Ud1WlSVMg9+Kp9oEk8GepKMNcudrSMAUHkyTcivgy/yjwfh1o+u7p/I87jXReg
A8OS7uMY+M7Gw0xv5cWaO1ad0qXBl7guWToN6qZODeUVftUZrqZ58Bnanq3K/4wGcPQmA+itw8Jc
VhsjtDyQJshW6dRTASk0kOTRvqadfyyDA5eKvqPLDeMD8lghzrjrIuRt9ZOkYDkwb9F0RCtxZsyD
BBbUOH8/wTWqaOPj5KdfDYS8EosiqlqXajagXTETnxhNh6Ec3qNC/JDsUqEWDa1t4/r1CnYwhwfT
g08fmNnR6VLCZYburcst49ArGsQQoi5Br/Z5DBmozzwXkgRFI2kksCKqoMdKN6VPozHdk6Z3mTBU
PHuD+DJjQV3noD10ReDuSUk6ZYtvB3d8b84/dkNkaoZhjs6PerCEHx8F0aGgRjyc0nHwx4gRWwiL
Zdctp/tgosTtXP2ZIue/oItxeu82DqY8J+PRJ3wKHAcNriJ7RrqTPTKTN/fCiwlJS8BKFKCee3PK
ES+zQlMMXO1xircc78OdokQPSQk7timCHFxHIQiulTt26TV2h29pA+7wOuiqvekiHENhHAsKLqeq
cdpb0tlMxmNGnUSvnKtqdJp579v2/zB1XrtxI+0WfSICZBXjbeekltTKviEkWWJOVcxPfxaNA8x/
M4DHMuxmk8Uv7L32X6AXfxUZICcSBw2YDoApZNitgMNcAu3b+7kxipXUoPxmu74bC0JHSQRJERSk
G7pYyqZ+vPgPxTgXl8agYSqG3tx7vvOZwIE1I8j2MC2dHcagmYlvRO5QnIgjR2noHacWvlmxzELG
1u1Q7Yd7ekvfmxeTAcDP3IJcoJR4dcEHI1uBKdI23Wdk4qJIyNyM26+owYM+xvro2uqZDJSc+O3k
MyqNowc2kYlG8jyP4rmwf0zCYO1+/M47Ge1qCipqVAbqykB/kgUJ1p61yn20PkFX8pIIz8XsnuLC
xh5cfaWh9wL8/ajE9Fw1/uPY/0J9UMwzEJAW1X1IF4xp4Wp1Fqe6E+abidaeW478X1BgdoVxZ8zH
9y6trm2OdMCMFNuBWthssZS3LVz92GJVHDTTdkTDfxgUO8vmPzXInqf62Wa0Eoe6o+zug+k8WvZT
lHBx3c47xwOhnGaIt2EgbawYP8zRJuh5Zk0bQDlgiMZWQRlbbN1U4DWzH7LriYXmmlqZZhXvW79R
W4QrzPVgxkR3K8KbVfBqQihNaKzUlCmBZkNowGmcsyPKFnZmE8OhIkqzqz0y0mQi3NokVAr8lavO
5mAugaqs5FeokTolGbOzMMm+YknmSZVzMPHVNmP5GDYkUXimY6w4ygxei6QX9l57mSuFrDmGiM0z
8D1bxnMkS8hm/KOzJH0MJ2NAsgqVpfZo2ogfxzDlngZPzigrnHvDtjg+4vYy9P0LP0bEU3RpSO7Z
ceEroMD72YF6PxNHnpbOd06WjT+nMy+xmpYFg3feAp6XpMbuqjkHV5iwEdJ+dEX7+6tVdKHcpG8p
5r8Z9S2RztiQghS0mtU2t5R/3M4YxSnLBt5pBGetHFMzF8uAEuU5BbIMXovcN09mVP9ZtJh8g+sq
NVkvmNOnXeWILEpwo3mok1XpeB8yIHam9ge0wEUCaLiLd7lKyauD06KoKhEYDfmROUa0zgz6B2SU
aAZV9LcawbqPCrBt394ClA9dzvniFx30uMgB5EvKl2/l5AlIVriPOvXeCKslTqhI8VatRzQ8h6qx
4h1lgR/F39BFz6NffZG/qFYA7nk0uUyFJvqknX8EEj60RWpr5HTLPp0TF+WJrRBQBFWvcSc5LP1H
Pit+4jj2fgamvCNXdkjHiXp4/ElaxIMWvZ9DAbubBhelTwv5ryWXeI7gdJf2zhB0v35YTPtkjvw1
9FniF9P5AU3WyXLGNdgijBS1YIucAPGsJSp2uIGsArLW5YaxBRu/mHENFITZA2fnFJ+FeldO8Wfs
40dShhZoawR6sU6/utwp0V2xUpnI+4MMG2n8FO2ONeh7GClW/mViQ6B+ynqQyR6MrENpBQdQESsg
DiDzp75EcCs//NpHmMH7P5L+TxZ21Z/E9YgOgnUVlGFx7sP5qnzgLlmTHHQt3/M4vCNUlee8BGWT
M+iTwnhGwPfa61c/4hrh9SHuAQLBeQ7QuAYv6Ugw4IirYu9m3d3cdH91lP0hVQ34SmyxojT/uGw1
gVrp9WxwllDP21ASF5pp8gb+gR0CG5iwyAJ+FhpM7ZwRq8OR9sz3qn93RtwuEIzOqgFYrSOikizr
lOGwjTgpEM+WrBqtgNiHyvvsKvHUzONnLIpLqngcHYPhm+wjiNaZfUqzN2A0p3Zq3msDH0zboyK0
B9RI8S0FClS0LE49L3uo6lKjb5geMk0UiiQIdtUXCS1+2x7IYxzR69dbm7chMgwHoXtHhRmUv2ET
Vse58V41JRpn136SsXfyGOemSfbd9ssagYpua3rFRz+aOHwvoo7J4q71lc3+x1y3V/igMKMjZzcv
4i0vli2OedzXDbEASH0Xaoi9syZ7JTNqK1l/lHm63HqMn0kf4UYs39BpP/HPOvqka0KJvcv7AoEa
+mbYP3rTV+4dT9KXCZ8ChesCNqaXtFvrlMfzR9jzVEo3JZDCjAn/jWFjh32CB2X80ep9Zm8V8W2s
pJ/EO11P746bPy9aXdLn70ZfT2s3yb8GfDdru3iukT5YMg0Pjl/wkpH+xeVQhsMaH0A0Y+JFb8ay
7NcVnGx5yepz4Xt0Ufk4zMgaoFcRdzHuhJ/357hgSo9WF3RvnSO/sF91DOpBm8Fr0hnhfT6+1B7Z
gRm9lCiyZfFntBvt722bW5Yzf9dhb2Wypa++sUTVK0KXm85Y29QTm76Rr13YIe5sJYVLg5pvnJML
DyEXeQKfjmaRFKkRySTjDSe+cwKnuWZwNJCGEm5v4ZCtbIuZaqL9VY18b53bpB71Hq540tIVQor5
aY7DTzwq2U4F+V1S8ztGThlptgCsp4pB3fhrWjV7anBh2yyWx2QodkE70NnXYcpygDJgNLF72C6y
HeBlgUiPpKVf5BR5ewsQbW9BXZmw4C3ngubNOqL6yN8RF3hMpxvq4bjm6CK3cOU24G+DhepQMGEm
OR4UTCu8S8aDuSmYZroBygzpbnXp9BuCKC3Ob6SsNEfLNWP4GrwFxJSup9Cmt+sqdvLxuk5tcWq0
eOLuexF5t2GzUDMgU+aZpwH+kfdpt+QEqLIjVfMeAD4FcwRB2ZEfE9yytSBKhyzLm0tcMJkkCQ+2
j+m5TX5FMf+6czGfKsULPBTi4Ij+qeLcCpNxEYhSnEy96+5yb5kseGj1HB+WDvFiAXy09fJRR7P1
ecWkX71BDvQYTBuDYMNVJSa9jar5YWYGsxmCfUTlB22GTqar8pM/qGQLF8c3ALLU4XXwEVUTLLCK
0IgxIyVnZpTGC7ha9GbuEuguNi4gCiImUEtzNy4gWXEtHdQymV+3zIbdY8l2IEIrJnELbG3PZgUy
NfeOZfyBcA/UiYxJqF69ubaAUfKVIZ5KGxzcaHzkOTYXzFvAqxql7qpnILtqaEMh0NjHEQ2B9ifS
O7u4oKWKEaWJEY/s1NAFunxAKXrExx2xA0rE0VaWEJYqVLQ7A+WsVVI39Gk9bxIYG/eEfrU+bCX4
5PE9bBDYyBG6cgUegQCkwEdPbKNTqFB4DF3rb+plGqsQMVW2+J5qYHyFf3Em9FpNSKHzr3LJ762O
9qiDDwWxBHGSwwZUd+28LdGiHhJEmjgWDPaJhO4KIja6OjaOKQbcjpa2p9QcLWJEmUkeYeIDXpEw
VeSIolLV77wWOLeBwprpNbMkawE7eK2r7jXoerWp4Ath4L7kFaymME1exrpkQj2Rm1ht7UbfJxVY
jBhZe1yLV9v3L8wvyEzz70pJqR/15qGL2TUZXcbdHMR0nRjPWAjtRG9ss0W4nBgOR602d6NAP+DS
ihShfLcDy93UpbyNqQMaRwjI2N1H5/TfYYTCDlbJJQvjlyrPHGAdwysRW9CqHZ5MlA6fcdo9zhrx
tt2RwrckqXVFtskMdqPcqq8VhcoWQ8arEWeXCI/nOsur93QxVlrixFn1KAw2UpOw7rSry51bFE8a
TDBuhbQv9oUq9wbcxFU09hefTTZjkPi7NKZ7K5z0YcY60/feraJx3Vqtfy7d4j6rhi+NDb1rQ0YN
wtsGmXbXSc34lxskRWTQXvyZkwM58L3xCcODR4aASzZS1l1WfC5Wv2zoH63afJIV2byBrFlepjPZ
Fm5yYIpwjR2TWPBuQ6Yez5Nb3IlxOLLG52cSZ7wEIrt2Wp2kONhO9Ts0UJN4mKDxuOKR5MZF3O0R
m8felhVXv/eZyq3U3F7DUsEDSt5sszmmQ3slXe+9MX4qj6DHxJ59vsrDAMZLoHCk6iNvsrXGF3cy
7pZEMhuKjqz5RKhZYvZ0oWY6NzXkcfnRD/4texfZzWNliIdloeUW1OM5umQqOpg0A6qGGdbJtjDM
c9nDzrTt/nFOq3lVW4914LYrByNzp4LngAYGhKL7PPkUvHEPuROR3aNVtR9TYbAQrZmg9FOYfBQo
h9cmAEwU1654rSGx996QHtOZCJZm7qYt6PUt7rOHRGd4wWSl/+isZHcRjwv3cD5NvX8NGMiioajY
LWfpkjvgf/mJ3xy7yQoee1NjExPZh1ZtyDA+Q4+8/ChI5o1F6B56yi66mMxWVji0422tLSichquf
bDVe+45hDsK+Qw8o7Wxiyn8KkuhEaqH9Hvrdizk6xPkkN1eY+hARRbaE6tYQI+Qh7h3/uUEGdUmK
oEM0ARW6rjs0VlCTJiMrr1brmjcvTZ74yeHD62C2hW0t1oV2iDSbauIOrK8UR+SbwHN6cnGqbwZr
KcFKmvHEUu0ZpdQ+L2L3xojzoSPP7qOeyHtKwZfsWexVHzQpG3KE9LUJkvcmFjH49kXoHXgvgukV
bxRBoeQ5OWo5JPZ2W3wkkwiW90599ggofDMZcUzL32p1iX0QFe1/3NQXqZzgJlg2sTvEM2xNDCfJ
R3AZQ35GLMyFJumvBle8Gwt/folHL1jHJI8rD00YDsz4hbdPciBGkbT0f7+cW+fkm0io/v0yV1Vw
l8ngo2W5cRq9rFinnrIeZts7kQypMJwa001yNpB4gzUFgOcebEe7MfVbkkoYWDFOnYDHqI4y7yXI
nfSpJl80Vk15NyXzryblqzcw9BuLbjpjyDZY1PsyDKHrZhjjl/2ehClB70gWvBTpBlDd6Gm5ZzD1
4exb8rk2RoQ0o6KaABtnrUwD9DsBuhAjl8o3zD8KCgkAKGvdq/JWWgcRK/8+Uh8YJMNlfP40Z9Nd
lMc52DwU4gMDRDJXkad5341d4cxxcUI20xZRMwqHAv3vEFjfI0JrETBCC6YTM6QX0aKP7dz8x7XG
P8aYXUPSqiwHpSeYBzoFq2cLPuxaaKerRhAPjrbh02wmVHuepFqQj6Jw3+Km6vcZ3iRIUtiWyM3i
c5hfrTtf/NR4iHrj2zDGZFcKxiyyezPj+bfy7NchQw9k9c1baFa/WVIfusl8saasX2eufJeIRNcj
Is/WsImAAp4SWcjAA9IZNnWvwhVwkGMtgr+d0Uyki60HMrkWHkCzUnb2aVjMCKmM48Q1VnIkyFY0
zRHB2rvuxu+SnAEKaaIPtLvyfVdtLcTKTADIVTBHIt6kdeocm1Vr74PGSWFrIEPuFEpvA/Nka+zn
tvwbmB6sTTvchQHa/woJhuDfGwr/otrku2bnZhhk3rBF5J1VHpkKwm8z2b1L9zFnKbvOZtTRknQf
YwHmJIws0KdaIKYKEmaAZD/6AYqXOfyeA5f2AjdMHj/2lLLZrLx1OpCbTt4qQVn3Mv5j+Uy2TZ9l
0EiBvfIG91BR2AiX2tjIij92RFoHe5ASmnW/8Qr8pJUEM9gtgXMQ94+2DZ/VuKuXkfiisrCg8gza
W+N+AOY+k8WXkz8XOJGPBR+Xqw1HuR0/2Wh1294KTsZBoFaG/8Vosyo3XHiu7TQcC60uJeDCFOcO
+I3uQecEw1MAdeEDi5FbwLx2qOXGVGRutlUo8ZLHj3MGSG42fkzd8+7IN7qrviPfBauHmL/NjmJq
KccWufjkMkRSj0NARYmV676Jse7RrTwFwviDl/kwgu4dGKUMqG4Cn89gEaIS6OixmtLnptD3NjMM
CEPPSWzdJXisV6FFAEFY2M/LN2tLNLjSyZ97E0mpSVwvbgdmxGgbYIOvtcNJx4DoafTFkfnZWx+4
VyfwEbaUHzlCqHWRmLckbo5uMWKjD662U4LfSZ9tSMOi8Z4KDZJcu5+I059C77FueBsxzDV3IKPI
15P6w/enK5gqTKOkL86koM+QjHkXWmfIi2vOhHXqz+UWpNK8ko65BQX0Bi3An/k84ooRFoWtmMmx
nwSfLkLrYrnmMS2xfcv6tcPwZxtDsTZnkGh8g6QPpBGiIuvT9BIGqa5zFH66pd3ZDrgJV1n4bOqn
PKt+ir6b0BhJFjX5vRlLnjsx3QU54SdO8CLTGgiFxnFIXeNTrq19xw3IB+xqEI/cz51+pNb/LbQA
2GbN01ob7OiFk17JmDpz9wMvNX+cPl52F+Mx8e47D/9AxJDAwF4fF5NcoIscLena85D1zyK+RmSr
2QIiEgKn9QiQEVtKJeRDDAOG5j45pU7K4go+j45KJC3yWMS95M1Z7S3RfmcQglBWMYNKefiakkFo
Nx6qOPBuhZ+8q5FXu8sjtAJWNdEQ1WwXEB2kRrlvK/fgTQG2v6r8g79OsxPvLqT8lSu3ZwVWC/1I
8atW7YuQCOVab96PGd/ZMJ8dC+MvhwJrPcK5qNRZHs3hiGusKRFNh4jTfFoWwOJYmbHiESycGWfP
i2A1kLzBgIIxTBxYkGuOkMGZYFpTsnMkOw1KMxywWfdS5+QEpkBMzLy8WbMFIascom1i5q+Y488p
poIvARZ1yGICMT2esNkofyKl+p3voEGPNJs7mVxxQjZEUbfJrff8e13198QEYFpPrW+66vLUI8Le
BoAOaAYAXeL0eYhY/o+Ju69DLCR1GKwz9Fs9pIaNFxhnxJmQrPzkshBITnWRi9M0ee8m6avEpjFa
M02WxV0eFfc6JoBtIIKznJJ1SZjvTWYR8VMNa2+HHRWOrH1sJxcnaLKNkTnEZZMtf0hKenAYCvWj
h/IhcQuQwCXCs4LZGxMelJMEU1F+ECuC5zEKqWOdvSmNNcrABaJCVmSaeXclgXFzSHVT9fin4M3c
wcg6jaNRXE3JbH12sdxZ448Z1iXyVnsLPQM/o40olq10S9wI06Dx03N6mpPI61mQIOsm9hqECPAN
WhrYV3HuPIDz2zEg/hrlpPcZ2s+7zkLykYH3XmLDN2y5/3mYWEjK2edjhM3eCK+N6aCrIIKlwk/p
8S4YKJW3oQ1fkj4VHtPQUlCTwZSN1pOj6mBf5d595gAa4f2/tauBY57MVZ+xz9oTCNK8IohWBCVW
16bP/7IBTHaQq49GnaZ3RU4+nuTFR+De35JOaO1ipt2EbfHlYVLTPSd00WwElxu/dv3QwlZfm2gk
NiLFppA7FHfhiFRpctlw+1P+0yQBBp0RghpuuzuP5/vc6u/CwmhtJQFHLNmQMIaQx33ZCCcQyOlf
4mnnVefnL6nIuhuRnxeyM/MHr1DAhQMijJsSzZ80zPtRGeYFZ5ZiSOM/CjV0j6OBBGwSTXUYp72p
o2HdQn0KCv3XGGBHR5769XtdPLTe+AVENXkwmj+9gndvsMVfxDcwFbu1MNN8Y9tLcAAeq+0SHD5o
+ZsQoLp2G69BFcnhm7OWRYPxyhlW7dDW/I6ET2M6+Bphdix6MY4r3nekB6U9Ydm48X+iLiB6LFT3
Y6qeytnzTl25gKyC6mGuOPHJzwbZaaDQkxFz/8HaOvCG1obRA5ZgN91jA5VNDeV/Dm9o8rfjPC4B
8uotrv8Ki2WwEvUt8CD8NPgw8VXc5gwyRelV1oYn4rlge1KEfbpVzArNBCe4YNup2zdkTWjjYlQR
gQqJMNbRS5PO72CdEX9Z3VJoLj4nhzIvG45SOmKd19GL7J3oUesNujXsOsyxNrbhQjNl0dqKANFs
aAlaMSEP1TRUGNwQNfjjoI5lWwzvSGG3NZkyL7zi8+vUOq9QrTaehtZa9tGFWMrs1nh+/RCiAKsd
t2Zky/7Qi83sJpw6P/btxE0BJe/272cjnMUsC+jw2vz673+by+/JqL6lupgv//6gcmuSqPtpgxt/
4oXpeDtDaSAck7Qe6oLikBzM1KAItVqTusTOHzp09GeaxiuYkY8+jWESxSRtlT4x7q6hgZ2g/gDu
Kddko9c74LyfXl5wgl4Ts3QZo1uwxYQe34gnwimH+dBieJoFItpXo2GtM4fEIoc5SOeKk+lWiMn6
aG9xmJyU0dMhQBybcrjbZc+yJwzMPwDrgDL17etQ5SZsvHTcjRXBrfltwO/tGcE1S9xtVZkBB2S0
sWvzqxi/BWHOXVdvKi8K6EWae9/v3A1HFAxlYxvpFhVFuuybJoboHvJIUL3Bd+E/oizZ5qmfvSca
7MGS+TxiUSXOID+UvL9Csq6iurI++eMEcw1MYQLZnQmgEgiuSuMUQY3zJTnF0IEYSpK01jJwLsEo
dQPhwLSO3qm3WcqR7qn2iQdKbG7dG2j58qEbU/NVVn8b9EL7Qgx43avurY/JkR/T9oBuGdVJbW5s
RWhKEzXBtq5MQt4ZRbDHYKJeZO99kepzW1jTo5RezTfMcV+js/UtaqVgamCTCDYIrleD9q/WswmH
g5fE1xQNvNf9vyKgNA0yvPqVsj7dPGVFxpsyC9/auMyA+anoxZL+tyj1Ww0jf6u0x/UsPmWGkUHK
BYdEPLejaZHLHgNqOry7E3v4oBYrwFJL0q2802bxqIKnvM+Koy2wS+ZOoV5kbTP758+uo/A0xFh+
GpHAnyoQE1f4z1b2SPgzWvWXAXkNpC7onqA9dwSOMj2VVXfpk3c/cX4NMUuMfKih2LZvYYpcPOhy
cAx7DJXJHtkHj4NOncd54Mosqz6jMkYwevXKtySe6qp86EsCoEbpPdfB5P0U1mLiKPKHAmUZVYjx
IHjOdhhZ3mUVP/dUaKgnB04oVmnbVrJrslwS0dvknFju14jebEUmDP1Knz7DInlPyQKjG8Kzw/Yo
2hJyxzK41uehxJhiCGbXZLzEPAj4GP6Kji0NNxITnE/kaePV6s3PBB3IxQrEXetSqs+guTg0gfY4
M+5nb4iYvCbvpHY0hOQgiElY5gZzvJDA2ObboJrWqmCDpub7mvJsY8yesZWpvwPRwHUFPLq2RAmE
u0t2Td8M1CZWiLslUBtar55q2DtZGTqf0mr+mHr6xQeIkDwudpmmW+/APzTibJLUcrHwjDFT+LUZ
bWJ8YV3qK/uWARmiVSn5tpkKr5zA++q/Z6T9R7uXgP36mvBQTkNUD/U+RPm6in19qxut3zwIMePg
PoezfnKbPsDBY+4rWPCb2b5OUd8flVPGD66JQDvCkwievgp2jhL3iKQqykq+f/AR7OzgfJS4jl2a
2AU623muw6WUJfXAU8haCqdk+9ew3XBXGi5OVNCzGOfOXk6FbarsD+oitRd1fgGfSClra04gy8UW
Gvy12wCvc950B4bj+XYid3xdMXff2bJ1uM2B/iRI7Xe1UxDLErCdT5X/aKdKbV3dImzktkx9wg48
hTGh6wsXFFMORRrtra/Ng/DuGguzdkU2Crqxp0Eb9nY2syvowdciYfjLPt4/u+OQ7KMhfs2wWzLw
ErSYKY6afKyBCRU4UjHLIPrjME+tLyCexLnUtbtPEO6ypMRKndEpsOf6EWHjQApw2XNUiONQJEEE
tOVngbFqdJkGtdJ8Bsdw07H9HGGxRD/jH/Lae3OyESlyztR4HIEyKvBo/DCCoNDVd+afVzy3+U6E
yY4MhrPF6OIgbBu3CqiMJm5fwrg8zqrYNW7/GXTgIomUADveRQ9RlF1in2OZGsLy59vQE0bKHK6J
xKFp3LOy1B3mOpjFWO5S2iSlaTGLd9/aoNIlhs/RpxYyzTpN1G9souLsl94jih+dIN/0eoRAWCKz
cBvgJrARj3Yo76eYzeKgNs7ipNZpnKMy0OO2V0hG2JGDjd7GFvrpxitJ6wifPUd/O5bVbCazfLdz
3XxWU3icfZNIsAZoLXjHVqOmK9PhmVjbStdLXsaDKgoHsUx0UXX1OUlsaAFOklCfGdq/+755ZQl5
DC0iG7rA+bB6Ckzl9GcSz25+6N060NLK4s4JTPVHdfGz52afoR3seBdvh274JMxSXqjxblCyt+Gn
DJzXaFrsIcP4ASgJRMsUfUtNFmJlPIUVALVRQsSCiBd09UtRlz+h0eJywYcruR3SEXGpBWEkwNxC
bys/0RgyBCuqbW06RPHN3HkVkoQ2Do6qtu0tU3w64kbvfJ97u+4duUREQNHr9Clz0wfA5Q27r/AV
I2pyYT27HRiKnc3J8Q9e1uKtISsoZFO7NpfE6bB6lIudXXMTbRrHuC8YipXB+G3pETrcm6kdRO8N
0b9t7myB9tp8/VeJ7nitatiXZVGC7Rz7T5F224WeBga9+mnU/NJQUqZRdWehyF1FgC00Xt+xHu6s
CTx5fPToY3g5YrpoiycKuOQwVjmuIhra1IyDbcm6es0id3ix8xjRKWdOjYsoUh01ISb8zC2ytZA+
EucCVXBHgmFkIXygSogki0GEBmql0PCRQZ2suno85DmUw38DsgmtIGc7+2tto7YMo4dOpTNL1RHF
GtFMXsdeL2BRyCqR118kUaKjLBTHmYSFbezzsmaK8mu786nwVfM3XyKh2Fw1haPfqqQuj1mvcXn1
LLxVgU45ojOwneizCJz2wwljdugiMJ4RQVAbx3W9T9BurvrFXECZE26U3V/CRUxAdUTcD7cOhSTD
xTCLQRB4eHWatn5y8L1vJ5Si9zAfHv7dOTVvWvgev0E1vuY5dhd4K9g7qCB6kwU4esb0waRIuUY9
qhuYm5ZwH0kKYP5l1N5FigrqJtTnJMyeMyfWO0KcWUtS6DCZahnbTGzrQy8BNufTCKUzj61qo2u9
ZEWPlj4MVU22nVznPChrVrvRhpE39F7tXGNhWiczuTGxIdDTKqtHIIJiPxldAqSmAqWM2nvjem15
DGbGso1nfkyQdn9MHwh521hk1oDNZGco92lk722c6UtYGtPPNr/pvH+M7Fer9Ky3YXrjyT73Tg8V
UhnWYYic3zL1AWfMxE6X6Nw8n1Mr/Iu2HGhisEPAszGD+ybobyIt7Y0QfUFgzlNUMcUNSSGuC1iY
/STB6xjja8oimSURvpUSjJCTUkxaax8UFFm+XKmFJ9kmjb1kcFy1nggj0hk6SAtpvBqN1WDvkhov
gxY2FsCAs6xG+czAglV9xCjKbIBLGHKMdmQLfsJzWevKf4lbrP3dRF+zRIm3WYl7x/cluwn12LhM
nViKPtld8l6ZpEDR/TqHrp/P+MyR04Xz45A1r4DpbpOPEjod79oQbIQzQO0PknKCQAa8SMrgvdg5
HUyHdko/VYWoy9AvrJbZgSeI1bnLDiXKijl+n6wmv0OKiytCADcwvNe2fpi7Rp6cYuKsA7nZYRrd
eSmuZdzPuY7aU1Cm5inreXJC1eLg8kx7l7JihepkHXXWclNFKL28dPYPUTBGSJO4mLJPWP7FIEcy
3hGdA2/DKwnHCY0/omjcDcWHWDseFn4O8inCm+FFN/ry4VS59QMmz74oOqbQMbaiyXwukIYnIacB
fvNrVfffzui+dCjlVl7VFus5I1aQZeoYYLbpze8Ja6BZWa+l+gbR85rXDVMPaW+JjP6MppGAvIS/
sevUvUK1NObZW5zvB9pVGRXnyEPZRJIc0pZFZJc6VzRSeOjt7pUE30Wwg8VbMjBnKaqOGrxk00h3
beriDiTxn8KpzlFXIfqZWyL5EhJy0RDQFSDTUnF7jceeHXBzqUPn1pBEaJsm2n+dwM2LWJRCI4R1
i/KM7QQjsbaLH/xZ7GNFbEicEHHrXjCdnPrUB7Mt4uEYqNk6pTxiiMNVdJJNWW19NkmXXNs0ofXY
PFkw4NDeZoQ8OMHei0Is/hK5C/5ebBwoNcIi3eBhxoQ3mjSvRMGr6ZS0hG+w87H2Ypj4a/g+rDS4
S6yUiimjzylnTIN+YTImVkSTRz6pODWbrJh+OKnAiubk0FbGsxxGuHlVvnJnKlUJinXjzcZ28qpp
A821wWxUrIsICHSYpjljMqQVwqPGIEp3NcVc4NZ/CNvsggvUvfbKOvAGjPedTt4GJE3jWJ+TWWGj
ZYHlqv6jipE79CSlA6Hl4xTqoel5WQ6zf0EOwMOazaSNDvnT7BONFPcf/xjtSIOHdcKnQf53oeTE
cdsHq24kftOfq4Nb5F84VhXcxoiTxyPsDxvNXcCY2286RRoOgeg6iYy1FNg62jjio0JZ4hk3jmGo
1dpT3bcfpWgEzQARHetxBrlhux1lDYyEySJ5lM3J4Vl50hUEOIZM6Z3PVUHciaiHS0wu/S+CXmZt
VviWuPnbWGBnQzmIT3imc5gtTLKKMyeaoWf0JbKMKKKzJIFp4EJvBpXBtuiALHjuS5906oBTNjsq
+Lk7O+qct6DuEVdk5tfkLQM/PxzvG9+vL5mWjFfEbH6Zb25MhKqWg7NpUTIeqySG2x6Mr1Z9QYIy
vkEEg4TVxgQdL7/EykQeqGNnu3+/dEaGDYC6i4sIXfs4wKrnzkTl1atPtx2Mu//+E5vu//+SfTTn
g3TH/X//77+fc8cCba7JWM6BAziv/v0OdinjTrd85e308e//OOQkHNWQELnHut7NkI65EUMpI298
BAHlclOB5hcEFP7Pf1ICB//nl8vv/vu5KBMLjwWwHFoJuN0CNGsj93PfLhxHG3kvNJt1o7Lp2SZ4
HsXtNCClt1C66pE5rF16Z87p8Ghl2OQzG9nOuPDSh3dFBtKCqpYrVyTPKspvM9YiMDgWM/9h6Qjq
6F3LrmUJIn/nuQbglDbTaZ5x0SGQmk5TsQQBesOidfOLO1sTae0NjB1rtkGMbkCpYAygxotplYoa
15GKYQ8Qc+DJK5LSn9qJv3Poe3TH5dZQxn5ahHZTiVbD9wf4KYyZ12HfzXdxnGy7ahE7J0+8NLyd
II+hrYBgd0RlmLq7G6uamejKU//H3pk1yams6/mvOM49xwmZTA7bEa65epB6ULeGG0LTYoYEEhL4
9X5qnbCt3Va3wuvaN4q9V0hFFZDT973v8z7luhh3lZPSHevir4k+9dTVac/lHmkD5qfI50dGy2NW
6w+2cx9rGz+KFTKRxqWV2PwTjhM0HgTJZR7bZwn6Il++1ZrSnK9/1i1AXg1VS7f3ecApc+EjkjGk
HZu8EyUbhBoCzADooEcdy546OhvXndlGQCszzsdAzbcwizkG2PmrKdyDU8jnIopvIGEPpzHyP7hy
3LhZjqfNJ4kO/vM+yMhmrRCHqAARhkUBI+kCGR38nEog9EQgoFg8JCKPry/fJBqqb1QoUSWMnD77
IjV7POYoZfoFqHBWPYjs4g9yu1PN/gqg3xX2B1aG6YvMeD+WwgPXoAM4EpijNG1B986F0COp2k5J
8nXIMYtXxBjsgbBAFf40VesjXapuU0ceAJtAcx+8eFeO+nOH53phU7jrYj55kpcsnAx7h9P774Uz
32OikLyZGB6cfNY3f//BfldWuyYLTjJy6nO7Bvqmu/wRgai7+jsb+/9niH94O0PcF2+GiP+Pxnzt
v6NN+Jcc8b//0X8EibuR+N/B4X//76btTUbAeCD+HVA+9q2A1SeIMG38n6TwKP53Er1jISL3kiFO
K/D/JSk8/Lf/pNtquQgkfnAhz0UZGrlupPjvv8SDs8sMOlvI8Th5z3jiUI0hHaSaQK9fLDe/RKff
/cen/Sf0tnegvM3w3/6NL/vba8h/vcbs+/yAlmswcNPiu+zuOxbkenlsl4doPFIwePs6Lnfvtxe6
ZKH/8mNUMTQ6t2o8ygUj7AQa2oYn8GA76lRjeL7kTFr5IOt18/YFLzfpdzePHPdfr9drIcaZtQWh
7mMxACCCnfT2J7/2WC6/8JdfUiAk7nKBKCZBfdJMgOboWR1x7Mryx9tXIKL+d989vDysX66QoXCe
CpMiTAqPOS3lMgZUnRze/vBXbkz4InTe9simBUljx8X2W95cdqDe9p999OWO/fK9RUpPM8Dxf7Rj
DBEK7woEHTH+4dMvX/A3TzR8cd8JKOlKFITDEc8aAT7URogw2GgZLigBozDvRcEGL9Diw1IEHWdc
wCL/axr9Pv+X9Cdwkr9H3a/jxLu8N7+7OrPKr7/NBzjrwXGbjmP2KaM83Z+y5isw6X4E3XxHSwjY
Ovlm3jsPWWLxLepPsjhGDsT9axl87tVjgFfFKY5v3+lX3sHw8ub8cqchgViPFOMJ8Wi1QVhE/fk5
F4d8PZsx2f2za1xeoF+uQTTPKodRd4wgsrzT3NBKHfroIesD5xMlY6x5w4UE+vbVXnstX0xEk+hE
BSmswyu7fJKupXuf+9EfPvy1AeX9608pDIjsZDTdUSyI28U8vvcRH14PFNv+4ah6Md1gN6EKmcju
OHQDPPDR/5Kgv9y/fW8u79hv3r3gxXyg6jIbV3/oj+3S6XsBmv7YpCL8QDZCI08ytG3y7u0rvfIU
gheTA1pg2RQEmwEAG8HeFARvqgOZsOCX3r7AKy9u8GKKKBtDf9jmKAqnLKHbdIloHrTepykkcCtn
dy8aPf/hvr12sZdjdlLs5zvdE2kPKjzHwvjOGiOIPizluUzDBNLzEh3f/mWvTE/BiyGZOl3gSspQ
x3UOv1lkzzcj4dhUZ+dkL40kyWTGNoYyR/7h1712wRfjc1rKTA/kuRylAL2SwbYL0+Ehhe+QnCi1
hfpcTYooZrcrYvdJ0ihe2AT95//+X1+dDF95S/wXb8mapZA7p0mdwCVm7tmuyHIfXdhntv1nAzZ4
MRvEjUGwj0HpiPQLuTF5xqDA1u/purZ/eFyv/IbgxZQgo6FFUBEsJ2fqW4SqTXK1RIF8fPsOvfZs
XkwHBNT12D967wQ5f3km4zzxnLOPySIgC8nN6XGnkT91T2tgeoBWAQle3entS782WbxYJqkSSBv5
7XKSadzN712kJO7JrVVUkXuL9u3TypPy7t6+2Ct38bIH/nWNyClK+MYrglN6cYqTKB6N7+BCLP4f
3oPXPv/FdOHmhoi/QaAxlEJ8zy0J4HtC5mjF/rPv/2KGGHiz8kH4wYmuennyPN+/8go5XL/96Zeh
/5t5238xJWCxDDHhOqiSBUqXWEGP7xZUkQMS/29vX+KVKc6/3LhfFmk/XLMOS1N1pknlbVdUY9s1
bauPmcPuznbTt6xaQEu9fTH3tau9GJbroObSuDFZxoNo2m4zS4OV3RDlE9ynQddmimryCIF5I5Fq
o4iq57IvvrSJD0Jo66OCbW+myJBxs4HyENXwWmnrEssbhKoMjhd8Iu5DTHrlV/cSZP/PVjX14jm4
se1buUzLWUW6h9XuDyTrTatDzvHbN+a1B+3961NYHaws2PeHc+lgws3hF2a2+okJkqy1TYCdBgXv
P7vSi4nFVYWIvWycz7WfQ0qpZ3ytaWH2SmV/2me/NuZeTCDK+pW3RGiPB7LDNuskpm0LReEPI+6V
W6VezBgU8CGEtv18biTiZ1chA+zQ9+2oInf/8BIvlqfWhBAedDqfQwtQsZ4uSgdUdC3Y/j9c4ZVb
pF5MS6IbYp8E7/ncXriFURIDBYQS84cZ/LVb9GJSyqUXxWm+jmckONTiHLXSnqXZEVXhtpzZed+/
/S699itezB2c/XyZRxScVVjm6WmFHAALVaWdK9v925d47ae8mDAiFfQtgj5uFNjLax4FIQfrBJYM
G+3D25d47Ve8GHtdNrHvYUk4B6TlensnjGLQ0S3BdH942O5rP+LFmCOy23FA1a8Qc+ENdyckTnn6
E6n+ROWUNL9eyF3f+qX5tgbJ2n+FwBSAocaUIdePaeGY4USWfJd/mX0qsfUtZBS3f9CNKfV7QtSd
9fD2nXjle8oXz1NenPWRCZJzFGYanW07YD1A5ArXsUZT0qbqD6v+K1sM7/IFfll0yJinQImL9Vy7
uLfstguppyNphksEm45DY9xvixrHv/nDI3jlgurFlBQuOdoPHauzsza6PVZ4xCDaxDTwugeP5E76
vp0mqv0P68Url5Mv5iiFVCjD1+ud0ZhX0z4e83I+9X6Z2qvGzJ14SpAN/cNNgnwxWwFhnktCv51z
NiYX80OSUrUQtHaLANW2yvMo+fL2+/HKSPm7tPHLY6sxKzjdEDL1Tr66V2lpH9Jydv7wUni/vWtU
Pl8MRDcfh84v0TiM5KZVJb4I9gsDAoRBx+9pYUmJTNBE7lRdeSHxPGfK7AH2OQ/MObQ0Di/0/dkx
NK3/nu69LHqyXai0lScKA/Na/FVIMU3wtFFrw+6o29FBt9WCgJmwsLV9Hx7L3l/n+4Bazdje6TQG
dXiMRyeFUYZIPY0/luiEuuCT7w+h3+3fvq2v/e4X04NVjs++kermhlADdkSbyFMo5FFBheSd7FWn
iUbfMjTbVR/fvuTl3fi/Npbc6hfjYXBzxFBydDIakS6N7aPqjMWjGs9zTLxhn5UL5BD24cE7FBKD
gZxReHH9hz2I+8rlxYvxMRI8IWYycW6ToUBqQaikLaLPq3Dwyj86sBDUofPlqMP7TtHCQr415C0H
1bBdB/QheAbhcN7aTIgkuxoEtgO7VYCPhwu8NWMzOIEFj5DOEXggerLo11j6fXkXOostQAi9fRO9
y936zV0UL0beNKq4vdy3dBP1Y27tcz64c5bQm5YLjmsFOhM2xLJ2fK9VhwRwv2vp3V/C2mzTN+lh
aJu1gZ9lJ0BOmHJqDEA3KWguGCxDHuEdOPXw7etvmHo85UIfhfzuvNO1Uqh10e7B4myeh2FN/ekP
LyMimd8Oc9yPLzYnC7F9TtNnIwjwVoxeyY6daLaqHyrPPgL78TU/axG6K8MdnrE8J88c+N9aDEd4
skgpKN/CjickzLdqPpIVPfXE7cAMxxZKrx6OCWQu2Uvrnqepmyd6/H5NP203EQqHEgMqe4oxJsnb
vtrrMsqBSceypkqbd5E/nwoYl+4Iajn2mpLoCzUuPVAmM4/f6IOsnYY80SaklIU0CRGwmYS/jgIe
MwnezDQcXOWeK+PTf9laJ4PTwwSNr84NAsTaV1nvXsxtiPwNqW08hAjOtMEPGB0ntGnJZxWCToRn
ErvW+0yO4aW97/v0b/cpy/O8oNdmBJ1IXwQKsg2QWfSM7RaPT36CQ7GgGR9E1hGvRAtoQa4/O3MR
FafUrrRnRCSL+C/gcVasBzn3wEFrnPr9vnUimWCerKHq1cBx/QzFqBhzPwk2jJysGA6+u8boAzKX
M/QtqjqqoqQbD6jOrwK/ahGBmNYT3TWSP+Kcpxl31/vW+gWxeFAD/eo8KNi0d5VA/nslnTmEe2nb
IUNW5GlndO7nYALbvuMCDXhMzOpTBW4UEo/GPIw7Ofq+iIS5ZZtPjkmfVdNh2IgdMFHTu5bs01kC
zCMm6KNXZ4Q67lrpVPox7pwoPeMSmUf/NBSKqADQOhlVAPKZCvs1WXQ6IHLGoQUSKVFF6Sp2sm6U
3Top5GP0Hn0QLneOl5ZKkQma8hptbVml4U3G966u2VGY5LlZujqHq1gJQ1RLJorUhX2SLL7aGGDR
KDFdbFtPFShRddMOZtTBIRl7F6q8yNlEY9jAX7izBrY7+FsnG/gcQKm6T5C1Jbqub5KstOC+41Jj
oia0FE3+2lVgInew2EYPfTi3ad33SYaCnzQeLaJ9iY7Jw5x1sXo4oc7TL4XWUfwh6RBxAkssc4xY
NqzFdOfEMsRoHxRtpN8H1KDKB1XH9fQ+cXmyDxHaovArk8KFap0OTZZ8vxAPkv6wmkkvpMgYR9sA
nRR5QS4WfJNF/v1Mh1osR9ZInLz4cpe+KY5DPbQZjDGPXgExEGKMQ3UdJ5lTfB3rZWnm0xy3Zd2d
rdNiD5icvrgA2nLfic9D1heWYpuPJfR7nfsd8q4o6/LpUGV+n8P3J9GJwJPaaryD9WgHdM2ownXU
7VqPIJbbGSeWiPfS7VuMErUbakGk07hGHRkSOQPqUNG/Ke45/1t2z5WcnKg5hCHSL5rnJqjkczwb
sFpbREJLZA5+51qEoZXbaXWs/YV8TazhJRmFl3ySpK92ZexE+rB47Cqg+YZJbg9MF44qMSqNA4JD
0JjNsotKpqwQE2LRgNzN7Rqvt7ATRfuORPeGtxTuj+0/lKpScDyCATfjHf4ZaNMkp1kmOVEolUfg
QJbFvtNFmqBcrEHVeZgTc6GWJyQo00geajqMy1HPCN0eTQ8agAAXhip1WocoxSe1RDX4WDnbcV+M
zJ7eFl4RBbVtOLtT9MFdhorCTROVjiGlkkGsD7C0Yu9HmNlL/m2wkHHD5KhD6Nxg+YBeEM1mxHgR
6xKHjoLaeO2MmlxbfyQgY/S7Yae9TI3TsXAK2ghXlMCxdK/46NUPs0xafw78dASb1kgLM31bSNJB
7qgoaoCrSwPyiiCRsHD7qzJRORbcGhSnMVu3G6Q4SW9x0vs48xSMo372CIOklJA2P1D0p84xDrHu
51vgSWPRbxL0mf0DIzTp1w0BXoHxd5k1kf9xgZ4cooPtan0uhrWYyGAKXV98QtciyC0nMxONOZRn
hZGtCRF+xnnVxxi0WpxajAVf87quS1d+B14uOqLeUEzix/KzWf4IiryBztxGndd8LdwwyTogIAvm
5qDSskEgHXiX5MOqDp+6PvGXgy/S5RKhm7UNUsEkDq1iVen7PKYfxtpyYqFzFVEJ4Iaio4MuPPqy
hlIhLI37SjhfjQdPSxwD20YFxocmDUEPhYqKZsajZwGF/9V5Lslh6Fnwqk/FMGM8XAlxJEGRDEES
MPpenmpsmU157RssiLfYfI38OC0oZ8J9Es08qs2gVAeyWE2uhXKAi2uerwOnl8u1JrW8+shDHduf
rcgX1uVoqYms0tpiLpF5Lp41oOtk2bcR2mpiAYNYV2D/Dcxx3ca9KwgYdVjZunZO/U8oY1KLa4qt
/n1RtCp+ZJtLGvFG9okHKi9UyCZAKYdLAAF/nrqJYpuWCNaunbb1m5NoGUyPrefmy5MxQ0nAfBMC
hr4YVY1mHPqByWBH5ZA/fW/noxNEslfbJQbTFTF2B97vIoRp6eD3DREFd5M8r2PtkCGL3Hh4StO5
ANFhU87rLZsZo9In1lCvfxcwyePx4uGmNiUuc/Wte1BJ4AVHiFzWv4KB1zrhTqy2ul+14Gc1VQNW
nsobsC6YQd78DOmab82GgEOwYLlbGl/ujV878ClYIvy5hGK19Fl4aEdPlvG14/uy5ABZIXLd1mW1
5iEBDKHb/AC5OppnVhaTA1+6fPp1u7p0kWGmVElx4bHVXXVoSs9gQltLjRmBxlLrhjEtXyFDHKy9
5FbY3K/Kv9JWD9nVokZaJ07QsD3fDhUkJXDf4K2JK+O15n1X/dCP18btehI/8OW2AeG7rPc/5nyl
xqSnKHGDTVHFvn928UrFqD9JcpT7RsiIWALi0tWHCr9E93MJ/bE4mcKr4+BQG6dQTzFGvu5o5xir
i1dh2boZeSxgqZinh88dGv30blrH0okR6RZoyjeNCC5ZdOy62/4WF0A0kIIb/2UHRNx3iauLuDus
yi+Lb83gLjdrOiz2FNienJbWkPJ3O8wz76/rO1lDAErBiQNunYQEs1tGApoONS5BV98njCJeiJFn
rN/FamjsejJ4B6GpSQEGRW3YFTsAO9JES/MgRa4QAnNEVcPn2k2L7lM/Ri6MjgixWkXZQ8UN2bz4
LRL3B3aH2g32uLGNL6hsLobUKWGXCYieDEiaDfYBUPi23WEUiKfvweyF7U8NFqwLjkVBcvty7Y/l
OmmYtw6S6n2tpip3b4nUQbxwxJai0ls8D/gTT5o1DKekEaJYu6PrDtnsnXAuTQ7hiGO0BDj4UgPp
EpEbiOrncuknRAvWKwlfGBfES3Zr+8UJ9L4Gmw2ga3RnYRG0Eo8D9x73m98UhPyINuxYTvlT/iQm
XhWX4MhIrTfz6oTiw6pMX0A+kYU3PBT4H419KPDus4+ECgmw9eRk+I2esxl46HVbs9nAo9iVVrrn
ZCgJP9nnUYtnfm/DtqYeZpdezj8uwZ7kz3VSz5V5HPvUTfGysu4WyTZ1F4ydd4azGZrXiKgDH1N3
p/qOfz3peurZv0tXXI1O0Xl2Q0aWGKJT7fitOEyxmXld82Khej7IHP7OmopL3raaMh8uY82vpoey
er384s6tMXKj6HW6p6yFXwXEw3OUXfZEu/dw++I17+antmhqT1yFEsxHfjAqaCRM4oDzT7YDFDCh
XLfF4kN+GlFNxAF5E0HtaOhBS+Q74SVChHwdGE21BE1bRFZEzg2YI4WZyx+aaql3VtSXtKMaV45c
DnWhHIwXuMo9k55H6h9oQmtt6/TaLyRdrJ0hhp3QW6tZfneVKuYGkHnCps2DZ+LXwlyzW8ORcNO3
wUKVoC3V2H9einUayFVgexX2/PKpxCzoX4MLd+wpASMcfElllJp3EbaDyd/O5EREMQ6kGNf+J46R
o599YHqDvrIR/RhO9wb6iQl2RG4pU5HCCICXQxbENCc8t8MCQJxYcmjN4+cinqbkQH7aMj7PRmTq
Kiua2N4HIZCifYSHCNxeppR7sZymq4Y2mIMancujz4qTfNEB8GVg9kmmG4K+YO4CBpXZmMbrY9yP
egp2sNziqgQUNNb47muE/Ky5DGvH+9aZKki/O+ygg69lw9wktmxLBnWJxeAhw9+H5HtXR34GD5cI
yfiJUzNvCs4S33bvusHvFAh2U8dHfj1TEA4HXmHm6pTs9fZ6LlLHXgVO6hI8MQAv3Bkdm0X+RCUV
srnPywxnMuaxzrtD596m0bvKA9ThXOvJo8H00M8AqD2M0hVyum2KPd2rb7MwGeJdIFzC6rdiJPo8
3+l4HJf2dtUmdP7So1iWvU9HEAd4sHoDvKgGvJE42imZ2vuamQjjltKBwNQxpqwlwVZXSoXDltqM
qjhvjqqjBOCm63uJfHb82Plhyc0fCaiHJjuyGws/sgsqR9aVYK2Uf0ggpjQIvTU8mEjMZrwNSMDM
brCWklWFU4TvJrDGMycznrAWIbR3JCaXnQ1z3f3AVzH3t1rNswXuWaTEy12yA03ysyKyCc7nMOVd
uiFcRwbuLfWYfvnOKyqgy5LIxMoVLAnWutFMc4eVu4salGiUq9po2eErrPurkCkMG3JaCrawoFqz
GZh2HTQtiNM6BBd00i5I12JrDaW7b6lGwo9xe+2md5QeLP53OUTsvjkIsT3aBqLHMHjT26yA08La
kdb++0JI23QfrEcxwoUYSVJ2+Z51PgVUwu67JVVgdF0/FFd12zfOeHA96D4+Rt2pBgGI4WhZqRzh
+5myeLP4E5J7CD8goDh9xkbJ/Ggs/vB476zjmJRYCkbSPrCEeSNbxrGfFD+A30S9hkjU1l9+xK5J
4vKp0QK3G/asKlHSe8+klCbFLc3FGdpWSipveu3wEgBcxTxV4/NuzaJdWExePYePLWF02IqruHV+
rGKMmMhgJVc1VNFarh9aJ1mIQpo9yyjd+KNQ4GtASk/xO01oSwIspO6UvbYjFMPPTu+uz36jKF06
KUtny9dPvJGoUKe9WJkaO1IVGOiKkfvpxuJz51X58NkXC/lXM0RZbCZAuGXpbeEurk1307XgGB7Q
1PsGAEYY9M9e6Kw6vhvYMZrPSB6nimNn0pDWi3WDKQg3ei3q6ph7hs4btVUU+0TWBPGygo4NHEVV
ShPlic0FPCZALs40Yt6VWbA2BBXbCI7kNIReUW3zPBgxiI1eAqi1a6vuKrXIQTiyEQVmyqNBJ95V
VxVcr7a7gzk5hY95AT39qV+FYfMMSzHpsHMCmlw2veu6ocKyZQOwxmU9kzsUSYbiwRGdv3yTTcdS
uiWqzKQcWwuNGWVWuu/m3dAz51HHIwkXIWQTWRxtYZpP1Lu05yzLzyjkrUM20FufgjElRshp1KJm
tw5Pq3bHNNqsq1fabxnn92DhbXRF6O6k60Tge9jqu0NxpkusmmQ/TbZqGw4DDBpDQR4fTLv1DNUi
sV8CZQPaZ6HxKgKR+pE0HW8tiDY+AdqTGUHBc5Hpz4JsDWYiRltPzG4UsuXZ4AqmXDhvSgIl6hvj
eYWTfhndGNv8Oa3Byq9fbZFgoH6O26AidV7kOpXTNmY9YKYLwhqq4CFUVsYZwT8igohVugP4VA5a
OAw4jTvv584H0YZH1Z+G5zytQRBtYepXIdFsS9gotEHWLu8At3j+V8crE0I1lZz0da3zZvoUMU7g
Wi1gG2H8pHjTVv4dHup9iTSqH3acWMb5kZwV5XymDjvVxHG7KuqvC4xs5Pw4MP8VkRARqbGAaEN3
gnDQpGwaORR0lwgrzJrmk5xrYl42+L269oEg96T6OUCsh5Y2y7j8UBU5sO2GWKxh2ERoiNcPGfXn
uCEDZa71c1Y6Law6bTv2JEs8hytbVMfP8BRiIa37s4k9HJ1Xk8NKPeBXJT0ZGpUbmRWwg8+nu8cW
znSNfmPCluhWT52eCEA7Me+imznOUVfAcRkm4p7Vh76Lo9Xs+zmOB7KdNBPyQTCth08e+1z8f+tq
ZHndCb+I8gPLnJv/1VbkDtwnbCWxIfsSmLIft3F9Ty6Cp8y2yUPX+7rMguiFuMvTAiji2OTQqYMS
RxXSGk7KfNiEoAt/aLqAwp7IuEoiaIARJmoi7jlKyptm4u9nx64crX9M1TgT6kJlrojHYxgjVMeX
Wi9xcTnBIrTbTIqHQLWW9Wda9pfXLQY8leTVlcpdQy2qbfILSN2LGVJP4zBxMNjNnIYSEs0zDgUU
+NC2fJjn0YU32LKVrfdgPHV6m7YjNGE6HZy34sPquw0PPZpKjYwaohy4fEtVkCWQME94A+z6shGG
Et4bEV0RXDnqQ8FJr//o0wWvbpIKfQ3EcQx4ntxBbIm98JE3okm+EVrBErwtxUgyANDbgDr9YQEK
CqCR/e+CbwxVsZPCnkgVSboVxypcqNAy42Mn65h3MsNoQxwxyusqe7/EMjL4dlQKEGEpu0vfJijd
qTtqO5I9uxoWy08gDmJU5nXWLGDyiibgfOGUc+m/HxuU3Gfy0wi3I3mdWwOHzU/i6TNLZgh0z1/c
3lf7IYLoSxDG1MbNlVoKSvmbUbR6+eF22eDgVc3I111P60o5y5DmB2HIAvlMq2Te0mnxa7gatUX5
fspXThjTdtH12NVH9H5uhEOTpsPcQ/yyfTMdMRx50LYIG19UQgbV3KzFmQgFkFt3PvcbzmMP0FS5
n6c+124LYabVrtCn3B2XSylg0cak5ddS+uoh62QBacyYQJT6HBPx09fntFL4o+7yMCbu9iHntevV
dTpdYnLOvP4eKXC1H/jxdB1XEFCmYivZbWBLBxrW9yspIVnsWfj9BHWFMenqdUaigSEzxiGFZNvO
0aU66yxpAK1jmTwv9fbdzG6hPCjhujr4VDBHOpTvTNmua08pHYYRZmS7erBhBf3VMjp6i+eH1c3U
YdzQewGmHn8u8Us+BVhKJZ2l1ZVEa5jdLoNVmbsDwGWC7l3iWWGST30TLUP+IZdIroj5FF0iiY4L
SO3Bqp6tbCj2IqPE+1c1BTXhC+QautUPTs+8xgAt6iqGXDANLZTxYHIKPqNMyZuHVg0db9yVdRX6
y0bMHmGuU48QNj2mUw8VJOyjUSXXi4P5e9h7+aWycbX4RnjHcJVsozYLx9vLhsJGFXghSSBtCkrX
pg5AjiQK5mnZrLPL6oCxrVAVUJA4pMsMH3+Bv3WewwZg8DasSaaybBhLxVimh9dPE3hv0DcggryE
0wtXAK5BRT7tB05/xN5EM1xXv4Z6gPHb9x5knCQQmWm4pM5FTFGQEeKpOu2i27UQU1JeJ52Jsc07
eT2T2KebRtff6b+MwUcDMsbvD1gd2uC9oavEfBcamNYwnZbANcOhC4bAdrtypSxAeLVLUQOTDXEW
zVkv1RBiLHHLzudvMEm4A4xDweNEjCqH8iOyTtnqI2sEnDWQ2V0czDu/dePygXBOCaOZLJ3J/7k6
VdTOO3eBVjBvIP2QdU92hzOsH0SLFUkeswuU+8YB4sqZFYxDzkF4QYsdnSZJREYLO861+WM8tOP4
tUViQ2LuOBLbmu7V5DQXqp/JhmT5Tng568UnMdaZJVU5S6V2b6FhUc96qC3NIFieBI57ovzSQyPs
2zuyqsxkb3HTs/m5M6CavfI9tgk5UECfTU+NL8IGTq4BtZWkoRLKGW5S2yEr2Kox8aJMW3F904pL
7vrEhiTKo+/rR+iQqaJqs+ckWrecmZomuFvntNC3i1Slnz60iEnFDpFQlhdPTIfEFnJioHK2xf/s
tJrZ0/oqexQ9hSeMXYAAqnYrlR5bs7cagBJpPZ1H+NGeZXgWAA+ndCZRC8yPwSXl0Qh0uqdIqNZr
rntaP7GEaU+SdnDToHe02U4GgyPfUW/j0LCjfynX+ToPsmj9NDR1nz+l9ApoMaRdsMZAylhzSOi1
ZiA/6sHhTKL96ylCOTk4+9pPuma6rhyfErqeAC1fuV3AT7wFfJS3j6Q/z3lNkXyQ8hQVk6kVB4U0
yO8k4VKAn3G3ASQ9ZR4wnz22hYX6bD/nFJdE5vraPhLz1Xmfg3EiBxJCB7QtHLuYep6slayt+zYu
VD5N2zBW5YxOBA7EROJOXjADqIdJGlM1X3gLlzn/2ZQxIbTPaxyPlm5eRRMl6ljQ6EOCRSaANBib
9Rw6/gAFOx96sST31JB7l92p4y+8ggQAjsWAiBpzXBbaD4mw0YBEJ6IsTg8EiAVwJCJD2JXreG+B
ShtnN1RFU6Z0arVWNMTCtmxE/94k3uW0qqE4z2eomRAHNkM0NYj5iEORjT3Y0RmL+A5ZNqMHmnsc
EeH5GebfYKFYSTOSoRCy3+yUZmqhl9XBulMMUrnUPPKVmiGZRYau1PbibCiJo7BzWXmHmmzTvPoJ
SD8GmbFLYd0X3U07k3eLYYp/2R6zlgjN8hBzaQfih0OSC1EVI3pxEdwFtHST9mGNtWPCE819L0ie
NMHU9p6qqdLTXTaGtjJEy0wA508zo01zJgdXENJSYeuWS9FepcBZoaFkdYfffUOBnnpz4RK+OD5M
EwWa8DacMOZ3Jxl08dw8uJRhXHBO1A5t9L0XrHLLh8yheICXmh20iqFLI1yinhdO3uAUh8o4ol72
WV34nCxq22ROvROC4It2k4lJhD/xLJO4uJmAZ0m6LmGeOR5CJVYWWjE07uevCa08vjtbeXZoYI5I
OWNFRYB0Hsw0EHswsOcCXEqSSijeVSRcm5AknDyHYO+HNWKtp5Clrpe7OFtLFpbE+q0EjpgFWceb
6UjY3AOdUg7WeUDFloxOKvjUAbKGNvJXiVTGyc4TZyQwKCkah7Q9ec6sdXmVEdqoSIRci0bjgnDN
SDeRdDw3hzUi2UFtoqGfoK8lY9BU1OxMMOvSPvohFVx0IIz69b0F1lg+44AyKLA0Y4N+bsKuGnoK
Lo7SsftuarrWfsnsksnms0dIo5/uyFRtSyKbXc5pTDGX/2fXj3naUjaGlQKSg9hsv3ZzcsZqKvjE
PbIDR+Z1lGnmF+k+6P2gdb6QG02L8kkPNgXaUoxDMIbdpqJ4US/nXNTkcewM3P8MJueUNuKZIAb6
YTs70WmJ3y/p0CnmRHdsGHzf3RECWBidIs/pG+9GUmak7bAfLieYkeL6lOROWALnX/ve+1GFtI/K
JyVljr7if3J2HjuOM1m3faIAgp6cymVK6W2ZCVEmi0Ey6D2f/i59d1LNv5QCNGg0UI0WkybcOXuv
nVIljW5yB+362kJYo5BRTZZPkJYR9gE94sLqJZF8ldEFDZAqc6CetKqdmESYeepRLdE68li87rBz
MKs911DdbO+aSDo0CN0kZBccgjErUu89IVkI1Jqn3YBlTc2KPQ/ZyjG70yvaUDRM9g3hWZgGU/gJ
/SstwnYCXQwfqNjlOSqelOJPOgS3nLAmgrapmOQAnT2ilK18K5l2p0PL8kSj154McCCo/jNWYhDE
jv/FyX0MzIhD4O7cs7ep4mxjzH3WvEhOWGX8Dp2EiGmFc40GX2zRjbijjS/h1RZspjgEspsMxmth
dn4ZIWoikLekvOD3atz1dPBBBRHxDkjISUj2nVYO49MktVPPdij3aEXYtl7pjImlW4mmzPtfns22
ztoSDq+q/cg+TpVUC+a6uGZ9qiYSSpuwQ0ILY46oTKDFI6Vf/ykNaxQWKwwnYsxuKnoRugZpFKSm
hOPZOmEPSNzo2Q6sm7BRogdjaZbYUfgy+prrmRS6y+thLmi5XStqSqa/LgNhEKSSuRSfH/qWMq5c
+6S8k+Jl2YVrvGa4Sg29mTUvqjigB7E9DPukfxNLhRSNlIt7gZEoumc2yAxhrZM2zkgYKwIaafl3
NBE6kbehZVgs4C6qQMkObw5pgJhPTtqn/i1VJ69/mGOL2fw7zYyjsEFZEnnHuuZQI6NvsUalTag8
laj0haDtyC/460iv6Dbu7BrGMcg7Mae3BO0S6Zgmp4zRRP/B5v6QJL7f/DBzO7HInKur6XdVe7Xe
u6MdpvpGtKIWEP5Hw4rsnU6RmudkTxArATef8lL8AjOt5TBcUHvT755LgswtfTjR7BmVUfNdASJM
3+sRioy3MtgeQqObJwEkeqD6AUXUDCX7eSceiCpA408PkJj7Iinv1VwbAiAmCQDJV9socfrALNNF
clsQjoymTFduF17baVtOt4Rpy/rQV1pwIgeT3FnfUr5PW2zJApFjACQyLm1xNcQjzxe9edWN4Jf7
/Oi5pfxgbUWbJN1HT4hU9ZFkIx/mVXokpruoTcJM71BJCSdbG+zlkzeBXZC9pCa9wH2oHIKBZwjT
pSk7cpHrJLsBiZrkB4Thyv9qlIG2X5rBp9l7FVEPnUFNz5llPXOMjgd/q8a+Jp8qbNivv+nRTa3n
MdazcU0P2PYfAqyoI+T1sPHKH/D2JXt1FUQq5bF1yMmLNXnpeMRK5Y3RY9DHKOnXldDDsKEbJEgt
wSQQOMcKdi+jLY0IAcgjE+zRrmYjN6F8xFSUflFepjoJobUWabtCd9bZNyldsQAvGhDD7OB7YR3s
Co7E0y3t1jZ4Yi9hZwadVgJUkITZpW9slVC2TPYl/Q/1ZxTUt8g1IaVYfSgRzjEW1aO4aE0UUWn1
KzYuk/NCXGQyEE4hpFOumczL/JAQxy4JSIh6BZzJ9qqguSVhJ2BHEpoBfE/K9pnu13YXl6G3IY8k
O8ZvNG0XbEkGiaAnZWmS3zUZOMZXTfxqd4WxdCRyHo1hA5MFIFmRk4RStuQlB3DXg6+etqroeSxm
y2wPmR2SOQNtKaUBQT2mae+RvsD6IDHHYad63OzANIwm3d6mhGJBAJ6MltdRZnXbI83o58n+FSl6
397GIVEj/TnoeSjhqrmC72rQqkgx64rQHdfNcRN70ygSlZptMw6Bkay60tY5iUTh0H/XJpvqDacx
z892thVQ+GYVrM2MUjfhWFzNofF2bONnwK9wfgO3bDGg9DvBnN2C5Z5HOe4aEdfgVKiooJReYQCM
NIoMNj3DsLKQm9kP5Nf0ZIfFI8dKzoSdLNObPkia9hqaXnow5iK2hxVOAsdlpxgmQj4GoqLJmVXS
dNlgUvsd3oJ0toM3NP85CaO86IY6Ed1c1PIrIwm76ak/qpsQb1UWlbgVwyXqiLawoWhuWqZK3FeT
h0huXygRxFBdC0o7wCyJQiERmzqG0z/kiB+PC4lfE7q0KQnQjfdmSNV13KlkbHEK00CGFAwPDKoU
fVAoP8Yubx3Uu8xB1qAfFCtZwwmkd3DkFjmL+REZVvePVEYr+duD0Mljcn0SXImUcIcyM7fMJ0NA
kgx4q55NMkeHN/4ffUO0ncs2eCVmqiU7DlMUFywWthihnsha19lon8wXyE1TB9ZvpbzMFve2okim
1tD/gvwuEMRFqC3he5S3dl3VTaCdXAo+HqmTlUWobh5oUHt0WH3YZcfAnO47VU5fjRwV7Di5lrZD
09F0YYLti9TnqLYV0seZwi5oLNSmTFM9kUVuOWb7apo0m7ZCkHIM5y9shPvMohdPBridlL3gis2l
Pd+Nga3D1xDiTPXWcqptCFBm1APzqwH5XbfHpR5kct0hKNxFntRttMn8sEEuG8BjaA/F8QzWrULc
MQkEssrIv8iAHumLqlShoYaKiMEDXJdA38bpBoTJE7kO/TW80IKoI1UiFHIi16hfPJXIirWXsIa0
2ldBV9tfolK5/haWqqfx76HG2KP7jzRB4mmRyuiaiTKzXLoKTebdkQEvaLSYfQI3vJ2gE/40cIA7
FakWHsxpUnnNbpeTMyvhFtLahBOv0zTl6/RnWN0DBLaE7sMKPr3DCaakCjbdoTqKup1VE3L7YPY8
1hs6bk31xfGbSd37k86mawf1rLiPYpBO92bWuCYMzDC3fhx3W/Njkvpee2OHKKjvdNdG1k/otoMk
LKvv5WsvykIdT8WO/WXo8gHsc5gQpMb0yOyxywffBYQcJpVPo0e6TTIaqwqCuPvHNCbH2VluHgSP
nTWr9LsIE6aNlcsOPsKGOegMBWsfZAMZ1KMPjosKohO8Osr1kmAD4vIYR9U3E8nbAzXV+HWYpzgg
nLMOktfJI89EbGfLSzy5yk1dDx/jQBbot2AkXeMlzKp2IgCHcxeoSssZixw5KIWDHr/DPMjjMiGs
aT3nSVHszdhS1S+4clNIlcmNzcxBIJimSKqGOUsdd2eBeq9BMBWBD0jZxrlM5wMFdd+tJyHAVxM0
NyKEKNhcgQwc6jqV77MWnfHQVo655fhhfnEQPRRvbhlzHESXZRZ+jGzWdOghlRbGJXSY9AGyTU6T
7WvqhRO01EIbs/4o+iyff7nKIzZ8mCb628DRBVgNtpDuJkcnPP4ou5Aww7jtrmRbti8JEnnzay2m
sX3oBvdRDgCeDyKjU5Mf6ari43i0GXazVU/GxqVZFGTgb8x+cDeDmdCSgoR6BG+VNqzYMfYaB6FU
gKuNSCGOHb+rYvahi4UaqSuHIZcDs00jcQYEzCRf5M529C2Q+CXo8OYlJ88BSzt1baCq+RxRUaaZ
6LsPRBu18zdvMKhqbxBRmFGx9hvDGtt1xyPJH2sL/rheT+z3yNJDYYjqBklklX2JmGTfy863ftYq
c9RdTyVyqK+jvpXzfaM7irQbNnuiMTfKhmr8WsdTXEebhDEd0gWxKn98rOVI6XUnew7Tzk3S1RRJ
Nq0TedmznbNp64hairAHbNo5xiOxHnLUnmTEDfM8/CLUaRJrE+/II0pY4GxxfuX5vq5/o7JE3pU5
Caf3tbKoyRxFVxGGceRCjj1f6TQOs9/+pIR8a5NGuV9zijcZivs+Q7VIlzY10AuTElPtqcd3xTd2
zLqZNpTwkaftLKCDzWNjREKG7z4N7mF8blDhYmRGn2jUBEFLRHfNjuh3TQ5Gm4+F9d7LmI7MNrSm
If3wBjinhJ3EMR0V9jXUUVqyG42QRSdHBR2hZCRUzLhuo5aTzMEwfe2WTwSYUHxbG2g99J2By0c+
cJfBbHANp5ePoEib6SYBSh3P14MWLLxgocYAOXKUYs6217APSbF+QB3rmn+EbSk0Ayg2Y+SxTZmS
OHWXsh8GWU47lryLh9BFZU+KbauJFCCmgF712kR9o+4xK4h029roFsqtn0okpauR+hMZBLRzvOTK
KWfHvSdHLCNqJ0dKJt7NgJLdjQOHTv7w0zFp4m+ROzvhtDddxhkI1s5GoOZFuhzv3A5ldPMGqhxp
4Xtv0hTAFKBpR9FDlmj81nTQ2b5uOp+Q66eZMCjyyPHsWGW1iUm0C+c9SqYqbm4wCbXpRzCkUo+7
yojLdgtwzgrn6xJNuF3Sw+I0Zz1OlTO0m9aWAhhV4HRGyv+UWnP5zsm4Ff1KtrVyD/5cIcLa2GIK
st8lrcNmk9XjKKsVzpra+xp7cT6/eDZkY+irbTr01Y+4CDVtOYcsuGzGzBKJ8n6gzqDvLUuRvIt6
B3TOGudi9qVRoMW+TbEXlrdalAEZzAML+54WfBEVGw/Vv7rNKqSTv2Kf1Y0QcceNhkeDlh5DwUVm
TDJc1EVRLjZ1TV4Ql/JNJX9P7JwtyX46HHNSEnvpcB9HxwqrGDD2QNNTiULTGu0rDM0pItsoDgjf
fQlRULDHgQXeqK/aEHVQrGYH2JK6ndOkAUbtc9l0I/0As0DqhqlbkIWbw9a9bSlbJe2vHO2PEa2m
LokqJBoTQW9/zLxGq7wJktKx1K3wlN+/NxMA82lNLbIm7lvmtFLjX4JKbB9syraOf1uApDXg9+M8
iwiUAtUT8qhO5oeuTwx3WjtN7jPVWlnaDM0V28hKf9NlrzT5CDHaG4h65oysE/UJqsfvVsEht7pP
astqkqtB6QCNQ4O8iLo17Xk9ibfRGNM3Hzq7eq5Bs1lfBCH0mcuGPRlA/65sRf2+egLMRvFkg96F
3jsecBqfGAGsKmsjDkR+zZRml64b/QnYwBx5x5wqYbLTxNIAySUKZuvO1lo03Q0zb29ae/RHHmVx
C0b9E4WrsAt2ZqDFTxlUTvzTr1UV3o6OMfnf05oCh1z3Nk/0GwCT2NwaDSU8BIyK0x/UXmWarSDy
jIyj745TWs4mM9Bg+Bsi4o9DvnaNqbxp/WYu4OU2QdHfjKAqzHQTwwfTZBlg5SSaxPG6rPuSBPUk
SQjnTyuQXPUZ/RHgDy6BXY0anJnlHIFB8YALsvDupnLWxisoyLh6ShOkLsaahgNnaE5GdMJwJCN1
xioTdCqCZiwjYVrAFBOQtU41jvcw+NkZdGil0oweiGiNb9ng1O1dUUcFVV7Vm+Mb80SB3s2MaPO9
DdnR4FF0KKqOjqB4jA+I19oQsrpgfDzwt8iBvgPTp/t9tNklVHgkiqxNbqVJIxkmFNqmGG1PTfW0
oOE3lhj785T45Q9yHksmVVVONrh2lxN3se99aY3Nho1CmlzbHrMcz8OJZj3tcBXFaIb4BPz2qp+d
2NlW3sgp2KZv41Qcs0vcY3dd20Qxez7XBqhrtoXPYKaYRTv3akJ7a7dXica/kqx1PzU4hOn9Ul0l
HsYIw/ooDukb7tUtvSR5FT75XQcT91VCNIBddZZ36KIsi1KXNGM7MdXXgGE257sZI7WLgEzSjKCl
ntOUBRhKlU1RhYntuDCDm0nClsW3O2kf+Q0bJ18N1zFxtBz/gHuYvgvnpcvdcIshbUaOJmZnlh9U
RpM0vZpcNJg/ZQqZKCOUiUL7uywUfWWmHsxXbORqypPABiare0Fh3uttr4qs+QAGPwIzQzhvRq/S
rgV2H7zzdKhoL8SekmsSp+bRJUOlceYNR7JxuJ49h3z1VW8AhOXAC9LORatfiaTd+0MN/VVq22Id
8KPIj4Yd3bSCnZ9Zj+HwGodex8HHrrT9KkN0g/RYeJ7ZPqYna6h15BYlffmhcCWxvITqMAJUNiK6
W2V55kEdxokMDjzLw0mzukxmSMWZmn+dPWDgIvnVqWd+/tiyiguUZ+RS33QJ9o8Jl0ngGD/TBuns
zhXBFH8hztpB7W0VgH+9F5YtS123VZcXX6KMhvOfzHIce3qRnh4Dugo22NRhraIkovArC8Tc7BGF
oyeaN7VWodjWtWVmGy/vTS9cNYrmqn5GhET55/doVEOa7DnQ+JL1vkQFDOk6o8ZGkGtuABS+qn04
9HTBaKlHv1uUeeOBB9XN+Zc4m6xivkrbgOLOM080nOU2CVqf0vJY2vkMVH3wgu4QRWhrTDajIE2L
J0GxxTx0tvQkMFgVSeuWAnBu3QJnEUR6xaZD6baOID9d20WhSW5x5sJ8SyfaEf3KdGpRfyebljA+
sl8CiXb3WHJV5FgPVuPRvCiYnshx7IpG7vEOAcFfSUFKAhvkGesAJuyivYq7yYQSnUy+aQLMTUnc
vQlabCBbOmYIpfy+q2lXirSOLH/XxTiIsIBWqeuOZAH2bjGsJuZxXvSYeSMF6QLzVKp/aU3BHoGq
9lSQrmMtRvGtppum78m9KjWHq4iATXI4izirXiynaGrScPGFEpLqJzN8mMLzR4d2rO/LMugPuGMt
w9kFNOrn4BrEvkIz7eLNzG9oC0DUWTszLpMdMYAdKnqbjTHjrQXc7BIkbQx1hxa4TaZvtRm0xVeS
lc2A9NeJkUi0QYtDv3hQru17t7g2PYv1CZ0h4rC0olJFk9u2umOQJW5GMmL6KUE5lTnO2DZrRNAd
i3rcVHXhXWFibRkzeN398CrQTR6RLhzjs7xKZDKJADGRq1q9DYdQN+2tw17OgUJPu4bHDE2I4U1h
M4uCG02pkO27W6MOuE4anctiraDQje2vou3qfHxVtWeSw8IiJCYb4aOZ47HoBp6pc98COkrCTVmQ
F9rchzObNhzWpU9I8UDJgdxQfj1XhAspFPKk0rZDNo/3HXo3c/hjUx3Jiruyz5BQbKu2jIWYCGAf
2Orv3KN2hmQKwqHNWxlO0u4209BHfSQe2ZFbdddg6qOQb72npdDBcGd52qvGG4ydTuet7YbjXrCh
Hcyx8Ya4wyCJ13x4s/U0WoIAYg6bZZrrgzBkPea7jMK0iK/6uu4szJO1U83ZqmDqy0qmOL9EIcpK
yPH9ES3kVNlv0SyBSOdrwU4MruFWYUPUvr9quyjxy+eRYzVhTCv0sfQIjw5eyvaYcy1TeZGDCVLI
niTEYcB58CcZ6B+her7GxShrB1V6Osgk/gagafLID3W63P4esJmMPExKCBtIAYuHiZJDNAqd3xhJ
CR5uYzgD7cVE+HYqtq0lTZHvEKX6dekSGpdWKidNnvJ7yd6NU3HYcFqeO7rHVyk6VvYEKwTtYqoR
UnOAnF4pWqtDiG6ZvDeTuSJ8FJPhzTkWzYRG4kcdVH7z0VW55oDz8jkg4J9gB8OwFkZ6JZgyu9lK
9pVpcLTc8J/Mf8yi0O6btfL8yXpD+poa0+bz653itxz/jr/4HLTFejpEdGf46SMRqUtrc9MH0m5v
stoCNn7ZZRb0Fqupm8Z2vY58FuWZaBEk5DBvoNyyjexQTGdIBMapx2f97+2gxpmQv5TBdSahiCdK
7ZLEwLFJwojqdmUVHFqh7yKb4m53rDxP+bZug+s5azko1hvqPE+dbf5/DPZJZOEpdJm1oJPYnRI+
vdvgWjbFb4vNS+fFO9cRZAx1T5qAvLHI/nT4S0tCWdcYYgIEQgg2aH3TFSbpizbhJL4Gcfvj89fw
T0wDX9cCG0KwG7YV0wque1O+4R3HgzWN50i8xqlvaUEIoZvmtBg99V4b8XBMPKqoJ4hN28h0JL5Y
xFXQU2sxjeQ+YBRPr6ThxrDbLTtInpBOHeNg7Cx0vhJDK0V38FTsVfWmapj/7owCvOEZALVxfAH/
h8JhGOYCJjLmASUMBhVah2les/H6qig2IuQvnicFdcCbqeWYO8TGPyOjeBAWJXvTb/szo+HEazAX
EJBckxdM3yvbz7IefstS5Oj9HNnYZwb1iVFgLiaR3i2RAEyV3qtUzdcVRqQbpYb42iDfYJN3bXBm
uJ26j+Xk0aGY1TAJ9mlgtUjUu4Q4Nt0YZ5BIp37++O9/zU2pYdHVMLWxL2nPxaCeSqO9qkJJL+nz
4XDigzUXswUZpFXLipjtB5WRDM/H5s87gjFtKi1hJQrj7rLrLOYBRyTKtPqEaPLCPRqKNSKVbRmP
Kt6Q801B4fPLnHpei/HXuzXbnm6u9zWF8NswJA5pxdGN2IaLft9YjJqooJEzSlHv/SnPrwzXJxiP
lgwNqst+fzEs4rJr07rS9b6T0xDex2FnuM8jDRBxZkI+8YD+m6f/+qAGq2prNls1KTg5dXpVw3Si
e8dR8rIP6r9l6a8LwIQoEpehvW+skTBg7DErTSju2kmt5sKHdPyW/7qERakEXYER7odSGa+VY+tf
cySi3WWv4Pjk/vr1SiWRjhPV7hGsOu9EjBJfjN7++fNf/48V9Y9511gMOCcw26P3tts3FZQbp3KT
xwzOGXEZUTj9zA1mWD0UZHAFVUY4XjgekSxoVy98dub/3h2wgaPyqIWl5Drdh08iVvoonChuLhrn
sAz/9/ertKL0SNfwkMeub1872MvS28IgNBT6ffbt84d46iNerOHSrHCYOL23x4oiYDYguvkBqiI5
8wWcWDuWmK9UVD7e/Lanh5NgM0g7fPqWoR9KlwJlQQTO53dxnDP+8SUscV5pPTZy7BiKYZPZmGxC
zhvdb58aDBB9n3Q47BaIYLaSMhsYFGKerHtIKT1bosv+gMVkA+bH0EOXYQZ2XZwW+GDjLL3qkXZh
ze1iGkTZCkmEKB/oC/jz2wRQWb60UdYW+8//ghMvcsnMKhxnoKpENZvDt9fs86GX+fNURe05iOS/
LyCXCHdyGBPcw25x8NEP1gB0uixC+kOL48wdHPcT/3qJi/W/yRAVDoMi/ShU9dZrDLVxAtyKvQUk
pvCQLlKbPofn/vfdGHIx8ZUChYumE0oiHOWYAiAMwj9z8/m7OL71f93J8aJ/zXttD3tMDeQ42RlC
oyCuMboUlgdPr2lu2wAjhh3ZFFzIpfr8gie2HnIxE8LxacsZ/+Gh0sno/4JYnOcbsgGS9JFA9sE+
Q4M+9dAWMx5Cjw7NvK0OZV2TkTyVorqu9TAaZ57bqdtYTEZ55peo7yt1MEr8Cfz9/hX6hmQD1K2+
+vxJnbqFxa6GziBqKTuJDnSn0nav2dbUV+DubHnmAv++Bxkcp6i/3r2aBcYq+o97zAB0GoK2MZ9G
p8zSlS0q+eWSu0CL8r8XSXykwv3Uk4Hr6/jQ8dKfkUMUF+2UZXAcoH/fAhKDmZZbtQ/TJHqda9v5
MIdBvn7+t596QIth7gw5leOsHPfaVJZJBZoieAnKaFyXCD9+fn6Rf687Mjhe/K9bMMOGZsgQx4c5
wDYcOaD3SFts/eJnJYLHz69x6kYWgy7gcC11OmSHzMkJ1gQhNL6w+yPyPuid5NvnF/n39woZ+39v
hHJo2xwD4vdawV55N+mv6i903ipx7qB96jYWg44rwDwwzOxQFCE2SkDB9U9H2dNvS/vWmbv4N6jS
kMtUDgiOScGRvDnQoRMDzR8MIPorvXqogbeuH+jqTlhFVQ4bXWlEXxRxm8h8SFBglA8ewjK5BcA+
zi819DZj59Y4jv7Uc+q0v4McpVO9ilCHuB8tqk+tDl3K5PEeYHmtjSu6Yoa6aM8vg8X0gUgtqZgz
kkORglNaiwjhIATTJLvs9/3F7JF1mNbcUkaHOhnx35ZO6ZC43qJ2uWiKpaj6v9+T4ZkVTQaXj7bi
eA2EDltu6r0NaMzOrEUnvlh/MXvgLEwiCGrZAW4MQX2Z6Y3D1oZae9mZRfqLCWSE1FY1ANEOCAfl
/ZAH1P4AyG0/H3AnZg5/MXNoVJ0IiPnzczLVzR72kzWD9Edj9SBt68xb+K928n93CHIZjAY+Usp8
GAlq9ePZe+xyJ9HDLkrVlN+FhTz24/FEVdkLtjyHAOtMiqzfYyyGqbyioThEGNapst+B7G/1PqmR
VPxCwavmFaZL4Ynd4Jlu92yIInZ/0MmT4pVx7tYuwqhxkg/5kfP7BY7CaD+USUifgK4znrNbj17O
kymFZ7wZLikDZw4zp76KxWQJqTKqoMUSDarwLO3k1FfWNYEo0zkq/4kqnPQXM2WOvD3tE0ZiMFRG
GKy92KPju/ErMzFfTbpK1oeYh963Nojhdf+np1fRP85N4OG/xuxqqH2Car9LEey2GPk+/5xOzK7+
YnadCNJEgN0nB3hbuDU6eJAFHIhr+iXdmS/21KNdzEllRZRr5k/JIUqG61TRgzRgTJw52Jz48WWQ
m3C6LtGqSg8yr4e9mx1jSgtVXbaELpPcMNJoKfuSADLq7HiqHBONztYbi7CyIVV5LeCvz9/DiftY
xvHQ9KY/gCN9X2d2sAOkYOwqlBVfP//1E2/ZW8x5s2ECozLBeGEWMvUzkqBBfHWRSSSPIxUt8Auf
X+fEXXiLqS9IKjdAiqUPXmrZRIaCkFcACM98SKfu4vjvf22aPM7FDrnk6QEcTvTK4Pfja4grhnNP
G7x/v+wWjrf210WM0WksnUcQ1BEI3aEsDr4T8ZTpM0/o1D0s5hkLDy0SFZUeQFc4FYGTff9HQFb7
HkL5ODfXnHoNi6kGHkFil8CDDwEKXWjpfkUkvMbP8nrZM1pMGpjwaoTWZOSyayJBThep82rS8DzT
sDj1jBYTBj5XUizcIT+MIf91VVvHOOt6AMZyy5VHe3vRXSyD0swZS25STuVBzqoVa5x2WXVotSfP
rSkn7sNdjIZRHHEVc9YcmsZt+oPCwW43G6ghXgyEkUeX1We+qhMvfJmM1sDuilu3CPdEQiQ/W0CO
z5Mtp4fPH9Sp+1gMCegiDnKp2MLQE+ev2vbqY+HSSx8Nx5qNyybyZVpYrUKiCFB/7qU56x9uh9t3
Pc65M1/4+4tvNggRAeHdbw6+K4vrMraPOCZQp5elK0p38dHaxQAIDFDlHvWSgcwOoaq6CmJEUZd9
rssgMGEmFBBV0R+wh5D0MgYlPgs1JJjdP3/NJz6iZeacZREHGaCI31M2SW68ylbfPdfQl5UEnMUS
1KsEzJ5ru+wFm2jkTAJdAF0CRq/NZX/+YrQJ2OK4WQXPZ6rmZg32uvwiDTKpzvz+iVHgHP/9r4Uh
RD/uACYZDrGXGz81VuL3iQPhb3D/3sfnt3DqEouBhqhy9HNtkYFSlQXquUK+G9gIHwy7PRebd+ol
L9afBODAmAzkraMsl9Ua9yOYQ3RL/dPnt3Dq9xdLTzLaRE3k83yoTfwebAGm9gC0C5HL579/6hEt
hjFm+nLEeeHt8zRu7FsvwvyVbwSo5v4atfboXLghcxbjmV1xMhvojxHlxfkDuTuQC7B+hOdu5MSD
WqZ0BZLqYdt242FElXXvQU14EMo7myBy6ucX52gFpSJHvDMeBlCQ8dpOZ/JSAhGp/efv4dTvL4az
1RTQd+vYPrSpYT5BoMNBCVkGbNllv78YzXGAaxO6iHUI3FyWaytWSq78LMLq9PkFjn/oP0649mI4
S6zUPejN7AmXV17f16l2INDX7jTmal05fVo9yZqC/nCV0ukCA3LZZY/P869ZBKGHYZdYTA8mvpSt
m/fD1lCNiYKtmdY6sepXLXW2+/xiJwaLvRjs+DTJUkqgqxottQEAAmn1EeLye8ztUl22WbMXA57d
TAXvPXEOHjYgY+chdUMz3iTt+AbohDSLz2/l1Pe2GPewQCDp2Go+NAKz/iazYhFcCeHkl8ULU09f
vBgTWqcOa3lQ7ZAKpHYVegJ8r1pvLrqDZeRViFYhkbK1DqlF9skByQrw0Qg6e3F92QUWQ96ypFdq
L5GHYoZpgrkmM95qjzCSMyPm+Dv/GDFLsV7QxqXXYil/DIAFOCAvBqTIwy6AdmnVK/eI8AzXnMdV
WVzjRI3B1/kiORuNeeJjthYzAqSasS2wOx8aqxQfCv9uvPLh4OD4afHsfP4MT11kMSu4BCiQg2q4
B+1ExYPlIYddYW0pdy2ywV+XXWMxBWTtKBz8R8WDb02e+2Jl1Lh8rIKZKvYTXi9CCT6/0IkxYy2G
vxHoobW92T1AFsmibRBBw8aPSlrzZb+/GPqG54Vm0QrrcR7hrD6oaUzKQwm4oTgzf51QUMilgq+e
Mj+2Zh0cIC52tVxrr8/El8J24Tuu6gzCz3Yq3WLc5aMfj7e+CMh6o42ZYhTccOayuzN171PfxWJ2
gBupAak59qFxEd+ufYXv9MoCE+Pv8ECl6WVDeKnUSwsoDYk2vQNxFg2hDm7lPqMhzd8vemFLJV5U
lgk0XW0dhtmC4mEMWVFDM6mKj89//8RTWirxmHVQwhusBTglmy0Zp2hbMm2NV3ODf+Oyr/q/cLy/
VtCuJImkI2z5MM9Oqw/kryRf+0an6vHzmzgxaszFFKDSzq/cqmZn04zJS+G3AUFzuQEo4bLfXwz/
MOPgkxWhd0CDobEQF5DDtvTaI3dz2QUWw34YO1RG4M4fIwF3dNMkfqS3qmu8M8P+1FteDPtyHMjs
qdHGwwgoXk1bYhwyTOEnaxkhijjzmE7sz5ZRigM9umowjeAxxQhlIK2Y2vWc+lO4CaMcvNlATAZc
3PDnZQ9tMcBxc1owxQLE53VlWPC8VGrsR9xhl+W0yqWcsBmGKGyJCjyIMeaInXXGn6a1wG21gM7c
Mw/tuBb+Y4n+L07wr7GBo7sTREQHj/AdeBOAnW+rKWjYU9bySs7pdFm3ZCktrEvRzxZE7sceMxHo
ioLsjCuJySo+8w2fePtLaSFQBhVb3qQe575w7LcE1BXI64rc6uErnoEI3FSQol040jbnCJDPRV/B
f1rvv54f3ZCS/aVKSdA4IptTtGf3kOmA1V72+4ux76c4oT1RJDf5XODiabzZ6b+z86Sl9fkFTn0A
i7HfG2RtBK7VfUXLWG6IQHxN8ZD9nsME82tU5OdG54k54L8m118PynKppZEYOB9QcTW4jMJpvCLA
wQOuKj3z9bKbWez5iYCcHIjy8c0QGhH5YzCT6+reP8K6stXUO4W/1XB62zOtsONL+NfgWUwBZMnX
c1MWzrMsZu9GYttsVjrri3NpmCee2VIEmJE24IrCDg+Fh99+DcbN/6HaKU7WHckh597MiS9gGbkZ
5XUA+XVIbzyL6IEuHezkbvBH4F7xoEc44j2a7M/fz4kHtpT0AQlE2NjBkUxyBqdNXveNMOP662W/
frzBvz4xO6P2KycBoLcLsBl3/qipA7jJdG4hPvWkFgu9X3VOqVvXfsZvSYQQ/Gb3BjsZgkgsaegh
+yHPu83nN3PqWsdH+NfNHGXdWYLo4/9xdmbLketYlv2VsnxnFkhiINoq06zpkyTX4JpCEfFCU0gK
EpwJguPX9/ab2V0Kluhsc7P7cqWQw0EAB+DB2XsdsgLa0wBW8+Ki4Mw2T7Cd0nDngUtm1iy9qc21
NokCTiLhhT667KHq3Og57Li6YC41lypS0TrKGnneuz9x/uwVLA6yHndL7L3TuOD9VsQu/E99KwBr
8jttE2rOrAohk0igkCZOPLjdXOkOxYt+4igYIcLaOoNbLa1hHHB6lI5VLF9EADKJAF2lbVC3B/GO
K3G5y8Yy2MQmL6jfd9R8SCuB3hXajx+AlbiwbazNQjLty8iAkrzj9/k0O9rWdq0cnj+38EOT7RPs
jjr9oyAWb/cjzJyXMuR/pRr+R//QziRDkAIvimxpGD87CrUO9tEphck7EJvkcMdceOG9oW4rVxex
tFK+1lFkew4KlxIG83hkdiExrWEitalAHoShEJCQw1oiAsBnU2pW75zuqOLdsdqG1hOk0A6AoIiV
3ujDwcEeNpS0Ni4i4YsaQS/lgIHZXRUadhYrVEXx4kIBdkwuQeQyNbBOLTFXZQxnMiCrbDI80oy1
7W3flFbzCKtIMLBgiRC06roSg1AxJJAwWbmE/acqNk0G840Glmaxaj5Oz40vsx+oaJxMQdZwmJ6g
wv0K5YbdN5jMflTwxw0BdzH1r2AUb0461IdoqIIzJ8XxaPRpUpCk60tQAevbHMAuKMpQ6wPzRTAY
S66eYEXRO2+ne/ZltMCsOP78U0O9aJMwa4H1yIQASkbZsF67O1oq9vUuoyMFL3Y0FazbF1bZl9sG
2pvEXXiYgtFA43Rf2p39lGJ+fDPw9Pp9ujdznz6JtKCytEWgGSCOyBzXaymCBtxD6HwXaoznntYk
tkJumYFZn6gP2L2x4BI4zaTcNhD11W89uJ79E+qeRPtyXmcmAXZUPeccsu49qJTZWwn+rFgNVV3+
Ov3xX+dXMBSTSU27SA0Z6Yp9NMD7SfhNCBla5sPgAm9b2QjB7k7AjdtahzKIVzDfsPLXPHepfQfj
m/6ccl58iUnUDXOop2NLV3tolmGHW8OHDny10NJLL8RzS3cSXrkHg/BRewAnWACobtIW50lgE5qB
1n4Ev1XDt9KyjHtIRJ4U5iIlvBkXHvHMdJzWM5oYL8k0d61LXQ2hvIEN+YiLHsiOl+6p5jo3CRPJ
oMAFUdAAu8AYr9whODLQgNtrSwbWhwGFMuEiedKjVOeN17S+0TEGFiBDJS7gahj9croWVEHYCXnm
4vSsnHtkk/iAvR5upi0Lr7DDsG6dVwZHPlJ18izlHUL5JEREXpblTmSqfRW0vXfHgNjo79SYl/lC
6J7rwSRGCOoBhW0zvW/g5wBjGQeXWbdeYMXO6+lH9HUxIbowCQxWBrtL5wg7xY0RWGQeDCNWOe4o
4XXdlOODFcFRGg53NYOloAsck6xgkG/rJriTRUbAXqlAzfJPf5m53k7Wbw36axnUgXMRhkWMqi+4
vhZrOP/027M+f1riB+wcBohG9T5ral1+Q9oZiF47qLtodV4Dx6X1aQOEaxM8o7PB7KUz4uKkaHm3
dQF3c857QNPquxpQ+qItg/4iNYOGOi7RSGXDKS9aWJAzW9K06o5kyoKHQmv2nEJ0AbIbr3ZOyehj
XOt+C1zmkoxtZqTFZGW2STMau1bVXqax7darKk7ghg8/70g3h/PGYrI2TYwj4oCYsk+BNV83OPOt
4TZzTtoKupHpurQSioKZsttXYYDbo06Cwd4iHbdwNJh7PJNF2VvAYCIf0e5h8wjyORwtO7jdwH9p
YR4d96svju9islvD55zBQiB0PqrEZHDoG4i8d1DnAgvDBsvtFU7vEkBTE/TZHW7oMnrb482i+356
ZL5MyeHhTZY5rULYsUjVXwBWnjrxNqC2981zUhcXFUI3mBUlXssAD1WBpHKhy8eZ9UWXp6I+Bp95
D8snuCKlyfWPzkV2zvaBLJfkwhpwJv043bm5diYhAFCLYCy1a++pkO5DEY/kGT5Q5iGGP8a3003M
zI5puaFK4YaajXC2lbiML395oCtn12loy259uoG5PhzDw6cwVjCY+nth1u/Buaih/YAE5yKKXdte
USAAFzZn5ziZvxqRY+ufWkFGrhhgrjjugwHkdMDjsgrHeL9q3Xj8UecRcZ4jUzJzA2psVb2AeJ/D
7hqWrbWpdhkjJd/LGtQWmInWxu6fEXntVPvAl3YVXKNQcU1hB4it34V1bwOewRZ3Yo5hgAkWQGPB
U7ZVoHdkid2wS4AAw9bbnH5+c6dhPok9ukvKslCp2cMedPwdRkCP9Rtmx0NzpRjTnW9TNwfCQgRU
X4bwBDfb7Kiwz+ChDua8XhjHuYkyiVIoy4JziHKrPQzBI4A/mkRW6wzI26W83dxEmcQpDyyCBsyW
YW9nBmGwCKvmjfQAjcJBEe5PZy7dSbSiAKaNIH2Ne6Z1W/os7drvecDAC0gQSpb6MvewJlEp1TkQ
tVUZ7dsatFocFoPRIK9RlGcJDCDUm748QMoORnNQ7QMkI4MLHlds/Klr1dQLK2pmNKZllz3AdpEy
pN6XScqRfIySVA03I4Gx5aZNbadduMKeeVLTAswhVySpWszuI0QaXlJWAovGxlT6/fTymfv8Sfih
wiphg5PYGO9i+N6PLItgBNvX522u0/LLkIQy9Y5AbRiPheYyK9qu3IOzRPjCKXBuHI79+hTYwHgm
R/6Nu6+ELZ84ksKwEh6t5r7TrlrYA47P4ovgySZLG5I8GE6bNvqVH33t10lXGXoHP7iS7eImBkwB
aJts6b16rkOTZQ42DkAr/TjsAaJqY7+yPRxuDezKH5B5TpqFZT437JNlXttVScc6L647L4zsHfZk
dEZSO3k+b1pNFjiHcCxgYUv2uazwWqtlwt8ysJ6XtBIzQzKtw+xUxbNMhO1dXzSR/SMF4TVd9/iB
9+EpRbPHBnY8ZiGfM3OCo5NjRpqkvQqU4+xgwJu7uMN2oufEkvoaToewx7Ehm3kYgWe+GyKPIjxH
fHv6Kc7MBTrJEnhNm2gY9vX7MRL2AZkINvqJatqdaoFsXZgKc40cH/GnFaRhSQjf4pDg6ski32D3
CdwLd+z6CpVuAEef7snMfJvWbQamjkAaJnQ/FrpUKxgrarmuBWy9F3ox18AkDnQsgpxiDEHmK+E3
DtkMH+KVBTJZtTvdg5mD9LQqU8Cyc6gihfGFu/wGJskNyG2FB+pKgIsg+EWbezBpnPfTrc0NyiQK
dBzLplbEhmAgcT9QFQxgG29K8RA0vded+cwmQSA7woWCPKuu7c7VjzDz1Myno4Az43mdmASB2ELp
BJie9XWZeeCt1E3erMrSCl+FiMzmdBvHNfhFbJ7WZ2adIQA09ubaalhXXpfgq8CdnTegutx4QxH1
t4IBGhGtBrdKyfcRBsVFuDAlvnbywx3SJDB4QATWYyPIDsfMb3VQig+A4SO/SXNYgTl2QX6p1MZ1
d9Hx67jXpQcyQxK/9H1gc79PlXtJ4FOPAxzxsl3pZKNac+Nm7kL4mIlb09LPKPMAMcpRsyQCqYt7
SsYAZjyGw0gdZB+3rKvUhyqiHuRKQ7aaVmtIPRSFC6kbg2O4MMtmpvK0AjQscRbLSk/sxzamORhe
FaoBmMT7Jxyq6ePpaTDXyPHnn4IYGFMJbicEvQJTgSbUFxCAxq4PsTjYR35M8tZb2jrnsnjuJNRQ
zkBTGql33TrGaWF23YFKLtZwLRzA8gp6+Cg5vh2GHYXha42XnVvpqhyvSWlpHH038mFMPdB5Qlje
bFGoECh3YTHMPYXJQSU2nRLQArfXPGwA0F3hYpTIy6P1aQGwQwNq40JKZq6hSXhio4xEiRh1LRza
hj4mWfELEhL1CtK2e+bGNC0jBWKoqfOh0teC195bDWqT2kaunf0AqS1wFtbwzL7hTmJUAqRqYzd8
vC4o6oh8t8dGmHj5YkHczOdPa0PHUpRwO2bjR1ymGU6KcanBxJDCyxfGfK6BSQzimaLtaMXddQOG
gndLQqCgHIDSABwU67MW17RAFJ5MAfJXvLtW5dEHrQOm+50FAevB+gLzfiFOzHVkcg4ReEsHAMCL
frsNUFl3Wqlc/dK2CyP087pxnMyfYgRHxRlsCFQSgj9T4b7MaoaxvSBE9Zdm7Gt+eV4zx/59agbV
206cwl0BcjAN829wVusQzO7Ihn8cLAHg/dqFCwMztwFNzSGjwjpSb93kJsAhhKTfShuwheoC+EJL
rnkDXm67qdwuAgYsMy0cRVZh4gUfvDcD+EAS1MXbAOxJ8zugkGRtU91Cne0XdWJTtfI8TwB+nYXh
YqnGTNz4Kz316dnA3FDWpIQLf8iA6o5WBm9utlglMWVAI3lNX9GzlKNwuJkcbka3gf1P0vNrL4YA
fdXUsEq4bQceLo3z3HydRI5MglHBaGUdQKqgF7rUWQQ3mSTLzpuu09JTrwYOC7UaAapnqjA+tGAR
RAcN7y8j/S7Eg+rOO6ZNy09DsHdRa6z1Nc8DlOjZvWEHeOopAR5rtGTDNvO0prWnnROWKYoY0IgA
rR7TUIfeGkQIvXijOnPamRafdgML80Bm+r4fKo+SlxagpuIiHOMyyDagmVbtBai+efGad7FX7aC2
BtkNQNJyjFtQKQCqLzckAevYz4jmTrXzyADI4jUezaAiv8SbkRUBOK/L4sWiCeEJcAcDarauBw5m
qofDk+WG6tpOFXhhaz3EEmxHkVhJh1ATek0OVnA54lASaD7CkN9JHRjP5WXpcQd+q1kbuCtPGliO
45oJlx4bBw5sovA92waswndwQcCu3L5i8Q03JccXtVSiu59Kwm7zygmqSmxQNxxZuAwLUGUVrTqg
o/LrxLAjWKwLCUXRZ3Y8Kl3FXPfWqvYUYiLO/CBcPIUpHJOaXUmdlDY7Ly0K0uwACMr0BXVqYoHc
K63hB/wI8uFaqro+FPCSx+21iByj3pteD6ZakQBbz3vUtlV/y11UoOgVKQzKF323htEb6PJwK0mf
ASsOPEwwmuf1dcEViy4AGXOiixaMG9xDqIB7dr8KAuLyKw3P3vzGGVqcXMG0gHMVH+Gfo4PyDYZP
R24HtKvNgEs0XjNANFcoSKqyH1bGUTm3amjRx0DCwjwPRCmMpQWkJxxn2zdeo1y59tXQ1hG7JHUM
5uJjguuJYKkg+l9uzV+8n0wLO6WSDMqHwr5OOWzkfx2tYFCqSjMPr/KgmoetBdwgywTQjFFbushe
UM/a4HycDz+h0/LwOqGBwcF5pEgAMNngxnCEwSWYVUrSVY85JH66LqwJvjnwBqQvBsgTzw/g1+Ji
UmHuwya1xMlAoYALAgMwDhPV9q+VLksX7tedsZ1vkAWM/VVTsjh7BeQEIu/14LKoDHbwbWC9AkC5
QWn92oACi/RaWQoB1lzfdrAS8qtqDIHWjGvSupccOrLsu1E4bde+DJirk40GkpUPGzdgiQkusmys
lev3dl1b9tprAohbV0NfgSCxAqgPXo1Q17l59xurOO4fNW0yAvh8MNRVd+HUWgHOBBZ7H92mNcnh
6AhuB6VkPWR/vV5aDnjc93pwW/oeW2Xfgw+DGzCe3XRp4MCqo0Wyg4GvWsHwhK4sjD0yOB0Y0w1k
fdIGqXMFsBf+YF0A0j28hq4cx+Kyy1LVD6sgJqhywBN1iu4pDg2vshUodWUp1x44PyAx1jXEDsFl
DxSlBQKX0rBx24BdiCm2BaBWRfc0RJDJrzLgXOIHXvVEXmc2Uj3iNq3ynrort9O4RV05DMAGsKcH
wL+eQZzkSbcF2rUtroOIVM0z3Jw0lmNoj4ytQqeGZTn0+aCRAvTOEdFx4YbehPbWjoD3hslbIwBR
8HWvcMW5ib1kHL+BV5ln/YpHqbC7jcYNSdNtDV7Pww8K4V5H1p7u6vJ6JKMoHBBeQb/Yds6Yk48A
zrT5o1NGTBwqCTYLJkbCYZ1wkVQNpcCPAhbkvHBK7OTQ132eMExBCxLDFUwrI49sohooI2/tGBsK
1MBEBuz2EOAmCu54BchAHWxsyxkprpngfyoZpHCsl9EGSvJUdfgyyPG73885tHnT6ja87jZuTpr2
kPf8SCDjYLr4aSzr975pu4Ub/6/3QG9qvStxjY0U7mgfgrTs+nVT6RaxKjHVxTmdkPbkgCsz+KGF
0HgekB4VGBpNnp0wtK6HcFgqjJrJgtnHrn06wEE/4BA5tvwAkiM/pIiAa06y5rkCh3UbeCx7lyRw
Fp7XzGlx6sQ8DiYfEI2SPRR7VG+zIhIW6tsGz/6lJKbGQppkrpnJy6zTd27csYRAsxTmTzbXNbju
qaA2eL9AJaZvp0fn+EL2xU5gTw6k7YgSSohSxD01SWOeShd8js3gxS12Pey9MWzvx0xSbwsUSJro
TRmiZkOfeZicHFaBwgkLG/SQe0k7kCJvR9dyhsxXvD1O79hwEi08za8nuZzqJXp30GTIx+HeSBE7
l24Ke48RjJjEBhTo9JOcGbCpgkHiqs126o4dUF1AwGA3KdnQwqm/gXR85v0embyNdrQrMlG37NAG
UnngaVKO0msk4MF77BPUTi1pDOY6c/z5pxU12E3g9YKm99jKLbpVieukqOiElPQyg4/zwjXizLol
k3Wb9GUGhoxwcImQBsiVCvGOChT6zKOKbkccVfEYnT5ZsB6aS5FNnYNzXPMjzx+RO+kJ68pz4DeE
wESgwB3Zj0AWQEgjCZmB5V2zMlmZwi7hTVlkd7C4Lb83NcLvQgyZ6/hkcbeo/idhUQFrmVf2TwVM
8hZFC9kGBobpYSiA3mIltubTE3Nu7k+WeIOtOsXZYXgJUzCFfQc2ngm285D/Pv35c3NlsopTWfWJ
5Qb5/VGo/2Qh4YwK1RBc5FXjOKQ6Rx8CVuXxBevTjAzAHQCfizcHnuGtBezM1v41WE0bbZSGy9PC
Ij4upP8ZDmHE92cr2NBbBuuJ9sAdCiF9N+TtZQTK7nPvHbnXsYjOEryjP8ep8ak/IuN9KHqnfyG9
RcFj5wB/r4/JgbNcv9HAJFa0IDFp2CiMh0JEIlrnwH9DVuHgzWThWX09rzw5zesmAvww2bqHSo+i
W8d4eGbXOAmrz0oBeFM/YOQamOWynBwoapG+1THWrl8HtHmG1NX5eXryfr3/edOqdZE5ZQqY7HBI
JVe/cT5tkRsTLQrQUP5xHcG+8gUlLvK2cStn4UA0E4e8aZE67UCdJSD6HpRivH91RTKY0Hdzq2Oh
jxJCFDRtJAO659LtWiRofVgDx83zIEhc7yk2YJquwAwM2COObvr59IOYGc2pG2/L4x5Fv4V9sDRe
u22USLgr6QCivTBbZlbWtHidq8AFHHcYDgGswe7DtkokqEENDOmzqrXuMtxeLBX6zXVlsrSQRwG8
dYizA1h9yl1ZFOl/pEMGtlTd9XXEg9Xsn2u3zgOtxqSmBxYzAUxfqJA1yEnc5BsKSl+6O29IJpsw
LMh64AQZOTRxUz9BQsV/QCZ7XoLNm1au80CWmcwRtoHJdkDjHLU0cFeQbtOBCQsyIluf7sZfZ8kv
gqo3CRTEJPU4wC7vMAaQNMkNiuMiB8ZIxzPuB5TZGWr+Upemdrou3Qr3gRfw4u1VvG2H0AKig6Ny
EhkT18Zl+sJs/Ovt46vv5Pw5hAiJBLWHKr4FRKyPkusyH5AH72OWtOu2heZMbABe06LzlYL/LmiS
uFka9jiuglruQ4FZtndVB/Cls1FtgmO/T5ukiZoV7uESnq0UWCzF0oSem2+THZzGxGtZX1QvtVu4
YO3psHxxLc7eBissF44kc21MdnEZ87L2eB3elCWsV0K/tF3tvjILmCfQS3rbWTiFzSzOaQV+N4qM
MmdUtz0bKN6X2RA6O9aEkMifnm4zgWbqs2t7ILo6TRM8kAL3oJeQXxImfGQ1rTpdN3lvUN8Hqrzb
LhSTzbU3iTZOYwVFhSTkTeskVREDEtyxTgAEmUddugqZHvRPJ0pQCbAwd2dGauqSVcdIWZqMZL8G
mYCSisytWw+/kgLr6FAz8I8XRmpma5xKAaogTNu4GPVN6kVR+hv1jD2x1/Hocn3nMRyGmR95CbJO
cP5TTnyT1rKyFq6r5mbJJPQ5Pcp1C5CNHohsvZ8OUcMrcQvr++kpMvMExbHVT2cv5GiRaJTF+NBA
B36VpokwvhB2cYk3tWZJCTI3LyZRT1VlQGsTkYeMVvQ+yIvikUdDuYnsJtoO9cAPpzszN0yTSIZK
8HoYopEgA+mqIX8D9lqkjx4qD9gP5ZnB3DpZ66VyhTdtyn9SWg7uwvvb16gD4k1VBLaxvAzKgfYG
1mB2+t1qGze9B5bVRbFTDvP97ifSsbVhfhNVgqWroPUyD8S+NvZwFYl/DENyv4rlwMoVtNG52Fau
SgLjN1lquVvYzaiuWdkpzn7YIjLD419xXgzeuFGhgir9RaYc+YiFyDFTtA1f7D/nRR1qUYW6hJFK
p9grQLE9rjmaJwM9QkP1VVNZ9ygqD9e8ah90YD2eHsCZ2Th1i7NcGItWfMQREBpK2uIyNorzu87t
Oni75G49bk+3M7emJhE+b5nmfKxk6EM5lBRX0Gkq68mjBUsX5sPMlJ8qLMBMbAWYrslLCcnlr6pJ
2T0SprWGjsuS3gqSE0tszurMFLJBju7grRndh8h0Xn2ZRAH7zSKXNgsPa2ZQpgoL0Nx0l5oofxxI
Ezx7Y5z85lp3jxH4HEuHkLk2jo/xUxjKwMcdorCnD6VSSOyiVKh6KMLeubcT1Aydfk5zbRx//qkN
KFxYgXRl+UhkNdpr8LKL3C/TiHbwBWvbs7iZwFRMIurQlKikjAoXzPJsvASJsH4BPkRe2F5pb8qu
ic/bF6bW9lQLNta4RH+MqYULudoJotJvA54ubObu3POaRFM4g9Z56dDsxcFuHuyh7SrwRgg+vBVV
Kxu4o3CNo1hWJuts8AjZA6PMATUfdW6rNdJZlO6QzaF2DE4HQDDuyli9F/2QXR0lfNVqHEN+jHEN
x/MV6mjD5kk1R0zgNmgtS7xj0ac9W0eENA7F3aKMTONrAUNu7Tct6iqY3+etdD+CAfKKWwEzFnZb
Oq0JxlVMO1wdrwbtktZb5wQKq+hn2QeOLletgnrU+PhYVlVA2PMAV5anJ9jxmPPFQXpa6ujUaZUh
/UN/QThMklugOKIxWqGIzwTxOhhDXRlfZX3txesM8p1x6a1ipl0+idVQnnKv0ZH7QOzO/OiqalgP
aRRcx17H77ykCDdBli0lKmdC59SQuxmAxFYAbTxEqusfatkTb5WVPFzy454JnFNhSNxpHZkokQ+4
bRp73/KIfXBqirP+UDjdNqpl/n56uGZ6MlWIcD4UtpRD8qMrbGXWXYUy1d9METKe2cDkOFzVAW+q
eAwe3B7OQX5FQKkGs1wOCwmbuU2aTaJmkBAJT+iOPUtVMOHtoNrAgcAvRaZcIMwb0UQX0qZJiov8
pIcE7x54dSyXXd+oJiArx6qczlrI5cyEi6mSBOK0nATash7gYOZ8zxkuNC5dF24bd3zsi4WDuDM3
aMeffwriTWEHZZRW7rec8sohB9xBZYZucOXFtHso4fDimCtI22FoKhpTHAUaZagbsxdObn7gRscr
+5VTVbimXQ9jP4gUwKKBxeU1KM4qLx9FmpFIr5qgodawg2upGK4Y9H86X0kuxu6WcBRFhT6QSrx7
QcWGU6+DFqT3xhd101lw0Dw9Pb8ul/GmFfkogyMOQ/D4nnN8h1Xa6rbXK1Wj/OGBShBZ7EtKsmKk
67A2g/eIEEtHfdF5OD7dn/4KcxOMTp52ZGWMJSBSvKJezbyNkuldHlk0hTLAs34SK8p/S8Q4aM9C
e9hD+xQyvzZyMV8yM9rTmn7UWgud1JbG445yXnxnFo+SC9HI5rzyUm8qHRpyt+gB3xIPaR3BmExg
+2j9sW2XHE7nwtlkE5VeKFAAKPmzDqDiIqvcJGVxpUUKSOgaiCxcIKFWJVmixc9sBWyyFTRe7fQp
ymUfdISC7iLKkaHR2vXucvDVbqCEs2rfHUq6sBxnxmfq5j7AYCTuW8EeKAVOeOvZzKMoaoHr+kLe
e6aBqYzItkJSQEnDHlDOnJbr3iMoQxSZrp9Oz/C5zz++SX4KJ6i7SWMxdOxBJ4q+uwVsZ1Z22DXt
wiKeGf6pQMjVBG73Q6B/5IgZqGfhjghRhHWs2oHYoERdc7m1B0iWf53uz+yKnWwJOgdBrhho+AMp
bMtLfDHKOH9GaoKKbyNc/oerNnVLL753wqwroen0OoCRSmOMuIZxm7DLh9PfZObJTqUX0ETyuAtQ
bebbsLrJ9zxxMvltsImrf5xuYWauT9UTrAtC2dtF+db1ieIvTqtpfIWaYQu6Xi9JQ5RfkUiV7lUq
EhQRn/cWMVVLkGwsHBTDdm+SjLK4GUY1dh/JEKo17iFwI7Ew8Wcmzl+H8k8TM+SdBJOZDG9wGmyT
TVJimD4aQJ+I9ImF3WsPTzgkFNann+Vcc8dR/NQcbltGAFYG/hayKot30JiFlu2TjIbijiNJLa5T
lD6Nb+e15v7ZGgrLotruR/OGxCepnlQ7JjRcWw6SNkdXlx6uHvAgl0A5LSzDuani/NlglA4ZZIha
v9fCpVa0ijKVHWvNOugG4w38wDpngP1BliSvTmBbdElVN9fuJBxL4CJspgb5lrtB0la7PIeD2oMB
IMzrL7Ikb0K5akP0/qjU73s3OLO/k/xGYIYxGkeNCkpYOsh6q/PCRb0slAg227Q2ZhG8A5LKJO89
wc92p4d1prdTKUXPFdx+Gh2+l1As9dYabAwlbqmlbECBOtc7CrHwwOtsCxUMi5eE/TMHz6n9toNi
Bk7U6L7FKa7OLlvYJIYJZJj12K57C7eLS8bvcw0d+/1pkQzUxQmPQCgLgzpktykoR3SrFWrn/Fyz
YUnIOJPFnDpxQ3wNucio0veR1w5qk02WC1yIOxLF93IbEhda5+sqUEl64zqCoizpKGwarOfTozgT
CqZG3alpgw45df2RSIvLRwD0GsV9j3iMPONau8W2FWcy9ham6sw+8ddB/9NDFbVXGuH16j3uQ5P7
VPSodAL7AATw0/2ZG7VJsPGizKIuUodvQg063DLpOsavWWScbWI8Sy30Y+6xTUJMUmdpb8O04w36
EVWgEsmmrLgMcaTg35MMtQw7JQyMcBeam3tsk8iC3T2E6UeefIwKRbQ3kkU2oCC5SGm55No89+Am
QUTG2sqdOEw/eIh7+Jeks8bIT2TUNDe8rEywOT0+M1FjKqNI4rpq2zJO3zPp5h6B6bEH6uqKEEA3
uvWQe+lPWqQEdBKNktcl6eVcq5ODH0lpBgGvaN/jVgNs4PMcu7rct/ZgxdZWAd9IKxTF1Sa0tmBg
2vb3072dGbepzEJ3tsZlCE8/cEjruntd8KKGBr/MlkL/3AlwKrNo+wEluXUVvHky11G6K4JAQdRo
48YjWcNPhdbsJuRhKyCPiFGx+VKJkZhrvLszwtY0sgLRLiy9uc4eZ9antR0OTi4DVSfvx5NgdqAk
gUmaH8TchAs3PnMtHH/+qQXL1tbgZMK8i1IMzS7qiNPhXdlNdUgWVtpcymFa5YpsQyyKDihbX0QJ
scajnWPFyY2JhjD53meOw9iNkq6M+1tItrDlgf0p4isqGt5YG12h6H7YAmoWGw1X1eNpYxP1eKmJ
/DaF2OobtAIZNX4H4YcI18hONtCiltzU9kZ7YZg3/ljiqNKvom6wU1RxFKaJ+VpCCVHtComI+a+E
0n++9f8r/CgO/8pV1v/8L/z/W1EOULJGZvK//7xRb7qoi9/mv45/9v/+2Z9/9M+nIsN/03/yx1/g
g//d8PrVvP7xP5vcgDB033zo4eGjblLz16fjKx7/5f/vL//j469PeRrKj3/87a1ocnP8tFAV+d/+
/avL93/87bg8/vPzx//7d7evGf7sf2cfWr295v/x+JoVr9O/+3itzT/+Ztnc+zusiBzksuFULfmx
bqf7+NevhP33YyGeQwh1JWVHKWxeaBMd/wy/ogJKbk6I5xJyvIWvi+Zfv6N/Z/BuOO45UG6zo0ns
//2Of4zSf4/af+DW4FCo3NT/+NufWw+XRMABzBWeDSaRiy842RPAjCYsDBPrkffFzjK9Xyi2SY3c
jfTl09P5d8ufW/pzS/h3S9TDQdFxqAfPnD+XXZlUeTsGynpsUB4RheEqrC+bslifbkX8VfX635n0
v9phTArmEEfg4UyjpUtDz0Hlf/vUiHoDkwCIsrPSh58PvKrvncheaZVv+u62cNiGDr/SMMMGpX3E
HT+ML3VD/aj08EKfbHi2y2W8Zu0L7I79hDw6RbKr+XeTun7T/A69YFWS7IID6eEd6nynpVrlcGht
IYXkZE3DfqPsZzH0NxBW+YkNNpu1iqp6pciPRO4BH1jD035F837tpj/T8HcrfkVRv0q6ci3cZ9T3
ewUKo/p3zum6i9G+QeJOd1vU7/ky+VkH33mXPoS695PoxhI/IcLTa9P/ztMHFryaJtzoOLb8Dmmj
mra7AVdvTe6s3NLcMPVqB7Dwyomf2Q8BeRqCb2P2kw2XtThY42VTNT40YbAb3hvxHBQ7u7vsROzH
+oE12batvuPCynfZT0WeBNTiSeFukTtYsWFYxe2BFu8IHxeFebQzOFF4KERO9srFobenfqDFutSg
ybPHtuMbJqsMX1QfhDlS38ROSrzRwerYE49pGu5aGfiOMNuq+j/UfVlvnMra7i/iE1VAAbfM9Gi7
207sGxQ7DlBAMRXjrz9Pe33ay+lEbp0tnYtzYynyWgZqfIdnyFyxnIb2Qc42+KxQAB/1kF6gRkV2
MkA0KTrrtdUecuOE8uau7EtfhxlGA7Ix1c+10jkpyaIO3qxgmUGJv3Ine6dQ6oh1S1fVH5SXPL2I
89seterenTMlANXHAbvJa6zC48rkZqsSqRM9rjKoE/6kptpehTOQSKJc3XUWd8go8IVmA9nsxK0N
4peFHa+mCorbD0O8gw0doVsR5kQHfk9zh5yGlTZ6uE5Dpj6aMCLm/ZkNlT+XO6uDbiBLn2t5N5bS
GdG/oqP9Ws/NdjRyp5zuqxQl5uaMNCOY7AYsp9atRxJDVciFq6fLheUqQ+uNtrXrreLeWN4zxhwU
QcIFLj0FW0JqqKCCTSEvCt8akcanuQ/LS0fpLGecISxJksiqDQgRa5sMnbEKsamaaP4wvDbmDxRm
GnDrWb9BFufAod5BanhMmibuiyoGPsEx8+5OsRFFQJtNZN8upuqwlffI+jSNbJ/Ydwk/liPZrZp6
nvvCxS2nepqtPSZ9v4G9mA+8h5vb2X5qTkN5ULSXpKY+bKdxpTauUsZTC5s1vd40ZR9MoAvmFV6+
OEvoNSCF36Ee7c5m4g5E8SFeqBDqLovuw9szAI4pmsYs0FUzBK3Qa+rWwYxFBVsDRB+gUG4SBraN
HS3r45D8KNqNQhugMMqwaJ659bxoqbtUtj/3IJhByGviIHZmqS+SN9lhi9KHte+8C0nK6Eynr3/U
xApH472bs+9cy9FXXP2sswIyUK+h5Njaxq6x9WhMx5BZ0z2qgB5028Kszd06fYKwL6REMMvGui3w
qHqm/lC+dgvqINx2TIUA14Ftu2ZxjYFj9cV5ToWf4UsveqAjXms7B4QZx9U8+VYxeSNdArsFcW9Z
3SJhvtLnAbiyXpdUDqPGFm38gxD3fYMVXS2+mpcQrfphQCErWbwenTY0wv1RzPuygpdsi1/mHizg
YQemYxmewF03V2xzi+1aGJHTzIKBWxFV9bQZwf20NX5opzGyGfxCQW50Ya/lXQg6M13hN6z5Qlsd
2cLHhDb4Dwa/s8EjbG2Hzvmd1GeXEAB503vckQ9FClShvQdz1VmMzG1S4qVtFmSFcA32nZDE1XM1
xGntqtN9L/d6dSwn4dDiZTQmXy5YK93klmrtpDgsFfPQqBur/JHZathyNKOHBdtyBGy+d9BAd2om
YZi70/qfAHm5tfoTdsb4Reeu8n1OgxkZ4kr3Yu2CnFUX6RhH79GChjdfNeMMxgpt18yH+/RuyTT4
43auQdONTiHeWAxunujOhCJokQEAB6GtlnWHZZoDPX+myzfghTwYyXXy5zTUuNfgLGL/gkS8Z0Ha
b16qoE/hBQDVSVa2PunuIEaNBnwNx6azRo6LGbYTTKK0uF228nJQP1P+PFQP5sK8djp3UHNZNB5w
vYK6gfqtAAtyhfQhhJQDTh4aacRSbHIAlCA0BrrzZdKP05wBuVtgQZ7gHe3OPUdLf3ZWEDR14s4Q
KlAny9WX71LC9DJIBu5beeGMVgY63rGEU3M2Uic39YC0qInyxW0goVundbiAgZjWZ3yWM9IfykUH
juMPS+apw+RY8DaQ5TMMorCwgMGtcNyM1K2VnzPdFPO9KR+0dcEFtzqzehxrWJeok6fMq5u2Z1A+
88UCwCD1wK51E7kpsUl5YXiy7R0gx900f8jK75WOjvLwq4ApKGC97gxwYjnMfm3tOasDS9/pQNeq
NVp5DNI/PXeLGQ0ts3RVALfkkDg9p89K2UPBznIyFNFVgKn55RucBoM908iAaRIztaOcKn8dfqL3
44A861ZF4naggRJJtyvRT9Im8GjIAoWDjglwbJNRF2xOd4FLqt10MWnPCQ6VlJi+yEwnbwvXDrnq
i2kLHIO7UDvQ6SPq/B7sVp01tfeTYnkw6AvMHow/QNxA6HCWjG4XSCuB84sYsPKMFUpv5YW5yrew
xkE01LsjcHh6iT+fN95QPquZuYO9M4C/+wTlyAE1tK4ORnjEDNPiNAZWNVwhzfW7wBjaaeNlGNJh
+WUQihUEEnQSc0HcVn7XNGMvjCVkTPN07QneyDrAzSvPXYCTAi2r/ErHjk5TqJhWO+BsvTWlnlWv
HtQZHcFhTtPqidfKb5b8VTnCsB2+Th6cPXHI1/5aco+tegQ5KcyfCKSK9lDdgRn6S8tlyMvCX7BH
J2UH7iwsbkF3nhH5/ydH+EsUTC4B9XV4iuarRS2qEt28LngCYmWOCkN4qocynvaJ91Y6qysPanSL
MfohvPHHowihTCcm0otrtYyxnBsd/YDxTMP2CYxv+zj5ySZz1+2wx0nrqd+LuN3xBysojjwC0ThI
biTxH9TRr17hqsIFyEo1FSVeQTccazOehTdvq/sxgsBSODLH1J3U++8eqtuqYUPMxMAg/55pwLfF
bnKBh3be6GXPxHJSv3Bnt93pgfbON7l3S0TnL1mUwT498aoy1NrQJVEMMp4z45c6q8BrPhU1Lgb9
lhD/7439f5Kbzw+6/P5T7cLIOKkpmrUfqyff2P4UsKAIbhEkPwpof8zbvx903aStWqtsSIsPmtzJ
H6Ed6JaB5SkvY1z4KLW6yr7fod8S8dRNDsoNjtrHwvzq6VdJ6axIHe68ePqyURfHPNbbZj9ElgsB
8kOxtV/bTbWBPE40rAdxGA9dyMOvd+lfctXP82lcLVve5gZq9FhBODvb7gCMBALv4Otn/F5++mMq
r1EEALlwwDDxkSaFeFF+Z5L46wf8fRINqtuGxYhmXGfCkKGbEd3bA/bB4ua5OyOYxOa3/SHofiwB
siqHbttj4khXubkl/r71Pz39ak/USY8EbBKXg27cydgOygBqE9skMEPqkdoV7q2N/9Fm+GPdfHrk
1e4gNKmSpRrlWRutna4o26oqHc5+1dWWWXd2IWLYJQaqqbtG0gTKXDjZMO1gWxiTOgsbBWI5LeLk
sKRbeP74puA/GvtnochgQM0gSbUbxYpbY/QBDP+0na2iy8dJxXY2j7OHNOfF2CaedLTNeMi9NKDR
rYV9RZr731X37xBd3wlER2+GgAN9lt7swSHC494Y6V4dA9r07RbB6+b3XfVREEz2vLHS8Zw+iVh3
tYh4rZt55LC6xC2x7INbHYGPyuoXa+C6N8TrfrWhcTqce3/2pkN1LyNlr7mIvL1sU4a3tGpvPu+q
Xj0DiDHBTu6yyUiAAkUwb1nMPADGAhkqsf3z6019xRX4cwKvymjUbtKSt3w4i504m8hhca8qjhaV
p2Gf+gBn+EpobWfmjA/czy3HuHWq/PXc+rSCrm5XlShl286Y08nNDyJxzAD3kGuEkPw564F0/9so
4tMjr46ShE31uoIfhvug262ehkWb+nkIcTHH3qz73LNuxS2Xv/jHKmIo26I0SiHVdHUDdbCeTZiZ
yLPhsLCLdb891C9ZoD7r59mdPMNF7b3ZiP2wvWUZTz6UDr569tXlA56x1rSzqEBZNFzgZj1UNxw1
PVfjI3JRR11Bb0U1aiieBPvFLf49sSbhNhk5SwGxKY67au03at4clGU9cjsmvIjW5sdKpUtX+27M
9XsFPr5Kxp9gthTrNn+rcNGZVR0XK85nSLhrWt247VK+2IbuZ6lE4U+0ccKyhwLt8kWZf+ZtdQJU
ZyNQB7Lu2wzJJHe0OoTdJco/zgQxHRhFmm8WYl2HyMKTNUp6lZ0+5zq0j9XifhbNG0z2PEItB14m
cao/pIXmVOlrRpRQwAEC+st36Jv4Fn2HsGmQAbdePrSLFk0D6mlEoEiVepAfh8JM6REgPzpxaJpX
m1IvrdRtN7wvPXR2CSQKCkfajWNrVVBYaWCO+p1dXZRrxepAyi+aUf1tYb23ZomXglRjK5kHdPiL
0mnIBSsm3VHUilMYnQvQdNjmy40V96G3+NWsXx2Vub0oyjCow5m9iFjsJh+rPDC3/b68y1zYBnmN
X2DFGyFqYCF1cLY8T7EdSjfb3Ipm/544MEY1lNFBO78mM0O3xGomQD3O8nsSMrdenBF3xRrnPgqc
MurDMeqiaock+G5+VEoHfkPHWy/x90Tp35e4pnmbOWDKtoaXSPYr7kbkw64amyHKQmF2I9y7orH+
76H66VlX2z2ZmwLiZI08z98Nb/DZhuF589Z8WEPxRIPK695v3sSXCf1zwv8zyNf0/KSETkKdNv9c
HJfJnjiu/tW9hGP5MXukD1/fHJfg56vnXS0wtQG2x+IYTx7LuA+LsPP7+L+NMD6N5eX++BTTVAz4
fgvV4HPrTz7/CaIU4HwvdZxs8yPd3soV/h7kfnrc1f1rqOkywVhF4r4ngRm1D8u+9BRXebdsZ36q
vcwvXej4xvZZuPzGpv37LfHvFF7dxatuEKPkuCXofrF73zBrVNrFcYEYcslaaFrdinAvd+tXc3h1
9xbNUkMCjsozLq5YHxavqB4GU/oLCiraeP/1gvl7aPNpaK+uXRtgSZz49mXFFA+627vpi+0rexpc
8gbl7tbH/TU2RSMS9WCmoXGqXk0ltdrVhHpfhYwB4iFmsEa2K/0chfiPsOLmJf+3Hfj5eVfTpyyG
LJTWkohkVHf1QJE8ZkHhvtWx8Isju8EM/5CQvp48i5qA/xvURHPyagMOBNW5QTOrM3RZU6fqy7Op
ylOPFr5rgS9p6snJnuHflwgfMH4PObiXCOmxpN7ARzyAFCDQF03KXRWEoKAftJOuNKoDHUg4r98z
48guDoMjDcR4WtGZsBUtHpNxB9exFMVp2wWGOyh7fO6YxAwi6l8vlw9V5a++72rjk1SHNo6Yq7Mw
XwvFcvNGSgd6e3spRleWkzeXVuNxnfuQAfSy3A7aZniD2+5+4a+r6Pdct2rHyMZY2hA7KOxQscew
GGGaXa+PtpDfsNQ3Rlrfa9L0wSN8mqv2hVbZo0Sj4OuP+eva/zxZf6zFClS5HJPV+/wujQQCTuXA
4sYHy9mXtXvrOvio+301eleLEZL6zdBxqzqXcRq9AHZTQ/JvA4rutjkJy1HcN22j+ej4RmaIYwY6
ocDGOOIdgeDxxH2BQ+6/GQIcnYwZQCGgiPj7QT4o1Ugh61udpf1oka01PxjtWVgSfHV7B1k4z+r3
vTpFYP066aS5/fh+4w2ujzvA3aCxSlG70GwVnfyr484aJR3EMpqn2aB34CrDRhheTEtK3L5cIlh2
eLTTTszM/KRYWjex6fcmGTeEoXuqlMcOhmjOQswos/Lw49X+H6Bdjs27OMnu/V3ufzT/P4BeLnT+
/1S0L6Ca31AvTz/EAOTAb3CXy//xD96FmOr/UA2Ht20YiBz1i8LaP3AXrCLAVogJdKl1wX1edBL/
g3bR/kc1KUoP1ESbQ8MF8C/aheIP6pDohLSQZgCYivv//wLt8iEv/+8ug0qLBXqebgE5c8G6ILb9
fU0DXD2pHaTmT7AmLoKhtytHrXNAFBiK/XwcsNPrbjlA0uUAzcDKLTuIBekpxEIpQUcus8smWKri
TiTgpoIKeKasDOAGiF7OUKFh0oA7QyeBEhs08iLCq8np1bzYNALYK3RDDhNH449V7VtXDonbrloT
pYn29GlK7v75ns9Qm798JlBF8EbSMWg6ta/xfHPO7H6ySX+qdQLhYF7lXv2rG9C66cpudXQ+Gs6a
qMaW2mMwpbyOjfmCDiNC9aFVnASYjn038cRVkjAZDcWXbQ0wOLDogOLNoeCmiRwJfbLUNh/mXtOR
oE4ZVJ+WbxyHc5r36Raa1mugpUmQEu3x6w+8ivou80hNojNGiG7pFJP5+zzOLZzmCTSPTippFk8Q
OXmphtablSrbTtcuMiLV5GkgV+zpdEoNA6KnUFbzbQ5XYyPJHctI9oRJ+SgNLYJADJw9JoY8Etag
N171cnD/vuTwqrZuEoMQODRbV5DYsdN4DfM8OKVj6F3wDwluRlhlzelURooiABMoATAwqsNE0YOG
YVoVoHuKZbdq265I53slXZBj+6Rk5q0Q7/cT9jKOQH5jWyIsYQBMXePgoXJR0tSo1xOKm+NOKwCi
URa92OXGvUGyJDYlh3F3z6TPsdDcgqzMA9BlstgCTa/XRU/yOyJswIkSDYqet3xmrzTw/3k/INNM
lWlUA9r0KgSFz9syQ6+HnMCSAXrAtr6N8D1xKk2X27wx7iHM37uy6NhOSfXGAy6sCVilc1xGxk4r
ebUXGQtJrvFdqxS3gNRXxbh/Xg+NAs2gxgXDd53DDSqDV8Ja0pNZtDQedIBKTGEWXjbYga0PpTMN
F1mUGtgwTYoz0J1x7vRowbp5CSeTATxT6bRWJvw6WYBWegP1j9zbfda7iBaXfy6t3xCan4+F3zPA
j7fFOYqhtGAUj8LN1Uo0oYthCDpqJ8ktdcvhdecXZbXVB8YfVuNl7dm8mdUCIA9RGv7X2+Ajuv19
G2i2DaQhMRlAjYZ1FU0IrkEJE0hJxLhah24s+rptW4VdkrSBCZSa18zwntTW0vieFZN0OrvUnY4A
Iwcojra3bdnG8N24gJViVeZbLbPXEPKTvasxtK9LzRY+oMkATxhPZXexwoXC8mzAGwcae2jOcwP6
Aea8r7KxfrDkW95P31PSS+jHt+VmFO0TvNneplQx92thIXAFxdOtp6x7rAvtrSyRiHC5HMBsXWK7
UV7QPKvOY4s2f1kr91ilwHU0mosBfQNG/C2DFcKdlHq0jOWpHKH4Dwsx2+UDIvsWogIRk/SOd4UW
qFDqgo5r5iXG0AeorRauTikL1HQ1gURRuFdrleGO9XS3dllyn2hkvSv7Yl/laRt8PUt/nqs2mKNo
muogXdoofl7lKGOHxdiAdHNKy9L2uQCxlUgLWuwURp/r9AS71Ag4k+4ED6TNlKV6nABcbPGKu9wS
d2KYq5iaQNpRILDKMTupM3TqGMpuN170slx+W06IB1QQr5BiY98Z1y9KTGXSsPnNkzrk0h94VJhq
4TdmyL+XRqd6QOG5CABWpxZ1DuTNPN/KEC675eoNDJUAN4tVi+vwmvPC1FFVoXidnAAhQwamCeHD
YqYFdXGA+r6p+6YcmD+OvHJqvYcs79gnt0L0P45v6EEjNIe/uMU0JP7XmwpHJ4UPkIIbDhitggNp
A/Fv2ALLxEsKoCShtLZBs2B1aGsN/jpN8KWqKpRHAVcGDi4RHrF63Qc3wzFGo/WBL4m/nikDgd0f
42SrFqEaA1ETVw1+/6kelOCSrRcodpxgUe3Zy2DuRgEx/GVat5OUc9xRdMpBGXG6ItGPY5eavsaK
1C2JssPfGwMIZAgHUo8AfLQZ1MRXIu4rnoHTa+rKJlHCWmMKrBtBrBrtDKi6lUOyXZo/uCrZwVRX
nA5LNjsMhEhnVbl4qbrmpNu1y3qFbqzLj+JNUVvi6yNQg6nVGtGYkXslV9zGRkqh82M/pACfQrdi
baH2lxSGFoqyPqYybUIIw66u1ZZk29mcumW+rsd2fCoz7daaM/4cSwuhsgmpKGpi9V1tT9XWFXXt
E/uUs+FHKzgqPxOsh/Q66zye1kFjGJ0D6gYGlA9Y9tmYYZdmhUtTBfVwIUNYtFoHCI3duFo+dOd+
3w2XZomKkrGmMkO/VjtTzJqZkP0rzsOCmFrvquYBvVa/nhoU0idFhElhefATaH0oV67OlKnF1sgg
A14q5rssWRqUYKhuE2WsnEaZ6sCUWbaHIQIgtmK9y1izzXv6zGkh7mSisbDMZgmUdg+oHM9FrBRt
ZoK6x1pAdss+0lTc9mOyPhtsGQ8VhFYPJRTlQOIiawTC6imBTUZUDryP5mniTt2OtmcoXdBBeX9b
KS7IPfwnzTpA9Uo12+vKOHqtoZTBgurVndWMDyVIyve4oS6KFYlDVAvK/8WxVatyl8PNYpe3LRgZ
CXS4aosCT1WqsdUsLYo1Y33Ih1NBsu6gXszDoHC2SZvklEFAFUBcOW5hEXJS7B52zSZ03/1sMFYI
1RTnTijWQchSB3C42hMYZd84UrSrni2iBBspGPIzDeAkJFzX+g2ayjkMB8Di68v6rRCZ7mWkpy6G
5QA7cVwKFN4NPa31u9IwKgdtiyetQQQzIrzwCzrtFqF3mCMF9YuiTw523wJgzTsXrBvTlTAc3mpy
kAEEo78VNs2Rhemro3BCzpBxQnh+mYB6shCcpJrhqrqVBMBeTt669OOGajyckro/JaUA0rEbvD7N
YcuEwloIbTHp6OqwbFIFQGa9FDvct45iK/AeSVEPrmc4mq3VBq67syuIec/ypYghcMrjQW4WQ3up
1dQIVUXEmSYPJnTuHpoJILWB+Mh1MtCkAD4t43aCPYltloYHLYByP8sibqwlRsI4b1invY5ZtZyn
mm9Y8bOGmccON1l2gJGpUwoWZS3wnV26iki0dedlBa8Ca6qZC6M39QG3b+PmmfI061VzzDnCAWbX
qVeksFZik1lEtU13BPyW+4434wYk1tePf6G2uISdBG5fNrayrUe0KO3Mtg85PIANq1aA0kUr0QFJ
wIIvycydxp7LMJ/BhbCzNk5Z2fkEAr7hksIxqIMFb7TK5VQJyLhRNL+yFqDSFcQvlyjH7CKJZ2pT
pMAIxWt7HNptq0cixb9g3ui1w+CQAX0zUN97wC5NJ1FJqPavkJEdtiAuI1xKhsbRhbUttJFgV6zA
eAoE6yB1um2qF25irTEbVRqAt3oHaVH49dR17en2OAdGVzpwtJ62l1isXDQAZJs8muH8BgngC25v
Pqo9wYrt1CA3jFOCxNsRel6HoFbV0coAawTvwD4i2/FaUcgNrNrzTab0Xt2lSWhbY5TT6ee8ZPWj
BTqcWyfjk2Emxm5txzVeu8t0JO3PETW7O90sZAjfGebkgtvHjx+kxV8uO3kYpMz3WdUCjmKggoWL
a+QLfHCo0Ot3aNEcsoCm/eg3Q966FxHMA2mPWUcHXx3SJGpgKEDncatefhSYGLDNH9o6SY8gjcZJ
9muwkmxXZnLe5pkaC7XsIiKKcpfaK3MGkzwpOWgolW7bQXEBci4JC8VgsI2dA9Y8psXR0Cast2n0
cZ5wP1task+Ltya39O00mxQjqqDeWM3GLud6sYGbzSvHIrlPTQa0pPVazIRB5ct6RbT32ENLJu6H
XHVgc6xEQ1k9V2lHYtJbJnRgs2MP6ZItm9YaXfRaaUK9GHo3mSbzvryQEeDzMkdtr8nAKHsDSB1b
uTN500Ehtss3TLDOS0jDgpEw1CAqroZa2fTHpmskyDFo9qZsdbVkzY6SzVpcK2CDzDQ/SD3lBz0t
ZwCgeeE0HfrH3ZI1G2VeunOfYeOQzKwwzn7PzGGHiiIDIOgls7i5oRw+THwamKMm1TtCPH0zzQb6
6EmHd+eFtm0N1gOxnuN0M/vVb+BxESSq2OW61u7HtB7jNOG1CwMm4Q120+yUVcvvVatonQJ9en9m
NA+bSuX7Tjce7LGxHsgyowPZ988ileg5w8bF6dDXgpMLcpqs2S4TGEhrPhfB3KIy/nXc9qE89vuN
jkqcxphpIbJUIQf2e9wGff0O786UU7W4HbSPIjQjdhV8rgJuMZTwNX2TAIXrmLPytloZ9aBb44oC
+z6Fb0jUdGGqt6U/VYiOkb2XXsub58nMHkiv/BjtwtcH+o0nCgngFBAqPcscvR5FVF+Qkx1E4Hwy
6W+zztOYk6EMIBkc0IRX95CLzRBqw/duIj3g5Var+1sIFMhbMMQ/I3yMgImgFTEXcqFrIRmudpRC
5zQ9G0vmV4WOtxoTPwUmwIXBNrAD2K+QFkNrXoMvJ4S1DH+qZeWlDP8EOLUG9az7tbpLb1gPE+2/
gyk8u6naHWE1equb9bf5uhQi9I+KPUWl4/f5mjON6Xww07PoRnIA6dDc2BKlR9bM2PSMzN+tdIny
qTW2U20jaE2GbQtZZh+ULTjW5EuA3ZBsm6RX9qKcX7pKWFFmzDICSAKA69dlLYZIFzIGmqIJyxps
sK4bqo2YwOuqLg+F45x2D806qLQq0F5jafOogJhhwwbAR3jYBhdg5wPXoOHH5q0ixiRabGHd8C81
/5w3HYVPVJnh2qqhSHhV52CwEuIsm/IzLCKCaaxfh0qZ75Ccszydd+lA2C6pvzVzIR/7duX+widg
TEQioy7Ln4oqqU5987NvWRk1I1YkmmntndlA48lcDXjS20dofpqRlQoTaqMGB9vPLIN+tbwOWteP
Y7v+QskBCMfGqgI9gQ6DwZo6HluwkUxp7ltUTnFR5IkPLAndLODpfNwiADs8tbPkoUXIAbXPFWoj
HXRbvb5j/Ntar/WGlfUGIQraZKukj/NUICppbOYCMQMqD02sc90kv5q+H2GfNuf3aKLBmpa9Jzh4
nQls+NRrenhBzxk5CgIvuKwubU+1i/dsoKgtMG1EffuWjzNR/zIlKOJTXaU4lVHgvzpMSqjQ0Cof
mnPHqe7afPAMivuGKrO67ySNEbOvYCzUs7/UDCILo/FTSDLtuMinHem9HvfQQ8vBU0J34cLmlL1T
mR3bGmX7bGQ6C+rWRC45ZnGfc+3RTrXtXAnjbipAQ8xNbNcKG2Gvt/kxKe/6PNNinstmO1n2QzIN
/D616Ted5O/E0ptnoxv/eXQCW4MQloGvna0HKkrkmly6h6JdeCgFIlwO8wMH1xSy1FIrPAWuAh7O
r8HRWAMAUbFsW6hLuh0M3KKmUes4r9rtRwKAw7vYmlMVG+rY3fdi8XnRzhsbQZaDjJlsP9KLpWuz
TXHJjBZ99CYq+U6lGaQoh/XBaEjvww6RuZTz8UJ1nPbGuiHCmu8m+qqPd2lZLN/R5Z5hCihlkKla
uq+r+jzmaQ/f+3rZzh20XSqSbttB7hENV9tStN+sGi+er2rjQ+AHlK5cI+eOLn4lfzH4hG1Xe1Jv
FXQ+rCJ+v28M9IDQ/7Fx5/xZ6s2MjgxS7eqzSs4cIp13TW/XsanC7c0suMsQQzxVMA7bK8ljXxI1
vPhtuSbIMgYT4s6s2u6sy9xtK/LChxF0kRTwcbMDZFzk2jbt66gs4PcwJzN65pX8Rlgt9gX8Dh2Z
EsOpJz31RwyZry0t+GClIqJyHKEX37Srx3mleNOy7keRdg8QwDpVA1o9MB3bdqU5oksPZ14tA0kL
lsPHtBBROllyk2aj6df2sEU7pjqrmeaTlByU3NJObZuzACdvI+fkMDWpEZkE9o+zflRAK/+eZZYr
esD0qjRBhiUWfOH6nBnw2kiUKTbSifiVCehwrsCOZly3NSTJ7igW/mMNxqKCMNzu1OcRfjx1a/8Q
o2Y8WUqthRMyUKjKIY2Ymw0vZ7odC6wo2FG+cgvtM4DkEObz7lxnzfIqbBlZQxGBQzxvjcsSo1Xb
e0s75j6FKGtc9uibmCVcGNN0Kc51QS+cNZw2qYEOGUAKzWRl3w2xPsjOEHfM5DlSNhhDcuWs56QP
UiFNcNUkHPNMkLjUpUiDHG2jHfrhNRyGQKyu5tPYLOWOoq/otUp9nIkYtmsBX249KR1Q14ddyop5
P8GJ10XqOIEnOSn7giCK7EudgY3X0yPUldfAqrXCbVb5LR+75H5m5uyXgiwRBCGGeCQGsGakmB50
gZ3JFcAM2PRTp/cWivnLMkDCK3tvTRWw4nlRA/Z/qDuPpcqxdk3fSt+ATsibYctsCxtvJwogSXnv
dfX9iKqIHzY0O87pUU+ysooolqTlPvOaLsgcIZmgouFCuiuRlHQ+2nxdFAMurF/gbZlbbkrtvGkJ
rTusx6h9hNo+zzXY2aUc4BtNUy3JC7hXqvDhVjJcFfqAfqFvriCV2L40neWjzDmgx80Ferr3jZmn
F10Wr2Zfym+LaCguy0x+KhFjOxeXth5VZliYU6xdtH0zb+OQetZEaI14x4syJIdQEC847LChDUTp
hK7fRyX/aCMThHxQbxTJEo8LCMjOm9MYj/XtXIbTHnvJ6CaeYO4pvRasVbV67nRZWFlBN+4l/W0w
dOmhQf435NhTn0gXur01ROJhFFu3KhHaTWdZeZB8mihIJHt638vbPpUtV6nmzENlmBNsqai0namt
KPYNtupjHWYk80EZW/8qclS9uZ2wqT9LkZ08I8UvUVcf2zs6tvUe2z5x1yMy7Eq9n7pmMIxLV/Ru
zqL4AnUTwJeqFZA7w7fOugwWI0LE3Zj0+4wioBNlQbyeI5p6lTZO67kdBbttemkFPVQlOm2iTHOr
iG0VyEZPhcO/6drxbFwg+ITdtBi65I2MKdmKVNzPcrFWV1XTxgQWgrLTInXCr8KotwN2m2fdXF2j
lipd0dj0kO+VDslYy1dV08D+xWjT65cbRxCnm99zgY868vGUEkjp+BuRCJjHuUDYQKsQdbm5VUVl
LbIX9343Beskim7ywQrvaAu+aIO+Gv0ydmvAP6tstiSYLfxFL+ZVWS+ZSkNi39fy3uhqbaXI52YM
NLCnkkAhhOn4/ZmPMJ1LHUvTTPpMiCaBsaYC/TUeDgI1NBAnBCtXlUvIW7yDtoxus10f1SjpaKwd
sdHWk9VaTq0Xw1b3O7SWpfF5kguYlvGQHai8n1DG/jCdPPqU3G4i2AMea0HWfH2sMihSaaDkeNtQ
DiebXmN5OniBGefrAUT2NmumdQwL8QxtUWpUtba3qn5PjL7Pzblfy0J9IQ5qfZbBaQv0adsvbrya
lJoOR7lyRoEQIXyjHq6ldq8UTbmvWkUmTYH0auhduKc4Cgw8QEgmHi2LgpDnj4Z4sOo93ajGKeLi
fIjK9EYQ1bUP3HzIq+Yy71tPbykzBIn4HITF1WgF4ZmWGaITixqUsLnwN0OwJU/dkU8BaEtyDQWE
MFnNbdyugnSiYEkVEZfT1KPkM4e1cD5bqdtnSXk21qPq9KZPUSSUggpub/6IAFeGcafROE0pv3dh
NK2tyT/4nSIf+K/huun0i4Fw4nIRAKdcRes6JOh34B0V51WGEkAod9LGn7p3MfHlvTabE9TkId7l
pabbeSToXohP8xVOFua+N0IAuETpZgJfMEv08YGPo3XdQzqa7SEYT2ktHcHlTAxpNSAMkqbBAV2o
ikcQho7ER8QbbbzVGo0EOV9NvNWlEmt3ymTWLhWlElhApDt1kreHqI82ULSj2zSOtk2gZh6AhcDG
bk191PqQO3BnwSY7aM2baczduaGgj6Ga/d2A8tttOFAu8xv9hm5rZ7PZJEcbMppjGcY0XJwnoIBH
APJ/3g3CGZAH3UKkRlkwEZ96PgUNzw7Vy/EWV8Xca+VkncFyOkz535Y09T6iGjoY6KrDtK2DMN1Q
LDmv9AwcBA5Hq7oJ1dXYqzeRGCteBON7Rbp3YynJtagPG84YwhvTOlHw+MA6fN6ZTAh9PINjw9BV
+VvhW8d0VzeESryt62rVaKziQjUfcjk7UE1DtCWb1I04F+ggFE4/GgHdiaWmnIlXAZRPNYVsbBQF
uVWKvLNeYUhs1L4tNC2dKjyvPBFLbi5/xZFDpTgbZv4Nc+LR026TJIWj72vNiab7EeT0Yx6IQC3J
NFRNlL9lwjTBJnw+zPlW6lRjjbHXe6VKdP8EL8apdJ+Eww2oGNEeKtQ+xAq3L1Grt4nYR24+tMzc
NCAiOGw6JBlWomWgYyV0whqT29cxGC+ZeIqnso7oxqIw0VfMG/Ybr7OQYVDe9m7bZM8p/sVE04mr
jSpqKDnS/UnYPSE4f+LAXw70o/mD6YiQEjARDHSOtV2zIirNNFXE21SUQL9q+UHKko2SVmyT6Swb
1Xffz0ZbpPGxYk+3RKjRfTtlz2GoPLRidGaG0o0l7UMjkjeydArL8g0swvpCz0li07PCDPUYzajQ
/y8NM5VuTfOmkVX4S03/JNJ0tVr5j6mMTi/WooOr9HNPTw8CrkvMX1cJWiTqn9LSWhQj/8Rto7hR
ERMyY96dCnN2opP37a7XZH3ZupxPhkm+fqwIlTeRlbZZIt5K0fgu1SSpRf4imAou802OgTZYNzAv
SA+INLVL0R0NFq8RVjk5b/GnD7XXqSzOItIjL1DBZMTQTocyd5WnZNKlzYlJV49bojyuCqaPcpam
cQocP66hxUqSl4p8O8117aqJClJVnA/BhK+N7iMf0SomgL7GcGM0lbeYXmf7URagJojV5OSmUeya
PIEFGSLVUNWqeiaUBqxRNRzfQJaQ4jnIgZKEAlPcRlKSeW2gBRvltRHLxlXkWN8UiF6sg7ABqVGl
6nkQBIBOWiOncZOnUIuM9GARddp+TmfLb/pz6hgrAZG7R7ETV6HyEvsGt1yXH4qey3nq29WopuVb
W6LmA1kqkgQNcamCVqS0TwI6pIhCJp5QWU5WlY5ZQ7dCVa7Q1bux60pXCri3Bd1s2bfiPS8mIP5Q
X44gmcAB+IlrqjcJXnDljO6jOXfTOW0uQbswGwUcXN/kKI+Ee9nX30YiJx1hQDRlAFCUkf865iEW
HiQndGRD2khx5Sod+Qs9rXVRRbmrd04vUGmSDCxgIy1wBOGmiIzOLSSh2o7WcFUlxlU54lw4RCmi
Cx1sMQFyGF2leluMiEshJ4pZuFhPTmC96UbiHyB0ot1hYeyqG23ENJnCfizUFxQtr62CycG1IznL
o+cGgxEhDIYzNELRM9KifUgF7/bjno+0UL4tW2WDeBBfjB7dIQOG5I2omKxzo7yV0Pq8DvIa7Txj
KJzIzK4lsiYtNQucTKzRM1SFikQSUOijx3lVjcCQkjlZVS2iN5SlW/zbJTADeUDwI7TTqfb/h0Hx
lyPOxIgULPQSORA+HJuSypkmCVKuJXcUyN79RlTOP8BRibQLKh/hsL6l4ATsmQOddnslVWsC+mqt
K1mGPIwqXwZjswlGZYPbWfx3+UsYCK4cTPUlzD+EazC4IH2PUycOTeouoyHsVSmNvWoEZdnqghvK
17FcrpuqJhUtuUvSYezWTc8Zz/EWH7AclbdwEd0yGJIzgsiHMmnlc5rDf7gJWU0GGK3KbO5Hrcs2
VvyUDbJxqeW1cRnIEC+M4G8oVcLDWJt3VkhxYuJ72Pnyyz5+Y9DlaPtpXphmwy7plurspF1IExil
vBATB0mj4EBDPbM1S4S1FqCOmJmBdZGJD4pfSAdsCptGmZb5N72416tdEo7rsQqjbTJW94X82qDO
eDcTP2plW+2jqntOekPnQFbGbRfi1eCnSenJoSjfYSaKzUCc+utyQqfHyJtDXVwjop7fUCsoPZDy
+jaK6+FNAhC8kop6P0nRdGgysGvkLFeDqUSrHp7bqrRqlD19cafpGoCFYYxPHJUfjpRfFw9mE1zv
QIZAU3JPfg3KRl0dDK3rqzsfwXMn0f1krWSCQW8gbNw6Kv4OCKjYfZRWq4Ef4pjT+fth6Hd+RJVL
K56MLg3P5ibINw14k4w2zE2FRm2TttcfsWebNzLryNiNnGcyOeqDjoqO7mfROhznF91M/T3dx8tC
7ioAuPF4XfXWedxYu64ImoMfTep1bA2drcoK2TmhCio5xXQFnhf1oEa+zjIT0SqYkkhiKsZVJBfK
VbLNuzA4z+aoBYsQyei6mZqTdGW66oQKcOOc22GvTGc0a+ne9/K4DkvJd8dAleg+jOVTpdXVgdlY
FzW4QIBCYkh/MCia9l6uhRV2jsPWpDieJZbB4TwLdFbD3AECLjotIpxns9zthSCL//Rt9E7PTNi0
sQAT22dKhVJQXS721gv61vSqLBxdwU/UU7f2t2sQC2TF0E2IRQBlNeVocntkcGGiGcWdryab0Ion
t5o3eZwiyy6iGjek9coPO0g5TS1x0jY3WqBA6OqCluTtfghcNsV+ULtyJ471LhCNgMw4APOXG5sY
ePVGt8BWqmWHmlJn0w49Fb0dw8TYjpYmc5Ejkrlgko/SIb2eB2Hqov4Op2rLQQV1PB/TdJsN3eyq
I1pDVqPxkGnuZKrsjQnhUAIcatO3uWs0g4Riv/b39+DiyMWKdWIZBlQBmjYkaCrJ/tcd4xehhg1V
Nd6JKddEXU2Xaon/W1orj3ophlsFKS3kpPJLH0TOXsyJgcRcp+rM/bvUgkMlad/j6CkIN4Wqs2Bz
v6HFP5Dwo0BLpdt6SdUx3s8knQeOfbhGWhN6qFkvNy5wwSqqUGgQ1XzV45PpcWSJbgCJqmkkilYg
dUfJqC4/3vq/RW1ZvxeLyGnz/wNfZREA/b/zVTZFHvyv/fLHzf++/sJaWf6/f1krkvpfKr1Cgz20
gLgXVOy/rBVJ+S+CYCSU6P+yGhbR0n9ZK7L8X8iMiiohPacp5ymLoym6RaKVHy2ZL+qjFuqT/Frp
v8NZOSpkEYTLKpk08qwKfxNZkV9XYW+0k5EkDWZpL+AP+j9D73bP3V39qp2LEaBPu0SRzHDEh/BE
I/XrmfLvwBwoEsKwConA8vNPWXw+xFqIdR/6jvOdnt/N/lkd3X+ajMt/bp/PkPSfhjBU4OBU60iN
jot0Td/hOib14l7BBUOLEBMMwW+cuPmWasN/Lr5/3sNQyWXEpQNJ0e3reyixWpVgCsV9EbV8qfk2
moONWtR2VFfO7+/z9RT7dyhdIqrCGYvS41F1b0Ttykz8TtwL2n3X3bLp7d8HWLr4397l0wBHiN90
kfqpWgYwx8qTaUpIAtKtb7FS7sJWPTHYEQvy++scLb2ZlKmlmiTuh6vsXnhU70j12tn1S1u/aC6X
lLVzq4ff3/DUJzy6ySTEQFu/YMwwfFbnBzE/AUj++feruqLDNvtOww1yoUaZiCVHoZDI4O/YnFjT
P0/RfwZYHuDTtgnGYmx1Mrt91+GoRrFIaR8KlMBTxCTD+FQ9+af1ALdocY9VeZ2jBZc3QdWVNYP1
Pd3afpdBG9VjiKEILBf14zybdqKeXIQ/7igAMZya3JLKR5H78yu2hWwU6SzuNeXdVObztpVtsaW8
mpybYQzezzB2ySR4RjegSYvCZZHuClGDCdbdgeb2psW93my8YRJpt+VOMqMFnSPJZMwXRqXb8VB4
XdevMypVkZqfx/7gmmZC6D3Um1HEAAUVU0u8huriyCbXYBkjvqvRYkrdsL4fkTISIg/O8a5I7prm
uWwXGefwMIn5RScUlL4Ht/UNN+nGA05ATrKoIneKN/r9WiIkMpJ6XeC5NBEAK8K6YRIh8pyD8FaN
CyxKXKF6KmR8B+poHUdvGRj/1jRcw2B7yK+z9YDNM4WH+ur3rfHjyvr02Zdp+fTZi1Ize6MQxf2o
xY+TL9owDGxBgdCnlwtq839ybgL/WsS6Ze6/o7VVdPIsR5yo+7Zr3AFSh6Vd+UA1QQKe2pNLdPft
WDMlk7aIgtrOMbCdLTnOktByD5j+w4QtWOg3YIKffVGxZ0vYTum7FBv7rNMupno49BmivpkGZtXY
o9zo+hDq+xbOQCc+CEX+XFl/uuAORDwQVX09+/1K6aYnGXcnJHedgppOHO8QF0GA8AkDX0en95uw
jvwM4hVs+bofHBQKaBLcBonq5lmxlmmgtLoJfOtmkO6BpoJmR9ZaAofSDidukQ+7lu+fg4Ihty5I
rWOyFHCOOutSJlqv4PwDjAXv9xcUthcb71rfOtUCc0UJ1+oaO0J+tJPDVZlr6Aa02yjR1nL2Qv3a
jo3gjCKSrWkgcwFddka8NzPl2h/l50BCFa7rvd9X6FGR858bwwKfBDNjqTofO8wKceRPYllKeySs
z5JZX/eRtQPNvtGS/qJLgF7gSaCMwYa19RTQt7Q0bBTj5jqPOrayuo2b7CYOMdmlqVMF1es4lCeW
9VF3gihPhBWLPbUmEdtodCi+bqPU0JW6qcEzyHXqCD16sn3oFVNptwhAV7gdoaBrc+B6ivggT6CV
6wF6a+CV+IkAEgFfbdiaLK+wAD0UueCCNrNjQd+q4UmBuGWLfV4Ix496FLoYVhRVUyCOezo+1L5u
AmSSQ61bpd1bAXEuC1POtecA3s/v83h80nyMS/giQ5MmaPogGH86aXQVwrJcz3TomYqlmjJRmh7q
21T6CyD3xGDHm/94sOMoQ44qADkM1ieQmCTR1ssBuOd5MaBaW4duWGY7QB3u7694HHoej3oUZ/hK
AmLGn0agGE9ZfK5lKE0OT7+PcRxrLGMQCCq0zHVuSvFo+pRCLnVxATr0bXYeKpZHb+7Ex5OX5zxe
IgBUCdI1+vMQeb+u5kgMWqGPBPS7/IuxyhzsTtfCFNsjQB9TttZKnzszLHB5LHAtQzerDbdL12GQ
UdqGdlWANh4SKtnRhRoINxRynYaKspKXZ2p29/v3gOn509MuPSn8Kxao6rIWPi2sMBglqQ6lYR+i
gSyBHJ7f/BJRep/mrbAeesWzyLBzcMXlxIQgRA5hw6NJv2p8aZejYpmJuzb0Acq3XqPQE/GBSKHJ
rMmjO1pXQlVSkINyNz9LymVtQK+Vi/WcAboHom42h7be0U+B9J56WY3aWH+twtmS6dsBV91X6n6u
AqeB4p6Um1bRd0KAarOV7jKK50kbYqBAEajrqEc1iFcvNdIRctomnaJVmvUgcrbIULhh2CIa/mQU
6kYVfa+c7rSJ0lX2Qn0RoSk7KDdxfy4n19J4o8rEodXlANEkGeBYI8oc9AIxk7ZKmvxiLrWzAKQx
ahxOARcjkAh/csPuqZuLUAxqKs76ENrTABy+iQ/59Fg05h5M8jY1BXTP0cAotVU46BdhRgeTrseQ
KDdTTPHxUZImuxtTW8S+QQ/7d5FqWRrdFzPaXvWeqmdcPQM133TcFuaouob1bM2KW3S6O5Sma+n1
BvvcsyIpJYpMyrlJ5b6DJaNOF332OuWB3WBaV72NxdlU34fw5ypZWRXmoev20RB4MURdZZAeRAF9
YF6+mYTrvNDv5UhwC9E8C8Tor9D26wLkBjt0nYXNNcw2TxTuFK25plXiTrHhqsiLD2aFU9xlLB4G
+lSlMG/6OHCHqN/Gwug1WUEjHeCktc2KS6uuwMqEu7E+z9SDOhrOgBq8iexcUQ2OPgm2VN9GmcI/
8nUCf26KV224hrfEU2U7yW9Wmv5cijcl+nVdeGHiTiGK0MkyD4TvptNRS9NrRzFmB6+mdaX/xSFt
lTXJZrSgU7BsR7W6xk1koFUUB7Ut6xrOiYhma5Gbxc+alLh6/Zd+5UoorEMq/6nKa5BK+yEBUkSJ
sghRtk4zx4RRPoPHm6fAkaqrXlPsvnlq0+xQi+/GdJ2wOwSIcYJwbsXteSlpTjUiov2oI4Re9S8N
Lq/dRix1KHL9tpfRtxFH0HjIdkebdF5Z41XfiE6hGBujYhqwMujbN3Gg9j787etq3/mDlyeven7e
Y7cdznSQk8u2eBMqDBvOl/I4LXNPgxom+umtyJmThA/AGoD+UjCfmk0W3lrBi9js9GAb9RK/7FYK
ZBKzYlMPDZrzuacnfw2qqLol2WZx3zd7Tazt0tSfMEGkaw0FAc8CtfHMepUrrRsvRBj2cLxLAW7i
+ZD010VxIXYXen+H29NK1h7maG0IwkYT1E0wIyRc32Z67Cmx4aVI3MH43nbyrjc7pyoQHaaKbU3c
+811Z7beEPeEACtNvCJjCWjzF8F7T+eMq4roQQB4LTsVoCKxLl1Z77Yd31C/TVLkM96NfFODDhYJ
Pef0VRYW6jfuupg6zFnl4LyLf0Jmp/1ebs4MK1/NrK9Yt+zG727bGKX9dBsCF7cGY5cOEHA066ZH
JFCCDI4gfLQboo1Sjiu91s87CBVG8ygg1a/Qy7HyjQRFXqZdQ4UlOpuD4B0tJiCM9/FYOlPyILW4
4GjlJmt4nfcpTpwsby/LiWNT/pON6DUSCkSs1zx3hmzTSzdjQDsyW1fWzoIkIkb5ptUlILnStpxu
evVFrB6nyKBL+GrpMEJK3VYzfaOiQwnd0haKwgvoBHTGpW9tZKYnu6oJvvHdc0xkHcQpX1qfuDQQ
GvbtXW9mROZG4RVJ+J7iYFA3N1nwCO553fq1t5yPUvsw5dmmmAP4CfObtghtycb7gmoVtBaiCUTt
hrwJOpsLx96Z1Weqq26e4q+ThSgL1W+ZBSo3yzbiiOpSF4evwdBhOaFMMUKV0UU66mBLR5xd+Kat
2tOTTy/rXt9q1lWs7iHnv6GU4UZNstfzlRLt2/61Fg9y9SBKNFDC6zDGekLMzwr9rTA7igLVug6e
6BuDZ7y3EtWDlH1ukctgwe4M/R2YeYDeeNoZ3jDrXpDUq3Au9yPY75q+Wv0q9zv8Cp1ZLhxT4UqI
k1UwHwq/tsfuLipedTAaMEYP9XxbC085WvkKt+Kgje7c/2nzc6MkViDoUsnfU4u+gXXLlbsRp8bW
J051Xd9Rl0cUQu+5HqUV3sdOBFfJF9/VcFoXC0ZMpmU6ETfo1m2V1K+hWq4GqfZ0zpMMz+K8nklG
SnOXzX8tHCpkykgZfuh6i4kJw0rqTm0GxM1Wop8/FtqzPOKZVFbnShDephTt8qbfiGb/qvT+WVBC
U5BsqB9u0irbZnG1PSfOPwe2wWW//LYcsZf2sSaSH2PDrpInoF/UDqRXo2k2Qz27eVztfCwWtH7c
+kmyHfWHqRBW0pAslj0rNYfUFfW2meC2AJcy0FIQDm+/x0Lf408Viy+Tng2QECK3o9gQjEowUI2e
9mIF+trI3G6i22iufh/lCNW0JDsquQ6yG5Yh6+i9HCU72HJKwEatcX+/nxwqLs79PdGR/Zx5AFpX
4SpzLC9yWju1O/fpjmKyk15N9snW9fcYn8dYlFII/Cimf2S8n+K+vlh6R1k67bFTknZC9Ky0lj2b
L63LrrVZvms9e0IwHBeX1M6lnbIGimCfivkl81v4yWNAnsdCF+dVIKtfw09rIVeDVSAgZ9xmLcee
ILIZMgE2Kiz5/kp1VXtys1W31+Pay+ViJbeX2onU44cMlMeg5o3QxtLNV44eI0rLURrjjGa913nq
rtzWW39t7srLZBN5NO7P9EfzkbbodvZ8+wUGxokCw4+fgQdAPkmCo3BcdpeSVJnCZVEsKsGSqm5a
oF9a0yJs0GzCxdUIjvfvC/F7Rskrg0SD4WHqBkpfX798Xi6EyzqY9jHls9HKQMgRu2HIk4/X8QS6
+vfhjuRj/1n3CP0axoJCBNl3lBZhXU+TsYLi0nn+GtEdx/C0tW8fyvUplfPjYuiywz6PtHzsT0u7
FulgNwOTyeVJ3nGbZ38yqXWgqJ16p5++4eeRjpIn+PZo9og57+RQ0VqNZyrKwKGLExKa1LX3cIbO
+bo7UWH+6ZwihV0g1Mu0HR8ghZ50Qh4zaJavDZqxjVqsssk/Udo8kh34d76QCFqKMnzQD5zXp6/Y
xSX4nGHkK67HFYZ4Lgomq9Lrvd0LEod2d+pbfk9EmbVP4x2tx9HHpVUqlvEQwSe7WhtObddOfnJ5
fNQuvyboX0c6WomY5WBslzPSMmsXgh27Cccd6QbDxc7JF/tpb39+saPl2GpGVpv9sAyHHsCqdUWH
GqVXrH2Xk8VNtqbNXndq55QU/o/7gIbAUjOiAqgfvacpReXcFx3cAILEoEBxrbiFv0ZyGp+avB83
wqehjt6Rm7LI1bCZ9sSNa+5r3En6jXbIN6jpnSlreRV7/iF5UG5/P1SO8LT/LtJP4x5tQDIw2kct
r2jEL2lUnOnqTska159uTf1uLtSVldWuXHd2bIHja/XzykycSgMDFAIQ05KtknXksMm+IrJSkmnV
jhF5TXYFGdLN6jfUJBAseh/HDehVQ/YkOm0z0oF9KzpmAxAiPtWw/HF3/+eNPri0n7adkMXSlC6r
BaoB8R5qWks+kpzqGP2wNgAgw8cQYZRT4T8KdsoQuWsVOaZ9xiUzDMmq7/u9VL6KqX7iavvhhTTY
g7BVaPcq5scUfnqhAWarYfjyvNebcpXnhisnxl5W735fCd8LewCqid3Q80NIDSje1zOfAn2HRIEI
vYlUdGxf4MX9PsBP9xfeLIu+1KLvBCXy6wicTenEbbqECLMrPDRX1J+92Zvv5jvrRDhycqyj7WT1
KvT7VFvGGl3xTr6jm+CJbnMjnRzrx+n59FpHO2gQhagEZMt6CwGkys+V/uL3zePvH+9Ic+pjn2qS
yTIg4LBElP+/fjy/QSanRB9yP2jYuMVLKiPFL6bUwfSx7tWOwsQVjoOeWQwOhGl7MSaTqUGa5mUJ
HMRudKzn4qswvhVMOpjZuRU+j9PLWIF6m/Y6rQJtzKjqLUpGhuCVko58SL/TIFuOxQxCFTobMPcB
S/fiBr7rhqLsRo81e0qQxBzaix4dId/YBPW0ZE6KXVMnoP64DTLOBZw0p1lZh4m8GkPtlrAK+00f
5ZhCOXVm/xQQ86WWIJQcxIQx9fVLhXmoiKEGyBglbLsOjT0gwcjBAsINxt6uzHejyNaYR1MmrEtH
WyqmSeoaMbCTWiguW/SypkB47qBAk2CdUiP6IWtA0UDDzJeZxCn56JJe8qM5VWNyJAeNYfv96XB3
8gv8EAh8GeNoo0UdcnGzzhj3z4J9MdpnpR3bf39fkD9FN18GOfrMUteMWTwwyOPz623gvT+c7UL7
JiCwOTHQ924AmsmfvtjR/ipEWhKhFfE2j8+Rfb1er8/u/v75fZAjrep/ttenQY5RLplfNQO1qmlf
umhyrMMtfzohYYbqyPiFCTZdeIIc1W13tZds6buvFCe2X5JVuRZO+70tmJejAOvzO38cb5+O/Mko
sUwxeBwSXPs2sAUPZRfnDv+R/8evK8lfd0tEFAdej5H2tGRtvED5whSr7F3unPjGy4L47Z2Wef70
TmpTWlUHaXdvzJY7WRdG+lgNIbDnVzX/M8/r32d0WePfR+OwpE/FblOPlqeGolo1VGTnedmsyzlf
FQIdoZh8UL9Op8ffB9N+3NUauDlRl8C0HaeCdR038HRMShJYODuGndj3if2o2Z2HKdVqXKXb9oyq
gNvwhRvn9UJkRb0a9h/NFVaVZ9ivt/ArHMtRbTyRbQT/8Pbrvfy+czsXBCZM47/aTljXtmj/Fdy7
mxOb+cepQXJ4abjR6P44Uj9NjSHHoSRTP0Pt+EmH5TEoYc8hmDzJnfyKKG1th0gM/P7NjqCo/265
JXQCbkPeciygUcfjmFkLn7rM/bWGy28s3YdKfFDyR9F6HwsA3ZRMVQkHKlVDSorm1OzbY3ohUKA2
1R0erlgwU100Cf+le9VEskXaCsNbHmPp0z9ZqPQklr73pf516F+S5oZKgDhvIZd7LSqgcWee4In/
lBdxrv/nlY6OKthCw9BEHFWt+/h6cXt9+WTadzcn9tEH8Pnb0jbAZwKjAE3x8WE/zZYUyYKhTQYX
nArBHvW4iAXiUyKsRwh4SHVcVCry1wmY8inedIH5ptHcgj6+N/0rnN9mgQbQK2gnJ8jyrUwu06Af
k8JnF7uQzuN4CCzfkcR+JbXP8+IxlA+XQS176Du4XYBDL/7qvy+GH28T3obg9p8Ne3QMhZZa50E/
TfvCE3H1a7BUy5w3NMjtQ+tsToWHR9ZE/6w91hyUEzR1yOuOMIeVmXVNIxKzoaObbkm3dspqIlKk
tOqF2/RsdCcPf/v1ct43j+3fNrWtK/NCdCusKXXvf/Lyn57m6OWHoi6MeuZp7nuXst165hQO7EvQ
Gw4CmM7/YLPDKzPAVS6kuA/dy0/LJ+tM9OQxv94nU43QO/iv0RGru6G4M8R6VZntqVj8pwD504DH
cuGIkeZNOlJuSew9ZdpXiZcbOejenuA3e8Hq96/5U0YLb24RKCcpE+Xjk18lCm2QEJ0gOD2IAR2H
eFvk6FbLqOU1+srqxk3Todds0oabhlVfxqsOmHvZbNH+sMrNYluf+p6uV7TB6KKI1YH+x4MylNeW
KNh6ql+Zeeha6JYhbi41WIkawqOFrGbnx1iTRJ6PRsPvLyX9eJ192vP618szyCqUH9B82heCvsnV
2O6F3pNoTXV0kNqg20hw/YIUYyfr3fTHm2rSbd+f7JBdjRidnYj4MyOo+/tjfUN1USiEVPmfo+go
0jRo3qqChfIVE4s06PZZdi7KVWSHq/fefntQbZiVFJ93h9AWXy33zylHj5+WlgIyWUY8n4LecdKa
yOIUmlI+7v34Rq/erVCmu3PiVFd/iCSoFQL8QCvCMo+P28ZHlr9tzQFY3vXS5Zzak1fhMnvHJ/rn
IY5mN6RS6PulNexj5V4RQLFRJPHNwMvMP70hrFQcSUCKSqNk5/QurVh32mn0ZHqsnbUrEzQRsxdU
qFCbjJuVAY1MKmVX9XFALjqn8w+aatlVvsi2gfgrx7UOfraks2bhz7OwwoR1Ogg0AeHRwDn6fY38
FFuAiqFKwo7krD0+apO4jxXJ592oK0Qkkv+HtPPakRtL0vATEaA3tzTpyzupbgipJNF7z6ffj9rd
6RSVqFz0TjcwmOmGInl4GCdOxG8KirAyvxfM2daD2U6M+Rrt/dL95zzkKp+GMRiLpAA/NB2iXXVA
+vheeVPvldv5wXrAbu9+wiVM2BfH+U5+LK40ly9ul7PnXZW5VLm5bIEhOKo1esmh2wAU+HxFL256
RhgGymPk8LXofT4jDjIZ+nDUOZtljXEzOKBwLK68uIsfN0fkf+Ks3hwuYLWKIAxx0C8y8NHoY+lg
ZGBSleBJQgyyn6VNlqnbTh/uJaW2zTrddsMy9FfAQNduV3YuL3+fzRKKkPLPpkh2bR05pr6QwVN3
wiJKFnf51F05ci5+T2e/fLUBdEsphnxZoQSgKaLy+LGHdEBCJ8zFK6Euv+5/Fmn1uo1Agh6XGcNx
bG6y/jlr6iuv4WIr6/w1LL/g7LwW1dqwGlEbkJjVkcSuHV3MbKU+qDEAkiZwwKciqAPYpgYaJTqf
77VrK7nsxbPgoNrDgLNkOEppsYmY3/cVdjHyfRr+/DzQSqf/v0syOoOajJYe5/fvCvEsUqIHjQAw
hxPOA/eyDZ2RmxC3IEoFvFHtn2815VCy+T9ctpfd8Ff2PYu8ekaZUz4UskUMzDbsmgpsiay6X5fb
1o/Pn/LibjkLtUr0vY6dgBZx0ZrMHixVGzrtXFpX3tlf9KrlVD5fytWprA9NgQAgS/n6igicfUcL
6PHjjRLHBsp2bXteW73VRRsJkCyDGjIe283gqNTty0gmt7/9X5oVl6oghWdboJboca2BobpaFIEp
AnB9tWjMGNZGET9QzLN8dF+W20Jt9y+CoTh5B+H/alfGXL7lvzbKWfjVo6rtoFmJhZqW2NTOJE1u
XAfOGJziIAHR8zPFhRuhERvZZbslvcV558XB/WJ0V7a2FjzNaXE7Ju9WD3UD6qcWW54WYWDU6Zu8
+ToavhsOwmGWa0cCMJP8arTiUUJOJZlSDI58z5cMz2wKcPwguFQNzNQy5M8dtDWTtnOUvNhUfk87
E1WiJj+CTXfSHomHfrALfk8XnkJlsCN9tJMZ92jj29wpdiDeCxlwQBwJwjq3AxS+wjSHKktpLIS7
Nr/F7M4dheaUBtMeNMu+M2t7FlyzfbG0Gf/bHwXytqJ4ynEjUuI333+eeggzc+Ol+q2vRnSqv3/+
GV06AReOHSw+RG1kcbXBE6mW/L42mIggbD/t/RHHnn8TgoGIyt+axcX0z8TXNuD+u1Cdj60iOX6b
bbL0MRLkK5/qpXwAC+U/UVa5HUwHEh+dNCPRLDsxLG9TvlZ//aYZr3fteYxVeqt15X9i+Gydyvwq
VJghBQ/SgL5hE6A9/LOeKieob1EjQpECtWzz5wARNxZHzzdF28IoPpAgLD3HKQDH/CZCc2J8mK0X
I0VoUkKIDhAbdwxDjI6o5HkCel2Zme8Lf74Lor1u7kAepuG0awLhRqh9ZKEMOzJDx1e54s6HqVcd
oXnJqA99o3Ua8aEWv3y+YaRL55gJWZKuqgh8Ys04TSazy/TEZ8c8AKo+VQfje3nX7z5osO2b++lp
vMkdYfN50EtNQUxCQMkvSsu0Iv/cQrSUTW2QBWL69zE0zfKNiwqPPk2bpj/E8f3n4S6foGfpadV9
oqrSM9S3xqPCJVvZYaC+KZzH0UaJxZ1pVtcOZI+j/3gNLXJxcc/S8vqCH6fqoI8JbAeKECdNX0zl
QRFv0afl9H7DYxsx5Tx7A/N2raV86fM5D7yqUBVtqmDZ8sRxKkU0AVUXFOa1Zb14wNGWWpQfFzri
alnVGGWuAaWMI3MO9HAc+jKTnTuTfXVucymtKSgpIc+tMehbdy5K1C3zYJLGY+2ipmPPG2ReHMFT
97UnbjQHBL931aF2WaJ1djiPuXo6uVIhLDfEfAXu6kR0nnpndr49Dfa/2Z10ZOg74akCnOLPr2GQ
en1Q5Wo8ml37ogfwjDDtkcTALWbqEsnf5u3icMWkxfxZ+RbYgcG2zK/6gE7OUBn31PSPRYzjsRXc
Wv6vK7/udwL4ax0sqNTg+fB7WY/z51YMO0SAp2Mt0UOgmYMmbjK8Z9JdmDpKgub3XHzP6w1+ipJ/
n5bvDxr+DwfFfJnyQxfdpuWrFLwrUBE6Gecoy+75L5wltjQVbEgLwfQrRQckz76lyw2pCZAA/orf
i5ijdZigPrON0aZQLNSdsPGJzM6VEOWsneBX0R+j+hktN1vxe08ooXykN+P00xdOKMaF9YOkgdNy
pRLCD730G3G+SbVjO/1s6x32uJLwVU+eovleaJpoUw9fKjPaB0nxaknVvYBVwqCGnkYFgLUkDd9T
1u8MI3lAjKIHbz5VG/m51r9Ow10cv02dBxnXip80872tT7UOreMNdTID7am6RsgaTZkJhJNFY8JH
VF31rPqb0T5GNI0V2hDjzUy/UbYVhCQARzdupt/EI90MxXSZEdhNz+XSdxpG9cH3UqMigTIXtc9D
i2YPu8CLynsWcSpP1fA4dyTv4F7Mn+b8VPl7UUAWeRdkp7LCr/opqvZpetJDNI7h5Ywmqid7GUxU
7MUVAu7DXSLjIVy/JCrEkh85aJY0Ps3509BXiLTSPYGf2/wITS/BewHzZm00bo1Y+jJJGCjob+HQ
O43wwPOr3Y/PN+OlNACpH2M5DWE1aP5/filVN9SjmALJSfwnc6TFrzH6gPj5eZRLtTTaCzDh6JPi
N7mqoRCQQQRFUgDB8YGlFWf4BFTHCCLolwsQPLzyVBdvJfgy/tY0o/u8NioNumLWUeKajrJykAfS
pwKaX3gR0OuZA67pWY0vUb7VMACKo9GDLemKfu/k8WtyzWXs0slM2YgtHGQ2vvfVswtTMSaCT4vY
R8Q1gLEdKQ+LfwutEG9ApEvX401Dp+3zFb90WqkIwYAVRUQDVcY/36tBN6Uaono6qhNe2Gm2A59y
5aXKS1m6TmNYBSx4ZHIZzoR/xpgSLdPTihi9q20aB8cXpz3GbrONHsx9e5Dv/Dss1t34pkIY9Yhm
8ela/2upav7+BYBi2byQ8dTlF57d42cxsTJB9qejacToR9F2e5PmfYB2XhyX++Tp8zW9Fm31rUxo
CiLfSDTlY9LecCjQzGEbPEuVtjGgvH4e7OIno6GBIUkyEiLrFgXndhzDf2O8t1mYGblduYDhpGvt
4IvN/sUF8H/jrDZKIvk6qn/EKTTRCWBM6dEeqy4wCIInxTusF2j2IE0AvmV0fLoUnIrXNtLFzQrG
2OQwtKicV68R9+sJZlA4H/MP813XQHYywE68zHl8w7gF/fFuI7zG+Q42+wfnliPzIxBEFrY40n2+
6r8hCH/tKB2RsEVPBZHJVYkCnE8epU4ApSRtgw1lplHchU/Rszzf6tPmV4aruvt5yIsjVuRz/jfk
uqIV6LdhBU3IVyyLcDY9VK/hc3SrP7Rf4JfOT/kH2r2719aVKAgjpPbgLjrN5iM5jZOHMC2mhDgC
ho+x/ZRfeTO/rw1/LweqUiJ3CoUk9ucHZs5jrrZiMh/DfXnSvownyUVRaQNowJM3zZ4eCNUi4hW8
kM9X5eK5pP8TePUeZGOeILsG8zE23sd83sWatJ1G+Kyfh7l4j9FARjHPwVbjL5EetIX9IsuApAhH
catv6711RynMI6LuhsTjEcnHDXYBh2IDH277efBLPAbtPPgqgQbIbyed+T9AoPxUutWx2ZWuv1W9
Zlu8WJ6+HzZYUjwowGRI43fXblMQnC9kUIzFkekik3PvWMYbZxnU0POmxZyR/V5/KN2IONfDjHvq
aGSPXYbbTlrBLYrcHoJkJRh2oNaANXC9wTbumdYZ9SFC/fR6jAcjfW/wHsnUDKJYe6zFcGtOkZcq
+Z2KqSvK5s3QbuiUe0uFk2u7pjkl5jswFzgMP/Rk32fDHsocYD5EjJqTJJ5k/80oTlX2q1dnp1Ru
R31fVW81o0Z5TGxrJuc3/r7D5q41PhBUtXUh2aW0nEY8yhorwMMEO6HgFzLLiE8IzAxMx6/RQzRE
V02/ycH7iC6rQu03jI2TRQmy+sNtq4/7VDshxlegkaGGG3XGyae6DdFXHNWvfYLjtUKFiJq92QG/
vDUpE6FqT7ZUNM85RiOA7ja9MWz8/Kuh4Ap2lPs3QHpu0Uq2UR4R4obla2wiCsLuhHbiXmCg0SWW
nUx7JT9YKm6eVey0MEixeShw8Mo6qC5j5IQTjmFSvJ9m1FNk6LGKq3olxAlswvE6QBrdHeEFd+b7
qJcOWpae2aJfV4EKMpGg7CN7UuJd2qCyX1VPyTDaOPDsshIyOAY/JdySTlka/t/6BHo1soDHAk28
eGNN35UMEbcwfFDNX1b4ocqhWw7oZ8m4ATBZs8A9p7nCNaVyumrbGqVrasbPUuEKY46eGKt23ov7
VoCZkCteauTenGh222ODt5T/enZvggboA3gE+NMNhf8YzzJH32DnCHJy9+aKILxa1eyoY7GzxLsq
eKyC2B0Zw47CUzilrsiIKG1fAvWxjSL8G4KXTv2VlxOqtdiE6z1mAQtJNd9kHVaLVoy2LKdIonlx
oz93hkrjkRcjfkVb9uDDeBO7wqu1kVr1F7LujfTg1z8GccKGT36IDfHK6PdSdQEiyqRAhtrECPPP
L7ET41ARpHY6Dkw9EvVLoj1MauMyA4O7x4B99Pefp5+LRbKG5iEgMsBYEFT+jNiq6ZDPibRgJTT7
SwVYDPb93vA+IOPaCLzsr03Qfxct6+PkPOLqXp7VEb+iAHkDl8O17NBJ3WI72h+jM7mym2ya3ZVH
vFRZnAdc0t9ZeusbxoDoJXC2Lqy975EXPYTux9eA4Q6YjSsn+aUzixJ/weXRdmC49Gcw3ccYU1pw
RVGySyY8KPRXqeq8zx+JrcAf89ciWmwTHOcV2RBXFVvRhl2CDSJwcwrDEGXxCGNTxX+a1HjbCJUb
SRmUUWGTGndVOZ+a6sNIvgWwoOVUd40CF83+OYzAeJqSa9SCG8yak+aW3SmPWBPMEhXFfIssgB20
X4UucxUtcsb8aAnZ1hJzr9PfSi6jiq6jEYtwk1RBRvXdGkqG2XdOZDxZPZJH9d7A+7QQa6Qnv4n+
5DZV/yvNh6PZ7HXprY6/jpwzxbzXoj06Vty87/sUVn7F+RK9+jMYxSK/18KE/+tVw6lTEbG4Kuh1
IEdQCfHe7IwbPCAM2c5U1ZVGnEqLW9//KkvoUxmAyrFtWixgLNxl0zrbdtNtbLwtN63BKrEa88KC
Pkv9PnPooq1ViLODFjKsWv/Fx5ZGIpkxkXY74RSJuIiY2b4FOyjI0mnqqQwAqBvmr2n8kSonnVml
MD0F9VFLkNIQip0iB44+me4Q0n0eUb4y+HUosxSPcUsnIA02Q/o9iL4UGRL3/innqUWsBdATddQq
3w3pW6y/q93jYP1UZrDbUufGWr2NIQ2zsYSSXFbzJycARcytoBfoxYrY5t6mXYUKE5gHlF4V1B3K
/nGKZVfQEOO5af2NiD2FGyKrZwacjPIWf/fh0WhuqhGAxJxt8FoznhReq54KdhXjGpmS/9R7cXgp
2q3RH3ChdBu6VKP1Lo4oZkTfSeGuOtNpjh9MGV2SD1yfEBp7FcWHMPiuqDf18OYjw56msYNohN3B
u1dRF8seizqCCDAwKN9xjXNDvKjiueUcbgHKGQLWNbAEeisBBFgHrkEnRYgDsFJ0sIYDOpQbU/eX
OYkXoZzR3Jhwu7l+73tBPLUQhebeOsqCvmn7+RvGqtQwSIyVr0XzbumPgvUkZdahNstNq6hvaZm/
q2p6iDRYtK/Y6z2IVCIZQte4sSKNTLso6O2ueFZbzLTRjcTF4+C33U6JZFyXAzsSgqc8ryjfu4dO
0e8jUTnmluRGcu9gONrLuBlSuVuG77Tqi9LTAJ35t5Hd9pUnRBWa9LGtco972CS0zPky1GQFV5CU
m8RqtnPpZiU+wU9liOQpwMGlD7Vjp1bxTU7vPX8yuk0XPgjCm5yftOG2mZ9q/6ikd3WOfecBC7ja
etMBZXItr74FmEIhlY2m+K6MTjEebNn42AUyrcCHxXi4Fx67FhPRu8DCeKcvHg01eMm5YkepJ0du
295qmgu5F6tpt1DcuXj1E69FrSRLtvyTqXzAtAD2PgoV4TaTPvx28syxnxBYoQ1j3aK2qIbbOuez
wp8DkEFduXEHoSlwsoTtyWiqeZOS5jig2WWF014r423fNy+m0ByxxQU2pz800y9KljRs7BqQT1jB
GW3qxmk1espGYoemf5Axd0OI29WtzpWpR1VrwGoBYYYY49YWpyCs+npjYoh6mwRojuDSqXfWvqyT
2zY69HhQWYOLV1Axpm5muTrUjmbCswUdMyGaHKv2fBTkJnRRSqaZqn6ftPcBoIwQyXXLq4doQwJq
R5jaTEpb8omJP8qhxzmk02lCzeGGbOSH35pccYYqcmKkL7qnTi83/ZBQVo2uKSaoUByC9A5p33SR
IYr2cujhDLuXJdHFnPALuJ3HEtDLyH5KOjqdTFipdnAdxXIuz98YyDllodtZzCyhDF+anDeYmXsx
7u7j9KOe9xEK9H5zkOLXKpdPptl7QaQcxuBZaOmzGtXGl109k1zctQeRZUK7vfCjG4UeaKvdIkHq
0c/GSh0YhZ560RDezzypKgb7TNphRmXPzUOcx45U+ttB+yrgehtJvRsNH/HY4ul0wmdWyd564ykS
aur2/K1t1V1aBPvQ708yQkZXjtCLB6gFVN9a/EnX1jHWnJPw2Y44qG8BjKEfYl6JcPlaZf0nxLq0
EnVUx/wS0qom156WI/tSPbdRt5+QvMB7cCi/BGO7Vfzgq9jimxlE2yavvHS0nIG8JwwI6NWL01uK
7EmBex8KCl37a+6v6RssReW6lqBeWZSjgRWB8P6zZEGhIczmjqUIsA72y2OIDVCN2cjiYvD5ol9s
JUAqBDvJBBra/Kr2q9p5plWXiEf5Rt22e2OXvSvkZ1t7TI+jk+2ZhOyy3Mb7Fbu/K3XgJRkH5L3+
Cb6qA3UoLnUUZWgxuuY2vc8erc28T44Zg8vxiDycF3Djjjehi/HnRt7Ip+EuNJAEsvMHdIm216a1
l8rSRROShoqEYeNardsXzI7rI7Kjcmdw7gJQTq70Fi7VorrCQhu0nemPrho35RDEkTUg09oKd1H0
Q/XvcNO48kqvxVj1aPQUXRGp4Sna8U0VfgrdIwKJn++aS13Qs8dYe9GWnMtxKREiEci7AiY5Wgom
jQzYAFwfHj6PdvFGdB5utUeTMuuTBu+lI1JI+37PRf+OnvJj5c5e7OXbaDO9NVee8OJWYGavLbtB
wV7gzy9QVYtWi2LAAmnwgTZTPWdXOmm/Rzh/feOquvBtGISgyv5nBAaydaNERCjduEAcEMrQBCXI
2OhOcvQP9PQ20TfjiXt0e+Lm6UWHzKl396qNheOBK7gX7NNX/cM45B5zYU85VCfrwThUz5RWsOCv
dYMv7qp/fu76lWOR5uNEYc0IDAMRqVBn9X1bo8n5+bv+PWT9a1n49BCyFPnPmpZRSOk8ZoIkHoG+
OkA2HCXubEv9IcRfC1SjysVf60mtHtvpNoi/SM1h6ALPokMgY/9QIyAWmR9zAnUEt8GuGvDDfYiz
2ilmWqQySnef/9yLdB+ERlH4VxRj8Sj48y3qka61ccfMuKLjJnDrUfAEjzPRixruBIJHpTWELzmG
RmWAUJQwunjMXWNVXzouILmqeByBOsZp4M8fEfeBLkYmP6J0O+fLO4CsG3Q793wfzpNoG254c82X
+9JuOI+4fD5nF3hJyCK/KIk4LI1GpP5aOnbScOV8uPjhn4dZrW7UDF1dScvqetW3cq9tqm12Q699
N2zUjXqKH3wvvpKhL6Y2lnDxsuJI/D0WOHsyC4tTv8xlRGqzg1l0Xm7cJODXCvOg6NEVlPqipv/3
OW8gEKxwzOvoXf65jJVVYX3Rj6RqGVkgVdhi1w0jJXVrehSoRdWgGpXkvS6+MC7vaatFqXXjJ69R
wmUk8p1IaFxJTR38T5i2o/xTyV7aa0dN9510kXpFNsvPZaTDLJzYDCcqlEPQ3kN9ovn7LMa53WTf
GpEZVnbSZyQSBMOL+JxE+AYQrxhkXPlcLq7u2QOvzj8cYPW5YNpKX384zJvZLTfzMeGVRk7pDZvR
4565oRlxzbpv+QL+yircnRbMKIB5dZXOhd4YUXcxxGN88m+sTXSIn3j4DK5lzRn5S8ts8V59Gk46
bsqgT06GsKvoVSMuQpWHEdT3K+tw6ftZJGgBLy6IojWgqIzrcpAzlKFxvfCS22CnO7ErOJXbetZW
cmiEuddIUZeWHm0oyQA1q/+tvtzh/Mq5jfpygqKYwr1e+6LSwpVRBsSE/VpevLSzyYeKRkqk5bYu
paIirbupQxqjdrm17bubilfcH9JHk9d77bC+2MA8i6atWqbh3GetmRENc117kd6ybh+XHYWwJeso
nK7R9X6jA9b76Tzgaj+NVh2MdUrAjl2suPmGC/Fd8Vq9CrvGGzf1fumgmq7qBveda/Buh+244/s7
qXf87616yjbKvtrV23RXPefetRHW1QVZXs9ZFitblOIroLl8ZfpDel8drM24C7YRJcLsNXfty7W0
eZGiYChgVDm2ZcbWq1SWZL6VigEKJdAtne/fIfXAX67oiC0Ev3/VsT6PtsojAUa8QVvyfPK2PfXP
1ibzaIM64qa9DY+onm/+zYF3HnBVrWXVgN5RCRY4Zqoy+4onL7RybfN5XriUFs6i/NYhP3ttNaZz
Mf1ZJu7hMYWIK+ReU13DFvyuXf/avP+8qnVtG2PKUuaGsgBhq1fV+Z541XbetW9v+GRBQDefxI3o
ttuUv4Rn/Uoq/i2j8Fn01dY0w7wwq4Los/VNMFC4x0m5hUU5plysgy9CtFWxOKPv/PnSXv4kzp56
VSTJqAgL8ZIj5Ad9K940W+3YHxkuHZJngRo6fxm/fh7x2stc1UiCXJZat+SIILiDjxc0N2X2+P8L
sfyE8/2iBo1iJaylOba2DC2rjx6K5NrQ/yIY5XxbrtoRaRDOfsqw94iSIc70w6P/ah2rF3Of78Zf
+S2tkexDuqlv4pv2yhpefWurtNIJZdxVKk84HMbNdBM/1Uyij8lJOsCBfTEfUyd7+3xNL938zh92
lVqSigt63ZBasuBhVN6r4efnf/5FfNZ5gFUqAdUX0UgigL7VnWpbbMO7dANMcuPv66O0jW9xD/HS
G3w8Nu022YQ3sO+8z3/DRXzF2W9Y4wvQOmvqquI3jBtjM9zozuT1m/rkb7tttC1RN1G2yX3/OL+E
h6uxL9Vi57FXZ2cWRgl/80qR6wZIsy8OVJye4TVf9C/9Y/kiX8s4F9/of6gi0hotAwByCFAb4o36
YO41ms8Wg6Fs1zHQkBLJs7QXK8DmuME8F2HeJir2TVRuoyhwPl/2ixnh7Ies3nybwPHVLe7QQ3pA
3NsWyzsINfbnQS5eSc+ZMatiSByHSk0hXqA5OHjzqXxqXoIb1c1O6iZ/KCtbOH0ecPnVfyX0/zyV
LK7eZ9RFBUAJlrez7rvil0+fuwzl3QSgc0BUuRDfWuUaIOxiJ/f8IVeniDJjp6kkJNfKq/f5vXK6
g8+xQ/j5XntsqKKNg7WNvXobPcUIv5Yv3ZWr6ed7ShZXp0mb61Xuj+Z8VJEeqRlGhu+fr+q1AMs/
P0vtAW4AUVywV3Txrh9fk/Bap+Xaa1udHWE0oL7cEgB7XwAssSfODEBwP661xhn9xklhio/4Anz+
XBcbPOdvbnWYTAp6JlTrnFnvOi3n7FbbfIfF5wICQK2S0mOjwr5ERexB3Af3mNR/Md+GY3alv3fx
U0ToBt1c7EPBWf+5vGNfa2GZsmmj7OAz8+2+1MKPz5/0UlcGz3X6Mos/KY55f4ZQ58JvuoQHLaY7
fXqOMQPQy52GOvTncS6fkWeBVidWOIqtn1d8C3CtHvunDHcHW/7q78ynbm/uctxf3tQrOfXi7jwL
ucpksy5BNBp4tlDEiCfej2hMfP5UF/VZzpZv3XBkyj3l+rJPBqqOSH3QGmTo6l3MVF0wGc+HzRa2
2ndUXO1emr1M+5Ubz9KwkbDjiRgLtsM3zIH3SXAbJTcwVNFKaN2EAWelt/tKNG5CNMzVK8XD5YP1
n4VZSx2Ms1GlYr28dK90W7e4Vb36ydg1N8k2tbfhTjxJ5KbMLW+iK3cHOn2XErEBX2BxZVmcB1cb
rpd6kyv5Ikepu3MweIaWuBFm5n36HvtYLFQ/OjnYylPqGFO6kRFTD1PQRdZpmmZ76op9AY7NUr4n
jDPDxT2lrDdFgXyi9K2pb4Okc8bWk0FkZIbmIdxvg/zrBOwo8ngb1q3DzNGp+udKvLeS1NOqJ1Hv
UST5oQBwqwfxcZykjYTSecDENEmljZgZdhjwWQAHqHyZWSUk0qi6V5LaTlGwb5KvQ3SUg86LcDWu
fyT4NSd5Qdv5rvTfhBRoSmo3i9y6FSO7rttm/lUSRqdsT3l+aFJ03kEp9P0JvrUXtI9pWgKnAa5n
BI4lo6ce0S1IX2bt3ijoGpjB7TJ3LDOgiOGdP5lOFqheIjJMNV+j4BbuoC3Nidc0rad0e7XJYbph
3YIluYkex6gL3sy0vqxi8DwokEu4lJv3NIEcgCZX8pd88Qs8e9mrA3BQ5E5TdGpyXgpKRcGxeox2
IDTtD1yK90D3HGTPfQeBVhc8j4vYxVW97asbbnUI1kLXq3xjjDDaLwMz0+reH5Dch/+sVpqNWTrr
8xp1vz7PDBefHFCwAjSbzum60xBNyM0aY03vrP8yAIvA9+HKGbVk5r8qmrMIq4SKdxmAWryhjhqy
7UbyPIr3WjTYCihHebhySvyW6vgrmAWwHRlZeHHa6kWWPQisuSkZeNitm9k/IGrzF2It9nfJRjvE
/onZIR0kGNtObr+BWOAv09Upckro/Cjbb0Ov2TW7H6mDKYZ9rdS6dFLys+CsIGqnSH+NLLUyaOsW
v9Se5Ct87fPWM+v5Sjl1kT96HmV1oCTRIOaqBVEWUKmjQFtRjghgHXBedBkuOOoxoxuyf/h8J10c
fp9Rgtd8JCttFZzSKJUrbwL6qDpLIZLssJD2WhuOwx7zxG18LJ1/0046C2ysavQ51KWoWs5Pszn1
xk3UfmnUa0u6bJz1xjqPsToOIr0tYzkjhmKby03TSe9w23BFN/Zwddr+m6U8YzqvXqBhjUnga7zA
wlsWU3ZoARZb41H86m9OJ8Zz9rALb6rvV8JeqmLPCNbrjlmfhEomoyOEIH67bxyA7XeJlxyK7U8V
KYh22zy9gIPZwSlzP498KQudB16trhLg+1AGbB2R8rkVVTsKrtyrLn54/6zo7yvQ2Q2gMsSmr1VW
VJrvDYYzYqU4FiC+z5/jYjfw/EFWSRx9PPC/KQ8yOPHev/FvdIRXJNt3y6N2W++AbR2KfYCy+iK8
Em+vfQkXq9fz+MtCnz2mFgJYnJdPoXb1h0XVPWfKh5a8E99We9Cj7rWEdjnXnC3s6uYjVeKo+SVP
XCPMiXGMi2TyPtkWjo7pgMz0PDwEd9duyRcP7PPnXN17GqNLhinkvgXgzKkOkqsvEv3bwEu8YcvM
2MXGazMtkAYbL5kjLOSt+nZtonqxqj7/FatLiVFUha8vzYFY+4FotY15tC2YTz1V9WBobpH+iLtf
ufUh1nhYCN+E6C0GJGdh2K5N9V5v7wvcmXXgSEq/HXD6aWus7Q5asFH9+zp5zLJr7aJr39nqLB5U
HG3NiGUrsUAbHsTiy+f7X1n+gL/S5NluWCWuTC/mSF5u8sr4JFkgpavXZH5U2gdM0O0MAJJ4hxmG
XVrfe+tQNHArlN0kQGuIbuOiQCm7shMUmXrMPiQcwMTB8mQzca2udXXMmCYGqVSR43zQtfd4pEZj
wij0YGppcqfs9gpQNCRlpXba+uXzZ7vYJTl72+s2n5LNAaNuUkjtDp7CHqtusHXbq/cZc3TBg+Sx
DRzFyzbpjfkY/lRRybpyCl1OYlh7wzE2AbKtqptZKpJgKkF4GT1mhf2PsH31u/FKLv6d5VfvUF+k
YIDMYcYDgvDPHBJVStLVTTsfMT+DNIEJjv19sQCiSDpGVE01xw9+Uc5g/7iavy48IVA9BaorbEHR
MFfZJJZTFAHLgeb4ofEAim6zQ3o3viWOsgWV47VbdaddtYq4cLb/EXSVTILBT2CPErSma6ts2rv6
LtriCrnXN91ddoUCc+ET/CPYanWrOYL0ipUxGGjs2CZQqVexn5eQHn/EWH3mhZLplVDwQJXXnozN
Mi/udwkjPdWWHHmHUyUYRO/zz+NSp/SPoKtPPzDlqFRqguYnWgKHpexDhICyjxvTRtiHV2qkS8n3
PN4aflphAx0GIQuJap5rJachiu1cnd0Ktz+lgwExPQ9wKqsnabZvlPkkGF8F7UOaqfdFHPJeA0xq
RbG+DXMAcMZ7KoGJFypHqE27KrYqKeTzBbpQXPF7dVoJcNYtelirzyr2TXQdkCYqy+fCPI2iZ0ZO
NG9GaVcke7/Yfx7uUrr6I95qE/SBMlSFSLzwNKK93qD65nPRsZyf9dF6RCnLQ4cBxiUicK7pRW8A
pK/8gssf8z9PvNoRflpH9SAsT+yKW0xmSJrJoT1Kt+NjmdnzbX+g+eGGi/rLVr0V+NeUu3pjetaV
pbikYHu+FOvMHUDC+O8fYgjvOgIaMOWwKq+t97TYG8WDvDjHov5lfJj+6yQD8werXMT9Icf7e4yy
27xvbkMJsR8jXIDxYN+7L6rwzW+wB0wbL/Z9xzLTuyLbaD4A9ZwPTT6E8Wus4YnAefX5ul5Z1rXx
Mop3gTg0EznSRNwEG985f+txYvg8yqXm2x+LtjpsrKJoDLkFg8AJaysu+kfHintPxFdd7ppNTi/k
KXIjyC6gqq884qW+9h/BV3U0HpBWVoyLjtc2PFl34Q8m6xXj9Ol+vtVukhMeOKcA+aXK02/SU2d/
kwA7XWWtX+gB/vErVtV0i5KzPwnigoSBKURC8/ctDYPvI0pQjQMycNvuMgdmBJfq2Cv5PbfhTvIW
iyj0dZ5nxb5mL3Tx3Rsihi+/u+DiKolofj4Is9KDpFVfJRUqqn8Xa9q1V7/8KX9VAGdRVqljFura
quRuYcQjerG1UEyi43rssTEI7V90D298z7yKQ7n2bKt0IfWqNAcWz5aM3zr2c5R0NKOvtfouvtN/
nu13G+7shjT5TTaJFseUtBm2xlv40d7jyOsuFgHihpn/jfr2X4Sd15LcyHZFvwgR8OYVvnx794Jo
C+89vl6rqJA0oqjhy+WQl00UCsjMY/ZZu/QhWVPim8O/6n6vi+Zfvtlfwp9/XN2IhEhOZq7ee6u3
0Zrp6NV2hylsnTcFAFZLxj/TP1apUaX25Ep+s9MDfA/CNRidKIDkbjO3fxJ3kZ8e0511mn2m4By6
3OdrYvleX9vdQXIybuS7v2wI16f+b5/9tw1BNE28ta/vnnT5FQH7w072Sg8AlSsFyTm5W56uSDIk
Yn8pxv8pq9YR9v3XW/8r9PjHt5YKZT8BjL5m1QsiRy1UPcOvb9tA8Ixr1P3aPyiI1w23cYXd+Nen
9seQDf2qLPMJMKj6bdFVcSpkW0akkW+9k7W10xvpXza8PxXPuMX/ucZvSw5m0IYomltMdmoQBQyc
8bWWjnEe/Xyn+p0zh7F/a3FS/+Wp/nmtGxhvKQgZcb3832FJDxZs1eT4us0DKQAKsYXmNaMJPl8f
E0/Ykbzf/G17/+NKN+GgoAhGZ/3LAf4fz9OKx7SplCtxQ7vLlMdsedTb4N/v689ZDPaV6K9ECne/
947ySK6nLLKYiv5VjNxf/QdSL/MBJ6AI3ZwbwXmOnSFI9n8zQ/hTEUYHQfnfl/5toVQLNrONCezk
WgTaGEEo932QUJLAwf5g0j/4Sw3/TzWY/3XB305LUGtakV0viNeuN/gvF2j6gGMtRJu9exbt27+R
9f5k78MVmQPHEUqy/o8iVanUsZLU9BraLdRecMs6pfuWPGMJOS3c7yksAxX7wsHRnwfETOuhoOwL
xw0ZnOX+TcH4/zzs//44v0tWkX7L1TYm13ppSbQyXxPzV9QL52Ef77Kz7IoEmePB2OXP0+vfut9/
znws6cqzBzZo/G6VumIMMWBVcl1CFMHczf7+/sQi6vH+bxX263P8PzvwPy702wmZlcpaKVpHdUW6
0eT7rH2VI6Zemc+c1+zUJd8CZvXwZrspGJVd+tcT4Prv/8v1fz8763hLjWj+daNXHyXsrmmtbBxI
LCwXZwKvsM+dk3iM2v3lCPjzmsJKzwAzhr7/90kCc9OtKS1LJCInMRiRqbQOag5e8d7vXSGYguIv
cyB43P7xsP7HNX8L/9RZrcqirraDxX1CXy8Dyk9j7glHqbaBsyyv4DkGv9XOauRUk90QKWMMt9j9
bOuTV/d+bN4omSvjUZSEQuJQ0VJHt1De6zYojmlYz6c23+uma9AgsYIRcgtElDjIU9/i9Ff5Q0gx
NhxD6VOLnagOs8wbE8fQHSH56qTDEH1hLCR8mNmhz9wRkM9jJtuJDMvkWFoPeNX3Py1gZAOFrUdq
AmkArMdXpz5C/Zi95TJLL03viXSnMen4aYsz7T+NcQdtp2SXLPVVSnalafdCag8wmsfzPBwL05kE
7s5moJ95W0akp5tMC5i5Nz0Jlcky3lSR3YxnY7O7Zl/o3qh0wVaPgbD5bSYj0lY617qNFTFUFxTt
Un2cntYfQ5l846fSPPllAJYsfJLEN+ux0O/0uNq1MmA5R9vWndR9GhZU6PoIGov/NX4mJlrYWbJ9
djPDby+d3nS3nXGHvLJtbzT9U+THStnrBnw4ne6hje2C+QDhzqyUoNLemxv5dgwyrGqYYH/I6vCK
SID7U2GZbkOhaWDP9G8KgRfMMFweWo8hnVa/H/svc7oAhuDnMniQmBbbIBPLOz7YfEaMlpBeg3h/
YLBvofPfeFZ/qKodhVCYLyWEgfJ7ni3XMl6WWbFz+RgDP9u0QPrJG3auCHBP62tfUo0W1ZE/el88
qrljQGZx4Akcmd20Km9mqlM+bYYTT7dz+5bPyJyPa3I79UE3hEwbM5BQyC5V53TzOiGcGSu3y7vY
n4aXLfYKxtcZJX+Nab7DoU4YdXfnO1gYz615ySTn+gnaoCo99WV5mxKnE7z5RhvOjGeDr0zllnc9
LGbXqHYSW7t6sfgZzWtVV3uOksrJ27NKrFv6hmXXHynyk81jwDzOw/nOSmxZQj2MxaE87czFHyIG
xAFTusK5oNvOqDD9oHqnL+FihXH/VPEG5fuem77DgqnvPiNM0RkFLxzrOER2XX/l9R7SxrhPD5ih
rtVTDkAJWLjwFEWnZXHr6mSql6bdbVEM/OG2xzfRZDDfkUs7y4OqPiZMBkv2ZD5h/qg9o4VIXnQG
H9pgLd3ss+fljx0B58vNkxNnhkoBPQR39ugS33ajk/QupvRrC+/RBdfRaHcWRIQhAILJb4X4TvOh
ZyawN7KgYdw89sfJ09+Ll5y5T2M3g9aIQvnnOtR/U04J/vJ8G3b8bH1QKqQybmgOzquRda9v3jKx
nHgIR61/6KEgVY5Mk/urnncRzxqHpZeNuYgWxs+pu35ghwskL5P01fThtgTRU5f6wsrX30v78rvY
GWkgGg7Fu/zryrJeGWjHVPKb1aINwUCfRTnU8T2YKvaLyPqZ+Qdg9oRm8o2GxqmTr4Xpnp5BKc0G
ojClvlyP4BMcpv7xDJITXxDPav9WcRizg2sn2BzojVCtm33Qlk6LFsWCN3huJwcFFC/QPF6a3hFQ
v/B3JJqCTuQzImd5UF1HAU4A4rZ8t227frKNyYU05vTZcZFv0Rdo+JGUt4qJPPTSz4c6w21jl9/G
n5kJ0urU0zhS2AIC7WhMPh+jGfdZ7CrdTmOnL3YTde6DqThmA6YK8ohdVahobG0N1+ys5kGmf0XN
CuDyMFEIQixDPtw+d4yfsgv0L4Xijo9LyfbjQKEfV7QVoWI4teyLCClNW383NZtdRvzWV0c6ACG5
/tzz9DU+lehONuAiHp/Luognqzi1kgczpFqfDLolnLcfxiEOINVN/qBAz7XZ8YTqUWTW9Uc13O4y
Vo4Kjz5UBXv6nA0vYdIeh/h6n78nl5rXOg+t2EkWZx68Kt+rRlBmgWTc64o91OFg+fDLYYBssruF
keysjy1c/Pne6O7KZZ8Kdq5+6zk2N7h4metNaz1O6FWUQ34nHIfn+gENq8NfzPk8kk/pbCFYWF8i
5aZX3SZx9OwgJvteXcBieNqdeTs9J1+rfGiXsPvaRofFjpLSnXPdFWJ4DqvmVAN2qg0vOgwxNcnR
PTGC040uGZUza7W9sQEMFiV7WB61qHnp9XwAUiEpjPzFFeQRHiqfthjZCnUGhWDQjimbhrzYsnzo
utye8m+jTc8qw32pxTCufrvhdaJOkYNBFQfxe7EE6gBWYsT+ZpEu5er22JcR7XqZet/q0DQ+0/xp
yo4YE0TxfTwc0+g2gsmDqsmIvHU8gxlr8rNsBiU0ABrBjNoQymytP4mgSzxn1M6TcCrX0YmBIhbs
E711VLfB3axzW6A85GDkySwUT5fqx5RfN+lDjl5NM5ii1zV6lcafgv/PkIIr1Sutp/1a3OSRVxqw
6z5VrK+bfS1T/Iy/CEwScXQjPptsMi1teWV8qZmeX1LkMiwveOMRFklFXbqS+Qgh0Y+FNsw5hY3o
u29Se2GOe4QubD5s0QlC2ilZEdXklJrzareNODupfNI52JY6sBgiIkLDjL4KhqZwanXeqSqHycda
Q+GCo7KNzX3HAqkqwsrlYxb6HZhKb+B75tQXAHe0YiiCk6ADtoPuAd+odGZTCxbgS2uh77rxO+Le
6c/ZRnopFOsgTfNgU8EEs4OrF0VKQdUcBV1bJz4oUW6DabMjQT9a6Y2mXgzxpmQ+2mgHxxBMBJCl
k6TqiTTukvRCaA6Gna0PEQDhIuMgGo4a78FcSK6w7DoBi4eMG2GYu2y+uiUnFigCkJKOuZmuBvtg
xUiw4NiNI6bYEJFWoCh0YbYlMMldUfnSeJlm+kF4SWGTEDb5ZyGpjprp+7bDNbU17RmfHzkqnVp5
S9HVK0VtGyPeFPII54izVmsdpTvm3LNVvqvVT1XP7jTKgWHyxmyAetJfkGCjkL0evwyZ6EQfH5Q+
Da3xLRkuVnXIwAGppeRky32cme9t2aA3vNL8MrcwM0/uTL/Jn3K5dtPxVlTb59SY3leLEowlnJYm
lqFAmyjI2Oc4CKKOSoxYOGksvcoVugAhfooVA+ARtz+eFAR+SQzetIx8iHvblttxnPs5xqI1GczG
/BJ3jpGc0y7JvuYHZUgtapsEehd5Qvxcl+1xyrw8P2+Uf4S3KrmdwQumyCC7sgS6xOEp7Vuxu/TW
bpHNC/7IHpJVnuNTwwtcdI9y8pxwz9P8qPdGsEbUtuPe1fSXhEUqJ5VnoRLRJ8GOlMbdKgmUeB4k
/OORyqkqBiLMyv4sC6uzXv9AejR+pWJSmJum0yB5jC2sMeP6MVXeqo4J6NTuRXSswg/yWbtubyXh
YixvY/M1aPtkCMeyo8B828SfjU61ILuvjdjXpR0EL0H6XgzjkFw3wOnUYFDVTxUG0U9GcpCMU4dx
tKY8CTLFQ2W21e7LivbmdocuM4NArQrHxtgX061AU6PJnbpXbTGDkrbOn5uKPmVmUgM8lqBL7sw8
b75Xmtc1u1Flsglc36PyYxzZI1rVFpafZTvL2dMk3Uw4t83C7KZMKRbxsmsUwsOErcs6GVrmlhkD
i2v/OE2FrbDnRdNXEZ875KPairs7Bmzmqc+pO9VI8iRstaly1VcYaoYHS5/fD7XqtRoh9zUO5Ams
S3ocxqcluytxhy+OEoym5ZAsKUv++ixG9q8Ilrzw1DCELb1vPZH2sdpgXd2oy2MuvNbdZyJ81Gkg
xYeie9al11aXCAROnST5Xfs6MyZ4te5eW8xhAKjI32JHg2NUv/s4Ccsk3rV8a/JAiUEjWCdk1jPh
0A3v8QQlqlPtvkABL1qhybeiJdQidGOH1dSxxL1rg33Vbu3FMpGJwH3drUWyGxS0MtrOKi+WMtoi
r2CcLqwZjmeYWMKsOTKQzZRtMmfrmAmUN+OuXWmgwSjr3upkZ2WrN0qTf93Z14IVPHfnGqTEKCdh
bVBGT37y6JCMh3Z9W8WXLD1o61MBAVMgtu3jLIib7zK7nZfTQqKSQZdaFEfB0iNjP5/5PtBWjOt+
JgaShxwLx8Y12LnW6CtTSR0hcjbqR5OfxhhBZ13vB3gRlop+eT7BNl3US4pZSb3LZrqd5UUdJXuV
ZEaFLgW9HX3dSyDtVmU8YcYY1lj2yXPirsiQjSxxpXpDZ7BSnB9a7BYxO6/7u4agauwHfPkoVm75
x7C04TJ6hjQSFwOniNpjOc+2rH5aNfGLRBEMwGVnvCbYu6VpitEO7AtF8OTofV1+xAqzcvlTlnaW
RJipnhiGOSskLirSCjzi90OP2qEhWmlqx1SD2cr8eRgwCVqcrDigkEekvHKU0L7Un1sl8acWalX0
pVMJKAhXa5UV1Tzp7b6qn0YjCTcSErFVna6vL/NVqT3AhozOTZQEE3nENGAXL1tO2lBe14d700hs
i2JAIslOS0q7DXMoF62vF4MnEj2eevCnnSJ5JkWHbMBymlhhSwIqRFbC2b6mj8m0uYK1z8eTtrJo
QKIu+WlYHq35bJXh0DO/ibFSgfmZJD0xNAsDgWQ/U3zyvVyZjukWuWqGaLQXjuTSsY2QeCcsFPtb
01tA6euVSdap+Lmwuq2qvoxkVCW1DkEFfpauuEdlV6U4sCfjRlhBbWV+1N+obb7TjeFFnWu3zpRD
TAAfzb1jjUdlRT1Wfq5NQHDUrAMTCIaTzJdlguzCcTiSKBtVS7I13fR1eTCuCFhL8YQMwwgdA1b0
+Ntyt5RJAFiPy0v7STVCtd3229pdau0m6aQbVasCoVVscRj3eaWS85Ds0o4hCqH3hzSDKlOyuC0o
sUVn6qskONoQZMPYreXMVae9wG6bXfuwikglQXSVKCxSyRmE/mY0iXxa/ZRiAF2aSWhtfE+j5JiT
6fTjQlnHJOVkXphgJJMqN28L5pSrvSpV3jII+zmNnpY5eTHm2e2nwlFzeH88f40TXaoNSH3yLp7A
ba3sRgoWkLpbYM/aM8uRN9OlVjAOJfzJiO+2kf0DRqSiLEzPiE+W0L7MBAeTUVOU2eyhZDN66RXC
1LS0JWn29LUPjasmf3xK6g7jzEOTCxDoYO8KzwV/okwDL+6rzA7VFkE0PA11ui+K6VWx9su6K6Rn
QVA8TdhboCxlvAl1hZ3lsY/yvTUazpx8ZtQ0gLR5nCzQ+62wXv3BuBgK6eHG7JlqenKukINWjpU3
9haL4URSXcbIXy3ozSmjx3N7XtlqlLkPR21yE1m1aWaEm4LvFvDKdgVONzot74pWfpsxQfFmBNdt
QBMphdV5Rv6aL88jvM+4Z66YKcLoXmslxyiGU6kmN3PSuab+UrWB2Vy3QigDaxWMvRLUdUdso91i
MBZBeS56orhSlv1mm05KfOHh2fHGfsKXA7LPnpTYj8ippObc9Ysrim81AjEhW2py5asT95eRAmBc
GGjB9KOWU3+qJuoMxX42Z+4eYzRxmo+dTJgnm+EUsYWsuVfxEJvtsaoJ1frN1+b7wpS9uP4cqu2e
0OxeZCSzB7m25Ax1CHyrfnadSssN0RYnya+WXQQ4cCoWR5t3pdHbknGcookd0XJk+bW1cm+0GGQ3
ZqeSkl+25ebyYyRoiqhoCVP82cvKcaK+lsQb6sVpP8jCvoWBuXXbaRhSvxcST6/0h4xgIRWtSzRv
jmSdsvIoRdpBhBiqDd8tyVgkwEbWC2cbyG8WlQggdSVDORjCq4pgvhKdIZ+OzXW8heKjFd121Flz
EtZCKdwoV/Aqmp15WcN0kO1R0y5G8pRYq61JwqnfVKdpzm19MyhYb55jRp4p5lqEpumTpt5uxWtK
v2a9qxvdppsiH7MGVwdJ28+zer9OCtRVcP11ccOAH8Ymg51fg/1Neuui/FcuMOTxScnlna5PLxoW
4PI49kDucGbmBZUawrbmps3wpC9BRnIsqx0reGz8TBV8TZtuJ5wXuDIlVBXaK+GuEZ3qhIQu8wAm
H+W5c0SpcLRW3KsyJaB60t9EofIXrGXU46Sbno7xYbqsdrcZrjST/+eRsy46R8F80boa2DeH6rrv
t4uYrRBEUSdYAm4LrSMO2m1BhcEqCCarvrGXpj6KgKPbWtqbSnsWVR22wCYQNBnnjq9ojr8tsjAp
z52RM6ZJbmOTYdVtt1A4UQjkkqo49RF1RsoTQr43VKAw1chYEDlE1NpK9TY3jxUHw7qSNsial9cf
WZXYc3MQpWPB9rgVUEgn8nWmGAVPU3JXNRKvTO6a5BlOrpMNpiMCo8Ig42q9p9TnYaJaq7/3UgeJ
M7UFsK65BvPV+kwK4dgvu7oX3NFUdjp2hhCjGVL+WUjEiFNRxHW2fmV9b3UwNscCAWojvMpy7jRi
7Yz55GjNeSTgkyiSAt0J2A4dpcT4Rkj9Tf3GKdkxhWNRIB3QaAXIcL0aaLsqs2Bl745aHYg1detb
NUrZkklgp8+cwd4Rj6FlPCVRE8Q66TTx/SjlftdljpwWPxB7bXV5aLJ9WnKU93dSMzjIeO8poxfd
pdUp6MffpkFRGlktdCLorlWYTN+yRGEmKT2j+BG2ILPQcjblTqnbfSIaIeNpF904jjNRTmEwgfbL
PsnkcKsgACP2FHBWovpYo72t2vGSU4+rJCoYIjU6zppxylmMyoNCvGyp77OJXLOEgWQJrtgeoyi+
beSEksprVmLhKD0VshEqOXuCwuE+0/jgHe9Il7ACNLvINtrcbmeS2YRAgXrgwHBcxUJtxZ+kOuMc
ePU3LrdApBqqZPgfVr1fpNNFENaPTE/dawlD7ysicDZaq7iMmeRNVHZ5PjjtGZT5qIFcFObriLEr
SXB6Bs/qrfZrhczDvG/TIYhilp4U+x14YllFbAq5n3NwopSIZetRnDnuq5kzQsCgSDwkarOvwEib
0+y17J5pWewSwsDCQhYEena4Iv+nxS0lhSBJ41es/VrxWOIyVYO4LPrncSs8a3krh/EgRpcGnHtd
XeoKA6/03jJ1ileYfFNLbYfsaE6gx8gJYxHchjjtBjW/CKT8C0UDa8idSeJVjLLOwwdpl+cVNamv
aItCywzMAan5wic0ikPedIGypoSP6b4WKT9Q7jA37dDr0b5N1v1AcTQ1Ue2rxSFraTRhm1Xmmt8s
I8V4VkjSe3W9wGaTQg1+p0J+uSCdU3GwnDO2bdCfvNzhUqrhqD9qfel2W+wOAvtLM4DtV89iS5tG
fRc29jJhdGEbBQTcfi9e+1bzccYApqK612MMnijyo9wX93r8aVLqnazUr/M+FDi/OyxbzBgdfUVY
af50xtvQv2TJNUsqXiss46taOWKLaydcZ+gNtPSZK/a4XAzzPu/NU0lCIXYib6N5aLFezKuZRC07
NWJyXqMlGCzjVKToIykjq8pBEeghz8rVWMk1FoZkyZLhHdO+oOpextNpq1CmxEkwDMMrhqqyreeP
iWh5ikUqo2ImoQ3d22DgtyGMjStRFymz5Yk1Rip5zTiNKQ1LdSOBZYi0lJGxioAHZShe2cO0xce+
meJgLt9muQpmufdX7VvKci8WWFWSkOBDhvmAeqsIKW/zSBEGgfryPQrv+nTSirAoWFUSVMmdzFs1
DtGlNh/r+EbVZ4KYMIZ7LEVHyoFYCmC6hjcDdaVuMvh+lKOwim7M/parhOH4WpmSryt7yXi4UrgV
+MRaUHU3HO2p8Dh1smuY92XyDKp3kD+6xB+yx1TMSJ8u5rYHB+sb+peASgjfVem2At+sFAQSuG6L
r434mqaN06mFmw8FItyWMvCnsO5SmicMAji4xkfL3kLXq4a9DFhYwLZ2ar7HYvZq4FvF+Dmqd1Z+
mChYbhiOPeTq00R5X7Je1Aka/4SKM6ne63jBNVuirJqEa0HvTVykZ3lMvKnt7lNRfFiYbJVT4Ubr
byR2l0pnon5o3Xg5C9J81ACFV/pttB2l0vSjXP5K5mMxnXCKPbbteLJEs3dm0MyuqnU3salsdHYf
DSD0c7L9lCXE9F56apboK69GVvUkO1O3uhFHmUUNBVO3pazPDVV5K5f3Vb/yNbQ+LiYMUAK+Ku5L
mPUZhW9NpDjTPcf6cK6TBY6yIroWG3fG+TVHD4lQHMrlRue0SJTeE4aZ9KGjm9LR5OsLFi59Ga2j
lK/OftzVoSzfbnRDrcY3yTomS2xttbISL57utDg/ZlP1bmJtt+Sjn1jybuXX6++7afaVaNu1/Dok
6a/fi4Lqqk1yvYMbRShPi67vNxH/DlEgntW3gCFlRzI+ynKCq80sMi2LvKHyLqTvS2O4ukgprmKG
xBpaBs+PZn4wKtSumj75sq7fM1kcjgqHBl1QUi08gde7BYy0NO1w+Ls2Ui1zpZe0HKNkxIqsq5yx
fMMATV9+UvMlXj8qurh9L/mD1gTlhiEUOaMav9fSbctUuTV5K99ZN59QHvhMzrgK4GlT8A3+erN9
K/QHrW1lht7wNfY/oattwF12xX+v3UilKlzEU6kZjiJtbkWAjLcuXcayOpbD11S8p2MbKrAGB1y8
aFibVAYnUvzUuFWKc5W8xxw9oF1scPOdtpIrjDTLynspjlxhJpheovRhMmglNpUQAto+J8ZubHbU
3Gt6TjMTfOV3Fs+XTiC2Fs1nIQWuEe+2JsxkIxg54qN44Hg3PJ3WqZR9ziVt+eV+4e1c8PLL1edV
vVWL8WLKUyhZmluUeBig+I1wo6nS7EnmZLSvwbGRjZ6UZ7ItNKq90Y2WYsUft51ItCIU+2k+TPDf
xaXbw7oN2GqFEbutfPrR2Uvrvgk36SEm1eI4zDS2qjUdH0h1VGoJ6aeZwyXL1E9luma5Kp4FpWgd
NuDw1WSyHTPbvmy3uOtK0MozbwG0yAlwrIf8Ftjtce7zo6lvYZLyvk5TOMwHoSOj1tJTqSs7aYS8
xJ6bLdQetjYYVS3YYD6Iw05VvgSab8pjvhJxfvTSRza/x7RNJOWY58cBHcc8kiFfWu2s67faeG6J
ieV4uQj0lQT6lvn2mfXP1vpcRN9ECHa1ntUpHBNfjC8M32C0vdPzY4WLL0Z5nUSOJ92gd5AgrXft
jSngFwOvVdwJw36Zb/PuFDdntThJySmVTuL6yWNyxe6+H1O3tmJI6xn2Fm94nh43dtwiWsmT1ux1
bkTAi5+A1FulsPNluqk16jtt6RX0WqlVUrfU79qO7V6/T81dk+zFloY1+bk/m+CEknu9w9SSHmub
3zWLYF97G9ui2kVpEts/zBSgRmXPextZAGviOzW7ayi1W+1jY+i34yjfxVJ5idVQnMOGvzJMCt+i
7kblTy2l5LnHUfxsBfVdb58T44TvLsVhXg1gE+DpF4UQP1WDpNKIqPud0JwK8/pwD6OhnAWsTxF+
jI95/tWA/NxiyrGHOScL7bqdZAgsZEQObTntEwkpzmbst/j2eugCfL+aYGCTkVnvYz1eFrUjqu/f
lu7Tal8aQ/MlffNji7Zf+6Sb95VVEZh+9El5i1Q5jMb5kIA1VWbpXGqDS84XJuqjhAnC1X+ijRdK
BbvO3LHgiHDOpnWesjXIDZyVptgTSwbXlvEBGwbHqDR/jtowzp4teHVxFqrNu9GjwNSUfY6rolCX
H4QVEi6ZpqOmuzR3xKCtbEQIpFlK9EE/NUroofgjJquvpKCuFbEGf9IGPwN8MS6luLqJ4q4zLYFQ
F2j+5i4+DLMUsAJvFGs3csTUWP9I4WgciqORf9baSWQKCwNy/Sdqn6PnXKFeHxVHTSwd+SI2YfyE
GGmSfVX8UFBwiJQllPigy9tRbiIaQxzmz5zT2eNmIWni5ImzO222u/6zNYDdFqFshcX6Lhmu8JOo
filchjwcbjN67qY9Zc72I6HlAS3aO/qFE0WgNlogxXCyxmdWmL8kX8ywF21y/oVhDQcnket59rgG
Jq9571SbExsn/CTYBQvcR+bdkrkZLZ2fLaJW7AlzmGtKoFYZGzvenfaoevpHq8hYwzjR/UQZqbGe
SkaHmgL4ItHc1hz7mv/k6KWseBQYU6wPNHqJn4l1c4Cj+CW0z0Lub8VVWUCZtn/r36P8IBd7rDe1
/EjtcKSBKUeH9Sl/7M8YPI9Iv2Z5XwMYTg/j/FhYe6RmBer7zGmkO0G8WXqCSAzHb+N6P/JQe6rB
jpTjH9uA2XqehJ2Rf3Cgc+nW7SG77ZfmK77odJeqDQkXrwc82keTsXzxhXQkx31vvtUoIUyeNIZj
zf3Kjwt5CFmBSHxg+WzFOYKA5kjkESEGyZ0kstPL8lZPwfZoNp5qPBSak5LG//TAOuLw31W8f1S2
SiLMHx3vVkkWf5PgmXpVqUZzxZvBc7BeJFxX9ugjkJiOfns09qbfX6p96v7lsn8SWv7zslcB8z8E
ypsaxXWrAQGqPXn/n1fsDulxdBlBdBrnrwCgP0nr/3m93yYQ84L6+S+MY0wxlqk2r57fOi1ILWbR
Smzhqo9GvUmveU9+YT4Tqkrr1tFNDY5Gp5VZJj+ReFqJ/0R64MNG82j9bNbzkvllMpM4JnbT3zfN
SejPFhvGSuqbykh0cEFYi+24deVOxOzMMM/5IjiqKAez+jGKH0mPzYUPUtngvFLOSYoTcmv/+5et
/kkNjkOFZMoMtsLu+E363qqdKupXfJ5qsLgW/DeNs6w9JJRwFPWO+j7G1nZuYj4yn+pycDQtdUsU
MJiamUSR5OniSx93tozCbWgSt5mHs1G8xfNTnZ8nI0wt9Shpvdd0QpCMvpgcq4xafnfbbFie0OXV
tA8DddW2nCflYZAOPQ0QKzt306N+bavS8Pr3O/6j2P+fd/ybjneZ/oO6M1mOHLm27a/INIcu+uba
lQbRdwz2XU1gJDOJvnP0+Pq3wJJUJDIu4z3V6A1ksqxM0gMIh8P9nL3XbrPE87li4jBw2DS3xXVu
U+OY+avRzyDtqpvkjYr7vbU17s6MfUrD+2lscwLLSMrcNL0RmAgZZFGv00uKbtlv3asDpCPaFlvU
KPfqa/tYPIYX54wc49M61Q9/HnvqNSB2pTJaC0GtuRE1CaesNWcub3xSvhtior2XKILmwGiwbK3o
WS6VBbW1S1J7oaHFpIcy7rzfKNvvRz0zg82J/t4nW9DxRjhI67A921fObZGekSN/+DC+u7Dx3n5a
khxo5AP20tEDY6z8ubEBd3ibwlsg2vC6uLBIMGh2+sK80y+7JUd83nzFjAPBXCyCy/TC39FJ2J9z
j5z7QifrpOFpHXk+XHiQ7nrOKD5xmn/u1k5WRj83W0/jtAi5b1cFz5F70YZnHNkn3QOfp+XE36M0
AC1lNnr7fsfxCbazcaPdZAh0n5odr7sFd+/CvEEVvMKdejw3eT6Mv999s5P1L7B6L/JGtC26mAW7
l0WP4QvVw4odyTGnOvCzeczW7uLNm+cX4XV8EVyKtVhLV/XmP+CwmJ/vxGRhqvxOSEXJ9xnSZ0yM
fl5Qx/7+Cz3plvg0hjVZgPzSkBSj53LFYgSUcPJakK+wIPyNiF1vZVx9P94pf5OiYd3SSMGwFX3y
5Ya+ARBqNG8lPhIFtqDVTuS3sbMfgRvfD3XSd/95rMk3KYJYVEbUQE4IJNgVHN15BjX5QaAPH2jn
CdoaGvUtK9BXtvLDQQOQpNlObeqLTBnOPDknn81PFz75LkPbU6rQxMQp209S9pCUt99f7clFDz4E
jFWF8GZnsugVsmaRQYgNOaCoJKcvXXefncP7nhtjsuiJpBd5ozBGRTZieFfF2ADu/9xlTJawMo/k
kBBawNLKpTrUC9u6EdTgvx/kf5kZWHcMYIK6bU5mhhwEcmb0zIx2FxztXXOFQrx5zR/7K44YL801
leRCnik/zgx7eg78MexkDui+V4q6Zdh+19xFe85udFfivXnr39h7+ZWmnnl0zpCWzow5fb6bqDXt
KGNMOTn6+rq0znEFTm+ftH9f1RQ3SjSh4lDmGyEh2i0a6Kd6WT6MzInhlQOmvM3fSQy3nxAh7Jzn
M3f09HLyx9iT/UVIXZZC53h11/nB27O7vM5fw1fthkLrlsb3KrwO7z2a62cYoSf3NZ+uefK0BZqw
sTQCZWkahC/QIjX7GLjhrMjPvdNPvw4/DTV+wZ92GnGDFdX3WDhCRPlK5SxzdFGqa+0JqkGsW3GG
vejda7++aozbFr00JEnq5gga+2Bm55gvQoRu+o3iLGWlWnz/Bagnp5fhEFhkkfYEo+brp0PLkEkt
6w7OQ9haV85ltTBm8RbtxCybiz0Q9V1JVES60WctebvJqt9wdjnzKU6uS58+xGRXImrIlUnCh0DB
YA0/XNvdmKI78yBZJ0chhWj0FJLY9QFJ+PRFGFFVKprhD3uD/MZOvcGcIut3NTqsIqQIqtMSC6+G
8BnNSkoMRfrq+68oO/gOKP6PCsKaRnT36KKI1ctX2zza5LsXDuco5AcmzTPJnENtoVV6Gyn0Aswr
yXrTwNGYzSIbO77ZveGygazREVSvOtpCnzZ+nD1VAVLPgyO/BuF1YLM4X0nDNQl7OESO5rBzlE1B
P0f2rwIhdm74ohkXUng0/ZvS1ucGqZKm+5utFHupNABDFbvcsmdRQMM63ii9/yPOHu24Rlu/STSU
BP32+yl0+raahqMREkSK8eQUopqR7VFP7vey+TRQBdf6UdR+8/0gJ59X849BJuuEZLeFqkTjIOqz
aVPnS68GCtWS7pzZdJx8HhwZSq7ujBb5yRJfeCJtZY2BQgQCCS7EJD9zv05eyh8jTEE7TYZCyEap
uS+ccjkoN4V7k1OYUJKz5+KTi+unkSbfjJGYadKiZ9s7drRuKk7CgYNWmMqeZ+5SityWTiiX6dBQ
rvGtjboMLDYu4bSXprHPRsFIUZ1ZeI1TwAjF0SlQ6Fh7LW2ygSx8O1dqnfhIcHObutMOpciWTtVu
0eVtbULQWoPAC/026IM3w7eR2Nwatf7gpNbaduI96u/ExNujkbBVI1VfRTgLC/Wd7EKqObe+j9tm
MJEepDO7JV00oJMuUCKiwpErtFGuvBKaWJkxNYrfIiOnNIQ/oI8edBUchNPPPdydiuyhfL4z23gZ
0sPNh+6V5KbHyLg/C+JWxpk7Pa6osuwYGvtpQ7cnbyLFILOOlWOcDii+G+eotCgwUZ3q0aJGJuaa
F12m7nkhHAKrQhZw9/2TdRJM8/kDjE/Ep2WRCpHuuTYfgGZLiOfv6MzoPl/ALVhUrP2lOkNeY8zd
Pey/xXkaxKnHQYcIbRmqKtva9HFQDU9IrarS0tLqjRMwJ4rLbnS9IQ76uNL/euv+2/uZXf1+U8t/
/A9/fsvyXgSeX03++I+L4E1kZfZe/c/4Y//+Z19/6B/HlyZI37Ppv/nyI/zmf468eKlevvxhmVZB
1V/XP0V/87Os4+rj1/MZx3/5f/uXf/n58Vvu+vzn3//6ltVpNf42L8jSv/7zr7Y//v5X2oSfvu7x
9//zL48vCT939RK/1L/8+58vZcWPavrfeO1r/L9FyuP4Omx//usvlHE/QJXYUSgWMmXTTFT+3/9q
/43ASQP8A5B8S1X5sb/+pczq8a/Mv1EH0hWH8FBlfA2Y5l//ddlfvpo/vqq/pHVylQVpVfLTX58K
krh1i929qZsqgHpq1V8npVCluK0rpAEZBXMtoEuTowfMElQD5ZkVf3qC/mWs8Qn99ABYpWmJzEAs
Y6CEz2XlNo3CZelmq8RptyoUhqGBVr5AL3/hhdVCUyIa8Ony0/fyzxvw+YI/YnM/rQO/fwqUtg50
DUUGuPz1U+hSH+aCjRiCcDLdVBhfKOvKIdikOromT7pstH5WZs7W0cO92TczU2F564xll3EMIQ8p
vAVzOPdygcgquxDRovPAJ0j5ZdjGe4T3NzSTcRJ3ZwhA07PY7x+c6DqSYxERE0r69YOng6K4Vamh
qTSI8dAwNiPOy3Jn7b6n8s8b01K3rlbMG87v6RAe6lgFek/jsbFW39/C8dX8yx0kE3UMvETVOy3F
CiWzU9kc+kMhY0FeWci2VIQQFR+pKh+YQBvebd8PqUzeZly8QV+Vh0ez0ejb2mTx1IrSJWTOFocy
ATPKsdP0ImwlyZzlHgsoeWq8iHIPw6guzlzu5O3+y9CTCVPYSYrdxBUHpXnUvVs/pAGBVKVh8EyY
v6+dX5bOL9Nz8pr6ZbTxgf30kNSlbIWNbooDBZl5AvleTtWZquHXLNCYKPWFq5uLojSI6JaWHcp3
U9I2kpESk2psoy48hp5JBx2zezIsvdYjndc4Bkq+Htpz7aZpbffjs+qGI6uGwhdDhsbXz2rLelcr
bikOPpYKTS3XRFOvkQPMaudRMoinz3BcFO6l4un3tWIeFd9ZDNWw6UbRihEda6NeCFuaC3eVyQAh
BFVDweMVGPMc9Z+u86YEejxv6LzGifpgiseozggMat5whpzbkZ54wOB3frqcSbHDCKNUbfsKlmar
vnR6ubKC+1bOll2UrPQiWZdFsjFoZlUImHxFv8U0tdGQcxQVWDX+9/2UH0f7+pTxaSyCsXnMSHOY
ItMyRWqR4/BpZKffgbdGSQ6HJu3wTyDA6LML0zuH+fr1wf465OQGNJVal3FXiwPOl42vkNiIbFoy
GbKl9DKo80zBnRh4+bk1eXzL/HqtjqnzxmNrYk3eDFmbumDzWiYSsRxNrb1UZTjXc2XnBi6Hr5Fx
CAjUXxYJrgQHUVRAikYQvpjtsGXPvWrcaFW72dItb2TfnOl18v79lzE9vv8+1flw49aJxO6P3eWn
x1KhmlcnRsYigC+rTqorUTjHXDVvcbEEnfMmyNLwRHFhIIVUg/Qo8z7z8KoKnGKJhxuTL6vsNVAG
aJF8nocBagNHrZdAatH2RuGNcP6TRRNQ1bhSW0R+Ws5kLWnqAhGtqlUH/KvH2FvL3gWKJxx2PeZP
ZGFE6JKyZ0F4+f5uKSeWTAa2bQUju2ESGjBZGLRWtuOegXtD2leDuxdxc9UWROzFd4ELV8YrFfw6
6TbN5AsLyoiLB1Sx9zCCHiNFfmwCw0ai3J2bZyfeIhqJEby3YIbZ8rQtT6BRGru1Uh1KZKuYxQfk
4BAbTLKzKwekB2wMXV24hXWbBALPmXYvSU+lS2+Rj6smwV2dlysTFBbUj6BsFv/JbYMuxn6P9ypR
0l9vm++GqdRV8mjSRuAeibXnaGsiMNb+YCxSB2mHUi8M1Ky56yyj2CLmJl8p3bKxzW2XcfxMgbXE
6plv8+PdOnk6ybV22KcS6zmuSV8/Vi9CXPysw4c0R6dlIY+GI8FCFKTJhtcwqS3OMdSHHfgTI1JA
NAw74nRtzEcx7ocIXq0bPsbE9TiatU3rBktNcCOa8qoxlfs0V581y93jKXnO0ULnSCVEsnxysFMO
iHQHzTjYQ36mLTmlzI7PM50VZgBfqAIcb7LvrRLYPEqnlgfkncuKlQ1DW9LIq0yywOWFbPhGMdNP
yxFr4Ic3Jensdv0o+wlMicUQxCt20/edotzb1m9+F68NhL6KPvt+Qpx4BbDZQytPIYTI4umRLR3U
zgQdjlLAaxYVujSq4rNSPer+yFx/JdDqTw44uStx1EQJEbrlYTSWqsg21EvPQzdp36fBD6BSZ4Y7
tav7coGTCd9KwTC0EuO1JHvk7qUJT0SPZ013KbtrQ9q41kw2376/qf/LoNr4hCmkLv+ya2lct/Ql
Mjey3lyE1UVT3QnMep2qzwfUGrlECDPkrFLk6z858uT9Srh2IJswIg4RG1g5fpOlZpZielVxyZW1
jCD/YahHoMzZkccbOX2EdTpb/7rmSbVNhHodNJLLI9zicEawObpiy2bpOh2YnR3HhhyukMF/VF1U
kmI4s7Sd2FnwRf97/GlzRbEHrbfH8RNkuIUKzOXWcyBNrNASR+al4OLP3OszVzxttviu0mTUksqD
GaBOxGM9yO6y0pO5nIudGlSrWHehRkQLU0rmdmosrOYcy/HcTJuu53JpC0mNuOoILIeHrbitUNLT
rBsaHf+uP7MqMGy9u8zi+Myr7uQNV3UkTwqcStWebM2NwJFkddDLQ4X7UYdrRoN3kXNuDaFI25jb
dP3VxMDw/V0/uWB9GnUywbOwbroqtIizIRSh9825AWq6k/Bh8kBlGnuN/Gzz+sTekR7DH1c6mdqx
a+tekXGl7C5notpl3Fc3eGCSmb69yPGZyCwpfnujqNKZ9evUNufT0NP1ORSNIhzB5RrUr8eFsjOf
B8godX4plc/f39rxJfvLE/zHZTqTpVnJXQ7AA0tlUP4YjMtIwk5zw6r8/SjnrmiyIGu+2jttwc3U
MO9jiBqkS5XznDJc1tk5Ad1UQPLxDv58+7Sv+wpgeDUuOB7RvMCK0O0FzuLICRe+e6Gll4nQD0Zn
H4ze2o5TyFTdnTskcwBaUdmssyBZKqJcZZ2zMEp10Y5H4QTshMpGLutRjKZLv+Co3FWLvjRX39+n
kzvcz599ssONKlWXGo2vowpoSvF8jducUAJf0c3GCkEIpcpKpaVtvSQihon1Ss7dqoKz6Dy3UALl
4uwaPw753Qwxvt7OMknjSCqM8sAuctl3LuUpgoWR/XdJC7eDe0pj0a8XOtApWWayttHSVtp5FJ1r
M07lr798s5Mdo9tVRWIG3B2bjYuGObd/DKhvj87AFvCGUrzmaMKHBPJb0O2buJ3HSTPLOsDZRP3l
55Yldayk/npvNMILdI4kKD8my2HWJkYXJmz38pi8gIA2TKCizw5eQsmddQAs8y5cZt1C651FxHkk
JpDBc2S4GTlm6HCZ0n4cmnVf3Ffum91DbY4b1pRNavwIM/PQuu0qal4k/Bdp+sDOYWY5xWJk2Kho
PsWDi5kp66R9ZImtpoVXCkVO+THtrbdGTd+heSGAdxU6z2j/h8eq7XehmaykRN71TnXlacFNGxRH
KX+hO8GTYgA+mIcgKlrXWA2q9BZqsJoktPFGUq+9khjjHrG3OTrXg02clf6izkwcBAHsmfoij/3b
uMTD0M4HaRAzTXT3hom9pPLmRTnTJDFPAnvV1t51KunHzIOGZ2TbtiLSsDDhEEWzO0tLd2lr7rM0
3guFjb9uHQZAGj3VxkRTH72d4WCMklyE9l4BhEMGQdrk1+N87N10W1r5baCmT4mBxayR3oLR/uQu
ClWsawE2oXG6x64EFRZkm76Q74v4t6AD5wjPMBOgGwYatJly8LH7KW4Ce0IHqIZTLPN21H5vC98/
xKGF8ZdimHonzOAm5RTeeGx3bONWLSucBZgsAvso9GqbGDDgfExFfEcG0JjYjzdGFh/9SN8Mfv8c
VDlMGg9fN9y2HvmCDn3BDKotvjwMxRVEkHqTOkQy2MaCDtQmEd4Pv8xwPgvO1+Uu0Hj93cr1s/Bg
nJRALkALlQ99cenKGj7mSx07sK0fZCxReF6laMl00L0HbfhZ7OJQwWF2ma1iF/bAgd24OkZe2s0M
0XMEIgu3ko8ctuvfVLCtdYA8K+MN33vzKH/W8qVV6+tcqNdKgPbac7aFpc19edFmMD/T4eCH9q4b
gIvAgY1jXGAZmh4nITLth7ztVX0Vx2sJr6a3cHJ1XkFEqcHAQVLmo95ZfXTRxeaiz61Vx4ggjcoy
WKrUxSpHexnPRkmlvLhCffOzl6aEDY5dSMWKih2ncupZkj0nylvq3ULYKXJvXybGosEBrgPSTPIr
MjUTkCttpx2jhNgCGpci7ZZeLm1q2ebP5m5cWr5f3k/unmjXjP0BDorW5M1kalHcgqmoDgKDh4ED
b1zSB2NEC4IJYIteyuABjHOF9XGF/mUF/zTs5KUSR2SwNCHDZjqPz3Ntr+lSndkYnxtj8paQPTfm
WBlWhzq4lctLK9mNuM4/d/smy78mSQjQTUiCLrPApC0w1stbN16W7RFUyMwe2JPqr//JoHS7CYEa
S16TC1MaIwglKnOHpADUSlFNtpGMdOD26mWGS9tDyKizl/h+1I8G2a/f2R/DTq41NxwJvQ9hs5Ka
zl32+TnxeD08UNr/RPrMx9mT+T3B2swYmkXfD396ov4x+uS9FvEg9p2XkpZE3UR3bsDqLdIGhK85
s2jGazdCbs5MoA/5zndXPNnkQxGrPFthzCwalvpgLsDpzaEMKT7EetHOFZ9XOzuucrhl1zozQfhy
pLaNFa98nmYJFGcOMQ3Y6iqDehSRkhs5+tyWjyGr15+7P+P9+1S29ftIglyVVYdGenWBKERMxh43
XprsQ4W0JP21185lbp78TuilUitW2Ql9tBk+jTlIflwbKqf8cfEQJfnD8uUQopukxpFJEd5leRZT
avr+Sk8evT6NOpmHIkwiPxJBdYhsol00im0t2JvwkUeu4SUpt+2ZeTD+wl+mwacBJ1OvVYdSUpSx
mNElyxbMrehe2WLNNB65P3dpkwlXpoliZr5fHVrxo+PFqdv+whYLiswzE5cX1Yzvxzu5RH66ssmk
KeuSoiO14oMDKNRLnsOCbY15Zo08vUf+Y5QPOeOnaQIyvrR9qB0HkTUzUs7nXtpCNTFn0lMMkpKk
INRzQwDSGQDqTdwhDQUgWLKlOFenOP1Njh1lxyI0XJtcrzcoLs8tupe0xmIIAqnqqBHUj+Nr/fs7
e/rR+PdIHzHIn665K4Y+jxoopJaK/aOhKhEZ63GNLjQb2zfuYUihYwHu+2FPPhumimbCRkyhyZML
rEXP7qTjoNnGbC95F8ngqDU496nJkpDUi8zQ198PaZ4qSxiqLqNvkxUIburXlcezRRmrPa0GUiVX
WRJfmBxGteZ2xM1i21i4arSy8ytL8dddFeFbi9d2DabN1Za1Wl8lrfbSxfWVXArQFxLtgAy6Ty0d
wioBG+ImkLleiNZVHOjn6BZAuDQDfV86lK51O8TsbStz3DFtx23qELOvtYw11cd1CX2uUsDKoorT
upzT9q2CAz+RkyvpqgoQH2n5BfFn97mcbKDLHDvfz2dhRQfJyi6oqc+1kNwu2ibwtQzIL3W0wFBz
5v591Oemy4vBeY1wb4vW/1Tt6Bh0FazMrA45hItK63ap/KiF6RqG1lZgrnM4S818AaPODoECQypp
ATGqrblpC3tVVPlVTL2pCK4rFKUVekwJNVrslzQWwlfb9jjOWQcPBVta93dVrR0sW6ysLN8qZvpM
7Gkkln6Ur2lkzXFcD9hj29DdObG8aAgkyDNjTm+WWIR+njj37WBBH0/nMubYsoNVBJOn99ZFbs4r
C9pNCpomN+5rQMCSJB1ardxmarwpOYJUMEG1HiS0C3ZbNvrHrNLvA19cCUXZ5SqUl7q4SCvOIFha
BNkJjQNX6PvJqhvjYv3L3ebBUGjy2A7eiK+z1ZEq2eyDoD5gnllLesGWheB7etqblEKQpqAgALwp
Wljv3aqL9EUEMwYrIGCRZCn85AUDI4fJ9qjia6SVNKuA/rSg6hR9r7v+xs68OzIyQSB7Cy+wNn6f
3kc+0BRjZua7ZG/62aLr5LUeK8tY9petNj4K5VPQDjOquNsMaXBWciijB65KV1qqPeGabPwB3JO+
rgucOJUPI7Se9z1viK6LDzJxWDmM3o4sorTeyKV+VNGJRMlPzONRrMx1Hd6hm899sXetlsZUtUai
tHXSGzUfkGreVJK1KARuTFgl7FjS8De4hAtZHZGoxjb3XoLBW/lteqCLf12Cm3JHR3P8s0gf21SF
76MAGCNRAQZm5KOhjbXdYNuHsvYWvDwPObOjIFLBH5pLPX6wLAInEsikQAtMn2TZACd3BeIfnmNZ
wgEFuygMtVqGA8Z5MzdWUbxNqQX0jKXX2ipwvIWixz/G4zhM4H0BM0QoFcRDY9Gl4jDYIEV6wCmx
AmNG2fkucVggs4EqrSRT33aDAmB32JVdSq7CPBLvpWbCmlD2RQoykBpXQNNvoGiMEuSl89aBLq0z
zdwGhQCQhkkxhbNaBe1SBMjXi2bRSBK4SK+5BX+0TP1029FOqwBjO9lCMdTLNL7mVGqNffB5nUtQ
OKJ5FLAW2f4ezsUqyfTr3jIuUkjJQ6XTp9P2prmHYLquuTVFFz+Mb38yKJa+6m0T4AyOr8wHk9SS
FKWtJV6dXl+2Tr2MRHrrICDnRMwBRIKDGtrOc95y60lyMpMHO+gOqYFWhVh73xqWBk5c257FMaRz
RX7Iqvi9KuNXWdkqIz27D9ZtjRMseifcIE7YcukwXqyuWnq6tYqVnHOumW49Mj1jcSwzgxQn/BdA
xWjzKP0PqS+fLNchu8KI3xvJvks99y6tLShZ4pgqgo64ynLyCKZvkSBU66TLzNRfXcM8uixgalA8
VY19J2C1ypG7CkWOMxWWu7GIBufgmjE9Ds7QgXWjWemy1+MDxJ5ZHERrm6fXGW6bmiCUNt+YMChK
y3oBgkdDPHauzFJ90i31IjMFCTC3TRNd6ZEM6dtbUDdYAelivmvHOPVWlbBB1Wnxg832SDeBEwwA
MVQc97XNgujxkIjXIda2vntoVWvr+tq1yF6bJlnZzU9bMo9qw39RoqUVPHpht2rlYdlyfIgC+G01
C2P2Ipn05PrSf6XOvw4T8Jdh+O4KfxPGlHwQDovBYeF0vFdXLlYEqz5GJpxxv5F+jpAPkHlLwJM2
TQDtekj5aGTBrcOqWURG9lQ7Lnrs9NCbLlElkg6GrW9XKskEZC7I2m+Wo8EQ1K4jBc1CJcnXXls+
mcBZSXt+9aXgNe0v1DB9d3Fdhkbw2gj50OUw4G39qg1hG6OZTlIod3wUchgk/UdfPfHtPomkeaIR
dVVr+qrXjLvY91Zqpx5SXd0TiQVOazgmbD0hgh9iAUCn7oHO28XeSoZdpCFZFkMVwtYxt30ZESSj
X8u1cYdODfE0C4ZSPmmZuUYYOrMs624wYoAWkfkMcnEI/dciCl4NySGJA+e8AuuhTv13Xi7XTptu
ajpGSmXfGTGP83hoYUdx13rxa+uDZBbBe20CbRvEgyiHR/7xq1t7mC5U+9WpL1UZVbOXIS7m45Ve
v2CXR4GXeZIPvLcoxttq+Prx4QMpewrq4F3yCm3Waios+xpgWf402BpF8+w21KB1aJF9B+TiWm6y
XWuwnvBwwn5pk8dcfepqK5g7HvzsAUIqwMa1k1SPQytIJzA3cWevB5aVDDO9kjGVYCjXHV5Vw7gN
05AAtQb0mPBv2ZQeMp4/J39VVHvepqR3I1H9/iV7slJg0MhHeKCqtqxNTmhtHVu+bib1obaOKWFE
47sBMDGR66z2TKCWTUruFHMTbIsPoOjM8OOG85dXvDHKHhAbO/ZUxcHOeigtt6gPGBC2wMxncuZx
PI2WDg+eq3nrrC3mOik/haFvWz24qIW+/f4zTC1aH30BUF4qfg/sQeyLv24zTNU3DBMR62GAmAy/
u2F9VESOU8s/DJr8HNvKfU/FV6sgzuT1haKH86YL15Fw915bXCRauEmJLzE1+V5UbMWC9+8/4amT
AlYJ9v/IpRR2n18/YG7Kg1BwHx5QZF2XbrlLShBTXkfciLscODU40rmi38kusaVj87Us1bT1aau2
oJgldYUjDlZK9ROFB1tbCHD8P5jRFC6pQQiWpI1bl7PVq1OT4vPYk+tVrbL3SyGJg6jypTeC2YJ4
oQvjRYr0+ygUO0N/QhSy9mRs3bq4lbTn72/4h4N0Oi1Rp9GaMRxTplT29Y6HuToY2ZDTQxXbsqnn
ZWzfJsmxBL1s17+NhfigFBeIY/apz2EmdN4imSKs3lqzxpOfs9B9S6P6yrQJsii8/MUNtBch5kVo
X/p1/wiRFhqQ/Jw6bB7J6BFF9p6ogpQO4601SW9WlV2kyvfjSclQzHe5zMYm0FvuBofCQsksSxwf
em+jE0Xku5T+ZXaSi1FQFxhj7lL/HFOeFiOB3yh5OzWtCgcxZZGuV2YpL/WEOhyNOIP5iqxcLD2N
BjV5KDSrE/o+lhqDkqvuzbgGf5gW9yKUt0zD59T8f02p/3j8bFYfWwN8S5l08viJ2oz1yvFL6rLb
hh1JE7YLUxNbojGWdpms6hRBBspLoUP8dqVNFCDwksMbp1aAQp454dm/zj0LYQJbCZ41iyVhPJN8
KgakvVP3SQd31QAlnHf21kRt2iiHxidQhwVgSK1tXkM5si/vLjwt3KmIRdTcBHlK/0wBwjXrCno1
irwrXHZ7WfAOCZsUrtpcC9WKgAm7vB3U+iiDDhX+awcfTG/ji6QB7RnBn1fdGyGMrdeZx66BvVdu
FDI6ggjFaxZG+9qLyHoKdp0i7wurX5slVNEgePclY6NW0YvtgzQT9pOaGk/C2tCXWw+VtcW+AdTQ
uks1+yayMpI+aBzAggiI1kgOuV6tPX6oavOfrEDvQccLNRZQKmVxU8Xxsc0yjQNM8VR2rAWp699I
CUY8ta0PMuB1Xb4c5e6e8C9lvziGxu33D+THbf/6QGLHoxIk49G0DRDGX7+WOKCPxUfIUfvFuyqG
MsebMY6Dd1h0mmNeZcSEtxw3MgUSdq9dJ7VxrYbmeix2d5yDx1vguQbRJQ2HGHJg3JVODF/YPDRs
oKTcuuMFBVDcKJbDQ+0bR4Q32kzERUgP1Njysa7DMNs7d7oUYWIgv6uO2Ox/XOU/jUJXv1/PxJM0
+eM/1j+z0bxT/v/gPhob2v/1L5vPL+6ji5eayu5LGrx8sSCNP/S7BUnS/2arnMqwvyHIpQWu81e/
m5AkxfobHiJDsXFVGKaDPvbfLiTV+puKTQbhoSwjPVF0ilz/dCEpeJoUA++mbtro08e/+tfH+3L3
T7uQxuE/bU4MrEwUHZhwMrWBD9PT10nn6S3bZF9+qgQhHlkUG9dC0+lmJNC/Lf8IWLm5TAsElrrk
ihdfIQkqVLxNIgckvRRtWO4lyXCPieM7h6gayEKyvHVvubdqY6r3Rm4d/cGMruzehYPpZdFKF9us
lR8C21V3NvWKMKndfeu1wwUgRyDPhprvinqX+YHCKZF0CLslx0TDVbSTtcTZ2UH/Mma9z1zjMm0Q
MpRtVJ4pW+qszNP7gmhJURQWbMTxeKknqp9MlbzeSvyjmeZXnWr9ULUeI6ZubGEQ33c+R+lOY7Uy
CpAIGlDtpKb9ZIzhjlobLLuQ/+wq6p5NYTQbKtLdMk88eXl5EVpRcEzthgRjB2SzpLxliIij3O4A
4RPVaLc/aEmz7ISPBRXVEXfdkRHXrWQjzY7Et17zgtCvCBWiEBgFOKQgeV6Y6cBbOEM5auZoVJmJ
5JmNvFfT6oC3djSq0xw8qCVdDkp4Z5WafOF3LfD2j+gPV+bQPML06B1jPr5Asrf2wyHety59UD9p
CNlChz/zjMZfDXn9W61Zj3jKCqQbwavbmtbSdiFzin6ethwh/SZ66fz4oSs4U7pXdQhnL/Hyi96s
HuJW0ceaBLV3F11DGi5lD9Fa2UV4Trofg2k/JEF+ow4OiPsUpxjhGcumhoBfhQRTmHa8NX1l5eY9
KE2/2wFP5LeUZBMlykINc1Z5FXxKpbUbJXBAUis0BNW2JfoHvju1lm6bknSJGhQ+UKGsIFyqy9pk
B1HbHrGOKWWsVnA0yDjazPtGfY9rTJt27/8mEw7BcdPtVmXNfcltIH5R7zjziCxbUYvLPoy7y8qx
sa30Lv2niJN85l7Y+fColDLiJDYpm1otL4aQkMBIRs6MlWEe6CCxRRjvgh54pi0PoBHa4TUCu5gO
wc5zyDuE9yIvMplGf2Mam7pe1S2yATHg4e7ilebn3pKnwZ9LulWOk+Cm1JK1d2lHpnuR13rLm20s
w5VruwCN7TVcb9zn4SY2IWlCTlPIuJ+1wfAqWvv/UHZmy3EjTZp9ojAL7MBt7htXUSTFG5hKUmHf
AlsATz8HYP3NtrLusZkLwQBkKjOJTER4uH/+nWfpuyc3b+tt48Iw1FZhAZQ5qiYtDrP28k1nW+C1
JtIb2cFJIJpIXaltVlrGqTXw4B5UtEskzmxIMj76biItZJU3gBhG5VbXXkOeaDqFXZsz+nRpuPmx
ssN7f4jUiYF0i0b8kAKWKZApn6Xre9sBWemG/G/NWoBUr60nDR5OdBA2LL0zB4QrKC8BLVgLf6/K
xM6Yo3hrWugm6smkr6aOvhPLkhedCtw7UfENYfwLa/mbld1Xoynfp6z29r0s/jZ0hAEj/QZpFten
wHPKWz/3CKLb5KMvcuQYsVSHwgv9XWOhEPGa7k9QR6iritR7YJA6uiaLhqh0ozu/tfC4TYoe3C6S
OeXSUWaXjxiW/1RWM/zM6DikYIjYJ83uPVLslzmIIVBOPUqWkRRlEl2ixhDnfjTOUnTq0nbuQZnq
qUsCXNmVPLh9Sm+O6DFn83oiALOY7lKsTslR0ALi2/QGDnToDJV4HjL/CvOKCtdQYrpQBGhuuhfT
LMQ+7B+j2McOvYD8Mol+a+U1r1hbOIY03usk68s4VcMhS/ySLgiAVpGDiBpXi42wfGeLJHNT5eSv
MxmbxwAaYpU4761f2i+GYmax+0UZl4KLQdDP22fYNg+U2Tr/POhwvOZF8Nq0jEhD6dyauE3gPGTz
g1lE3+tYItaZJtjCDiTXEp+tJTNVWCCGs/G5KaS1ETIjWZrtZJd7+zoAudDNbbDDIP1S1OnZtUAS
SzSAnT9Ft0pNZLAs0pyx3vd2i/Hq0Hxg5bpzpvjvfmTEzM2429AEskVR8dA68jgZNU3b2P/CkSIm
IKtiUTWboGLmngteZ66MPfLubtPa6r2IrXEHO+LAgnJj5L53ZO1R7pMYNbQ9fjSVAj8G4CtU2t9F
tYH5iWXQWGl1u1yYLPg0wC/a7KT6lRbjAyFwCivgTiUxgzwV30PdSX2MGv8tlo04McE/CQ8QoFA/
vU4b5GIl7aiFXpiY7zUIvMucS//YeO0VMBN86DBUe1DQphhg4dTDZSwTc5fV+3yYGiRTH1UQSmQF
Lsbd4QD5rhgSbKDd+yC1QMrALsOHuviVFeXDFPh/T8yih5IEzAaxd4QxYeWlmKmESfatGfrpOKAN
3PqBdYgyr793HGHeN56/s0C93Sdtbhz9ML8LW9wZZdNeymZuwV/hDZI26tzPqORN/ZDEM0Ufj74h
0ALzVsuU9kBU3te+tOhOExdkH6QnZEayukPcUFlGd9ChehRDMZ6zpD/KtAYKbI7YpU1AccJsinej
LPTeX0oMNnjEsYTWWhn1Twezk2Ol4V60zIwV49ZYwb+J4qm4mGAlyI/hzz+XL3PzMnooFH1v/Nuc
J7HgrWUHZWZMEIr5IjYuc+HIi+FoUsm5BAXZNxX9jCTvreRj4pbYDH2hN7YRfQQTrS+hdknBS+0e
hA5fTOEswQ56jSI3L9EQjqBAQQKM3QTIMzWIB9iEiC/vbQdmsiggA+ly3htgs+8r7EBvLWgjzLYn
3IQTgV6LkP7Ash8bDB8ouQjM6ujYCwVqMPGbVaDdLOX/HAhQyNnG73E03BrRnz1aQf+OhgaIiAN2
xvIA91p9dhkt8TvWAegMvbWSyLkrKFsVbeTtvYbrOjG43JuVKiHMZQCBBQAZbKCzq5MoSMiBZDrD
4bYHP3D208HZcreUl461OS68zoJmLvvXlvb8gyk8J0fR4f1ArcyXIqyXfJl86urSDhjcWste0WVv
xYTD0Xqq0pF5TtR1qhLMX634jozPAZIVudnWREg3/84ll1yn/rRXXYPKcHnHdTO0XXVZ1DMSrfRp
Vjkw5PUBvTyAPruvbQo3y4HMipfcjv6MFqtELzR2TU4flgVK7pJVMEIYFSKmc+ut7mGwWcvft776
uid7471sw3BvQ4Z0nqB4kBb0wYTowHpnuYv/KCjY3AM5LTJUpVlk8gmXzecHqSNmFQ8uhO+8ZabG
g1eOT1Yi8oouzS49qdm5609jNlQ7Rp1qS4aJPHOZnuVovuos7lBGN1zwZTMW/fc8RTBJVxQGQO58
cwVgC+aAAftgNm1tfcd3MD+Q78C6v3wtywY85LIJg4mNBbor9r2/zLKsL94ccgmHiRsBTXuCcJfC
R4JBcN31ydlTBh04gJs4U+1toZyDKJ279aIYQDxn5J5zeckDEG1T475/fTVfV3A9Z2ZU2ZSqCvLT
DihJa+Mt30oUuxVxXOARDjQTxkd2xXHU3qu+VlSnXfyBPSS75nQMdCJP6+XsihpmYeEIEL4+KaT1
apvOxAv14BPXw5wE2bG1quvUZQQc619Pt/+7nw8B6rf4nwtimJbeB6r8E7cNsI3c/1O4+nWKhvkg
DI0Pcd/qbSmMcusV4+JvvnwDRU3/D2V9xhtbQhckvmgzAAWB+tzkTbHwCjg0bXoVHft7EKgnU5LT
NYBa4AsIZCayPsLOBSBjkbzwoFC3MY5JzbJJq7k4VQnRzXpkkmYsrLglHli3uTT4dEVyE3TohPz6
uI2ggHl9JI/Ed7e6KsKLwiEDUE8o0MNIfVk3oaqDHTc487nzJI+imAB4IsdiHLfqalfUWERhdaEu
feOoy7qnl0dbA0pKEU7dxtRZd0W3/iPtiP2mdOwv9BTQPmL3rDHo8z6to8H6jX/eOIwLoXTCLQHu
Xb1MGQble69HY9Hw5axvXv4aqrmhuDm9017+3RY5UgonLY7Kr0em2yjetUzOGCP71v2EpycGs5bT
3SMYTOKFyBXOMDyXB9eN1U+AC4zw2FBzpfQIv68DAuXVFcrsyrxfNxnd2p97dbKfBqP8PAjzaHGl
n/BWXZ4QCyy03aiCpbIcBnNwD0siu9iFNd7HLtKxPM8+BJWl01y5rKHWB4LUtGGz3L6etT7VgDh4
n8aucTQF4djXo34fgrGUuSIob/FGsjWxq5Ew4nTZ79zO6kcnmqvn2c+f1tONnRdHp7Pl57Nk7b4G
Q9482TFgdIUMZH0W3pTToRpdLDACI3+34nSHs7qoSlLZqr6NgaxvHuX9/3a4npuWB9Y9Iqbflmlb
h/U/rM9dz//r/6/n5BT81kZp4LUenkPMx0AKulhqo6Kug+5sEQSd3NHJj25n/wyc0L4JiTMiwpk6
zX8HszibfXpLreiUej6GZOuLMl/hgY0NySGzavQlxevQgYLLlSVhKzQR6Cn/ISQQzrs+vaj2qEWa
75IC4UFnPzZezbRaJPvCnJ6n1rH3IgibS4cmvErFdyup4r3JKnXO+nDfJOKS0tJchA7sHbjTTgdq
uw4zA55ulB7shDpDlYXPVh6GxzCFclcafMdfm2YWr6nbyKORWtvadIJTaeo92vtnf2xbvPwjsg+1
Ta+ARl3DkqcadhSZkqT77bgC+4moesBjkeGOFoaieGyQJFwWKYSlmbO7obszZXKbxvHRdHILJHqX
JXvPtI8s8v50RXEobOejz6d0T/+eOyHg8Qd72A/o/GeYCUQtO7Px+s2kiVOmmMxRp+fgHGJlM86s
++OUlkNbqw2d5SZcdgQIGI8lPTQEsE75NMf7UmIUCORmRDKBblf/JuGQbaYIgJSq8n3NT+dklc21
Tq3+ppYNlz6GI6H3rQv53QtaUJNeeALx0lADns0jQ9KLFnkNup71sL38PGl4LW7pMJW3SLSUFKLp
0hBdslLoI8J2CPC1N54SDGjsNHkvSGRvAXClp3aY7ykgWresxWtdsz4dgTduS5U8xRSQaNUSOGW0
GZzmlBT/uqmBW94wbl0PLKs6ZXNk78NJP1tYaSMoTJu9MbdqQxOis58rJ7qoWe/G0Xwpzdk/ZjFm
EK1wm9tcwLYMbZCfhbflU9Kmw8yhDfulmYEPpCudOTB3rfCC8+ct02c1Xpq/4Jb9wpex3qu63Msk
WxRW4dnPXbzzSj4ba4KLNQED7kJEZZh8w0KEHZEsb51OlgLoy59D1Zj0hg0TLbMfaR34tvzLWgoz
Hv7nYx+0J6cfc/JHlPiHOngZRo2BPAdqua5zqf7Y+m5K8PejpNcdBMXQ21wNLHBcVWyV7u489Dml
YJnmEd/f3K6BG8SAidpleZXe3dIJN9y8GOmQWWZ75DzADj2+cl1CQRXBx+TjTSO50WlyguBW1jZC
aJPMhrFsZAhOr9LVxVlGpUzU7R6bFhdNRkn0PtBXUatDYAAOTjCnghCV/g0mhoX6BN47GOAiIhtx
oujYVok61Cm9OjQLXK04k7eoNM2Lm3J1kqc5JE0K1iva+xkJPGJJki5WFm0CPMaUheBtuc5ynHBW
9ADY9+DRwuotUharwX74O4An04bu1bXG6NKAknPS4bsP+mf5OQZp+YKDE01AkvC+ipsUNaB8oVF/
xJfE3QVZn+/oZ6JbXsj9LMftYAU02S8bSXnsOJvJK05yT26eM3pEPkAs0zhmy8gjE0xkIiuAAQFI
ruFmq0mgxZZ4i5cFhWiyb2bkwtkI9kYR/25H+pAiMf8VvppLKViZpwCLJkKEqt6l6QDvQ2BN7+qT
0Ywgmnv/hwith9a2w21o00AlyuF7raknFf4Y3FhLBbe+y8LPvciHiSHgaW/XB5yK1XVU5j/9evqF
t+hAI9V/NhLh7kLq+efcvETKpSUQYP7nGaQ3rmacYFNfkPmKEv/NVkWwIxqAtvVh6w6RVqrI0NYG
6svurQAlvyFIyjYUvveUR8iDuKXcpHFynCeaeRI7fS2yjKWlxDwwpLa4caeUBKT1V2EPJH7z5r7z
23dziJeS2XSdDQ++cE13F6inZ/rUslutbGcfWB3CFn9RLApgIly5oY+CnRoiNI42I4DjJo9IVVMs
CEwHikaZ7syONj23z6/loEjyRi5IF8pxEFqWC2HM43jzJBjLmZfWc83gMIhvLn2dduGOt9RN9c3x
iwVcXMC7rK4qDt1dxJg0KmFvrLpVe4YFR4obcjHcy3Pro00gjirKb9VgDhC6W4euxZn8ZDjD8DBC
cF6mPUAYBbocTZO7bTtsMOqR6rFVR99s7y01RQ3wnMig8NsOShZ/R9ZY0Lqge7aAUOKqgb5nz68e
vdhUA/UFhwiwiqHdbAJ3RIcal38bmbKo6qJKtUYUXvhltCR3UMXhK6LBDTE6e3kqd7ZOfhcoeoua
Nokwl/S9t5mFyo4Jf2Jkl71+sG142aCLDaSfI4ltx9uNdXQe+aGcbdqadnltMAMFJ9TFSBCkTdgK
LndqRm9vZ0gvhxkCUV6QMei0T9tFRhW/kWpLg9GfiOncyLpvrcnMAkC63TcS0GYQfXQu6XI9u0it
x5z2KXmOY6jpibKLfiMwxr+tx1lBlIJdMc21aXktkPc3CenxYOqC7Tp5GcRyl0kC1prkR+7lASkh
OBhhKKp9aSQ/kW8dbcXEOxoxtirL91H2AOAMqitBR57cVtUMqXbYF4MT3RwviTE2M3z0c2iZW9pG
0yYFy9oe7JYclZvk0xb1OIKggLu97K3kTrRoJEXKV0KSqd/EmXb37uzY26pyz53vkwWjJWhrLEGV
OU2X3jXonBy4k92y/znkA2XnECJJSlYPNW+nb+vfr40EGAd4p43yk4+JMhirw/he98QptSeKvSn1
Myu3U0G/26l1xvs66/+OrQ47cbeC3uxjjTZYjGZDjuSpiLwX+MHOxvDi4zhC1F1kfnbkDidaZO9E
wI1d93yVo2i+6YFpeTI7gD0eZdY6EpeJnCYlMZov6X6GEGvZV1Ynj1kvnK1MgFni+rLLya1uukaB
k+8XTc0YvvkzwctA9tQOsmfQwiDlGw0JvnupY4E0VuK0Nzm3zNbBKcrJXtnh78HiAo9zeMkR5bRJ
2+ySfI631vy7j1kjBY0Mt84y4fSpfI+9vji1KsNROZGb0KaLV8XpXT470Zk8Bp0Tyr4MOoIwVDS/
lqnRcT9M7gyyJVijzt1dZjdHwU+DlLU57s9FGH43aw13OxyueWzam3pkljnYjWDIAVURco2Cdiut
kN+D2qog++FVLJBHQUBuYVGzI+Wz86TT7lJSaTsKdbvaQHcfe/SDhUm0N4V2L1VHUsEhI3XJQQFp
PT5MvQZM0OIEYwhSe9RSd65/xcMYHuZyGVUtmYCsv4Ym/hlYS9Wvo+IB2POZLkHzZKQqvetmlhL8
un6VTfouo8mBrwrODqd5yI3xxR28Hw2pGe5sGFNZtZ35jubQJh3GhTOXhirIeJhXj/D44sj8M1Jh
2DiVz6zgVVfTByzfktLZgdr5ZVstlmnjOB0mt0ZAx107jfhb0LDSIlCBo9ZNCr1nX0dAJxlV4iXe
HEOPGsKyWQ+RGxWHmnhms54bsKo8pmb8PRFWeKuJqA5zIfluLOFfp6QOrjlKXcMLrusQT+HU2Mc1
wcXnsL9Mdp/x/zrvfe6uD+m4OGWyHs/r/yvTnDXC59y4TBV9sNRPgrwHuj4zLKyzaTuX8S5KaTDw
DKGvYcptUEzeKR1ydOWq05geBkF5+ErHfOWy/nXua62+PuXr0X8lcP7X560PfC37v17gX+e+Xn59
5fV5///n/l/f7evlv97tfzr3f/8E6//4Xy8E5kPuBi3TTJ0OG6SmSnHHyfq9UPK1V+QUS1cjbymo
aWbpvQWC4zJGlbqoJcdSGOYPPTZEmlRlpuG3U1vP6exMd4LU4ze7yh5FHc8/osI19x05llM3m+H3
Ulh7xPeiqoGiYR5Agl8Vh7hx5JV2O5p2wvAus4byGTriXQYT6Op6c0pV2PV+uDm8+IFekmvqUGYj
j3iOsU+iTgJtO55x8gR+zABZz8ZhwnAmXv4TibMtJvXlW1oZ5aU3QbXpPnR/COm/prKpn6dpwI5C
0lO/ni+mMdj0XoYWxg6+BXRJbz0FdpOIa2Pj7fojStr2lMqWNbd4LnX8NgpfPQcGySWqla+ZXTPP
KYRuTej6764A9eYkTXHzId6/hq29Qfi/zbO2ee+tKNi3c71JTMRXpujEuwAvb1RR8Wqamv7CRtR0
Q3B+4o+lZ99Ib91cTa8++Wx7Oe+PA2Mx2rhNwh216dDN/BAQdDVWh89Bk4/342JcFZRaPU9N9Dyn
MFMnr6uhyekWwmIW/FgQzgpz0TedBO65hdm4FyA/m8CxX5iKcXkclIJllROZG/lzSRP/8pfJMqov
MQ40n4czLe0qm56m2QenG8pjG4hz56TTfTt5GE/rfWZSL1FxQihvZcHGMheJrGFhBUD/+z6gPz7u
R/E9c9vnyFHJc19N6tFs/F+Z5ZjvU9qKvSr88CgGmkPisblQM7O+jV3o3qNZaDZ1Nc9kmNN2Vw9/
+o4LVrt2fElQWZ6kUulBdPTeSepsRafoH6DnIe6ujsbTYyio/aYiwc+Ghv8fJVhw8nZyolPLe6Rm
dcJzOXlPUTV1QUkFhRADvV/yoX2PcGxIi3fLzn/Gnls/qjnvvuHSfG7ArB/cTJGIRh+wnTKqvYk3
Oqdw7s1zHeb0HoBArImApzRhdWeVcALKxLpF9YRAw66C93T0sICPi/FatbZ887yn9dKblELP+dzK
nZd2/vvQMPkNlLnuh9yRkAG76+RkI39d1lLBcol9SPXvmzj5IZvFqCDMLz5s+R/WRFVY2wKy9DDm
52Vmop3J/UOB/JgSWV7GWnjvBTqb0X4XXepcpE0abj07+Ym3qZwh2iZt1+ylnK3XNPjhWGHxbsRF
e5UWPgfrIaY2+U47Wh+tRJ18j2yeD5C9bpT/4rtF8gA4LUNBwvnRr/sDP5js2AmsA8Kee1MXw1+6
qZJHFQfuN0ch1eRbfp/Lwjzrjgr4ops4B645guUFROiSu9pHE7eDmkv3Deo0iRRZfbfySj8Yqfs7
lfXwxoqqL0YakqqFgU167U16/EVphunEepiNL5Nsh1fTZl2ds47aBRFTKeEUEA36iG5IrCvoCka0
5/ZO3wBsQ3xI7ezc9tbwSIr/mywpQ8gxNu7nyEneuuGP7Xl6M2VJSutpgYlQav29vlld63mTLMX9
Fn4nWRRhv5GDYHQebPNmTdp+y9JXOw7hieixuCapPvcOwWeKu/RbS6cPpGs7OoxpTQFoaRpyXWXd
cEK23qLqp29CtkyG4oUmGLjWtv93X8zGW2InzpE+HUlfEodVXKfbybZ+JgZFVBr05FuGzEGhVdx0
YxfdyrCxHrxK/vIL5b+hpJmP0usSuh7J4snEe4t8ChtJOUZ3LiP2mxz2ThEWb3OVh3dYb7abOI5Y
VWWxf00j0rtOZrqH9QKkZlOznu/Ke6UkC/7hPFWaOpdn42M59/OGjkcmB0OcmqBieQcB+aLGND3M
jfkKYRrGq0dSSUBBuQxxElBxTKJdjaiX3pE2kFR6sVGsVHbC0ZIKyFxSDNGLPqHLqvBIS8shRQxH
JJh75MA+99fH1+eve//T4bS82r+eUgjyrp8v/q//tz77vz0MoN0+ukZ5DJulIC4plKx7HRk5hjI2
w3/thXERy+16MmpGQDI2DS7Y/wyPYvkzQqMoL1HU8M6sV0FDU9pllV9dumWT+XzMdW89FzR+sK1M
JiN3KWcq8jkX1BWwTg2qNPFS+QmFZKInmXCypLeJpEEUzwiuEFOzIfnzz16is3dlzR5+O5x3W/6O
bqn6eJqFfGWQsRvhSV8gDiCqJkhdEMo4nlCjvMSW2Vy+DpM2Ky7jo1svHG3fe6pLz7zIRFMC7hv7
wY/xVzJHYKZ+lFBiG1jOu9E8XawKkbCvg/4YhOENrSOkSSgF+3R5D3tWzDxt9Nf6jl9v+3W4fjxW
4yVF8vP6+ZVd87m8bqHNL7uqSUjIFk2xC9O4uThL9etrs55rh1wfulk/otTBRTEtzv7g22en1VQD
1w8ymv4+F31y+vqD+6k9+FUijuZaVFs2niwxS9B9v40jNcu9tVQ4g6GZjwr79mmpOLpLvXPdo4uc
sjDpIAZ/cunTWggbQDDTQXoIFo3DupkKl8piimSJZa7EqieJ/K3ZSAeDKJ8WYKerrNOiCg8KXVwm
xyku697XRiQ48DD3vpZJ4GFcwy8tTjnlRUR4W6OujV3Ean9TNF21lYo7dWgB762b7r/2qsATZwte
KzMHOPnlzeK+96ft1McMZLjI7taXdtd78+tdeoMSpxVlP9cf8bop5wCfha9jn572Wkz5uV5+yetv
OnCwBKnqId5pr6e3fv1RizH8RZPeY42NEpXDid85Of9/NiKu6Juh8ymOlrJgXfYXZw67zz1P2FQJ
3fiG8FuefScPLZsCtsvyMhG/XXcA1kyZFWlA2WhD7PLOTM8taV7K093n6/jEiJ976zny/igA15P/
eo6/vLWuye0aTNe7wMqHy7qZ+v6fvfXQb5MOH1NW4lVKbdxoKQpXpt3/s7ee81N5lLbPrJu1xv5z
mKGB+Rykf1t5Dqa5LTz3QtXZRTxCRWdsTQyR3Ebpg11UJNyk2V3qHKO4RdQVujhf9ZN6K5MQlnGQ
1BfiDkAhQfE4uXqmz+4/myZIob6KmVIg3QXXIqRiErTV3nCy6KpNM7pac/tU4RyOUrCt6eY1kLVU
wthBNzS74bpu6toMa0qN1bseK/9QFsK9tohkrrOrvc+99RBlm9z7y6ezKkXeRaRXY3lGknsAWZfN
urc+aCWw031QsjixI6brkj2ZMlpGAV8X0ZJafaqsPwYeScdyltYTMfVj0kW/x24sjol0cnpq0/Ek
qJru5oI2rhSg+81JZHhKkpYq3BDRsjsFEx/ltx4s40ZlxT8nQ+8csyESjza5c+6Urd0Sw+o6FXtb
PQWliP6KDOniea/GK0sx9TQ7Jul9Y6Qoifz1lLaocKshye7Gxo8OVmHTBj9d3bFRJw/dD1h0rb7Z
RfG7lEZyIxE3IFEzzV1HKuqBXl5/E2GScFgP180EGX7uMoHaDa2K6lJ1CstheFg3RiXmeySkqKiZ
QmebucamOd50iwqlbk0vfDylOx2YZCSIbsqta3jNLuir77Qyjic/LB8sUvon1xhEsxlrbBHcSdd4
9gXZTcBa/9w0dpHfcBn5hQibBOpyXoYp+ieAuV9PJR0zbqMIN8+Rce0mlozrute2UX9UpNTLpYhk
t/obkuTx6LDEQ3TIxrdL72pp4hhPkTee5szdF4ZBzVVJt934Xa9pimuSnZzapRVzORmiQrpioG0u
Oct8yV6S87W2GSW1raBtWfTUOZOGiiLGXlEQROeGRl/MCn8EOYo38iwXLB38q9ea/tWOJXku7M/2
Pa5Ico7VeRrQTJEHTPKB2ywUeUvthw45hZHbLemM320HXBzV8ClfKheDJFmHWztaAshN27SKPqqs
+eFAtqepatnkCUUOqh0otkPELwV97d2kg0235IKWWfcWdcmTJjRfbLsvLL/056YvD47hpXTRkluz
kN5j3cT0Msz+gSQorjImXvRF34uLYY/msXb9S52k/edGdklkbHMtS9L8mKc5ovuBjo7rSwL9QvWY
OG3Z8yvzJgc7Pq5j8EJV3miyUrs1xBCSQfgr4ljPjWbtb0ur8z4jDsif/z3sWA9TE7x9kDm/ylVS
soYcn7ueKtVxzjIUJMzdQW+H83ad1qnEoiaKH+vl/Dp/RxnT+Tp/r3vrJrbNrZPRI85MjIKVnoof
ymGIDUr/ZX0ZewlxtNE9er2jD3HWJ8Z+/Z+F3dG2xp1CstYwZ9aFxAnr1D7M9M8Pc3G2kNjuSGgi
l6jjZDNrh1J0jubVqFW2RWNJeTtT19xQ+kJfflHgf/OhS5Q0kdf+mYJEX9LlsXWv7EbKN8l8RAbN
hCqXiftzt6UD4uQoezdbmp6BdfquRqNA4b1MvSI6+EsnztcUGywR5Dqlr+dG7BRQi43H3E6hfK/x
5Ro3Upz5wPxoRupLUIngjAVR6PQRgrlUm8BTZLSTaUt/xjoRr3Glich/2/UxiQ9ITARujYtsatms
84e5zO5ON/80teJyLRtjuSLrg1njZrswrhapRa6PmRWfu0XaMyybpFzkP2vUQwSDS4F7WuMducRB
1SLVWffWc+uhkatdLerxZIZurE7l0D23seoOpeo6ivxQlSi2s2t5BmZOOjtQ5kD2Hi8z4HI+t5jK
1731XFMY/dYjfuanygPrpu2Yuptlsx6K0CdBPaHfajqqfHtb5x2SPm+HImk+4HX48K/APEXuTm/8
LTfwfg2kBpUX149GLe8nqilkAUzwTazuoigdINpZ72Ogjas5+AxOqHla4T/3FN2xi2i9LcmugAi/
9BYzmqDc5mJ6qTEVDC0r/GHgp4DpXbsZKZWdW19TKos6n6IUTW/rxgiKm2c3akM+T2O32liPdQ03
r2DJES+iuWLRGK57MuDtsB4xqRNiwzE2aLf8Fh0InTMphYfxNFv2O8Aj7lkYRCe/AXqLsvptCrz8
1PZzdUsx3OtZX775qDX6OdhjuXkL06Y6jJnyLxnC0o1lD3o7JM1IvXw6CUTbxLGOdx/pzNr4itAZ
u1P6A5O/S3c8DQnZZ/TU8aOZoudFuRJcMibLzWiEe+mL94LF+8lPAX/AYQL423fJwzB22XNlZ9+z
nCEWQZgJjH76ZvghXkZ95jc75Kj+TYnsn41pFR+2W+0jym4bnUAwjOV8G4x+wlSAOhfC6rc+7BnA
SspaQYlXZeHgDzAtfetuoLbaHtVWtoL0ZT+G0zHR4/BNt8HPKU7723qUjX147ApqbT5eN242e+9m
SxN5bng21t65947PiDE+mcHo7qSgyTdNGPpqQ57M8dFvPeTB+fSWR6F4LWv8RiIRerf1kGaEo5kG
3jM/tPQFVN/OtkbxarfzLhD4hNa+bWLf0ZXHpJ/0UxdQCBowy2x8XB4rxs5tBCbirigN4ymLxV8i
dj4iWXTf8qZCEJx5w3fHweyRwMe7y0HknSv5TLhZP3y2dhWSQn3l1vqO13ma6TliKZdsy2EO6q3O
HbQKk4EVRJhe86nIblPZ3Xdx8pwvsTYmL3ILIQ/HmlLqBy+nUDvWyfSR4poN9XN+zTJKWM6om9c8
yG9FbBRPtIg1r1GnNjPeoi/aT86Dcvq7ssbrpYoZqyrRmY+GnZiPZt+lt2mSd5V4UYZNxtrN071j
aOOSZBmdIbWDE2H+wpRofR/QYhEduYu3LJm/2i3NazMH/jXgF3PIenej3fK10XBE5qEPXvmsjqmM
x2n0z06jxN26CWdEuammbhZ2w3YqzOxhdIKZGBm8Qpn3dGf4OdpzRuHnIYqxDSMfO2vlb+m5se/p
CsbV+f9Qd2a9cSNZlP4rg35ngwwyyOAAPQ+5p1KpfbH8QtiyTTK478uvn4/pxkxZXWOjHwddbZRk
uZyZJCNu3HvOdwznWPX9tEEuOX4Kc4/5Zpm1m4BQPM4sfX3PMJFDkDjHzNaypn8gGpp3g0/7BjfN
cBxTxxKrLiJHDr+ed1Ycac7TU5EWT6FbV49zZSU7cFvZSRpVxnQURXpWFjhGdfrVF1exnrN3juDI
rDMzv2kG5V6PAUkkrWiHpziJHhWhQIXn0JT2x/A5tORT75vTzeUrtlCUS06D9HX5zTbL403Tod62
2+yRhnuJjq0NrgVE2Nie9h1isrXTT9a+7yXeFftGC1E8/Ly9ZtxL27A2xo1ZKXka2rmlur/v3ZTM
clwY53G6S2gVnlPHD3/+4s/hdzdx/KtKf8EgYUAstuIjfKDosU5TfUw9Y59HKB5zS0VfrSZ8Hdz8
IbBb89mZ3EcV6/pRuY1xcuiDbRiPYsRASl9PQ76xTXBSNlKscZX67CiNwCuHP+UlD3hh/aSQ3Q/j
jZcw1Iesqz4NXowVus4NdOlUtS5X3e5MAyxNCVzf8B89qP5t1I7PgliuZ4mxg0r5ucjD8bnvgVN3
2ZOpb8usF0d+XhMPgHGty6f4VrhTDnk12sepMu4vv+iZAw4NuW6Sd3KyhmcvcTdt1wwPbhOPz1YO
Thbw5v3l97LEgnQ0dCcjnwCAlPFtOAXRrRhdJiNewXh4+TKU879/IzMih+aFeb58n04wfo8Ow1k/
2dn58kvthcYi5FqelnppaFu4lSjmA83Q2s/d7GGsn9FztI/O8ks7s98AC8FiNXjNY9GOEmlD/+ny
FW08sZ1GJJyR081gHdwuuNKB6+YYJ6rkqJi+d47N95oJ100ynr2pGIqNswy/HWeYyQ2ZuYb+wQuT
4WTAX+YEsfxrkbXD6fJvpuf2J2sQP+wcFU8UeCkYtaxEFDdr79gUzs+vmGOUSwhqeYrkGG8S15zW
WneIICbVgJehLD2Ptf2S6qg9cJ6azmExfmtbuzhOKDfu4Lvlm6JdoKfLl3NGIG3UF+LKCeLXy7dS
ywXehPfp4OoMgtzly8sfG/vh339MuP24sQoR7lLTrjkexPC97LZ9BOgS3qS4XAPBV5dvOYsf0kMs
ebp8z+IRhL0kYCUuf+DyPdSi1FJBfzdPUfsINRdFft7SYVj+Iz1trLtEONvLb/Zx+BJGlDCxE6ER
44ieSXU2SY19bHQ6bxrPMHZzaDtHv9OLx6UxT3ZFy+ryI0Ut1GPLBH1W/XB/+VbpS8GGFxQHP6rU
I9ixPY+hS3uaTCEAEmcmDxUagxy5pKFRACZ62jhWOhyxD/YM4HFf9KO9MnsSf/2EiJ0xNbK7EQfT
LoprLHUjxrRceN6Rgb54NkGI47Ked7Y5VDj7XHVD0LW64czPkbrI+q3IsB2GXn4qiAC9Gj07ugkA
79VYlEa6on07b32JwQPfhM35Kx8zsS3t6ZsXFBXPTkLv+yr+0et+VdnsY59Sy6LXSSrPxmryF+3Z
93KcPrUWhLC8RwLfYqnp0u+aIn0t5/nBT71mM0v9gAvQSacTtaCBuyW5mgf54msgK52BwHCokS5O
fJZFND+5Ir3pA5SrQYaWyDYQTHkmQIKQMMtT+JDp+R2JolzHViU23ZVKvJehqpx1ihJwTv1mVTrf
ZCZ2ZYb23eygDSfEIkLWhL/KzQnc4V3O0XwAIVWuQjW+O2PoH1ClNJspLfZqkP2tPWOVHVqMojGT
2AANIVKx0zSQghRYbrFpy/GbouhcVJbBrnSwhBrUNitvIIaZIe1OxY5Dqx8fnsF5nVW3O1mwsajj
i3qjoEI1WXkDy5B5mpuNe3MICaFV36zcm1epY5eEJ873icDP3MwZaXvw67ULcdDsXu2c5kgGJQhB
1k660dFooE0kPcmu4Tycma29TxW7AMCYQ2i4e6nSx2SS/j6u5W0ZRzSxCcIr4wBRnfM82CUq8koA
MB/eIy0ee6MXmzJMGSv5y7INaMog4Y8DH9LyWGIbqRD2Bq+ylxrvnn0qZ/QuOHXs2pwPfZ1/Ndq4
PKJsKjZENa46Pux9lxjvwykKYWhzwtjDxD86/kBIr23Eh0bbkmSQRXOB9aKdfhRVeFwmb9aQVbeo
2b6MnsPs17LeZ6+Kr+2ACqjVtGb93r5xWnlbBNj16MrXnOccYHWG129KUeyI+0N7iC87nJofcV+0
Kzsson2Qy1OSwa8cZ83yyLRhoK/gurgiY9Mrt5UQt3IAGI4NB2hT/BSnPkDGrvoyxh5tNumSXYAI
JQkKEH8wY3I3JaEzdB5GxUkZbOVtlrcvg9fFZzyPzmkEqIptrEJyDCvTK/U9ihb0lrc9b3VfpOXX
MlT7XoGUQ1C2v5hB+rBZT7ntc96f1kh+93mTnHHldKu60RQepXoaGHWvcpRHh0429yCEnnTRxbtW
RFsF77gcaGFr82aw0/2o8yNXUa/hoXwNKo6P2rSKjS6GBz1UZ7d2ochMqr8yGm8T9BiF84LnxHNw
aldokrj+AkzkgCJ0w0TzJq3DTxnogKM9UhJ0jn8y0jGiNdTTsIQTWxAiie1pG0m4x/Gseexy3sEo
dpERISBXySuu32bnB+GpM/ODPUa3uWkbW7/kmEAsQjCm4WOixmc9Ayt0U8pvcWs2zGo76eLJaWkC
jeSeArPPTaiD1h5P8WGQHbfNiBmqMpAws0DelOJHX5b2feiIeUXCQ75vJQMTq31R3hSvXdyPq1l3
atNR4Ho10B2rnK5AsKM0CN/ifMCh2tJUxtNar3CKI3BoFUIp2lPrJPo0WOXamZ8UiRaSW5/iY5VP
1vcy9T6HhXonqoM2samf6wHrYYNFw0vRI8wt+BUeeTxpn/KsDQ91jCPH7KdT0bt4naHUD3MpYZ2Z
9kbWqb+xi4fU9qfHMbFODfpFcWMZubUmObGlV9g+EwpYZAZkHdss7tI+/kKV3ivyWgKAjA5Xijbq
wBSxZ0lymFDxF95OmTGi3qSA8sZk9Y0KDSpQP05sVsbMn66SNbg4sU1rJGAAOTZ24z9UUfuWYXQn
DaD7UjTyVrT2j9kQACGM/L5U9XtAPTmYdDpQzJVuO27dKYuR/M+vnsvr4vgVZYa9EUaW3mhs235s
xPuqUz4sNfOoZ/sus+S26+xkKwoX5xQJeVk6nz3OsLI31wbZjN/mlvVLGZAe6+zTPI+7fNBneyp2
YeXsK9mgmnM2sVLFRrrJQzl6z8pmGDO5x8yivqwb4hO5mmRL0I6M84YN0T2LIvkSxma0iRP91Qth
90XyVWWEifrC+VzX+ZNJung+pc6tMxfLKSjcI7dA7inmL07uqDUFNroUsW0s+ZpTVE19cV0F862k
jz0TMkBzXSCebtLbdN6lgr2tdDu9rjqPcBnyfvH4Z+MGlpy1Sg24hYJje8pd3pumscjUdmGc8XSH
xL9KTddXxOl9ra8z0+IuV6Q9BnQofIOZn95YuuOZF6cBtTSUEG5oP2N0ONPIo2OOblF7pzwZ0CqJ
A+2IV0lQyD6bnNfaZhSAMPCHjycAbxZC1SamT8C1SOe+2Eah+0KY8uDV+zS12EwmJmsO7vLGRR/d
tjXTn9Sk3+GZxSHqgres0NY6rMk6t0nPHOMn2xO4Z5CIB0b/5I91grXZ4am2vBthBnhw6M1Rca9N
3e1z37M3XlRNdPf9FtUvmMmXyqLgRJrLoaVIN6bIIOWak8LDDZmkqVjSG0SHG9pC4QoB6Q19oJ0/
hac4Cjn7LKTy0M+wuY/he9LjhUSWwSZmP9BnI5B9CBadS3Si5fCI6BLNX1oRBerOX0NfPoVhF6O7
PsZD2D+FNWkiCtpTGROuxl7kGytJJWLMRY0QGml7V9F1TIZvWn51qv6WuOBkRZ/JWU0zFo4GSr9C
ddQNkizIABRmzIezNkznVFRIa9Vg/2DQSKhV7s770SlZuYvyBy3Z3ayG5BgXaPvhF8zhN8ufbuQs
MOQ4aCkSo97Q263vRhttgrFgQBvkB35NhQQOYGejpaEYcXa0ZkGRdIA0G8njErb9O1G04MZSGuYc
OFc2HsjMpmaDv4Sq4jAa1b7s1Ikj+LyFoXGq/Q1iF9q4UbVsSLoZ94Nwvxmk1KakJuwak6XMcqfv
bUxWMtEx/cIpWaum/tqPjnU9Zoym82IZhqrkpNG7bw0P20uehMTyYZY1/STHP1DjhtHcB7mdvwRO
/NmMWLYUHbWAjuU6RfRa4w/bENr4PqH6wph4ayJNW6k0unPm8Tlz7RcH9m2aZ3LVtP4PW0Sf54TX
HKqGaJWOO68Nqh6kwYAEvbS5IPnLJFnQmig75/gesEjHN0M/OOBxnSsyxW/D0uuOPX4l8MHeN7b7
u6YKvsWhb63rAn+v2bTGOgJHvA7dZRiOOmalYFauZfBFRJzsGjw060T183YBONi+sHb9rO8r29ob
PsGtVEL3FUlJoUC8XFluRmkPgL6xUV3Uif1iu/pr7TYv80T7kVlwHKIIzHTc3rc1a+3YO4sJgx1R
mi2YHnvcCf4Yjd9kG5rA48SM0BrhHKks1fe6yk9SD+8omSzmhERiJX6182PK2sKoCLea271aSLtm
3B7QF9brLjCo3gyoFhVS4X2WxUweCU+vp+hL7OD7mJmcdjxidNbnc9jyV4dlfjvQF9xLq3hFTLRZ
AKpZ0W3a2jlgAWNklaIxSPLbroKVXbn2VVVCxM9TC/ugBUQ5IeGmHQV3jRO9Md7YdWB36fWb11Oc
jLeVnDbjFLwN0yoqGsbVA2ohS/+oR5emoUa5o/vPRfNouH2HWjI3OaxY473xZFBsbWU/4CCqKJag
5ulVHrLvZBZ+hN4dT3kb7EYtnpW0eCOo1TgZhaeaR+fKSTiINsTOuARLbgMnvzWc5CED2PTJDuke
9vYeVViwZlI5rjPXSRiaYogtKLFXAkx0lFHVlcCleyapnRpAt2HP4GzxPIoov4q971WNCcLTBdpX
h4chjS1nw7xGrQBAAG32lD4bqJdXrpNvLUPdV/EAZKDLf6iux4o2fAE3/ZTO4atpwYXpW/vd8McW
Dk4+36EccPcu6LMr30Wn01VZu+WOIEOkT+J1F+Xk5x6t3kOm1wRykybh6+y51/5gDvAc2s9WyBFP
Y9dIamwFqroNXfoq9Xgeox8BJoJHc7kvSz8tdtZS+YxwGeRsZjfw2N4Yn+t1NtfBikPg6MQuiFe5
nqPWOoY5CrR5yjOCiyNcC3Fw043mGYDqBk/ZPpjli6b/E2EKAPKKl7QkhUj7utqwelpxPJ3LZrrN
/Wmnhq5ZU+BVG0Syx4q7x57oSbnjIk0P9mZmkqgceM9dqZMjp3oA3Y6UDHzck2/anyMkG+XSUU8o
n3q30Ke4bj73gVqb6KEqwz7h1gQkuQpM+8EG07Qp55iFPHN3nUmTVKYa7TjQnAIZxcooOqSeMfZ4
Rk/g2U8iC2hcl0shiTctT909wwaWLumt4iQIGJrg1BDF3G4js1ynIf+dSipKqvSqclSx1mtzCTUC
OvKedr5aszvFe5CLJKUMvbMxFTL/Ps6r3Vg40bZJn8iMK1AYEOCum+iejGFzq0PYVX7zYDU+Fx/R
A0Mzj1wyTU0++OggJnW0NbUVi9PR4EyeBeMPp0C/RwW18wb11Rwd7wBFRe+L5DY0SFhxpfmtHVIH
FwpLd91Mn6w+2o41eoXLt+PxnVYI8XVRYqyGdPgSNrmx1lKkoL+c6egLnpjGZcOe5pg0qit29wGX
Rf4VhVLJkTFZ5bGadvk4OgcOzO9dsIFN1O4T0YrNHHEdKB7jFfRWvF1K7inHir1p+nutgjfPAp7v
ZenjMLvnaViaqrUC30WMSctkKozRbaYM+g6hYwZowtgOjbQKt/7IZugbhGfkRXAzx4G9UyxwR6TN
WBt6Y6LI5rjgs7T2A3HSnunhf09zcVbO58gc000EAilpGp8hv7t1JknbyoS+Xp47YC13YxyiZrCw
iMlSXxVF1eOrxffrcZxA2/EVy237MIHJKnlFfeCUj6kfkZBuMChpqrzeWbX6WkbjhGmXNYsQTDnY
3q4ZNDh4M2e7HoaNN7rWbq6VcVsm9BNtd15HsRYH0TWPk5zqexhB6z5EKzpm4V1vOvnGtO2zl4Ow
GwfNc6zOpMcpBL0UgMEybxdp11JakWo7uVV60FDjjb566zxmYCEEd2qz195ynyBgDa+IvM9NPu+y
xB1f0eF1p0F3JUcyjLS++HoBE/5X4MWnIuOfj9jF9/F/vhflVMdh1P6vc/xeF03xo/3tT/1/RHD0
IPv9vwGOu1jHf0U3Lj/9b3Kj5al/gtV0QQu6gmCQBer4k9xoeZAbTV858JyVT3oLcMAci0H0r38Y
lvgnOd20Ox1hC37Qs/8PudGw/H8yq5bk3HnSATss7f8G3fghSVt6ylkCqqXwfYFF1rU/8EKVFlaJ
Qct5KZ1pOQ3gmZQDPffZYm//XAgU5ZFvYKvV/VfQXOIahcfJS9vxzmD1ZD4eckaUYi9sa/H220Qh
043fB9OGMfFrqTPrhcHWn2DcvwZeXF71JV0E+KwtfEiWvwInkVKDebYC76XxpnwvieRcW6J/Y2dm
RcdBi9GZrbCkk6x0ODHkHRgyKXNTORs5aP+aFYVpS/Mwxc9lXLSf/3L1/83H/B+Ipu6KOG+bf/1j
uXS/8DC5qMzDHUe6QJ5MWny/vjzdjd0yoQpehqEGttWTBe+GBU3JATzfXPf10Wi9b8yIjghavxuB
X+zY/m51Pj+EUcR0fAJSPHcVZpYS2oQd+iR7pD+ajoyhUWhjZ7vtoUoN+4jLFNI0BKRd0zDfjxtl
H+3M5OiUdw9RtR7GSbxMgyPzP9AtrV9jh5ZLYAlHmdzRyuV/8gPbsrX7WMAKDF5ocdz3vJ8bRJ5g
WrR9Q/9yOTZRWk/hpFbOktPezifovsEqmiqM6iJH+NTgj9sX86Sv//Dx83R8/PjxmjpoOlwTu+Dl
8vwFTRxkGPo8UpJf2sqM927nD9ci2yym/8E55U5ZP2qrNLbIrZYSH6e5lyI40wGz5IkpeYOpI0fx
aYTzV+HX6I0yLCyuQcKhIXO1qafpgEBW78sp4OxcyEMRMpnNY5h1s6Z2mYZ435aNvcpI7j5OYXBf
hAM4Aouf+v1b5WH/8FY9S0hCn4RcHl5mUr/eaR2HwrQM5+i14cxzD3CNgaE9h19gG/qrYMhWBVvk
NS7KNdtUsKvkWB/qgf6pLSHP9ZZ+IKhHAbNrY/Z60l1IFj9cPjY9yZsKvOCjmi2Xku5GBbQGUKQx
JnTnx6KIHHByil0s2c6oKsMhPMYEV66jUTYHv0sejTR2btTIIGSS9nFxOg/WKB9TkgvqaDCvYSuC
PW1VdI58m76Y5x9UHLrf0B28KfKEzaz4Vg/PZdB/Ghra/q1OrbNUcTne//5TvIDrf0KGj9/+9Q/u
ZVzAfIwmC63rSZCtv36KIVEx9dQN4evlgnVJ5hxbkn323M9uSkYrFtm9Zfcz9kZGKIlWxHEU7i4s
2vgPF9RaloYPL8XzhaegltnK9T8i7HVn0OD3DP+F1ig0s4D+SmeUwFtlxQGJR1zLnHvNoQRGqkfQ
1ywpdKOnxNPpYagjEtL90LliWfjDA7/sVB9fmRLA9V0XzD3P/QfYvNcbg+hL7b/Y7b4kGvBW0Fjw
knE6zJVb7ar+rXdj/9pfLjaElphpK8KFHnLqVQ0lHrw78qIkdBFIGPF6XF5qHOY5A3BrBl5ioIIr
Z9JtWdWQfRJwQKtsEWSRSIrLZtPl9bhvm8e4DYq3QXULWBodCBfWBv1OgoU54WYg+DY0+hHaLtjB
yVZPNG8c+mJlvA+Dvj+UXn1PGvDycNOxBUxwpRluuhnqlwVpXaGiNzimmGD9iFzHjWv1HEGWRyQd
kW+ZEwSFwuo3ho6Hq3wqaAda3WPYFbRcpJf+aZ/7m7sBrDN7nPRcbgnnA2RdtQsEve2MFyMgB9ce
omRHlLC77jtNyNV0Te0MZqwqQMwWRgrUlQswcV57iuv5npSEF18BzKnArf3hPhX/scV5whImu7qw
TGm5H5f/qKn1bLAHvDod7Q+78hUJA356bOyry2KSlaRSuBkcrdA6X15XXqXreiJweDBy+m9VuLMs
5k8/P1xsCpuBOJOfdz3aZ6tOk6s/PObOf9zBwkE05SwfpE2K9HKH/2VfaGk5mKPdBi8a6QCoF5hb
CaTMk9Yo2pBqb3JVZNeU2tfJDCuPGBh/CbymHEqaOxZhBsuhefeHF/WfKzh7Fa/GVpZADqnMX1+U
KikhpVvFr2ZK8ZIitQKKYBOouSy33VSZL8NyErrsm71RpIdeJU/oNcf7QmUTc5LmD9un+JuPySU0
l6rNE9hA/Q+rIeOUifNpEb82rbSe6mJq1/HYfeHExNNdkSe/JBrhNaMxX/AaFQqbdUd/1JEpaKeJ
jJq5jc4FcCsQrmSCumOSHKK0MLeWtu76nmCrSwGAN8Pl2OXX93U4/iGrxPqI3lYeFTR9US42xH7H
/fDkhKMz9Qou6OswM20ySuvVy6ilMISYuzpKim0WS3U95gh1LVLsTijuiIqiiwVEIH24FFP0baIr
4U/4apM7z2VTt2JGXL+//hcg/68LvuNdoOnkZ1jclB8+7SDUksp07F+zMESuJAzrKQva90TO4dXl
Ath5Uq2lG8YMPrlDWtOQR1EypaozL96ZGpXUMq8o/OjdtoJyH+U5bQ+rBwKQPZjJbD3pWdBTozMy
EMIB4sXOH5t+ofr//q38zWdOQA2CQNs2be7aCw79L88Xh0Oh4L0Ur6aa3iHzZuc0OHpzlx1BHU13
vqSZQjd2QH1OK5WuiHdwFGTPynVvapdC1l0+5MZP/GvI7jCBlxi7UNTiv18IqMylcniJrH8ofn99
5mRXBlWQ5fqVDDw6/jEA7oGOcjUy5Utq71FEV1C8tmlifGYfIah9KT8umyugMKDBlnvz+49O+P+x
NLlCSGmTo4KnkwX111ck0rZUI9ar105aet/FkcuBZhlsLftfyB3CrtPBI86kOKRang20Ohf69T4W
ZoQ+wnofZvEaLS7pieEIfg1iv+2mGjejGXm7tqG33GT2VTlPJuK2JavSsUbMP3RH7RhNANsuk6aH
JqnL0+/f3N+9N2ILCE/C0Mk29mGFy0ks6ttkIvJpOWJe1jUm7NcFQPOfpxYiaGdcMBoZIUXl7//y
vymoXEEUOFlfXGrf9ZdX95ebMg4sezZAGr5eDodZLsWOGuRSZqDU14siMl9Wtkom3aowna1HWiND
Hs5RS9VgmhN093r+w2dyCRD9v489tx1aUcooZTvCFUvl/uvLCrlSKGqM9jmoOmNrzE5wigV99ABS
celSAC/L/1jpBMKJtjZdmm+6YA72TuWMdxEHnG0fINK9LFSYliFv9AgSmc4B0S2MbhsY8Y8qH+1j
zIJdBnN4dj3n57qboBCzg7S5jftZbHMJ3dMKbfSuhBjpxWD5+ytwie7+5a0q25dsJiaHYcGesuyA
f7kCZVeWHqzQ7gWgbIAxbJ5ZF5hOkuXV1W1yA3gItayX3EZx1u5zSBQLFe5cNQjZyoT9r4OpMBBy
g7ksenOn6lY4gf8A8YkZHAYvrBTvXU2spKPQhZucs6fWgMo6z/Y+KZi5Mv+4YpAZLnbiB10l6tAO
ZnL09BJAacvvHhrCrZvm5nUdwKlDRHuol/K/aTnI6BqduTSvrOXMapZtsEWW8IePyPp1y10WIYdm
to+Javk/v/z6EVm5VBHyK/MFkuM2bDhIXmr9yx5KHPlSpWYeQZISqmbEpCOq3Od8OYGNujIZe9Jz
hz30h63pw7FoeVVoU1zLNMH2/02sB+peuDHFyDl6eRycxPDYwaNHmTfiqcOtdDY7ZTNAyMx1Yme4
KrS4tSnzN05Ymn8qhX9t+fx8MZJzB5lDhIwQOPTrR6SzfGRkYgcvsz+Wb2jpq4NXwSfAmUR7fef5
ZCkm0ioPHLMdSBS5dcgKinc/ad9QtK3hXnOe6kNohq25x6W6+/1tbi/L2F9vcz4oTmwOjTQ+OIvm
yK8vkGs49U6aDC+XtUVYeYBgyF7XbRrRAuqp7Zz6uZqRUVJWsyG7YbmTBYONuMbkG3l2RXVSOVtS
8uBYDva64pLuh4ZISIrRJkdMENn7oXZejMln4tgrb6faCGwTLL3dz4pVAuas5WOBIOz37+5D9hsl
FDUqy7cND1gwbfhYFCKQMgecljzE2Po3Q2qA4QrKV8QQHiuHi3+OQHYz9LpdMcGjry3DXXdhVO+g
9O8lU99jZnTXSUBqa5HasPaXTkoH4+PIvF8AckNT/PuX7Cx3xK8XhNtFmZb0iHug0frhjvFF5MCq
KPuXGaDfxk3EbUnX6KxUSdEaW/LAZA4lcgC33JFDDhDPeajDXq/LNFFbFBR6kyVESzOKkqtuOVql
XjcS2mwOG5UOD9JKjDUOxHh/OfF0i+HUTLSzNmYN3gUWtXEAl4s6PRngK9aoQkXRPzJ4btaNalb5
QEpDaRPTaLmiOFqLi2Bw5Vsx2jzTtV7TYKR7mKp4m4Cw+cMVtT4+UFTHnkl/TPHyBfKPD6chpTEx
VP04v0xOA6QU8ilz6rrlNNTdW3oBDtpVt7ucry9tRdyT874vxZuTp8Y2qh10LNyYl5oNnqRe9e1o
/mEJol7/j4soheObS4fc576TH7ZvXZhm4pO7+zK4JGJ33nB/OSKGN6D33wg9Kq8uh3vAMPnOOBpD
IvAsjlwSAN0uufMrz4fCQFDede271bMbTci7THpfMF/7uybX38KaUdrlzwTjVoiuu2Zrhr45X5Ft
mF/JeIQV1hpqB62BomCevleek/Hp+KQnWPEO76a5T3is5WJgKrx+IKMIibXp62l3KRovvY7LA4q6
273F73JSeByUTWjEZZ83ZGduaufdkGobM0AdKiPiFg0DeO3C3bgVCTNwj/r95cO+nEK498DlVein
NMvvxAngUATiBZkJsMzlNYxl86X3EufKkTFBN/Kq8mvy4kSB3nry18ZAPg6xAYKmR2kjBG4SuQ4K
1XyzM0JKdUkL10/MQ+SNwTXl+xWxCsMxpWSkZcp2DdrtKu/Xl6Jq7NB9R67qHoXbfS8E7vOlSgmE
M61ZpfYDnaBPedKK8xSigRiU7DFswSalEwftZMydY4Jn/xTmgOLiYHgxxMjMEijMz8p3qYFj24Fz
LEciuZembivTdVUnKTHJuv122RKWDnlUjYdkoIKeCiBFomBGV7SIzb04SI+XhrkbElMD7glBjRbY
aWi3r/OKCmxZjxqfTxu8zbhB/I0uoutjhgu9u44iwnvKJGNNi+1k08QET5tjeQfkkIQBYHNJ/Ak8
PWLXcKxP8+zdd3gm9qpD/yAStJVW6Q9njhIe4sF5wZpzbb0YH5YLeYDipOtXwkgfsZesO53XD3E+
X/vMBVgHEDvkmUMD1TvCcAKQ7cHxmqpkx8/A+UeTMoL3KSfPQrmCeK5GSxoI+zEYQ+qDuEZqxYzz
8v5K0rEjWkrbQKbRBtdgzx2wdJKWN3pZ4RozRMk3iBy0UEG4DzzglbAhp1xGPkUiS0bIIQG6pdiN
y1zickD5acfpR38hvqPMwiuG8cyCrq0DfasT+1YhXzzizUpXl4q1XN5QZJVvYYKKqHD8B2XGzrEr
mRuDu8IZ2K+rYWbvE9nX0RqBZ5foHbKm/RFCSlkHVhrvsTWA1qzrBUqDaCQ66KQqjtFcQd6JLaKZ
ieWb8lZsYyt4CktBmxtGWSideavijnCgEAHR5fXXduEci8Y+ONFoPdmIuByzJ1HbQ7iSmdeQELKN
WM7+wiKRu9GA1TCjL/sHoPi2++Gbzzg73msLqR7YQJNzRD1skw51RDtlD5fejXLl87A0OyIoynjq
dXI9FBIBH5nJgzwPcS1u4r5f1UP6CF+tJ7rg+bKvtGN6lcztcJxqF2BmSzuj9s32jDPnxZqCfDt0
QlFyWR7nhRx5hDMjNvBxqi3TBxliAmIySfZanuGDKSq9nREWrkVmvSZG5103KDn9jPypy1KfFP64
wy6A0pJh8pGwgJzQexI1l4fQbCY+57g/wjRbm50bbiSUkgOCFxRpeSS3RUZamC3y6AAGlAjQIH3D
s85iO6N/rpd2EnPE77PrBdfpC97weh+Vxuc5EE+tERlXhdvF6zjHy2JkFnkRYUqqg/91MI37vprU
q2iqhS2y7QqEkBNj+aJoDyiNdhl79eU/L3ACIuoktgtHKY7ueXv5dhSC5FUzHOK6Vyk9Bf6KuiL7
q/J9InfCmNuCyxskOtugwoDzDo5qLcd0WhWcFbC7ujPk/fqxLIzxWBoaoffywV5uZogkn+FSQNDp
SDRCnqdXrWuQlNMj80ZCfQ1/7alvM6wqMWhKBf38JmmOjXTxuqWIwGD3WnTRDrEo1jaV7zE1wuaA
/WoV3rE52keG/fgDx+ZUe5665jC7bTE8avw+6FyyYSvghF5+a/T0l6GZb7Mu4Wyd2D+aAo7WpcxS
OV2gvp8fK7oAAzL1ayaSbDouhLoorVfoxpuHJD9atdecB0t+zX3y3NWcWMeJEdbG9YzyrUwW31P+
vyk7s924sTbLvkqj71ng4Uygqy6CDEaEIjTLkqUbQpJlztPhzKfvRfpHV6azKrPrJgGnbVlikDzf
sPfaLa/uLi+DMsd38mtx7GIn1TPVbyvU5RpyDbZPNLZ6ZHCRHUkRtA6vhDXop22WndWLPK+Qi2I0
PJyAmBrXKfuaVe0Ww+121s5sonlv9UD6+S63/5U1iGBtR6l9yG7O3in1B0QYxqkeccMaKCQ7alRI
HxjhkQPHjyj8v1lRuvDKt0Dwx+an3mQrQkRcCfAVRpueyXGdL2ZkfHfxZF80/R+WwUzq/1rCMNa1
HOY6LPXV3zuXge0EBLbCfNaWcggYeDaHvCvPrtYVeALE7dYvWC1M/FztVr1c+EPVngatWtPCmumO
aI/v2BTH+3Td7qqIoNljLedGyc+IMZvTokMXsEvzscELXs6w6xnZX+wWjariLAtwl9UdVKkKZkQO
oO2DaFyd5AuB8xsIrotU565y3eluHoansaiUm7khOXnGxnikkL+feAXf2SqftaXf8sYGbBfaRFgx
RyUcZLQvAwFS/6pkOEaHtLiZUaHsjX5eH2DzonAO+JNjagwnitc5JbDLWEzTV5dEO8l4X9nuxzbs
NOq0g+SFv0b0+SNAA3mPOmfZ9/3yuS3nlj5nHie1zM9iFM8E26CSFLqPGohvA4NkKwhO5xxIqSgv
RHd0H6mpIiJcH+8Wd4JsiOJYlEciLR6aNo1eWeyAbw+j7KFxix4ymiL32z0t1KxnJUBIlgaZj5sT
l8SDSIZw387g76sODNV2MWORKgcm/MC5OtC4zgy3ZRKrxshLMkJ5J50Z4jZATls1DMYGqkAIM+VY
DUCwI8q7K1er39YtwCklDaur+wNW+/JgZc4rkvPuBrDbE8ANht7Jh1Xn17LI5FU+ZW9l71anZXws
Hetj1BggY6NlGDSvG8vtgclF3e40i3S/eEkgChodEjc1PRDSmgNE4YTATwQSSnLrr+9OZeZIYIZ0
zqL5k2ADhTVeDtuabKGufl3T6rf16NzNL4xRrUMWp3S2YY3CN77tnBI4itXJYCvSGBPzgh+GDz0d
mTYjke8fpjp/3GqO7RJvtz7WRhLtEFIeHGPzqSzsEnLzvbKGwhO8PC6hFdhZoz2F9zQQP2ZJ8lk/
SoF4T6mvf3219XjKpUvoAeruoLX1t6auYc+goB8cBf210JzrlYjQxyrrQWrIwEprSsGUVyuSe5qJ
8LYN5UOcaOa3STZH7P5vVm+p10kxoxlG2Ajm0VJO9dRhfUb3sRvnOFAlLk+xXjmR2MZ+JJhvr2hs
Dgc37wI6m/lqSU/ZEqt7ORnFcYwWGP5ae+PabOe3Eko08jFGCk7wIrikzmDQ3+AwzaX9QdzmDuXb
Ie0EpwAzzgP8uv12Fq/Or66RLQaUMT/3FRipSElfF4HZG3zyiLi0E5dSG1/Wd8zUw7EBwHfdJxUa
vW694szesI53ydNs5efBbANkj+LJcNwjcYUwHXu1P+tV9euzZI9A6pjO9Ke/CvG97N2qqe+o57b7
OiM5jIimjDvrxK2YBOj1UUrGyh4jAx+eSepCkalkoqSjOOdwMrM++6bJUv8WFgesQMZ+WOLxOba6
xwoBN856cadGsXhABXffE9ZooqO67SPJO6q1v0Fo2I24Qh+dolyHIO4FyMgJqaKyKM4t1pzJ45Ra
gDowbEyd/EdtM3jIhn6+NVt8lsZQHcp+nUUAajzZ+VQcu0R5iSKt9SNR2d9yWtyKgWVRXGVCCf3O
wubSZgZ8TGTo1y43+i0JZMUJP+LrMvLD1ojxzs6MMWhd3BMXwOE5Fflh6zrqVELCUBuwtQNQtcpM
qiBrWjdoZ5ZSW+VtqPW8M7svaYVgqhZ0QzTVR6VpHGy3+EUcuSxBUiy1H+p0tEXfnCKz2aVj8hZl
84BIk0deV76bpW4f7dL40JgXXUVTikmapEpyCDv9WYEBWrc9Zv+leBgq92zjP0Mx4uYMxVk6bnPv
bVtbQ+TyFUpwL+ntd9D3fTDX97lSNxys6JW2Ur3SMZAbw6XkQkzOo7skjb8k+VetYM6kEcAYxUz4
JG061IlUSyVjvVNi9kdIW1N2yVeziH7mPcPYimgPUy4OoVW9e2PFhABuBYMgQqkxEnnabnr6RcTt
eVP7mpXQ1qvxXWWH6T3Ar/e4cm/hyHAbq/XBnSz1SMfqczn9rXexwJIHrPvafduAOR009w6Fk3XG
VXLTlCaqlyy/dvmg1hNNw2EyXn5pldYNWpObJ12UKcS0+Y0lMGP1rrkuQ41aeTZ+lGJ4nLFiUfXS
91pJ65VmK5EDMxDYSsTtbExBNTOTMPmG2Ch6pdUB1Ycz9qtGNIc0iIbhztH5HPM4wsR1A5URYVWM
M0HcqtZCb8qwHkgVZyyJCJ2fhCaJZX0THvRpyS+2dIJWN+GoM03fAynBSYpMaZsib4MInH9Xkdlm
J5G6xCVUWJgzk5azzePmMBXMxVKp3ESqbdw4Wig9p3dxVeitcdzuiYz+ZkfoDJY6snnpYTL3tnQ8
KxHFk4Wp09texbEREwMw8kerqAYSW9iQI2f7xyLrgBVDdGtQNYRtf7DzyvVyGsMgH6rksL1I3Aa6
TaH5gnfMgSGo31sfMbXIzQC6EhxPc4nkcevlCh3zbqHlV6bWayDZEKSvE/o5ohraIp3RspxqG8Vf
ta6dlAarThimpzqt3cs4YZ+slOIGh8nPtgi/Z5gs9ph4Ks+MGtPvm7zxV7oqLOuEkj1EXLHdj2O2
bihV8e7O2R29eecD81qG3XZ5FVf3w3nBP9HAIc6W4ZwY7l046FRt1rVQOIkBsMVHq7FW/3JDgST7
bD8vF+SE2i5HnXmua0O/WrTobrT71zbuZh/DhCRvmQ6XDUbChpSGGrQgL4BzTy7wP0xN/7ysW+e8
pmUjQEYYoqko6H7bSxlFPxUmU+7nVpf1yotl3gldBMACcUiJWnplPJAq1xGY6cbF8g9DSeOvQ3RW
IcjYDF4M7AvN3xYhRSQRYtl9/KIPan6VNt2AZzq+w6+XBzKZTa/otPokwxnzRNMZePuUZPy26EX2
HLULH9yAJRvJKPdd6yyP8Ft3SQ+EG09UfFSd6FMhgPegyfTOnQkU1s2s2ecjr3XFbjhYu2G5spKF
KE3wv2grJtKhpW2eGVvfzEx1mL/Ic7ftzoVL1HQ3jIQlr18yyuQR7hmMgg4/6D9Msv+Lq4IcDC0D
V8Rkz/DbBnXWk5ajpESfpnHMGQUbFlnZ96PDQK+xy2ARP03VsNCMY8JRdPYKstU8SzEaH2r3sM8d
QoVqfvdqexEVsCo9FxjB5/ZqKCeqWUzU86G0gFa2ai9oRZnlLP37dnoBgpiiRd6OwjhtE0icgkTe
zmQeL9lnOs9+ylF9wUB4t+1MQ5Lqz02dAPbU7H+4Fr9pa9cbdFXUOrrFkoUr8rvIYEIqn6flED5v
/cI4xkYQFWqLGgzVXrQMTDUBRVv3qY63aMmx6MR2p4ONGgvfRMCOA9G6xDDvAAMJ7IHqN7VmZj+2
SRSUJZAGYsZ2WWvLi26xTN2e+oWkkkGPWayQHqqQn6uxUbos3E/+apZQI0rrv//If9Nlbz+mYODC
2sLSXdV2Vn3LH5amKiNNJTXQsNqJPRy2/PYomyQxhhGo8kS/y0rmgOR2MddASMEJODk08vCWugrP
ZqQxIBsc9Scqc8KrBt62a3SLItt7SvHynEJo3ZVh/X1s5m7/99+7WBcrf1688BbhOUY9ZAqHmdif
v3cDAZ7o9VW11rNzozY+1q6IIQIW4WFkXvtr6LZNJUq1ggfVut+3yb1iVNr1qC3/9A39dYnA4llF
Lc+mnY/99/UqZzFo9lKN0XeSR8nc7xFWygcdIxaqhWz0xgEfVWl+6CaOjxQRVe+2++8t7H8NrrsB
rv3fX6Rt6/3bRUKhpCLCE5Zti98/4EWE61DASl/GDjt21irpPtcFCcfJSajMdKJYe96e1qpgTe3K
9dTQD9OY5QENIieJMk4Ha+npc6iq/vNwGnP5gIFOIY14aQ6z6TxF4AX+4Sk0//pGWj0NJg+yS//O
pf3zR9wzXhf4aPOXlnHgA0ClE7M20Bnb42eS9F7j2Nub2sfQJd2DHiNAZMY9kzntOmSBxXhE1zE+
bDcCaKI880l1xna2rrTV9C2x18LMbL4TeNfeuqDmYxOsJBBQRORMjrefdhhYiCym/LX6xOD50VpG
eyB0W+NIjdug7BtW+PjnoVYy6Rpxs+ZT8rG17EBIlkuNHYsJJnE5tMEM62x9sl/6ikTe7Cepmcp9
ERMh8w+f+18PWAvDBztilHVsBn6fBhVZlMQ6svjnNqcJClnNNFiuInc8dCG1eIMlj05b/FJRdk7i
+kre6Sfs1ElQVoKYGUHGNu5PLA1NtgA5VB7HFsDfNEX1Je7e6kWVJykJQDNSKhP6DeMEq/QJteqO
G0eeSz6eTWT1Dz/Z+lj/+Y5GRm2h8nDXNxYN8J/vCafGcWtD+nu29IxZflwGsVr5lV3F/rYpRFjI
OmUVDzRmbO/nqIh/leZGkWgAI5yAAN63rdXdPuCtct7WZr+mgdVMsZswwfr77/u/WNzzzbLVRnyh
aSy4VxHuH161NjzxbirS/GUbtwvV1k4kGbaXrMvNR9oM3PfJXapMdsC4+aVusvDUt8kPQ7JfoKna
yZ6t8Paohk32M+LLnbDg3VZp6G294ERaOHxmjbEVmuepNnFntImCNDr+FNoMTU9bX4IF0Kq//8mE
/Wf98HqK2JiOdKRlhs2huf3+H360Oo17NS7T7GW7gjIyEQtMKHAndzrFtbYPE7JFnPo4rWUt4R09
iMeSH/N91sw6oPszAjZhzP7IgFjbMcRTZlxjwS00DI9MI7PZoVjS0oqJOVuR1G6uB3VxoFGaJKO0
q/Xejxos/8gbGFEvqkdCbs6GHbkZLG0VSp6VHA2jT9ECrSnBy2lYl0BChxGTEPm8i7XoZtt4mhPK
kmVyr7dZ3HaHIIftTsyHE7S8niZbZOUJ63guJ9i0VAPM0BBjoQiOzSrUvVKBMFx5fdFeYSG2HkdY
gEHTkse+/XDKKq9RCKXZ7lbFBI6ydNbjdtsmtTT9Tp9P25ZPddDhgiTzwrX02zpTWZKhpsx0bLw5
VPYXJtxHPBigeMInjMheOtTBpu7MrEa7kWs49joo6LPpVa+pUix3Fv4oSzuAGzMiA37airPMUaE2
VlBKJvUbOBZxSWPjtTOj/BCp8Vec5GOQutnXMI9EYK62rH5+ithkE3yv7RKtdXziq1ETWs50bKbw
te/m5dpdF71W1P/Ux1m9rDcBSG3xbdCb+rw9du2sd9RRlnuz/dKYK/yV64Ri+2Udjc5FJVXQbOKj
iX5gV9DV77uygGLcwBQmZ/dqaxndDodxCMikmZfGi93vEwgDVrTKewiLGExzdjOvfeeYAAdrizoG
7KhcjRLIhJsZwTjXP6bWqLyt2IOReaNblgxGw0aBEIbWPl07RwIRvwaN3kQ6yXjL/tx0ssu2dFfZ
2e5T4F6bKMVZrQmG4l513dhfSMmNAoVb8O8fOuOvr0HHERyMmEps1+Bl/+fXSbzgAxiIFfkl6CZR
cz1bWLJmUtFYcZtk18ajT3I9IQ8NbGmSzkLSMuiBO28TWtnz+GQWKitGFgGb5NeJn524VNhqU5ps
y9rt4k6q8yJD3fi1hpqjhzBigM1afMX3KO4t0r+PxWI1ZkUy8beatURotSsdIeEf1AcgmuYD1wx/
fPapGLiE6lWo9PcX5Den2PoSchG3CeR3oNtU6/daYWjyybBKa3jpyFg+ZyOTnlZB8jdbav3LazRN
7DLcijjhKIoYLGRpc9pGo876/7q5Ks7p0BAqWHQ8umtptn2L/yNb63/rWV2/yv+ztrb/sVlao6/K
f+/e//SLfUkpM9/3X3J++Gr7vPuP/8Pf/Nef/P/9zf/1tX2Vp7n++vf//Vn1Zbd+NRJjyz8aTJE0
/eEzWL+Tf/29m/eCv3f9nid/+eO/DKnGv2mGgQrWMRC1o1IzUf388qOuplONU5DmCsMpVoTV4PMv
Q6rGudJW/epNFeq/CZOKDzHOepsj6f2f2E9p7P9cD2FitWhyNP5l3dUxFeq/dfxKGadxVTC1GzIs
XohVE8d1TwrRp95A/Fhdha9ZhZxABQBTx+fcItshjezeT5f4A/7Wde3ApNQK90QekIIdJ7PZsEzr
jhcUw/wkmXB7Cj3FkOYDGayjFmhmta/V4iMv3Ow0YGBPF7U7TKq+nHAFxXnhLWkq711pEgnFDFoq
wA4XNAaILbs9hiaIHjTJHjEKsTOlN3M35HuZKjZ7lxelKcFjoA/ckQr5uRTmcF0RkhjUA9b/SZ2m
42S4P6fOCHJTeB1ix2uViu3RWkWASUPqVFNcpRYENpi5QY9cHqW8GlJCWZ5FjLsXZWBo4qUe4bs0
qHf68D0rHu06O4F/em2gOMJSoCKZ+u9uHV1LhzIFWKnitRCtw2S8WAXQFdx4CIZPQ4KFrRNE0eRp
h+WqoO5Ufw6V/VAx6TTscA3AtHbR5BysCrS41XePJdt+ElPPpK8/QL+CSmNUEFhlwMripGjGsUy1
u6TKskNVPkpdcp3B4dslTXQxTvdmA01+mByvEc27gQnWgzx1JWqCWzMhr5EQESmUDowndfJKGnjo
CCpyrX1zXPlJy0oo+AzpfZUPcgpPFGe7ui5eC4HjvWV7TmFC6nQB/RchxxAbb7MyfcwGp3kFJSWh
iAhd6N+RSQkq61Mdj4Icb8bw5RiTxtsPNXwZVdtD6jnxC96lSUP2c+iQtIYm5mJW83Vbq+WVpS9P
Ykh/xuz9LMBQEePAnTuomT/MxFxK9dqAJRGHHVWQmaTHnBdkoIGUBL1ydBNxnWvCty0wS6xlIeLV
HOWjYmLoMqDWhQShL0wzd/3PVpn4HNhTP9VwtoRBKKqKWTJegEp1dfFtcK5Rctu7HIoNG+WuWbUb
N3ZvaIACw+Wqr5gaIWckzl2JD+RWzbsOSPlhmBP3PssUaqDuSllwDegotXZ1PJC5lpNPOsDhIuTy
Sx9mFEBKkCeZe0C+kuJTSu+WNPrRxTB7EL6+QnSOiNVJvaEOX0vnnQ2N8I26NwL8KAXPndXveMWA
Oqme0It5sVbOt/EASNV80aZnGYMCG0V5HgdSOtizEcoL7kPoc3amCaFYGgeAFfr8rNUEibpdRHo3
GXRzWu8rZAI1gcZLlsQ7guoBeoWw31Itus37jGghcSHb+1xo847BybOLN8brK+VkuvmbvoSFrxj1
JcoDkmw1inknUCPzOkm70G+X4ZTrX1qCTjSzkn2SS5LjoQOzQ7mFifhSKe57JUjnHl0kuRi5AqLc
+M7YfsETZc2alBVLeHELu30v2fpphI2cXH63n+NTJ1oNI5UKXMXdExF9ELJ5VSuo5HlfvUV5d65s
5XuXWUfdEOi81NybY+szJd13V2Yr6jwldsNxXieSviydMVzpJoHbTU/a0jwMS/nRkXqDiEtSlcYP
esRWxdIH4evTaMPlDkFSESXcg6zbJ6Z9SbRm2YnhWERga0QEw3ZMibftbA3+l+XeNkN1tcT5T5M+
fMmXB7W1nnvc1YCX6pZVFaJkpxh2GPDvsLE/M0yN/EofD3NIoAhkLhYgmNU1eR7b9kBbAWOn85pc
tmA9oX5UCUusId4ZZnMt0vCTRfp1s4RHbXS+kSITCIcnaRLpt9ZCptOMhWAD266bYOawymHSwqNR
DtexisyHzAx2vlr1LLNHdJjY/Su78TTnEBc4YxHxjPtOi3TEeaZfjXZ5SkHQzLOz1zBPJ+i2tKrt
g7gfCM6cnl3WEnBoTpNJOat2pw5N01U9mWzIUs3PddJPXYXE4cSoT7NtoGgj/fsgnXJd57JRVGUV
jES4EUJL5CYvqnfNbvtjVtg3jAB1HlzQl2ot4OkYxkmUrDIVB6Np12pnmpLv0QpLbCYbKydszD1v
A7UQbPncQ1vksITg6dQNeeDt6H7qEE3JstTXqGpxBB04BEyQdmX5oOkxhLm4170FhJMPW/Sg9PG+
L6NvvCpZLyzaEZyvl9UIvJL7IlS/upYzylIaLZidu9YG7UJoqOKbLaD6nAi2Xnk0RPuqi5iT06+L
5JmQOOI3QrCOUGMJlxWPcAL8JdXebSPXYZ12r1XSmGyCkF2PkfOixA6/L6ur0FZ3w5A+WaFt7+B0
36pyxZNK8wm0Gcj1uQXBP7p4+KCwSze9K02wS8toFPsR/3Nr4JJTo2k/Np+lIMwL2QmDsgc4sJWX
zH0Y6MPU7vNBuU0d7S6MojMX8wbujk3Q9MD+nsCLXYebfqfNBYQ9Hhp8ueR7ayNmZDG8iy5bdhkh
D7DmECaNxl4dhsoHOEpQhUmMnlbQ3qytfAK/pqLbh9Bmvkx2CCreHyFfIQ/vnlVnODcox5uwy72Q
YSVPGRkStjzAij5Ic/wBNAdpQCmvWnOBj9UmR4QNLMhpyRRrfptg1itpne/MRsXnk8VXFdkcu6nu
5W0TXzdNSSRHqiIxUSkwMrytecZSrK3ml7Lqr4c0HT1VLfYC4ns/VZHXpOZbSGYMghfeDyjPopcZ
kHGikkdg11AB6y56tdg6QbIcLc/Ro/L86z9mPB0MrX9hhk1CkdVcq1oCrXdYfGQGCk4Z81KaFGxD
EhdAJQFYhu4H2z9Ma37kDjBll/Z60RKV3APd8RhjMfcMr1Vgqw5Bwz5w0ldhiRfSZR9FSsiMlaDb
cMmLU0pQcnlK1gkuMr4FP6vaK7oQ9Vs+FCA39RWaQ/C5PwHMwTz3PYVJftRm68bNnsa6YH46dcfK
tB+R6p35/299aj+00uD801URdBO7vTx13rox/zC5P2hczN6zFgm2ordexOTivlKsYh9rF9OV67vP
oFbALoQoWshblan2VZend4W5JoFp3Q+t6LDkVVn45Db3kKwPStfVBNmEOUS48UZG+jGkWPNjBXiJ
u1gQgcOp2i22CTPeVYMlj1B3Ml0CsID6KJZ3+cSohMAs2+dSpB67cvLXdeXQ8O0kQiBLH40XZ31K
JkH83ThXLPwb50hGyN6NCIrrE5TsDkmUSZwSSZ/ywWmiJU4yr2vfJPhyl7nD1VghEFGikoninOyd
Af62A4FXkckeIp9MwK7jk/gyXE4MUmnvssxPFe2KAVPM/RQ9sF/Z8kCm0TxNZDIE1Ho/gJLuQTfL
S0GYqd1ISUTjMJMf1z5L1JlmqJ1j1xgQ/swWzM1roq/IZhLNna3Mp1ZMz2NmT54cvqQiSdIZUQwb
afLo0CDs5npC3RNCeJ/UJ+RYX1JDHd0kzh3TNz5gTblwIx3DCFixVfCTm+x83MH5bi6lduOQE+5R
p7S7tOVod9PqZLDpQTulsTzKWti9xECN7Fx+2hKinpRk0tvwyDla430p1eM0DZk/f2GRLf00z8g0
UIyLah2jxXB9u6+vZ8WNWYrU58YobociPmtwoBUNav2SeqlVHBrVeo4G4rmJ17hG6tR4DtmigOl/
xFnISEO+uErzZCFsDEcBJNgyP2Kzfpg69WIiX47T+75uv1XXLWD71Xpnx+H92FSWp4bEDx5giSBP
M02g7MoXlGyPFmRNXoi+twB/EgbJSzQ8W7Mgusz+nKtPR1T8vqV1q2IBylX22E6kPY5EBLmz+6VX
kcHkRh9Igm0IazG/4qr7ORhqGmh0/xAXWaWlXDZX0RHfxGx2+50N4bPv88Bm1tW1JClz+H2ancCh
k9mkPYsbOFgnu7DAYcbzYZrUe1nBXscpxCIPsXD+MuXFTlt3lq14l1ZOzY5RNxq0wpuHW4XotMKt
fiwCCY1ZHlQyAD2DMVw9x5fFSAA5xpiOZd5QGZhtR4piOFKEGnfpnTQVy69cokAKUBAsUVnP6/Pd
2Im3hqijAm0k3R8CyG9pGt1oc4LoH76zif2NPoK3kaXeGcrk8qBEp9ktMV2IB9MOX9Tehr3CKL4s
4s4zy/AsEQLslgJVUmKHCzd+9qjN2bwTTfkyz+/pwMyVMjYfdC90qm/qmAAJsq4aPde8NmxaBkvW
A9kmQ2BIcapCZo0tT+K+ZmelVuIED5gaUNRvTelClaQ91B1eG8loPqoVWsmB1qfRhyvbjQpwGoqn
ZCET6qSkgOqn8UofI8+pteUwRnq/Mx9tyUdMPGzDS6P6MZvWpXUXZAoK/a1SqwLjy7nLmdm5a+MG
NPM4lkCDJxKpFyIZpIFVqF+inMCD5lbNYpp+aR/4h1FG2/PRsMYbIeM5aHSdEpKwRfltZphWG5kv
ycyS4XVirchhu9uHKttdhyyUzqIdJk3jM5rT17YjraThjkWbRnMYqhWp5Cvhj/xeMCIGr5vPQbTy
oCwUmrFUvVaOhHAliClCzOpVaXIzZ/OtcHHhFVCIURaybEEtQzLAj0UzQQRTUgklOpoZH6WIynxf
xYy/59a60uqPkZyiOOZ0qgYEieCzdvYc/Ryk/pMa3rdN4ChwUViJTVq5W2p1P0Wiv2+sPg4kn+g5
EWy8rI4UkyUbEf3Q5utz+rBUY7ZPUR2RMEE60qoFaxzOlFKPPqXaRQdtFJmXd3bk05ZB5O7cwAKk
sav5OVeTUgXtoE550nG6CxCImBR0N0bd6VhfZolMojIFHpYkIUejhvpNgksdNcdCcyGj5N+xxMFW
VpjVDQ7idKOM0qCNkTF2bKP22rdQpzx2Aen6CerVy8qbhXv3DEOQt7ZkdiNJNGhZzu/JbPp0qAvy
JCluSbOi8isR0IMgPBS6PBt5A3qlc5Bto7xHh89Ld0CSv2PnmZII4D7q/eKrNflbKMZ0uoYjeD6D
I4kKpm4BNUcsuyVpIld1EZ0hrLzhhy/wQezTuAm9OSdXx3by5x4ZuqdF47i32NvQoNpj0I1RQ33E
Uha89XlK26ecODQs3F5mXQGDpRrg1aHZKoT/HBWubX+frad4RuqQV3XnSRwWTTmU54lQxKIwrL1o
1ttw9e7aRoiUmcMmzkiQmBAbJJpFQg6OkKEpa9Ljn5QGQiDDHpKdotavFhlUdgw5vIkjP7XIpmzS
+ADLIsXk0XBj2W7FeTOeRsN4DLGA7RmSwtuvI3DQfUoxOiumn4WszWrRZoGM8F6b7hjtJ2Ox11HD
UWEO6zdFUpEclfoG4LOzqMbXkq3cLhIMC5JSAiFOSxSDZNt06VIGCTKE6E0gxHmYSyPxp4GzcTKG
Tzsmv6grTY+p37RXavjTpd0tx3RkudSsZGG1ZqMeZfTe1exekXoH1PBt1jh3FsXOiOEZbiVlhYUX
g7StERfJADObWCwKlRdyWASVrjn5Rdv0Pstnkg0ng1Q9N7nvCgVM78gFV3mlqkNm7Nn/mHFaev24
EGwxil2d8yrP6CC9Oh0taj3naZ66d5rulaM/PFl2co7JHIlSJX3SF3SwbcaYWuTlSx2KlIgLdpqE
YuxFohxZ/7CGyaMXwrzSQykhnpmL9g7jlICaBCmO86XLAW1m3r67NEdQyMyhEUT0kNQyryko5Ry3
p+hM42/5rTUhUZXCq3memyivj3Vl/2gR2keZmp+2uY5uv9uqMRGWzX8yghD25arVUtOryNKLo0QF
PtC4Fg6nlmN958ijSUvC6RRxFzF3Mm7CMWtOAaCkd2z3eGX0NNrBe0GoWLEXxiv/oAA+jbswvkDD
8RLXCHpNa0GorBhcYSNXpUEP8mg+OhoiUqevd7mroSYR/MPO+lKiWn+O5YM+asXOaDEoNHVx5JyU
XpIwLZW8F5eefxU5GfEAUIhZjt62PXsMazCR5GrtfuRNEg+afVgxr0UxVqgACqDpmdKg+o5wcBRZ
vBvHigPbnRc6Wm5rPS2xhGjHrAUlq7YkCrnOaSjzJCg0hDt2MQ8Bt3mz7xRSCSptbxDoQTpcd6oi
GKJmDM4+SnRyM/r85GAR1BdZksauHUVSzfuwXAz6aL6c1aTjXR4tna+7z8JsQqhx+PHGab+o4rmz
bN2zRZJ7rO38KRquyXeZbglPgb6bvvey0Y6AZhjAKulyzNy5PVp6+JGRbbLrMjNAJ//ZWc1HrFEb
LekLBWq7J+iuLftxP5jN/ZiU6/gGmWlEVurOJS/PKwj+8dL+cdDK8Dpz8pNa8PxItGJHqe+tkGAt
TacIq+eCLKISaekcE04zANsHKTOYAZmVFxY5/d6SUbcLMf4Dqq1XsbnYpVBRzrI0Ix/5CQpNvFrn
qDjEcRweKEFQTw6a17fdXctDFZQLE3cLi5SR2yLgeVZ3QN3ZOmmMP6kmOE334cgTiAM584G0tEzE
vqYC9nlB5o6e1uGKoeb8dvNY4csJAOWZqu9RPAW16ejwpBhI9SWTlYFpjhGnt2FfB5VOdrORjGer
bU+2GVd+XVPsShk/Mh2JgZbNXm0jIoCPipe0JcpJW2Drl4h408r2TQAHp87AA5EDK0/bliYxaV5Z
4P6MmpZAqxz32YhnV2Og760ycdy+EXM9e3weZ/MjJXCZikN/dPN2v+hSxbGXVh7UsXgWQEQUTlCb
oIw+VlTMn8m3VmeSw/YsZ5ehe3laIFee0xcCvkdY8Wsiez7eEB2CE7fUP2w4NTsGbc6Z7CwSVGN0
d/VSvRuj+G4UQJVA8RIsN9SoHSHt7EdlvCQoByn5HWsHxfqAa9Drc/ecw7UivZOwP1p2341GzIRd
xQrGyaSPdVnfaWgWPGrQaLFLcmxQYVYTBP68H4TXWNpzxauSAYYRER3AoqNysuuuwehA/C6F9OIb
bvZgpNB36S2dHQhD5Uhxc1icKgK7mBN1mKBvt/FTAw2y/P/L13ntNs5sWfiJCmAOtxKpLDm3ww3h
trtZzJks8unnow9m/sHgnLkxbNlWYKjae+0VaDlh6JnmO5p1b9fE/WnU73tNb1/w3ySRbpYcT6aa
LfvNpnOcJJCDsetjb58OtrzPiZpmNOEKFRA7nWC4b44hJpRdYHUki+S5XYadba+Z4lxeHa5J5ox9
fsPFkc+ecyfd+d5e0oOPkPHoi2R5tHpTbA3Ss5mbj7iPu0xrZGEG5dKckd01d31lPUbKt645jvCX
qE1/R3Vthp1J4a1Zu6gd9R0ds7nFoqA4GpEHl5ayxEyy/SRGd2sshfaoJdoIIECR2cPSu1loBsex
ARvQO28L9PFVAdBvHCge95lLcm1EGuuum3hqm2zhre7Fzn2ntR3uIPH3AoXlMHQXo17wteeHfbr6
AEk9kQ8A3NMt98egUij8uhZTQW1spoO9qKexpQ4zFs0mI8KgDoM2EEomJzG+yXBvF7Ihl+5mCgD3
TE4nG4upADtQ74wv2HttlASju8PLrBvmEwRsuPrFpS1G/zax3OIF6TsHbCx+LdQ8U26Mu3gxHo2Z
/nGOwMA0BwNAK16e4acUDzGBw2Kc68clnyGT45e/xZ0av3MFiruYOCyj9TvlhbZ3GhIBy0pAhDKZ
r0P7v58rgqZk37Vb1Mh4HU11w8aljVtw6YtO8NfGEVWEk4Ibuk6jnfvo5KoqyOK+ePj5wmLTbElO
Ezv1pQoueQNLxePcEM3Xa73cWhXxgK2WkasYBWOsjzejNPKHIo0j9hcUtY0m4IJ43RmXAip6cHFL
41y5Nv9s51W1z/TutDQET1lmxpVr7H2hofeOY2I1Iq9/4LXBHAxSMaa6+nY6YFctY2JObsoFTdGl
nxQNjOndi9JgMONN6dPPl365X3RN7rD98LZiQMAbFe5HVieHilUu9PNZbOckh/E/uTZk/3g3zd5T
7fjlwTX0JhzguVEbGO6pbI60bvbJuUpjNi4pJamFcpJdz4/DqXRcUGOaa5IqEW0aA6EhvWfQZ6B7
dSoPr7U8uiSyRfIazIUrr1Hjf82Zj9imUTu3XBkpntEEA7sE9nDQjgi/VPKlJaISx1TKp94YUObC
V6UPXvNkZFVSNFjj3RTPtMBufJKTqLZCDQefEoWkJxJ1SqvqDr1tv2NfvhNW3L+WiCjwgXCJgkg6
eewUDkKG4+ev0UKvXU6o7nyHAapizlQLYF1U5PASifzcdjQHRIkFeIT1B9MmisoiCA0uTPmqJfH4
kArqOaP8O3Qyv0t89BuyInVlmiE4YQlMjlPnw4+Ho02UAwW9iTbflLt+KJNDgU/kKfqTdk5/gkhH
Bxir+uzUcU2KgyoJ+IPMU1jlyZUaQc6TOsk8/2o7H4Swv8UmcZCqGAjG0Yxsm1TFq19XxjlKdA31
bIk4fDGfUsiewln8G2ecaVxsBL4NVlx5I5k22J8Y8KffzJgWP85n+9rXGHiCmSEa8eCrxQyTsqm4
EpuCNt0GSmcmSkpGC5SN1Y6xxpgYU8KJBUBqbOYaI/LZx86Nk+sqGJg6YkncmhDanO3TwLckMOfh
r7s89NUchXQgz0RyDeyte9OJ5m20bWwz2ZFJ/5pokPUHd/bYObTXghaKAhRGpDLRDDOVxo/J21Hi
iw27egBv2tjiTcSItxR/O1Pjs2bLW2I7f3AbwzhgVsdFkBUtZ+d35pcVnc/gbxe3LXDzwIjYNJgI
Z579ME9zu23MCCFOLeqN0GJSTmVEwIl30GPAyWLMQUgIxYEch41wzDtw1xx1P/Pu7Cz3dnkNE7t1
R9Z33gZIfeuHRVolIVZ92KjMYMoRDKq98v9WRoejl45h0+wUHX5S2veSm8lh1P/SZTV3M3ytqEyR
qeQ2SugWUHMl+I/CxWU4op5e5EdWMOn2dNXcRQ6pM6OH6kAsWhLoY8GG0yPcaoDACQSlUWxo2YX4
pr1pD+Yo3jVNvx+yeAL61UGMXYTfRfY957bYO+A2yVhsBvK6Nk5sMDxYwXVvzDDFQswzvzs95KnW
aT+Lus0uQkNEyIwgdDw8fmPx0NmuDGZjedJc0kSSqCRBhorTiYoD5rqAAqYd1DbzroQhOfrl6CMS
i4sAFtrY7OiHqluIa9EupDsZG2JeGZqkUcwQQI/IMpgZztutGXS2zJEI58kvE03PhjAN/a2M6P5I
OfJkh9VEvM4ocMVT6YsQXv48k9ho2iYesvj4nfseJwi38ecwQx7NrLijO8qwIq4lFj2g0eqCgr52
3fhYZLm/a1VcBSgHmV9Kowg9WT+wPKfh3JjNcUwd7Q4pL80Flgiy9Kdz1A+vPpbRJGtn+8Iz2bF6
x9lXI24uUeacC/aYrWWwR9UaZJSf2jpZZu/QOcOxxe/T7k5KxvdqxKMDc4uBhTLTYZDEo7yOEZg6
ARdGaGiNcc7T4dRGVnNAqa3ODZBsKuMBZiUXQrLKXrFQDGU5UOpmeX2eyPRVmo+Fi4m/MilP5zan
aHY9ynCFkTqOgC9skO+xyMxdZ48f0QjEo5qAXiNmRNxq9ATufP75QlJX2/Du6ldjATbJzS8CtKlF
5IuRmszLya9Y74RnmN3RDg2xS1/NF8jeLxmEG6CdhVZ+1p4tqD/7Sku+J5pvzDqwjudgnc0amRSD
wKpesUXCGRd1ZFjnHEZ7IaTHACIqpuXTp3TatQ5LAqluxNt04wvEB7FLiG6J22XcNxXu6Aozgw2W
A90F8fWwl73/nFUTpeKEo3M/4Wkf+YCeuCOesqmML4NGGJ654GxeFO6OScO7ZHa7rSv9C0rjiyKn
D5tW99sp2Ru0siYHkYHf9ueZKgPdqz1BQk0AzM8zJvmQj1Djj1NuhmJOwcyToji7jtFCC2WiZtsE
QBGkWQ7ueB7Rq4JppVrYxYzUpxl0yhyNLyUVfMXacfeqz++GEejbZsRMySLvfp4vHxLCi73oWFHM
7tFuX920Hs8OkC8wWbXGp7r12W3v4MAQPqV7x6IzMd1Yv3QF2ThOjm8Hle+JQdZAXXoq/VJtBVAw
G64DrJz7TGZB0E7WaGG8lLUzUsYHF2rGxhYV/gMYkXGV6hsXpDKw+eCnlPELBjtVCngtacL1mDY+
7odPgzukbSR+PZ21l2b5UJaoVPAlJK50EC7uu2bJf//3l6GmAM4Yj5Do8m5ORFuPeDkjUfIhWTSd
tyl72yVWO/oq+nbPH+Df/GIuw7CHYJWj9Lh4cf4o4whflAXEW0SfTtG/O1lN0p8N1Iofqjz69SoO
tpeb0bL7x4YPOYrEL/QEDOCzBscnLl0ZjM2SnZx8ZRLAMNOMqPkjVRq6ivywxnMPXdKZQZoBGehq
evQkzZLpjWFKAuPGwDgP4GG5OZHzUhDGdtDHc7tegZBJVMAYnxyzdrRPug0f2iDzJdKtcptPrkca
OuhX1ziPrkUIpGXPCEA+UKdvR1U+c/rnM4Q91P+TSZrUslVSQ3VcTCSwLPWthqd7xamFoUB/UoLI
ez+BZdZYVXFdeIPgaKTZFjnvsywA5vzmWptWfNfpa3Zq5J4zAhyJIKmANUQPZxujH+a/I2NHssbS
OmW6myQSnbcV4+Wd3MXp6F57mbEFRNnqPQEUFVU2LigHMt3ucGPRQisdn5yGzKiVu2d2XQvkhxqE
unGmrmIkUvv3inVlW3oJ7zxpHmudVFkvteaQK0u7+lN2Rq9bP0TIJLejjxNVkWBaNHtzdaE5fCwn
fZ26ej3jJcASIwYTXTTBaS56WvnYZFbg9ATa9L/SPp0htkwvZh96kYGEVsP7ZTIwMgJrZViddk8y
VeDBKW2P32+rAuG0aau3QjeaU5b0L303JYz+8wcmrmydhX50a58EY2Nr1dIOzJphXTvDW+LhjZlQ
jZKggYEezp6FwNEgTRmuuIBeJ6cC0AFEEhvLgwPY4CwV8K7tZrbBPjiNqo//ZG6PXcY8RvtW0Gn8
/N8S9aef7wiY1feGa4IYN/Mp96h+Bsb+ae49Lq1JUBzcQjgGTMIH/RQnAjyMgXMoMjS1QJjE21tX
rZb4d0no+fj+qu2CNfwhR0dx6KIccy+Q10O/zkPszE6e7RnZMTMQa7tE8pd7x2VCpoLbQQYRlqA5
i+gfCfrSLZ1BMV56mwHEzBXpaXr0F/iHXpl/WtRQG+xUDhSr7JpWSvKTm933YxQRFuHtiC4sTzLW
X4qGvWnA+wDDL7zeJcK/1p3nUyQaPWx1+dtse9YfnxBqtP00MgMwvj2kwzbOUVHjPYb7E/mF23mx
qGxxUgydrYGbJZQvmEkydfA++VnS69PkeQ+aq0HbEk5z+jm/iGF3Rbygh8h8wvRWDtj6O6tJc250
eKxo1VnA1u8QKXELQavZkhpBapkid22xj1I0sMRAn5pev/N71rxy4YQ4NCRBzaVDWF/dHKl2Nm1i
Ac22DXLkWMa72kh+SW2NnsbnoLA042DWojlNUg+7JLf3bblTFvyHPO6+59nnKbtx1YPFAHFUAAk8
UL0xh9WR4dux3RdZGiQSe/3E0qBoulwpD50gWDgtnnM0hTthVstJad2rEJS2eD+WJzW2eOzgZ0Xg
XAbDoJTZDU0gFbp4GOiejz/naUDrfaqHgw3LN8Rz4DsvCIWC+o69/n1bu8XR4WDYVqLgsAxrrSkf
Rg4XLtxMlOIMUW1bcW+YabSvawFlx6Rj8HRxqJqiCYFCYBhUXXuyCgXdxLV/0Qry0/olGQhzboA0
yWNiI/o5/VQmCVP9UQtN3H7JpsBLRiIYSNeP9POl6pLyZNUegUqcFXDL/hR36P6HuN8zAuTND+yE
sZbrh9nyAjMrSuATo25OyHAYr0DH1AA7TtpIYQyN9N0gnJX8g9vEVUzk+wtu6eoKVOkGvlp0akox
3tK69/a6NRwzaUP/8sRVpVhK+D2VU+IPzY2adma56JYd6pjuRArXKRpfGcBlV0Vs6cnCRqdu3OrG
GrdLp3g6D6IvgInS36UgXtUz0hsIQrl3ISht0qgB6SkYBa3T/JUZfShH0V11J//okN0dtCX2MTVJ
yb0W83cJ0HCepjrssgTm0GwPAabI28xME6jP0GAWLXPDFcq5yRTuduEXN8+NmZ+VxIgxXcvPvL/d
IpZYh9T8aGEqd4EbsDXLCNKYAaBQpCNpKdpQ7Rb8WndKx/iSYFJ1qRuS9XyR3ZiSd/CGeguiVP64
9GvqhP+VeMzbH6E35cEQl1+Z7W0th+TUUnjzgd4biD3GZRDvn8qHrYeUh9t0Kp4wDqwnccE6nsol
W4XCXlyAhAro51nYzwQepRi7BCRwUh52ReCOg8LgXpGBpD82XqrttA5Hdj5WXjhhMnrNvbDr76l8
9KIRsm6hn9Uk4Sl7ZXclGgqvZe8rEdFJizBUwVGwIKgwv3dAzGLqRtCDTcUCPE/MmOP4SdorS2+J
7hjf2oT81qQ5Ywja6jnaGh+9Jfus5hSnzsDrELLpXmG7u2lSvI8dL2kCt0i39lsbgV5Ife52aW0V
QeU5EJjEvUm1HHA+ZeBH6ccgaqYavCDDVcwgu/E3WyGXrugQqoBcMTkkLJPnv8R1S8w2juKphsi+
tdw7m3RKvWHXWvWHvgEvXPdepAPIBJMBKBqVWD8UfzKt3alRfTal994nxm9DaMeSrOy4wyQlI4gY
+RGEXYxvEgecnelhsckYVm+ItAssw7mlMwIpSLhqf4Tjs9ofZl/WjKDbqio4rCVkAZoRtlL9O4th
KCzGN9vm0tXbpIUvmXQGNCpiylsY/ouoz2aHz1aja2I3pja4oLyLlPWncoC7yol51OD1nxCEAubp
NgCFlzCJSN9i8uZS/VczNRZLmJWSWseA3aVShmVXkrcplx74CAPSVH/W8+EsRBGYo/1iY0cXNTZF
EQy4qNEeskgczWhOAjbLKPBMEsXN9quIxKlYoFJ6KjDW3GN/duO96oS98+g1KeseR+0SayckNr97
V3v1iuYzHvrnGiJrrVt7x+1+RRGXFC8MwOH8cSIasXSC7tDF2HEMqPgAB5a2v2qIzDKKe60VsDFq
DbeL6YuZXhF28Lq2fdP88aie94YY7x3fPhZVmTz5IwU8vuTaUfjNMx6Azk6wjeNOBCXJLbhfKlxC
EfHp+NeCbkw5LETMhU7STZ8ko5owuxLmV27rPsOHREMaVlvJLlHNU5ztdaZyYZHoYjuZcNWxKem2
U+JmaJ7LXZNkz5O9PCDym7duRQwjA+N0V0axeVk8+ay70XhY5OyCayAI7PsYnyobx131OGf8i0qE
v23n3xX24ttieGfaL0OdXQFvSG71/BfD2xNURYTIM4x+kYRupB5mAE+c/46GYQCBtBpz+wiSKbwG
l9HShiErHKi2DE2dvJq20CCJCbc7jVF2tZY62rUW+4LVzc1J73BwdSJ9K6dZ3+BVHSCKSTe6lgwb
050wTaQLMvNlj+/EX80ipNabShJodXM75iBJzqKgBgHCQtAAzHWHN9sAUh/8qIWd1JNwqs2fsFEN
lpGDPYg3HPW2lmddcraAurbf+sjuScEm6wovsqJhjYKDiV0Vn6CZ/DDKEVj3hQ8DxhSM7CnQmDE8
pqQIgEiKghxZUgzttr1GKjs43nBuejcckbNsCEtm+JvoFY6dBK1nZteQF1Kn+ENP5jHVFyZzpToa
BYaNC21S0OK0vumdXgGMeC4eI7TGMW4p20QvmnNitDfynGmqyePhHnb3vdm8QhyojqSFYhp3ny+Z
CSOJ049zZeGobxVpn6JZGc9O82VhFsbggxUnJrW7ybtdjR+1cn2UD+bFpULcWYnIww5JPWy/E4UU
M5kI9n3hf0pZ3yOUuNJk9JwcTvSI56sEjmoZSG59DB53qVnslyS+gz04ByxEdi7kztcJwmtz421O
u7Cj885SfDq8a5UyA8Ks8UMbrdAn8VgW8682VcCh8j6CNW9EGv0RS0g7VTPmMxwtbXJh1+115R6m
EaRS+fbnvDgnzGIOc46Vb/GCJ1gWuKA8u5vyQOABGlrCtrmY8FxKjYTAADOtgrK0SqqICH/aj7HD
CMqr65NeANtoBTrAyBiuELBGkr/k7wrIYafve3KNAw0iCIlCTOcdPCFb/60R6pw1GJYj2Fehb98B
ZAUZB3VrMkfGlELWWyuP32SJ46cTeTCa7GTZcQ53lT7XF8JMW4YIywtJfP4Zs0sXmwUbakX0aKTe
GYlWtBr17mPgniNW/eVl9OyK7S0PsL3Cec/KsALKJfBmxlbpdiWgEAj8FoMF6I5OK8ikjWSQ6XMf
IC+CKjwccqH3u8oBbyg1raWiJV/Tk24HlSV2OCwK5xDHIaAW2Gdj2mh1HJOJS4ooY6nb4on7DP7Z
adL193Yia0FK52EQuGTFc817yKBQ5WX2vmY8gHqEtsqXMJuhozs1RIJJOkFpgpJPvjcGU09bX/GT
b/ikVXcEzozeuOXig0Unyj0pvcMe3vcmH2asM6MKthj62FJfGTxlARqtP5ScQrqY5ojJ4XgwRiyv
OK4Q8SEdQfvbISUmAkz/1kjWPmDI8tjWib/lY7JOuOlfIZtbLWP6PeTUQJUzy0ty0gZF7g2MtE3c
MF7wAVZD3stVEJRE6jSmdxEY7EYBMt7Z3sBbqhHrTaRX35q5GjADLcZw8b/QgC1YmDd7iXcLOPLq
yFZWADG9TpgCAGrkAI2OzqWrJ2IERHHOxmDGzSXAFBM+XX5f1L5/jbLzJDlU6A7wfBtse2MU4xUO
/yGt7FU6gE8S/PZyr6ymYkytLU9OLM4zqqB3XZ9yXKwM7n9YfWfip6ju42VdTZKn1KttXC0JH4cx
J9/HivzbKLXzU44fSrgUTX0cz3q6cKRHJztrZVyfcE7oAteq/DeToTAMrYkiSRPWrk7N6NnB73bO
p/kN58f0iGbB8j0kQ05avUPp+8qX2bn3hejvB5NF3JMPbVmrd+UZU+DDdjstgxyhYy8M2tMvn8bt
nUEQLtV+ZmwiqkwC172zzaemBMP+NM5VeYe+ZTpnS/cbUuNjVOnmm5qLx0XxCrHZT3R+vARj/sCy
xxJK4lTuG4gI17niimwZXG4MkORrXCDL12JWiLTRJ2oe5b4lqMakU7y366GgiTQiiIGLp5fvhhXk
mv4HnpN5hz9H5NoGJ3j6HOvpnOKEvae1jfelwnIjFf3DAg0wILOjf47q9pgaxR4aNEV1Dv0jTvtX
N7crLEeFs1Hr6/mL0LfGrKzzpKsoWHSHORgEu59Ph7m+fdQEvvLWUs13kwMmVi6BssgVajr9Sg6W
cf35DhLQY4EF4wZb3hB3fVhD0h1vg3hMIIJ/GFGfENfbnEprwHeDDSKMoaJvXAtVhpynA4Kb7JPQ
3zFoO7hA5cRkBUyThrm1QI/FN2G92As4p5/LamT9vdgt10OM0cmmmqg0BUu25M5aeJVlrJFBOlCU
kGYg7Rk0WBhW+WHWnM4BqzbQDBBOFe1QqFEvjNqzbyNMhKt/N7r5ZwMnPMCOEd0Whtxhpwbo4lPe
7Zn4ayn8z0z7qptIPycDjnk6VN0RnHhLxHJGDnUoPNcJvYyyM7OGv1C0xqMpmEL5CLHCrGOxrqo2
h0V6RxUd42hUJBf2gIM/dU/6ktwwyEtCcjRwie7JHitKg4wpllcViy9j4jhgeTZfofeX6Kqw7EGr
wugun8bT4P8SPIHIzXgvIiPey+FGrk0JMWOcz6790Zaquqv79MxusNPT594Zup30u7Pn473eWUVD
PqCF4m0U8N0nWd+EujgQ0q20bp+UB/XLSm/l6Hgh8ERzb65E5IFKFtuqMjCS1VhZm5NTVHjU+/Mw
fAAxAqYRc+Q3lXX2ps48YyHZsBLXV72xgX5mJ3uIB+e5NIR3ok/8C4tA3jSkyeSI9N7OLTyuR42L
S9wGG8wOQwVxRqt8SefkNmnoEKsB3Q+7FLtypy1n+lkKbyNvD4zMaOS74m+UV589vgsBJEUCQcgI
xa6ggeGwLMTNE7xAkDoDUtQq107XusfKqd+6nFZgYMx1LpLygIAYiqxfzqG+HhyZZeXToOu/Mq30
P+BEq60j6/KaQSu7990HumZK+3Zy3mU3ia3d1yaNtfnSz2zwDkzP+efcq6Zl/qCHkMPaD5y0VqFR
SQ1pyhFZihjDLFF3zhj27LYuxmkX4KmRnQMh3JKTKFTHj3p59PA3Bnhgimu12MYDJB5yxBUrElt6
sfEqzJQZ9RRV4UTx+ypwuiaX62yYg/2i47cdaWuhX8sKr7LBusooz6BP2ieuv+k5NV4aXQBjK25r
0wRcYQCNmzBxnE5Qzx6SAqfOACzXFt+l1BH176TTT3bvWntVakgCp/yUmCMK5eT3z1Kb6fx7ri8r
cFkcoY/fUofMASOhDLan/hb1WfThW1MaoOXCT7/T47Dk/Pi9Ru9aAxtYfbNvGRUdM6iG8P6YT/cx
frcF83B26SzaaiYdzmDR73ux9mRJTCub7sXJgWiojozAwLNrk67XAOduhT/EX1GR7ZvJF3OuUlAh
jH5AgdstxFg23pZ9fLC0V2FF7BAlrJzKgTKql2LZtob/6ljq1c6HvXCGX1Q32aVe+tPcx4+Wo35L
y4WjwfaqWsr1Xq0+mIWkKaTu3C6cqnR2H22Dk850aWTmTaKcGTsHSJEJI9C2PUoMMsPKMBAW208G
0k/lMrNtteIc2ZVPQc9wKIvLd+HXD7qiaJrWY+znfoq/Ztc/4s7/IiNOuiVYi42EbDcnqfGqjJ6T
xWtDbZXzIT9DTtHfmTpDIoz62erTY6ujpmxW/oIX/fYyRtQ5BkvvmGCf2k4zn/3K987jSFE3NHPg
rxu2Wh1Im9Z6i306nMnSbPb1ia20q4j49JNu4+UGhIkU9K7Riuau9C0zLJq+PWTY4OwnNyXgZtF/
yd7BXJLbgKAwMOm2ZGavNwG5Dp1NxETcs5Sx/AMy5vpTmizVIzjO15ha7oEtqds0o9m8+2hUgETq
INXZEpK065kAFWo3TxWdTYRyUObnmE0CbwxtQ0mbXZaUUXoyf2PNCRFToIImJmi3RPWDaKkbmEj+
dr1nmTfidRntpya2KUkLDC2rJN536C3f4UdjSoDKqh+ROI6l9Txr3LA/fzmzGGljGA0AEj+FFWwE
oLhatKcJqcJbO/2yx6H6BdNzl6rlvW05uBVeibA1Pq11JxwbwitSs+P+BifgCj7hkH1kAGHinWZ6
B2tM9DNLt4BEsrXJkX6bjZLOc860ENdAcJA80t/Uv7b5tn0qpGXRk7EUpoS91tyCElnJu5V097CF
yqdsLNW1d5Z4GzUjbyhmORqYk5GEl8EQHKK7n79PdNy/xFw5h7Zzr1hePWnxSFSs7VLiF+KibHw4
qWk0NDCHenUJ8yxhvA8TfHMHJjxSsmGagAJg9T7G8fJUWqp61zKWxTbWuTgMUb2XnE3OGhxU2Ew7
PPjYENVgEHWIayi8U2jlI9u6VvR3iSm/CUpQ90nq1A/sUW8DqdFvAogxnHUX4kcWi7c6tnYzaO42
a6J2b8zWXUE3BkepHnZWNVoAzJp6ywYcgjRMlI4EbJr054O4Yqlcjv78gQ9FRGdo08lTlpp8sveC
2BHJCO7FgtFzEXNOZEkuk/esrT5jv7zmpSIRI2+GJ10O9z931KjpDLZUsnCzV/lbJv7+62HivPaW
BbZaD0j+iKTZ9VEm92brv7tJ7ADZ+91tApbajPgqvTuWzLb6kvfXrBujR71J7uFRpBkGTxBxsNG2
hpnenffH7TMAkCj5mst5yxTbfp9U95232ClosfaQxPrCKDodHloBKxkU24dN8lZpDTMuIeEaIfwj
NWV5qiPtVu3pLKtHMijnQ51T7Hbm8NQzbN5zuUwBbd6uLcFAymkhxDSj+IdI5b/1r1nttC/x2Ow5
4BAnHAl3pE7xgp8nNuEEZ/4FVuttXB7hWscPk2Se2cRLejNy7X2MKyYOLQOY1GQK6DeSjmNgbUbq
Pbbwg4GlfjXZEHpMwdEFjZzhFMrZ7KwxIrnH4MFmSvLzZeoYWf27x35++88vfv7un8f++fE/Pvbz
C/k/L/Tz47977J+n+o+v9vNv///f/btn/o+P/TzVP6/2z9P//4/98w5+/uPnj//PYyiFgA575e8R
8DpY5xUzy3IqTo4OoCESf9y2SymDJS6nC1jTyK6All/r/fGS11aMiGT9Fm+49dtlmi6Ip5DayOKg
1n/5X3/zv779+VVcI950I0MPf/6PlF+fRXuvGGifidrwznOhwcobfKpfYcKaNOTLoBsAMCv6wQgu
3zhljGh6nMvLz2OI6svLz4/eUsfHHr+NDvARPqMWzxdvoLNXk0a2T2yqi3Lqv+UEHcM0u2g3+dMX
iZRzwP2htnPtVmew5Q1mPED7sfEnmVrC2aMFZEYHWpUinzAgsQhxiF71rEJS5uCWCDffHl1uUIEV
/bygfqJdi2ebbTN960bnq4PYCn7SptdlzozD4CePfr/UWzUTPjo08jMyfze1hoB66bKNYWOuOC/n
HmODoNNFxubshGpQLZqMAVI20REd9I9yfXHOl4NWaCUW0HRRiTgBlj9kteCeBZOyC/IuDpZIX+AK
sa8zE9RCOul3OwHzMX10VDahaz7WIWYjSJnaVgRYhVi5WJu5Gc56rVSYR9HLoS6g20QY9oAhNftp
6a9WAhqrq+S7q6yPCBS/aL4GhfwBPMk6NX0DM8mOcaRJr3h5TTDGo5VPSkvhDtjKp9oby6F28RoN
Wb4U1H3L95yO9BZJ1wRZW1NwR6fBrIutE3vfUK/C1FL+gW304lqDHbjMKTIaxIZRKVDkciCP6XEg
8sVdD6PGOXIGpJtMJwHYxwi3mXK1YR8n9CCCZK/euSft+QwnrQ1J4Uoh1MErHOsY2g8InmL0zSQV
i55RNE8VrkXbyAehtRPnSgU4wlp19+OEcEFz5V5qPoVz7D4vOUFNgwk3iGEpyC6N4IpBwPBp2r+o
jG+5IlpEOuZB19QjRibYNAxQqGQub8rVyYP3ko+8mQk4gKIe/Fy1fd+rS6LBGKqiApowZg078l8+
ubigZmM6u9EZ8Gt9Q+hhkuJo5NGYlZVztBcbWC5TDlxmaJ1R2pq7qFsNh3iHV4OqnW6HA2wnsBbM
Tm8DZFI7A1LHsSXMHdY+yldkwpabSMBKO74k+hiazJ4DD7CNTgE9IX/9BHoC24ZJD79UCZOEbL+k
8acfCSw4CDLdZC4+gHLWPpRGJad37ilZ72CPQem2TlY3Fk/fWGl51vzYD9ICnDmW3LA/n1+2+G//
6+e8Xzm9E4AeDi2dg2jJiz8Qn3HMLbcLW4OUL9wknsRAMKTl/mkaqOQacvpOedMWhxjuuIVTSTdh
B6oBc+sbJNxsqtZpbrGEGP1DVuvfqAUdzPBlgu9ifOxqMJ+IXrk1QeZMqxfhMqg7VfkEHdhIYDqI
gX6udSx9ZX+hldmb3BkOg57AkZZ5wQaRG8kqFYCq1jFAWw86dOcLb83cVbL86zlTf0E6gt0/jgK7
CSgFKlUeFv9F15n1NspEW/QXIQHF+Gob2/GUeXxBGZmhmIrh19+F+0qfdKX7YnXS6XRioKrOOXuv
bc0vUVUnQaNXR1sv0ShktdhQPmxyDz4RR3PJKrlM79xX2n2PFeZzWotcD22Z4wtFypqldCasGTv3
zJiQXZYpeje0Nn3ACYkTSIcmwSmEDu8DcW21t3TtRDfElG3DXr3oJcfxoY5DZ4M34EhvMyCgukcZ
l44nUTgDpAeiA6T/OMzoCcOZwYujJ/+2huuyPxmO2GjAaKmgGnA7Pbiyo8GCE1HIgMk2bXTzWXqy
nOSusuYlJAq3ad9zLwiEjpFHFlTr1QdP8K2rBqZLqEXZKS3Ch04yAefMOK0NOR0NAGl7+lxvpCFc
ck7bgSO+7ClFVmDTSxh0dHR5xiw9ttKXacJcl8TJznR4sGeP4Ct6BkEJpWaFMcHA2969TtJY4VfK
VmJcREUfiJRBGjSssiBaXmXRt0t/K7ux+u543RavL1kpFjVT+G/TdJ1ZgQ5ga/zvK65/cuX0XRnJ
p1XxJAMJ9E8EuIZrzQURdP2wo+A+Xf+Ue4N/qkayZVCFP/sWSOvGssL1HJu3Q2i/6/Uw7u1xb7qk
OCYpQQRDxVvnAZPY9Q1ePR52+1nTp69mAFs1udp3TCJBkVq38FkfIw08kMmiibdg5dW+zj2UPKID
8/lBWM1SZhKJxUasR97ezrmdG9u698b4ZW5jJkXCb0/98jLpGMk1HSXqyDeC87jpKmeDsW/gnKo/
lTHZgDgc58AyB4IG0xIQs/bqFt0PHalnSfwhc+Ho4Lehc/Sy9dyrv2WItbPD6tWzUcK5jrudh+mr
WCggTSOcgLg59tpohaqGw0VGy3YqRxoTBdtYIu7s1F1rhWkezGXDkZaiNE3hU1RJszVseo0GOm2f
zlQYEZvce8XK1xh2YnxHTo5Rt6XFtlXo2LOkfGJGjaFdk21gdaE8ddUI/ClsN7qZO6dpeSmQZK6U
XRAoZ/Ypel54mqH/Abu03DCK1ijxoJwurVaH4nhtGJE61T0UOyfkwoU5w8yuzk6OO2enQpPpjZOL
Qz12EGRLAA7I+HnCWvfESR5JSAI2UoznqWx+68U9ev0u/UBPRPpP1w8sxGBrxYlqz7T0krZsP27j
wyvwH2UG1MGxXDpYi/E3bk/JJJrT4pI/qdEWB9uB5rK8z+aUTrT1dTxViVy7OfY13QmBKGTypqZ7
OseRDApDg+z3PWMfPypfl6cGSQtzK2OjJTSu5PJcDYb1ZLQQSiw/OeYu2k2KhqlgyNagE4Piyn9d
mKwAajCf6nncTBUoaopDmxPjcvUJ2ghAD8H+nsaHdI6swBQVbD1++KWB21XJ6frB9aVvs24zaRqW
UGxw+6JJ7lXewsIYfXedkoTzb3VWTENqHRSd6Wbs1toroSk3mN73/JSKlD7eV+xjy2oVTQeNq33d
vKZBK05Cq8qTlbktOrccU1EjnxJvNndoIEmiccO943PJG8dfMi3ZA8wpPtSpIE11eTHL+ojdW9/X
zJfwRjVsQBxesM/8NM06LxDf0f9C9gG5O/BT6zPu/b1uF5L2VgcAly431T4KzOhRzWy8foVSYZz9
mxFN/mkcYcMYSBEYyY/kJQ/ZoY9P2UD0AUF3EQspJB7k6FibPiDmbm1N/yU1focOgXrWZvXj6Dzc
MY0/tao7myPnFMguG7lAmPIC8hVKvT7DpRBVt5ajSVjJ3U/McURUzPY8L1r/O//7E/jSLIdloofF
Q2GONMxsfhFyoBNMZzs5ay8F/+HpvxcflgPRW6gbQeg+iERBhEhRNlYhaH+r66uAvDyH9E8LN708
y0Q7THDDoYjltCuR95ep9tzCew/9sD6MrW0FxTw8NEWCHk56EMGtu0nnsdTSfFO3JNX26QGxLJM7
57bACL1nZ9ZP/XKoUsVLikR1nUM4oWhgw7/e3YnrcUzBGL1HUHsCQMMknkglHU8xhA/PDi2Gfdan
Pdj5zozgC/l9e+MnM+RnAG8IHTiQ2+ENcwoDpKH/c/2mzrKqXP903dn/+9z1Q9OklMhc59/Xjssz
dv2K//7B//n3crk9q61JtE/pG/lbOTjVro4B62p6YrzVpf4q4Izeeyqv72fpvFw/bXWWvpUWaIjr
h5OX3+NGrBBYZfKu6LKf66fx2gPm4Cy3A9/R7D2fd69bJqCR0w4XdO0YhQWGRLj3w+X6F//9becd
x6i1ztcvhXFBzcMhz97HRvzx31c5bZodpOVekqkyLxPez3WnNTTglw+NscN+5TlqU6ahcamLprwY
3r8PwI+Yl+unry8aFqoU1eQq9qcdM7WUDdxHG1yKi9lP//vSMzjfOzEaG2yec6O6y/ULri90ZsSl
BSa5qVMwImWHNSe2PCgHynUueByeG0+9pdHA/ORTYQA7JFl51CSaM3LBn30dB4jeWOfCptrBQfry
Xw1/bT6g5+NI24HYdCjdVnWH0rlMMGgkoA/Nzm2PmPSZ0RYA6rrl22O+aQ69gS72359EjxByzhgo
L3/rMg+C/kMQ5UNkI5HUGulvvFYfD9eXgU1sLRygmT5Bn4dFiUCdrO86LE3MxDldzYjPojI5IaIE
MSfilu7Q9TUz0dcSil0fZNIFGUC/fbN8dP2UVzLu6lFqa51jb2LxQSKXPJiukgfYYRSyfnPvD+Yz
B+hTbCDALWqY49c/XV8a0WaHcQD5Od/InpZwKZt50y8iVOI8fcxW9ChRm7B9ROboHoAxzQBy1Ytq
7V+qxhiDcflLKCPy6SFWnE+t/pDRBg8S03y7for2lIeDnItToKLY5eS0Hsa+cDfAh+CuLB+6nKsR
whYgf3DxiNW0NJ/CMdH3UTfu7KnDZoswuO2J0o7p7yG2A6JQc9ZgUwErFTt8zNG8OrA44LfnQgDw
X4lM2Zv/t4kz185bwcQ8GBcdt9nX5YxyhCZYVNlnoheZIoFbCdKkXh4qnTukT24S448KEJET9PWg
URNRc9DDq4MoS3lIPPfLNMUYFMSZH66//L93wHmWHeDTSMz5luHXs5JQjq4vrhaOOwg/OBzxnxFo
LRZf5fP1AlxfpgzVc1boL6Ed39hwgJEhkw0VxTU33p6goTOJiukeSWtW8WF/n3MIRCRKYtSoXkCh
ttvru8mBvzpc32xonqRmVySAQeQLg0Szd5Mv3kIPE+iYYQnhFrbFrmpDlvYeR//ynvzXGav7vAYD
YryGjv+XV3QVLR9NdgOEgkwfKBOC7swYhT9GVjxd/2sm0MRqwwxfLtD1cuhN3s5rw1f9vkCG9X96
ZW1HQ5vuOeAoo4qP+k9njvMipu/BSNhi62jaaa6SfpvC7yws4yZbvDkcR4Frxckrk/jqcP1Ut/wJ
VLDUxBOJZ/M6zOx3iCloB7O0jLczq8J1Lehxt+C/W35RPwX8wQBH3PDIAtXQI/KJ1OLzZTCSkIS+
GSJprcPRKC8TvvqLMDqc03PhBmaTIL2r7TNAlASpFH5R7acT9N+JD8AilZpI/1O5FxCT/6g98fh0
JKU5xOjo3XMY++4nZvzfTHUZLRIO4hg52TnMCUTXDCcw7aihNDRB0zhdyoocBMyeCWmgep2al2zk
gD8tJQXPVeC7QMuMMP3fF9VNXzmTcEhJUFCH1gMnNkXQBzT7MyIWwLNhjITTGB8JyoihHoXvA/2L
VaJ3hC/p763fOzfoGXdxGiZ7WUZwxxRxxEwWbP0QcZJZtSGVAGNhtNMaxpr+j8YJI5lwaVQ84b51
eL5nQB1kHDBJ1Mlsg3KUMWjiYL03CKTd0ZP+rHpMwO602OZH8B4zFM2w6LCAVFONvachv6LBqZUn
/S4aCpKow+ZOcgm2PY6ZtasD2vGjGcn27B/MzASOl2hH3/ZLvAIAliqhsCtnHdgPaHecLw8NUIsb
Kn/+7bJhLD7dUPJNwvyctrmxsxDGXhqXuDxbMy9x5vYX1oztYBmgP1UPDA5xxKMEyUdHQ5JehbaK
6cOM7RMFufeXF2hlVPHdRgpKD3HQTO3YvgqV8LMD2ka6mtECJKghFR+FQqDJkXYsGcpaUh2EplBp
hD8WI/EASZCDsaQ9aqL1dmgx48OYvQ0Fesww1uHydSPH/lZ+Rt5Ihp1x3xHovOfw9IqGcNxNFuiP
krwN1twzOGvyMWV/q3tfWLREjt+/0BbMC52zTQLNfDUUetDj69sYNKmu0T4EPFLPIOQWdRnwtOBy
A48nW8gosRg2ndW8KWMZjsyVge3QZG6JqSWfmTX0bjiwl26HlidrNORtY+s76rpbzRNrBB9Lc2Tk
9pziv8FqNlLVHwDzWBGZdw5zvLX0zkKxKqOTt3CXHIzGphvfkCx0kFHpIwtKG1IbNBTwDd0NQiTo
OrKWxv0DrsuE0T8A9RI3sdWLA/4mUg7AqhUaBZtlT7fAmxOgTOIk2xFZU+G/uI0xHDXfucn7FvqI
gvlR+8jKHdtKgwFLixxxAdaueEIY9EZL+z6rHWMXuYRLCAHLL7JsSIk01mtPLXIXHgoNCKMVkiiM
MuswadYLWwBi85wG6qxBACk4UdAg4PDQ3wmz0AIHSXVoFP5RqvKgfCbEQ+YdmzZ+7OmuUjcj8Ysy
7ZhlLA+UH9NZuT3kGA2nh9untMTARGz7xN+3ZnPfdejRtA6zzmDcxOgYYOtGh7JZCFz51O91Pz4y
GWoPWQabSbMuOREKTK5q9VlF/qcgUPZONpCB0hb5VNEf/VaYhGs60dlFPrExkKPipXRvQ4m9wqu7
3wY+zKp0Qw8KHMp7VeTx1miTDzX3LvpfuzxlWUzygqQDOka0evTib86kSwPTpFm9/BjJaQjj74Tc
0IWaUwSwE4Dbyei5hgqBqNEEYBKhB6kybVMIFTLJB2HLYy6pWwVwrhHVy0I92gEqL9ZDWEsgvaGx
MojNwJ3BhDFDucIvsTUoUPmN6z1l1KVgTLlL/dI7TAR7rAo3R0QK3viIGSAU5Ylak8CRyviYDJZI
OL3RRm/157ZVxt4jE5nbHs4XFe4WhpTtsbmXimMmqRcUfRXNG9g2TpEQDU8A6dpT9l60zsPQD192
5kCjNAG1FXQ2JpnuIwUfO0PNhk62bHd5eal7a1j5mROeiTrmbXdK7d4F8MxDi1QIgQetGIKWW0Ye
aqCRpvotf723KKtRVM+kwnheS/JyfPAszGze8OVVoCiYL/iLLfhQ02NddbgnUOdm+AqLel2E9Vmb
KxNUS58Hnj+8FtDeDTg9qIUMSLRmAUjMGW4bHsVbdqlMWD4jCH46glbLtWCUsM1G3B1eor3bOuEr
kzH/cS1w7zXY9Q2G2Su+JwvewgOvUeMFcZMa26HneF00O5/52Q2NP0b1Rg8HpsfvnPgLy2bYawY9
NAP30i4rjI2D9xrZNjDaeDwgmUIVQPKKELDLJIcnVxNqlQ05A1E7K2APufd5Ih+I0n5Bw92MaAKA
t5O8VKYQrpGJz6lajTW6aWyKLxgQzl26VP53Q00RRfP3xY/KTyQ42UZbSJi0xn0c5Mv8+stpFsoX
jWJUbx9WJ+OthruY9xZ67yB4X7qkhmJY+zsg4/W50Iu90gWJYTZCvTKvMbwsGCmhn4WKnzT9lhhZ
KKsZ7OcpAjowo/dmZQPgR13BFSSOAT09+NqulRCYUcyCk2boVSMBuiPw/T4b/PKiimFLO35kpZ/1
dW++RJhR2L37nxi9Ne2MkVk4vsB6/k4GMK7u3D1rsxNfrKE+U5a+aSHjI0cI3LSGeQQKhXiNaBeo
qt0tJn9M33SlAYVykCsEwJ04mtaW1j/rHeTdEDhKrlk/dLHuBt9EPlJCSOjlOsytnqgkZ3zt0ORF
uX+eyDJ+HQznqatfYxRpRFXRkSOn412hdWKMne8jE6peaCE9Rp1ZgidBXM0ABktl6ZzlOKRbr2xu
DCHOdENG7Lsob4mvOZvecKgK50efHUxGoP1Qpqh9r9RtjfZjaP9mszMCo8u2E4iJdhGYDCMlh3S0
E1Cyb4SR5c2Y9Afgli+WU7+61Xhb30yD/VREHo9FnlgY3U30UgV2nqT/ddyoOESe90crNOrbN7Zw
JEAu+vAi1igyjfthSO9cbupVp/efKSDFlUwVybPZLWWAi+arQyOr1/UWlOdt3eiQkuFtIOzWGFah
y5fKxF+mnX1tOlj0RC3RjiurGfMAM3LmxHdFLe7CHPEaVpcecgPGd+OY8f4nepwFuKkeEcThxlDc
juLRqA3j7DYe9Eg3mfZdxAxUgnzuJ/NNWXqxNjG1KYodwJhqF0rnNhnkJ0a+p5A7kHbMeBhT7a/2
j0un7jhmYgddNVDZiztR32LOPFnuYSx98qD+miG7FZS4K7cbv4jl2TnoEyZfIxXAAnc04ZiWElJY
V2j4xTFCwRtEZgw6uy9/k4IntHcW2cQXraY+7+8yxrPW0P34jVttaM+mK3JAbzu/hghuq8BpZXt/
fdG7u9oy0iD1vH1spta+KUlVjulCTXid92MX+w+OLh7Q0LdcmNDcKIpDesEX9PL2CXnyjuCCFOeX
fpzDZj4RZ/6bdjMiKSYeLfnFQFEqmKBO+jWV7Gq6sJujU1LlYMIleKOygR55TNiamv6qOfSBwIYH
p5B+WVW/cMOlLwL/d+IBlE7phc0Il9ejHWI5BTIXM39YjS7KN8fS3kq0h9Bx9BRVJNtLY5KUhupP
BgK77doI9U03+GPgdvkrU8chcNz4NQaYp6x3RyQDIFTXuBVuR8gYQ11+1VbuuHo0Bhz4mwhX0cgu
QU/NxnXVnvl8+NxYbtA7MPnCwf1hPasC0wB/AnUNiRkAsu2YTtASpLNOovGxiZmQVp0VbtQosru6
jbwbF7+zPpCZgV17H/l+Cv/H52hUgu4Rku5ex1xzYxs4R/IYmURnmydmveCulvMOdCw9iIEFECUQ
NelOOlG6LjqLJu68MYBL0WYhxyTr+P0XiaSn9fHRMZ973zYOfiQEsLPmbMU4FwaVqAD686kfpjs/
xNXMUdNb65BHSsbeWzUDXZixH9bOTAhATws3S7NHCFtp4z+E5s3UCjgxIQ7C1nftTV2jTGcarkg/
3XBU2HQRjxTAR83Ib7Ro2fEMmPOEmOzqIvot9HFae57bQ/FGkmkIlrF2wVWW8Zdm4S13W/q3CSdS
iIbZHrofARK3M/kkQ6dzcKnTnxyD2sFz5KeDmRrhIbeQe2IEyqyxr77d2sQT77YAoi2/QOHpIhED
cdwN2Mo849cWjFmMnpgNSUNglUnfvSH9hzKlUHd1/9m0EAE9j4M0cEr4Z2+9bczBv2cSFDLCDZ97
mhZKeet0iCiKAgfcu7Lsm7LC/zyym5C3md0XVnaAEPGK+txiOsg5pRksfl9wkpFWPziZBxAtp+8c
VTfGYpjlX4OcD9EuUl01bgmOBKQjgjMoxlDW9hhkAo2OdVkzIDab0xi22a2i9rdksSE93F1LDgdO
arFW6Tw4Zd6egGdJLj3Zc2CTYAS/p3FIOTN5jLnLZqONEZrERo92Sk9fPICTQZTf97nzQypWxkWk
/qqZUEv6RFA8MInOyrxpQHv3RB2g9EvCLbjH39ryH/t+HrZhSN744lQE92AgONigZjl1JdizLnXW
HbKWrdui2W06ugWJA7d6bG4K1SsS9wgCyUx+4Tl6peu/+N2jd2wFKWOv9nnSx1NhR1wZ2WMpzWsO
TtOB5sVDXMIoS2Y3sHqG95n6turkyTDGVxG1RCvE68Ea/lJRakH4olMs9Ti3iXUDfm/BBE+mrZF/
wUQ7hHR3g5ljGgQPdPrJBBojR7/N1qN/YZn7aBO5d9svKiL7HOLJTqfsdzbYVOUQIwTXD2M1MO3g
uEV2yjY2cM+QJ0w+HiJyDCXbIiz/oiGBy544zTqcWOTpnDCFqfn/MTCNmQkKeaDhE12CBDmPmxoH
I+IYRjb2A7yXX9yClyjKL6KMT/iiNFTvApSs9gpKGnfAHO2LjCGXY9vsi/1rkQEfqBHRYZfytrD1
Houi1zYAdOjC5PStSzrLRnKQRsNUeWD0u4iky7zb+ZaHZCDDxWubjb+uQLWxbZQ3VNZCy14pcCBh
5drRNPl2k3wdYpMKMGej0qOF26Ce6wZBQhp/5QM/Ig6+p46Vekjdl3FAWq1n4PcdhKCkFO2mJm6I
nGf0DFFaUB6KAnvduEgHIVTRoDYoMIlGWsyzdeXtvfxcj/WzHUOAKIxxVzTtjgX/bjKrfgvX9cSx
3F2NNrnkJbNB0og/fHjVhCHzW3T+iTbKl+3UTjCP7X6fdOVt2GBYtU3/kuagMmUSv1vRsNNt9Ys7
608myXsim32sjdpK5XeKel7MGCBsSTA7AvHPyo8nEshQEWQJx/KUPhuP62x8kFHzN01Ty+4Iw0hN
FsQ8cyvJjIaM+yO0gd4qOdgrRlIHz/6zaDSsbJ1z/nIPWGy4+sKOm/wuQBP/7agK7uAk3vIBJ7aa
kZflObn3saw3Jod5q4z3DJjxj4YzvuSiCHorZWYKXrN1WWp7B7EKTNtVwrsgZ2tjz8gQJj06j7L+
GUQCNgRSSp6bO/RiQWZ1j7kjpw2VTuRZILSm/pNt6dnuUO4OHM7wVmhLsEg/crTWxQ9an+e4CLdE
XPGvLY+DBXVTyjQbfDLvrK7ZlzioHdwzHk6ptet2z3pR/KDkokrsipcJ74PZtvGKkJun1tcbjg8V
WuuUfX0siagTffq70KX8ebQoQ3p5EqFcTfRhGr2G9NUwO4zhDkQ++BYv5VaDRPTFnrydoq69mWyz
2+pS7soEnYqFmz7qDYBuFY4DEAMo6LMG8TrhwDsva+e9Z2BFG1OwbmLB56q2gQJ2FL2FgQT97EoZ
Y3xwuFlRITQsXWrYRU184/QpjUW8KveWc9CENn+H6fim2dlH3LXaDbHu7Qs05SWfyW9JqFyqMZAy
etctd6i3zlyt3Yshbikten1bmyF4K11EW1vW5OW9Va48EetxQEGNtEB4VDqjhqgmPA/0wAM0eDeT
mqhXfO81rREuVzhRW9Eh0zL/Yjt5nh3rjMSHITQoPMdMCP6g2u7j6Xlq+p85LZ5LThHLWvslbW4Y
oeqjNhsXl3Qp0GRbz7EWUJjaeFUNVVm4lzyd0cE5DTWQa248VzDYV/LLoJKsFkppNL4azFu3HIw8
7nDQOriC7BrxQuSjPvL7rdnRXA7n+WBT5ADHtzmLGe+JWYBIdeO/Tp5FnWpbY6i3fUErm/1z5YzZ
dia1FeN7T0vNRCHUm5sB5MzGMeJ7y8VTMo7s+6a6GRj+0CXwcco7Fc+g9miI3yJrs3UvgZTFbM5V
RrnAQDxGCKR/I+15GC24+PqEkRLqhePln37eNMcKjg5XK/vph3hEDZk+j1OV7cmgvocu5AXSEcQz
9AaOGnDf5Xau6pwIDUDtA1I4ehD6Xrm1CGJkdVlK268Pd3MRneqc6KCKeJFBTy4g5biJPCiILMug
n3vuMrtehFLl+9g4BOEQIFZ5JH93lZtsILOJNbyTcBOJ5DIPBl0B0hknU//xfMEvUXkvdQ0Ig0q/
3oe59k08FvQrjSvSDPV3UTv82ghVlZa/txLKXRp9M0BjTUgJhgkbnEdgRkB1/amCvlo5vYCR3Zg5
lXdaGnRfivLZWHopxkL2BGy/P89V9SoKA7dC8l4rF4xAqgW0ZQ66M6KHMbyPIufJRpt2pzfuk8kk
1rZ/oKbwn6NZg6J01xZeD1SE1cCrdrNDn5z9DKm9WdJ6BHEYNcTPuG6z7yzQvhlkRcapbdrhqimm
YyLbGxWb0Ohdjt4a549VWMRPYoQYSrDaA61CWlCcbdLRtYlXaNxVXRxynaamltKvnKzliBKvzNrR
V7KRYFnC8GTnGI4IsGB/t+jbxj4KkYGT8+xoa8Rjx1rmlxEb6cXBPQOX6dEcoo+Gqct2qH3Q/eWt
ETPVhhGEOtfhAcnUV8a4eg3UyCQD407HP6GFoNrhi9FYua1a9BRDCIvW9yB5QIlqY+Xvpr6GjqkD
biR2onP7BWlDlENVnbuEJk+jdkaBr3/O0byZpGlFlAs0qR+aqd5pPotOVb6FuhUdUlRcyZKLQJ/r
DmHvl30sdJPgzWT8Ao31S2/Mn5wvLFpNQModTWelERqQug/IrQ4D8tFVI6tnOgQAINxzz0ZYwxzY
4bth4KZNJ1+pbSgMPXCe/ah7Rbvw0mowVAUHg4pMJYLp9C8b8PtFNNm+wJ8uw80Eg3BA5b9VDWIK
F8e6neov3bYzwn49kAlLlBgcP/bdVdvFzy7ZBrGuJ4eYE3amb5qON3Iwb5EsJZuiTI/mxdcBqtUa
Ts6yuCQKuTK1Lpqjej6i0Qkievy7NEYVyjwd9/ZdoaXtblDmhx6KoIsaUutIY17rifNdErpM1fyj
S5Rbrl3B162cR4iCIYOhPfnCT23ifFSpl3CEwpUaFxQAaAm/CvdME+YM5iH5lIj+lEg38ERQpqpp
62qsSh4djoVc2jdlBv1xmG4IcHmkDUlLw8p+XSYhNAE0EVjxezSTX9QnJkVcEp7ockz0M7PwHCK7
69zuyMh38R27MFy76kVUNHLLlMPv6HIeERTJVjz/DHQuCwJchBdtLYHFlq7gARyKDYoS0IPjVRZx
PQoFbmtxXiiB2bRUGSu/FwUUefp0JqYv7l7W9Si2yMnciMH7zfBt2bp6iORU0egz/oZUu5g+jmxZ
kXZa/Zq1C7jT1k6dv3gDwZ1rNjnu9hg/RjZnrcGfXxWxMY1VPoEdaDdh2BRHadjwcwV4nd6I4Gli
4/by1yzqH0atBOVd+g+MXW8d5BxrmAdpAGjjt2ppBM9jyVHUI3RncpckoDzwHQjxGPn1KeyDwaUH
4OpYONMa208y0JN/hZny0iqgN3iLL2yyCp8+sUe9MoKqmfaDhOElCdTcR7V/1xv2B6aW5FyE7bc7
zn9t6D1a7njroU5s5pfU7BRHLHWfJDwYKFsObUI/v27No6EdRmmfQPF9WS0nfJvHqPfferpNnKKo
exdasuqNleKyME+8mZi0c4TmIJh0nK+KgCdu79ndp6QA5UGguIk9OMsz6Dzbl4HXdbctwUzKfYpI
vFx3xPxZkkZMiXBpMzjdb96kGRtO+9CM3l0TETLXyQ5+trWDbIM80Cgfi8rdA043DYE3iL3SrCN6
EsACQwdAm1FhCCRICQPYpXbpIoyZ9UF46LqM3BJPq2DbN8v7KVPRptUfyLloZveVSNivOVN37Ofn
CI9vQE4NxDqlbrJensEfuc8hkbcGPX7fnC5Aql9zLbW39YBaC8rgybSPVvfbjzO7K6jffIG2Wvri
6CPSsDXEzu9NsGyiflJp9QkcHDuDkufaDTkxGOu+MyVv3D1QPgaX4e0ItXVl1fNOa0H9QKidkZ+A
IskQIFCzvgi9ubfRD9SkcMmRFR4DYLRWrONQm4nNRtNKIAXdB6O2btOJgEhmLO1WN+CLyjwbUNDK
nRfqGmAt/yxLAlp0UBNJST7ISGCDZGhN+PVrrZytR04evWFCSjSaJmWnNqmPsznU/4aqTnFfMioy
p8cqVO9pn1knK2dSnzMlFxpvY87CGzao6xwXNpKJ3BWyuM+im6w7V3BksLmTtUH+ubFB99jaaMRH
BoWduZuu2eRIoZA2GV+N1DjZSbkW5ChrJsq1Vj/aQ1SsmFF5Qr4yBFYryxrYrNruNmzJMByKD0Nk
+9qrHyTAbtfn1upzG/g0qEoDKzvSIh5wG7ad5nIfG8MhnEl78u5dk9D2Jh9mGrKfnEW0XcFxyfaI
uIhsHp8+Ho+D0z4xysI7MQvGxLbz4LXGOUXjQFWvzUHki/cyiKGVQuQ3V8QP73y4NbATHFJEO+OQ
KQjarnqGWJbuKhp4K5/F3XOerAn8v7rzs571sMhQwJIbOaAcmLo7QBTGCoVMSO8V2jdt1K1FA4fG
qySFVvNvsH6yMUXwB6Oo3aehgKNFgBOEKINlJiPXSiPJkBmuf1SNfof0nBtqbM0tUfL2BK+TxKZ0
MjtmOgmqruXFMYh8iNx22upT7qEnLWF/hTyaULY8b4MUtgdaGAGTzxAH0KLWuAbDhl1pG3FSXttN
yeCqJWyv4zJo7RTkdnbknMPURZQRU3GT2ZSHQX1MRH3X1eEfQYn+hkKsXk/gGVFJx9gcHvBrLeQw
n1iaBJms539zRX7qrq33DL8jsBMMdf22PUxWPa7Q68C8K6hwSIrE9UNbEozzcMRUlAeMVGzkkmRS
m2qThJxYlUT92rePtqCpqM1A1+PsjlgrDCEKUWEdJiSTMZ7OrfqoSqixsdf+cg1gCaZ4RXq7w1LC
ut+73Q9ojK1WiDtVcppkiOhehk4dTQecaqQKIr+K92GmACUVTCOOswc8Y9G4suPkWyuHch1hL4br
8DD145vpmUSPkPMcIk3BCRN4rfTg1D/y1t1bLXJGzEt8eZO9i0npx0hL9r75iNRhWHXheGHENq3U
trMiyDQCFLfgzKjX9PC6dIAcLB84hNSrbnbuKuqCziJZGIPWVg8TAOk1ADrqMpsTan/gaWp23czj
Siq5X78wKff3hPjSjtk2c3vnwJIzi3nv24rsMcRXq9BZ3G9TycCOXOSitM4h/WbTmMStnZu38KvW
Cfvjpob1jOiogpgN0KtS72CaeXMp60tV7EBN/aG6eMoypvGeB4vPmwwoeQS1Un/jKqgi2tktFkzh
iC0bOcHmptjQ2hO4Nt1PJuYNuAgEY4RwAgUDmGGjK9GzCHB++NZKcgWKtPmqpvKXNAy5Jvzu0Z50
hTcZw9zc9v7O7KqnSsfBJz17GYwwbk3J3Tb86VhHYb3Re4JSMqhGdqweiREtWDqo6mVYZdvU9m8d
Yj5jzf0f5s5sN3Yky7K/ErjPzSzSSKORjYp88HmUyzXrvhCaLud55tf3oiIysrIaXah6ayDgkEIK
D5e7kXbsnL3XXlcGU6A2rB5FFXxIxx9WekdIcpbBFurlyyQqB+IaRI/AeMks65pOWgSBytzFsXvS
Iowcg95GNCjzrawLa6vq0ltxKXbBU1ijsiPx4ZfFXWUo0pcu8YiMpBOY3crgPNXJsxsgXyO7js0X
xUDRfeGM/dCCYhNC7CmIqIxq/aeB6muJ1o8oPFk8RAEBzIPH+eU7JY1Zg6Exy44NkC9sSwXDvJJ9
hCFayn4OCkx5v/qeo3kfcP5uMRuF3vhO5UETU3FLyJ0EbVnCgm4Yx/G+1/s4gsVv0zmJOjDwAzNk
txL5rb52CwLT/D5/8WX8NvsrViYM0gaOwlJxgl6zb6k1rVWOKtGQcAieGA3Dg1JeuhE93TvD5vQL
FvLBy+nEATXfx6rXl0a7V8FHxLKBAlGuMDC0uNWJh+QKRFPklyja8QU3hffTJFMOmcBaYVW6DK89
gVNjXsmtw90J8UUMI8lz0c6Sk0YUlLpJsyu6ECjATvQqoMugAqqJqQxJ3JS2fYjT1jvZJreKnsZ0
YdcEsIhxA373DjSOVYCQrlHXrUL1oZTuLnWUu9og8r1C8gbztoq3NjfrKurvS0JNq9q4aMnI4MW5
Rsh21oHUyGrU8e45Mv6c76cY7hVJKwy8U1ddRIywqC/2pl7U7OiU+7iEEs4jUDpDAikIguGwzeCL
/zNB0EbvbgsiUJe+A25K2dCKOrxtVnFOyYDl83qGMpejua909HD+sMA3Za5LOlbbtiw/DN09kxBC
u8jles0983Fsgj30FUk2SHNX1+2VCGY/xqOUKeFuERj+ZJ67QsEb7qUOW4qA90Z2/W2Rch5RzIaZ
aBD8kJU4NLTpl1HQJdc5668FDt10bJa9zRUZRd21Mknma4xw5XHkXjnauJaK0ixQxa7Xhp8W+j+o
Xyx9Pt/KDO1NgODJU9TUadGZBwU+hU0PElZD6bQF6AuSiKEYp0Qicx1/OtYJPL3A611WPMqJogJe
2iVbd9QL5oXMtwYyCZc9526EKWXBUbXckGIT7tJCWbjI2LVzyxcMm6q15dEEsMzC2rimmaJti25a
JooL3dWRLtSDuMlb/QjM/OLBBgwrYqRKAMi0BX2+6sCMTQFZT1PHza7jVFX71UtrEWRDEjqczjq6
qCjYGXMeS+a+AVquTrEPrDOWBLX5bXIO3H1UMUGF/54cq8l9MBpUWCMHmjhOfnXSo1krkK5Y3aPm
t+ciUcaq8oJfKGPjRYRUIKovIWlZU+FmS9a+XDgdYgkA/HASPcKzB3+H4UtbZ83wUpbil2vY3GKb
bBmMII/L4JVusU3QEonw1k8KKrpERFdWyI2SoTxmTbvTxmZfCWBolXYflY23sqv4JiFaDBHTmjz1
LUZV2nPirff8B/jPz77yX7zM+8qsNx1Vaqz1X6GJmmn0z7qUGBaK4JiCPEqEcZP74bnrPYaICH6T
FimbEUrrpizcC00jlDNEQjRZMq6j2KGxYGtYNTwGD9MgKPVwj7RpLhfw37s5vJ1Soa2CZ3PmgI3l
PQLUZ2yNihXRfMQ906negaSWhu0DgWzYz7XxlWHIY+GZ04mQgg9921m8hSVl0I0+Bi96EX3y1yJt
n3x903gs3Yrc6Y0l5Kfg+mDKyDupQGamKQEq+tg4+Mfy53RidN22p7hx+pvvB8OXX+gk+43QyoID
dbbLTLVJWIwIrEPvqCH3qoEhLWkbyWXqgoS9NcoItG+sh2uSXWhsARdemloF8wtc9TlOEIMBY70X
ZKjXxq0zxgdugLOuadpXBZdkWoJz1LX9UKbaJi31zzCw30pNtDdWW6xizX7sDLzttgX3JlKk9eRX
BxHAURjaS2WjJG17Pd3YJtYvImXeGWDH69DlKDa6r2NasFSIDA3MsFkOU/+KdwYoXGz9qowchKCV
0EHgJXUD59YkjSH46/mNq7JHifT6ILt9CYvmbNbIcDWt5Jf1O5P+3AqmCKhenLrLQZmfsTYSRRf6
4J4aRoelB5RTFICIfvz2b3//93/7GP63/5Xf5gl+oaz++7/z/UdeEHXm02z/12///pCn/PP93/z1
O//pV87hR5XX+a/mv/yt7Vd+85Z+1f/5l+ZX89cz83//89Wt3pq3f/mGazFsxmv7VY13XzW9rO9X
wd8x/+Z/94e/fX0/y8NYfP3+4wONSDM/Gw7D7MefP9p//v5DKOv7jfrjfZqf/88fzn/A7z/u397f
/q9f/3qrm99/aLb5N2FYTBEEwYGuoRv2j9/6r79+JB3DVsK2HUsq3fzxW5ZXTfD7D0P9zZYwXxxl
KFsapq1+/Mac7x8/4gmlbjh0AyXH1x//+MP/5QP85wf6G43k2zzMmvr3HxZPVPzxOc9/GAR0W7qO
LgwqTtNlxmfw84+3uzDz+W3jfzV+zewhcAVK0YVZ9e+TI24rs7vzrPqgZQlowBeZfusF0RPIeMfh
qcyuqmF6GmjbpBEXM/CR4RFKlsS7IHy3sufKlzuHLbfXqzvXJoVQ0hYAIHPQQJQlY3MwnHgXFuHB
12kuebBRY1JpI/Gia+6WXXJvR/ol4GysD9W769k3euBsi2QfxnJnmTSxmLjhWoJN/T9f3v+9tfv/
/K3/Hxevpf9Xi/fRf8s+/3X5zv/BH8vXlH/TKSEtx3HY8XRD/rV6hfs3qUwBQxKJrGtJk4Xz5+K1
5hU/L3nJYdS2lfvPxasZfwPyq1suzyZsZbryf7J4hSnm5fnP5etQofFE0rTnJcyMxpiX939Yvmri
JSSRd0dgGJ2YvqtgERknbD9fWq4DXgSWsYHdFq3S1v1QcwqbLYpngdL2yZ5IrmyKew0zhpxwe/ny
SNl8ocf7PunmbmgpXgzN2ZvKhW6E0nRBifqAZ4f0kseyQN6QjOlbj6IW3Ocq0dKrKJMHQAkZA77W
WvtijoBw3gKC3taEaW10XfyKJ9EtSSk4MqlVWvmREMNbZNDQA2QSQPGMcz9GDtyx4pP2XuKU72aS
vgMjhGMdobqxdYFJTvUfWaXNtlOhLfg/3vVVcLX1wF1UXGrJBIZCRfmdSN0l2d3tMhfDXTZYakO6
CH75d3q9kKVFcnZrZD0pDCHYhdbLrABJgUeluiSLziSZ3sH71TI3DUKthLQZEOIyaJtEPmLCeCHs
e6Mn2hfRB/T5euMkapSJqZOARTKtAMaizqAIDaCrSx2ISEGd6hPfxjmHhBvEzDl1j625LTESCd5e
LIiinT6McrrtO+Ipddt5TocCpW/fXFv8GqugQnnObXZGsdefAm7FIijdFVl1aCXi7kGL3q2BRFRf
x/EUjVgXBrxZgZPdKiu5BEWyDZX+JTP0ARY9El+H7+cl9whsA0KTFgwQbiAcL/En3o/hJclO5DUE
my4oDui4oBh0X71hjhS/Blt8D6VNnQb+kNGnxM2T6Tw0FiMMt8530UDAve++clMXnMZgxkah2EbC
/cl0iFa+D+ksG29sg+gskxjrlYVbPVBhT2+SgzvoZnjrzsTJXrr7czc2GMsiDVOeD1GHUJaNY1q3
TD4BhRnjAyUtb7fL8XLSH7qhDg5Na3zkAgosGdwTKoKWZm4DIaj17wUk2IP114Pj5TOpIsJVQlDu
miEobuHShqYlnlOyA6s4rZeRVuhcLY5+RII17jwr3nk5dgSGH8AjpTgTltgsyUSoDqDz/+PD978j
RB5n5kCyvGnaTBBifIaY8+grGussT73DwCgv9V1rPWXp11Chzpyw0hljvlGUR7t8gh65qGcnlzmH
Z3x/JUa5EVbBLjTnF6Zh1B6+v/p++I54Qv4B+n82NKEwMRdJoJKVnPHn5QxCL2f/JDbdhiuh5HDl
YEQEB89xEL9y4IQTzJ3vxwKA/8a29CuL3Vh1yXSyzPFdlGN9HC7f0Xv6bPyLZ3Od1tFtEX2Mtakx
KMcmGuEhn4KO6xLfWLpC+z7HoJ3DosNDNflnCPIAE3WbAbSWds0qKowCMGb9/P1Kvx8G1ZSYU+cX
/f29pZhmS2MOqR1o0bjpdOKW/NZhWUGbdGchjKM35KUHZ/6MXIPgl+9vY+TcyzIDCUCqI3GfuboA
GSHToME7Po0tvFQO3Qcm+Wi9/EvUXqHDeAS0RlvwpdCiZu8eMiSsm389+OB01nlBhOs02R8dMXWk
ZAb+UuSE/ChcWIe2iX/lTVCv9TlJt/KL5vD91YRXlQDdcsOU6KEmjmZVlFItGloqBwr9zaTIziYZ
/stLCAWhcGoO3w/E3lFCmKRcTNo+MMzZycrDOD/7P78loJm4+pyOuz17ur6zF3XdqxG6z05d2cJJ
MgCqu1E0/hHuxSzoz4Sv76U9mG54MD9xVJqMAa5BJzD9p4yR7di7elOS4uS1yl3EB9s04xszDWtL
FgFIJsQio9ZSP5HSvTfsRyDf3qa1+pecUJv9VDvwZiKxJhCGZvmkbn3NcJaIHd7KCIDWQqaZtsqT
hJG8pI/s6fCocidCuzqa+nLo3BgMs7aqoUbuvtfw95owtXTY11Z6XwSDebAUEInvr3wnYbA0Z3u2
bYXAlg4eKSsne5LttrItlGA1Y4r0+3HMYkLWEnrt9IoHwBBGveODG3hNXe8cfEEgmBuyC/E+4jVK
M67qAL2h6WfHDKnXMR4CeYgNwpU1EzU+y1AlJ4YMYgGWp9ugHRF7LSrPXVkuiHICUaL7EguDkSDL
4UFlbUtv0WeQ0mVY1zFTCzXrOXXLWBW3ILytG2LqttJviWqmr3Nilel7c9SZbxW3iRfDfGxQPePL
IpTZJACDlIM5GSNbGxKTaZpzRAwTPjynzghvEhxB3UnC+uDLSyrtJyfXkB/N38VxCDpAqLOdd9F1
MsxffpZECP1poLJjaNC1K90iw0Z547bSvWqZK79FgGRYNHDlTpioCDuzJ2o5xzTa8x41wzGYJvQW
frko0Y2vkVVhmrSK8NUzU2eVYGXbZy1zFq0ezkjfAtUj1iHDnq66caMxscwHdkYCRYegi9YGvJVt
bagnLOgB/RqbdBpbJhA/qIRif7g18gYaOSa9RWRo15w7+BJnwE+/SpulISDvSvsyheGwT+z4s/KS
RyLA1aoqW/LIjIoVOKFxqhJFfiLhz/QQ1cW3YkR8miNODcZqrQwP4M9W+QwVqtVQrsMkmLAC0joS
Ek8hiTuDsT6XTelsrES0zAdleOkzwgQmE29gLj91DU5DZa7HpudDQzi0MyDSPVMhVWCjGG+PD23C
cGvw/PZYrEgJD441WxDzVnZFUzx1gA7whbvlAtN5CKPurg/YV0u/nw0PO6ssh11ucgNiZrkE3krU
jQAfltYD8np1UTUAOsCLOmIJRo9uuCavaRXpHWXfYK1DvcNL7dM+age4AtibNfbLtW919c5xgnPF
rGA1SeNDeBpM0IDlSvgPkkyGlmBcBmyDSO9Iics8ZUJYp5fWonRZDNU5bMr0QWjuLjIbNL4ZRHyz
G1bSqp2djg+n6JA2hma+Hxq51aNkuAgPX1DRNdzopYpWdo+eWkuXJDezRrJmlup3ObhMeXIjBJNt
qR71Hn16PQwWUyDEjDT1foWOaUJYzsOjhm60c2D41MopFp3XUnZ5I32+vD1ZAIvQg8NFKVE+bRqN
FB8ykuTGbl3YRTbeNYE8K4WvtOz0nl1u9OG3VbaxJ5EAreyE9ysI7tza+TI8dFtEzpF/7VQfTEq+
bGQVKsPJPdACxWRp0HWOa39rEqZ3CFO14w5oLiKz3E/z3F6WrxWj2mVmFSA1KHEWCOAvOsKDpT4y
omJRogblbo+2J9LMx2IkOWnwlf6aDM5jnPjFneh32IIZ2hQcaFOS58F1TtYJviZMwMlCReClvyx6
gQtVW4yccf9a1XgZwuwpD6p+z8vHquj1LAE6nOSrNpbYh1qFFifDxBg0O68zn+xeohux44+oUkdm
eOlmoqxfkJMOW8eymCC2aOoFiJg1z0xK0qz6ogH+KpvkpLnBl6oxYGgY99cdUeGyMY+dFlRrZRFy
nTnkYzspXeM2vI/deFN7xaEVZrkZY/nZ6sFDGb7wFsjL0OSnqnX6p6pAPaeXybNVhyADLMtiosAh
pIuS+vz94Ifdn199f+tFLlJAaH///PemyigKBYGASRj1C7qv775Uat2l9a8RrcRd2of9YZLbqmlj
pL31ldIt3LNhvEAefwjdYSSiGSSFQZvRNurbYbDfe4T2u1LKOxHPq5+2Jt06HkSRD5vWRWMUpLWj
Dqlbc0OH4rUy/CSZKdcKazsp5cRRah8ODhCmCaRRxc0H8l3zuYvrr26scRcL8wVN3IMeD9i+HOo5
pGQXx3I+yC6odmakQA4zGeQubN1AECejyBhOkguwh6uLwBpdhjvjzhA9kpRiQ5Yu8UWkwT7O8bqT
i1Yvalu94999Nwxor0lypw/e82BHl9he5nSbrwoqPdB9Y8F1LX6SnYwUl63wFsJaTBoA5GInjsRP
L4VYRYDZvJgD3uppjmybHzQFj67Q3V/s0h3Mn5n5Fj0g0Cg3so6YdGcZmPpaPAwW2F9cup996Vw9
5GoHnofV/ujrdXZ07ebqlOoSxONr31TazhETyY8YedcoltqlJlJGovNJzJlIOY28/aD5TzleHRg0
nDfd20ChmYqY0tZt66w4sp4DO0KkFcHdM7iSLTZBGz31mE5vKOfrG8iD9b71k7vC98JVrnlYOrGK
uIhRtxP797qs8S+Rpsc+oW/1pL/CHt4EXfDo1nK22yGDyrLkqzeNV004Ec1QhALpOCtf45ZmrOBo
V8FRq5ke2NWKGQ4d/bjHDac7zHs4BGnlZC36EkI7obIfGF3XkMq89eCiJddKi8+ZWmspjNq6iSJi
H0FA3StCei9CMRcI4Zd4FaYi7Oo1WA+mtJVLWGcVhDfED5EsWVm7siqOLN0PkQ9qm3HCRMMRo6se
8kcDkCQcJmxn+AppQqfmwfFbF5ehtzGEqoib8Xe2Nr1bdPnWJe9jWXsnF6bcRsyFhI1QtNGb/FiV
GnFsInNWMu3XfWjKXcmfdyx1YxsnstwbpVOdQtNZhWHSo2CpmPeS1dBPyQk0q02pUo/M6VzjWFr+
MUD1hXzi6A39WjgMOYda9/axx11wjk3IJnPZ1zEWHLdF3qk5ZwssGCk+toMea4XN5sC7iJqyLJAn
e4zRcVbMTX3UZgqRf0jc0w1NldsqhQArd4WMwjOTxP2+6vWBS8/aF75b71Ur83UtYtZGi4UE9Cnz
7sFZ6/rc3QMxsMzgaZXK/+p1bedX1rVlFlAVrCzh3/eFs0wcPdtrA/UhMVpUtma4q83qRvjcwX1v
DrBlQIsWWG2oh8iM0cXVFOrnJGknWhZmi4SuuQj4IykAodAOHFXUjR+Pd35a7H36rwuHOzv0ytHf
a5izYfyDB7R0FMDReGbSwz270QlBus0spFr20JYL8icEvi0O3ZixGPvXjDiDpMCE37x6HG75+82V
KFRwcsPd1Obmoctcgg9jJipK9z9gtgKRmOBEWSOSNIhzRIPSj+FaT2ptnatSAssloElDAgAzLdyT
kPGiRD++8R9QtmV3cHXapzZIuOuHX5nuqlNJa4wn9W4S9VGQEGATCTiU8iQtgDrQh6jTAKl5mnoi
lwsAQ9TmKynWVQe/cComtfIr3OJS/TTCzMYXru3H3KCE537BMALauBOwZi2MZqm7sbT6Ubd5qaVN
iPzUoKPAgGD73OHiEp9AGJvmoQ+0J6MDaNX29lOS+I85vZH9QKmFsR79YWW26aMoBgrw/uRobngC
WYSapxfM/bCalqLsjyI2chS41QIS2fgr9LOrzEX8pvc65mjL7h/tcYOUTFvS2JRXh69IE6jdc4IU
ZJdJxIVTnZIBC7NeOcSxJ4ifJxKZ+yr0toYXX9WUyXXmUxHiX6bz1LY3TtS3K4k3kbSpkUZCz9Ce
YeKxcygyoVu1x7F5gTfs7DKtRzTVkfYFQXbYtfb4U9ohVJGcjOV+DHbUe3DnfJ90rJq6ixt4uswa
qqpOAIdSmbblTyJhb1Ip6mmEisTSvGHyntah1bfboQdtWcvj94NfGn9+JUtprcqOGK9kygHT9g7y
cUhTWZL+yqaAMDpO6DqGoC5pPpq+Do9gjBtCO4g8xdLfTwahJDxgsU7XSHyJptLBUynOJgyJY9Ij
VXEEH7kif6te4ShPd2HOYVC2yeMUu4cgojkyE2kWrtNrl5G7HJyEyVxZsNbfBybDFfIjOoJHc0bT
Wv39NBKx45GmpgpVX8tYPqHbly9ImupNHZb9thwS+WK77YnilrzmrjBwno7+2snjGL+fH11ag0mF
ifO6CMdLPj/IzHvBm+KtxZjtg4HkC717JQdE7lUHQavK+cCRrhHZHVA/C5R0AyGRB4/glEXB7W9t
NAWpsRNxGRgqAQW4pPgKCAUeE5xlF7P54AU01qMSZKSjWj3WNgCvzB9+uSrpDreNHdLpdYZ01RKn
QHMRDanJ+O1+msQqA5v5WGShdpO0jKgrrtYXo7PqTUIrZVuUWrvibCD2gdW+KYZ7t1Uo+3tfZHvI
IcmLbreUxf0MWQYAa0Hdr9AcE5s5e/GC77jK8gPtDbV92egwgz5VZRfnKv1guIlLnM2KmtO82qq3
gZk4J2HfZU5z6jtxU+h5dZ6odrZTmbw1rV2stNb/lebejRDPeey0qywmAdwjKzjWDyILj06FtYo2
Hse5KKeroK5ywOYZJwHCQhjXzTjndSTXJk2LDTG48XoM2n3vAFHBXftatDZXMWfXNq5IW3SzNw76
xaHvnm1BA28Ss2lS21WuU2/C5NPRQrR4BQL0EcjC2YgAfJd1+DkMnr13Uo66NbBmQzkPZLciOVJx
+txF5RURkf7SxzZs6PJU9v2qLQjfCLosuRDedQsvYZnBDXsjnOrq+F9COe7ZMHepDyNRY4A9U9am
yp1gnBV3WVEfEZrRrfMXcardD3l4RmHJxRtdgKV9WK63YIq/JqLAW7Q48U8diXzga+nghPJ2dLvm
Nm77eGmqlTWSg2LIFwDvZLnDDl2489ZITsKqcXV9RfQj/Cm32keyXefwYYjo/DBcnxkxpLop9haj
dPJrAHJTl6BnST4h93D0Xsc4eggzhcnBpYqo6LDlRWKz30d73IDB1g36+cickcEWZCRDmi6ZCqE9
PTJVaOErPg1SmJsy1uFTT4oD4NQ8T3OmFKITKOyVZE/yaRcgf1+mfU4InDXHdliq2suxlsQza7Rr
yKqGkyzv9No61Cq4L6SQ5yGya0wBtr2WHaw6DLr0Nuevvh8Yp955Y7WzSGRFDIoqGkLapU7YRwc0
9CsnlXugY8ktzCR2f54qF5I4VMZV20nPdqjTn6rSXiSMKPaRXh/Aya6ijulAZz/riqMZ/IiavsWh
6Qw0gkzMQ+/RjHZS5CiR4rlKT+2bOK7zrcKRGaavBbiynYvz9iCD5qpMNa0LlZ/H0vCZSAxAb2TK
x60Jd+FPLubvekkYSgfi3nq36VKvaVteIsu5dWirtB3CIrpTxbYSZy9M+zs6XPepiXNsTJttyuhs
hf7xrNwCPWJXznnHkXPXmywm20BjU3POcVxqTMSWQ+zXezCqLIs2uEsjA1B939/XPcmIuSeXeTAh
xfHC/WDWPbE2kHWlU5RkVo7tKao158HO2cSVU5OqmWqYSpAnj5Y33COk//SNG1is04prRS17A/MM
FAh6ZmSg6xtDIWcNwOJs45F5CgrsCRIRut5YEilu72YoE3JNf1WBQeXGv/I9Q218ExmlTGYjBtXu
GiLFgBK51Gmi8JsyVEfLH1jwKcKHvB8vRexYa0JejKVuBVzedvNoQPRBdMa9i1ckhkTbZ8ntt6ue
e+qTbCjErnrDLu14ZcWm/5o0wadZ0EVnXM1ZgbvhZmhxK1rTiU2rwzNAyRMG3ZPuFa+IkY0rp5ua
bieRQKPLtW1lG0JnxCkd5LONIYoefuWti7kOD5M3ACHOcoKsicWa5gIH9huSjMDLVg/STMubxlVr
CSoXbRanVRhGh6wztsMIdSsu4/5Casya1c/7U5fX1Jhx7ASC65MmNzyzuv1+qEaKGJKdUJHZAByG
olgMTAuPtkbfH01YZLwUNVt+EkIUCEbWWdPr5rqKLBKv66hbR00CtsMShKqJ4jao/Y0YUS0OBcMR
eCAQtZK23SbDrumsQ5Q2PzW1N6P6jdd5iCbx1eryNsVYUSBYTjkTX1BAbrOqTk7wen+CQLTWmRGk
p5xSc9lH+Hy5iRBrPeGhaKaW5l4mHjKC6LFcCPYnRC296lxGnpLjNgS6wg6veiEPpVHu3LLHvBuU
22LsoXXRLjHNAH6lG2/rpn3wpGZsJzxWCCss5kfucWhUeIww8AeheDBi1oFmV/2aKzXlhNr7Zzsp
bzGIxMva8OhVSX8Dr0kj+RT4z8yW9UIymkpq0yq9KZwKbjNjkbQEXWFChoAthT7MItWQVudKtmF8
IN/vOLo3BOvt+1KDus+BKbInYKrpVQNrnGtVfShtJsZ0o5YJLtgFpcyArLf1DmPkpzuu/V0DfY6I
B1LaTDzWBEdgIGni6EXRhCU5oPvZTuQCoaJrdwQiFTdJZxxRsgdUdwcjwhmWa2R+g9tpL5GY7UKW
Nb5kbSIIRjWzXWhazY2McRNWKnonJsd1Ud2B+eo2hq4by0bgCs4l0uRIYegSGoVVTEryfVl309LX
PP2pBi67YDhzLctseH7FBFR82lClweUN7W2lmXLfoOfb+EErHxxTfUZ5VH0aQbev0U76iOuvsWkw
dvDQwzp73ZLhfRYHLWSs0Pz0ec2hzgi0q1LqaGOam4YBn6sJx9eBjmgi51ozPINDXhf36Om9z9Iw
j6EVDmdOHeQrkD1aOYzNIzvSjhM0IWAULpHBKIC1DhSDWRTp57QsQl54QQzGMqBVfhuWo9qHjnQ3
Q1A0D067tOYbXBx17YOsXeil6FNOyey4b1MDNYEL5SKF5fdsVPI6Odb4WSXDLalv3bKpTOMkAxwb
gKM0MKQ1aD8T64QMa2cf65pzCcFlLY1aDpc289iz0Qn0gNK+xihAFuZ4T6Gq1NICpdieyipyNr1t
PRbcHRHYTxckCfRuDS3dGSPGL8+zgUkZ9WxSYnyOPTdxGcVOwAQjLGB3ZmqdamH7C1r5zm7mxWLM
GwkAsIhdKaFNMdKdcU11ua8GDHut84suIskM9G1te85REDQDSmiQUEKDF8sNqK2JUQisUlDCaew6
3d5PgnrPsGxgYvBJDiOK5iZclnnnrTs5ZKuk6b64QcyBKSmfYNXnGyrumDVQYJbS2k0xP2VclBC1
tf49itw31Eg3meESqVbbJ78St2oW3lkT4k+TsTkCQZgJBJqlGoCVWv+ibX2nG+3OcPlrQvTjM/Ti
qc5/1nBs4PlTXGuMnxiPcALP5IJU35NvtpvuzQrCjH2UNyzopy9O5bsx7Z9sJ73aHFDQZaGhCDmX
jpRHDh+CV3fxxvK0s004hdYOxOlGJkitwvxsDHWa0uTOSc0v5HhnU3Y/2ZjWQ+5419hlpFxUxk9e
yyaXjIOGvL63OpzYSNtBnPUGbqgrQ8D7xsFLKBBZw+cE/V5Mv3DmXszopdKc19aXxTIBukDO1k2m
EoKgTp0mF1rpXnUyEHpZky5sbMyaTciPf9J/o9hglgTfsrCJty+V4x9IQaRr1pQvkx0zmEy4+Yef
jZeNXH10qSpRP/mZuE0Qx2d69MEw5jAaHE5DfajBFlKX+pZ7tGL01ZBikk1RfXogfm59QnMnSCQb
Gbnv3I1PFUS8IxCoTdHm9WUA+a6Inqhq6WwY9zrksK7MFKuP6Zn3WjUZh65AYg/NjIJUf218lyZj
ZJ7bLp7u4FK8wMp0vvCjgjNvggufDI077Pluio63nfzqTktSoE2IlLeR4V6KMhzPWYIzYWr8Rz0s
t45d6DesnZNXOu3Btf3xRmF6pxr2EWyauMKUgUi2dqKfIOB1F2tFV0htUzZRfpkK86m3w+Ao2H+I
uoQ2gDRkXChFqY+VaSmzWTdbQst1/UsYCGIO2ghLY5Al21RygHfGaiF0HR8DXgQ0OyBwUoM44zbA
NIx4nvOqvordfhcVgGFkgQPJeW4rkgGrtgbkmJBNVFrHNMB9zJ8sNBpO3ti990Slr+qgxlQ+9vQ3
o3g9ueObj3BmNRFjkrF8Jw+BcuzZ9y69ASZ5TB8tJsREHhVoagNYz56kwc/kJrqxov7PB6dglu8M
ndz+8YMacPAK446+lEWtsV7+8dvfPx4yf0TmDkEoJJN7p/ricbSLDFaIJahTjMqmmKKF2qbBr4lZ
YZ+nwLJaJrzO6K5qB5mQHvRUiG36qiHTZrqM+1CIYB+141YT+la54Rv2GipjhB/UAvEiFZ5JZxCX
o2tT6pG4JJi0qyyEYJ8RAA85+17QOFmlcYicRneB8MV7GhLxMrGonojNydx2jW/yYAU06nyACrFl
fEQT6U2KG8gC5RvyeHcvacdgP/a4bTXlu1NZTFzda0EQH3d09zbkjLkqe3KDatWsMhFMC8PKPotZ
GNWKbJP9H/LOpLltJNyyvwgvkJmYctkkwVmiRI32BiFbFuZ5xq/vg/ciuvttOqLXvahFlcs2RYKZ
33DvuakizmJxn8vYChm0k6cwC4hSoqYBC3ChHCfFWtcjd6YwIaZ0JATBbPSa/Wj2T17cX6wZ0Tb4
zA1uuy9zglFcSECWbXO344L4l7k/oCM5Svas5ygrazKhKxbSIZyL3ACkGI8cslPiAWPMx+wag7tB
8YyFCE7j2U4Jr1Zoy9E/a4szng86y8XnVNO7puKXFsX3MumHfPW1RQoYQMG/blKXHZiNgsxv4wgV
VFM/BtmtiOQ7MeF/lZ1WD7PJEVnE8YtKe+wXdZ/gUCjuENfJnZjbh8BO4FMG2AxagszzmkrSZhEb
5V/Kmx+qqnq1B1a1cdmKIyqfzeIkXyxSfsxlJcGms7xFRnaXOvwuLD4zzGNsfIGM5ijflpqFWVpq
9pKRzi69m/0QoIBOOkKLFGGLgfm6A9iwYFcCtpzpkPliVHwtmtk8A6yI6a9MsJbp9Fx3myrvtG8O
bn4AKYJslRobYAjqcnu6h253J+b+zVXzJ6E/zlbnGTEj2MCp4FT22OTcHC/luDwko/xHCMt+VB0a
lFJe2PcwIQLb+paUkJSl/AX8ks+rj+8N4NBNW+nSXzq2Msg0z5MZ/1qsfjc2RC6o5dUs4u6eulDR
hRE/FVAm09zGWg4MNUFfgsqdR/b/XSX7/6MIXPxfNeD/o2+Br/w3He36G/5LRoucG5mqK7V0wIsy
1OBX/ksEjopW2Rw8ji3xS2nH1P9bRqv/A0eWaWslHYEZz7X/lwbccv5DuZ5pUfIpV5qrcvz/QQOu
lC3/m4zWRfyNkNaFfimhYFvKRYn+f8pokzDuIm+BAhOEab4xybtBY4BlbAWJQ/CeLhBifM/+kJO5
7YJ5PoWzgVN9ugSDYLXlOMeSM+fAbgIwsFYA+NrfigjVA8qWLdB1cgR4GF237beVK6KtQP1NPWef
LDxDqMDveIahu9nyvbezV9MBZhrJhjbAYfvW0bqMRb8PyTLpR5zZWsXPg5U/T8scot2T0IDi/jqH
41eAhX8rx4Is9yH97QH7Zu9O7tHFQ9v8lOcCEIWH56fX5WbKqxRfasH1lr6xnWy2dSj2suw/snxp
Ns2gfzwJqy9xwu7UlTdavy22MvFI3gausIBLIQ70RquGSJyKrfhsaUawbhcdJ5OREgEPkejB1IVv
rV8JL8aEOOBvukW0lHtsawzWo4ibGE4b+r6HtlrumTk/UKo9Tnb+TnwAS4gw/aSP4s3qPllo1Ey7
8TA7SbAjLpT8MwH1VBjOPm6APdjmyxRCfnBRkR1SbIJ5EPwRzkAERcPaGC3C1lAe7AmzZ3ETsUeF
b4uPHRB6piKoErjTUJQsADAKh2pPErJI93SSXRyCvOK8A/5+jMcUi70LYKLKuKS8Mbx2eXCwZgRr
Jtb+7UJWK5qS+XkwofDGmIbiCN0kQVM4lCo0zsYPRiHUHuypoNGlqABnjbJZlfKKSYjCs0u8NQPz
bxxDxJvTHHdxJFi69Bj1gxQ1TRMlW2DlmPgnQn2IbxoGuRDxYr6pvOh3CLdoCktxFG0BREdpufW6
WW8GJ1wOQ9saR9PTx0byJ7GClosx7K05yZF0nEBSwmsd2lVA7UFuK0CKOr2eHkWUvFLX3vPOvbtR
526RJuGV5+cZUoCx0C2kxbbHtbfgTno+AxZqQ+g+e7LQe0WiYqkIrGmxtKD7RvbBdAoPOYb3ZIU1
l8qLfM9J/wVSoxkM69pvMbf7hihbSFzVFsd5uO3SArwAPz0VPKgcZTVPpprG/UiE2wajPcWspwEG
2d126DvxppfkI8IZDzwJoa0mUrQAH+tRfSQKluU00egEwsrgVY7ss8Jh2+tOnet1FE5p7OyCjMeT
tF9S0QxQjGOmGa4Q6tQn1o4lsHGndIUn4cDZsJuU8mFBoFMxUmJaQfZ50vCCwC8CtNSbiZBbA2e0
H/beuKtt1G3Y4BHnCPBJyHkKt30lhYV6CbE3TetBINvvBMLwJlZ/paR5w9R6VOygjkuNnpwwJkdo
ttuQkhgEs8UZg9WEhfiA6TWKURNGctthm9NIYDZw7VGAscSujFVPR/b7AeHJRH2/Kt6jDdyu+8Ry
/8Mx07eEj28HmTtF2BfTELKWVIBvmXuatNQYkPms2BRb5K5SmVe93RwMD7hsVHglLjt1SJdebom+
UX7JMQgWFSqpu3Z7HkabmhU+UeLpJ9kCXxG1Atvd/BtScEHCTeRupwQdOEsDiab7nGij9WUQQFN0
kFt6MMqnwbxRbd2HGs4eVXNEKRaAef6g/TkQa5ycUJ18K2RyrH8WXI88rjkljG0PZIiFCZKzHgIF
R8MmqDGixp7zKHK8+n2HuKkjCaaAfXR04uTdKilxgpCvkefh3WWj8IW4JDvDRJAi3ff1WD3GpAi6
SWBcypXPw1F4khh/kwkV2cBTZoBCFA1lmO4G9uB59JGlrJ2HFIkoiq5doaavPqAyDVa9uleGH3W0
nMUgoaeaEdtsfPKpCOMrPvjARmedVJcCG8R2wMi40CLtEYHVu7Jm5RJVY7HLw14yEWwupgf23eSQ
9jx869ScT3Y95ge38ECAxFD3aSXPpCvbR5fUKk4g8RC4FcWU5X4IIkJRSDNvpluWW6fKTwtTyhjg
fiOCY1anIb8iEMAA7vdA/zyIHCx3DT3DK2C0CufQeCg+DOAwyGU9OmiAGHbWvsfOh93gpwUiuFFm
XZyI+jjEmQbbNAM4m9c0+sTq/LEId72y7+VQ/5h11LARjIGxgnMZLEIAci02y2T8KW0978KMozTp
DqJCc9nYLQ+S7p8SGO08WdnZVPZZmuW8LdCzGQXXprSTm8P6uZ7HY2Asj3iJ7Zexu6JG6s/gH3lc
pQRA6k5+1yFNWKpMb3WBkI2DYRNUuNddcMz7Gm6uhOi5a0032YOsFt1vFU6zv0BHOumWPUep8htf
B4+QDPXTEXQAUUL8gug37pSFIq2tnvHf+6JOhx1812AbzsxYlXtIUXSzrV77N4hCMDoW1KDDZxzD
T0oHxtsqtvMtaR3/WWWD3ojyU7WAteHgoBTptsisPcSYWJMrkkymU5fZR1GuJjMEAm3vaVxvRBb0
C4lgXQKAIivfTNEU+7jgKYgAjILSgfNkDKitSCXfBvGhy8OWNNuKsEX4rY3nx7lonyUgfmMiW7EM
n8I6gSdU7gATvllA9Pa0qgcAy3+U3Zq7ANzUFhQTlpOhpi2oYH8AKgcKYl+xUr1RZaVG8jEHmuE4
n0BEHVGZwvAj4VKZ2V/KRkrqBeyFW3gPhXedPLc9ThYhH7V7amLvRH6cH8T1F8Ojawv69cltIwIT
xcfcJJp926pdW4XSAzBxqIgbttKPqup6P+7EhYaCIKig4GpEKJDOqEIbK+BMsrJyO0gauJkAVpQQ
sJUFEOxkRzsN1bjMsFBn5X4Ynae0HjyQ9piH1ExIGasI2iCi6SdIHQVrl2YSmY80zINRJhmmDe6e
S4m0vtBJjoHrvZsfnpMRRj+OKLCdfGFJ4geArK92SKAa7Nn3Bvr/PsmzwB+D+Rc1DJ1SiEekSuKP
hRqoDXFzRIScEgrAC49JH0Da9COH4QV/wbiXan4zsRL7IxG0SAqeYljd257YpG1qjmRW5Z6vUhaP
uq66h3mcZ+y5oe1bIiJcmAcMIMNyDmPX8Ee7Jm4H+vR1tHqTBVHiHJXIw4dCJpcmYwnusA6pG8z8
uNpH6g3iF+cIYZFhWMMhc+LHcMrl0bLKaIecjfxbjgeaCIO1NkSNcSG5QLLIiyrBEUJLf4chvLV6
iGhWEb53hfnWme9mHobnyT3prgDJMWYYwywWu6qrTpNA4DsRBJYVjn0WLVC9uaxeS2bRl6rx4JkC
zdhjAQQUwxm8yxjaVq55MBz9rsPxG0ns1UqmYR8RbjJMOj9FDoqGainUJTEgiNaOtzzixREABNub
YeaHIm/3+SHgw7m1QXsLCdLY4rBmd7OLQU6c2r75F8Job8qqx6GBmDtxvnJYc/CDgxcZjSzBkaeX
pnOczcCGwGx/mEasuGuLJ1vAr0bLXGIxWyg2gMUE2XGxs4+ygBCeICrYmI1VoowYDhqyqavL4WYt
tcdDmz4syJhjkqE9/E471dbWluCIFkDoyiDSguMtz6ejZwE+NtWFEAaCHg33Eo2cHAQrx2QptBJn
mwUBFU4UNRlO3WKXWhOnY4I7XYL7AM0G4RJjDX+Pi+J51ZsZOItuQHc2sUOqacIvAZIBI9my104w
KZnAFdrUULDCFGeJg9JuhBCXIPFtxvA0ajADkrFO40IzMTvetAjBXEuB7PNNSbbjEH2W5snJvWLf
teWwtYrmJ8FJvgLQUqAfhOxaTE9sHEEbYqXIhyDUAE56tUl7k3MZRC/R8tu8yKG3IvLwCVb/NDHk
445iSN2XN6ON+gN5Ea9h0aLwQUWwiYkK6dZ3QUcxK7HAvaRWeQiZtCC9/NsZ9mvO1hNAEK8XBtSH
lXR/UkYbbJOPqp7Go8qDn7XOburuJyuMiLPGilk7SGwFkbR3rj72KsAAbzFKA3MFFawKjnKEN2ng
s48s7x01WI2+3jm76wS5RrnDeYeHbywIcob6QrbZU2r84P/+PdXhKaE/cFxOc1WpRze/1IRpHbz8
mpVDepzYMvJ2lhcEH5CTJe+Ssr4MOmTf0VDqk9Dat6N1k3l4Vy71LPBFpoDjl6eXH6ThhzQGtJY1
pbPBlS02zL+5eMuKbCT+R2BRZB+b3FkTwoaNA8+PS1hxSSy/M9KhhGVk/gwYtVcU4WNSn4bUCw4J
Nsi6Cd6M1kp9OO1o3h6GtEcK35hsn1zl6wHceKHqe0vpswu76hZFyjuOMjqW0M1uwBGRaf5SucOr
URXJ9DGfcuTa/1gi8/fmmvdcjC5oGhdIHRIwih6H/Jk56uB2VcgkK/PeCz1ebNrasO2HPWC8bZAX
ywkX5HdjQtB0RwlaxI3AuM8GiUjRLUt6jtKGdVQBTzMfatqibuWf9Ef44te0dB5D7fa3TDW7QJjG
tuLA2HqvnIZ6V0QuF86CoslDG+Snoah8FxD8OIxvwYQIrW0LZ1tA+d3I1Ru6zHTFyWCml8YheVT2
0zdUmjVFQj6KDq5XXnV7OYTDU0uFDzzjlY3SJhaJ8TryQPlWnOAjUNPf3vWw24intrE29uPSdxMx
XIg6CQPE5+oylp+D8a4M8w1q5F/VsCCNyJLc9BxnAYkIxC74jd28NBlfHi/3/pZuQ1WQEaDC5NJo
+3fKGIwVksoBPWq0c9zJ2yjt6o01uesF753GpGC3t7AvxO5VxhBuPUt9GbQZCiuDTWZSwkIQgxjM
LnLkixydh+HOt9423B3bAK5EOzsr0MYbWfTELYQBiM/wsJBIAd4oWBhZ0LsadnueJIKr0IKEP635
j0y7qW6V7A/UbS9OACARYQIDA6B5jUh/QSyoTn0V5QQjvhoju7OwUy9oZzahAE3qQo/14QGcW04J
hMdoRMxKPETTFQKp8Rg+JC7peWUxFL5Z6WvM+hXNJST/mEhnBJD4nJ7reBEP3ezgQaZxDGPdctCl
D3UMZ3HhM2d6VJ/M7zAKMPwkl1lGOOo8g509pDaM4plv2WMCg4kPxWHJC8fNWw9rangvRXhAObOG
wFVrntgDRCLcrc4tKWtEJqn7AXEe96crTC5KghFCbbJ8RWDhjxMJt1Rc+4jVBlshktO9q0rkO6nI
BsrU4ND01OID4iNqEn2lFzm1fAJ7xwiPHv9gFELiurg1rcSMuEdZvyuiZ4SRhWdwltuIAJGNjdwP
s5XBNpAObzBXOPgU7BAUYeUYm89lQkxWTXFyZGeXQUA/Qa8HU3w0dLBGu/60RvdgmdnKwhxp30pA
s27+mOFDtmMYNcP0yKaGU58sKJqgil4qCT7DmI84DgJwdxBVlYu6OpmNS+borz7rIXTBYq0nVNIZ
LxnETMS4E1pa85GfSrTDnGUQTVmhASKpfItGb1uCexlyElqySoQ7JC3bytYoJQWLeTQCZ0+kmJOL
ONwC+DzS3r/1yyP94rH1ECJZONM2TNyfnRgMKMfVLksM7DRNfRspgLfzaqpyxSR92E6M7o1mjxxy
YqzGjxZwmbPaQp1eiHvnrZqlrPiTpnJCa4g4Pk3FS/GcKB6n0k1+63GNVTSfy8Kzj9oamEcE3q8h
BGvac8chRht9msQW6xGbhabJLnBeiBdni7Zo58u24fD2vxFgHYuif0McYVKpxeekhLVF/AXIgA1R
G2gOGdSTWI0+TzhYxVVJd6i+cxopepN46T6ZF8Wbxpx9kwQNXt4+MctlM1geXfH0x5tHze2Baq6z
mY/yLNFosUrHgVYMnLzINnHUuw+GYZNyZ6c3nle9y71D6ZB0Hhm9PLRG8glj7meGJg/bOvvOg/ij
N+v+bMPXN4jiMRi/TYiJ8BdRRBJms2mNlkB1rQPWxR55fBqPAhwBnA8LEEoEoFU3sR6rHwfs+BiV
ixH+eRsdiEBzNxkXrNmHMZO89O6G+NA6VHSEV9EzVdVwW8VCcGf3oUFmk7BRIVgT9UkC+8jthAWy
MLwVq7oDBQpCLUxi2yQyg03jkU2Om2kIQU1WnvmVYBDEAsEjCV8UgTDln3wFspCwbOQAaKwMdHxB
veXJS5eiAjFmz9mka6TqEl/sQT9n5STOlh7/pk8SQvonXjSiX+6KcdSuwuK5g/v00rMHor5PT/0c
vFsjJ4P0rJNRpDMcsqVFLo2gpg0rlottGnGdfYQieUa+/J/R3OXetp3TGDFv5qLLyR7AEifQzyZD
VpwDWyP34f9Z+r/Ylt8l0ShnA1Q4sz1EUXw9neibpfPLsPpGepXvwB7wFYsIGH+vnaupYHjOtYFa
wiYmiAr/Ae/QlMWOHxrys2LLWmYYeLER4GDsePY80MZyIHJ3MnyLh+oK6XRnJBxzLpJvAgJSVn5V
sRw7EIKBMZIQ2Zz4FiNtR5TAy2kOfPg7if+pDCjUVahXq9pJpc43Mg6iNM2NCfgF2DvExoKwHWqE
8dKFvD4lvCvkgXxnYslmVVf9XUoOpBho1DYeuTjF/J2GUKF1re4idKwNctqfOqeaHCXpNKh1D2Mx
n81pqQ9iMElXXAqLJAabPzEp/Mk2XskLewjd9NJV5Hh6uf6eQ+UPxG4f6nGgVAymY5xyCLiROT5D
rpdnvuXI2Uvr02O88Khn99rFgOWZ6PS+1rjGGQ229kCyRl/v2g4pICym5zwdYc7Xvx1m9MZ73eMc
G0cojEZxbIFLLvHTYIBXsMPgMQlwZeWMUbMAagMvghn4Z7iKoF3vj1vPv8IpoTVIg7fUeR86orZi
E2AbbNhr3sXPba9qf5CA4bQuHgqDrBDGudvO4zSmyOPbOkqItP+CCJdI2LEryE1jnZzsiEt/w9qB
d3FMSa9tfrF37NFXm7swbxlOK8KFwmEMGV2IZ3zU3zXz+tyS5CQW8VOZHFAAX6F43qMmwLZZfrQW
qlsUdeaW+LTdJMSReOzwVK26mAL3JkNbyfPCxqcrxlWDaLxaGUj83M5IXGYmNTivGa8y62d33yZw
fqeo/Y3Ekv7BRWhRajob6Pij0stlHoMz1yknwwhRmo1+ugfzaM7NxwA6+9ygGTCFjJ+Nwnm20/QU
FOvnS2YJh9/0yIBi2XqodDB9En0Sk0ejDAgpOVcFx8nWZng0IR9KekSWyLlFv07XvjwDLquYf9vJ
DPAdTTdCItvi5IITzPv/wlqdkEL1lInxWEm6fypR1VuHlNFNmdoe4uT6sY12sQ7/refPUhOXjJNg
JBpDKxpS5i6oC5qL5M4SSt/wGv5xjOUVeFK+G8i0nfjHbm3SN4ih2AyPY8nxkJIQTyTlS1eQAjUk
IYv88DGLjmOWM3kJGXgQopkBO9syT7jGHfIpOk32/h4/6tgdvSo3QVd4v4JBe344msD2WgWRl/tD
Mk15KSSeZiZrB4RAhsM7byBQ2AVdSm6GvjlWP5Iw4PR7C3jDHVynwfkSHmsGv5thI5gMXNrGKy4D
tfqULB6DzPkpYf036q5GDpe/4bNx715h3Rs7DP1Mdk81Q/JzFgOw6fOWkGF3edQ5IH/Dc39JhIYP
TSkOjR09FAWx8rnHQmRoE+yMvlNDL0YbtjOzUl1ygrBsc35t3EEBgGQQ4gx9sGt5M9rePDpj9BLU
xNbpxr65QCmJs7SuvdU/TW3v+JqkTiSGKdnAwJHDX0z8ARaWATNEdg19Ov1BAvdTCmluevzjeTB+
IBXdeZX65xXDXnsFrx9R+Hbpo8cwyXqsqwlkwFRcF3TIbls9pGOu/CycfhPZdYXlQ6FiVDeZ5Edm
GoKJJ1u7BtUb87X56KFp23aECrYtg5rcHg+VKAZsjzbB3HX6CvomekLXwEKTGx1TK0NCk2QwBrr3
2oD8l2DlMiXf0PSCUGldwDp4EFeZAGEONmSfYMdu1PIYgOPDwlUHhaWZPbHKglmvquNoopQ1mjcr
M75mVh6ih64UuCeDdDrErChkyuhgmiPoH0VNVWWfxkmRmeenvQuIHQnaLh/IUiJA+2Vg2/XnRTqW
ezFSarlSrcAJZDk4kzZVhXJyNCy9Gz28mQYl5cj1tuMyehqSGC5sWKpfSX91e6CVUZ8/V/lYgJbg
94YsflVGeo+NI9+dnTsqucYvOzQdVVcpvydxYpN2zCWF8VP05Zc2Z3l0ULiilkGFlqT11cqHgZbK
egsw7jOaSbyjlcdqW0cD/DJH/lUI+uEbzPJgkGq3Nd2pvQkTqtKCIwXBjOdr0VOxtejsGSH7A97r
nQnqmVdZOWxol7EeTghjvjT1uyDNVAgCBiaG8v0Qfw3Yw5jB1OuWIfmQjNY3I5JnekFyBRqMLdjE
/86le6gS0e/aRpUHyu1rjQKIJ9/O0d6VDznv4smK1bGz4SE0mp+Eu8rAqLeOE0iF8VLzGJWCHFgW
9X3v7mvMD4+B5yGFDV6F7X0AJ7qKpmIELJMb+zPIIWF+72zzMW84TZppPHPmN5CnwaYyrv0qnNG+
OtaaYxPdcj5TPxYEMDtj+FlDdmYObxFVZpwsO3zMZ49hutFeaS/jUxwyAkFW/msUPMFNT1ZdkHab
Os2++O64O9lzpcBcekZf8G2VteRZLW4RL6vk+Y+hmZyLfuEb7lx11A47xyh4wH+HY86USrEiCOLk
bxE30vdqYjbFGDItEPELOg00ezriMesrXNzwLic2pSc7s06FbeY7S0+HJLuzrvjQnVx20cTIzV1C
yRKNsXctkNZGhqTZKRjWRnmZk1uKubFUlEnc0hgNGpLH2USbew79oxDqKtupfc6j6J9+bqKbDgdS
o+kvcNf95ruAI9+NX4w4Jmu9dUiCtZ8N26B/4RlVIiODQ85cXIP5MXhevGuh525CtgfoWDXdQ5mx
YW+dZ8oQATF4D6zvc44wONG8TzuiEPYU1e7N0fKTXaL2O2Fegdneezvp/b43GS9JEH0FOBVGjNiV
VJjRtFY1C8ZAPWldH73J+NVozomGrdVWFqa3oZGAiuTET/FIsZeKfN6S0kxvG/3E4/IbYSlp3576
7ci8vzquQXFHSO7QL7a/TA1bI2DOGyYi7Wnkkpx4e8Ol/gstPz5merjCSYUzqtZE20p9YudiNZe9
o/Bttyt/axdjGPTD2Mo4f3eGRdwR0eykvWChagyTfXQB0SOJwl8gNHqPUUWbnB3v1sa4hjq8jbto
nve5UX8jTY92BOqQ42QllV8OJSO9aJr3gYPrKzVqLroouMJ3TZch9d2YyYDJahq7XnQhNfZVWy1O
lobeec29oy2aqLpQ0rtTtwNT9id1IeR72a80dc1TVqvk0KfVSxMYrLeLMUCki54OePcxYma2wQge
ECc3vxKdTeRH/Z1nTr3R5d8m7F+LiEqWSqfc8VkIZrwmHjltvrQOVXY7kKwal8xwG3zEVSLRV+fM
80zbBgfllERATezAs854WxrGjvXo+NOcOezgo9JHn8KQA01u990SdzL2ENAjDHm0XlPsp3lT7uqO
sbsTmMyNPCCrMslOQVo5BzmxVbcPrDA5VcAPICmJX+a6X4hbbA80g/LIVWgPuW825IRZGNGxs/Rd
Ph6bJuXKKVr02t1C1JIulsMSoaGUmmgvDLLLHqbaGb81lhkBdCHIq6MxFn+nyYB/ZswarAVM6bYP
IdXZrMTnwjinWGjAeSOzUaDamSkzeYxI4kDcUv3VSBmxiw24H1dBEbgI5snWHpYsf4yY23237h5h
6lgBskRmJzyfHuUGOnCS5u1NYImPMUVbV6FH2MewlLeuvYLk03+dI/BlAB5gv/cnWHgmp3J5Llnx
bMbOFg9TOj/rDrXwcImgGVMCIyCInXus1b8BgBF7rDUV61wsSbVNMoDhy6pD6PKadj0L85tXuN8I
eqZ9EXwQnsC71htnr8IpV8zET9T9qWta79zhnoY6sQws6ADlBhEGZiLybjNRtac6731yzOjnI8qb
nq9kYjD/RycLx5p5A6Qb+NssyMMK5C1DphbX166t5z+6FNtIZPMDxpnplo3TdSmMv1BxgZArKq8I
3Ri5kDB4pfHIR1BfzFNl8aTpiPd+GZYzpJKCypYzuQCjg5vjC/x4Unbjw8iiDB8vy1ks93/CYPoY
XBI9pc6PUVXhfUwIb5ik2ftymgidz1R/0J0gWA9WN0GJz8TtTczvSlAkVnyYVsH/PCDUqRJXbklw
f4qnfM9ztB9mB5W8ORDBrNqPiNsAqEvCllOp5Dl/KOEeWNWLvTAABqPEnIP58sRTgC+469hiqjgz
GMM7nyFxXpusatAALMkRzrp9hjnvIEsjun3qvzSbG7I60pmns8lPGrP31GbO6imDTTVWhV9LZtp3
HbTtS1kDxjeu0RJdrT7BYIieLKxuM3bHQ2/0P8ysyKoKCBuBZrTumiSQw+A7byzJTT++pREIHwvF
R72mvVeAHBCIeLsEnazvprQQUfQpHWKH3YwbX6SUyQxpOtKXuMaW7lIb8DuGd5HB6qAd7nxv4hFP
YE2f0EecAVwspA4k4cJDileKGb53J3XorsRqvHIJaeNu9bGxYSr8B4Qu2wO5OjZJox90yYDSQVsF
3Ot57CoWVIJJD50CE5YyIWXXIGaUdd82dtkKKraQUFlCv15jTtmrZjiWwsKv1pxQhl1Mi5tdQwSo
mdwTWJa2aYkH6Rh7l335diBuhghRPmaEfiAf5fMQjw0TjJ4BSjRfBAeQKOtL2i8PYYPjZe4zF1+n
jXh4zu61tJ2dVy9fsSzmA0nDvpnm12ga7Uc0hlYB7mjMzJex1+OVPeqaKo53GYD6tlNMY5pkeVik
Ya1X3bB1Ofhmg7o66Ea/BctCZuQlLCkfUFSsa0p8eUD2EJ3QX7kYjaEk8RWyBBM14hCRZALV1bn7
Howt4eyBR91ilBczzF6qKvwBeU0eXj5IPxGVu0VLzhsLLZtEhN+otP4aRvMF9SohXQoAVpg2bHVU
+WUi+pqsSPkyrFAG2v9ahXt4KjEVGEH23AZFfGh4iFLueyb51oM7/ZQWQ1RKXsFYzmCTCnptTx6S
tZkc5ONLpNfUjTPGn/IWZDHJg7BFjglBdXN+n4fhkOpsn43Jn8lqBXdU/Fq16EKpV7ecG6QC4ZOr
bXIi0ja4pMmjOZB0QiTGQMxOsJeJYz1K1iobsKriAuGBqq0dbB+Rw28b1zEbXOyGa47CqBgsB5C3
OpIBNKfxBiAA+Har4eZ1qjdZ078Xuf3SN/3RXd1niDNZx6pR+6lA5gIo7xyC9NZV8TgE5AehH6sO
azxGKxUCepBYW09E8pKSXJRVDuZI87mJ+TRZQTMjqkL3EDntpYbsxZYPSloAUWHHcoDbV6ctigi2
ukztw30SWyeWuf0hceb00nP7DRZiOvwaiueAfLlkAhQ6mfy3BS2sSQkJHcy0dmX3NYziUdvM+KNC
HaUzEMLuMNqzRvLMcit8K8rRJ9PBDghTGsYY/VBv5mjoKh/Ij7gmBbY2B8pU4/G74tim9VPyscdg
UXlAf0SnfjmEMmJr3iD9+jubpuGb+XQwCys4VxRvrrPHzVA73Quj2+JDCubIqCxbb/Ujp/0LYse9
9AISUjLngyegRbG/fOt4egJv8127OFwz04xOE5wszt0HmjPD2mXm6B5RyZjUB+NDUrk89RFdomRR
JyxyOvI8/xhjUkO9hU25Z9moL9lCd+nVwxBETTDgslU3Q7JfE1Z8hSFVb72e4Tg8+SBM/iTLsGU0
ah0AUlCdJ6KG6aioZXDMVK4+xSODzwkv/FBEGuUofca2YSK0awnu8bO1WcDbQ6nKLslpJuK3G+TJ
rieYkZfZs0Ritqy5Ae5cHWe+D0fhzRwf5nTu1ONQ0Xqj21iXWu5X2pTUYAt6BZa89NK5+cehUDIg
J5rExW8J5vtiQEq8e3PPmDvbbeTsuyXyNkzMjqGwSNftucatIETnR34MMQNQjCNYMrn3BHwKg/rE
sy2s+kpUiz/bD0G2PNVZFREVKRRSWvpq5Ay9X4XRuY0ULKhlfsu8kbBUajQuXJniPl2lErH7VaUd
n0I0nEfm3gcV1DZNpRx3bcWetnPKq5ytBh/Ums0H6SCcfg3x8pKVxnCwBXJvYyaw1RgJ/OFOT+jG
Dq6wch9xLUaHPHhY16xuCUoHuciyUHZP63VWGkX/Wq3bSFvrzQjxYUf592xzf8MjWtXYAzgjHeGL
Q7V3VKB6XDv705EoDuBwgryvgUBGlHFbabn4QO0O6Kngi8X6eNdQ5+jCPJJc9wzh+Wf9hSxJpmM6
9P8mOaXEj3vyHMn/yd55LceNdFv6VeYFcAI+kbdlgDJk0dsbBCWq4b3H088H9YkZsagg5z/Xc9Oh
iO4WCkAizd5rfWt4lDPqEKKaNy2OHo8cEkQwBIKjXkQ3mbBoONlaK4xfSGlnLx9HBDPiLQZ3jpQL
dgfdR0R0Ztpu7EUV5ITyRH18TeIZLEMfuGdL65Hga72ePQN8yLMWk4PCfAPIFNiP6msXTTEBDc1M
jEpVyyjImpTKlnEZFdyHQyMDZrui0vicp6Z0A9TSqw4HbzSO5HaCFVkFYw4vE2MKanvT7XW+lqgM
wKM1qTto5r0foXCdA3LdGlM/Ul0vUIRCgbDIk0vYNrO/bE5lgHMapYfPin9IxvhoOvYdjKBtPtun
qaU54McVoTmi24eIS3doP7i5TC9dYue0TaXAczdsEH9V+h5pHjTGZN+OhIVZJvLaeRw9J98NjiQc
S3ZihamCMFmh7Qg4Vj0jbu9tH+I2Nf5diVZxHQXdsOpzehPsy5kgqo0M1eY4EWG/E5V1iC1i7gw2
oKuwBnVPADQjQk/dum/vrHGCdoD+3zVwf8E6h2SC+9Zr+v4JDdYu4AA3NzlTxFRTtyUOuaRZ+zPJ
7Wpf6cFjCsPvBmZQa4ELUKgiE7ur0spzSBD3VX1TKj2LgJY1h4aEzCmnP9kjtXBbQlMSESz0wZvc
Shaevm1vrEm6xZDru7Kjg0xv4acvqUVyFicZyrarS7azSCEIlG0HgIqIR+jOSA4brU0ypU9gdYvU
uqIj83OJHu2z17Ylq5r4WDr5ChBtctGQfQKnSnzi1OC+2c4uSjnZiiaFVtPj75SZybLpoxzJ9pjH
MSCKfeb35anLejDXvhJ6YKeYy0XgSrvAEof1lUUs3ZZkU09Bubfn8gDzdtWOWFd1jegwfHubuJro
zFPaJRdGJWAwbR/biEMJyoiJtWR0C7omRYeIrLT0G80ssCD0jzpN76cOzZSQ3aWBRXezbKQpvdtP
3SIPmOv9KGFV9mC/TUPXd/QrsLo36rD1IYEAymCFs6sXzhnvRPGUEMVQyqr6g5/ThI6yMUGCMm9g
ndGJDlEZsIiwIzBLcNbZbK8bWZBhGSAfJNlKP3CAvBhKOlH07pQDBJzFsS3vcqXG5FvtOddp/KTh
HcEzgjC8hZND0ZSSUN4U0BZ03C0J+fWGdV2Cf00Fxd1JvzcWirjWjMRHgwxdLYYddlV1juixRby0
SHwGJ7muUR5DV+Rbsql4kEJI2RPZZRAPr21SM5caKLjQ+a4UWm2+oZjXcQlEaNSJf0owrG27vLlT
8+6ptn4mYUj5IoDmXqRviRMsdQtYC0lzEYGaOeD3pYwVTJfaGPzQ1OTCL8g14aTwI3NKho/S7e1m
TDw6RDgYJUDdIqFWA0sDwmwNGCzRUYUnGlNBZusvHWBojI7oqAvDYi55BUpCKw2nAeo9BLftPGG3
g6jLdFPEhF4ZVPzdstWP9fzQGRhKFD+sKUUTVQdRE6fHSVM1BOu58yseupBwPY7R84wMJtQlXGGl
PtoDrS8a8EStFu8wlHIOfCXcbAqGVHOBMFkpcdpTak6baPSvJsMod7SGrLp5ZLek75gDfXqJiOtZ
no266dfwZhVWuZSzerQl7shad9p8r3eL38gYaZUNpLMVUf+TIpa1TUNcMxpmyaqo3+h/q6j539I5
tW+GPNs7/QxeN6K023XJj1nxkZMo4Ys13qghWFGK39hiWGxZUo6MsPKK4umjbdjPuq6DEqheoqxK
7hJbkp/NN+Y1CU1R7SkYsGD5JF4HvuPqZWiuo0hiI43Rj5P9RJWyGcZLDg4hx9Yosi+FrzrYFbPK
G6Oi31gs3L6V7SuqDJsiiHcJIvFxaBjVCQmlFnXKTTsTxcb5LHclhyGq6jkDkhxUJWNDhqcZLZpT
BavMJ04T+GLH+UYAMApox2l9o/PBA3JMbZ5uPlBBnpG+4xoZPbBNfNhzm7nBRG415xNGVaoj7DPJ
+iDlhKB50YgNR2Fs1NYPO4WbSEYyhZWQJlkl8V9pltrucyW/jOCxom8xOStWFodRYErIFiiEVfO7
D6yBQ2VDj1aq4DwAQKVJRVNQhXw1HIJwmllJ8fpM/jYLG8/0l+/DqQGkDHm5m2mJZ4oeHI0R3xLp
bIU7TAXSpB/ABA2vAZ20cayGaN84gylRUk42tPwU+LBZrASdVCcuitEojkZME7f3B/pMlddnHO5h
ZSeUvWq5H4bJpa/J1zT26dYq438cBT1iDy7sgrgK/2gyVIdIXLW1eKp0UW4ru4rcLlhOdg0DJ47j
Rz/AG0VaGdZTSiEx6v22U0pMN0a2HUms2ye2WLfk5upNVx2NK40C03ox/pCdlO3qpaZkFndO5cwo
ErJ3i0FqYVLeQGjg2Hc1TVoKvRxfgK8jKNPijR5F10IdLM4z8rVR0pOUIdw83aJb0j1qdn09puCY
AoFjIFDLnya5EgArxJ2vkJJpJ/FWHVRjLWciM+ACY9MIWNVNB3nupEKKZvUeBioFE9G0K1PNeGLK
mFDSD7JL8W5apVu3NtgYWjAe2/FiNv1LlrG5kN3BNxEZplO1eC0Q8qrqhaxoxXKIq5g0CpeyZH0g
ZRCAOUd1ZKKIjSVo66wDtFZZ44vhpHiJKuqqYYGKvZ1GbZdaygZTsTzkyruqIFsNenrRIukxOYP2
drqK7XwCXaaV/XVnyHSXT8DDURxlNF3vVUKoUnED4UrZ+IkNlGPYxz6vWMf1S2CCSfNpptuP1HHX
xoPC0tWzVxwLKBY9/cBcjipWRZVmfjdtK7VTWICriqxk/NVLPzUG1M8uMQ930s/dMMl2lETai5Tu
7E6f/J9ESK7RS9FUNcb3oDJsrN14+IGuJvAsF3V7japeFUHuklN6KsRs0RTr+4V6HWzSlK6N1mPl
cir1UtfGSzbgD0EdXZclqluVKtW6rcTiIwkpH3fFdRVll2broAogQRsVg/D04i6LgVdNtnK0kYph
4mIPNSJrGGsZXnBGY4caVCR2ARZbd2qxY5Gq1v/f1Pz/lGyFE5gEsJ+/A8A+BVvdh7/+1+otfMve
mg/5VvxP/x1vJXSCqpbcHVWDOaVZNv/qX2ez4qj/Zv3Y0rDxF/Hv/o+1WRf/pdvSXDzH0v7T2Kyr
/yU1TeW/Nwzd0qT1HxmbtfNwK1XXCWOXbJekif1axXb9p63ZZD/amCAcPd3oX+Mqswi+7zsvwbFz
SrIG/0ZoIBeyMDZ0Toj/t2N37BQ0KueesAdmD7YHGpsswuUs2I9unXXKvyPv3yf634lcfyZwLQFg
f0QYWfTeddPEzmRB3JAWtu6PP7LFGA7Ya4CbaLHnhGlL4F1F0hswu4h8mOjY4nDFppInBJTTS891
tsoT+lbqzHTAljBevy1uEf/Cogg0ff/HG//b71u83/83Yun372N7LgTvyUCa9ts7/kfEUhFnE1fU
ck8p/WHNI4LzH2dbPZbGi5Lo+bYO0wYkWWhtVYJuKH/C6Gl1cz5FXV3to7y7+PoX/eWt2rrhUISl
eSPBZHx8YHkLLzhC3uWFxLCunXj6kaXqtY+CceXo0C98U66+vuJfXpFtaAZkcLKFDNR8H684BVGm
jPjgYQtqwhPWPk19EE8h+OTC+OZ5//VaKC01BgMiEvv87sCkV3UOfbNrUgsTcHPyIcr49qTzmn3x
zZ3pfJ9nbxcYpM1tWbrj2OL8YQ56NWutnmeeg7R0Bc9CuaTI/6CiD/Livld3OMDpM3aJG6p2xUKr
BEcdc9witF+XJf+ImoACSyO648z+e6NS9domygIkqmEhWjFQHgrhJ4cC/+XXr0X7mP61DE1+vDQc
Q6qWobPh//heRpGOnWUHmRdYznXTKuNtkbKv7XGwz3qLJM6GQKKEBHNFDwTBEr6DSmL79Y9Y3seH
z8NQNRP8i25qlmkK9ex98VALNmb/lvzKDblT6HCy6zBpd4Xo92PvENFqsen9+qqfRslyVSF19CFc
/NNHaZpl0rVKkXkyXwDjUQUVx0TGny5ZTugQvrnJv1yOo7Oj6bpNerG0zz6AHBEHVawg9cTITlwt
HrqevmDje1Ujvnupn0akQSVH2GAyAGVYLBAfX6oBbidP0ibxACYj8ShHuJL+cY6ra0Uh4FZD6s2Q
/WW19gnBwytIdsEJrTU2Xz/hhdZx/mJZMnD0sBhpLEpnLxaHWNs4nAs8BC1LY3ir13JrE/gWQcoL
wkcK6bsU524yRS9FhN26Gq6VGVuQHz1//VM+P30WV6pxjDHVMYV5tkLknV43Q8DTdwyUxW2N0qpS
jOx6rGJx0NPg19eXAzlyduO6bTu66qiof1VpLAvCHxM+qA2zE2KMvco6hv7BBAM9LLS9+ojhwE1i
eV8k1Tez3ueviGtKZnUBgITl/+ylm0NdA9drYy+Okqs6QsQ9lzuR2j+TLniJEvuHkRk//vPbFJrx
+yYZ1ubZmO6mEdtQU8XeIPLH8Uj/6p8qya5akd5q6mLPrSmWzso37/LT4gXNRfDxOpQ3NYfX+fHh
zpDBxiLOuVE8LzlOGxO2BjVZeAvNq6we/uN7FAQjstGSfEzG+chRSgMcmywiT6rltlZSBi8ZsUFs
7HNoruEU/YpKxM7pjE/+6yv/fmMf50XdEbbJdMG9MkudDVptjsN4skTgCXNCYm6QvpEfTb22LxYs
ET0qYpUwl4zajxiQ79aKNHnj1K9GlAQAhRVEs8lRNn7nKlWrP5MusB37a/J/nJYDxFg1JzFNKJuL
UvX03H73TdK3MQbD2E3tC8VCNg8gi55zaXiymuxXaoUnpM87Lcmci9mJv7vhT1+NAEosQSszjKXF
OP74YlFpBfOI18wLHKQo1oRMahjSK7WNFW8s84tajjtYVdU1f8c3z/rTmPp46fMdZKk3Cln1fuXB
VV0alFWsrCuVP1wL4A1fv9dPcxHXws3KzOjoCATNs1kxauhC20j4PJtAsEShKj1NfLQgTv1vJmDj
0+rOpTDpYQLgYrZ2fiklmqZaKEPF+1WfiYp8Ngt8HWyCEORkbuaLwyKhUgY6acjA7pylEBCBV8Sz
RBN4zn9kub4pmmeWZ0r6QE9Mhe58k4bkaEztewXnYsXEutOoiJhFfAw1wtITq3/Du01TNcR016AM
R3E433z9ED/v+ZdbW/ZbQpqsMPrZU4zHrMvaFmJSMMU9P46Y+HKUlIDE7dhWd3FhY6sPwbb1pX9V
LwWgQTn4YJjdKdbeDH8i3d4BNxBQTvxmMH1a9vhpjskcpQvT4EhyNhMj6JuVNFFKD7um6lZx5iom
URBfP4C/jaLlWEhuq23ohn42C3aONY2zD6wk98t38OYoDYndbFIMduZYvnx9Me3TCUZI/HmOZdAO
5R/W8v38saD1NTByNSq5moNMyAY0IMfgaNsZmFKwxzAURHCkRZLulHH8gSX7gowyk92tjszlu03r
X+YJqZOXq1rsFdkxnt26ZZTDpPlj5TXCQg7v8+rtdqKJB+O1a9pXoplM6sJyr8nu7usH8fuxfpiT
eRCOxgmb4zWzlHo2J2dWib+WAFxa+Kw8PR2Dxi5x3ZLvtsHejP7GuWwdslpJ+HgxdbtbxSWEv8h8
CQwNoXxVhRsLUjqwDBjOft89IrDeNYmOJQ5LMQmYqbkbJrk3Sh8bwvjNZ6Mvv+/D73dUNqGcVHR2
Q1hhz8ZmmIWoy3E/eaMc8QFj3RgoxdodFJ5YuGCZSY8snAfbr61DlmpHy6C/gMoLV1lCH6KNbk2q
vhvAyeQKqhlhppG+pEhhBx2M+puZ8tOsvPxYhjZnVWK1qcx/HHWGjx+JxOrco6dnro3MPBUzlvgs
3ZuVAcvG7775cn+P47PHA/ZGUk3lFctPO1Yxdw2n7aT0aKa4xGikN8Ng3KsF9WdpcgIKFCqiSVq7
Wq97VQnZI6QzbZZoKowGjUPSlk+R1m+rDFxEAycbxNgmsqs3zvU7FUi6ZjVICsdpbyvpFQMFAJPt
oq+7F1Z7ylltSQLa6YN2aeb8x5O9SRY2pwVJZJ+gY+11n/xIOuoImxA7NfwRExmKnd684WskVKPE
DN0pT07HLwr9f4zJPA7UZAiKQROhPpBGCDu/yrCk9P5l2RGFp3QQhDO04F9/Kp8XH/YtlI6YL6g0
CFWcvb2stgaK6HAMgFp4RPpcyNogoDRmsWHKuEjTiGz0JEF51js8Va3ZoLJlqRpgryTx/BxDtNvK
WD6EcjrFmYpLqCdbusOcHC96O0wvq2JwkFz6B8zgvR1v6x4609iNz1GpkjCUJPfZgFsuSmvV/fru
Ph+cl7Epfu9+F7XQ7w/tjxlRqkacjVObe5P/nOJ/dowixiBiYNTguOV02AUSLCO+MHexI8DS+uX/
4OuQ+lLAsW1KHee581aICrXW+AUKjNJtWfPpBoNyHavhT9jGYGIcgIDf3PWndYC7lrbBP5aoe/v8
rke1cegqdxSOKqaNLsEQNCk44m1ekvY8F+G+hO4DeTqhzy8OTDLJuu8J/4M28c1P0T/PZAZnS+Z/
amuSX/RxchDUErqwm3IwGQhnFBXBmG7uFSykjv/P5Ch7+upveUxjNNR2RFebrX/9zU/4tBBxsFVZ
F4GrsD/XjbNVkQS7jvVyyL2SfYZZ9b/0xVEwBcTg6V19TKP2rnNGWtX01wrUZRtJtO30nKA4XFVi
xooQUJmX8h8Zsl0ycvh5aTV/M6f9ZRJdCjsm5xcImtTDPj6nXmp+Oydj7uk+lBfG4UMaUuFB5H1a
XpECPOLrx7J812dz6IcLnpWUyBTGS6pyQVHeVGG7s2sSYCSJ7tPs/U+uZDiWZbISm+cnwdSMq9EK
uVIHE42WUDaVd7Yd/JN+cwbU/jbWqDGzBJmaZlE++fgMbSNFLEuADQvR8N7X8mgju9neVhF6Mqg0
Hikt1wgOtE3tOG9zhTyjsL/7DZ92lQw2KsicQXmHbHrP3iNrVgz/oqVSl9i0zq19NSAv4+ibiIHw
66Xz31SErSg5KISSjWfX/4qTKAYHbARrDoraN/PP334Qx29dQOs0+OzPduBhZ1lloUWAinQoLMHU
vCUVc/vXr3j5Sz4MJhocfFtLR8PAUSTPPjESLZRJxdDjdvBPNhPgBxNdyCWoqxLBpQMbuijv1IzC
8tfX/Xz45sImBXLdWrZKjmp9fOVKIg2/iFrfNQmHw6k/v/ll63h5h9Yp08iwbooankZc9ydQnHcl
kKsrDtYIv+Slb48VVmCLc3On3ME8CXYiTDaDOpWeYNJcmRORC0mnxbvJ8O8UTO6nuUXJ1E9EnJQ/
NXyB7oLlQ13abxgUIPjS7nm2+IBTNOjobIdtqwS1F+tG8s0T/zRfcOMMNW5bmhxhzj+qsfMh5k1S
umnW7tW8fo5UDKyt015YSvxrbvPum43Cp3FEA8K0bJNOluAoc95iamXVoT4zHTcM6eXD7ss3kVM/
f/0+l9d1No742zkFc2umoZ6fGYJaiyAZLdWMHjYWIa9GA8BoSrpvVsi/3IwUHLXJebI05tuzr7Qh
FYjed+q45KFAPhln1All983N/F7bPt4NnHtOESx/wuTrO/sqfIIfpZEBGkqRGLtUrGk59+I0EYSz
HgSrDaaRfEsWYryx8MIcZXKrgiu8zCtEByHG1JpSKUWBPltjOGXijGQGUS/7SaAFpr1sqh8ljLKV
FcWmG0lstSpMXnU0JVGy2jqwNNdUp+Kqhrb/3YcnPu0xlpWU3BRdk4LJ5XzfGMOX8EsVZWUcd80q
rsI7uxxDEKZ+d6qTF5k11p7h9DI1/UFRnPAqLrM3P512k0B92uswV6n0upmoL/lk010QhvgvR85c
cAuJZSfMb24ios8KAYQ0V9+isTbwTGxUIlmXUI50pRLDCmXdmbeQk2nPl6pxS3Qyuah9ejc2kw16
hf25FfDB2iLBP0EwBVNkvW6GAcZhjo/VmQsYtqk06OmlKZZVlK6OnwQYNmEqRzm5Hl1pHaIYz5MZ
+qHXB7J46TlTbPQA+3msD7OXGJeJJiYvypFtdHX8CBiYnM6ZoOIYg5qaQjLV7JmjSLGvzaDY5plR
exV24BFZyhSa0yGKmIZSxXyurHJn6vJ2IHPjhFz0FCxAnTKouq0lkM0Lk22kSFDBzAtfoABMVfaa
f4ia5qdN7EVR5vdDpR0VkgI24GIYMTP+mKiuxV0WOXAWsXH6qgISoOsvBIGV1Iig5tQS0okE+e9U
oad1U4EHpoW4UoT9taii1zFrnmekUcc5ysKtrBtytXMwfaB2A5IQ0nibVkI5WiaSQSNFrTnpWrUU
Il/7EXqRMihHJ6RHZDAh7CPzKa7r+jI28+fOwk06y0LZmcid5eAEl11Sz26gYvOPIiHRhmO7oDND
taLpYG+HwUkV4QvqTnWtBMDlyCALNnE9x9sYBQsGRvTCbf3G0cCHetKQP2L59yBaiEbLO3sVZDYx
WlJ1roYqP3Ug8c0w9+8EmGXOR/0RepTbOgRi6gUSvCLWgjcSrkPHWWm0gG/sMvtBMFa/UcoRzJA+
dBdJZ0TbtDfrvW43UEya3vdyBVDvDEVrl2R98cDB/ZrYJHglrQ1SxLDUTVSYuGXMvgMmiG9JFMb1
mPuY/WvZ3A9z8mYw/g2Jq2QO0FMrgYc8UxzMQhk3Yxc9kMxUbegs4RsT/Y6fbm67CNqv8MkbRFDp
eEL6BVSk8hoMQH8gtK/tYcwIcqfXGpzLzbAkQfakvzLY7+qCuFHHcVy25MUpW3grzdOcjuFTn6X1
oR+KvbTILcRdm+9m0WSgj+Kr0h6ypwA8aBHoxIvkESnTmRLeGFiQCk0+aWoJ6hJt2FYxwZoiBU+P
fe72ADMepUXOd3ckF2x87AnnRPJF0DOhJFENy5ycrsadbQs+MvHsbQ2JV5nzy04xXvDUoWvzLTz7
aY2USolBWmbCcUUQvHLCJ1lIDd1RNTJMkEJdDSrBfT2KeAxyhg6OcuF3Slz/uOUDL26oRNlTY6/5
CgwvG6JL0kD5CgT8gQgC79YekWG3JX9TPMfZfZnMp96pp50y+8M+pM4/NH56URY2x/lMt3YDxpI1
sHk8BRgT2Y4g0UITZsCyHCq3pzwOT9TStjBnDo2aj+tCKtGFle4IS5+umxwkfMRRcVsFw77SjPRC
FoPkGG4sOYxsodnEmp7vq7/sUWKDLWaOU5LZqJ4jEzjpdO8PHU7yvtkisQTfQRCzNDDZBSkByyOQ
ox2nTtJ5K/UhKx0kU8xbEzgGwonbZ6PxNRzs0PP4mvAr6g0mP2S7Fkbl6666jPWbOeqLF3Qe2Bch
/amJGbrMOdMu15gybAux3jTkycnoF7c43m3kKCJcAV4sYkyK+Avbi4JYxjIMIUbkTMg+NUs81Qer
cq6UFpVW0VbGScXMUZl7CZH+wp/wH7RCgT02mWtozfnLqLu22rwaUPC2lo0a2IH0dCdCMEAVNkRh
2hiBNbqqhL6ux7F4c9Rhp9dCXcN2ou+VM6qD+LtWlLZsHj4s+2xeOPCjymX7v5zlPu5JAxHB5iG/
ykt8kktM0CJEj5Bzr58mDp2AR4+ytyLP50Opp/evN1DG3y5OK4GSKxsc9vtnF+8nXyfUEc1I2z/5
wZB4sWxBt0t5LbMCA2W4DZzxvdPsQxItZQFffS6jKwdZJFRogmnWxkgXYWzlkyphlXez5l80w82Q
QKAOlIdAiocB6fq61uZnIPPPxAQd+gBOkZ2HT8qQdsevb+jTjpCHabF9YnNP1OSnfW5bhFpVVnIJ
bVeUnWWGdBHq+k6WyvTNjvqvx0d2JFQyiTuAmHW2KZydkqOqLzIP8ha61+RyBOiFEBbDUdZb7U5v
yPoz5UPXyNqzhvnZ8ZFxp2P+zQ/5XL0m8ULTBIUAm4YmxoSPAwgmGp+oHWZepSRM2WpDfYLQLyuB
OhWZP2tHoE7t2yNKKSwgGEkm3yG2fX4nLwEy0jw/TxpfvVMAVBh0MKGqkqXYu/xdTy9J6m13EMjV
URB7aMW+Kbn9pdpiaosajfM+XY/zcwKzmklisZJ6hWJJ+lVkD6Cu3dvG9Dile+CBWDH6y1iLxTcH
lL99d0hTyA/h/M9++/ykq4Auxu1vp1Ta6IHhqV2XIgd6lxs/qsi/VlvxnHVPxXw7L2aGr4ep9ukE
vLwzjv7shZG4cd8f35mP7hPcbwytyLROY664iqZfFX54DOjCNXJ+H/tn26SO3zmHTADmUSZ9M8o5
waATGjvbqGDDQaiW/Q2o3+8q5n9/Nn/8vLNqD4Ss3qkyhlRr3dr1fPm7BqCkHbnWw02py+0kLkf9
Mi6+qy9/7knxYHROc4vMC3OyfVaUqcGfUQMnONXI2jtD+te+2cITL6zwMBG8vWE8UCBwF16CP6Sa
qwWqW8/DXonr70qxxufJBF4ns8nSHeJkdt6pGCKwq8lQpl4TpXSkdNcKWSJJGXuDiyDX47zphnFc
W1MiVwqK/QPlfldX/K1SFNd5d5WPb04lfsIFcuMQNthwr4jxnVIOzQWcaKyfEXihldbB7irBzAUV
dgByDOCD9c2bYlZ3kJf9NRmDNyoChRVptA9D/8/XQ1H/VBpwuEtarrxu06SdfPbEScjqBcxfdEUx
PyzFToSvlE8vre/HRL/2a7EtGkxwRHu/qLP1ylvAlK05ByOj4pnr4kHoLLOVMXsphdDVgnAf1YDq
FHAnJhTOrAn/s3lqG4ykcYx1HWZx4QzfnJ8/C5O4Ee7C4UXxB7q1H78pm6unHXsqj6MtpdmJUDXi
VCG3Jfr96LCXK8uD3/dkoucAkFCHdtR1xvE+hh4LRIZQ3K+frGl/Xl1RYcJsosTI5Cz0paj6RzvB
sfxUDiCCPTYky6jfFxEAc7PeQJ/PNqUmjhhFATDwHR0gMuSLk2eqjVU6WORg4I8urSIH9JGQRVB0
A5yHJ83B/CFSc/AiGhWuGrbVJnR88yhgDmg4Y9aqzcYQt2J4D2o9bvU34n/1Iyxqam3Wwe7KzVBG
6rUSkUMiOxxsjtfm/nDKhCANWFoby6jvw9jsLjpHfQU9nsBgFjdx3WHLrsZmbfbCR/wlf/b+Yu2L
YK8mAMqv2N6TUj7q07Zsm2pheTv73oREiSNk6bFBSQyb7YS5hKJ5wmmLzk6GcQnvkW8+z8Yp1GXu
+ZP8UQTDP1oRvIPbDyEaWs6hIFfNnS3njUkJJWF2q7VCWxDmvVuEAOHiFOm71WjVZq6alkxppT5V
zuC1vkYUfTrG2MK0JUmvbR+bPrtOh6AEwoD5Gf6D7yKm+8F8TBZGW/sEsANLRqxv3QjZEmhaGGsF
ZEpugEb05RswrbS57NTuXice/BCNJsHfg7+fESyf8DtRxVNXUh8uyXh5MXsM5mJoe5ddrO/5Ufuk
xeF1LJjKE2sMvBwZ6irDk0NK5C/i3J/61LC93GAdnu3pIk8D2LcRPJZwOglTuW1MYuKJIKJg4Ay3
okXeY8fBXtXr+pR1jotYwLgccGuWlQakH7sU3+uwa20dUHs07kjr1BhlCxpMm5CvCfFPpnaa+5tq
OTlpuGl9EtXBQ65kBCpZ1tW9ragVjK6S8kr/MkyZjxOREJ7EWnxA/WUUZuU2B1Yyan24NrXy1JPO
wxk9XWdWBXikEMEWXr2PesIw87soiFCXNVCAchsjtFpSza5em7hIPFgKMcHkl2F5yIq3RtQJumlz
r1YOAE7rZV4M4I0W7sBTroD8tG6wkPRkoNuuggFsF7us9v1Oq5pyu5j189ohAwekdtTr1TZTxRVE
Vw/nisJCbzLu+kdsVutZjXZKEl2S3zm5HO04fXaKN1iImhm9pzEg4phQP0+JWmiG5js5hHBN5jvf
wQ1dtb/swrTXSmw8BaH2Qws1faVFJDnlOR1EfWVTGJL1o+g1iI05cGg+9GwTjKFFtKq/6eGygkSB
jZiI7B4lFYikkKnSSMbnyRDZQSI1XMcm9lPUCzhmcn08AK4ngQsSRDElC0o6E4d2Ji6wTp3t+FjN
zQBiADoKynzGov3qiIFUp268KBg7bjSMEeHNPRxxVtfCj1+nPgnckhPARYD8hpfWY5i6F7YW7ruI
s9IgiJRIyoydY56+pvjE1R4fTy6JJy/CmHws6lv7uIJlA8NDHCKJZbWbrxWMqbPlK6u+IrrIH0jx
8WOoHkZbvpGJPbgE3MAdLWt9rba3lCOsYxPBUM4jk7A/HVN0ZPmvftghkgNteTUkcKVM4SLUUOPK
3hqI2DjajvVhNsznsQVtoOJZMsfei8KOCaDW6t0oiQYs1AhgoZa3p4EeK+lI3bpzhH4FmoDevJrd
NulDmGY48FKiLOzeMk89nWdyxqcVtYIJc1PSb4uJ2bXOjIAEUZyPHcrifWVKxkgy3IWkZG0VjA2r
AARk2fqgkpoIkjEK8NPQaWItO+KTu0wX7pB0R0VVHoYoiQglc2xO4zpIPEfdZYj6aP715OwKuIQ1
bkvKEpd9/Utx0s0UvBWypCylQ7kl/ENbR1P9rCEtgT1PuMaoyH1PDEk5Vv22rH76pZt2pk/9dAZO
0m0TO6CV3STYqEtUHjDF4lUg9XAb/yAUPgG8KgCyJJUPECi7NcvGgbyoLcFjKKptBa8/JPdo/qcW
5ICi7bM8QGsQGSy4GEOJopsdVXeKbGAimooLDFN3eaSEThQ3ZJsnUPVXqTNm70Wh3sgehFlJ3nxM
oGwOL3Rt9BgWVW3wEmwX65xKNRGn0a5u/Xg7gjd1CvQWsVkMr3AFcUdHdOSVmWen4GlNsufepptU
9LikYiGQbcwJLL/4KI28eXXS+bYpGndEZXmr1ItFuYruR6OpLukV1ZCYuP2iZrJqagJILLKM1rgn
AG77ZuCmebW14xmkeKrEj/DfVw2NiUu1wyHpiJ7aVFRQbQCJ4E6mHm+zkXlKM/z7ZsiOVtvnHtzR
mnpUD0Mond0MbN03fYpPWzm5yOYQJ1M2FYiGz3ZAqTqrc9yXoxvrkPqGntTLYnri8waDysPUu6ev
dzifzwlcEBEInVq8EhZFjI8bHC0PVStxstEdeNMrp3UwOk4vfjEbAIfIADGmiImzJyVsedO6Yd5+
/QM+nR65Pu4TU0dPKx15vnetZJ345B7j+wGAvDd7SNR5iArGt6FJRbd6SLEW9y5WY236RnT16QS3
XFosSk+eNpqvsyNSpVYEuxXd6KpxFrE6r7G7Kntu/39Tdma7cSPZFv0iApyDfE0mmaOk1GBb1gsh
WzbnITiTX38XfV/KKUNCN1DVheqGmckkI06cs/de39j61QNSQn8mm+/j7/t+EMV3RLkMtZvrMkr5
+35HkdZYtI0hiFl0p2n3E1BlS+2Tx+h9Jc13I6Gd/zDzdyx7PRj9p25FjRz1qslzJJjjEd5hyEPf
kJrZmbDZYSu4B7LnAFMzwrSmwr5pYkgwRRWo4HruhnkkxcT+rN/yj69u6av7zQAMamPt+PszkcTS
tmYbT8FkwRKEu5l4NJXfPr6/720/6F9YldBFkq9C2X51g3Fx6zIBJBXY9Xg2m/CnDUkyMPWWg7fU
2kdd3hZL+ajhcd+FWXq32F2008BpB1BhcvhfYxTM6GdpCCORCeMbjVSVrpyekN5pXs9choczfP34
U//jtacvaSHl1GilsL/9fWvMKZRj1yhj0PCUT0zPNgkifg4C8k2vyEaulML8pOn0jxcPCTIuFIsT
MorYq6c/HjKO4SmIRWVhbOYkLwTConrr7cckD9Ty2UkRiZZV8dkcG6oSX+a/7VJmiLQF1tm9RbWj
Xy85NlWAaoxr/jNO57SFFl4rJAgUDkbltZ5dGJP1OHg3w0DADdLIV4JZloO03eec8mMjhgkNrxUT
oUTeSTAbLVsp8ainesm/tstkgD9Sxy/zGhzKXClm7x8zNlQzObSp2/hg0aG7DuHFWQjzS8uNpWgq
RGgGqFA1Wf+QiXakBRlhkZ1QyghUTNrkk5AEYIFKnRAp4Mk5VuXv+TJvJppdSqnNdzVJOA/zl5oB
JpAuWoUczBoI5RnrSJPOAQ12/AHmsoLtYysIQ6FvFEB+gdOrzaXsXNR27URu8QyZcgod/SksfhhR
lu4JinSCrCPcqTLH6qRgyuZAr78BgPsGYWefixSHDoGGexuf5KaxjYcO78FZbXRxNg3XTzhYB1pj
oGjC1thVaXRbo+Wj6Q/VIYuTnQI+8FibbJJhCTIPhS0M7SWk2H+riabauKwZ26wfK09NtWU/kfNM
1+OSzOzDpdAtP1nXzgpzvsKoiUQQIFd29oWYFiDZKBc2qTXcZ+5QH1S12LtZM/tun0C6ci7uaJMJ
gwdUzQCagA+4lxnB2xIerWqN95NObztylzW9RL0llXHYkCg47k36paBOOOSQ0faddJrF06vuu+4U
5datVSvIW/trpxKeGPcTSWCnIvM0LVp8ZJnTVhZwrkRMKXxj5vXwEGnhIWrHzE9bliVhjXRw4uFB
S2bzUCN1DTKbv1rAnLC0eD90myPcYueBDhId0Vg/7ctRDRLYLvtQw76ezOKgKzCC68bYJU3h8Icq
1V6E8F047N+q0GC1WDE8koSqAwsWzn6Y2E6dkkiJ4NhyZmSjelzxdszKl2KID5QD2dEZiXpitk1O
8w1AXuJ+dADxenxuMyrteHbDg5GPv8nQ1k9O2icXxy7cDYlojIULE/nKFyVl7p61y7AB1wb6vYm/
xl2+3Cs62CUb8y2Fq68kZNPoj7Kox1NIyqmaZWRpKcsl1gi0G20CHVA7oO1uqueUHJudGNGYm8BV
eh7tkZjag/2oEXlOTGwy7DitehB5TRByRLGUNK11k0wVV5t+TmQwHedIS26MvAQPpjGpFA4VImkD
G1nYcrfgofL1xOTpDkmVDLEdEtz7nbH2QR9dukFuSBJ0TpvAEVkccDxuQfzlhDqNkkP/EnMWKVr0
njJ64B2mWUI94U15duOSoFcmRnyiVXFxe7u6JJnXV7Lc9vSx912jkp5Thruhm2jAJy58vzRlo1hw
FmXRvNwXjR2SN7x0W9pBjacgCuUzmec47pIbBBxmCoIjWcX/IYoQaFiuuWs+KyneaaLWPBjhrBZN
12TXN652jyZfINeNQgZp3+8ZGBc+deomwov12Kex11sNZiEn/hnOxVkQ6O3HozHdIPHYkXuXJK3y
SAIFvnHN7jZNPlZA5dA0J9kPe2wR0tcWh+ApajYiYvSwrEGnYVnXgYGqim2k+yrpF+oI8Rje9w0C
qM72m+Q5cvpbMxUqYQ/NK5mzLx9vmdfV2/qlsX6hCkeBRt/w6ksnBkGq+AxkUD7N4EoIqiYNrkWj
hxCcFlgykvqaLFbzWWX1Tj/NhTGoWvwXPdc1HuDvvTorkCjlRi3pMgzPY1OwiNPRY7mZnzXC3ac8
VHbuZBNoQoNItrrc5etgrRoHHF+LQx5q+BixcxGDRPdVbUtqwSJ5wL5GApLdyb0RWagHS3IqR6k6
QVe3gWG/uKFIj1UPnitTZ0JUCebMib7x8EyaflnqnTdbEbEZcS5OhtYQjjJq0ssUkQcUmCUpgiI+
18aXhtyUVFb1rz4Pf2UG8u/EVL+O+XAUg/3qGPlwW9nudLZGk6M360cvnV3eI6KMRDQHpPcIr53c
h7qwjRsxFA+EsE17/Ly7ViMrONKIguGdyY5JvezURjYMlRV23pCooT8hh049+soEcrQO3R/EYyDd
6Kt069oLcjpI5K5Lr7409IhwwuKiN+G3wa4eZgtPRC11XPigLBp+gAdzqKBGoA+F+UwRwXN5Dh01
AaFzhLsEQqVrD72l9AFJ1gATm2PFaV7g7nWXRm51pstpbNL9M4NpIXB+Nlh6LbOWHhaMcRdrrupr
M8z0PLbB+dJlaczxzijm/uA2B2huc0+8wuL8ngumBxmp3UwN5htjqO+njK/X5H1zY5WjFZRqrLPV
3azHy0NmtM12UMwvDFpVutjUnGP7uISlc/j4BbmefVgO1S/GSDTQsKK1d87mGI00Heg6cOw69Jce
wb0qhx9OH39mtb9+Ff9cCUu/rtOyZ86yFv7/OWx0OrtAhmciiHL5m8mlwqmRJdkuMT18J4SZfLZP
hsTvzjfrJdfykdi81aL+x4b2n0sChR5kyiMRGB2hPXk0PsiO0Z9o61UXoYNLcbZY7MgomkTmuwr6
1DqmciczMhgc9VDqnx083jvfHJ0kDltYSM+Ryl3by1ynSQ0ZTfmOpGQy73qydCfdkHcz/DNCtMbl
nCX2rc7GsjUE7ILRyGm8gU6qmokEdKFsLXekHm3AYKqNZn+2cK2/wn/LbiTBnAVNQk1Wz6p9LRQg
T9hyZI1AIMERtAGdrA8IlDPRPih0uhfS0JhVMmR3x/FZsaZnW198JtC/+jY6d50Rfzpbef95WEaR
DiMbWTWtV6OVknTVEQJpim7KfhXdqNxYagpHKVSGfSTrQ037K1iq0vbtSrsMJmHWoiD0MOtum5TM
nMSFpwxqjcTS6SuZddNed1LVy2W019VWhVjVZYHaUaiahMTVHWugQ7DfjdmHJRnI6U6UNNxMAqjT
yfxhFR1hYUSm7cFAbruxeJR6dhz1iqHEiFrILSGPouDQx8taoaC6W5XG87GL3bdUl83XJZOfjS/f
PeX8ZGgCaBc4JAcgLb06MevJ0AJIhk6kTyT6N6NwVpTUr8YADl0aBOkuxAnAwWGMFGsHjg0HI4zy
rVGSU5LYdNBi5p2fnBut67edMSrWefqqDiO6dfj+99vOTHsU7axxZnAiNHBh5xdIAInV65iDaWB0
lRCpu5uERycyHR9yK5tz3AHuCYkSy+O6upkNJrKgUadEuW16uyYCvqfR2lg0VVvrJUXBtY/HPrDy
zvY0wpx3/CDuk911/WaYhoPTz+3tALQqM5v+q1Aiz7Y4hM10uQXCuQsgRzRf0/QrTTl/wJtGFj4t
X3t70M/NUJOIvrQp8r/6d2fd9ijeXmaLEMNKygvlvbsBkUklBAmaDvC4S9VVvYU8C4KtvsOclj4A
Etq0Mq53UJnyz16M6/cCKeC6uOG0Zpr7LrdE8r8QooiIuB9cFlEXP7dhCfuTn/HdasBVKOQ5frND
0M+9Kp+o5xRrsAqBjj56boqUYZId/c/O8fUiholaWGfleWdFYD7EeC2t+CqqgXeMELtRjR2iVrS7
KOsSb3SBqE/pLdy2rx9vftc9Bp5QOl/rGNlalTXX+4MD9VMNc4UY50qeScCbNuFomkHlRO6uU1W/
JjL4kzu6Pvd/ra/rJVnGbAuRPsPmqzvK2DCe+47k6BHB42jOHIngPoiRrOawafyPv98/VBbE9tA9
WU35aJiIk/prz82sjJhZpiC7sU+xNTm9u8/1/iEENHBwkRnsx3L5XcfOBe5EHvQxIt0GjueucdWH
EDzf7uPP8w+lBQpEki4Mm+hYDIZX356iplab3oiJx0uqB076RHVGJIdiAGoY6yJ2b3NDJbkSOs9M
ouIAZ8VVmva+r3N1Pw5i8uqknpFKjMmhbgbzSZhJBgzqDMRH3ZjACpDLKMCeHLfZl27qPDJGZYrk
9id+XyL7wbQ8haJN7osK8Z81NzBNmDnSnvnhjo08NzGVnjGiQPn4q7/vODp8dURAVFp07N13z5oN
XoGyACakXv2QljKuQmpy9VzJsYhYzaztwOqkRFLrRUsQXFx/HSLO271i3XSLODM1YSrioAfN0I9m
KfmucLsIkI+0BxgW5WUINfh9Tvr08Qf/h/5tjSKzHBPhiMpLuq70/ymiaMSRgK71BL1IhpWlFd9j
3veaVV3BOSCY+gHNfD09p404ti4ypsL5wjj6y8cf47pOZT+hJcwjjHLS0One/v0puszSFTHCTw/R
zmgtXbDWzQ7O4nxynT+d379eUC5E5x0p0FqjOtfCJHOJBj1sKTi45G1kcawh+OnZqbQvijXi4snp
0QCr3egMhmqnciBZEA/AAXSDXHncZkMW2MgcBL4ipudMSyTFZKkJXxXDk8JoEoM+sqAe27nJya5K
iZvWXOViVonfM1Ta9BpmL8CmD/LPdIw4BoM7jPQv3db5sJdanKwtgsv/fn/pwK2RB+QesCb+fX+L
XPQLv2CKUG1AhzW5X1ApHedVl/Txhf7hveUG8/6zAqxBN9d5aiwy9DCBu+yieu4eq4mcm8pHVXpn
RQfBIW/DMQuiGLkAiUSJMEFU/GQNftfU5idm2qGqq1eKA8nVNEsZrD7RdMJ2XIJpyRKl3ZH9qInQ
qiGxKith0UldlIK4sD/57u82nPXKPFM6pkdq7OtooUKGbU8/OYVHYDKARzwlBXJby1ZAL3BitdLs
3DBG90swpppBna3zidLi0R3Dl7h1XzUFW2yURDtbfLoPa/94x6j9bXRwKJUJ6LjuWcRK1poqGuRW
bR5zONKbMGsI1xJPACLuK33erTkjNLN7AvrIFFhZKKRZj9PcbGbwMRt02J88lu8KEIeoBo5LJAbh
liJO5+/HEr1GH6v1kOy6bnztFe1csP58/KP84zf56xJXe2QtyyWM5Zggid45QkOd2b5F1upFpRPz
2Tzl3fZ/9X3W7/ufxRSBzJyIsl+VAPU9R5oLpyt8ABY5QMqvj7/Xvy4lhM3QlL8ZNP7+vtSEKgOg
i0sEsb3cELl0pBj4qs0FfVH5+PGl/vxZV4smexq7OuUoY0Jrvcf/+Vpzi5M01NavNUV+ZKUoV5Pf
rdWaAf3c7BIhbcBHJUG4As/CVNCWxnBm3+/aAvGS0uyHYkrPdef+HowfYsCdRWPFxAvOQyUzLDv0
zjbdbSeBlQwm6ue+/s62VG4UkydVDW8B226pK9TAHrveS0x5kxjprTmDXQSwQjJ6tvB4glxDVQMR
akbIkIaO8N0YepKR0iEnI2nwP7kt6wtzdVtYUFG56qyqNv2Vv29LkzekUHSIoNxC9VNdw4xkeLEQ
e4VNchMKVrZWiclvgHtq02nz1DapPMOuttxHcpCV/rUfODBWjjhhEngwiom1uVjFMg14J5GgRy2g
XlctVvApCuy0C1JNyDt6SeicnGWrG+pzKrrXtEkfJyJ90WghOzV0MnbW3Rwo7GMr8O7gvRYDK1FK
iy8IyR/4+E78a9GnF4r5eU084FG5eo/XEM24igoexh6pS9UN1HZ1870082YbN3W87Qdg771Z3aUz
gfWV2Q3IHYdPM0neR6ISlshZGcOkTRFGD+bvn0RWFhpGrGo7IgP9wcBBoBepFpTL6iJJX6yFDnYR
xrFP7uOPWU3H08LP4TaTdiN5iodZsx7i8VIYfXgUQALw963mG/cJUM54QkRP5KMZjXu3om9OnxY+
Jv4A/g9r4tk8+4wpwBbE5klNkaZ21lm0Xb8r5O2Uki7aDUCvsMwjCMVyUUnatfR9vDhca8O2CaLJ
6A6dku2sBXAxYPlzT/d9N5PN1zxz4piD0uELAFsl6DuHqFwr48nInMxvRRGdtJ62JCrYCbsjhqaZ
k08kwxhquvlc9tgY6vUsEsFGLghm51Upwb+oHHLROg58Y68jWnGLt+olK5YfkVEc6WMW3pjKkKYa
jCfsCT/MECUk6FZUzyMKhnB8BXGNNWdU5WYu8B4svYrarxAv8JZNTxnxTL70GrIDar+E3OnkjAN+
IMg6P+RJ/xhNmBaqFISoXjHVqRpvBkNCqbw6mBqgW5iq7+Ppp2oMOEXhNwaWugBB73ufUOg33Y3u
nSK+B7z+DF7kl/2dA/X3bBm3TAZIwR3FiVCXTsvzoNTNs8jyetOU2YQxy6iDJre/mwlZoAXOFpSI
9OCAGmnbcLLboMrwwjkRi8pc6EeGYLQO63ZXS4XqcS5gqyVZ5jkIjpcKxWgzsFxFPztbRTx+dMwp
93RmtCaPyiZh6AnlvPrhzsa3Py03kNtvTCbwkJGY06jpgXcGeY3VHMlCfFOSdiXyPZCWS3JGt58Y
8rG+KW/kzECuMgrX/5VNC6DulZ+krfVsljbHmZDLTZe1j0mYJlst625IZFs2eTVirDTTb/hnAhLH
Qi+nSggqtLf0Z60B909O2NY88IBSqcRWE3sl+uaNsTYmCYcJ8eSSI5b5tQMYt5vN3UI95fFc6ejC
kI61Ckkaef4s85D8PUvcymyCa4TBiBz6MfGXXP3aZeWOoPN2Cztl2Vo2/5pwhCN5ZQYRYWgBC+ne
WDPTOJs8nlxXT8IUqLxECww2hUCDyPu3wLfpuxaPcRGJG7kg+e4IV6id9HHu5COk81fAiMyt7eLB
MpXp2EsBsRbq3JTfk+oZvylacisw/GxGx04foE2fmtlsT21b8egiLkR1kNU3PfNhb+qWtQtbGbvJ
JES9LVRzJ00KWhtUbAvkeKrceTfTXN4lYVYAOnrW7ORH0SA7be+pwn/IDMUkMzCPzu8ES3YX00Hf
j2n7xh1PGJDx3UOjETut6r+QLoC7h9zdzTI0cjdbjfRsVi3swvWXmmeLPiXByao12Hucta9NL9vA
UjAqoUR0N3RBgtIKYXGMR07n4lBPDwKkg+dqT4pFGnmDINhI0gwAVAnjMESOZ6wxPZH+yEHJ2ZNc
QItTaQDxGnjoupj1YAbmBS8xDdGg2Oq9ionlJrGXM+RDYz+4m8Gouxu7Sfwqgw7dNcxse6UBjeMq
1oZ+kPb/J5tSYILAlMxYGZN3BHYzXdA26j2nqMkhdrl2viP2JjwIchvDLmWTImKApEBMO+EutyBI
T2qe6JslX3TC2AVOyYrhi65V+yEi3z97s6R9UZzu2LXPueMeqVUHH2mHTlQgvQfF5UENMy+0gLAk
FbFyGkIK0H0heLuFybE1XBL5qAA22ls4M60iA+GaAHFEa5E+o2WQWwGf2lVftKFk/MbqAXcj3SZp
+pYR3LqpYwDOdBUxqfodmiru6X20wnsYAR0jp132uvtdGPEewAfm15L6J2w7z1zDQPVZwy2Q9ncT
Gb+GMT5LjPYICvgp1LLaa8mIQNjp9nCD+6OWKqe+UBmcoxdpgSclvUKKWSVRpM9iN00M24qMjriD
YE7gQ0o0i43mZOLg3YpV3muo2ddaq7dZF/r9DG1GH7KDMar2ZhjxLAL8aHd6Z/VYN5/SJn5wmWqh
dIlh9UFY6vq1TaPi1AXtnpKWcZDWAUD6MIbAzwwi8rtfuT51iIrpH5iTe3HK2INpjV3GznGqNa6z
S7s4APAi/dHsEFoWGwWdPuGHNb7SniDyiuTFwTyFWLQ9l3UAokB+mDuFYLFpoQp0jihsao8ALw6A
uD5GcOJdeDvoLd6UHHuGTE0H84iFJoDJi1Uajy5BYdxT4I5DVDbUmfgZKaB1BkfzURZVehtrYvDy
IbGCPvQtV8FrsfT3RrwybwrmCHWhf+uj/vuioYsvZnb6pWaDSvolGGR1u2StuuW2eYroLkJz960e
9t66JJHckCHPfiNj5CWKonsb8+OxzX8gk3iBCaltTcW6bQv9LFOVz+8k41ZLHc9ZbuWc+0KmdbDC
X5lmTgunSfHF0MEB9aXZnxoXqmefQ6BX68cGeZDnNBbXYiPgYUbZUfFWWYp87YkQttX+3rb181Rm
ZaBqyTFrbXWL1QDs4Bjdk6a67WM01moEtgL9VAJ8WLe9ieEho2MSCJTegYqgGO4FGMS3ahTksqO2
qFuJEFYRWPW1u0VkkH/smYcvlWe7x9qe2BlhsySqefnYRF6r1s9hhTNCFO4FLE8w417alFaFmB37
VKRclJF6YJYJsWIJxUdtm19aB8ulIMtwqyyouc1jmMbwDY3Gd7LuMgKH2xa2aDAUk+snOqqHmf4N
XRsiJ5YDfhZqcSYmThqFPuHeLTL9krCzOLmxEvXFcEvbA3idbZCX0HzCfRkZ0X60KVundKi31UIj
JyQ+wJMGruiwuhmAN9JLplVFFsKyqfSOITv9R8+O8UqxkGhBV8b6jgi5Jik2aiZQGUXYRdQeKFI2
/jLjFqRko/5OK0o5so9R7ugme9kCnbjAFchzx2uIR0eNzkK57UX+2E30BYSDv1pFWN7JPPd6s0Mp
MMbLVisjuVVV/a5p2ScUikBPM8aLalct9mzeZ5hQ+o1O0auwuvpdap1CXC8shSiyiQsdborFnCAw
RbdUPdUWxjvwSkRwaoMoaihQuDBF2RoRLa8+VhCLIwCxrGUInLmPt4bzLOIIlBGDql3lhJcCqG7g
NMkM5SOiHIA54yk5BGTN7FlvON4RiXdUpBq0OEgCOoQ7UB0wXq3quwMzmEJgpPaNWFdtcFdQr6fG
vphI2qOeEA/JmQnLAeBydERmkNcJdKw23JO+mTymRvugLdDywiR7w6BO5ekw2l/0mOZKuA6Hc/B/
neWJCdaJEesK5GMbFcAK9mq7QfVJgsQgl9abTvHZlBZJkp9LnY0s3cy2k6MMOzy71HY8Q5s01+d9
lJfjKdc4YWW65mWlcpNMbbnvk0X75MClr12Lv4+e5qqiJZfHpsHFpOjvcw5/YokKUAUcmqVvoTYD
EF2PDb0J3rMjY4qu7RZ8TeVzUw4czfVAjnLh7ndshOt2UkMxJwsh5WCsD/sZuSLdn5opfdI+xCXt
zvyFTKBuq/CwfXJu/schjRMz9j4asDjW37UTEkg0cU7TIKCIf+1k9bJm/lSmmwGkUbUDHZvnafxZ
Au/ZIscAKEdhAr2ioaPv5tPWTiD35mSakqV6ymL3M/n9u6YU/TGIEKgYCAOhn3fVWQnniVdhrbNd
adyNDT3dyVDaT35B412X0lUZSrE7MdOlg3Otl1gdH72oUV2SkjZvUE7Wjx0vHuOZ+omEv9dIw2Gk
9y7zzaJxj8qseOSqdsQ+zOneLWSPkaUz7rAjlt5E4KkPkeTFGUZrz7Aw53A31tgKe5XaOy/vhQPC
uXOnQxTXYks5A5/RylOsTW6z6buR/JtRAxSJqql7dAf3THxq8tUa1zib/JakaZ7uUH2FPdbfirj6
RMnxbprMvWA2SGSgyf1418taRK6XUGdpA8In2mRZgpqHHryNGJR/qIHZR8+tNnzm7PzHZZEeIEJm
aMUI9Fol3k61GJxyBhWaVwnakB4BEaDBHZizeBcPZNDIKrozkk/nru9fX4gOJoAYovHWBDP9qhU7
iXSZupDIHdYTkB4Nk6Kyy6ezMcyMhMz0NIdS+DWcU7NwfoZt+pXjQg/MO582iBHhtToJURbhfIyJ
9SDFZBl8t3VsmuvAlrBcqQKMR4Nsmhf40/76u74Xn5p5MYuPbqlocK5eEN2RhDWp+C0NVBfomKMT
IgBl7yDN8HMVe3HtsiMNc+zPmX00jYhKkq13qJ+Q4WcHAFqDp1KiIqQEnmmw4OLC/GWWYXhopToc
22LeoJvKD6Oe3eO+5AijJ+PGCL8w2VSp1XlhJm06lp2OlFqJkf2MHNljxVv1wKS4pH5WyhdlQlYV
m81ra4dcfQnFNi6U135FjMkVWwn1pNyAyhPEszcotSc0BOj+8j0ZG8PerskH49jWH4b0uYua/JRl
0NkSYFVeNMRnQ6+UG6JV7gaAe7Coy1MkHGVluE6bthjHDUpw3jI2ww3l1M+EAzgka/GW1NYtiooB
vbOmbmrdLvxF7Q91uGqIe/nTHiUDzmx4BsKFvmJWd/msfysWF6u8mIfjIujD2sm004CL7dP8Nkue
UpXM3SiF4lk20/bj5p79roO+zjMIRXccgv5AqVx1fyemUdrsAOa1JqP25nluvciuX9yUjiqrxFPO
BnfUHCR/cYhZtWynlBpAmR8Ywfkz7YZdmINGLGct26EF6RLzqCrV9w4738YenkqVklBYK7owZTZl
EH20J5Rj06hQr7vZBUM30b3TOD5Ok2GcB/ZmDdPcaZHasBm0sdsOEo9y3jvzUdeieaeMIQfZjAOT
KKNoa3Kv2rUlV+msZAZZ9VlpHgw5HWwZ6Z4Glc9eAJPFI30FM8HhRJUrfMdJvjSj9dLhDvWNvms5
LoNEbBYkgQz8+iCxp9dJaZszBrGI/MEnOcb5RoZi9dV3/WkcwzD4+Lf4k5z+176PyXMdaRFczm/x
LmVmhCyP/JffQipziptnmW9aa0i2osvhlmtdd4rn8LHoBsEqJuejRmBVqY3WyWlK67T07lcMQUc0
Cfs5R6hJUg9jzBBZ+wIN7ZTEeqAPCnhrZK97epCHKenis2t09nZYdFCdaWrf1i13++Pv9X4zBFGB
SsPGg4Kk6HrA0DGlU5da2kHcmSXBjcsPWi+0wh2krXENoG1wCR9WkXGNEaTgjy/+/vnGhWWRboiW
eB1yXE3ADeQI+bTg5ZxzciDzcddn6mFMpLnVpvq8Jpd98kb984JkCbioBYSK9Obv4g34t+BcxwX7
XJQBhMf6ljYPcT0WR1vH0o6fZaT+84KCcDHYNgS0XLNestIxzG5ETYT27+AYtH2LwZw3BjgJOUiT
WR9dlY9vKn/CdYmKFAbF76rrW/la18EsVWLpHYxMO8htPabjjddg9XXMMnP2bTrYtxhDx1XdtIjl
jvP1sNN4xHynjr6pjEBxKjg/ednwp9uzi4U0X045ZcQmVjElE2BB1qedZhJaZP0DcCneZlWvz1kH
WrPSS/jKc/2t082bnAPDJdPV6hiCPwtX/q6UpAYQzkBk4ODeOhzKiiYatnuAlJk/Ir7aqjqeJ6Xs
UNXgK/VGrXxj8c2C0AQo7Ygk8XIaBR7n7AbI+8TRCluFkVGq6LydG70z78ueNMDK4aBlw3HUFfk4
cMMJ0uvVLVFRIGTpnyR2oaGrJxir7iuiwMR4Mda/VSF6mLLWmcCiWxQVLgv2DTpy9qHRRz54opAO
oZTIofPobs4ivCCIJURaNE+ibl6ZzpNkqsckxbUtgGRJlaOab1FoaI+4fhm7Da6yT/dlq9+1WnWu
davf5XGb04B3LTDMLi7AmcYaN+9ummqKjUyLwRKr4vSnRhpSc8A2rIngT5U2Lkbox1UPTJW4LV8s
QxV0zJoyAIyorouzM2mdlwrqhbaqz7NBTVUSyuJ1NZPZGvdPOFZq4MT3ek+jUzE601toLnptM150
o9/KrD4xOZm3fyqmqk2+Kzpz6bodQ5++FyMJi31W1md1EhelnU1iwdT0mERoQ2kksJjMheIzX4E1
h1PfH3L1SbWi55lsV59R4x3pEj8r47fAWHbWMml7S4F0h9RnqJEMEk2a00kkYLjoZZCCg6MtIKF+
ZtqTVTJ4Q09m7N023S0pfyD8dFoXKH93VmnvYsifewxvZ7sJ1UBpmcLEDL09pJXJrWPeTEtj75Hk
X/renG9kzuPRMu+kDeS3PSNR8lsokTJXC8bBUII4ycfACFcYp0WFMpD9z7nuOUR1f6AB8dQABT6A
JB82Ut/lmS1RKRrRae6/9FCwt1lWD9tcJOq5CZ2vM/H4Jxxc4VZPaAY3kn5GIaf4sZxHY6cn5Q81
zi5aO4VP2RM9gXb07HC0doukiexQuumyxbGE+vwkFbqDTlzeJ8Rae3lZFhfktMiMlSQ3D+WyTF4S
W+NWRLG5VXE2DBVFapUXxY01NnCZiSvAhmAf0Y6OMBiMoxUbv/g34Y2ijSwWjlcTEwvdInd3xH3Q
5sLbuK0HDgZFXfU3nbFsc2P4Au442Q+gk/teFw+kpOyUXj1Nchr3cfmk4cg6FfTF/7xITkcwDgRC
jeRKtwsqY1F2VWpQ0eHyBDsqnnprsfddpeD5tmcsikk14dCn+5xzztraFtGSmcmQsBiYTOTxKeNC
t6Yp9zHzR/4YOhWzrlT+tLrJq0K9r6g2tsLK8psEbDq6PvWrYosXsYB0q9C/bsFl2xujIQzDLWLt
S2zv6rX5BavehhXG/lAVJrqRhMsbsI38TnaGL7voUquD7ZP99ZDPRAg6Cg5W7thzkkwUYkVcB0xX
to4ep0CJlXPG4XoHfV0UcIPihaq5tLRD0nLgDZNI20VLttd7oWwajTgOJfcSNX8gWNOf07A8lUOX
bGKoq8TcLJ0/JwSHGOYhTDVzGxVqFWi5y/uRTBj8poKghpRQ2wjXf6b12PtN+zjTFkScnKi+kS1k
0pvmTbVOJOEMUOejmMH0uqvxjfj6sDxjP5cerQEOOgOH3z6yH6xyNYIWGGWKmTVbl8amoddZq0Tx
TDSsxhlrHrlTMCVNugi6sLYjXr7nBNO1RnwL8wVwz+6iA9lwsy2O4Sfy4RxvMttHEhBoisIMLB1T
8egqFXRgD41Myt36fkENQUfUpQQKmhNPUGIpB2PSzDvgUzsCTQh5yqbLjN2iteVwwrYz8X28uunN
i5RVfD9X2a2VPWuprh+WqdhVk1VsptYlqLEacA7AgGJU2wdq8H+cndly3FiWZX+lLN6RjXloq8gH
dzh8JOkcRFJ6gZEihfliuJi/vhcU2Z0SGUVWtVlkpClIOdzhF3c4Z++1tQk1N+1XqjfV9BJWuLqQ
TKZ+PoJ1vRVIa+9pttSEUtPCLKhUxuFtaTbKk2WvJIYH2lI9qKKqAdxpJfeqhu4lJGgtGsygcKSz
QUXl54nab2KUOvxng+/fim5hTILezGvpq139MnMW29R0tzdpnZ56THVYunIiI5TpiZVJvc/DaZ1n
lRqAB5rWw2Q69E9GseBfCXmY83iVNw3XSOqToXFmjfmeAnfWvti5/CpJYm6a86TPtW8Kheyuut1a
LWrrDLjQSc7xqa+sazTpLj48JvfJFRv2oipzVfRc6KoI9HGIfNeui3XcfStNo941IHRWswpqY24f
3aInnIRPlGk17E5G5c+T81SwEFVu5q6mPqXCDxhGM9sXvbZwCBYMadsZSReLgizzAqylUUA/h0R4
BVeXQnczRal5YTrCOw6p69P059wwcQMnsuQ2acWJXIbUN+dcu1EG0vTCTBBtH6qWH5Yi34CLrPM7
m4U8mGI2SDl0BA5KG4Bi1q5S3Hmd5uqtmeW35kxAXaKlJJfgRF0lFBBY35lwy4KawPwjfx3wQV/W
jv042dnzRBPzO8vKvYd7+wupVoSM53jJUu8hTUpta8/sb7yiQVQ7acV1wzhGyqcywCuWDfwavt1h
rRRT2NBI/14uVJBSyEfqwuE1TZnuEuwWYSVuECFYuZ5i+wD13fT7Mm9IhlepJBo0xTskMC4z49b1
ZssvIJnSd6fh7MVFdwb8ixVL6RImNaU/xXVzwk9Z+MD8/RyI39buMay6vaS8OnftFZoC75iOdO0V
S+5j6md+W9XkXj0ypq29bMYJzax9O5igrOLSmM5Dc+21z1o+hwfNcS67OLpKi8p+uh6HKf4mknNT
geDFdGYd1Sl96S3vsabCXGpDT0++Wmtjt2tgvJ1ohu/REMAqEOgxeB4yknPDYQVbdsbDYytbbD1n
Wx2sUxtVD657aNCB+ozZFrmJyNdjz/3GWmwcZd2dJKfiNf2oMgC5dJOGSKNK+yzC/qTbBK9Ewkq/
gc7rGnPjDsSjFLCrVlldp4DGNLhLU+m3gHZRgB2Yx/SdVVOWtpaspabPzoYzHAn+HeGdtBB3SYb3
ruSI7CahMXqckoxOGsc+JY7x0RKT4BukswhkxzcphcbStUc6YWw4RV3tmEP1Fdonvxvuus6IbjtM
hT/ncxr0IqjIU8X4tvWqjsed7ZTbOTfUh+4cHrumceQ6I7ltpY/G2jFwRIKNJgt+7DdCdVeIlhwf
4lEC/pmE7Yj0darmU5FcKEb61SjYjDKciUoEwKsjpj6pIIthc/tOzcrXzgNrie3SF2C+0IZcB0AN
k0m62SlneAEVwIg+2tp9NjTj0bYEk7a38KaEY2/yVDzSHaZtE3lUaogr8tPRIF8pDHdjIqtLqffN
LpPls1nkdyz3t7MQg99kLEJNxvRFu/fLJKtdRLkGqKBgGs2MW/5/WvfSXAm701Z5YsK10Qk1TusB
Q6RhHOT0sGy5U8EurxzCu3DuJO5omrFtbL6WlXdvDtV20MhoidGTn4uO7l1Gu6LSw/QY8bjm66rO
xVYriiOeuwuUps/CYay1Ro19nGKybxqY6rO5SACoy97/OWnGBrfGLL8WQ/w6zpaDP7Kfgkzz1p4x
IDvRLbZlxp2Xy2PeMVTzgVrKwB6VPceROvaeUKZ+T5k+d+VGK+TeqTzwaR2102h+sFL0anTsYUh0
0aNW3g4yInglp/1iGIRvGaBrgjkCiK6kGpIRgeyYJA52W+gDm1ZrYS/RAM/jy6mCljnlE6johUZi
WqVzmGP7LuuselvOdnWKhmkBKn21hYwvbaR9h74zOAaVbG0tWf+IbPs8hZ21aTl7r8Yqs9mWvy5y
gu0kcfTnXaRyImn7PYwdAueX7zkZWkKfUDFly5YuKvjbXXeQIXIM0UBobvoWfpU8GyFkur4ePpGo
vpfPUXawqIBgHnBNFePP7wUBu085wcXWUtVJbr3ceLQbaANmKjduOCCr8KJHKOueD3OoiF2BpqD6
pCdDW+DdcR3yCNUI9psu6vi3elJZ6FGJlVQNOF6zqTFjMkNnFAODZQwb4tH6XasDZO9Nspu1RaQ+
TFb9GDK8anWjth7xqXlOZTQuDNrm+n2h54YfGnG0SzvgaU38DVLrBUE7yXWTT9dxhSubnlUcdOll
3ZTujRoS9x0Sh6JoqXFNDNur5kSBWZP2tbKjZJXA9GrcQf8xYc2P8iK9t4vxXhUdgi7dGG6SKin3
1BGjLXv6vdrm3Y0lle+54cl92svHKgyzG0PvvorolPZN/6CHKHtywLkbpHhGYKp5FtS6mH0PD/MO
SKv3haZ35t9FcW3jFchZomCReJVQV3ObmZz5rYvGjftjNliIDdxqB2DT84d0kKihonFNogAqsRHZ
UGSFUAhCKHD03k+xrJ1L3V2EyCSTOmXJ4qaOld8Pw3QszRXlKOWUi3TG2XIH0bo+FjTG8WmE28HL
uPV2+sOQjP9EmS51eie+LtkFtJV9n8vyAcPcpeSsfJ3N03720mvVnOW5E/HeM2KmDre71WN9CtqB
84yutJealRR78jAi+gZZGuROGAVyROvYV8W8lU1v+hZrO5sDcFhALwabMhJmg42YnUChLH5fFOPl
EEabpuiFT7j2uJmAgDOU4yCslMeOI8J6pF8Jx8G+gyPCDq+RX0mqM/YYW74SgANJr5/MzVDShdLF
ABRMrZBGJjvDzMOtZXbt2qqpv6YdzSkOkOaIy5tay3Rt64Wyp7O+yb8kPKl31uRoa/25bKLkYURy
cRUr4/cOchbVKmoQM1mTaDzKdWzpD6Lv8pOmD0aAJKI+2ov8zJrZyjUsDDsmFXGcNXvaQ4mL/5pT
E93iyBQN19NsXwmLZ8AOmU4HOsGzKSWnA3S2nqJYW9SQBKAxnowWorwie3FpjdfacNGIftj2MDkC
r1WmXRoVYm27VMGr0ohOYtJPxPpqV7WrkQvRKfdaM1YHND362hHw1T8u1L0vvdLnhKBAY0N1lqf/
97mndEzBoTxGWtpv9WZEBDpXwnealo1fuLVRcZgqqXji6ePL/g1zDNcR2IaflVf9HZwqMoGPw2yc
g9RVw3WCXQNn6JNlzLD5ABOrOO2ngSy/WbtKS46HH1/+nXp+CdyC3qCztCHXe9v6c1V2XElOvbVU
XSr1RfuSUXNft0MpQBJMdx9f7b2AfomBo/Jq0PZjDn2rj65UmUo714mDUUamR6N3g4qdF4KMy0Yp
UZIN6JAa48bGMX7UpvCh9WAL0F0bV6NVVZu5UeNNNqCHIdEhXVUaSq5SUnVSVILLol5F4m2O9P9Z
v9spuTKsbDjkrradx7jf2CbJEJRfaBSipgnGJDpmkGUQ8c3XJjsXu+Ism3sVvNCxQ/7c7fO5YVeg
1Bb1C/uJEL8KxRbjmvuTMLiHrx/fn7+IZ7/3NdBre4szC4MKgq5llP7iMMhpbUd4+hD3jqF6dEdn
LcoEZRNJjJe9ryVElEFP9daJoTyRC4BujFyp9dAR8gjHz2aodv4wueMa6OLP8IKrungNo0SuhwIB
ctcl8DObIugMhnUV3rQZUhlz0l8w7PwgKJr8Aop+6O5n7cRJ967R2vEOMFITuKiL/c6yLvTRMr9K
0PRrUfW8fAqxpkL9JhDurdA2f5Nl2j3ICycBZBh7VrkPyXjwpeIcm3q+B5yTnsdFq4MThtp7oYSn
iQgLfzB5+MDvoW5xqvpBH4A3wQvOCe/Tx91ousOhMZ9mqLlgQTPt0bTobjVa111EvbTZpQuoG315
HkYvuwRRSamlrpMDcQr+BNoOGR5zWtdr3d5qi5upihq/ysxomw8m+qC8bra9ScfOakilcEKgNrIF
fz249XkuW22t9fKblcOzKERxa9pjd4mQJlzVOAW3LhXD2YkpHOtHq2aNHnKH7MdkJtKkYI/MUe+k
60h/NIzfLJJr9LWPWmEOew/d38YAw4MsyU8UKwr02G4OZmIdE6r/W4jJfJdddkB6YJ3TSjsoxlju
e0z4qROKg4GWnewPi26AO54d0oVxWejefupCcGJEMPhtUxjAM0niKQ1T8dlXgpLli0vdTO7t2HE3
mS9ou+yo9yu+15ZPYeq5q1yowwESknZKIgE/J4/ve+rwx1hpw8MENJezaH3LUJ7uOV5RXyiM7wJ4
6xFCMIVqQz1Yc3ZGk3oVtZW7Y4EsVoOldRtPh/HV59PaLktnDfzcn2yrvJuN5sjuvWzb9OS43SPU
BkT1wmr9cuppkxuttRvr1iXzG0F6Z10KO0H4ZR0ztLhBnaiQmUdoEooYUP0L66JUstsoLw0UUL1G
wHF0O1D5tebSW+l2fD2UEwkfhfGSgCFaOyV4mOk4kVkPZJgCpkJfpqBhuP3kAX8vGSBdAT4Rdi+V
rtfblpcpozhpqwirZDWdZN9WeIWEOKLoic3kilQLgGcl5rw8ulczUKVOGBafiEz+Auj9PskgtnDx
fv70S2tvra6pldrg3ApgtWasEDyqR37ijdtuyehzdYGuszAR9DblGvA4RYyZpgFjShgj1RM2Q5pg
21pvB0ALpfWDUoW1K2B6k/Q8XpBco4+o2SFVZhhekEuOGbJpiXzMHSU5GUgVctda2Qr5jiPSfbDQ
Zb0pVWe8NKirA/U5IQ2NoP9QxgspA6zr5hwl9lUaaeq+p4rbZAOmIhfyelpXhDmZ16VnUQTNb2oL
0zQ+Uof0OfeKDCxzbyrGRT879KOiGt2hdTc60wFEyw2zP4XzgUKSaH/gvZgPBoqjIiJAEQX2DWTf
eDfD71/pzfBKHTaY6pj6BSkF02whvupkg2cBdyw8oxSYWn0b9vq1Fwn9lJvuA9kVDRrobtrjfj+x
xb6KoVQGYxRfq4sTwqEDGWvK5GP+bJCmW4/uOFAaEYW1tvWeBgO4dSxb+u2gKeomjlRU3gPC8B6X
k1rHB8IdiyBWPnXu/40gC7sQxk3YKLg433E2XIeSikSAHRQpwtAiDEmYovWLdRyMnBXt8gxNZlfz
PrM2fVUEIU7J7FNmQoHJ6bp/qCMk5ZpFvbHEaQTPdtVgtVrbzB8Qy5Wt1SM4TEnH8oovDcr9MS39
ziRROuxfVT2zVlEY3bqo2bNKDzopCSLrEmuljsrzIBmSy9Rs5F+QGkaf7IZ06/3zibJOV8mdhupH
aOsbz6wqespshT5CSquYuFsDqaQIOYWD/dOJqkDSiNHE6cJ6Y9S4PgRTiUtJMTBhivu0W2FtmRzo
beoP9di0NxCVrzoL8FdTFix73tbVaowFJFLvNK/vd33qDOz6qA+2FRCmEb3zSpfjtlTie28qFyqq
SnClPi8gx5YH0LUO3dCW+xnJ1soyIHpA8d1lI+xUk7ZrKFpxadtlsDcUW12LJfarbEmombKx2NNA
KzdOM39hzev3Zl4y02VETzVPUzPuwql7HEecLbWZnxxNry7TEEtUmirOPu1KnMo6cDMlJzXNtWWJ
sZOEJGmXqOmaNNlYMAI9bb7ua69dOpfsyBRSw4DWGIEs4FI6KM2weSjOHdygU1M5iE7sqQoyVrQc
Fd8VHO6dqhsH1DcDKo4FaU11ei+c9rq0PImcWRQbj7G5psaL6CZVaHEbxlVexpQfVUEtzeXMIpDp
FySDhwdohhAvSRvZpXCUay0rDjX2HtwP6oWx0OCnytpGWGE4l5s0Ssx0TxAu1cK4eepl/xIbeQ7N
yrxQwqbdhTeuaJFb6XGFzOoUq1FxNrCZXvZZvx4WhYhFB8DXYlQ+Tc0HdjvK/VpEuLqBkMeb2L5H
AiRjXtaSbb02wle2n9MMql4aDadhEWp5San7NuIraSJkrRdzmx3TvJCPzQI1RJ5ibumFarNI1m3K
v/QI4BvmTMxj8bc4dMEaTn2QJmfsy/GlZ03MurPXbthJtLfEzx9EgUuf7cKxFTRwxi6LL7zyiS/C
pD4wWrtUjHsENYzSil4H36N5Gox5nQwTfaXK6TazPdzbnh+GhnnQKxhzFJtNfGGB1nn9ujKn5LQw
yLIUcrPiZOukt5O9airBiNDIV5Qqoz4dngcdeKTi1ZyBw1QFdw1/Jun0+6zTm/1ETgP8MmOv5/ZF
DBV5K0Lzvgw1uk0oe9dtAjrecZMtjWqCu1waMrUT5pwkycWacH2vaVJCuYa3x6aGARDa5mIP1M6l
x22RMz4my0n2OfidQE7lMw3KfO0NHsg5Qcxk411UMINIWrfRFpJxVhTxj0FVz547PkbW/DANzn7o
JhLWi/kF3SQbXj26bbynSU8uWi0WXyyju3VSvTiYOW6Somn0w4BvQWMnxbHmNOo0xRQDosWwlnrH
qsSh4+Ptxnu9CzoEyqMc7pa5/K2iJ1etUdUl7Py41weOTKz2wobmUxsxzKSc6jz9hE9URO/FpCwf
NikznGihrb3V2GAUyBq8bCOWS04vyLO2bCDXtacQFnkRDQ6mXnU8ffw5/0aaB/2FxG8N7JqtvwMO
NIYdho3XDBDoWn2XR4DPbFh60ZEIQECyVvZFAYnrwifaSE9dtbhTVrEzpavGQ6pGnWNravMDr5Ez
3fPMTnNKTwAlJqIw05de9FWVdFeUXRza21a2gO2cdlUV7bqYUdygiKE0f1vYxVOmeGs7KtblKJ7q
3FHBJ4dnSnYztjl+E83DF4v+LDLk5ojq/2mcp0BmDiQ/XDVo/fANVDRjibrntCaiKz0Nzy1yv60o
MpdIRhPS1KABQ9ZH9rF4lqasbekewPKvqGAEDHVCOGXp190t+381iJKZqcFQZjJ9nvERxJ8InP5m
jAHfgVzgIeRCDvembpKNQLSRDg5BWsjd7OUX4eglgQbLujdT4Tdj/8mX/Y72s5QrVLTijGxDhQv1
Zo2uSW1LOxfCZ56WEwnFDbJx03T9SFX2iZkRxVml2tpm32HVOoWndj1E8XxIo5QVVd19PPQs/U29
+Oe7sQA78YxRGvmpVPzlxB7XVgOYr68Dap/1qk+Qss76qxdqL06aHBSBYc6usfIblRZvGagRrnj3
Kuq9Dk2CfOqZ5NbkgjbKYxY23zNUi201IBSOrRtsYpsob+ItM/xZFNUDazPNVU2hNg7MNU/rVzee
H9tYRwDhlMesRWPrGOiGHBOaW5M9qkn5lMXCWKsPdh2b6BYJEFJl8mgxa5JJi16rJrCz6Eg+b/eF
3r6orvkSy/TOnWO5JkTjkGnoCj6+Z2+LTm9v2ZsiR9GHLSVaaKXjYm6hJyaZnLLojB7gs4LKMhZ+
Per8vNSSBmUBoVo2dr/XU4DEMbUKUQdx5HzH+bhuQ4fbs6wKve2yeLKM4JpUNl2PdXRAKvvxR10+
ytvr4/FYqB5s7xEe/n59ieHZm5OoDuj+QhAHvr0wip8KxbhG68J4oR3ThtGdDbrt4ysvn+zNldEx
4N7g2WQ7+3Pc/jIuCV6swdA2ZQD1A5C7VPekkaAdIoT34wtpf/MZTTwLquFR2nM1d9lT/3IlElAb
8I11GRRFfVU30xe9TL+WFoYVNbHJczXadV3V3RY3rbKi7dEuqPNwLjFneJfQxv16AmGY42E9Cmmd
HZpDCzl1+mRh0v/mjiD5RG+qcuRFWPNG31rhNGHcoTS1HXnWSQUxUbD4XtrsXDGCNDbV5gRLZKWh
tOGcTsBTTuvGKgBbEyb4dVTcaQ++cqNSWuKjPNMsmNFUZAPmG4LIDf26idBIyjQa9yS/m6b2yfHk
3Z3mPKLyPwgTLOuu674ZzY3Iq6j12N0R665tWjt/icSCcS3twxglhQ9XibpKXJjnGTjZ2U1jDllL
1Fm81a2nIsPdERW1vdOdWL+iz6mRBk+Xdew/HRNvV4XlnS4RbIht8DdpbwlA5JbVKtN/T/g3lSBp
lSt1ssxAQ3++Xixo2XAes4Zk3+6BcsseSYG9BS2Bbg7GPBVXtOWFsLUVQS+jHR4+HrFvFbl/vTkS
RQgXIAL97UNZYXxoQ0jcUFvItYaVDWZh7B8+vsi7ZubPL4qT9JK2h+r37ZeF4DXNCHKHuLvwiN2x
e5lCAJRxEZ5lFr+2lrKtKFFHMHkHc6kS1uMn2793vYXlLWgWM75tu7BZ3u7FtASLInNiF9i0Xa+9
DnC+52L3rUIyY02Zs+twzklLAV248MbHkOPEJ3fh7fK4vAWaKiYFJ8+x3hW008KOqmaYu8CZjGtz
kkTTlUtg7RAdG0kTf6ZDy3F+Tvx8Sp0VPTZraxUPjjF91up4h6b7+VY8zSCMHrqa+jZqQR1IStNR
ngUioa1G7jcJQxkiRnZJxXZslWfdg8gliTVTNVQUcWI0J0No9Huj69S0k41Wla+Yw7YiJtKqzBFN
LDD/jkCgbVPXG7gUPXBq59Noz7+7hz+5xUjWLe7mMgH/MsFyCC+S2koZSURJ7WN2qKSX9Zs6Rggi
5vKi1jhwDx7I7y4+pnQDLONCiT6Fnf7NY8M3SVXEgm2D/+LN/ElrW4F/YbYBVbEdufQrFYzGx8Pl
7y8BOEezf27vlp3DL5+0c8ijFyppGGneP2dmuGqlefXxJZZ3+eu6yChgKNJkUTmj6NZbOf6gOLWl
SbcJLLO4cJNUosrRTyIs9s0oN73dn6x4/GQtXt72m2viOsR1gLGP2eDtWpw5TsTSwy6gy7Bil+VL
ClPMSDhCO+j0Pv58f3MLWRtA/mCM9Sg2L4Ppl1tYNUpGox1sSzqKH0pNqccp/qd0T1Z5fKsMgmVH
Y7Ml/P0a1qDEScEeNLCJQaSglgYFFu8VO/EIkeTkXXz8kd5/ZVyO1URzddsC9PlmVMRaLomUVwj+
ytwnOdIaaRDdKAbyQPKwsPESzKfBJv74qkQDvfvaNItTLNE50K0ohy6L3C+3slZTr5iJuQhIDsRG
HKbTaRBm7Y8kXWl2jt5hHk5FRNVhcEB19J67MdBRUEBBhECQULxLJ0fdzhnpFGiLDyX63VXfOSjh
6+GGWCl2/kmeHRvCsVGkE8CO3Hgj6T3twBUEo6krdxoVNzGrDtnhwvPVsFWvGi+f933UvKDeaK46
J1w3GIdo/XnlZQozj6b7RUI1Z2sNXbQu6EBdl5EGTkj5omShfT2PJYpXJbwZMUb7lFUHv7QJ54gi
4FldGWNnrG6xLU5Bp7XYculPjF3q7hW1WekEeftmpITXoRN3h3ZCR26pd3mkb0q+QV8ZjBQeURif
OvQgXmGqF26ZaBdeR4DOHI/282wpLwaKLXi3bAxDN982MeBbGTpQFmrFCPqW6yRa/IgEguPt4F5l
hQpG0mtQmUkXhKgaR6iBkdFHtBWiaCBEl/e3agYVjVALAEHPldrP53gxpVskqi+aqYUtLxcpsI7E
puiHQ+op2hZovgDP6ntLxpe72NvLur8EQUBF4ak3Td9mz5oVC0294buxY1aHQoLMMlA95sRyBBX6
QajY1OibeRVLAukXAjSKzF6jbt5h33AjFC0ZNziBor1m64ZpRtbtQQwpJnWygZu0Rueux/ejSQTL
bHiwLrI+3jV6kAmn5OaRkam77TVnmaDBeROEJfVEBQnvCtMbum6b+zYN/XxrLMaSBbFFNMGwa1Vv
T0Uh200IPgbNFZdaVStXnWKi1bf1R6pb3DYXabMhetz9yPSnbhvHWb7W7rWEhJ+xQyqqLCQIvPMb
Ry/Ky9wNL7MIupu0cuOksBSqYosXhlyZVPcdk/qq2rolBG5enJr/eezCdhd5JigqfLQXeG+aneH2
u1pad/PcKjcGLhkqMdkDIl9tDQ5M9zVLXJexZQQV51GBYeis5kGNUn4NVFg9O6y79gB4BJLTuBFD
SJARh0pagGm95mkeUNPp9T7Ss+6MDvdb5qF1MuNiT+CHRgFxwZ9HLcZBbEtzB+pxmPWjk5ivH08h
7+d9Hd88RyOco3hHnTdzMURmr4YkXQSaixTXm8LnSl52wHmaqTz/jy9FEYJ9HHttaiNvl5ghLIQR
h+RbMNE8OhMwrt7YmXA8GHSPH19K/1lh+X094/TEvG65LAAY1d9sSCrHriSTUhLIxQCUlNWXNJrQ
b1pFtFCtqM5qzUpETrVT7cGPrVYNBjFQaIAk0YT2s2kI0tVgC8HXz1FPVd9KBKq7WBUwUoapZ1TX
zdEzs2/WkLcHEEmDny/Ozkw1UbcmbpDXtANiW8zEby4F9QQTp9rXis8M+q0iAcg1pIrPLiwXUzuJ
okX7A1HhyzSR8pjZLfk88Rl/y6IUBdoW8Z4Q6Pgalg70J/VXPSMCb4ir2R8GyvHZEpgqFDUQrblS
G+s5q8ooQMt8jsjZQhjMW7LVr9iRXyY2ukwW2hAUqjwo6DOwnITXlVOmVF5WuW23QTum+ipDpovO
PH7tUvuKvqMBZ6vyTrNh7Wr6i0MfBxCubFgqCEDcrLADtQZ9FMVdUJNnvIkr/HpenDXrxQ6WdzLb
t+5Ahz+vdqBXqoshEda+jpwT4B7QUpzTN1bvQpxjNKImu9czGCqqnUMbjQuVrXfhkNSa2zRvh691
ZeuBpGh/BIxq74uGACImowdnrCmwZQD83GiziNa/VPQ/OWJWL5MW6TsRh/naTjlIF77jlupNOkTp
DuGWtuoqNCleVqYHlkzKldRg8NKJnaKZ31smg5NZo+D7qrW1cueUTC1ar19adoUCW+0vhGHzCNWG
chl3050bocUOgYL4seNPuhX5SGi7jXWDvl3uk9J4offSHSvboQFDGObOIGQ5jxCXpHJ0T3ozIWjW
XJ4W/U6voJJHDVVZAu7rLc3nA4YyEC0xkvF+Sk268CXSy2dYZS25x9V1y4J81OWwlwrBVLUbJiyz
GamU5ZVLupLPqjaRqVKbQabTYKYY2lwnU1DQSh2yyBdoo/aGUG60Jl65YXaiiBqfBhO3mJzZrGUO
5QOmUNiQnEO4gfZGFDOPhtYVqyTBbWLM3rbEM7lRO3GXtPAEsYSyQhtdvUYzyFPYa6xKSf2DYBDa
Wbm2QzVVBxFcOT9OxJ7tfbeVjb6btahGWIHwSVEAj4AvY2FJ8YQrDQsfX81FPcw/wk578Mq6uCwb
lX1/EnUYneArWflrVtTzJnErlpzB2AmWcqEX1onnU1m1KG3Wsh5r0EO4l01X8bbdpHyXU/0ll4Z1
RWeLzMUIy+LHU9RfBYbfpijgl0QTce5GXQfSwvh97xYaIC0QDmdBy0GPaGqe5Fo1kOzONhnDyTHG
rbUbG7WjJR9dNpkpIat44CfUkn8V1o2MLYheWbxXS1lAuCFtgclMCbQ6hq/mJqup0YwL21oB4PrG
E85dlkqQzO53qrXrOpfNzlQ0knxc5wT2qlqlql3vKyNL1wq3jL0IYki98C7Gqa+PTpk8Oq37A6jo
DzutN+xzELwb2DsI4rooVRPbkN5itmkwN6SThJEe34OOdI5RzVw7VFFxURX7Huf9dqSnfJxHFBNF
/2JxUN3PxnynuNipClfQcpY0wCLvh9rKtWLk5XEMy3Inx+S6SB1tZUyz3HnGPjaU+LLsvnL8vbdk
Ja8HR8EzqxCQLVNnTeokpe5RRXOrREExdqiLAVeNWuZdjiPUK9tAjkNy47QxFYlvNk/EVeI9j96j
MJpvKdsEx6vmvR3pNxZB5pdqqpOGYNhIzYrcvdZxT5E6qq5LoIZXITvBWS+2JodD3+ycyzyMsysx
eRPKI85tZdpINgP02nELbSc7ehroQZcOtKumaPFGunj9OsSDtsxbAoQbSHCeJU/YujyMdLGLbKqH
t6VmS5W2P0yimy8ibFRboavbyWnqQ6G64VbxZenUe5NE60/0p9a7g5vHsY1VldwAh1iadyO2iIU1
Ow0ZjnMtQczVPYQfuFZDz0cziubZbONxVaMXXptVarF1tDFNedo6LJRHg+drC0w7NzPEgULCisKL
Sqx0ZQGdIqS5YT1r6f9RA+wOOQISWDJd5HdjeQOAW97EUhycAbmDZo7egeQ+7zJdpMsiuYNX8Rh7
Y7ReRn2Zm1dz7+F3sF25nrsi8aUBLbWfxm49ZCbEAEXgASSIKnZMbQXwmBibcrwKZWwDN5rx+1Sn
1mTX6mSIhYZIMDtMHFR+zgD/6/v4v6PX8vzXoy7/+Z/8+XtZTU0Sxe2bP/7zriz45z+Xv/P/fuf3
v/HPi+R7U8ryR/vhb21fy8un4lW+/aXfXpmr/+vd+U/t029/2Ig2aafr7rWZbl5ll7c/3wWfY/nN
/+4P/+P156vcTdXrn398pw7SLq8WJaX4418/2r/8+QcH/1+myuX1//XD5QP8+cf5KUsk7PR3f+X1
SbZ//uE4/6BfQGNNw3/hUnqjlj+8Lj+x1X+AguKszynO1mgm8xNRNm385x+G8w8UbQAOqEhrQCs8
RrYsu+VHuvEPfp+KlcdWEfEcP/q/H/23r/DfX+l/iI4E+0S08s8/fi/gKwtDAcC0+5Ow8Ms5XEvn
OLNnso/6BIszZcx1tIiGS7v9pJXx+yP47wu8WSxsO+/GLOQCmlLcd1l5KGfzk67lf/XSb44ALaJL
sl4Ka5MnoHBUdAXEh8729pcv8V936r9zZ960XrIQJGZJsX2DWe2qMr1jYtSXrj5/8vK/n2P+fV/e
dK+mCUlB3LP9sJbQ+fAMHMEP6+mU1E7w//UB9DcniRgEbBZ2irVp1Po4Ik3Nx+xJknb08cv/F3f/
bXM2MpXaxFVsA2JI1HU2hDifrbz4ZLfxX4xL/U19yGDBH0ydYRNWLWF/Trmv9f6L+384+7IlOXlm
2xfaRAiQBNxWFVU9t7vbbg83hKePeRIgBE+/Fz7n/H9bXwviEL5yhS0hKTMlpVauhbePjQ6Whv57
mPnP/DvLurwxfLcBQlrWEYNOAgfrEtTm0/wWWmGh17t3dW5vZev/Tnj9tx/tXQlYAnv0UU2K2nx+
JAWI0qvxi5z7iw+yxxgEE4dKFhsOYRrTslRvxuQ5AhqKfUTDHnCCm7rCSUEl+WXAqRZkIwxb69Bv
iW1rbzH/HZjm2HjF4xIvLyzsBBj1i/YKUtjY4s89aCvrh66+R94I8LOzZzkbLmOyOM3fwTAtkDFE
j/EoQX0h1H0JJbJ1a9bedf47HM3dC1FU4P3tWNg6xQWMX9cqaC60IueB5leqrF5aZFoYE9dC9Bup
DNN4tBAQZYNCOq/GeED9AnHbu7RsN1IXhqb/vHa+sYS8sBZICUJj7yo8s6LmqYs2sM4Gz/yT2X3T
9Ewb3jnQ+AtBaY1zphymC4vEeI3bTrzRhenrNedPXNA021PKQjw1XSe9d1WP/3+yZP9ZZr0McqYi
mKENxsLA6+8hhvMZr777zPOPNsqbiZESeBWAy9F0SVB9UGYgbp+RR1g3UNOcLL+/aZ1PYMiHTAXk
wRMKnREfZSY799E/oKA3Tc/jyEi9hI1sApgC7pqT8Wr9qw27nP5iYkdDShzLR60rqB9PPuhRD7Fn
df80DXg5HCSoNp4zTLOjeS8gGpI0GfrpsulrWQV3kKQP9w1B81Jw50H1l6RT2IIqI2H+A0U0OBAA
MD1cd9b7MHw+0bfqfKoY0sHoIwucS4SCwVMDUqiNrc7U+rI1vVnfym+ADZWdCutIPdtIb4lSbOQt
/yzkO9so0VwV9FVz606Kht6I7c36bNV4o3CfXKv9ULFXgTILiGvmVYdSS+vWb9N9vka03RtXMTA+
ptBbx+PtLUoPFpjwBpLBEN90WFM588HCgXIKkYcEuAYs51EP5cAx+LVvrZdVerMaE4QVZE0WLWXc
uw6+lBeAWb/va1vbkx2C5CRoG1WIjBVYvLMZBGPlvDExhpMM0bZfsGTVDWRXpnCc26up9QHwAq1C
PVy1gfgK633CkeC0Pg5D2NClr0uqbNQUYw2EXYLgY3jIaYEHCP7ctsPGDmlaZs2tUf9NmyAXKpyd
iYcpn9QRjL3F50IV/i6vBkjt75XmAtV1edOocHT9nwWjL2URbOyQi3v92+0ABfq7aVGDbS0HRBqq
cRNeR5UN/Yn6CD7YJ09lZ/B5fFxfiMUo3+tHc28QjKeuLWsVRsN4sTvnGSriG2u8zMJ7TWsunEeg
tx6CZkLpKK4P0wxWNwiQ+sgpg3umQz1UCUIHbyvCagjX/7fxA7b994wVEZtbAdx06ODldxD5wYMA
QfDE5XBw8wR8QfMDkgIHDrQxZXcgAcfL3/9NnPyVN3l7lTTN4vL7G5fPwEPNWSMmMGXnXype3Npl
urE7mZrWPB4FrXHhLzYGKvDiBAo5BZBaTDZ2jvf90NNriiO/iboIdhwCBAW2ExsKCCBJGxLgc7JM
flu3MZMta3u3i5y2n7ewsRlY0bSqQRH2BepWFzyHH9Rcbzjj+9EL+nR/r0Fs5RI5Y3hMZ09X9eDd
ZKlzBymVb1ZUhmXSgwu/yDdii2FR9De8DOxJeG3vVVg0/ZcS9VAHKtKNnKapbc3zobWTCOotcQs1
awcSBXh3Bc3x+lIY1tvX3B2lDFZFWmyrUnqPgCLdcuBahxzK2GTDXv9kH95xe19ze9iQjBJRoQu8
i6kuOSEhBjmUXoJhuvkus2coenyVeA1kQFijWgBBoUqgYRKLmxo3shJUOBSC1CWkCayovq1x+Vz+
Dag2HwYEDSthNz4y166TnlT/bAmk9AuxEXVNc6/FkNZ1c+r35RQmUfWRYTuaUba4PvOG+ycIyv+2
TxTqgSctLnGicaxPHvmHsTtfuqecvTr1txyIdMR3BKb13gyx19eiBq0U78EjgmDog4CQo6Si/oFC
okONF/8IZQyzS1AQtuF5f+5W7y25dnBIXO4TKB6Br8P6DM6B615AFgfcu5Ml/6yd1eKVJbtHEToY
VULuAAWUzGFRgKX/jDqmjVhmWjwtzMR4p0IxGiYYGtRN6PEZ9Kp1uTFGU+NadMHxGm/cQT6Fg/D+
yVQPYqYeAJb11TI07mnniLGXXh67KRiiHcjt8BjVL9X0tK9tLZwkTpuACxxro6j86HjeZeTW83rT
mijof7ZcT4smAcS4Ua0EVsJl3Vvv1Ec/sOlWE973sPLLGsPGAA469qC2maZXEEGDHP/Jsl/WP8Bg
5Z4WalBA3XkJ7aawoMGnZGhQCuJWZzsYn1A5ex4h8+L0YK6wpw2vWtp9x849LTxIG3rTLIERgPAf
VEPkowhSaESK62AmG0hLkyksv785SYgCKNvUxl4JJoMAzLciuRlnlC6vT5ipdS0seKQHW34EF+kT
EiDLhmvoBOrofbuijtgB64/lNtBlCy06N1/xZE6+tkGZXq1/u2mxNffOuAKVd8dUyPoJTCXpCXDb
4yi+WC4LfQaiy+6yGdFMC615e+/aoE2JGcPra38eUcxDGvUMcGYoFr3d9fEY1kIHJneggCRixmy5
ih1St7rHc+DHfU1rPm85YMZOSTuFNoRYSD/+KEEYtK9pzeXBIduBaq2ewzFJLqhuOouu32ecXPNm
ziK8Tln46thBLbbVDJ/GnRkwQLz+dqtFH9Jr5noKPbxxh1B6BZUr21LTXab1nbCgsx/lRIAtsxYz
LrBgAOzbE+Ovy1VjubENTIRNtnE0NJgl19wXCLXEkY6LfWIsfkEc6yHw22swOlzmtt0IcSar1Ldy
4jORqRkJhrL+OqM43s69DQc2Na05MMpCFciCImyhWf+hy6rPoAs+rlulhjr+z06klycURKSg9UVg
45Z9E7s/atDbcOE9TNl9V+PcWKJi/X4cL8CPudnLCBUoHLVAMA5O5l84gU1iKx+6GNQ7tsC0rdyd
XZRiQCUJvLXTS0yye26D+7b3w/WBGuaQaZ7tJa0vAZeeAPsrr2jFXzranNebNs0h01wbRejcR0hy
wjQHeQaj5xrUhkqBxy8aw7krbkS/TCEpXnF0p0DkQfoknPB7FiT3kGNdppTO88aSmkaqRQPZW2Cp
logGbevcSDd6jgN+Wh+pqWktGCQzXs8EI1MIOYHPuK7ccBDFrzdt8NA/OJU323ddEH8MSAOF3tj9
DpLdVyuzfiSjHVJgSzY2DpOJaVGAp0jHetANCZnlPM0RBxYarPppQj+tj8E0PVoIiOeM5jlpnJA1
6hZM/E9zMOzbPf4wiLyZHsDeQKROYb6o6ShwSKyscAIedue6art2VscQVlXOBNrA9N63nSsr7p/X
58Qw5zq1GO/9FMqPaNqunC8pVS9dIj/KMtgXGvW6mjQBXNdhcD3lpND+QzoaNE6f93265taSdAB/
ThMeB9LpZ9HMX+vC++LJ7td68waLp5qfBgFPOwXKZSjDDk9uzqC4hQcBkHt+9XkfrvdhsEi6rMob
swGwnVYgX3FCpwUnF+9uymyreGqZhXfitc5Yyv28mhs+TyHJCvdHKqNjJewrLwYvAYICKqC2vMpk
QZrXAjRbWF2NjLcly1dacABvZxRMbOXuTePQnBbi3zlo22CgBBmLpvdfxvl5LMsT6Lj9KbjsWwdt
B/dIh+odiskCnuw5V9XRqoMv+5rWfDfmg0ThGZLFblLcAZj3oajajaYNF4c/nE1vrCejKSCfKb4a
p4QDm4rvFqgyB9YB8nfH7f4K7LBXTblVxWvwB1fboUXvdV2SZ4D1Zo2CjOykroeBAZhot+41G0GN
sT5hplFpbl10sYR+oUAorVwopA/ldHEpaLUyJbr7xocqMGdjgIL58Rv4+dhGiDWNTvN2NUFZyItx
40Z98U9f+nczeAB6SJRQyb+vD8zUhebstGRj0y/XAAYS29QPzhHvwjJqfw5O9HO9C4Mv6pg4MEl5
ioPGGzB8UBwx5IsOGd7xK2Qq1jtYFvudqKJXcHe9lZEa8Tb0gXkHqZAP1eA6vSxMbqCHguhHt2EF
ppFobu8WTsSTCpM1FmCClJDYDfwOMjbdhsebBqJ5/FjweRyCBGf24mWYviiQaEFb8jSDAiZT9qe2
2ejHEOFdzf1x5EANmxvPoJAHyxC0XeZPpPCLfUkVHSjn0LEiboPl6NME7C5xUqhHBnHnfOPrF597
Z7l1pNzU1GDZ8vH+HtDsQzGCPgtEjL3DwSQpz8OUbgQyw2LrkLme8LJoR7w6OKS/ZCjAWI7EJSSv
143W1Lzm22DwJfZcYydHOTf4vrIiufeBlj93ke3uu13+YZl4E4qHWvAinTLk1+v8RdD+WSKnelj/
fIMJOcvvb9r2vFzZEJXABhuV0W0wWvxcojhqX+Pa7j2QiMZNgYcByFv9riFQjEPatCXIa/pyzYnp
WHRWFOAyRcAMCXKP6tNycVz/cNOzg6N5cJf5LqjwYZvUqx8E9M6c/rWsb7LCRy3W49ye2Tx830yc
mWxI82OIX4LHlCMeubn6vdRxEa/+OnLICKwPx+BpOuzNyZzC8xlG0/nQJY/yf7ryc4wHcb8Qv/CY
sN6JYQfSAXD9MNRQgEznsC3zVxLENxnqAgQUgdqupPusVdfDTKygl0kOg3JaKHSVSTBfXNRz7Wxd
c+Vs9KZOMoRT0Crdgpz6KXe3DpqmyVlW/o2bJY0rcJBFaj/rIIbnVK+odXpIYnaB6Oppff4NRmRr
ntxB+LKWHHFuJFDxzMSJ1+RIQYu+r3nNl0eStVDsgY06UGdpg+HGg6AUcaeNzcY0QZo3o7QdsBmJ
A+Bs9QnIiidow6PspIaIaE/V1foYTJ1oXt3n7qhcICxCMQCU2zSneCxf7YUzGs/r610YotKfgPJm
oUFazCC/hlVoefZjecsJ8nYDaGRYYB0NB3ipD30IfD2EVo5OLa/AsH9V+Nb1ri//F3NLDpGz2hvx
hjKQryD7vgJOZ+eXL3HpzaRwLiG7XNk4/9L5HFTZuWERKNaD874vX5b7TfN11KUQoK3wbgZuQxCt
u7fSKzY+3bCeOuzNEjUQwynD9t7KYyeTlzKKP61/tiEq68TMUdnZqC2DidR9WR691r5PcAeCqBmE
Z5ppgrKttUXnZDIdzXnryfL6JgjwyAsKIAeldPZSDG9tkdmamtect21qFYgEoX+ELvxDy1J5DdaW
q1RCOnp9rgyeqyPfktmFuB2A4WEGWWtM2yeQJIJ8NntC7vXzehemldY2YdxtrBbc5LgaYiWIqG6j
WoR7mkZp0t8GqhK887fCxcXGVaCaEsN10G+RzLz/2VyHvPkZJKT6FgbaAOrRp90tmDI3Jv3Ptvrv
Ezr/m43E+Z8mnzrI9Sw5U+8xjZqjJCz8nzmf26Ry8KQYDf1zPHeKglUNzKzgPgRNNciJHDBEJ9QZ
b9shRhkmJJ1BJBQLayguLR7BlurxHAWwMI9y44nnfQME8c3fE9w0yLFYFBMsE+sDdSLI1V5Zg9xo
3XAaBBXR3807keQCME8JasR/BP9OkwJ6cFAZgZD5hEcKvMzjRNj4865IzHV42ZQ0VVO4pQzn4AeU
mVH7nX/cZ4jaBrjwcUy4pjTh2PZ3o6Rnb5N+y2SHmvsUSoxDDtVmZFbyu6Z1kQfnr+tfbVhdHTdm
STDiRgr5b1B5v/qW+wunP1AqeOPLevuGT9fJ6ROvhyh6NzcQeQeZHkUp/QFFblsFc6bWtc0vTca4
B01mE7akLM9zBL4iP99X+8N1nqLSgUACOEnnUKVQYZb+qWBbgG/Dd+vIUOBfmrYnCCyB24ifYyxB
yVJTf1Ib0cWwqt7S75tdO/aokp6PWhxZTg+DgwPfkJ691N+3qHptM1TN2jz3Z1QRWRaY7sAsD+GM
pN/4+Pf3I67D9ZwiInZUwpHA/hI9B7X87ANfkUNYvCxEsOveD/nwv2eo86K2BlAaGjRjD6nWyk2d
lwJiRNZl3e4NK6Bj66IpQNm2A2Upm1T/FJCnOMcTVxBJAafWeg8GG9IBdXWQgVKcQTItb0EWDx6G
Y13sg2uAbfDv2ZlmSLyC8KIJpUvPlcD7atZu5C1Mq6uFyVmOYCJqO0x8UByKhlzy7Jdqfjei24rw
S1R8Z2fVSf9LK07tNg9k6OM13QF/srJ+AdqY+y/LG3yQZkitsosPqWNAP7HfglI1AJOmC85yN7hB
rhxET9WzwO0o9qAuU97zWFz3/X2a2J8C/K8g74+FLc6SQVlwoNCA78KqvsHTagua4B50+iy1vpFA
LIkNv6qABp1vgQULk+DDrqXX0XmRYBYo5xtU1VQePYEOGcTVFmSY1ls3bcneknp9Ez3aNOZ9yVEu
Au26iweENGq0gu6CYsvM59AmgPyKPIBl4Ljen8FVdMwezjxV0SHJHs5gbAVE/zsq0K8lrf9Zb95g
cDokb4ob5ld+zqBXz4OD28YPrAL8v/TrM9iCNqza4Iw6Do+SvJ16UbEwYcC09ul8L6CUtD4A0/xo
zuiVbiHSDtE2BX8/9/KTlSXLU8rGcpua1xyyTqPZy4YJNYSJ/CBBIO8JeesMW5lo08xoZxe78zxF
I9S0J8EAjqc4+A25wK27l6FxHbGWoZTV9gW+nUDFmgdgSnLZxsHUYDY6PaaI7C53c1SDd272A7yL
yk46pKChw+yV/ml9ZQ0FzWAK+dvTaNH2QykbHsYyh3RO+gnSKGdn9BBf5KchUg+2oD88/BWsgOBd
25W15zqsLZ8dSHJZGWgGmP2YV8EVS5OPYxVsXOtNM7cY2pvwIVsna8YGUEWncCCjm4BgqDtR3E9A
+bg+b6YeFnN400OackkgWM/DpucvRZr+49ag+MO0IbfVbJxClmD3zi6iI9voDDaqskN5J9KtUKuJ
2HWe+eGQVg8+zvVu1dwPrM82QqDJjjUXZ6jZjaG3iM5i8tBF6pKlO92ba+49IpgzXB5hYiy1b/sc
SmbxHIGvLWjbX/uWQ3NxrDeRNMbXq0i+WjO5hvL31ewUDy3ZcnTDiusgtkQysIJBKiL0vOjrMIOY
sBZHr5kOYg6e1kdhiIM6kA2FeI2aAIMIZz8H65pzIVN7W7Rb9L+GJdaxbFDxy7IuG3k4eHYcSpE/
9eBI3zBWU+PLtL1xiDhXxSBrTA9PunsbgvQHx93C1JvmRXPnhDBUbQz48IWWLaoheZJ7/DGlm7wb
po9ffn/z8V4al3ROFar7wTnEPciJllt0iqam3b+b7gfGS0gLsdAa67totsLcS5/3mYvmssnCvToD
fB9GmcVAQ6rswzQkdzERZbjegyEC6dC0Pi4K8KtjXjowPJ3wbh9l7IMzd6e6fHZEudPsNeeFSOY0
UXdkyJSCz8657y2oujf1hmEajEdHqXkDFMBGiVnywWD7BGxDcXYgS3kjoRC/bzfTkWrR2PlJ4WGN
hQJPr0Wgax67F9n2H9eXwTQEbY/2bauSChKFodX696zIb/LZOwWwpX3Na65LUKhbl6XkYTnUF+VA
rJv7V2TONzZj0xFDR6pZKargUSIA78qba3B+i4MzReKCmu3f5WR/m73xoYBTLGJUzOYBKtvrZKPv
ZYbe2UJ1JFsMbss+W1xkAss4tIsKFBZkX4eK/wAd70OVqy0lkiXX+15HmpsrC5SMEIBciiNe6/IR
FxW7jsDi8VnNX13r1V7YrNdXyzQkzettFJOkfSGQ+aBDeZw7HAUEFCBDsIHnR0EptDEyVOCsd2bY
9Ki2dTO/J9DFhuUN1jh/BCtu9Ti1aQM1C/WdENAQr3djCJK6AA92VUWYBRqasrSeC/Dd59aWSKWh
aR3oZitAdeCgPFSB+4jC2mPUN1e7vlpHtXUtiBzdbOAhxSlTQjsQwMh9E6KrKINDVab+jEUeyrkG
pSYoZZvC2jIhw6q6msPXygFd9pyAnWxOjst9KwGXaZ36l3wqNubG1MUSyt7sqGzyp0iKlIPVE5AB
T14kUhRpDywWJOm3GOoNcVGHrNlLAXVU4bzE4/gT9HzZ0UcFhZhSe8P8TR1oXi1rT1kQeABdFleg
hM8i6FQC/vNzSq3g57oRmbrQ3DkBe7efUDBl1SD4Ps2TVd7TvgNvKwRydhqT5sRNbSsUx2Mt7Gxi
5wjJzUdQ0rEf6wMwOZi2e0eDpONgw5gy6VVHUt6VbFNpxzA5OkYtmlSiugFt53X0k3rzo0qTmxKi
srs+XYeoNVDXrNMYt1CnHhXkHvMKhC5MbriAYWJ0ZJqilkdEgtiZuDS1T5lq5uaIh9P4vP71psnR
vLhtwG5cpyhTD1DA2sTZSYHfAUK7l/XmTZ+/dPvGg3mWl9hmMPfYa+xjKWIoUvJpDtdbN3380uub
1h2nBjIbYl3gF0r4scrocGpFK67qKdrijjJ1oTlvU6GH3uaIoTW5S/zpsY3ITYlH5vURmOZHc9y8
jL1JsMXu3aR9DLqCfOrzMXnZ17rmsxkKFIMih2nO7vizzq1rv3B31fNzR3PYzCpwIqrAwdiLoT4W
KXT/WFNvKXoYpkUHo3mq8WLqYloYyJ2w2ebDYeTz1/VZMZyydBCaqAvZK0jhhm6aZOBJ7m/wmvdx
4v71jIsP49NzOoIgvKqijUU22JCOSLNE5UB1HomkyFHXdVbe+N5wASn2aX08psnSXLgYU1BcFxgP
6DlSbF6gtfcGOWx8vKn1ZVBvfGxUseiCBlltzgEapzOYv1UcHfZ9+tLpm8ZpMUd5FS8525jGpzaP
f7PA2mf8OjVbpngyc4VcQjTJWxssmNFUbVwITAuqeW1iseH/WBC0os9W5D37g3Mp3WjfVfbPFejN
rBQqgJKJgy8Xsr+3rYaCHaz9zUXk7Jx2zXnb2G0kVDIYCr7n6yAFf7O9+UzxZ2d65xKjQ9AYuOdL
QOdxz4TuupjGl5pah2ggF9m0T7h0QMnef4pASwybWpwutSE/Y9ccFxB2xA3rfpTkd960yHGQ68Yp
P8ARL71A8Kop3BUKaQccOz2QvPfNqc/oh3SEdMkue9TxbcqBLoYP3ErY0QoS67nX3wSiF/v2cp3w
zQ8UT6sK+Jh8gFYJ+DcVhr/+4QaL1EndkjZHomxG0zjxXSJQb/K0voBofQPrbAgCOsLN9oC7TCFb
FbKO3EtefPaiZmuHNbWtxQBCm7yCwhbC8ZTldzgZR0eWV1skT4YrBNH27wRkQgkYoPEo5+fXnV8B
eRxcwfR/Zyl0LvdNvhYOqpiVDIVumJ3aG6ArQvOTCvAOAsR2vLG+pknSdnJFQL3hjliAJop/xfko
wnRM8p12qYWDkSYQQ+rReOL3p7R3b/283gjC79slRAf/DvBNOsQxeLgp3lBSl0Ma2C/SQ0EKkNA6
EVQWNvzW1I3/dzcQM24jp0M34OyNgSCtAcG3s/Fod6haWF/k9zMm/1LdqkHl32YOzLQvxS9ujY+0
9epDRqHEDgGG37HDPqx3ZBqLtp1DkSiFTAOCM4lk9TwlP70MYuuC053tL/2+3V28Bq8cEQZiD9Dx
bfk1b9pr2NfX9c9/31L/sK6/bZ7SyCpjiTzsKPMRqg3jQ1vb39fbNk2N5syQuoqm3o4R5Xh+PycO
1KTlJXH9Xfsu0zF1mcvKRnF8etA6Z9bN9DCkSXJAvnQDwG6yIc2L2xrw2qlCJhyy38VRcP7Ipu7a
k+mpl4Kd7GJLos60CJpHZ3bb92ONNZ4r97aOrA+8gCzG+iIYBqEj7YhDpYUtnWIXG+/GwLuGnOlZ
kvjPXl8GW2RthrXWAXdz0c2kJxhCk7a3OS9vBiBY/MrbKmoytb8M740bOHbsd5Qi3W5Jda8y7yUN
vCc1DfuuMExHfylLCPByYJrkOL2ADPuEFOI/+1ZA82BGraYFDRTSxMWFtylwOfad7T3UQXuTjr/W
+zBYkI77goYNWHpGRFSvchbM9ny2QO66Ea5NjWt+7NKoiqXHaciCrDpOjh96SB5u2KepcW03tpNW
+VEFw4Hc3xNLo3tPqs/rk2Iyfc1/kQugNRPLC19MjwBaXnfMh7xSkH6ySXJV5ckGZsNkm5r75nkJ
jAlAPUiYO5+D6pRBerQU88Z2bxiFjrpCRUEChUaQPJPaRj4ygf4ciPvnG0iWlRcXSSwwenZbJ0dT
Z9rO3LetbKIeS90Xip66mHvHigzduZ+CFqpjMz+wgdWn9fUxLL2OwLI4qXKyzFuZt88d9C0tfytN
bxqHtitbVTe2eQSfc5HtnmNymlBrA6lFPywd52rY5g01jUFz7iDGST4dkSwYkuYeVdQPc7IFWTSN
YenyTcizFAD3eYCF523+eeHfKpvmpS3k3VxRPJpZG/ZlGoHm3RWVhbDFclaF7BvA/LcTNqF9C6z5
NrdqXF0hLB9GBERWZS/4wZogErbeuml+NPcussgjgYsPV+zKmq3ruP1CY3Ib9b+9Xcd45umOzYmc
s+V+CTkvSK3x4iCzdN74/PevOlBD/nt5ie9aHgSMaYhC+BPUtE5l9Sqs/nGONrDGhrCkQ8kQsQnk
kV0aNgH/wab5YuPRdfC2SO5MzS/L8sY8pV3QUYBbOkQFZ3BwUJqB6J0fZZduHE1NHWg+XPju4MY1
haJD7D3jSe/s2mU4F/G3dfMxzb/muYOUPKk7B3E1sKD/20ThQNh8QKXflT/wfR6gM6IlgZSKQ78A
MChUblb9YzXwfX6rI8Ug1wfF38nG9xMAsedheuxUv5ExM8QErjkuSRLhQkGJhmWVXYLUAo+lu/mC
Z/BbHRpG/SGHRtUS1/JWPLm9lC98sP0HByXNFx8k+8dIdO2+vVnnQ7NkbgMajVnKSveYxOVVBUxj
GWw9aSz74r+zZ0wHiAkZD6UNJAtORFn9TFAnfaN4FV0XSROdJqmiY8RE9OgM3eZJ1QCtYDpiDOLA
oKukhIYARwsyHQq3OlYVtCBeafxrgoTxlH/H4ebQOHLjAGhwFR1EBjTonPuuwCWxJy9OUj74Y3rX
zvkjYvuGoyxR772J1Jx9ZoFQrYt1Kll7JeLuxu2S71PlhP6Q/qxK3CMIFH9OeQ9bXPd/g40zzf9l
a0NpXWFQA/ceQEd8m9VqY98wWLhOfsaKyCFiAJJd9rmEJmqFuuS+7VE3l0TsMmaDfcJ0tj/2DUTb
wPECEjMeATGYS/YbDOPq5EH+aOcsaZFg5oDJlwkwryryw9aNH6JxnxgL04FmQsUWdNDxkt+00rnh
Q0SONi2nDZs1La+2d/cWz/uxETTswGEAuTTKwA0X9EkS7pp1HWKWgFg/J3EHBd169A+tNx6k5dX7
Pl4Hl5FkmnF1BoCFFC29ry2w0KPkbF9xNaPazl37E6iFBkxNJUHjIPGuhiQ/qKDWJ8YQLHQetM7m
WZp2eKIuqPjhgtf1QHL/uqpzKNon+16imA4vI3ikLoMCx+6p46cRsKtDYqdiw+YNsUgHkLE0Fn5C
UOdSd8ElmMHp6M8diO1ROQTvOlulSG8g2N78oDTeqj4zmCvVnLjsOlm2TktDCig+A4qWqi0/M5yj
qObCkJC3kHzGszIHBbpI7Nc4LetDNM0bodv06do5PC+L2C4dvP66KYiIfVHbx4FUO5MP/4KJKaLk
6EGyiXvxkUMgBZy2Gwdkg6X+CybWIpOe5zZQom1/6iHuzrryZDXpoYWa1YYtmfrQLtRlO+Z5PALq
U2a4QdM0gAxX+Zrnzr0lyVY9qmGFdeTYFPM2UL4H4yH9oyyHy1CxS1xGWzctwwrr2LGqyL0ptgkE
pCEH8ECreIASbCw2AoapdW0jtp1ucJmy0brTC1RtyIe6Fc/rwcjU9vL7m0vKXKmsAT89RD/LSd0U
kdscIodune4N+7zObtayxM1cqF6EXPwE68uZRHc0cE+4wSU738WZq3lvqyDO0rbAwfuF/O4NDFkZ
lXTn9ekxGY7murg/Q0QaYryhjQ++mtgEafZ0EncWV8GnfV1o+3DQWGUu8OAWjhHED1y3vvdG5yZJ
m31XFR0u1nDoolZRuziYdwX92NOwWYltkHNgOlYsavyqwIsk3qlkdSdBZ+aQEmLvBT1YgfxcNu45
KoOzl/NDUdHvGak+UQUZsMS6eDK7cOGHoiT7iquZDi3rcZ7J7QEn5MiV6hClBTm7uB2ffBmP+zxR
VwptZRf3EVTMw2EI0jDjUFaO+p24YqZznuWtykXgo/VF3D4g9CLAbK7qOoxo/7TL2HTqM6dP6gl/
UIA+2/2fc0cRR89psJVSMYQTR9ul63rIAw4fRAUYuU0m93PQbJVbmprW/BzSqSpgS+bVjqIPS9Oe
v8WRZGpa8/IgDirSt9geehWc/Ca7j2mz76aj48pw9eQWG30kger5qitQJDI2X8CcMYkvcdMOG3Zp
iLM6vqzuyqGd2x5ZlGm6raL7QV0HqEBOhjQcp9d10zFMkg4zi+Mu4KB5xwU08fg3xob4Kyn4tFWR
YmpeO3NPdUQsS2VAFRP3thxIcUirYuPTDedVXenTImPZ5GWyuO3wGEy5fewilEo3jXuYO/9ajcVv
6IDWF0DpqtP6bJlWRNuzq7JlLnArFOzuI/1a2DEpj6qp2+kQFI53F2RlnxzavOw+rPdn2Kh0JrS+
jGTWyhhpHD9+LAJBD11Sf5SAE623b8jj6OgzwV2ImqbYyVHgTj6qPhnJSTQeOKgDAU6FsB0Vsw6V
mLv6mFeVtU/+j+mEUQSHNdallhvyDBgL5Q4/we58ZKX9hMkM18dmMj0tstRTGXQpOFZCxitxGGDZ
UCb193HIMx39RlKU0EPgCiHR4Z8h9Z4fbTvaqrg1fbp2eHAHAUGbOHLDVsjsUIG0A5e9aovn07Do
OvQNuAorBSkXXJ64dyDsfrSD6toqcEsaOYoX3DYERmULEmSwYB2rBi58FQX9MpRJXCe0ga7XdEwj
+2rXIutgNaUqWlmL4mlfgLM0r6l6xnNwvAEoM0QYHa/GA+YHTdb5YLuKsTv1y0JU6dwywPoKKNJ7
PLPaQxpYdn8CNQ7/oIbSFxspXIMR6Gg20tUqKnzkt8B6wSA3Ra3gLrKrbl+pBNMxZ3PQ9cSLCi90
m9L5ODDWPCo/V/uKrJkuJopLcZxbKRbe48mxi/350DW2f9i37NrW7jS9M8YxfBurkJ2mxL1p4kTu
bFzzPs6toPAnNG4HWXsmVvm9n6etDI5BZYPqWDPc+SwhLbQusFdF/XyM5/kRF48nUpInr8Ozdhr/
tqL2pi2Kpx5F/G6Kt7fGApmK6MmBIR0gIJGXJ9bPoWq+rs/n+yGB6tRrKN9smwRwgbAexPlP5bHo
r7OoJeexnDpscfLaRs3ihlu9b9kg2/77dtqNYDNJ44KFqGSfAJn3vy0VZesjMbW9JCTe3HxVbU9F
TgLUGNUR5O9i6NmkJ5s29sZMLe38O2FPdS6pLm+SnFiYKRKLbzKK7hPunLrGf7Qr+3nfEJahvRkC
6VASN0nEZ6Wi9GipNgXXVrWVYzUNQDvLc1IGteoQMQcrO/mZ/cGe5Ytq8v4knDLbuQra3gu6iJg6
Fu48mXxxXefiRPlG8spFqDUsgeb8ceDPJJbIzVvUV/kx9WlTHCyX2wDaEXKbCxC29CMRJyuJq+sJ
sFEwH9HpOlNtc3aGdrqCbpV/U1jT/CmlXn4Vz6QDQ403f0Chd3JK/5ejK1mSFFeCX4SZQIDEFci9
srL27YL1Mi0QIAmEAPH1z/Pdxtqse6pAKCLcPdwFi3YindN3bey3J9t4sHZqbptfp4tYKPbPm3m+
TJSnty7K9HMrYXYpBQ/zGLH2t8TWkDtlMfFn1vLumsym/4rHXh5CXoubdjPqx9RExcT79QCeTl+D
qtvOUCubMl2lfR7XFri0kohyAHl62eYN/lwA9eXy4PBTw+kI2yy869dCp636DO2mHgXSGfLWZpjS
Z4a1ulygAa4LLiIEn7ak/lL6vlVJ075FKieWkPOYwYYVSZDVr6px+tImSH5lzAa3Lm4CuIRO83Gp
JoS6p9l4TqRt8yYa/4UEWlLn2z+VArW4yDUoVxuQHdRM7cHIMClMMPxJg2372uDEtTPGjkVWb+OJ
JuOWZ+EWZGU9mK4Ih+U2haY/BZkKH2QY+v04ISpnCNrmKYwyu8sglCmjBXu+I2US021yQtDFbY2Q
3YNtM1noeZH5KvQ5S1R48Dzd9gTU00+8GHegQ6rzuTOymBRUveM9+ZdsKbmtUDMAQScXiVXtMvKa
lUBunyIZvCZrDDfOWfyumfk9tlI/rEk7F5GatwPLvNqlKxdHkJO+HHwVdfnSTwiydZgwK5KoXcRZ
dRyGcAat29oysrPc8VWLPJm9UeWwjd2+k/5f6LfsKeoxnMInaQOikUVI3KbmASZQ7a2HoSG+zz45
jWyICpIQ/PhAqPLJeqgYMywE0bALyrrm4yFKnSljrbe8TbDjTY0F5e7qulw3+bHFSMT8GZpZ35Ra
TVkv9DlM/AQ9m+SI0EMKd0G79WC2za35GE3DZXOq8gBadJrXehawymxdSWzT7Y3XI9Kb0b3vzczp
TrGmxVbVrCee10GDKQiyi/YDndAmHrYknfilDVQtnlrfjktJNcFj475Jo5wt7bSdJVPZXHLe+Om9
3bppxWYibTJbbj0h5MEkYYP3DwH2gdRRRMp2mLoKzxi2+kVrWETLbmlVv+/CCQSFEM3wh1sx5Kuj
MPGMlqH/BAQg132HD/tNhJNc9nPcyXHX+kX156Xdth88Q35Vm+M9nMh8JHKEOUZXW3exvMxjSMJ8
jvjw5GlXfRo4xdzwebkxj2ukiuTWwx4iEYt8R/LVlpUxcQx5tVEahrvJ9uN3uGTyE6GL6qjkGNJi
Dt3I8824BfYeSxSd2q5GPPmMoHK/z+LQkaOoTIRLKdMS9A6srhJEgobxzHezqJb6CStaI8vFOHJa
+DVYeqy51vTO1kTjwdBIxUUVpTbbeWBYN4SDLE/ge0Ob9y5dawRuM2seG7SX7cHppRsLkVRzmAeQ
UfSwVUckTZnRgbavq8xkW7Zy0e3exU6YaxebjO6byrYY1jbThSXyOcb3SE5Rv0+3JFzKEV+SPWEw
EjzvV83thxw7v+3FopLsMdZZpT+TzbJmB4FAZ6HigDGxzNsR4X/nlYdenbBrH/3oKuHLW5zSCM8a
CltTvXV9OrbXum4tfn3a2kXnsGm3fytAJMubkNvAHgQNoAbtspm/Y9G1YtchqxpRxHpAPKnpkkXd
aGuaCJMtncWjBQiP7OYNrNbFTUv6IPncVg7JVFTP11QZbj6RDWenHP4jfutyibXxLMin1Kn10zPC
1SnzSC7EFzgs22qg9gr19EBc6mdgHQNvK3lssfJmjhMqQPCUhYtOlzzdmBY3S1DoVY7/NqD8p0FR
/TMss8AJYSNi2XEVtd6PJTziuvCtq2oalaLBKLsLtj5s7yFtJIHHHmUU57ETrGwqHX8OLBoe0zpq
YYYH+uJP5C2lx62qk/FZingiO1uJcSviIZCoMKvDztwydeY6MR5mpQ+bTpQW9uJdbiF+BGoZEnKj
LMatVLPBLPlolRtL3qS0LrsJpmAHalcY7UAcoda8dWFvd2E4TyonkTZwV587/GNrX2kGA0uLQwcV
5MLO2mxjcx3NQr+WMfUJ3nQS2dzj0qiOvTB1eLibGctSunod/8jGGnc0cttUPjf4cR7Setbk16qJ
GQtVRXUAwhjY8xM+1rY5jVhQmJ4VQrVsMU6+TUrswHCWB0nqvuo2HcnjpBDKfOBxlH1YSQjHF7zS
IG/XNXmtBz/To1wihswQ58nFM6RIlitlywg6VHm0EySrWREHEfNFwqJJnLauc/Rlm6Z+zUXvGpNr
V7nllIptio4UnRwejabeXiuzKmwxb0LrAyLdXZ2L1HQsbwNYZV6GLvPhThjdhy/ETCvkWULaZI88
Ri2KLlh59+RjZdqdSVvJTsnKUMSHwS/QE8hBmJOB01/1VmUZcTvS0ti9MIPlnBx3eQbrH+2G7i3b
0o4UKwA/Dsu4ddY9isCdbgS45hZc1jHv8Q3VYKeSqkbaZO1Ck+QOWRvdbREJv/d282SeaZisv3WC
+lLCft0lJXHj9hKDhQ9QTzPTfrtsAu1OgPjQslH1cq3qqY6LjE9rBzwzor6gZDEIlZqxFblfVZb5
Ia/bCn4fWRb8iyv4f8BxJsGhy0eP7+IJFk9E44yxPrCPFLbG/TMcJp09DsRmX01KwuhT8gCmKEU7
0HH54Y5mGXIjIC2tLnzb+r7ZIWtmdFcpTdLvZ2lBlWW4s6Pj2CKDDWaMdbg8q3vw5o0mUtOiFUKs
sCTzg9y32A1lvkQ1Cc1S3vECmB4OSwNNhx+qcSgRJMtk0S12Sf6izA3VnskxEGd04VmfV3BcCKEq
0r38TmI9XpdKIZy7Svue/+6yZTSHFDsM+gW6p3rbV+s0RMeNp9WYp4qT8dmHI3YM6YKV4B1gO6wl
8pUSVySBsRyL8liBeFnEwEKMKxYmZ6aOq74cBVfQjnIXD/cuEd1EY7j/rwf7v11ozyDsoGSENUlS
yyY+02YOjSvGdfQTPn2C2+S2Yv87fcjaTjynfdQlpcHeoMs3mPj3gGHTxZSOj7S5BjJjrggi/IUr
YYgQOG7JhL3KeDJh85rqJXwfG3RIhxbpeuEhM3ToH3sFL9e8H2MhCsTqhBYxB3OywNPO9gyx4qF3
wYGO64SsSiojn3O5VGkxQSsFwS3h2QZp6d3t74pex87ffWesfcCmw1CdZDTQ+otpnlJIxaqpL12M
WEJYzARrd8D1bwKRq23kBtsKDnmhGCom9Z+JJ8+LzHlAZHprA5O7cArJ2Vc1QR2a/aB/YoFas+8c
shnxv7fdUtpq4V05DCJCeMgWLIPMSbbG9hhViDLZI/ilIXmFs8PefVaDokgDpasv2qAQnoBseYl4
6cVvv5YNOz6FQLxNWsz4KqcHnrKY5mwTjd3PLg7mM1oF9HWuNak6VQj4G/ZRRYPuGNbGj8UCLiR7
Q5uxid8xtRJ3cxJOOP+qN/UAJ7CF10XXLy1DV0Nn6Q/M2aA5zcsc1ddkCau7zRP62+emmYQ/VOi2
l2M0mtTcYAvX0gd+32I8Yg4R6pixkcCZNeld+9ewTpPPaOJj8y6xBZtdN+XAshXYH+7nn3g0nTxu
DRhT+OAH1B90i/DZP5OkXb9vJu30y9zDAW3foBumReDT0V6G1SiJ60BYiu6V2ZRPsLuEJn2fCRYk
0Dsih/NqCUpjEVLfysPMYbt/6lnaDxd8ze366uvWkaIi4FhwLBTIZpYMfVKEmR1dOXJYz+4bWklo
lDNMfPss9LAyXYxdyN3aT9Yn7UKW5WJuRrITDNq9W7WNWyzyLmnRqZplXu2XS7ipcrQJffOy2TnL
XjTbXLYzq4hDzJLjGhejju172kbc/d0G3oRQEQ0VGjGlnTvSpOGuhI+EtecgFX57SpSfbSG0Xd1r
L2COdtGwmHRFOKv1gdh6Gvcpy4YnsWkV5Hwm2fKpo6ZOj9OWGJi8m5pO/yHFxYXIHUDJuGYtoM4i
sow/100yqeNaQ2BbVmud/I19VkVTEXZjBLgT4qm4vQaZ08EpCJ2pC9ypui77OBEKqsJJplcK1VaG
9r6xyy7D5Tg/uQS/8ynB1ni8T+AG2/2utgW3Y0m5in1O1SaCglYBaUo4iymKiaOduMntoNf1wyBb
3J2qpo+SPZYlZX8ACOCTC0qcCz/hcQVn0r9mYrSh4G8Xgb435BLCdb0Fff+zBTbL9j1ClnRh27t3
S0wB3me7aCMwu/90dZTEUNBjV2y9RNnYRscFqmgrf7VuHjuH5bc5wvo2LMlJWo6z8gvm3c21BUlh
E1dAZST0jjVzFD103JI4y9EIKeMLi3+Z78Q4z1ufI+LMUILX0fn4C52aGNC2DW1T/+2xSxOUS2bs
up8R8iWOSkX2NMu2TnPuUTm+k2wds++sHiP74upGsRelGabonkwYsDITziUjkhwYmo6usCpJdIHh
nB/xFthtdEM1Q+4WbU9Z3+vlhAGMhJcY4U/VNQum4YWjh68Lw3ok+IbWU2zbz3QeboGlIUyd583t
ogiC3iKGRwrS7PSwvKahctEutSrrSm2nOWeRouxaV3VXlTHrJ4U/HiJ2DVUTpLnoovYTH1rX5lNX
qyefoHrvknXs4NY8KPvgawbxjkmD+jestvElxsDbYPCbgkQoYIo4f/sosF+o86h6HS7gG3MjZHwQ
0CwkXzScuiYvR71P6SraMmVDUBfZ0kMpjKrjx8fQ0dkeZgRUDXmvFhb1uSNL2sOEmomRvg4z3KLy
oB1rUUwrvRvFc/heyT+jGyNM7gL1vghUFT5LXhmodpLoXxPZVOQuWoBFRckQPY2xYevOrWA6czMj
NRZWhUOb4NdXyQi5ZIeRox4tSgISazFPRQP8dHdp3NAG3Sfgpuceno9IohCsGKM4KNH71g91QKJb
0qZzjpSM+DNoplEiajUeME36JUZZcI3cNfi6RU4QIwFcJOmSG41l2heJVXAlCHozoTcwnmNqTxw5
417Y3l1skmLDQNGVfgnaI4bpTuwHDCEPqPf2kNXV+t9kp19AzZpjPGsJkytidpxM79mQ3CbbVXsJ
S7izapDGJTsZoudFjkpeiWbEY0w9y0kNy/cS7TC7UTVtgMeg6lAnDKcjfMlrmtrbNkeg6ALewuS+
bqkszFIBfViHL4wDT6si/HQ/gG9iW/1ruHWvdeonjNpx/ZTWgMLayPbie8WpOwMHcrywY9eUPG7s
C22S/h1ccR/tgHw6i2SPJPhNxrkvXN0+VgSzd98xcgit2Yp+wO5xkA+TCAuf+egEoxfR5QzIwcvq
Q61zAiuAUsuQ/YJxzVJiGyp5wasZHwNdrdjJ1fTVqbn+C77R5KNC+lkKKWKOkdC8hk41FMll/Btx
jSRv+7mHdi2qkTeLkhzW84ALopcwRK0dL5EIhzkrq/VjRytMNav7EGtvyqyNq6Id4bl+1pOfPhuN
fcuyQQhGVdwHzWLZWlauUww4fwDulSEJJnXLrhLda4B6cZz7FmEnyHCA1ZfGMvo6/6O8GoCmzuea
J8+rBr+laoJhSdu3XukL6foLSbcvQQckzEZIoZe2OadAm7Yg+m8VbihwMA8jE69Ttr4QVt/Gaj3H
CYYlWcHFPZz1qxy6K3q897jyN6Hq72qCeIKiF2j+33U6zB/dMr26Nfl1/8uB1LzwKntBN9M94747
swRDwBYtX10C/1LUO12mfoS1WzceFvj5Fhp5IIPFpBdMsqR9f99LrNMzcCF/aThhp1XGGfxnkuSb
8h5g7phMaxlU5tDq8AITxQ9ai9cGOc85V8GHJNlJ2+Sv5iaEkmDWpc02XyAe2+ZqDhFlAIJ8ncRD
QzsBigv9JNfLsZ3wpRnHHhq/XTEePqPTAZRS1UVc01O2VGXaBehekPNCq2Y3heFf5psPTId/mrVB
oIl1eWTqK/DQr4oH5y3E68Ve4r9Jg0qt6TGgpEib7gc44gUg7AcJ6SXwYI2UfasFuFzUPVjyN8+A
jlAS02PVkn+mNgVc96tiHIMnYn1dAEJ/FCQ7rnZ7xchwBTjxVaXZb9dMP5T07zIh74A/4PbNP6cG
+G0w0WOb3MVL8knP5i2z61zQtAOLX7ERoQ4hdj/ifqc4cIe1boqm04dlCn5guUzzTJpwn8aROK7B
nMe0ucQ92C85oolCliU8Nu5+q+k9zTzYV2Pc55sk7zry8F8ZsMRlThq+0Fh4T582Pu10G+9x/7/p
Lru4vt71GkRpJoMT4FrUFXns6+pgHFJQgBs4XLpBlWs+FtB60XyNdbhf4RSkls3i9hi/+xpPpEuH
s1zqY2WH12TrjwkAXhSYLM1Xr21hmT1vidh7p3dzOP0ysC0mbMH1gbgJxCGRdUnyGTE3cRe/hmiv
cYtcBeKvDPCtyplP4P0/jOp6Ryfyq4nvFYiGR6GGD8xIaT54t9f4twgYmpAz2KBuh9648v7cYRt5
UWBrgiXOhVneEGJ3WaGblmAH5IbwIo4spoWzg60aeUzq7nW07RuSbscCsn2VR133K0TQoEuhTk9N
eliD4ZFFDTZEfXVuRPhsrfvmnH5CW3NWvHmnGaiVe8xZsLJDjH6/XqoHMTRtXvP+0oq+FKw/6EXs
l7r5A5OqXUrDHYDQS5ZNEgxDg6uPmiKp1LGv1hckRfACcFlZa15GBkNegvF5acKfhgxDrvoUMwCU
VblG85XDoUcC51l0SYx9D5VscV13dTluyReKwEtC5z1Q1T4X0KadVr/dhEj+Ar45wGX/VK/8MfPu
XybD77FpzmtjH+N1vTG9bTmrMcH0aj8if4KT+XVOFP6sPgbL+igFeXBM/11tXcLIoRQoUsAI5882
FrAk7/egnm+Ix3sNUnVoOvVhtvQs5VZ2GYIoR4ZQ0yXIZY1CnIzpB9HTMUizB/hCvN3DeSVSk7FT
eQmRe0coXIWISv8NoTw2QXCMOnEEIPqgg/qtj9w587JMI/260XTfgfYFabdbLXtGmO0flk348kB7
a1Ds+UroU4jamPu63otu5gVClP/pbDsNZnvu6jkqUNdeWtc/BmJ4JH48srunu9tayPuDUzRipsVl
9pLG6x6YzLVJucyXmHy34fKEqfKrmsVrvFU7TGrHRvZfethKFjTodVEZVhO/AVa5oo2acinn/0ac
d74ERROvr2ttPpUX507ovWPtqZNsJ7g5R+g122g6LZychoxeXYTbo46yCjhrv4+ipkwifdhaBA0F
yxNE2B+ytQDlyUMUGsjiFUZ1jXhlFCEEsroQiXBmel6CqgEmApQUstu4oLh9728NquUTLNN3mNCu
Qw84UibuayLr8yjor8W0JvfrAnyLnAmSsNamO4TA6PukhXSle4EVwJfGBblm02kOxjIeK3z/6olN
OKhM+RdWz5ekxYYB2WqJ25cfu7W6YCOqBBR+VIK9esEOzFY/g1tuQdTPuR2Hh2CYr2LsziQOb9ma
PWKh6XHz46/7ibUqKqJxrndq6w7BBJBliM58ou9KTkBZgvDUafkKidDVL3WXJypCbG9IkGYGzm8I
o5PK1Add6ffEgyVvSfJU6xrlt/nImPhA6/+YoSqtKy1lND9WkXgboHpVQFUSY3d8no8tGrH7Hhcv
GzQiiB1St0RMfxs+/eCNvKLRgdHptEdw099FA6BY+vlmiDtWtHte+uywufi4wXUMvp+F1+oB+Sx/
1oEXK4vhfYMPI9PxJfLCFouDCB6Z3G/JUpFScHKbJ/arp+I01lW7g9LuiCWpY13xb53i1fMgzhkw
p50GwYgxD29Ljb99VH/f/67vsVU/+0vE4n9wk0beIR4lIgaefBQee9k/aaaOcDN5sUBG6mn7GHRw
deZu80D6E+IMc3hj0tyPjSkTAv2P828Rk/8hzgweiOkDEwDNoth8sCy9wJE8zbMAaXACoRHrHFyT
bH4PUv9umfoHd6XHgQffcQZ+BwWi7+TvRKnjyNfHdjQXsQ3nNBr3iRIvc6f/83R5sXX/u9brG+vh
e5M0n/8/6H1jDluVnucwfZxmdmsXHLYwFk9LGqUHmBbXRdRvH+CnAT9ocRiAfJXAwlH88Fax2Xqx
iLDFeT1ktn0cInFKkqrKBxL9YM1hv5AqzTeVXdNxHnMNLC7JgNO3tSjrVn/iArgGSfR7UewyBeFv
ZbvT/QZzq/zJqizJAcrciOMfvYLzQAUuOsVzyxC+aSf+QLckV50uEle/1DVa7Ox+x7u2xf9o2tVp
VhpU6pSFhwb5pSyMcuJbneNYf2T16nOIiY6Tn99hEINT2CJ6vu0igJSg/IEM5INGGkU7gAWRwfjc
rJibFgTmYDp7ge3pxQ9DWvSp2eFhEFyL2U9gJW6OLnwMUVgmR1gJevspUOwshXc5RF8CLQhmLXg1
X2q0xFOa/mmn5CGQyXTqMVViTfsM1nFnR03yLY44dDxhduXj9gae+J+L1eX+uJRNDqRpfwVLlCHn
bbjYaeH7Nax+LQiDLcKF/HLAPNpcubj/rAfR/3Z6exdARvAyBjSGDE1s8AvAKf2FdhwR444Aw8fk
3YAWbJtmP+vQnjWv+kNroNIE6HruZ7y1MGNvbVD7I13ClBfNbNXvoDEIvJ8XPI8pS0C9Gr1XU1zn
yvY/IklYEQTmIUXMksczqXiUwR+v5wdPt+/7BZT2/r+BBagYRn5PvT9TCTh9MumrqtP3ERHZRbSi
uQAFkKGeZl8TNAWzAQYl8dZrqq5ertdY4cZCvWgMOH5Wh91ubeMTXZr2Poz2uSRDgZWDYO8TtvzZ
oHzjxRxk5D946KV7mioF9BHuu/Gsqpx5fH2wxgywqx2wI7p7HAdIjnMQnNEOYHhwk/Xsfha+VAXI
B7CJTQfcxaSQVsYS02seOee/BGOynBXj+ykCthYmWX8lGmjz5nUY5pAB+jLIIOIQ0OcgndHwV+Pa
HfZ3sTw1uEY/zKuSWT7iQyxnmDW/r6tntPR9k5YJrE23vMsajNoB73mWL5sUj+2iNSYaIg+x8sGn
bfSyn9Ajn2jHICgAkoURKGZi38LUHw4xfNhlG3a0pN8QjNVR+cPB1L6h30YM0hAnGkRZDV4Hit24
X2C8M5ClaOA1kxTJSkZIK+J40O+B9G4D17FylTdi4i/QbsDLH6kQqkQa73bGz2WgF+k9LYZxTR98
NVBw0ZouUG20KUmKIRbRDxycpcm7Na1+Opy4B8xU9lL1PDlZeEiD3ki3D5GG87mzIIQyKcE8RNPV
k5E813MroqtclIDdIvJdRG4SO37XMhbqQfaDDXb9NIlzAxJ7lwg0DPMw4wKJVfUY1s3o8n7mZn+P
EeZfyq40LRlULk3ZYb+WP8bt3O+kpPET+iLaFV3l01OL93yLs3jcLZZEAyyztHtpPaVn54b0DTYs
8rqCEr5WiUKfsGTBORnaeo+T35ZDRviBIv4mZxJfhIywfkLbJAVZ3rNdtNTRGfhwXTSZnwuRcvwD
U9vuhwFqkvzOv++BHvs9YnmCbz1H6fdkiXpOulCeAdSMfl9Fo8a4s843yRw/DCKZXG42oLq+o+Jz
cwFjeVi57DBNxhx7GzugGdAJLf3KgWTK6TTRXi7lAIAJth0MeGWPoQpuVG+us77oARfWD9vsE4RO
rd0+8xhdN7qmeYwvPk+d5EXQ4jvFkmd7biJuihR6lSPXaQlQUQJeGI5kdLtkWE5LrIp1JQByEDCL
VmrQZdsmYEX66APDwlDghxJ5y8NL44JjzLIdXdlznG0hjgX/RMTMOyPtZ68dGjQA1SM4LfiCPKG5
fITfUpt3Fply1AHY4RwuSWbAH43sT2jYXx/buQDa2xdLN70E7fJh+ywsFA9ksUIvE3ByBSt1MH32
4NJGFnWz3twCQp7I9R9l27VPxiYnAzng/T4GITHXsWoeJO7Qta2uVqOb8EFbICcoKl3m2D4y/pQq
+t3JCG6e4jAZsvcpfYjg4wz+5jGN1e8m0Ke1j/eVVjc1QuUkOvYc1OtDOo1JDl9yeaziruAtQAe2
hYeFCprXXTfuEQEASUwEAs3plmFaMBj07kquMHFoJqzaQfHSluDu0V0OpaJK56xFaVCCfuhq++/+
W88LOZhx+U3g4mUcqjLOaZnxBWcIsVqTOmzWHQMb7pbIH+owPsNPG3fl1IPSgGxuG0Bm9du/jpA3
iRu67Ai8AbahBx1CUJ7WP0vAh9xb99HiyGAvUj9NEKjpfpgKC5uSNQVzFN7DTJxAgV4QgD7hIvVK
6DwSwXWek8fUr3sWRIeuRbBTyHFFspuZPJqf5A3a5h9Spz+eIh9QMwJEBSDjQPf3nz0L1oMaUrz2
hp66iD4GDFOCrwEGrVqaAk60DxSHzELPxBN5NXjah4AztY84OWNLFGBrb1/mbLtton6w0NZWEhOz
jsM0X6KWX/Ga3xrYcYxw18sdwuYRFWKO21whim/Knhb8zaTLXjeRvAlKHxknL5WSD0M9lXEDWhFa
NSgQ1gMwv6cAT50KlQcBVtktv8DTaD+R+lfUB091UyHRbz3ff6OZwZOrz77a2N3sEH7TKNg7kr1D
ZwfouIbsppvLtA4xCZOic60sGdCWuBoPcLbP1bp+AuUSoJqhJTTxAU3u7f5Eo8k88bQ9mmp4jJv2
L7z8IXDaynC0z1O6kdxBNQDz8b+w2C3HrPkEvXHQsjmSGEKz2Ym9IvLc1muB+fnoquc1Fp/6Ln0g
AfnDQv4SL/8j7cya40ayLP1X2up5UO2OHWNd9RCB2IM7RVF8gZEShX3f8evngzJnWgxRjBmNWVpm
SmSEA75cv8s55+quqKpFFhYP81JRDGtdMDmubheuTL9qoXKp+tlBquq1bnmCCEl+1SlRzD/IyKsO
DslWmzqAUmxBWVISKnC4rGnB5XAEfu023rClAsblbJXj0gOxkwruCK1eFt4Tj3iTItsklQfFCnat
ADoxkECmm5v20pOC0zJt6WMBhMI2z7qb+Tkys7oANbMq7OSKSOm6FOw75KVihx6StUEBgVr/y4je
Q2NHrkpVF42uZdS2Bx84QuwoS7+u7xTL9nCb6mkzZKgBq2LYs90pjXRr2bRXXObLqiO4d0isknrD
QVc2Tv5Cn2i+nyzmIo20ZeVkl0WYftcG9VYm7VJ3BjeIsue51aAyZphdcpxBtytV72veUBUeyn2m
PjVKdK1X7TYWYhtPz7rV7+hzzzzChgQpXBmPCm1SrEauhbS3nknEZpfFnWOnW8TM6A9GP23fSJbz
LMz7I+wHdwq0FHyofKqyaVP0s9CZx32Vp9+6NvmklOlV681dOGW+JWR9/fEKaLGtNToimqIl2vP3
VR9vwtH+gvE6QFl6sf2WwEFp2WhJ1C6aKFnYdvwNjE1xMOQQbabI3A56+whYqz2GtTJ+U9TA7/Zk
ZdJyUTQhCBdP1xJOXZ2uW1OOezF47WOaMaNJiImRDngKiuWUOjpKglWq4KFR/NWbaDrg/DhXoivT
B3vwzZ1djOGrByTSNepOXqsdZkRYSsMx74KeulK7Br7hYKFH51rXREYOG7inNM2AJply+Cx84qTY
j6/apBnxByl5xj0VmqhEJmgk3F8ETuxNSCUIJkXFFdXNyryYKJ5egPab1llta7u6CrJlMWj2QtY1
9XgqV5tezeBfBIEByijS9yVB35dRmtVSTlO3G1svWjl2WO/sMCh7wqH22aDWvRWiCqdtnnr+beB1
9xm1SLf1Y6tdGJpCxm5uNUTNuFsFNUDgMdH3jZabu2iKP+dS9aDRTvlDQFaVtnHcx5H32a6KTyKH
uZh18VqljeRi1OV1ELXxwk6iclE6fbykmK+DJsjlAu1vsaDk7i+ssDSJ5NJsmzDikV6fV00fiFXT
aOXGGSZtqWpgdH1DfS3p7r7QOhIfGHJjl02awvYb4msnmwSJVWSu/HZIL5rMvo80eWwN0J82IvRk
BNa9WsmFxhMuhig/1Jry2hhTTy4xVbZDruRcsnF215V1sG47HG+gsrX5YuL9uXbS3Jha1Xyp2shZ
Ahmc8aDUhpO6/k4m+ckT2WXbpHMqqXOWYtQ/W5Z4coqOMovZksEuimqDkAdRl1o+9tQDARTb9+xP
6zCkTbjXQ+N6GPutzFJmoQeI0W9sq9sZiniwLb9dZAAqD7VO5tqq22wJrORQR8adb6bJdmxxXXPH
LDBaXeJSjUTAvuRXRVp+S0RtcXFNzabMDO/Wt4xHqnet29fJXM5TtF0a59MmwAQtTHN61mRHnhe4
Q8/+ApRImBwe0p47LlOhaw+mvx8qehIWreT2nEjulOSml9MgsqWaDLw0wZs/6tOiG7Qc3scoPulm
ckXwTB9a4T8jl5ssWyoyq4rerguQXxTR4/qmHoZo3fgD2LY6d6Cp2sRZY3NbWEbCBT6mC8vSj9Oo
3lE6Kxfo9jz5KpzxWcmUWMdYh4a2V4LwCwjfGzU1X4ImK0C3y6WBXAW5I2LOaZzI4dM2dczKlzBQ
v1ZWe5cljUKJjZCEI2O6ulOgZdbbj4FWXsbhmCwb3WEBMuBZY9bLI5oOylLQfppeHCSXLcptZpm2
S5uUy9xqcqy4bsBsxUfLwx8P4u5REpBZ866nOH7Zed01jut9RLkXcGP9mEJEB6wwXaNsfulU/hdk
hWPQk/ajnClJE76DGo17mU8XQGy7RRhX92A3Y5Jdc4NWQSXaz/wA1u1gPQJCyfbRSBoitU3ykck+
GcODyLr1GJQ7iBu3cTndGEoG7bSvdNBYmXmsHfmKZFy18GrNQXsJ6HNCgtC1Zn+p0TyynsO2CkZ1
NegU0QLPYd1aUrPIgbKshRhSECVWONmLPkkLddFX03BLJjp4lPYYXBR+fNljJHMt9he20zYEr/kS
+3mI1eAypzQMj8k0AIr7F8bUfLaSaVcnFIGLNPlqaNEmc5jJKMaMmL141MexAy5uU1+zps+eP7Ru
rlvGWhBfLmYx+N6OtAWp250q4XDoyt7UNZvsX7FVG5BNw3isq2hb6PZRDeLNJMD3TrV/TAz/NpPm
i+zKTWK3aPNZQ8XmsjDiygMW/SKz7Y2Dd1M76a6uFZiu+k1Q98OalmYdu4akQVcBLiy9ZNtYFPj8
FuBoHTiu6lvX8H4+MaVPaojBL4rJTdPixivbVWEA+HEkUIleY7LmimTb7QfFtMANtd5qVhv2vfFh
yihzDQC8MGFqu8hD49a3LUEMq8HTCDNSSN3wCpznhR6flxPFxzTwQ+wv/ndNctNWyUNkEWkL3xy+
WWa9HyEMRJk8oOJ7B5R7jfrnMjb9zSwW3EzOtk20F9MToD973Nk+wSntv+RD/tnJ80u7FfgHInmI
i+nJaShZUNOoFxY6M8XQXBtDwvaCcZZnAjfYWtKuk6zcbVVa25K6ZTY+d1zsWBwuEP0Y0SxAR0fG
GW/SUoApP6Y1uHdWOgvXQ/raxPplY9G1iq/PSbL0E2szrMMCN7XFAxmdIy6cT/9uVJ+WAHbd+bdn
YQvDjGi67S1D5K6REtbB+PKfJOrIvZT+ktakbtKRe+0AmWNsKqda+2Z09NN+rbRgc8beDeho37XR
VtLFTUCo0VR5I3Qykfa9P156cYSR5zFVZTjMD89RcT2lWtXjI+23E3Wg1Mt27ozbhIYPk5qR/kEY
m7mZtGw9IQycGA+x3u9oWAe0wP9WV595ZRvvX8bZup97RaEF1Tf1iz8kbpXal21ss9erJU8hMm9p
zxohYbX3kBPQDZ2oerwZWsL94In/U3V8d1lT4aDWolk4L5cmrZKdPF5ZUXihkUuXSfxCcZoskBzu
Ypywdgni0r7KwFfcF7VpqoRF1OApMX5pWuO2hQ8RMTNVQ/6dkpA0vUUngy0EFewcTf0otYQUjdWX
MPlOdulx7sUc9+SeHIjaDXXkmqzK0GhgRyuqlGlGPXVaV9laZvGlMY2AcnF+p9SDeZ08DSL9ZrTq
UXBL8oVAXVcVe3UmfdfGYyoepsrjnquWXhGs+z49kF5ezKcAgsYtN/nGrKl1BaJZVK1TYD3SRWM0
S3vqbzpfrONBAURSk40vtuwNoadbwJZubgAmpvqYZNFVHUcXnW7eCgYiLTMkckPd9whZzHUsca1m
ytaPuk0UJ+vJooJLCzdFi691Nbq1hp6cJJRlbnzuqcnN7ZZkHvC9tackhRspipvp7bWpJ5+Biu+M
qjoyEeCl56bSeFQl7ABrpDcTt0ftxmJjt5A4x0eJLMgiBYwhCNjIJwEYN8cDCz6a2a2f9Ku+d9xJ
FtdGsmmd+mneRIoMVzH5Yl8jR1s9hnMPoEBdDG33Out9iAxBtklQ2mvuWcYIhIsnjiKWroV24WBV
N/SRmzVvi/QHAdAn3eJQEia5hmmvb8L6QWj2dVdXl2aXQXvQj8JUDz3YYGDR+Y+jJ3X7xZHN/bwD
kgHZJXPo4HQUTwUmSEXvfpasSlTlNqs5cuNtE3sbC+kNHcMMN3vbFMjVd+X4rEfdVWy022T8nDg4
ID3i7Gy0EG+RQkU2XqQct7TjnpROgwhNsEXs0VRA+ufTlY6HoVaNG/P2BDHLhPTikNcrvQwWE5Jl
UtXXdtiA+M9B2o+7oUi3OfKQpQEXr1gGRJOpd5H1lxNAmGCmshEGzhsJVt5trIU7vnTfK+lVHFuf
/Hrc4nUsROMtamiNgHb2uSkO3aBfWaYyLHW7vp+zfwics/SRalzHgecqXbuIx3qbtrgItB9GKIl0
1HPTTceUxyXBj0vr7WpU9PRgWmX1DJwa7705tG6EvP9x4GYFz8qIHy2OfKrfiIGW9H66tjFSdFv7
cTXZpGEViiYdSPEUOJEDbhwmMcarDYfvgIJIOoGPix18dn+Ju7wtSeWN5Xr+UNTEYGOdQz5qq3hQ
L3iFAr+LhWurcdOzTnNpCSjHtWw4cs43z+mIDmpQ7f1udjbCiEyoJAVCT44RoQhj7Nbo5yxhoj16
fbEu1XTfKPFmNugieCp9Hc7At3mdsIwX85rQu3RpkRo3h5BYWHPZubP5mJfYyIdtOD1LMuvzuJZJ
RDJ/RKcLwWB4qzoY1g53ylCuZ4vCDGcAzWIo0zntz7I0PoZlsypG2rplDwFmtkcvbzbbYRpeRk3w
ide1akFFGCXWSl0OYXjlt3KNjUjTeiGgUBpcEKDxKIQaj7bjge9KiVtyoDD9sradne9YS6e01hN9
ctTBXkeV5QJ6IiLTXGBAO96mBRe2nK/LaIo+Gb0FxyDFBCAUvTBz7SIhPU40tR0s8262rwWCk21U
fisneags4FSUIr1bAUwbGxKxsbChJCs21Qgns36IM+8qjugk3A7uPPE5dSAnzVfzA8R64bLl1VYu
sYwG/5mqRzObbrUi3EVUVPnbebm5fAFzuvPJqUAmznZsQqNoDHpSMdoC2syB3wTATromX6KcfZFb
6q1OkNhEHQmt7DgxcxObPEi+ggCkvJAs8BGSfA+Xfs0jtEnlkkIkZAQsPUK/0HAVnWv6sYH2KFky
88oBx7ksMm/fF86A742ibErZcAHlRCPhW5EAypLnMOmfaVvwya6d79g+yGOKHi+jqbmK0DVdwvii
h6XJYdY9hJxak+KT9GyygcYm76IACZWanN28f2LruVW9R1WY92UD8WOeQCo3buJ1YptRSEvmLwwC
QlzCrPtq1mMFRHyja9OlmpBemYjiDD1pllM5cshm9N1sgeef007zk+iy18rrs68iEddWPlDh0Z9g
MBAnVHedjN3J6m7zfrxCouQ619WvZif3plKzKzTatihZe0jaHlrN8G3eJtRvv8fG9Iy6KnMb2C9d
Jm66TCd3Z5DbtvI7BCLztZwy+tZoREyRo9zMu5FC7g1Q/2OXZl/iaPoS6hWeQXGFTPmKpMKaSdz5
Sr8yUgdgsPxiluolLI1j5UR3wogvLLO5Vyh969RFAJAp93HewR8uwhvpOeOhoA3eGv7nvinKRz/S
HvpYffJ17dZIcARCw9kIFSnPVJeBq+o9Jscpb7yuvE57/XIy66OFa0A8gShyqTJI90PHN7KaVZxC
H7LTGg8/GQlb1fRb1npPgOmOhCvRAgKDheCYMSNGqdbGCYHRfO6b3BwWWlJcDWa3maz6qiAxQEcf
9QZwHgA055XMB/1ZSGijSZIuK5gpC+hJz1KE9aLKR/I6RXMJGEtb+Hr+hGm/V9HtX7Ecj7U1ltQY
1Mda1T7hwF+bhnHb2/mLn48IzSTZOp2sFa+8EiRlVdO6jwLtysztdW2Hq87Gve3Vp1IYWBisGTco
udwi+VaBUQb8U2uuVGmP1TekgVDVn4bkeycAapS15xyQUZkfMIECZULGzcJmghdKqcao7X4lCRqG
JlopVlkfkyF7LpiMuG5uc9hfTQ/yD5zm9XyCLZOyTd+Vy6TUPvd4DEVMWDMbotkAU7RbeCknpzf6
fKnpyletmFlXlB3jMnkuABRUffMUGkO+DNP6aTDCFzI7GTe3QQGideva+JplgFIaG5JRpctNbXqf
YIU8UPlf5zqVbYFVNYbsMe9LtDBqZSHHfJ9Xzg0mHtJSjb1VnNtmii5wzh7Mwnv2fRvGizLtbbsD
iGzckVs5DEnyWIMKypJsqzXWAU0JHp1H8cibizHc2+JLS90qeIgDZ+2J+FOegOcCKhotEQ6Bu5fs
QjHBippwMAo1uJUaRgo1rDtafQEcb8Af6BGGberiFVSgx6ZRqRVGd2MyvdphtzajadwqQdevoUsB
1gFdWC4muyhpzcYNHwWEukpte7sGtWzOV2vB3fevTJGLzQQnet3U8JU8SU9fo/PDJTDmlAJ/e4ty
XHxNIgNUNAwsFAayfuuQ4dnCjQ1vrSQECla+Qm3mdRBy+syHL0rD9L9plZXua+APlLGnaT2UQNHM
QlyZCCQfY28EOD5q4MZ8o1uofdYuEpsg14lkDO8ZVqPM43AjIvN10Jp1Z5QvZWHfynDYlZFx6wWt
sYlI6q4AsafhQo2wvr5pIvM5JCbC32jE2aUt1mnjK0vD6MLv0CgdwMFedvE/TLOF/evplPQcNV/6
xeZrMfXkisxq4ZfKcUqDG4jBmyGJd0VJLTC9VPXq9c+UNU6UXYxyaurCCBHvCFN7T3WGMEV1+jOi
F79R1jhtOZSIJjVZcb4dxe5ZREVweWodznov4peP3+B9ATL9tN+QH9JnqIvAhk4ABqVJuV01LwvO
86wLM2vCfDzMb1RU7BOFFiidGsWzASXvQS6pj1yINDkj4PG7rz4RaLFgEUF/nd+AzA3cZV9F3aS2
3D97cAPNkJ+0Uxq9zq08QTY3AXGxsNH0lKP3Z7I19okuSz4JJHoi6OVKU9/Xqn2Vg378I80h3T5R
ZUknqlNlm+ormwa4m3gImoXZyHNaTHLWXXlHtcY+0WOZAOlFYcehi9OKapBTqQUeZmehlRCMRpmt
YJ1knxU9VTtQrCrxbt9MPdRIs0dsGqnjFLJiAULhD5fpRMKl7PQwr0fUL4AQAMwrCoicABzOKDPP
i/3e254cc6nlY+BZMc1gyyptyH55413Yq8NRBbAYrT/eab857af9iZq2jMiiIVyZ2ncZ0QfJVKgB
4l5THj4e4DcyN9as1fTTVh7HiLRdMKEwp881nC/EL+QB/OJFBN/m056Qdvh4pHkDvzNf1slpLzOC
Hlp+ojPpey9Fn36RlX1OMfE3ylLWyXFvMwv14YDvJojr89uJzLEJCBqdCagmhVtTcfz4JX6z6NbJ
yQ8RKDEi4BerQMmedNigRlnsKr870zbld3M0//1Pq6E5YtToc0X3SViCqD0it9K1fyZnplsnpx8l
lnqIoeytfjh28xwFvXGuE97vnvzk7I+TlBCPZxaIpbwAbW1c6Sf6H+nv6dbJQQauN6SaQSOQmv4f
Lqqz1ee6yMw/EjnWrZOD3I2tJdthvlELGVxKVIgRKy3OWInfzMtpI6Kg0Nqe6hkbxusPcyMDYtOb
j/fibzb9aQuidpiEF5oo6Usajgd6RfXOdEk09BAFSwPCPhSfj0f6jT9gnhxdu8nLQpHo53NBpxdR
FeYU8DuApcSMCyoQsCmp1l1/PNhvTJ55epYNadIWIEC3DZ1Aeq/IL32p7HQhw+UcyX08yO+W5eQc
g8MQjikKY5VoVrm0gOC39KP6MyNx2peo8yEpTXTCRfPQeVCQCMv86SJwjN2fPfvJOU6HEJKgRTfF
POyXSthd6TAtPv7q35g38+QUdybaBZbNk9syXAtQcfD3bpWo/jOHzzw5x1WRR6Yxt8NGeXRYIirk
74IkV92PH/53a3pyju1R0sjSo5N2RBp7NSeCZDmZ64+//DdH4LQXEc2JTAh+KKEnfZsXJMY9w9tX
AgjLQisy8PlQ1WLwkqYc/L/e5z+/Dv/Tf82v/7ob63//F3/+mheg/f2gOfnjv+/zlH/+a/7M//md
t5/49+Y1v3xOX+vTX3rzGb7373Hd5+b5zR9W9IVqaDX+Wo23rzUgkx/fzxPOv/l/+8P/eP3xLfdj
8fqvf3zN26yZv80P8+wff/9o9+1f/5AmG+4/f/7+v384v8C//nHxnHwLu9f6l4+8PtfNv/5haf+0
TJiG0tYMR5uv4P71x9+r/zQd1bEsh5gTDTANQ5khihvwkX+iQETHZZiXluaoxuzm1Hk7/0gR/7SE
NITjIJqOxKlpIiL6vx/tzeL892L9R9ZC3gizpuZd5m323/6NpTO+zvA8iooOi3Vqv5A7KBMlBVSi
2dOmyW+yunVbOKkkgDoPjRy4O2wUI2nP7MwTIf2/BoaMIG3BW8JiONn/WWwNZdY1AqmRR2cIEL1K
j0ZgLGIHrjb4VIQ23IIKemND1CD7p0A/kFShxkG4RuNvYufMhfruVGhCNyVgbab41LnMhFCnqi6F
y+pAp22WHJTlXPHI0BmFtuWqsO/rIdinZ+6OH9Lop4ug6aoupUUSU56K7QOBrwt9Yi7UXG5idd+m
gPYbZYUM33PS25885bstjQvp6xe+1a0yVd+bZrJti+ZQqP6jpY8XYzITcF1ou9J2zpiot972X0uF
IqnQBFo9GoK+b/08RXM6xKfaGXhEPvhOE4ObhuqFKBVUfjLkF8PVBAflp0P09049uzMNwXpgZIUq
Tm1YEVu9NXmMGtvDEg3KFd3hVvl4neiPeUUN3enWEEkcbzjj+7y7D34a2DzZmaajoGwiOhDDIN4m
tWgXZtJcJdYjtKNlEraonQyXQrfvB+dcB6l5Jt9sBFvOkyxNqWIUzNPGDmqUJ50IlMkN9WiponTT
5M3SmwAT58qZA3huqNlP+8l5N0kr21HDUFVjkPUKgSyNrlcp60j2Z5by7f3M/uGtODOqSW7GnC3O
26G6QgCmCgPhDrhiMbm6Jk3dRDuXPfmhL346ez+NY58snN21wKQNOrzOajNzPpYSAIWy9oAy/cLH
7czAlWY0q2lJweu6c/fxjv3lmMyvqWq6rluGYZqnbQMMHcffAnbl2nJjO1TukLHLR3/jI32UkbDE
iKKoei7KOMlf/D27Pw17MrtB5yWOjHKMxz6ROLgWxXgUPCDxJ7N2nA5nPl/oUgcmbi3bc4flrTv/
9+ia0KSJfdA042TOTSofvQEKwfWsRz+Il6aqwUobLntVWflSQYht7ynZs50+Ra++2WxHUMK2Rut0
jq9uJVtFtgcoLR+vxI8uEL/sBN3SqXJaqgEY/+2Og3AtChSZBDn3lw6gFdIqK3zQbV2i2BpP+3LY
SYGmoaKFy2mKt46u71sNOB3E/NxIrzvbuAArH8pDqn36k2fjBte4wE3tlz6RDprSPg0GhDuvlPYl
zT9nZJXMYtyoQHNCxLqMYuNZOuWUbtGi80oqELBfv3CYshCKJ4p7q+lbpaqrj59Mnf3l01lTbWoZ
Bs6F45xeya0C3I4KJB2SQc/MtGBhjZsOvlKhLsF3HHLVORqafc+mvs3H8YKKgJotMqVCX2Cmwxjb
Uc2OmINP6mFsuqtpSo7p/+tdxCHTwAVIQ3MM7vuTlbXBv/fZlNKSIVFWFgiY2O7WyMLAhvEX8yxZ
9NPS9HMb6q2X/tc2JwfhSF1QvcI7ONlQRjT6Y8jU+JWzqweug9QDXtau2jpCqCo7qjBz/DrYt1a9
w5G/7Hoew/EeonN7+z0rY1qaKhD1o+OzMz/pz3a7NzwjRzrJLbxqO6DcE9r+rek1CHnIr2H4HHsL
hXE/3hq/3olMu+lo3Ew6V5N1qlxPVwQa9kwNmCvFAWpCFOHdO1jVlJvR83tXQXFIKt2aMvLVmaHf
25WWsHACNMTwpHXywl3S0cwAiQZXn4LHrh0O9Xg/RcGKEvqqsBwEoYaFWe9MMrbzE+ijd+ZcvGth
LUkfDFtVZ2/55Koszdj2rAA8uZ11B8tu4PeMG0UNb3Vz2gHWVYdDRXFwHj2+Gh3l8cwMvLf5LBVz
JqSFo3za8SQJg6RIZzz7NKbbZjc+QIXZNjnASUQurHS4dOzhyst6d8jaZZcXx1Bp4aVX51Zi3uSn
9sEyHIIPR2K7TreeHpSdjLII9r7nb7Q22BuYVGtSjrYMbpH5mSlERydIj0Pln5uDOU3wy9g2ipmS
va+pp2mvwhKIFxTccgrqNyXYaVR6NL2jdt4e4mJ0Ha/aGRZ6XJa3GuRBNQu0zZUzO+G9s2c5mk74
jJ1D3PXt2bPTohJoEU4uYiirHiGTwlbRCElczRw3kiehqqlng/vx+r8N4v+yPYSCqtA47hBXjLej
iswYoF3iqZUZ8nn4pKpQVhUw+TkW6ZXwjGMo5+87nWqbo05YKIlGTpsKB2gDwdfQcEL9ZjmX/oEO
Ws0hz4D5KPZ9F6xtYWwyue2Bo3O/HVXfuVfi/Fo71+vlXY/ORn1WZ+ExeqfRaaYFtZEjj+4OiHlZ
qIOG6XVdqBcoF92mRX0lkCZp4/u4zeDjRruP5/1Hp59fJoINr3Lh8G8xu9A/mVqZTMhf5iaoZlq5
BV240Ux9Z6dfpzy9KdXhq6/HR69CnDSdjsJWnseoe1HaM6v/nunl6NtE+ppNNHRaBovsiNypoaPH
VLqRmbqG067p0Ur/42xRq4kLUwCCBlRAkZ7x23+N0W35ZuiT/V7FzViPKe5ro3Sr2aWN0OgJTNCN
3rWeahfqZOy7zL8IZbivhheU1O4bZ9zAR7yoIucO5e5ze/OdE8hUqAIXW1oCe/x2SWJbzXyBRPlf
AdIQ7Wsn3laVfpGxTMAF7urUvDAdny4DzbKDJTTRy6DWEU4aY8rw7UafoptM8mwdsX1/1hl/x0Tq
tkUyxaLTgQqE+O3zRUqEqKHF89Vlvx5tVIGbxGUjubETfDdRtOuuQ7Vfe+3ZS+LdkW2G1DTSTdyV
b0f2R833MwhrbloFt4ggLOLGW0vUkeLR3FukGD2rWX4fqnPZ0fe8Rjq2OCwLxQjD0E9eWQ1CEyFS
HSUAtDdiFRRM0FEY7UGeQz2G1aYY0Y3B/W3QQxC5LlDpVzVikb6OvA+dMmvje1H2l4ravEydcqsh
kDKCTjsbqczPcXKaDfJwHGaN5Br/93aCFKcn4m29kQlaaBWyXRn4JlHKJ0fEX+KJ5g+VxeByvO9r
xDBR6FWHc/v3ne1LUyFLhZZgq/NV+vYZJqT04kTHjWqArxsi3Q5xCFrN23qQSunF7HqeOotMnXNf
3313zgyvLXT1l5tbwu1KEXfgCgmDDf151+K5hu1MWZtEkg4hZtyQpgSxp4CyBxCVnfXi3rm/SanN
7qOD8/7L/a3Vde8ZAQwRr0JIsU221JluHMAtSQ/fqz8gWchdQj8fU9tmxBnjEN4qfnvGpP/oyvjL
JnDwnNG4tRz7tCO1mk+0N7XBq8+KOzrSwyY9fyNZtYsuMKDVTyN8FrHooFvHkf9ca9SUZ4mBojvY
MnpqfR89xHYVhiXqLPtEON+UDM6Dqir5ckTfYzzXqe2923hO90pSxSRL1VPnzyA5m8WaYLto/h2U
w2MN+sBoIP0VvfnNjMcLZfoUxRkE1QDdKZlsAh8FKT2lk8dlopjLM5fifOmdzqCUpka/IBuJe+Pk
ToiMOOylw1aS4B77Cp1pE2oEXYzhSpQD5OXy2YcfLDPtIkVzemEP2VMwjmj7Eb0mOkxGnzxQ/Sc7
nN2lc8C5s365q/uoJGT0fVwz+mshQwSjO9RjhMHt9ajgsZSc+oaHnPwC5fJhYfu0kxDp9zOz847v
RLrBwAY73ALGaQ4ozkU/liPbPCjTbamlR1srrunocW963Tq5o6kk8n1Kdwkc/TmK7buonlAMh77f
+Y+Dcc7mvZOcMVQS+8QOJhb69DZCddtT0SNHkiysrtF5WaWT/S1orKUKmm42N2Uuvn48A+8NqREj
z8lsssWnQza1jYquOiFgp5Mst4Q7Z23hpXPINvosBYKB+3jE95xEQ9NN5t1GuIBT8taoVgXima0/
cAFJ6zGAZysHY+s3waYuiNP96sorlRtfopvXM/u1fa6t1o8jeHokNO5Aw7AFuaZfsCK2Pcmm4gHq
DG1Tmnx/HspuKedoOVaOlhFvdTO8yZEUGnXo2TlNuYcAmWR5M3z5eC7eu18oC9liznBRxjg5nDlM
5o7+J6ObIUdaOC6dqA+gTW4mG9m/7UArB5JK53yyeX5PX5+Ep5Q6gdm86m/nH63EUUksLlakIu6c
qb6Sjb5TlnBuS+s7rcYWBn4QTMZFghTEx+/7nodKYgD+HeGYY5q/hOYOVUK6cYwu5XfX/94b9l3e
dLOi1KGzjG2A6rlFpYSKCZ5YABG0vAoafZsrIx027UOhXJ95oPcmA2yzZRC3aTzUyQ2PYmeV9Yje
uHQp3YsuuJ3U+gpxT8Cb1ZUZ1VdZ4SyLMd1BPt7KcDpTCv91AxAmUkmai4amZZ2C2qKoFwjzMh+w
wpc++2BK9obv3dEk58tzLDy6GmzPvPGvvgVD2kLF7jq288sbJybNxEYaDrhNXj+DJmsXtb9zMvNQ
jRqB2t4ofARHAElb2oGs8DFUz/q+7z2CzunjklQ1KqbznfVToGaTAmq9JBlJTGjb2fJqw+c+bdw5
TQYqaWMz74MerycS1LrxEPXJuSDtV/dmjklQabUpoXIJnRy8ydeqxC7IQ5CN28zOrtU3u7/yuvF2
jtBA1G+nfVZ8g8G3SE1EboJx8fFK/JonUAVejUHZCKUVeZqjy4QFfBQ+tNul6TaGGJL78U3oNIu6
GFc1Zvjj4X51BGjkQlmONDbgE6nNW/GnSW/jXta42gMBKZkxOJxlPWzoTr+QpCf+v4bSTw5VJ3I/
qAqGUpE7pTPRKiquGxhcAtz8xyO9E/PzVmC2DCRbKDqeJnpzjR62tcpQqEqxbasbe7TWMKDzRVZy
e5ASEUtRQy3zqYVGau7DqHyKKhMBUe/p42d57yw7BjNM8oNOf6e+BNkEGqJIi+IRQmqZU++qyb4H
OH8R3Bbdk+X7oDjP5vjeOUo4Tyhr4qITYp8akDqvrWGCx+nOrVGajo2k+SutVo5odq0QxqcdXbjt
lM+0xkRnhIZ8o/fp49f+1YPAlFAcMSlpY0dPW/HS5AoR+9QY3HZl0gMlwmcM4sde/dxwfYFePpfV
fOfoqtza+GvkVkFAzC7dT/tYr8sqzMoQmljwvzg7j+W4kWUNPxEi4M22G+3oKZGSyA1CGkrw3uPp
71dc3KNGIxoxM6HFKLSoRpmsrMzfpG5mBTdW7n3VIyptvwNaGpKu7Uc0k2LHfqlMzAG17AsKVytn
d2Gt+WreI3wwrbR568WqOxOvHvi5VintZM3/knQ95LLIVQrIWRBRjTF8o7e2AtteCBkETFgUdKJI
nub5Qla2KPpHZe8alEM0+oQljMNKa6FdZoCt/f/wldRFuCOYcbxYxOb7a6o7nM7G2hmQncABJuTB
ibzwrjUNF937bZbe5vRskUNeu6Eu72RVZMDgeGgaUUqchQ+oX5QoorTHgEbatcMLfpLbKYoPJGsZ
MvxCKUn+koUU8uv/ECRV3r2y7VB2cMx5vcqxUr2pcx0fpJBsW03ucI/ctK2QPF9z/1zaQgZhWGAH
eJ/N8RJ4Yzj6mHq9S4l+m2uJK3FyZDk81dOAHLa3C3rz2AbDSsaxFDEBK8g2+8jhK+ddAXSbIiV3
LCT/9d9eZzGJQuGv3AVB/h7SDMitn7gluQmWYkHqfO2ROKNQ9/LvgwaICRGzaExcJCFTiXmunqs9
+nLBIcgFWV27R5J341XddnKkXWOuFVUW51sH0iBOrDiz55sZik85ZBhDuT2pr09vFrHGbdw+o9bo
GhbNSTi7SbtyEy48dlSVCx79As222VqzI9SbgdbTiO+RMkVVv0PV2VdqNAlaV3AkRG0+Lra+79yh
/4BeK4Yp/36iTTJMcj62mCpQa38fYfgRNZY8TPToIdW9Ra30hBUFgqm+a94OvbZydpcCFHVFh8wK
bMVFXJw0o24qG9c1owzQ+G+xlVHvLfk1SCnK0HC5/nELtXZm12BuTa4+mv6zRNI0AltuDZnjOowH
W6h6/FYm8yc13BaFpDEmyXGe0RZeuekvrjxHnFeD6j7Gc0K5ZTapYU7bKgdxVCnKtgxNbG5RttKb
W9MXEKB+R9/r337p55C2jlwtVRMejOdDGvgBtVo5yqiV6zBj0+og5cOtkycP6M27hW3eeeheuOXg
pUDu1qAyysW6MjzRkHe7AAdx95wPL5chsoY95QFJLre9Gr2VSC6gdl1yGW8LM/0zDvUvx7afkKeJ
U+k7HMUPvVS2lobGMSKdt2EyfFe7NQfyz+fZ2VtW/C5SDwdsJYi3efmilsy4J46A4VGdjyCRvkrt
YWwbjAOwr9OlCplutRldJSyQt8YyBjpSpkaPmWXam+9BcnCSb0mX3Nl98Kw66ALKXrotleY+sjS0
7Kl+ytx0kwPREMkElILRqfKsmyz1d9yXa/2bpUl28GcUzSMe5s4sQrV+pCMGCmihRo2gjUGNpJOb
1f1+kBPXKNY4fouLKsofIoEU5a/Znmp07CqRYZNdPE/uy6rfw2/Jg6+iWy6apJlSn7RueMiSlwRb
nsF2dj3QgaoWkhn+i2na3xJzzU/9sn7KipI7y2Q3tDOhLp7vND8ca6sdmIRYfoHZJTt7NUrv+PW3
kBATtT80frvXc+3G9DSkL/B4bncKGMu1uulFmil+h0YDn8c5kMZ54JY6HIYbj+Z5ESp3CoTvok7v
Pa/+RTDdeeXoTmZ36xjhW93ar10N0iaR3TJdCd+qyGbnGxwMg2xTJgDNMT/3WtN2PQqqbHAtubXz
aVvm0Z0xoniFNieI9FdMeL+ETnXT+MUuLaTnAu0kwJ8nb+x2zUCfhgdIW8gImuBAw6t/kE2YyeP9
z2jyXiskszZ4OVwPVqp4Pc9+tMA+cMcyfZfoEwN3n0IKmTvqCLc+e2hjhMZroIffq7qm1BpnW5zm
aPjRpN0KAbkwQhHH0OsTsow0L4EFDAiuF+m7wT9WefsrwYrKTSRrV024HngJJrQdlydV9es//RI7
AlTAVqhMcCiAds4LA75WFLae0BDENBQXJfsN30lJKe4NfE20Jn7LM/VUwCd3hnQbhvJLpa9id0Qs
PZ89Swa+K6ADlCd4YJyfgLGMHQNvR1Gfk17VhgsbG1avrU5p3/+qE6xj4rteuxuy8JbWR9wEawVa
McD8Bwi4OuFUoQo9zxDNTkUwXaNDGI76Vxu03ZTdGV6P1Pd3tLZ2SAu70uBiyvVxffIvr1XyQQ4/
CZoiNvs8HgVWrcsdHx6o+n3d0IkMpLvY/NXAQxbVb21chaAufiqgLEqwGj7Mc5hK08cl4hP4njRo
8TXQK+1Sfta97CkY8zesBvKpf+wN/TjCz1jZapfRHnNvcXtR8VepX4hD9NfjSh8QogiTEbUO3m/e
hMtOi2BnZNwUXbMJgaVdn9yFnc3s8pnsbu4YXG3Px/P8whuBIk6o7XgfDVelLtc4TcXIJ5iAxMBJ
t2huR0H8jMqaummaD97eP1d+xOJ8C7CKhVYieLjZ3i6juO3t1BndYhAKitYOnTos2pwvBla6aIHH
zSm/NYr4y/Vxxc6Z72juVLA4igUkbN6UGyVFMjQPm562ImjTxWxUa5daP0Ee7K+PdJmSijQEJI4h
nlaMN8sNx8ErE1m0rXssxtHKBG6CpNevTH/Moeo3GGp3EvZawRur/3Z97IUdJZsOiT45IjtrXtj3
MSgbmolzi4acO2q07DFcCpU/MhA4pTSP10cTF/HFnDokD4CcuKjnUQJnCEfSHW4UHTCVYD+UVMjT
ur11Bu9OdA7JJO/bterPUowgPNJCYAtfPhy1LBomZSJGRB4GgJbyTyapP20MnkzjW+Epbl3so77+
EQzJ0RwkF7LcrulBvw0d+dyzqtR4ssjTtpWdf3+cafualJKZeUWZFy1w/MP+Iu6BK9DP6Pvmse/V
Y1I+GKTrbbtWBVuafEAc3K1YkFD/nO2yoNNGnA5o21n4YAI04lVwX3jFPnfwXzKw6ZCDUwnM5vqS
L8UQesg8QFSBmKeDcB5DBnYzZvfsMFOPbmDknyRMU4cR0cnQEFwT+/sQeUcdw9tNOZVPcoN0FbjL
lV+xEEQAzJCdkROJkzb7+JSWYOk1Mh2MKvhqpP7vyhfqNs/pGO0tbS9nwQ43027TmOo/K0MvzDtF
R4PoReNAuyi3jhF1oTqK2PRhvMXlfq8Nw2GAdFVbD/hgHhNz+IVr7ncBrffS5B0nv9+D3Lhm47BG
011Qo1LUG3fm8CTYQCu/7qJwJjAH1JJASygOjrWz6JoDc8L9hj0I3uxYFWjjxL87LlTM6JvHAefB
NJQ2qoniA+a7gGmc0L3+CxYiEGARjTc5vT0gkLMbXK7UesR5nc5qKj+klv3Rx7Tzpz3X+i6epJWN
sBDVSRSoq4AyhVE7z9XKzht0jQiLu5n5amBqk8TDgxQp72qkrFXN1MtoR7eK2pEIrxAVZjs/AE/d
13jKuo3yhIzQncB1+mp4UwjNZazLiEkuYsp4FL2C8rTjtaRsaeNBv3OI63ANwaqdn7yoCHMkpHjK
1qV+DKiqD5V+mBJ22YjuWD08NPleo61xfT0XRlVB0FMppHgFnnV20gbbDrGehz82pPWjobi98VWT
fOyp+9tBffMwDx4mZ+X1sHSDflLraKLw52ITYYcNjLFExiyI/HtEnu/8QHqROpQV0eBTTp7yxUyA
VmZhtvkPXwtbgEo38duxZ+9vM+u7rgroJWnDuJ3aH0NxM2WKO/j6sciCTQBp4r+loFS7YePA4yDd
nycMiLprk6SxsvizSvF08urgpWu7naJXp/hUed9bFKvgMpyuf+zCRapSRwJkxobmEpkd1V6pUIvL
ckJ5H90E+MdoFNOLyf6qTGhDoO0s6cbK/C6vLBUHW3BpKHDMWjeKmaY4hXejG6vRjSf7B8Z7CfE5
0IAeVg3EvUjfa+FHrAXP/+Fr/xp59rUDPqBSYRIZIx6g0fTdpkOXl9s6MQ7DiD6wtwYyWYiEVHvZ
RXBE6fDO48XgW6ln9rS4ja6nitLeGDkOERM2siY3hbaSVy9EQmr6NiACQBVAJmfnNBwrJZQtgWgx
jG2OqGsJpnOQnry6PVyfyM/tOEv7KAPaMANtm4Wc94TCITBwngAg1sjoawUjSnCaPu30KDoMVdhj
qTHeeIoq6HPDnWENW1NSb0oktLAu7Y5KW/wZkDdHMdHexSOmfPn0r5tkJKUgBkG78bbifTUL1Z2B
YLExMhmRqt2QEB9Anx88yiVwg/dwRf/Dc1kVSCLacqCIrXmQ7KIpxACH8fzIR1s3vZvk7B1XqHel
uhtMGrPBvp6+IYGnrpynpSNMt5nLgKeUClD2/E5Q7bS08iAk5USVVJShUdBFowYwg1nuQqlHJHxt
Wy9dCAbzCxQTFwnDmW20brL13nNgnmpdv1FHIDHFwcrow47vw1BQMJmOKWTN63tu6TtNaOdQNXF5
Y4eff6dfBuVoAFpxNWx4FDs5Igj6mGiym6nITrcD4qf+2jZfyDGJiigB8JLSL0tYVdlUXmlwfpsY
VHQMHZE6i9RSjBm+K36N/DlUO5zVjMJeGXppigFngfulzs5DZ7aqU9bikTThpoLVxcFswKkaoj2G
wK+wNIh+TIjOesZKR2MpgNBDgS+HrADFxtkUD0XdIcPNoF0R3ojCL+kOeqGa+x9arGwfng5QTz9J
i/O6xzC1UZtoDIXb5kEFUZUZ+DVQa1FrbyXqL04lA/HihyIJ4vB84yRVj630yAERUAEZ3mjR9rfi
aTjKSHHbOqvn/8By78v1/br0TFJ5Bf7/uOr5uH6RylOCQ52rRXdJ/iaZeLzL9kaLHkf8DvCg2SfZ
7QjdF1Xd1ULP4mnRqJ7LJKyX7LMm0uTIlilQl11650T9rm6cuzjK74L2i4rdSEundeV7Fw8L4A/B
NFuAJXQdzjFdy+3ajcIETwkPUuyjSVE9Jj0iLJZ2gqG/q73sXSv+U7pI8Rq8gHgHEJXOJ3uKa1Wy
uoqqIa7VVbTPA/NQYAQUn1Ibn4+i3+DUmPcrb61LGoXYxnRrAA7Dc7ooFGtS0rVBBoKs0HCB6HiN
jpM17Twtc7XyXvIkOuutem+k6j8G3Qo/aE/4CbqiczG2WbWpR+/Q9cl9PwSu3WPAy+Ol2hYWQmkI
Ue/1do2Ju7Qv4CVRWGVbwHmZzVNQlqOaQDxyLQuXJB/fOARDu6k/hFWGdYarqmtEzMUR6RoKXLUl
2uDnK+ODZnecVh1cGcMKBdflDDZ9QyZgdO86gyP8ulIeWsq6qJg7LAzNdi6M8xFrbai9ANlwN4J5
iZXRg4LOtTVaL0GoHL3VTbD4gQiyyKC+QBHOe0Q2Gsl9r+NAhXvOTYtMtlNld11SPhoHI4t3vlmu
5HmL38cJYyxaYxdiYlUzOVaY8H2Vg9ufg1luuxXiDNn0mKC/ev1YL0VPEkr0TYTqzQVEn2oyrsAR
GyYI4C8qzakijkXmz7pWgeI8yqm1N5S1i3dpULE5RaObBtL8dvC8Jon8tmIFDWjpKuZQVejKKL8r
eIDkmbNJK/VZgob077/VpnzHKtL2IIidbxzDo+1YBwybjuEuLONnCchL0I8HwZLP4uQdYomZeqfr
oy5eFEDZCCX0Wmjyza7daYx8I1YYNmxRTK93kf8rmb4qKoxBWOqQF+l6dImF3WS1xevr+uhLu9ch
odJ1iie872ffnJVZHGUyF3HxTz8Z+173CQUORWOwk5gvZcMaK39pbR1AIbTqae1e9Jux0tHVRvf4
WkC3lUSuER0p7tyXsnaTSq9ImW8QYf4v6Tm1IZlXEfvKnGePwDfgQfvAMpWxOUUqFBdQxmkOBTRI
3EluT1GSvCv273RK/n0PmUz5r6HFcf6rxROndSONHTM8wQeKx03NUR0xriTSJlbMaps7HZ0c8iA8
wmPJ30VQ764v8iUASWTrJOugBmH/XAhG2Uanyn6g8fnyxDDajeGlJ57b1nssGBZkttVrM/lP0ir7
evG5T0WcargppKrmSeWoVw00MZChufUQ5y3qJsO3qpW/l1V5ApBxkwEJdnIcEQif31c+W0T6+TMV
hy6TbqK2hAwqFBKDyQf6MXpfM+QDBbtIpH6+7L0qxXf6uXgqbz3tY5hCLBDNjzGs4SNUK3tg4ZAR
qQX26rOGNs9OxjowYq8ZgEIbtAVqOiVpdpf53rF0km1Ij74o1zBYC7k8Q5ISiWYX1Enxk/7adbKj
liXYFRJs8g28YO+cFn/rhyirjyuTvJD3UY2EQiJaQPKF0ELit46TVlTqZAuqqIfzGzRNHRn0CckT
XyoOGGm7JuIGSbsqA3yJz7AYG5yIaARRtJtd9aEjQc4qFL5S97ZlatwAPdsMzU1fyL+HwX5xxo88
9E+ogn8BLfXcdMXes39dn4DFmaYIIlBRQuNkdr4dM1IwTGeD10rwA0EdJ7nPu/hBl7Q/1wda3EWi
aYquhs7dOLsnmtRWJLxpOUm6120kCrJyJ/xhRlzamogSi9VtNBMA4fVh5+kGmYboTEMZUOl5XMjy
dHKm+p3aY26moM7g8ej9USM5lz5W6Rr2af6FYii0B4iWlIsoaMxKg0iyeNA8nYa73tlaw4eW0izF
z8tujyF+miCvVr5taUA6wmTu9EygYM+mNO81tZ5iBhzid9vHZOHND1zfPIocJ/p2fR4vIqH4OrqW
fBbvXlZx9hDVnAld+dRuEO/68V55z077kTY3wlqbCnrrZu3b9QHnN+3neLSCBOeeqok225gB/C7d
SCwsQsqPcPjSYsEms1/gLSPm3wR/am/lObSwU2ARGgKVjrQU8eA85kRG1ySp6XduFtX4kHmbCMMx
vD8P2nSKpy/Xv+4CwsznCb6cgKiAIriouJWj5BRFFXdo542CFn7I8I6P2upoovHhRHtvqLcBtNsJ
x5c0bB8GbLOe/stvIPjwhAHpdFGUwnLaTlXsttwg/NI3d93gAZeWD1boHQwV0qgT7+XC2stjfIur
IRYD8cqrW2zQv284MQno2zjEXg0e5XwD6xJVqSrCs7jCcK5MfjXFt6D8MvVrkXZpaUnaSB9AjgBJ
mu3dTK80BRWn1k1AU/p1eqq0V8XEWijL93n9dWVaF3au6K8JgDYJ4sUr1QPVNBip1rplBe21hhQH
6xK316l+NjFbmTQeAm+Ao7a4VBr6O9JSux4UoGr/o7IC/bF33nR1ra15kUR9zjXiGpS8ddpg81s8
7o2sjXnwu4PxoeT9l9Gx9qn/YcfWrYfLT9HWaNZh9Gh/GxESvj4lC4GK9f3f2LP5B6tXFwoON26C
v5spNwerq91EfVWaYj9U1buflP8+NDIi2A14VTryk+Lq/SuBQF64KFuval2q6Buhl+JoOGQBa3a6
O6Omr74Kb17+RmDc3OjiSp/FK63Ssa2lWeHqQX9ggaf2lc7CoZNQrIpwPBl+X5/TxV1m/2888Xv+
+sIxiqrarFq8ohIiRadtKShsHHAhshLt8o8gxgo++3l9zKVLAGQORVbeIApF+1mMbJw2mbDlIdyr
vCm1X2mhnWQv3hrVP5Km7XtzZ8jTpg7V48rAcwyp2L2ECgHVoSwJmvT8a7Oqw0RexdGmKx5xd932
Etma8h5ouyQ/pcPByzoojsFW7X4IVbaDFj+M2mnlRyxNOZ8vOAicoQvmbx9rkZwXaetaw1OlKggV
CX/wfGN+i1WPFwJm7MUX09wFpDIJbuv8oE06YBYKfsY82q2wVslxhV7ZCUtRFCgJhTx+G/2z2dwk
lGl9r+BmDpWXJI3gK7RbMl6c19dUNReDCLrBaA0IRY8LTTolkHzckb2Gwvc/+MmEA+6Qj1Hcb+hI
5vgI5Y2byl+G/uX6zH8G6PlFQU4FFFfVabx+ii/+tdkdSCXh4HNRBB3ea5T9OE9uYhzV/oTKffvW
/mOMmyI/SPL72D3kWJ3WG+fFSbe6fBOYrr0Szz5BIBe/h+o/JTqRn8yT2SqMsQrTQwyWopusUzaK
/0TRciNJL733rVbvRlPdJNrbFB275nXq331p35Y/vPyeumUrPxft87cOYexh2JvpQS4aXEcf9LFe
CYIXjc7PU2PQ/UEChTfTvI0oIR4K6MBvkRG+RXUbL4MW+DUi/ncJbrKhhd9mvqmdX+jJ77sGpVn7
tu62sUflRNo5xR6M2vWFvNAt+PxFQuwYlJlNrjyr4DY5t0TiFdz4eMbWQIDNobwbiGA8drF3jdKT
LD/4ymvVh5TP8PuU0pskSTbm5Kys4WIGxhYm9+BZ4ABbOA8pdYD5OFk8k4Pm2ODXruz3N2H2JQ7S
TZbjOiz0cqR4i/fyplUQ8Lkp/JWTe5GX0OCg7sr1BOISqcdZDKcNnWLvMjYuBa5NBe0Fry782eIt
HJl2Jde6/F4xGB1WGrwECygB5987+k3tl8nUuFmArhfVyO9O/bv0bpwRBZddHbpYs1l0zKAcy/LK
ZH/efmcHZjb47D5W6bn7jcXgtnLThs8vOPjJNHuxIgy+Ttb9FGxLo9tWzLa0h5wQyve9vSvwNU6e
ZXs7ofIZUYJ/a2CVWFgXqrw5PLyv8232S42R+LCjHb2VI9AUrE+fiumxbF5i57mVE/RMWzDCwpXz
RdbQIJHzLb2tLa5oW20qtsr4LBzvrV1iv+mtvCnJPo2mc3ss53iBbwLM6cxgX8k3fvcRNurGiK1d
5x3jadNGNzndgBRX23hlwi6uGuaLGCsguAZxZg6OjJQklcKsadwmerUpLyW5hNWzC6hri8TK1iLO
peZu5XCKHTBbJO5XTgL1ACH0OdshONm0UST1tetgVAY/diMggBaU3MJKXB2r7Pg9QhJ99N8CY+Ut
svC9KAnwxUJKAOO/2dAYhDqjk+NIA2VG0fxNbb7ozh9J0zc4XgenNl7pslxmMtSX/h5wtiHlDPvn
JnRqNyeTCGVuzAbvegn/cf7uSxsp5FjQ6YSqs7K0lzFQDO2QJaIaRBYhz2Kgk/gZ9yjfigfaxvJv
0xwBA4TKDDuF5YVuifonYfINExm3HkNnFDarod+Va/nM4pz/9TtmWTneDIWTa/wOb8rcgtqmAEQU
fbcbZQPTv4FyL5KvKyHvQnj+k4mNZI4Ielye85g31ppcZqGJUkb51tRfK+fYxC9esoWnIdlYMv/G
0lI8SKImdI1D7W28EnWdfVweeuTxs5/yKmft8jZnQagzQFihpk+aLCbqr+xCdYrJ6RN+EvexUh0t
64ibplntbeVHcYRBR2czxg0gc+EkIfGh2Q8QzjD5tr/n2p1xsPptkm/LD6PHo+2LlpyuH8vPl9n8
WP718z638l8/L690DaA9lZAocMsJd9B9nG6qpwjv88dq3Nq8oUq8YDiXdyke0/Gm1jmxt1N+nLLT
XVZvYm0zdG4j7wLFxdToqKi3Tv+sWCvx4xNcePFDiVW4S2jQs+XZdYaXcuJNCvOo4ERkM2sB5Xkn
Cb9NcfoR+T3CXUN6cuRgN1mKW9nVbujVU+K0+bbvqx8xNmiZEm5a708FVX4qvsdxvcNnb1sb0mNs
/kG97kdsHRPYYOY9DnxbrYPSbx/tPscuAiFyLwYlhfdoqzr7zMuOIFxOlvFMDrCV1Hf8nhEH/FEl
P+viNS71p1CW9yVddiq+IfJwjaT8pBa8kbMXlZ/YfItitxzN26B9jTK4ghBLSOOMez099D74dOku
kMpdi4O1Jz/58p9WewrZyE7nxnQYE/Eh5U3OwyS3ptcgj/eJVp20JNlmJiijNSTVp2nOxex/JsnI
iPDIn4VQw/H8YchVrgzxK/f1T/+2fEatpCjckdvxNmqPU3DoNNdXj4p5yDS3HXc9ntm+2/tbhONL
9QZ3e6d9OhnqjRzFm0BpNlP2wQbfGQbMyj2Ct5w+7Vm5b97T/dgQm3YO1/MfqLt3kvRAYTfCOEF3
KQhS/1CNQxHdoojl2XtT2iZflIdy7zwF6I2b7bcxd7vocP2sfFo6XU6CTTlUqLdeUBj0Uup9rdQb
d2zzXfajzZ7wdscS9lF6qzklLUV+86dHsWVgUz2n9q1SnfDk0pNjiY1r+2A1J8P8FuQ/Emdfhs2m
8LagLfWh2BThLigPUrYbfXWL6OWhax4U/eQEj6q5Q+PPJZ+Z8N9FbUtVvgXG3qpR3Am3/ldAc8aj
FX30/W3WArHfpq9p8Ybh5TZWyn3pPyCvvQ1iQiCu5jiNPGoeOMQCxTSUXtoPaG53oZ+vZOLiLM4n
SoBn6R1CkLt4wYyymnu22pMNGikIqZYj6e/Qqfc3Wf0u8YK8vjBLw1E1JtdGLo1H06zVEaeaEklW
RjU3GHZc7nlrHoWSe2z90SKa/7G6MqCx8H2GTVPDwRlBp/R/HtOdDhfOXk4at8DWdCzend7fNena
e2ZtlFnEG8DOlvnEKGpA9NGdu2l4H5U1psyF5Ji4M8mM4PjRxbssPKQAU/wiCegstK9FEsHcJD4R
RgeqtUo83KbTi+M/dvDYRYtSGf1dB222aPydXvGQQy3y+mpeNP35QZQ4yRBhTtEYnQO+ndHvIzC0
tcsrnODSq9i4BlSF7F9J9CPoVJdHpQ+VqXSUrdc8r4wuEqTZ3mV0VDA+5V+Jdedr65E0m0GkUXPo
y43I3RoU8ccp36jeHw8EVRJMrtAWzauv10deyJio/wCqhGlJx26+qdreSXF9pXZph0L539+osNpj
LduaWrnNPxwX07e1qV76WEGmpREK/OhiquOxTcmjIrwaK/QngldkPzaOzyqTq0ohXiqUuzgCG69r
VkLE0ioLuCpsHIDIAgp4Ps8hXG05TRnajr8Xxkcibcb6VcyzFb3IzaMN+CCTEldI6EjxmlzEwtuY
ihYtf/6j5DdH0ZijYQ7UrCs3cDwcXND7pMpU9gJ4ZVjl2qcuzDI4EipMkOygHs6VVYqxkew4cqpP
wLVVpUe1BBmEqGn26FnSvkZnjAxsK7wwrm+ppYcIi2qTeoKApoE4y8KT2HL6FkduV8u7rdm9d7WB
oUTCaxy89bteSG6ivPvIy6yMq14eorNxxb//nVXqldrKis0L3EncvvpodCQCDo7x3ipsJuH/w7yH
SEmA8fQxlL4+/ELghPtG1g1Ulyvoog4Ed6PH36OiLWuemhF2Sv/mDeHaR4odOosUBE3cOxRdGIzM
6TBZHGZEkYZIoX8b2y8GFVE0dqHBZG6ng1CKKMC1G01tHs3B2GS+v28Ge2PKX65/7ULtRaH1RNkL
ahmOEvp8kSXwS8poFjBVNGpa4VbHmMeovudk63b9LIpuHchPR4d/yDvMkNzeWpmLy9jFT0B4BVQ2
xDbm43y9DS/PrcTWC+RPho0GflcopZZoE3QheZ9kADMNb6ZkhX11eYrPR521qGNTqeKw5MOxkzjW
k5DkdUPUMMF43pXFmiPmwmESpCeI6EKLktbPbJ4VO07TIPZK1wuDrRXyTKqUbVerG6E5EKETXgv8
OTwo0qt/v8SCwSdQvIJfN7cdN9qhJlrRQZucG9OgAW9QosK6WU3vMsR5rarDJKLd6WzBCEFUB/qJ
CYD0+q+4TLNIef/3I+bHKi7CIoiMoHJl2XdLiPJdaBzlgJR0CiDoS3BH1rb25UmGwEiLHiwlKmtk
W+f7quzKJtMUGHylku9iP3V7EzUWrTkJWTlVx/kUYaFCMjakaZtcldy2z56aJDkGkKe0aGUCFt7y
/Bxmn+Xnf3gJnf8c8p4+rgIwO50R0I/Ah6mL3F9JxulOCWQ1spg8j320WY1ub6KZJe7RjqvctJpd
iUp3mj72hbltzYzXKsYeprZVjccc1D3s4CDLXOpE1xft02LtPErxUzUqsuD7iFJzRYG0t7HmHJsS
K70IFpK5QS7GnSg85KygYwvpdn9Tmcge2O3On8AiyU8W74zwlLU/9emh5cqwm5eh07dlexP58TZG
30JUb6oguEFeaOer5Umy1xQEL9tBGj+cZpwAEPCOmN/RZVtXamfFJfn7u0c2bw76pkcUpQ3fhT+S
WR+mKYJjLIqW/76AB2gLmgd9BIppF8QIpRlaU9JK9h1xTCSBwpgingxEiA/CNTFCRBIiyt6sV0La
UjA/G3m2xaxuaulwViXaIhY7iiwQiVDBXRKjW/oNxmONQxbK38K626shzJuP61tmYebpnnDu6Ihy
s4EfO9/mralVUlN1hav1uHSJ50DEDnf6fd7GR5liok4tvYnHQ6x7O+NlZfTLbInRhRyc0L0Tuvbn
o3dxnuVWpBLVJRNi2NF4kiZlI7LwKL5vvaNNHaYu1gDOl8HtfFT9fNSknqLQHJWCHgKr3N7Xvzki
ilGfkjx2W2uFTrSQ/Z4PN5viPlQHDWJE4U5qsAFBshmDvdyH2xE/iU7H2644ZD4OXDHLjAwRUJ6V
WRaX1XlY4Ad8pi1gjU3AQuffW0bZJLERC9fn7VpHL6q/l2NcDBNsBLR9gECGLVQHYRfLVI1XBheT
eW3w2RurCccIw96JDUa3RQFgEB6E/Yrj0dtOJaokRHOxzL6k3SQ1fO5UvbErtL7KtfC4cKkzDyCk
kLcGVYNMx/k8WH4Yh10zFm4wxVsVm9bpNZ86BAGyY4+7o9+8BGlNKFxDDV301QUtUSgB6DZcDKqa
5+OKwActNMvdyS8P1fR7ChwkIZyNqY0rJd6Fnc3TTjynNcD75KvnIwVWnjdt1ORuZY0bNay2Y6kj
l0TXqzhQ2LyJp18ry7uwt8RrR6jQkqxAyT8f0SwsvyySIYdxNMDpTd3UlA9D9zAgFGSOcAIH6mA0
0oN93tmv1wdf+FqEJwT9Vig9cOudj51WnpICWoBk5PlH9CrvAw/m0DZwpk2fh/jF/L4+3sJWFjLZ
wEeA9yHsOB9PVxNfS+3Mlcl+5dFwG/w4rw/xuUKz4wKCDpg66HQAdfN+Xc+VENlZlbuSjmgjujVN
ZNwHmXFvFfl+TL43GrLGSo9Qtf3ajP3GTO2v4YC6Tp7/cvTuo4x93GEkU3e9GF9Dx/ra2Q++jUuM
0WzSdtqPgfPi9d2v1kjjbV1GR+jI1cbW/QySpb0PI8nfhqr63AX/XP+0hXYVpANBZ7EM6nYXgr2B
FGWt1aeZGwYmuvrdDquUoqCMz61O3VTkTzWWkXCpqbsn0B+eAL9tevXnyu9YOI64NovnnGiGAJs8
3zbIeXVOiueXKxVIGzTpMfD8r1UZ3ph9d1slj2PfbWyl3UpDetf6Bq6r3U6Yp9QmlsW8cyy1Xln1
xakBk2ITH3BLobR5/pMiOHpg5orcHdFXEN6ryUDGP2JD0JMNYJYVI/suT3TTomwjYlVAVSod1YMv
x2sBe+FOpnH7v98ye/p4eqAGSpHnrnjkFgOJIwJNdUVSFiR3wqzRJzqH8EZsfxUWtHTCeHCZRBKh
+6jPlob0GQZJEuafTOMx9fd61u/7ribvP4rOda5LO/0t9w2ybdTyuSqyodhPsr+2IOIoz48hjUUh
vSYMcY1ZyM4Hy9anccxAaDXb1Lil1UoJH4T5YNBiImtAUmcy8WlJZeTUye6H48ouXfoFxFQdiwiB
6Zgz6f0pUaahzjO3lx8tagpCM1eoI49GtpEoo3hxtzcGH/KMf1CPhrRW1186JRCUEIAGUwuoUSzV
X2UdJYWIosUGUSGgia2Nm7I1jhFvliYq3OvfejkUJRzgK7rOWccvexZX+0oqGtkrM9dT5ZNlBwcn
7/da7XOLrazrZe0C61oqJxo9Hbxi5+XmqZAjq4l0vKp0eZOM9gP0gnvH+ki82zrNNrIWPfVd+u8B
M4wqhICg/8BEmSsBcV2jlNUoKZjYwXX04TAF5S1NpFTCLT28cbIKu/buEGXpzmvCe00yTmHbr3z6
Qu2fVQSVjtsMlQWYoecLmse+lXW4cKJXqLht9hHVxonnkKvRjMzg+sAsKKTxi60kJ22Kd+hOS4p8
aO1pYyfTMQ/T79dXfSEdQ+WFnQ0liwYS+IHzH5QhqSBhXJ+6Tt3ekGS4ZZSjXaZ/VqTrSmfXZVSk
+800yofrYy/tOOEQwItDN7kBZjEOjZDcKiYVmAQXTq+QpThPltAS8MOn6yNdvslJGISKusLbFrjU
/Gmb1VUbS2MRYYBa3Y3/x9mZLcltJEv7iWCGfbkt1NJVvS9sin0Do0QR+77j6c+XNXPOdKHwN36N
LmiS0UyJAjIjIzw83IPhefSk26rPYvroib2biunJVkt7X1byT913HjV4l5qxiZN43+bDjaMVL1pA
zpGhoLgrR+s5sMoQ5VM8e+VcPVR1/l6dOthM0TbpNxozdF//gMskS+DIGt6xcN0RoxSHZvaV8mwc
x7KRwm0IAf01lF5bWHQKcsZETdeOrJVYYGgXkfd6vVmSjqGcUQy2F277tKYJPH0Tkre9X1SbgbxO
Rd9tUqdbeULxyPGAW7K8ezELqB0etA4027e+7L9gRP+slVrhDvUh8r/1qHANMD4n29sJG8o2IHFC
vj9HvQ1HXmvqmFXHJa0wThb6l+mkcsnbr/7wfbSq7+YQ/IgeGmR4W4kJcT/50esNUtONssVxIgbl
7d46Jq82SsjUUZ1VP1vAsrYyXahVyIyVt13N03bt2iiNfvVthO2BUL5DBEvhDIlt/ilGTxDxYE+g
XOZkzr4og72F6AyQGBRiN7MeeVG7YergHlS3RaDcBZr+8NYQWdq+eOxlC5aE1X4z5HHjpOnz4Hfw
D5gfiwAjAnzIFPO18MfHiCHRsNroewt6RauIkfzUHYff2MUZqXQbSNl90FS3ipfda/hX4yR32wAc
KiXazYV1KPNjZ+V7+mw3/ajsR/Vm0MaV2HZ5nNkzzC4x93aOJMTS+eyZPkR660jsGX+i3PGZixif
U/mX3f76+izMhA7+tRC3sZglxKsSsOryhWt2p3fYRHKYa2DQk64gctbDdsxqRIjDF2e8G1X7scGv
prKdV1OKPxza/x+D/SDhIpAmbh9qp9KztU2uQR/sFZLL+Pnrh5wlk//7kLT6mBxRroXnyrjRzWmI
o20AciJHzXezLl/TZAoYCRw3OhbAuZls9PYBLbyWQjuL955cPHhSuQKtzdjW/34SdLUoeRmhuOr7
VbmaAmtlEeZi3qZt+/s0q14nqfpeRv19z9ix2lqnwXdOkl08dX35Yijqo6Yi86K9Bh0VbK/uZS9D
vKK4j3T1TkVOTlFA41fe2GXK++/nFIpYaNpR4M21C0wDNeVYzyOgzvtQPyn2n1V1Kq1ja/zdkhZ4
AXTxt6/XnIlZX68p4uCns6sVvjS0Yk05izZlWDxkuXFw/kryfC9L3T0IgVmcCjW7TQjpYVIK5eWH
YHqZlPthJOVLAkRElD2ufQclvGdAHqvY30asMnwzPAGYfv241sIrgmBIzYQGHjNe57///Lg1Dq25
x6csy+FJ0st9rWCOWrz2evF3Khu3haM/6Jl/tMDvxlHbCBCV9spB6+1j2mr3bfORTO95X8H2sR60
Ufk+lm47qq6CHlinN3Da1Vt4H25VNdBfWti58RbCu5wbP1StfZJjRAf81NUGB3jUP9j+eKOi8aeH
yWbqeIPSNrd/VL1bS7SVFWlntPqpiIuTMWIzzH9TLOyU9F2ypd0UKDu1j7YWkpVVAaG+3SoMHBQa
fYQ6fpar6qVsy2fR35l664c6dU8+HmT+mLzmEbQlrf9wuhXkZgYGn/cD1vSItuB4CNtkXvjbeowd
s8l+KPtpEwV3juROFHx9u9PKuxAyQj49RQgsem9yDo11TeP9KjNG5Vuod/CnsBKatzuSSlFtb1S7
rRTKByHe5ZnIuifdTrdiOPXRYaR1IKMg8vW+ugZHz+vSZwOVIyO/alnIRmvrkYwZehPufGEHTcPN
L8ONXrKBzBoE60061HWBDHTjBrRdVh5Av8g3EIHhAYAFYXrgTHKdn1Vyj+1nBwHQTHEryh9yf2D8
IqRhD4MqejOPWRmT79ADADIdFdqsybNJkvD1Y1ze5P9+Cp4AEIuPf6UkV4WyKtkhnvCl2e8kyrwE
BYRKro913R+V0tiXCIt9veR1/i1+OYAWuQM9F0jElxGo16LaySu720ZxeBLl5QhxOfZv0S11E/nG
jr7xXThLa/D70lYDCUKlDfwFZsCs3CMPRhRX5Y0P+LRr9BOnBkEkTdlYnvdg9yhCa/URKaCVEHaZ
JPz7FYOosckpJpAgmP1cr/QzC0OSrVoZJyPA3jqrH5v6z6BV11Q7r2p33iy9eTEKSz17pSCmRmGu
lcnYbwdKDEdhArgtDriKv9k4qubqr7yXb9O4vc316lHr67u4XJUmvIzX//q1Z19rhb0tCFaXv1Zq
4qrSxr7fZr/8uL8RC1cqoiKK/Ka2r2ph1ptcv9eC95VNdZm+/3tdFPiI7RpjVsYsJWWb6mFWYXrj
w3SO4Bf3SYkwbHInN0wxOQeGslxZbVwDvWZTtLIT1UX+ZuVUL20xhI/+7ymsy18fq3YXRGrdnz2j
z2Zd0HPzuD/mBFgfCfA6l/bCGWLl1y++ddS3AMKZtLlKyGMsjQttqPqtiJ4xPitqiyfZAMBpNvs8
jW+RcN0E0nCQk2xl0y38ZE3QyRhCwl/+SvpLLqS6jw08SQxoGVVzyrzQhYGs3Tjmm8FNhi7HCq4h
XuIFRoa6MUqE2BRwaQHszirDyaphZRhBD3OPzvKk3zOXm45cr5azgzKxEq4WV1PQFyOlhcU2z9Eg
E2mSV1DfVI2xGXq4NzqN4eyulN8LZ82bdfFl0kcXhB/MF+Yaom2oFoHvExpbtT0KhZ4SCuRg0bPD
E35gkEXxyj9s6u2v94+AYK7eKGMrCDuiMXU1xq7k8FCNklJBGNDEinGsc4UPt8ahXYr88C4pDiBd
GoAgMygokhRGqGSz2+qxvz+7jtGVK63wFEfoLhk4ERiNW0kSP1la+YyLbxZUU0ejGnrcPC55YzTl
RQy1XQR/r/2IUY1L8vQOS8aUHxvb2GSF0v7r97pwuwIwcsuDZyJyMYf9JMeXOrwt+q2gKmG7e2rC
N8tsj9j2CWsY57/KKhiQ4yOyKK1XbVYopoi15F4VU41r3U6wR/xGuynD/Cka7hr9QDV+UFEODbnp
rbglwSqRzr7JSmtF8Wnxl396jtk1MNhBGCN19y9TsCz7QxveA8XfR837ALJMq//rFz3LYs/hH+0L
cefRILuWuYuyCh0ak1NqRMOtkLnr0MUWTkWxSwv6KZcCtwnSQ6RjmxLnT16VfIvNNcr2UlIJCICs
MriIYBaIMP2pWOmK3jdag6SyicJDZoDu2BDjM3On5tJ2AkD3ImkXQnuFwlfis9f6K+9haZcDL9qI
/UFpQu3o8gFIaeGHghVQYoghsJ7mOtpStSsr30MYkQm978xeix5LiwqnKIoz0T6ct/ntwtfLbGq7
raYAaqJ3FCCIYx8oxjolxRvnPu6nlZzqejCYO4A5bgb9RIVPJnn5Qye1rOWo49ZBffdpzJEaqm7K
SIVQ3EMkfhuqV1qCblLsrMQ6ig6fbA6HApOXwLI3fnUvOv148K3s+mtWi3gsYDGyaVxeQGouH8tO
U2w/QgMJlhbfLPvIcHkb3epdtykKnFmpaOQPwTYGy1nJPJYO3KeV53a/cs7EpRmS3IoZOOHhXPp/
e+GfgfrhC+i9Wq1fFlIOPoCQmaFmRJ9ottUCBp3isGcsywz1G62/FYV321M+IVHRBC/e+D0FN23T
NXfQpfsYNR16F7CqhRne5SvWEz/sq7RD86XFoKjswZDQzCOlqrzmRYm9lRC+uBxQvcbtSBi/ujfa
aFD7gXHakKOsSUzi6vRS1GcjS5AcWZN7XFwNR1sD+xJS+XlVGvtVqrY5Py6NgoPUMJDDJNOEM7og
ygzKGvdx6eSKvcq4qvhj/g2tsczVkbb0NuugeAFMC6nOsflBd24jYQvmG96uKNbkJRdPiSAzE6YI
ksSNy08YwbqTjF5hRNnY+9qbF7hy8MsJDMpcacetNCT5QdYPQ+2s9BQWExCDHBUvOSSLmEW5XLn1
nEpXIE7S3ERWUtFvIq8+CrRhirw77WOoq63eQEK01zyyF44naTlNOBAW+DhzKg75DTOQtdQyu0ZT
3aDHVQenWi7R7xa8M/3Uw1v5+k5c2Et8U9FDZUPBPBIV06fLyC6bkAYPLrKGAuKFMZ5aRbuguYsl
kzbk2t23sJWgNnHzMn2NJ8s8IGe+PtRNZjBCI6ExG8DYFOlFZLpK0d1qB7RgwfCTlZ+4uKjJ/JdQ
w+fmnf1Eq43T0cHMYHtvQX5VQ8CSZIJtJm0r+uWRVO5/ff1OlzYQM89nqU4axyAJly+1gjs5kNl0
SOYfO/NPMV8ecJVoAbQF7S2S32CaHDAz+G+WxcsAlj2+VlfB1vP1Tht8TozcEYEQeRaa3V6f3A3R
dym5RYt1I5R1LfMfS1cCU+l036CHCN2pqykWJ7IbqbGJSIoKGbvKUXnYqn0HvooMe3RnO+iU/Gi6
8tDEa+ZWS3FCcHbwKOaWR2VslkSOamZPmcznzUuGDUhmu9igLPnuSOmO1iedokHMukaYZKjJWu6+
dHwEI0p4c+JlMJ+8kBptUCsdUmRaxTtFy07csLdh+LNTYeDH0xond+E6FZwPMfgpiBfzaw0mIrMc
NE6Qwku2he/AcsEhCMM/ZUKf5heELCUcD1O/at8rduys9hOC1Ja4cWBu67OQaIzoq2BhS5sInouY
yxIod4xDA8rdG8PCB5CGJ6wfEaSsdnX5xd8N04XimgkiouPlgQKzGEypqtjZmoEehumGPYYGJPBG
8B0JdaZdGEOI/B1eoCswwlLNABvsP0vPMhg1o8Fa4LiyzWCmB8D/jv2jb/ONwZjH1JSnQT6amEjY
+b4lw9HaWx1LypWDLbKVq7dvQD/RoKcJLZXLnz86bVnqesouU3UY/DCNpOzQhXs9aR71MES2fhuk
JyGgbkbmySztb23uHe18TYd4KZIyoUd9LHgwIJWXz6FgN9gVeo7AWdQ951a3t6kbh/HGdibXwZA8
LBvXk9YIOIvhVPCwhV4HqN28QB40LU4yp2kZq2Fi+yxjkQy/8zrb6g5iCRx7OWiOU7wWxkXkmL12
tjrgv+Cl0Heb7TqmGGLI6WiPRZCLBLWxwh+1NF99xCfDcNOw53/SaKeNn9yk8hoivPSzL5af7Tyt
yZHLMJFaG2PjJBd4/2BbBuO+k6u90z+K7qjf1humOdYukoX9xsrIu2FjS4VyPV/jWEVfA5iF6GoX
GV6mXJQTVORyZ5l4wELu6iVpjyfDLize+tdUepamNdNjsZnmb1/0egDDEf5k119utiTswqmKPJT8
op+2/TuAVcaUprseXcR7vFpIpW8IWEhKMt9edtijZEq7cyvxmW0gQs8LT3Xub1WLWXkOlcExWznR
S1tLwZwPIiNIAHTPyx8nZZVMRoImpVMEOwMCnTnw01T9phvtt/6PwbWY088YM4miG/K315XlF+Ip
fB/GmETNArdpdpDtOB7NJOEgx1K/y6pHf3Re8rzGwLcskCRhJqjiX+DVub25uvhCFEG/nWwB1hFl
+byeqBJGyeOOxcsu+CNgdKSVoh9DmD1bpfMiBkyaONt1k7eRpezJc5rbNHXuFMaC/UkBrjbcMW9u
A0evXK19ySm6Vl7O9Z0OBgcLjwFoUdFd7YfS1/uu8uqtyWewdRdimhvXwcGz/Zc2oOuqG69dk314
Hl5upv0ajxl/91eRTA+NL72L8EuLZaUoud6kpM3kzqJFhKjY/AqQcTJOB4Rwt1X+oyUI9EG/b4c3
P/1QrfgUpatE28UFsUaB6C1AybkDWD+yRx1lOEsVhcoPmNqMXwnjDiN77lQ361ORfGynDVZSGySO
oYAJvWOkMcKbFrKOzv248mGuw5IoHf7zSLNdq6DWHHo9wk1FrWNCa250taX2ZeyvZDLM6nZpXR4p
/V8gA2zMPyJkKYRmd2KmNytPcn1+UKtisBeRMUANVJAvj68fT0oBw6raGgUzkCnqckXrRkzf2XW/
y8NuX+TFsfbCHUF0v7L2dSom1mYQkaqYVGgO3jbZZEpNo1aojD4a8lPb3WG4jSBYFSrkBuNGDu6y
8G/JWXNBvj62BoRfbmBcEATvd/b2/ZFZGHTVqq3jRBsxl1floGMVv797FNPTQkKq6J9Xfu31NmRV
2nVcR7QdIMHM3nSTm0qtpxVaBOZmojUn1C0KXI96bR9rN4Y3bSw9PO+C//XUEqN5mlO7dkc4L/HZ
8oOd1qxdTwswLvCAcGlmsJuh0DnnRJclxkU9Hy1Zks8yBUyGt9fIzDZ3/kkUPmLWWqxr5fHNuUtj
/Vh5OdcHggIGQeHzKP91X55pfmNUQwdTWVwLwgYbsRMarGr+IR4lxdW9U+Kz1hbUmHOeJJwLpCxe
Ow6igr68QRlRhLksAhPJ+Vwwwomrpq9LDVkBVIKi+g3tIUYSaLAiYe25Q+ZvxKTgaxTvdOcHu+fr
13Adr1mdiEilDQHo2lxNbpFajBnxD0x8EwA265/qUD1Y8HNDqBJfLzbjr4keAquZjBJxc9G9Ppej
nwCTBKpPMYZhzdavznZjgvUvbMfg/BzE53eUk3SPdmsRVW4sJkes5E5J1LVgKI7b7J3jvSlICoBy
9DhnGINtjHqej9hrfgTx9CRhIyvGaCsLpT4IfvXQPAoWgZi/FimMFXWo+Um7LqGZ1W5/r7wUkYtd
PYzAj4S2A4TcWaZso64To0pVIodUwkriEzwwubpJk3fb/9sqmP8py01CtVgcfYQIqnajbqJiLTJe
J1UG7+I/TzGLFX0ncf+O1B91ezcmMQY0H934ws58raKTnD1XNk4mksHwUrRNGdv4+iUsxEdB9YTA
odFdAvK+jFRj5ilTp1iIHzSVKyAfPRjPbbQ0NFy14dsM3d5Tv/0XqyL8Y5gK3j9M8l2umo5+lOWN
wdRgeEiGbic+fsYo+llOD/9OidGcylzp5i8UxcAtAFssKPpYc9q4XXQS/ARin239Ud74f4YxY1Mn
B1Ikc0Juk/8aC5QjX2J0RFrFWnnRS0cQNhhQBPcRRrvz8oT7x2Aes+D2ZUwLq71xeENgXCQCoh4c
a7p3RbrFCqinET+aoSuD91kUbV+/+sW3wF6H20sUvr4BeuY4Qy1KqjORRjTxms7NuIULlMVJcg+C
JCYuSNHIs8t0WxTAjdUaUD7jsZ4jEoI5opGkcyORHFxugchJMtMZkGTIFaYSHGiZjYtPT/ZURI8W
5tGmd2P1f+WxtDH4Fln5jt4c41kPzQdqZb1mwe98Y0gS4svalxIHbhYWSKWFRAWmNgSpGW4x6Gki
2TgEM6TFcNj0oR4mG3Jj/kHaWilrg6xnIvV8ORJEwiFICXniLArRQpf6QsnLbd+Vj7Ez0Z6QkeZL
KutPddT/EoRFX/3XHS1yhJSbqFYzyo1hJ8XWXZqPJFUeqAnM55WtspAwinqCkhpZMIgws0fL7KaQ
00Ett5U2Hfq+dcUZFcC30DYSugx6c+j6btOjx7Cy9EJsFk1QOOGoAMts1svtobSlNQ3qVILso3P3
FuX4UxbcBKC0I7pOovAcdIYbcc90QDTEZo3QZ+OAH7PiZeVhFt6DgGlFngDZ4WoodnBGmJZwhxkl
HHZ98jrVwyZRmKnWxwcxzSjBPgrL7M401vxQZ+z48zERHQfcUUCq6XDP3gN67jXC3cRnFZlXFOwR
ED8l2aYOfNxSwIbHyJXh6Za06wR5B6DbtXJ4NcOLZsY7kyTTGmhe/in55jZNmMUs+w3o0VpQWbjX
iSjC9o+U0kHh4/Jzkd7WKj6QxdbBy40e10ar+03gwwiwn5pW2o06mjbM08nhQ2dWR9jMJ6qinYHS
TkTHaNS1NQR0Icu8eCJx8X3KeMxw6NJ0tMVgOuOWYD9S7trJKXM+TKqfxqBtTcAT74pjPZofNcmn
kv83+xiZO/iC8Lkou+f7uJKjVPNCbvem+mMqnqVmG3cfKirKNZFk6BpX7GTx1QQVt5SSG0GeqQNg
DGUt0Vj6RqBSzHWzj6EqzbaS3HtpHMkBSiZ6zK3rfKtIeqMke8jbx0x1jvIQfhdPMnboDYUfgkdj
ewzwIaIvLEX9VXxchPhZ5GMQkruYQEt2Ohf5Ho2wD6YchRI1cHUUzlMbk7ZE9eiDHCrdeykwGM3N
353phJvCd5OVKm0hzgORU50ReilD5mhWS/qtoCxbnEdAhWiEj1JbiZNZpJc7Pda2waoN4NLly8Ui
xGzZDEiziJrk066skX+SJk0rtqFO4LJ+Wn7tCtZWj25FwXSTXSRYiN/1QY7AbXnkbULeXxPPWPjh
WJeJkMJRvY6tXTpVvRo5+bYQMt/RIWhhyG9G1GAc6HcIQFYYyNEUcGOTtExvd4JALCzMvSijVfML
l4Wj4jVrt83CieWxhKEaw4PYOMxiSE1vk5ltnxObNcfG+gbaeCp7cysp3IYO6B4oRVOE6Jd+63T1
7OonJDHXg+7SVxK8GzalYBA4c0u/qvabQYorxD3G0NWaxpWs9FAfxiq+yfVmV7QvBVSbbOx3saOe
QnrtzlqhtHA2eATak2wWxqLmqhPqlA8k+0mx1dVuU2XpjcjUJg9yLy4VJRaKZsjYtiPtw6p9yGC6
Ffh0fX3tLcQLYE5MRsnTRT9B/P2nverkwJ1FFiLLwOiwh4hPgJzOINWuOq5x3JZ25OelZokG6nqW
ZyUs5bTfK9+/F4SbMmhdIQwqpALq6fs//W2mTE9Q0HugFIKJXf62mCEpPHaUfCtgMOFyqirSPteS
m9XTdv0WxUoi/oseKESby5XCTpfTzjLQ0035iO2H6P9hZuxK0doBWlwJXFz0uJDgnDMGVKmIY6RK
8m1GEAlU9TRO8P5B5/V+DbxY6PLwqwSCRH8LJbe5YF2iF3pSZ6gE90irko/VA+NDRnIqoKN5XBqi
oUsvH3VlafP1l1tderYtzSEcRrnt821dV2eD2ikHfK/gx8k/DTSuai3Z5Irj+oSMlaXFNry8sPjV
wgoCrQ3EUc5ztp9ORFkYkdKVSEpwBOu9kApJGfhMB+jMt1bk4HLw0DeHuOoeDPQmBK/JDtObFG2z
KA92K9fXApRHP1PQtrnDoKibIoX+9DSyBL+pl5HAgazRDKXbN+mdFB7aXrsRFeVZndIYt0Keciiz
TbbaDhJgzfx1ACYLphrjBBynywdAx6yxvdbjEA2vDuB1OXJiuUGi+I0RMqiwNIcQRC2IVn27Kqm9
tDhzkFylYhvOSTlGoOP249jI8sScYKTsaupU0MSNzAFb+e7iVp7/UFjrJE6CLE87f/ZD48DpVdiY
W0+QBdj1Un0S80y1ejuCyohE0vNBLBSile0qVERDtGKAd3W4mXinnQuJArSK8nQWRkauAIaqoOLE
nb8LeMkCOKCFr1AAfP1rryovsZLQVKLugtE+h+jMhJlkLTKzbW0wBtmkT7rfHLGUWknQr4AnlkEL
0IQVIpxP5oWNPNCsG1KWGQZ6lUF2DE3bTbTguZOdO0GKKTMFf/s1zuO5AXvxLcW64EBCWEk4PczC
R1/7RVDWVrZNJf2EOHiBjyAmDqHJOCOptwTsrsrSrkTJWVH9Ux+0t2Twu0Btb+txrVt+de+Jh8EU
2hLoI1f9DA6VAsbITFTJt5n/5DAllhGs/exnjtFM+vz/kWItfdvP682uvS6lUPEdjx9fvwiDKOFe
wm2yLb3xIMf8ao6qVTfMrqPOQ10rGmMBlofxTstXttl1ksVvB/6GHcH8ALtgdueXWp7HzUAcNyJ9
oxWYQmesrjXRsyJkjNsGVaAxuUHAm+SmU57GLrhNZCGjHTkrgX3pcAn9JIBY9j074/J8V1GVAUdx
c0ZUrHUW7lic7N9wu1xf+dkrS81p9HBfRr2tupytLe2EKF9LA0pg3dFqPnCtTiLeMGxtfhL49lW7
vszsdohqdK9UlPWrVNq1bKxG2HSM+H3r2WsYly8Elq2Uau+4edqu90c8jn+ksPunQHItM1hJa68u
UPFEDnco+Brg71wZMVA8x5gyriwZTVtBTWrb6MfYWr8mZq0tfw09Wd5jdD0E0gnEbcxuqDaos6jt
Ii4JVdiFhruiaY554e+x7N6VXBx9DsrN3nOc16xFmd3sN+oaffT6ouZXmzIkKKotqGDzUBcygGN6
JmmDJH2ISSuv2tfDtBFR3C4Z2ZPhHzES7xt3xoAwhPL6dUC/zphU3oBKwU8SD39hjvHXcZgbVo84
16i0x0JpjkNteZtJeMIxHap7jy1NsMrDfCKY3r9e+xrmhVep8g+vH57j1fSeShtFyju0duvqL6GO
fs7sYUsgUr9XpW4fiVkhud0nDCmJCSnAGKj3OzHKmHUtbDC6QRxE0K+brvxIfXOT939//YzXXMzz
MyLhD31abExRmH5KpGIA6iGTEWsTEKc3hTvZYdIQPolEwTNKuosw8l7M7eoG6q3tWkhY2h8Izahg
8dBfxfm4XD+Z8tKuG97REH4Tzk4C5BSypdHU7mOmG9SzUBakbi84yPazVKX7r9/AwrVAX4SZWhSw
0VLStcsHaIJ4jAvD4gGQyqcn+azL3kZTk7UGjLheZnfvxTqzF62OoS83Yh0wBmH9oImhGpS/oh61
L1QGaycSFDVcadwz3KCs3beLn1pAH7RAEVgkLl7+Ug3GQxAUiFXFtPfKXZ7sWm0v5HAbm3QOMDlI
f/XmhATgmqj6QuCn08WINIOkQmhc/P2nTVY2ht4ZJSuXgbKX++AmiRE7JA/JqjXn3oWsgv46svyG
TIPlivaqqwYWh5pBXA/lRwHZ+yAnVGgcd6574IwwW0nmrpsYHCGkfm1BfUMlU5192cmbRisokQFS
y9zt8H8UcqBWp51Si88L9VUFWhV9Zl2ZuGU9gJPwJCjlsJ4FFTJECbdZk+9fSDEvHmoW/Sc9yBNj
ZLt5oEj1gArx+HbGMFIuHq5c0/H3zpq57VK0vVh19qG1uEiNSbyKXMYnDNswgelN3xXskTx8MAHu
UW5FEvofs6zFJyCTlLnphSLZLLeLs1hp/QHJgVL+yBTjLHkoxgX03rixaEx4+ntnB8y8rHFKFmM8
8y7C/VVoD2iz92xWemv6EitP9NCF5jIO7klIKCWXFm51AUG8QUnKGoNdI1NMVAqKd0eTkapz2cQc
cBfoNwbUhzrs3Bx5QNG4+DrGqSKIzYPP56ecfRdVb6JY1yT8bKyfdPVy+UYdVFCCbmMgAm3TRPIM
ddsc1REb2Fim5/nu+og3i90qbCYgrw7S7zy9FXtWzClP0Up2tJSwEZyEVAkYMT3iWXQqRsYeWyPE
8K1CWIuXOcGWtRGAMidpJ8rpEKYKWmFbQRQK0OUSDKZx4GRpnDwaRFkordSd/4/XBk6P8hEPN6+X
Uj0NgtyOs639DXPDg27StoB6iRGjYFKJBxRHW9a6Pa62KA5iHQ2xSea6NoODECIWM3p+abqV8VAa
8Y/GBqzsZW+nNv84i8ftleoGoheg7dWYgVxopRWbGl6Z1R3w8lbX872u/dKdtdGc6/jKQpZOt0vF
yOpKT7aUsmEwnCncWomMW0G7lRH2C6LkZqxoGkxu761pLC7sDFA2hfYRUAu/bj58aUSm3dIpCbfQ
Au9DaHuham47PK/8csSSz/Leo0J/sMP2Na6yZwc4pMl6tMYDV3obM2VXTWvjfAshXwB/iBQDiqAy
Mx8iUbM6GII45ZEsmnmjvIuL4DBOxTuCXs/JILzE45skyO5AA0cFlwel+ukF/ivyan/56sYbgejs
tVx74dMAJwjVc5qYjBnOgmCJ5E7ea/jTanjVBR42b3LqKsNLUzZor+50aW3BxS8D4iqKWD4P3PPL
e73trKGNuijcElyY+Js2qS0HAveLdoMZwSaKPCAOvN3gOTWWsdMFPGoa3S8Y5AAfvrZX/Hur79Zy
reuczgKRM0i66fgJofLZc1FKSKohBchmFCe51r9HivxXV35v/GyXR81bWJZ7Oc1PNYXH2P8NH/eH
I9xH+u6vfPzngY0xI1nkW0jiiOe5fBiYQLWGwGqA3i47M6geUqk+sKGRT3b1KShcvbC5F3FqNZXv
39CsPE5qJKPMS7cBocYDheMaMXQhsPFMiIQDwBhgiGcvzE8JWUuHpUfGMmD+tDsmcrMZK2fnl+r3
KkbIpYl9znZaQRpt1E0w3und9IfuYDecK9kOD7ZjX3mPtX6sNfvdpJyuZMjUkkZdzfQDmGeswnZe
I+AvbG/4GJT0KrUspMXZe+w6eZA73+aZC+2udUZqounbqHinXoWQHmp/IWZ5UlLtt6MHz0mZ3GjP
QajcNlVGM3781dRV4uYj6nqVZxy+vl8XgDWmP1GgADak/QCccvmNw7Zp0hhxhG3nKXd5qN6/lLL6
EPvDN4ZUvmsOo0+oQYXYOKmDfsAu4EeqH3u5/Luz/vlkH/iekCRyxLyABrvt8lkwQU9CqR4G1Lac
b2EdvKCC9m7oQvrp0aq0OznCjkLVTobsvQiq1cqrEP/7y1SD5cW4EXU/QyDzuTPVSBw5K6Jhq6HE
iigRkkiR26nBXUHzMA5/WyjnhBi/yEq0H4XXthPfVXbzZ2sEa1P7ona8ehRQRMug7qAAmQVEwFUm
SBp/OKsmeEw7dXZzrM3gJZqyJ1kHAnCCBzsAectG6X3lPYj/+dXiDj0iwXElgZjVlT5UKpkOxXCW
h7J6gAcYp7WKQnjc7snEglLnznwLDQwvtZWPsHBUYH3jrY4YAvfUfAvIZRiZUmp1zANT1fnJ3ZRj
xpF1uzjCWVN4eME5XPm9Vw0Rth0EIaGSBKarz3FEUO5CzkMJjSpAA6GLEmfjIRyQx/LRenaYY7X2
As1gV96k0soPXoARWB2CkkhyEWOf17atjk1Aa8g90zkaN5BXVEw5WBjotOmN3iINmLTmVg9xtVLk
8qecCrGIjP7/uBIJrssugWMowKjCIg5FnMvD19XRIBmp2W9tL3+C6vLcC3NEL9v5dnVSQd+geUL4
N6qVW+aaK8Xrp3FBO0FQXChxLxcGwdEqWbL7M9FJ6NKqcb4r0vsYVNfXNPzjo991EL6qLVmp6bw0
08QYKM2boPk7K1RX8rF/rdWQo9AdpDx6L5PuT0MbHoSo1tdbZWl3OkIpDsBHyAXNArkile1kS06/
VSpqIqJDH0anDkGJxGSThq4RrUmYXkOvvJxPK87yFEpHrYJ2gYyWDsEX5A1TBNc3/7IhhYt0/B//
Pu5OiBzAaUL4fraa2ZjSgI47XBrMjnJVx4vdeekwr+/aA6rOdzqx+OsVl7b/mVlOR5tiBUrP5ddv
onTqlWYatn79p4YYUhcrXO0h453dKf1QfNKuRH3E8uG20/MX+ma/v34A8ZNmwQ4aN61hVFtQ3pbF
B/iUT9gS89xqpnDn5OGJ3OzWNyDvWMVNglTv10st7B6KRJhTTHzBKZ53+tMyq6dkVAnqOcrW8Ody
3IJxXNrGVflU9Rz7NdbwQo3PAC3+puRuoITkupe/TlaHKegG3q7DxFJCS8gqj1lsZ27no+mYayfF
N25yzHzjuCHFkN4HpNnwgG437PDNANo7FXjthvizbON246W6satyv9n49t///OUg2EMiIiDVqwZf
kI1tgbJLv7XaARNg/UbptPsS6MGv45MF1p46yloyuXC4uO+ZaUDK1VKvGsS+ML+QTCJPoU8HSua7
skEpdYg3sZfsA11fu9VFeJjvNTRGhHoBmSvMwsuvEcjN0MhZR4KhvWeRtc/U5tirzV5DGSofu4fw
aPTfzNTNM9lNJoSjJXkzhhTeTKCvRN0FSBXjHwarQc6F6OfcVKEpbDnDSmPYjmN0SqX8IdHeaz95
HuyjWnuwU9VdqVsHR2r+jJk1+/pjLx06pAHR/z+DnXPQq+sqw88tMoxciU5ClmOSMCCvjnq9Nihx
1rKcv3M8ZCAKosVF8j1rEhZDF+Z1Q05pxdmTUw63lakjSV19E2CHhGug6kQvkRLeaENwVPPuHovf
R4MbVo/3eZK/WbX3UDOA1kS/CjlZ4fQtbcBPDzc3O4Haifud1w/buscK2273XhjCqpVgzKdbK4tW
NuDS/hPmYuDLDPVdzXXiZAJOVaI1k0q4Z8AX9SzdZeh8BXxa+rrAHXAuEJFlZGgW0qMqKcp6QDIQ
1G20dHox2NfRl25oz/7zffR5pdnHRb4hSKOGbFHMioopMMdsd6oRuqqx8uqWYvenleYN4NinJugL
Vupy5tFRFOsVRHm1DjIHyBoz+SPKrV//uIU2KERyAVSJ8pu5u1nw1tOCzmSMdpvgrwgEL8epy1Da
faQ6h5IZAvv3MJ71JbMREg13c7km87K4Y8BHhBQv8OZcFwnDNkVxIuSYRAT2oaQP+G1KNAG+/qlL
54Bhgf9bZrZj2jbPmlRDJE7gzm3wdxu/w4cCQ92Hq82khTxXaIswWoo6KYTqWZ5bpX7QNRZ6OaLH
Icj4Fk2jpMTHU7tvUIUXClPO/3D2Zd2R4ui2f6VXvdMXxHzW6X6AmEfPduYLy+m0GSSQkBAgfv3d
ZPc9VXZ4pe/pVVVR6QzbCkDDN+zhP9BDBVIEQSO0axzwaS+4U7GGxsDYQ7WmrPu9F6AtOAP8jd67
ZfPdKrtFnDep1Xs70kd3v7+7n9X8AB3H/gegBP75GAWAAp/JrAxwybOoBLgEaFLOFNeeSZHoe+gk
3VTiTVJ2reLhsQ49DZoOzJXGV8sye1SkHgqPPhUk+iL3+eRRIMxEdWmGwsUIw96fh9C5DttmRMLN
0GBrYnMdWQcG2YW28u/o8BhWGeypv3L/vpzSM3gaITV8wWC58pG4QzONKkwFESoS9ysvfCDY603z
v+8boq8GthryQjDWoGPy/tL8yh4zy/M04I43eriJO8gO2o/U+6KDd7lwMAyQsJhPc/76scxvLBdo
X+LoBRAJibJkIvgLWrFiPLYwXP1iGl0WJeYyIPacYE5TAWp7f008csQQTS1Usk11shlsSHJ9GOMM
ooY/dYjCGY+TrnwgAG78fuTLAwUDo3IPcQCUaqFY9n7gxg3bMeshCKRFlgQWYFawDPTYin1ZXvwk
LIL827xIZ2mrGYHzfiiPATRoQV9qQTD5bDQfR2EDtP3GBtTrYZIGURqUikuoO4WLDJzX31/o5Skz
jz5nIvN+e9FtJoopOM/No4sqCdhD49wX8SMAMB07Ve5XPc+L5YdQAEk3DmqUUUFm/VBkUlD5h2QB
Gs5lobZIbB+b0LxB+2ahVW8lXRiVy2HiXyFALzutH4b9kO87KHLadG7m1xRt3NwTu5rQ0xBJmkAG
YtHH6gABxf0QQZTbGle/v8OXe+Gv0TGf5uBz1hd6/4Arn1TEl2i8iW7bdmJbG/6jKceVlTUvMNrY
+HCdqo6UFN8cUGvhtL2XXB6mAF4OCRPfNa9vfv+JLp75/IHQHkKpDRVPaLR8+EBMSceUaMMWo9w5
Zh9r1HkZaC3wiu9tDq81/4vl9Olz/8uI8/t/SXn5oPygFWhxk/YEmM+dFbIHS74MGWY8q465vJVt
+Pj7q/z8qf856Ee0jDYOq/mEy1TBokReU9ZmbWi+4HDwsEKR9mW56qriGMX5F5f7+SPHRIdyGtYV
Mo7319tT6odZX6A/y8Z1wOvloLpDW09Lv4xA2Ap2tG5WjMhUCQ51iSgJQ7NwxUOs+U/IkJ1gI3rr
8q+QtL/AFe8yEzx41JrnUAR9TfLReSvyR5pZGTbL0bcOedkXCQWVNwuuchGLVDSqWU8l+mEcMGXg
0ss23rbZQeYFxD7zxSTzxzIPoFOV8Q5+svxeTToALY9t0bb5OVVWaog6l/orwMK8QC4/9hzXQ6xl
htO/v5tRC3sYq8n5Is66xRjdC51AWjeHPmdY92kw/BBjdwodNN/3FCoFFWACrIh/fDGdLmq2v27e
n5/iQ+hQ0I4jpgAENwDPBM8reVLXGbQeFTVJA5BQWE5LSCuf7Lz6age5OI3moWEdjIAKPRMA897f
ABqOEWs5MN0tTDLkmuX+m7ZNnoQ5P+eabQc3Xg12tLRzBRfh8TGz41UBixh172AL75ov9o9PV9aM
HIGC0IzNvOgVOI0qVQlIkmRQq8FgjIKVR+pi3ebYvWJxx2R8NeioSFy/+CLXuwhAcDMQScGtBUkK
dtQPu5fxyjgoNLwRc8iXysi2Ek+o3eR3q5iqkxvx4oso5LPtEo8dqsaoW2C//LCYiT2ErozcZtGP
7hmMyxUP9G3m+0eQvzeWMTdwWdr+frJ9fo1/DvmhRQa2mhsacBUAlMHaq4qVhu0XHDSWKEmtUL7+
4pZelkTne4qewKwK74AY9OGIguLhKFTsNDDV9bdAZyYTkFh27+wLOFwmDZSAqOIJaD5vElo11LAq
KYpBfnGjf+kzf1joczNuJjFjpl/ITXbwzKgJKCgLH+AF5up1aFXHniv40QXlhrkg2usaRonsQXfl
phLFN+PqR8iZQAgALIvCcl5aG8yeEoFbJr12QVumIPY9PYSsXYVuFwEgXj5V/tNI/FUo9Ko3w1MD
04hkrKMB5SdzEKFXr0NV3DFWualSTb5oR3moKm/N6iF1BdtAFekK8LQx+f1Dv2xLuIjfZ2QpLh0Q
gY/JSQZa9zCMbPboLb4fyyl8iKp6HagYWFY70rBoaUkSmW9V3+2dfNhQTZY9ybeqYFOC+6rS6kZ0
Nap5iKoyCN5u6iHf2OOw/v0HvchnEBejmoP9CGCOy0yjBzStLVugmlzy4EEos9BdYnG1/P0ol7vM
PAxUoFChn7mFv97/S9CgoI4MHXFBFyZUO9p14IipxWjggcf6m2bWLSZ6hg8elePcfjH2xY4707Zg
NT23hLHTfKxVyqKz29pUdFG4UDqpzL4idDey8KlsnLPv18cIiRZcLPeQXU+tgC0clx7bsT/DXXRT
hBmEQYovbWUuzkF8KBvNfDir4BNd6GRm5SSIRZ1qYVyzVrZCV4beTIV7Zo1sE9dWT80Py2nhtkXf
ctP+CNz82YCqOJVfkWMutsT5k6CygNMYHQzoarw/kEqmOy+CMdUiHGL4Zeht55IzcIWJrdu0nehO
Zdn/Nu+ch4wApQpRrgck98PxS7Ks6PsGRpvZmC/gi5pxuar7bkWjahPEX03xzy4QWhs4YjzAAmBD
8v4CKwLR3bK3YUrnfK+DmRfXJWR6iLtz/zx0r//JbAMoEp0BsB0Qnb0fjfR1LqGFTSE8ynalOhmI
VNg9YCU6WlaZvyET7DKy9mC8OIlhaMBiEJzNeMVs+AqGRqTx+JV3xWVaOq8A1I9wr5Gs4bx9/5lC
VbMCjCNICdmwJQnkwSLjOnK7u6IIrqZiWIeZDTK+AwD2tEcr4SuFvstNBv4daF0hK0YfCefv+/Eb
4fhIFWHdOoIVySextLIrf7C/2GQu1zmoXWA8wCoKot0Axr4fZTSxLwiUKhe2eNDiRkTIQqcjmE2r
Lx7xRSUDADhIZmMXBh0WkmofohZbWl6B9nIJzjrko1Hdr60HOWRJBE6JTLJuGV51WfHFqJezGIPO
KDcfZ/pMSXx/ddzpK5/bYQlxXwNWvJrhDIlt1Ru0ePa1FyZwHP39dc73690JPl8mSiaomECl+4Ih
YRq3tHkOj04gV7az2KVFxDXJplUdlMe6z744Mj85I1AORtzxLzDnBWNGoSnNfZZVC6BikJIAMhzA
3Wuwr9ohXBosoS5ul7EHa1hO/IffX+tl1ISLBShmRjNjS8KJ/f72ToARaCoDmFqpDA0OaEFk9tmm
UPJsp0MRkTMJFICl074kNJlaqCoTTb+oY19k1vNnQHkR9nWYWxfVI7vsm7yx8RkK0yYSO6+J9G3E
glNYRkvQtn7QeLym8ouA8bNRIyCPIQyIzulFaZlJvGFLbMYoEi4EFHrbkTyC1XvbFdFCFPZVXU8P
ffb2+xv+6agz9WaW4btUW+CauAX2jNnR9M3P5LJsxgeHjNdVHUG4ZbyBrs2pCL/YIT5bQygXY2tA
IDLrG71/yEXgtn6U4QZrGa0cFi/GfnqIkIjWFh6sp+/D6sfvL/OyC4PIY4YjgSMRkFkK4MOQMUXY
3brVAuyQHdXxEQC9ag4oRoizbt2uvzO2Wg/xpsvpW2/jMHSK4bqR/8EZAGCsg4uHECRsKj5WroBJ
qIuuIjgDZk9Ie7yWU/Az4PRoucN10dvQpPFOmOz3o1M9j/FXbMtPziCMP1sboFAP+YWPVVgSKRzQ
A8KMiYrU9yfo32+aLFr1SZtlayEgHQCcWACaJzguX20tl9EWxBbdWfgB0pzQSP+QE9XQYZPCQZRL
EX4OdLwW9BCDzV8G7Ojk7tkpo1VNikWnwyXW5dHOIFYtw5VVlIv/YEIAJwj4KVQU5gr/+wnhw+s1
LLhB4GebDZrHjSg2KDudCFBjEn6NVNvpvN6Lpj3kPH6YQIsVyBZ//zEuoR2Yl7C3QyyA/gLImR/u
iCoAA86LGbg5yaXLzBX4zguB5vYsukJLs1H1dEuz4JsL75BE9e1KBnsRpW6bLzwOvoT94jP7u0ca
QK59N6X4FXqavtibPv2YwNWh54VMcg6X398tYhVMjuCFLFQ57CyRvQHplXqqfurrQC79wXzXQF+T
MdjJqF512QhXrGBZA1ycd3oz/+dSKIaxlgTQrfYOQoB0xkH1+sqOzZ0X8ofTkiCehXDZzA7AOf3+
k5q2rNEuhMNx0MbntvSvy3q4UiQ49fl4KhRJ6EDyhBXFwm8cG9oQPpTUwq5KeCxfImUnnuR75C+Q
lhDq3FviNJTipqqbYxMrUEfzpRkxL89xl91YDn/1dBbCILjeOwEEwqJAJ3Xh3QWIDpaWpqeGoJsb
cjA4yvgrFvcn2yj2TkBdZ5rxpZ6RgwowJIWBfmcCUp5DnbY5LMxBo5RylY1Qm3e+6mx8EooA8oRu
HxqQ0I78yJHJAVJvmgi1A81fDafXAfbQVlY3SGivhin8omJzCe+fF8fsHIhGFYp1Hzdt5g2UgpMJ
rkfuXvdMPYfxCGNGveEuHJKxoNJKe+sOtPQcrGlumruxIy1qrA6DOzfoolhDEvSM36/ZT45M1Pfx
aWL0HQGO+HB6lTzjVRSCgUIdC/PnO63FzqrlcrZd5r2EN5tYyWr9+0HdeYV9nNeoWM7CJxByhkLi
+3k9NJ0qUDgsF7052eFwFYEZFVeZTDPj2HuXfUcF8x7ePOrYtZmbjDK+NyGQDdK3i6WO4zHJLQCC
qFiE8d046WJZaCtbQB8N32ODD8pDOiWlO3SzqdeuiWbEAsD0NHPrXTxVVRJ308+wNivTkA1vH39/
fZ/NZahixzNuDC1u+8N23JZUOgC5YWbh2gocDQufTo9eXT9QzffWoHBYDsHq94N+FuoCkPHnqB9S
Uuhwta7iEMNG/xcsySsgiHcWbBxHkQ6zAQ0o+qH4Yi/97Az865gfttLKmiqwvcCSgZTisaQWSgn5
FwHsZ3sgVilybYSxiHg+HCoABqs2ymeNb7Thc+J85109y8ndZJ381wH2f17G/8pf+dW/ZqD653/j
6xcujITydffhy38eyxfJFX/r/nv+sf/5tvc/9M/1Kz8916/qt990x2v8+/Fb3v1ajP7vT7d47p7f
fbFsurIz1/pVmptXpVn36yPgOubv/P9982+vv37LnRGv//jjheumm39bXvLmj3+/tf35jz/QW/7L
XJt//7/fnK/xH3/cU/lcNq8XP/H6rLp//OHZf4d2UIBSGHTOCCru/h9/G17ndwj5+2xdEQAsBOgV
wmM8uobLrvjHHz75O/DtWPso06NR8CuEVVzPb3ne36Eqj70SvxFwLXCc//h/V/7uCf75RP/W6PqK
l9g0/vHHh9kDTexZJDcmvxwX0MieD4G/1AhbGBnEtTJoBmR8nVnkpeXyqnLNUrrk5S835d9D/3Uo
BzXxeY39ZWNDLQKyOjNDAkVylKPsD5MVfO2WMR9IjqAp1TWoIyAnkug6LMr4OipytWniqksi9GbQ
F2JTuI586yGevGyPRrdeAaHWQaPNk9fS/emzAe3nMG42UaGKq2x+YW4WLAIXnCEBBraYOnl0mXUm
8PA4N+ifrhrRk41unPrBrnZZ31VgiMcSOAjiHcz/vMRIhpG0DhtX2OQBfT0Q6Oxq2wwhONXciXYZ
etDrglYxtHuy566yvskiqK4c2b2FkzeCUirpGr24fGPy0kndwb73wppvhgysRUfb4qhp6CaDT4td
BXfAlRewvd/2zl0h3WCfxSJOCzNMm1mcFaLUTgcfHZ9BJqV1bqjK7JsQgrAioon0erUFvUVdU8aO
ecinw9RzO5G0Gjath3Mb/L0rh5Zkj5q9vVB5WC+baSBXKiB1GvvGXRDkuLspYmbnzC+AHw87yGcy
S1y71tbNmDp7dsO2ZAjipJxQD/el0DuaGJbRA8x4yTok1m0AVZ1D4+h4I/3mHnL75RbGS3XKELvW
0rC1M5C7ZqT2bS09yGzfQunKukdDzrnVS8fq+N6p7/uQqyQaB30IssxsK1+FGyAr9WCCVe+M/i38
DQAAy6dubdn2nSOzdmsvWx3nB2cM7YMCVSKF7FIBa9ocyMK63PS8mK4EkVkKnSS4iY8O1Dj5oRNB
f2tl2V5oXybVgBJw0Nr6AS2Lb1Xs9nuqI713bEuAURJshn4YbuBSLW6Gqg820DSC5onYaSj6pCht
+FuAlZ+4T72DKu1mbbQfnqBjtmvtSWzMGLgJr6b+TrQo/znQBSXNfojb+qzyODx3lQnPUJXTICwO
xWqQzN7ngWvvY55ZGyrBfkOAdPXrRat2p8vGHP78q7J3nQWU0GAIQxGlOchr7gUkdmC9JconjIBy
kss3GaMvI4D6LjHqFOVyE0GkpfYB34dHQYwkOLpVJX/xKFKUGB4sy8Dh8dnvnGrDeo2lRysgTRCy
nLTvo/czRd/90Dr6SCSfstZ6rdqSbSpmfMDlmZVAdJ4fekCRF1hiJVjMnn/oGT1WUxZvIjUG+07f
5RMtD0PnlgdPu/bKGav7IspuLZYPDyW8WDMPhFLP2CC2lLxgCwJF2xXWh0wa7jvAYjuQMooARCuV
Mdd1MS15ODiop3TkKNtF2+RTDYmjwd41vKdQnbI0PFX7cdf32VUwtOMua8opbUO5iqaxToxbbcHo
vIX74Jj6LPhmSg84otxbo41rEmcqh7TwrXQ0tN/YHn2TyHc8BuXMWtPuKo9tuipq+wZeI/YCbLBi
dGiiOh8qlhHE+jjc26sM1S5N9rJQP1qrLpfwdr+FGY5JgBKw1n00rTg19xzKut+cmSrT9y1FBd2f
rtxW3dWh266QeoPdVFvj7dRamzJQ1RONFugCwSK4zTtIZbrqLy+//q6SfgvlmQ7ObJZnbxu7M0sb
KenNiBKX5QJISUvNDk2YVQeuy1dc7zXrbbrve79cVHBJDVqYl0HNh616ZPcrMRh5LVi+lyhbgnLm
3FZWUdzNHsnYedTapfBFG1Eev5KefSBBs1ZiLOASI2nacN4dQupAgpVk6uBNPNwLe60G/L+preBf
L241pQoi0MsJFhVL0gfkvsamN2rvse+LajPG/lPOo2pP8SNLu4/C5yYyI0TFECxHw1QlViTarRja
m8gbq1OonSDlXQZdIsnMje9nkLyCQlGR9fE+D4f21vGqs9JZeZqsEDAIqQ+DCZF7qPHZm2rw53rU
Inkb20sAIXViBk8CANk96IgPUDBAKcV3237fhaW/aANIDZcK+nFFRYp73ndbt1DxN1hE4OCbvFVE
Q76BUdkjmGZ6M3iIvoe+kYdM9GnXhcOBgwlytGx6nTlBsY1h7nLMS//OFBqZOYLCK6QtRUonotZ8
3tMLNH6uJjPQdeX6q7okaT/5L8z2+wdfD/W+H+0ydcJpeKi7kW9QUfAWjBUcwmPM2Ra29cwIYXdl
LruNh0WzdnNb3xOf37HelC9RjX5JPXB+y305LKcm3mnYHB1a0sWQvajqO2lQufBKz3sZuyL1s3F8
K8d23VYuSMf2+AKnvu841/w7NsGNA4YxzqZG0ndr56JOeB8lccYitG29POWCWbfGTHQZ9rF1qiYP
p2kTgu6hlLNvlA0t45p8q8OSPvZ8rNCCVu2pRyntsR15wvxplt7y9T6LIHpndaxadczwZ/iWUV07
33u0yxcOukIFwVvc5/q+HhvovA4l9GrmL20eROuhAoy7MtFSW4xe/3oZXE6XA8DKaRixNKBEjAnV
uj3W88sEhz+AatDzL93cWaOhfG3Ikfgj9K/c/Dii5rDgwHgcA2xvtaPpd4cwjm0BysSBY15CvwqP
TrDxIUp/jOPaP/76E7DI7EjKrY0Nhrp9tidGeyd0eLKEciK2QxDwlNXK2aHY6C8m4OoXraOsK+jk
LOyw8W9ddLbV6LjL0rOL22nQzrGqmivFw9PYxuVNAPOSrR/Lx7Au6E+RTbvMocFDDSEVqqynYbTI
MlOMH72q6dKqpPYGeYeC2W6UGl+529Hr2DKjcB5kY+OvoibodyJEGSbHzllCZnfHOeQqwWhk69CH
QQMblThzv95NsRujC+DL1OBuk3FcFbwD6AywmKRWW78kbZH4FUxz2gClu7GY1vhNU2L1yrm1e6NW
Qs2ZsWy7Axm8cCmtScJ1C74qrQWZEaOo/8q3rphSW+b1WRf2ePXrJazoQ+/CEqF0HFgIT3l87DWJ
jt0o1ZGO+zLD8SgdIXdBAFI/qzP4rtXuN2AZvoMPg3723ODGIbrChETympXVVTy/lLqRS88bGhxZ
NFjpCp1dJ2zZNYz79K4IgpdfX9UevZ6qMTuME8AJtueE30k5XqmiAMR58B80qJZA3NXtqYppvPNb
SOn2Su6YiPWtpwHW8PqG/GB2s8xq4bxpbzhkXsjWRaf9NW8hn1zndXtnOU2+5HHRnIuIgouAuu0u
jtBH011QLvgAHlFLyJjgFrk/lBhOVVVFCNtaaIxYXnBCs+bZlf20tvt+QIuaw2JL2e4xZD1fgtVx
sgcYKqjBLR66uDQ79GqbVBo63DgR3QKcBW4J1AHOcDC2ELnV3W6igX2AMjRfWUqYU1DUT1oFR4OI
9qap8YOVUVBQGIGtlcJNHczRu0C54W4SqHlUQcFvlfxRNjk7o9TI1xA0Nwlwx+w839gzYDAijVxB
ERzq8WAV3niYpPmOVSzWUxjxrTeFB5ZPaoE+yLAESMm9Gir7GHom2o5NMR5/vRh3hDaZG0zLoqUA
hHQ7CyKlZ8cKpmuZU/SRUdtvIFj24BlM0r4edjkH4yOGDxeWd44tzfjyKHBeLbOm6Y92XBT7mBG+
dML8O4AKcUoKWZ1p65+iGPZVhsfe2Xf9ZdRoscPDLLe1XoN3hYA+ksHS5C54V073o49ccx7z5qqc
/PiWdDdNg7BcKpDARkn32hfmDd+yigtZ/nB6TN2oJ+EN6wt7hfKL2Rd+7yaFU6uFHTQSy0P1u7h0
zC7La75l0D1Y1nk8psr387Rgbf0oiIL4Rg1hvYrVwN0W3ZvXO80ZCVGSOTie4EHbnEXQNudmfqn9
8UzGyOz+/KsiZhJ7LuijvvR2TVZ6u0nKettYSJSIDBCe4kUQG15UbmYtSukN+9rGlsMZy5+aQIFq
V/3MC13fFLVzRRurfHLneKgr8HQ0wKkFcY+yykekaHQhO56vVEPEynABJFCP+KCThX9T1/nKEMjJ
NlA4uRVovyXCtMPrU6mmH0CwsOumzYpd7VYteC2lfAIbS6SFnvIDjEvUOhC1SZVn4+9sRW9yPLJV
KVpggDM2pd7Yqgd0rVOIvLJv3KDqNrod2TRy04jSnKPeHc84a+JkgNPIZuDthKAyh/3HvACKUfU3
UtwhoAXgVcbYEEFzP1EteOp6YlhrJeDvSe6CUkfr0R6CoxhgPpjZEpZntG2rZdBrF/EvQgF7pHcm
giaEMiDOlEQ428YLdNqbLN4Lqn/0obnr59Q5w0aWOGoH6Ir9CgDD2vHY8MPjkN/xezHNYmLOqvHR
oUEHz7opGuYsREum64H5QBignXfOaebZGx3Z5arPSHkGzjVMgG+Ykihqpo1TQUa9gpIGUnd4gkoF
thDLRsj5mmusKe9cQy3Rq0R4cLNq2ril9yQGSHyUBivZ751yryrHWrMYfkK6qfaaOHsZmlum4Cdt
T5AwDQbh7kIynxe2d2UPit+gLOCtLQqyfgXbBTLlxdqa4M8R9mbJ4Dh+KlFBvubSxxERehxIZz+8
0qW/010U7auAFIhNs29+ldXPEwTHsLn9xGGF3xnp3QTX8i3RzYrAgBJxVcNSykuxRqOHAvrXuoCV
llundBHqiFKDRSTZSUIOawfPofYefLINstvqetAQNRKCgWBcGAsV2MLctwP1U4c109YJa7aEd4NI
Aq8dNnwki2B6HgI5pY3tP6jQu21kAAGIAdtOwfS+mpwYIBgJrVHOHcB9WAhKn/XU+92WMRsNLxMR
JH5ukXaWAwHxt9GVj1EbwJGNIpPksCWoNGSwGp7/tLS+Rgrj0RyQa5+fLP9QKxXtvGNHuzqB8AdH
ETUc074us8UwtBZ0FfXKlw40lDyaeKNwloJ4jwD571yUgNYelCJSGQCBFmKn3qCUci+yMdwzD11/
G80i9kC6APG7cEjaZpOb5PhDALeCoHTHpBFKru3Ouc6i4QCldwMlsZolGR3WcAQ8Z9iroB9zNznw
3+XDAc1Z6JVXoFLRwnzTJzcb7njLjiCULesoPsfUvKKrlq1ilgvsiBbAsV20NTofFrLNw1R6z6Vn
aNraXpGOnRckFbN3rltAsgxUiDEQbJtzKkH+TVvjAmRZ2zJRDO0gEMgKWQvYjU3QXwT4qpp1DyG/
i4OeLtzSmiDN8QMa0LiDU4jBTbswAVSNWmY/iYndllNNUpUXaeuOqI2EgoCidOoYi/dEk3MwclDh
J31wc0MWsoDOMqC4JvGaGL2vYWbjI7pLa5w0iUDNI7HnZxHTRCghV5DPqRjucoBi+PzixaXY8UHG
W18uw8kfE0IBsbEEqZcqFIdRoddgM2zBffg8iOAmisk3S+Nhir5Y1V58APh2TKEfDDe33Cw7P7sq
R/JA+njrUItu61kZBCYHuwz5LSw6W7hhWu2qbKAwbgQw8Hypve6n7Eqo56KNODkSfqnDORrDu5jq
W4Aa0beL29vRsqHhCoQveQ6gvh40IbD4aFQt5ORvxxF4Vq+q4GTVutsqt6uN24GpOIwbg/wInRI4
C4U0egpRTkly9ta1UYPY2kcF4pYN7Qolsq0Yh5uhbb9PZQR1x+q6MOI2RnB3kJ13GPIK24O1px3c
K6IOStqEpiKzbn3dr6H7+uyL4SeZyAMcRyE0WryOXf4K9RV4BlfDiThGwk+p2Gi4fQxIUNIIHnlJ
5bI2ycosCZ0JnGfJ7wKOHauA1XRKMrva21yNK1u490UfTLt4COXSgcYOlgtkNYmn5goHQUqnBahQ
1T4HrJCJMkwi7Aq2kXVi1TY0EQPdQ8Wew5v2Rwh0MtgrWoE9iKO+N9A6Gz3c2tqdbgd/ADxAZPDV
zZo0U3KCrSiErLz2B3zVs1TJ8I1bxTFu2Q6anHeoUdgASGnAm+1Kp4OQkGNpK28xNcih3OcYlJKF
w4qXyeh+p5v8bUCnOW0Ak0gR6k/VkC9U2zppQVGhkewbg/p8ioPtMbLZNVwKHeiMUS/Jxs5Z5PF1
X8TPNIv1SqkQfr+WtzaGvtkThfrSBEJWVUZP0xTcTqU+FhAaWTTG+w7P1bYvZmqahf2gcp7hvcFP
Q+PdWVBePJAxJCnLS9SvQCopFLrDVsWTHijahLlBi/NXXlGU7jE1Sxf+Nd5tSDJArMuJJqRso+Xc
Vkll3JVLwrxvsFB58poaWPSqxIMKy1XVWFnSBpafSKE2TBAN3UFg9GK2cmVQJrSH6ZoGYLsRG66B
Uw0l0PO51DeZo45tAyG63uIs9YN7f5hkwgP/lbriVbpXjGIBjmO8cfM9zD9/ijCsUUqwwJAx/kab
+uDWnQMcVauvbQUKBBRM7aUXAhXsyD6hY4hdv58GWFOiGFdCW9KKnLWNamDSMKtb164aVtYYbpva
brEh1GYT1DlU6Pq5z66bBWyOFqgig5UTZQszZtmW2C3Z132rlqSNIUVn0IhHIVT3BdlNaE8kvKms
Na3WiHSRAZEdj/sjV+F0WzYwM+iGGF4orfgee9MicDLImFq6wJGOGwWRTAVgWhygsjtE22BAQBo2
a8tSXiK6TIOCjcCVjxKIhSMqUkjifEAXeAs7ngyWalHdkkXc+2FiDX2xGFBoW/AxQi0PdLZFaTOk
TRBLpX0xJSOsVBe0fujzNl5lEurABVyMem28FdCcagW2lL35vySd13LbSBaGnwhVyA3cAgQYRVKS
Jdm6QclByDk1+un34+yNa9Y7HtsE2H3OH4njIWlu+UOjoHnxtt65D/kHvn73yJfokPurFYyWr85+
nu2qsSWwzklc+I4hIbdl/ZVgWQ9H/tZw3J2M27rwwom1wJpRe8hsXG6Dvky7xamMiDBjsdd8Raqd
00SVaOoIOdNV37y488QYznp7W5D4/qeIJYKVXrB5WavAsIbvyVx+lJN2TQU3C1P+PxKy/3lIxEMu
l0dkdP46Z/WpG8Y01MVAdsijBo1hGAHXVB8MZ42Fy7d6kHW5t0dtC5T5NSRTcunXl83X//mT/U25
93Mnt28z77JAQ75B5dN0GURnXBytAS9SW0KhhaYiTw7uzt/MszvULQPZ/Dxq+bGnsyxYNZFca4Cv
0NOlwW1if0miDmPBsLqatQykahQCelawBkBZurR5wfZUQabJ0Bu6bj+6hbezvJFInGY1w6Ss97PR
0SAHSswmLEMjTUWUqmTn+puFcdTf26ocg6W06kiZzRDMddHwllFI2lVNZBf2V1Lo1Mm22VfCPExx
6Xiwx9k/TX6NnRdwOCtmpqoeMBf1F0mty/q8iNEO18EMa9CvgzsBZc+se11YEI/2lsnCi5vMbVmi
xA9eRdfg0bdpLQjy0zhySscMmqE+8FInByObbk1S4sagQaK4W2vHCmIXevz/n0zr1LyaVNEMICSK
gJ7MbKp4bWgHH1Utz2q2xr2ZaEhmbE3fNWV2ZpWHz0lMOtrEeJmkGyTeUJ+MwhdhslpcAub6saSr
ce+t5ZfulXu9d+yPriYqdTOBLVNjHj40FpmbUskhQx7Dl381Traatid/049yTtsnZli6FzKKlYpx
uFWe2YW1Of6GqUl2ZjPFqCLLyEuy30WVPNPXtgWFnr9PW3MmxfzkSX34tdbWn7aqxdF/PHTgr0CN
ph835WtGZuBxI8UCxKjLnt2kiHLdeHcKchdspqLIWb8N/aM082gAmMWGxoa9bCm2JPerLre9mkDF
pympojbT592AlHnuzWsOlhTM+fKSO52/U8aI/W90UvgWEE5QKH2vP36vcfN9WhEvpZVMJ1je6WRX
kefkBCITo8CIYXpRVXL5uqI+pkwt53qoz1nvFMzmiSBZyCQabioIbZZmMJvE5Hq5ebPq9Ckzzfxf
X7p0s23bYTKq8oDTpyRGN9fPlVi4bCxZhataxx/jaljh2txFPa1PeeHXZ6eRB2ez173W6NV+YvUK
XYQXESPxE5JpETqC7FBVAKpo9sBIZsv3ImNpozYZdVQ9euy3pK4wXjqPzYiFtUyak4dKpK+zJ2X0
EpoNmfDcPu5Eq4kooIv59+Zd4yziNoJy34hM2yWl5JGMQ3KUxtvcqQUMfOUcTdw1XDILWscQryP0
x5cwgKmLbbZO+sYSbVZZnNT+l7nY2n4VRR9kU2+g3BN/qZGf4sXmUTqNo99wTu9Npx5fhb+Nr9YG
VUj7hnH873+2hkX0ZbH+EkxNHRGhj9Ge+U16z+xwMRaorxwy83nU7Z8lYJBE2WaKpnrKqqDsXPPq
uVBDibG3yDnyyHg7GYTuEasphh3rn6PP2ynVOOe8EavV6HGLaqZeHZ162nWtEanSbF5bc1NPq4Ae
AzqGoCChMyl3U9uvR3fwh7DPMOyMrWVe/qhMzNc+JyrZA3klsHaKbHKS35vF3hM5QfBCXj+lXlef
XJ5jgILLeHIAanEz2digiUSdrK55tkhKoA41P7YDSZ+LQ5oxlVhqZyN+xM4tXjNL0nppkevj2TqH
3wQzqWb4U5aIukmqMM/zq20v7NdLb3MAosAHc/XOOmYxPtAOlA5yfe/468/ZcecXNejMDCuEYVrm
e026zrkzc3VbyrW7ekzhkHrPTddU52Je2R79XNt7OglbQ0PEck1Na8B1nt0lca53Ix1/+ksrIrNL
80dyXGRYcvklsu2esxhzDKPbNTRC5fgixLq4Z82647/7Ps1IJzXNvOV19bkIDh2nT8TV6UvtWOt6
hFeOP/10nTQIaZ3vgfunaFM3mtfhkV4+jMHs6gR8uIW6raKE/dbfx9a1WCazNJy6ZTxMGbCmPDly
rEIMdME63nye/ZMgpj1srE6L9aE5q5VEQm3WWPYyLquuc179NJO72u0DodrkoJcVRI33aUKKE89z
GuFQan6rUNfBurpUK4PFGFScy+QHFrvuPBvmeuSbzKm6AcbauXla2uQ25CjjBgM9g0zL4+RM467x
tC5O2rfSwqs/5nA1Er73RfedY9MPQebW7VOu6+joiAqM5LTcUh9XXKacLe7dsriOiVXFdqNNTKTN
0VftVflbXBri90LJMhybtHebFkuMlrG3zt9p39RIOZYE3Z5bBRM56XhK6U4aLJsKaiY2Oo9hiCtw
hlVtEw5JhTpqgFxkgw9lmwHTksQWZOP42W7cbCBvItSLdrtSwBtMjD40ly+UkHX0RTwouJwIv14b
0utSTOBByiUM/uDLhKVy+b0l4uRuy6dGIlZNZuGV8pD2Ntt6ZLmbCAGwgmnT1jjzWpy+QeI33q3r
PG9PCApLfPnld7yiBOUa0Tya1wYMKPAclqHh8YxNbyt3ReGf62ZOAiOpJTNxM0VZsEJ3XtOh9SNV
2bxbLhH9+UQUxSa8MS5z94ObrwiWkUvJG7Z9ItkMl1L76xQZxfCL7+zcvDyLzX0TXbezxIJBjEMc
PxmGwc2mw9SUh35Fp0D6v7wtfiZvE1A3TFSYq3SJJ5O0qNGeA70tP1R1awG+8YFCLJSFdhr1Rt/V
mX9EKmt+p74Z1yvc4mKHxBdv8WIOO1/a1h3vXlyXka74bwZOVyMlQS2h1yy6rbswh2luuPaMWAMu
t2BO1jI2mloEzJHdri3T+1rz7iCyq35slTE+WwpeB+vTyYJKClS+eVfXwQlVdAN5CjowsoZU5G8L
0KQqjiqSqKoLooZ2R6W991TMVnXpSOGKlqYwoiKDzsfVt6+BI48cin+SLiX2Rmdn4NIietalfNPY
bBg3SDq3d74Mb4qM1aQHtpSMsc42Rminsl1tEGlQLM3J93seOvsh+ep/vdVGuZNkR8QRb6BK6lhC
GW/Sse+2cJn7zOaxn7pG/N8PbW2SOtEMy3nLVy3A5ztiQlvMGIbvyWpsIxZ99s/lqwPwkzUH4U+R
fASEeqX8Vc3b2fRILGnBR4lsMrZ7QSGkwzpA4Nj8tM5NZK5cwsXMq4d8GZQsV33sJPNvsZRTrFHZ
F87j4DJ2IjZKs3YJ+zGrA6kX+7zzp2dnJU4fziM5TDxEn4OXbgZl37Va++xTazphGDs6biNP459M
muKcMtzhh0S9gnjUO7Q+KeMb1pFktEqGgcU4/fdDQ+hj3G7zZy+IHW5ZcAOI8flEMmxABylWJn6h
opOJ7Qj90eZP4s4V8t+4Wx5zv5o11ovF3NkznM8gJxcMU1v3MCnaLRGs2d5M9hO8KJIV5Dazw03c
2ffWar4X0f1AO+r8pDN1W53h2Z1cduI20cEEcXNKs5ojvUiNALiqvLBYMYO5yiRvegisdl3gUuSv
buoi5KFNbGnzvUg9DZ1QGuUumYtKgY2sCL6ztKwvjiPd+M8eNOc7F+W5H+3t7CRWPAPY/vCnkn7X
xu7PA2/lq/GZO9pGWqP+tiXz9m41xp5baX0x1fSpD6LCEJHJYBZuXLaZvysUturMSqugV91nsWah
cl3rjjzZukPaDESJLdh5zWJjsqj9aNiUey1HsLC6avfavCDDV/um62sAaf1zAEDaNTV9pUtRccA+
1oGGLiakWQLzANSu/XiK2pKdsrbWnyvdmnZWqt5SngDZsa5xcdtBi0pBzD0DWBoWvUbWp617lxYu
IWzJx2XQWWqEbcars0CjLnzTd6sU6xliVJ7/+6cZ/jSufe23LTr3NM+HvFUjkg4yK72FgzWpUHeP
k4zVzKRcMxiZm0Ye7BBv2ZQ9ULbdVIsqZvfJ370t6aLFp3vSm1KLAcVxHllNl7IespPmqX+WcM14
Fcm+rM30ovewxraWv81Dn8V6YdTB6EWeC0qamI71h6DRcNbGF4tPGiGhf8v4ThGB8eHL2dzlBebQ
OmWfLAwQ1hntAKsblpa5zONeX4ubxgVAMIp2nfSNBODzsrbWTwqXj5UBEbAVnbWHWHZ/NGm6IeTx
zy4rR9ykqBcK0fRhQ4JxbA8NcouBFscF4A0cnoO/vBjk1qUVvu3ZQQ6xGvq+bfEq9ZUcfqSJ1IO5
9w/Iw6GtJ5pBkWNdhDnLs00ETT0WOteWt01kse5gLSl+mmUd6nSDxzQcHN2MRGrsKOw4zXY0FqIA
Wrc+DGWnP/mp8b4wRsedKF41jaC+TDzeSZRSoU7a6NU2P2o6AV5JOy/rpA+7PPtqrZJ/6OvxIFfx
r6o7i7GNwDLNi0uxaoemXd83d6pOS85vvdZtfxzqygonMR6LW1Wo9dlZ9IHnmIMe5tQUVmdRjdxj
dicIcnq0Ng2MbiQtl8Hqtn9cND6808xifJjOztEnCnGkpR/FYj8tf3wWa8ioE5KlJrI6gJnJ4687
b9tM+e3GhyMbeBuLfAZV+t0eHS4HQNGdXDg/p5uCpUUYn5YH5WLSMSnq6yYXCdfJKWe5JxahnPrm
CjAbcB7einzeAtltxcGUxS7fmudmXpHg26KNvCITgZlJoAbLp2+vWMiHaJv5mvflPd2qNBZ6znP1
eXRmV+2dTj0Ujkn6ADBiuOkvrqtT3UCCk3Q1BO7Mr9+WYi/r7NvpuJscBv5s1IerZYt/YlXlTX9z
OeaDreeSbTLgkwl+PXAM5JBFe9iKfbrkFks+aJF0x/WiPMCOXE5Exx9ItPQu9tA/NTZ2ljU9eRZf
5BF7TzkM59EmREChT1S61C6c0GwjTTn92mxD/8FHtG8UR1qapeqyyPpiN8i+XKP+at3JOwN/rxFE
7xkbCKizvqaQauu3HJPlOOVquBZaG6hlwHWTEZhRLjagQDIbaAeY8Ct4dVqKifnUpKUdqlVGKN78
mAKxYqlomEIzHWplgUiXxMxmztTOSLOXTrVO3Cv33kx2cenh/UxCksPBsDsujIWnYpShb1DZ0ycp
V1KdLLELb18tC9n/2dsMmbqkkI6FhJ9xM1IAu0q8ELrN3uet79UIzgQ5M750LSewY0FEeb735E3V
r1zpdoTDJOq2pvwgdcO7jHNBHVZ6182PMrO8Y64NTPyI52p/fakn1IZFK1IyCvRHnYU4SlVa+4q4
RR7bA4eexptntENU4VeKUCAuH9KQX3nbtkBq6xB5PCCN71MwFPyGaOcGWdFZ68t93ZOIUjhcZLL1
Dmmh3xOhy5NV1MXOXmhUmNbxdS6Kd1evHxVl07LvbBI6SX7dFQkczOIv72my/HQYZHcsvyMAa4nQ
uSy1sJn9GLuKgQqVqbBHpaKpG7wdEJ34Jr5pDnxj7XeNK/UwobXp6i3ue1uUH9q6iucHidZxPeyS
zo8c22pR5Y5BnSvvjJjro7De0j71D0XZs9VKhFuFS5wIftWyFg9MLgXO6aO1s+HEnJW91R5QOPro
EyvNilnWCUbr7eG4kRCGjXyLmbFaiM90C6DxC4BUdFb//cAX1XmiiOefJac6rpx1OA3i6ATmOJTX
aTTwzhTOlZHIQOdjv4uxnaKmcq5Yk9N9kvY3BGPWCTXJdCxpFNeh/0/UgLxhgS2u3TSc5qK7dpl3
wHRjRm6TPZGTcrPZCbvG4VAbf/mNG3Vjn+2Vic7H36bILbtp71MkHzLDcnJwCeWE92ntKdec77yv
veNoSf9qtuPf2RvuTm8SltjA4qZFyXFXIA0bTT1H1TvTA9JItvNnZ5NbuPUbyUs0NpGnWd7kWMRu
AsdcGvj1/LTKwtUES84KxQSb1k9FvXwsCTSSzDPAtCw/oy/0wpyxY2yfXV87lmIYOZjMT+XbxDxt
61M/NaxD/cMa5+XLE4WIIp+NYFE+nGjP0KZxMsRLmr466YzlsVAagqp1P0hZArKZySn3jMBpfhqV
ad88q31pi/aawBynxfxXWkaIrQPJeZVQLNIy2OjJb2XwVFClfm5cskS+JP+ccTi0Xm3d2DZi2y/r
CD9Q89g49qLJ77o1Ok961cA/i4cMpNA4wmZG323UguqR3k/Q30GMaqdPmn/Qyg6KpOFdFdzpUU5x
8sNDHBi1aZ2zVxoxPmRexEmjabtjRWbwgW9DHuWkBAW4rbf7SH3ITIQwN2s9RjBKVNVsucae248h
SVmgzoKqCKNuX6WTmgwu0Oyd/gwunO/Hye0Cdgj0Msq2oj47NBbwv6pzQuezsTh0pbnfOvYxmDjJ
gKcVwSgqfKcN2YDKJLeAnrLTYllVtEzABSnnyoC/70KHHdmQpZdwHq5dMGwuGCZq6ke66pqQawRy
055g4F6Upz8T78+loCRU3JRxnCMoiOYK+QQ45RualRuFsw7ncE12nFX/Mhkow8WwR9jXuDSNEB1A
xBhB730NmulkLq4LbatBCcYzIbp6xAVylmnqH81CZyhItBcbpfiJ9ZwoBkfJcLbyW2ZDzHhSG6Mh
S6q92SGD0R/0YtoWH4Yx9TtbQAZMjz/dVB89n/+rsrO9J+tkN5mW4qRKv3w1Y6YwdDjYZElQ+bR/
a5h4yiVGhjECx/WeBQQL1xomja9fPPRcoTJmg48/9Tlc2AMH7JTX2t6g+UfOba841lTTMeIZt9GE
xvLdHu5Vf+C1/mLEVYthA9QlE9rniDAL3mziHM2ynyIp7/Q5vy4aKlIz+SS+oQQdXYzd2mfWj65R
IZMRSe+PHb/Oc5JwB/+PpmfGflrhf01CYk3rwkfX3XOmcvRphfFU5uzPqE10n9jCtGqtV0GS/sHi
PeSknalwSYmHEyMA+qZ+utbKtARCVYwcgw3z0wjuEiJp3THiih239F546qMZbC+E76JrpLub8rwg
mAennGRUmOYvt6+6wKZIM9Katds5TgvWu1ZfkzstfArNH40pWU+yeb/khhuUpgkkwlgs+DbtsLDc
8wztG8FkP+XGkJNO6fDm+nz00yAz7hkDDb4ookx27HhG074WPvzLsJHH2Zc+/lGR3kU+RMpw6v04
2hF1BGR1i7qLJDCjNLwuTMziOU+ahI2n+Swh84Kt8IC6bbs4pGbzNoh1fFKEHBIVoU6I5hFETkeF
Mzoy9eLF9X53o2lQ+AEjWn0O24aw2l0ZHPlZRCiZx9bOtTMJeSxW8c4r4QH5Z8m+79EezMipDpq/
oRMkqIuD1fxWZpvS7QioYjLfxm1PlGXTI0M00i7WEYHHm/R+NsS5mnm1d7cEEBZovajccS/WDrK+
vLJH38mWcdxXPAdWPM5ZHtc9wi3NoYe4sH8qV/KIEJgH0sZKm6ehuzkXk5MEgwYMv2qOZl8g8Jb6
fOhxdgQaBHXI7ZAf3FTdC1z9fq4z+Ayo1ceKgRqx+H5e6ncjFW+Mo+mB3NA0LDf7m+g11L7m8nDD
7JRFgGShWr6mhfmlIMJj5StYna7cL1n1tJmN82SpzomxvzW7JB/eQKi1YF66PpReaR2EV7xKn1rP
PNHHmNGIsqhKFdcsG840rT87ztjcZm29Y+T/bLsSjLkCjqnlaZ2oSlRVa6JNF2gfAVD3hIGNzmuG
c+mE2cfcJy0mBdSY6c7PJgd8HwqvpSckovQC93eRXrKmixcX8w44UXsC/3s2GJMNf0RuPEOVVxzo
3NFoOVWBepjZ6zQCTl4QKx1na/YOZrZqZ2yBhIM71rhDwOScgUjcc2WuP21bc3a+U0aFUs7JaZ3f
auof4fLem0K78uMRspOmirzVcT5jXNbxc9kfiRwCgH/nqoRixjT82+z8a2aWn82JcicFoxREZcvF
unnBqruvRS5scL1h3feD8YNA0yJeJlarBsrTG6xnqXkyREPUhn6u1eFqNePjK/ZsT9K4dI0ROstK
lMiwIdhx8/buZHGjC4D9jEZA9C1hV2DoMNoTYx8DjlI78sL9OJ91/DR1ZV6HqY6ECdZEuaJ16X86
BkKBvBLijP3qz1rqZuzO+RigpM5iW9N+4xpWu6EFIyiJxIkmt6bCFtyjgYQlJ8fe6w7ll+32bngr
pzEQSegZwwFn2fzcYR9iHcpiJ02ApRMuD21xuL8J4+QTwiQ0eO5lZJMP9WzC5tbkP6wlm4PKTt+2
IQVJ89K/9XQciz+mDgPiFc1XM1eUXa9sdxtTj514P8vM+UWzB1YpL9NxXb9LrQTd21hRSrsKfT/z
gqlu/bATsBlrCxUxjfsp4+tXI/u4TEMaFRQ30tjEcTn3gsKFFWbEze7EMEFrG8Vv0+ZfTOqFITjT
rsm8/pYbdda+KyJ9Sv+4uSP2BoJXQgj9bNe6BKarq5DC27NFPRGVdXfQWVMPBF7hJ86pekgkUkRB
es7z6FtK1/w73NIaMIMvoWlN52JzGMGG/lQRNnzwhPnlFzISFu4dZqNas36s28puAggWEF3DoCR/
WLrCxdIkPq+3d57t5gUV4UevV4RauroRJpmcdl+bHMCrdf8HYn903sMYNmw40X3qO3mG6A2QASDA
oXJy385IsPuL09cJNabTGlfDfYH5fIgBCcscbrrEbWjO07cuq0jwFteEy401Cwmyg/U7Wd6JS9FJ
SD63/fypZUh1Zzs/rRKfkIPBFIJIfBtFcli69sMFs3D4XgYKXTH+QL2xww1LCny5+69s2eMVlxch
gVaxnSC8ugi/ETknVgVJBc0Li7hvehEx6Fw63vkY69u72LZYVuup6YHx+HBRt1iHYZF4Hla0NmPr
n1LLiKQiSbiSXaQQLkRFzqdKAsDiPsbm5jfOhHvnFG9uMfwlTrPfSRMdH3UUEsFml+xtme/h28zD
MLbHzYZO6J5Lsfw1Z6oWargoM/1EGnvrtw0FV98AddRTjwIX+U09OO8Zp4D1CM30jPFDLCAcFaQL
cQSoAgpEXys2Rbw2RdiYVoIsE1R368kmHhhHIiXFqzO2bcjQLXZ1i2ZoVSyLs0Fuwu/JGia+bdpv
tluA8qlGaoMaHuEBINeDQbG8JRT+SwlzuxuT6S487fXxRFSmxFlZy+v0PdfDFLOoA19saHLdLmSt
Ns9VwfjojLmxL53yLCHWQj1n6GpWnlPSPAtdgSuumIhKBfGWSDT8pcf3wHmBkpTRL1ctSNv79jyl
lR90yx8AdjCHjcwcgo/TbEhiPAekXncmtGF+TjZQFac0owHvD1cZpg5/WdD4LrvU2KrAUuwvsFHf
ljsep1nlAZD1BUAbJYqAOoE7fPJVw5fceVrW9L1VDPw+IIYk0N9RXlyldiTsbIwTEiOfDTiDXsKG
W9SPwuSkzrSfRu3YjFzIVpHJqCcxJuzK7JvFD0QEDU1A3pyAbyu+9KZ+nSfDfoNP6YLkaGma8wPf
5L2EmYgrvx+4bfJrZk3dr604Bwz+PFBpKhRz5a4l9v/m9UjLKP3ZW86QBL7v/LXEwGwmS3R2arX5
qRwWGjE3uUueETZG/tq24oYLXHIh8I6yYv7uLBCp2desoDdfMYzG9YB7eOaotjvP3mWZwmxX2AYv
arYdBhcJsDWvxdluKbQqluwJDWBzQMRMIpqcLrnA+JS+NonyDi7EbJxpHcgML/C2oDjoEYnN+tKG
9Sb/sv6tpP+AwZbNelQuI1dvsXiQcs0ZZq3vlmZaYT4Y26HX+MpT8hrmM0lFbZ3/amZvC0w9q468
JwbLYTOEbU1WblE/WVPiQWrN9LzpE3vdZux6ym1uuiVfJ4c/LqrbT3ywR9EyACzeHEGKJU+mTkNb
nnIMmzVgX0H8yE7OCcQECH+AcqjH2JnvYU/fQFl/WZbmn1p2er1GDJcimjBHQfCLOfaXifetB3DG
lJjZO9LW3gmQBPbXbHSczfy9OG5+GibPggCwnQOzkJefW11z9mOz/s37xES+4B+zekLcoxOmV9q8
qsOPjUN5sZ0ZMTDK+rL0zZ1T0yfnCu8I3muHJLKmp2R7llBylyZPf3mK8jG1dvkdSyX7VXsssOjc
V58kRDlOxOe56RqV9IHPpXdEh/kJGBf6lQ36UFpnqzL1oB9LPiINNVSf6kdsZPy9qRDwgCZeB50b
oMHfhxr7BZAHZVs5qTh1tTfmUFJ1AUc1SZqiqWu/XPohGbOScyHzpyzpi4vZuj9MFxWDC0TLt2M8
u3qKOa+2HvKfUKE+eaqU+kvaPCGiD+dR4z5V1Yc5yC9tq6zPLPUEsIWACm4MY+fOWhtqM2IBTIFY
Z8en1QDWcsW4p4hPe/hqxpiu0Hgt8ZEnoBDRAGccyKJ82zxtRlUjrj4U2XXR0xNho/ZN6+zXdtTf
M38y99pa9yd95ugVD58WmxEGVfnLqz57PomffeKw/IgBBzflX33f2W96dStTt47ziq2f4TIPDFxi
N5u4t7U3QyETf7/WNMR6ed4H1TSPIUb/PGqEcXSmRuwsg+llarN97RiXRqFw0B5dK7gD10iTvbbz
ZqBCO0/bfV4wVDEtncyEJybT6TjxzXxBzoB3x8t5mx8BnA4og+vMQT4hTbJSzH0LiEDvrkNcyu2Q
LuwEho/B0KRPjnJlvVTgAx0bR0ZkOteUGzarW8WFV7yj4Hh8eNt0cHQz3ffalIRlVq4XVKgvNcaw
81QYB1uh0bQy/3l6WPkYbkTA7qcfa9v4bXdLS4MUYSn6w05s58ZTC+WnITYPfK4gJ6/RlBb7qSsd
IlvMH+sM+JaX632sjf46Aw6oUlA26dR/EriCYPBFF/ER2pgfEBSbMnUOVYU4z8xSki36v1xD2FEr
AS2b5X2YkxMSriROQoIgX/c6Uu6paZTS3g6WxwdqYo8Y/I1R2bBEJAx+3qeZ5CHSf5GVWs+D83Pz
XIAmgqRx/PgFCQ6mt08S8LoHn4Zh4cOw3H+256aMGx0qM1zmsyisaEQDC2LJqKGuaeeY7MMwO2Yz
Hgy1+btuNtJ4Uv23lQ6f1triETLUV64X2y55vD2+AEo3l/QXIIt2cjUivVobzaqHs31ne8DLg8fZ
RTvAlfzoJXLaJpo7YT/Nn7VvjyfwZjzQadfzUi5ij6UsC0ebfTgfkvYoMU9FLpR4kwqWcH7BHoDj
uWpaL3KkfRKt/+Fj/czzGhll1p83akchuVaYou3mQ6yA/mvlkz+lPkgai3Dt/VpyL7nY3r7Ryy1+
ADmDZrGZvqASS3Yp5OdDdUhlJtLDa44Boij5rT0JtF2WOBKwe++6IjtklQ+Xmrp+XEsRTq2+kFKp
LycpHFy4vjEHxBtEk6mc3VyMY4gEmpXJmSKt6ym66turb2CoJUYDrZijR52znZiseSfmmuFCaueB
QnXNH5KoRHW/swATkJPAg0urCZYV3kdPXfuuUvOQ9J+lrOxnoW0vFRLoHRr0BdfOLiudVxpWPvUJ
0Hd0u6OdEpGadsbJ0+0/vaH++rYRKul7gfMbZYAHimipvTeVYYpo8pg02+tme4/z/UjMGexHb52r
Gm2aBEFbiwVxOCDAQVkIdGgmsyLldIw1IIc4oXamLOHblLjPXe+CV7feqam+/1N+2tJsnkDU//IG
CALt/sfReS25qiRR9IuIoPC8CoFAvr15IdqcxnvP19/FfZiImRinlqAqM/feK/Oe/7kYqGqLJ9Ee
hi/TqE7AcZh74F522jhBJdAqAnQ8dRo9LjF9uuU0vKyABUobnyJ1x3xRM/mA/fVFq3rDVRI6JEOe
f9n3uSGwWDga5fLL3PIujYI3qMpgjUaowtmRWdyMKxkGi1W3QaGspmvk0nuus0OQSpcAdcNNJKts
JquVSUd0bySSWNJvaJUSmR91wHNt4iljPT1G7XHcCYxMWiYYeBolQuvgZ6Pst/mIWVMbfuHeGO6c
mK8rFhd9jGenkdRHjLnMVFHs9jlO5AbKyosidL+L+mZXIQq53cjUviXqvyebws7wnNpei3GDMmyi
9Xsm3ydz0qWGKyppejPM+Gb/b/2NkdN1Wi3CRqmnZtlrl6XPGPOw51Rp7Fjo6U6REjmZczly8liA
b4msU1hZP1TTGGrXmgav6HiRWtIKrZXfUylJT1byXTLi25e4MvdNVCoXHPwotGkQKs0PSPnxxvBj
YOBJ025iGRhENkOWLaorDzG1VjLgXxkZvyVN6wiEW0zBCTiVsH1rq9XTk0l3FiFCfCZ45JQm0mjB
u8qTsW2YQ/SF/ic7q1YSR1lnhj8Dg7s4wuU2W/IXKpa5bzY/UcGCB7+OtEtbEfDY1kGzAQLyRz4e
zJnK2SpIJZcvzB+0c1TP8n6S8sEB73Yjih6zLLp7IbCuHgypiVx9bZ45XjYoeYOEZX5YCpIqFPfK
F9oNv1R4xdqzVvOK74mKyya7qq3s7FTsGeQGj5KjzhsxJQmGfq9TM9H4Yc9VS3DVbR7UVjW7ebnR
yBDaGQFPh0yLQ8w76kkQKwRMqzfeVGmnQSpdBNHQ7wCFDIvtUvSxWldnkzx2GszaavhaoiL7k1k6
yYi1O5HNlXchy7whq89TRR9AED8lBn0g987YA6WeARJUgCyvXEOSCAuFFFw2UUucL8eoJXEQJcW/
eUoJ6S62zwaJ8rLq+WeiYaa343o6KghIi1zP51yEP0O/Yny81+FiXmTTxIypWL4WRua+14l8Jat0
H0W8BnNVfyAZLYx3/+YYN3Kh51hAyI3PdCfO2FWHJUnaQGAFg6JxkocH0UDBsUkWOHqUtA7rxsp9
FROSTsYOozOOwTUrvNVgBlxFTLabJujClaG7SHonTgbNpYzXeaBm0ECDnp5oEhiJ13Tor8a0ihNO
10Jmf3g3IGujMbGYq8T932SRdWwhEd6aSTnwaA/BIvH75pRC96GdgiWc9dMCLmSnlq+ZJYwTBcU+
zkvDL/pFAazULW4yYMJM42g+l4BRUOwqrvjxAWqEdCw7VTrCtUFghjm4VwfMf+2awnhcme2E7QKy
rk2DteKcUCTd9uYRJk7MSPTEJPS+kGLx5yVmL6eydn5XW4wsYnv2u4UJ2taeuSPSkdMPLEqvSMJi
Ch3+KMHXE3FU+UTK5Bsyfua1K1aiXU6Iz7EYRO3ltpVO6E0o2DaoCYg4n0ZfmyeMnT9JuOg0Znrt
LP1qHVSjEns61xIvzwpYKyVjKLRQv7Hq5PhFmD0LRkLVfU7XrYq6OYyCnIXMNNitiwHSqaLNN0KY
5GfjMPppzAlFBb3Nyp/nolAfE631UyWJ3pYyUs5ZRWbq/38ZtsI62HZdoTjw7+q0mlRUWR70HDvY
rKXqEtejviOxMp4S1TjGOOOOQ2xdJCnG8VDRFxRVGB2rUN2PhIovayl9SbHKDghsPr0eqAICdx1W
7zPGsV2+dF+JBB+VwSCX72gsy20R0bVngHJUWtoWePO9J+pD0/fyi4nS6RSregw7DlKMcuT6Hbaf
Vicojt2+FziylmUZnZoCiuAboNLcTGy30DCgDUm14CA09iPrfx/KkXC9PMR7dRbSaW7y56xCAulh
PTuDyVk9D7RrmXQh5GXSIZ3WMe9fLRMxH6nNQAKpJoxHhR0Wl8Yela1dAoy8tMqxo8de5tKm+Uwc
q97yZnoZXRW5xSjw2Tdtd5MrKcRZaLxkzVtifSxx5BXWc8RcYmU2wm5Y5pkE8GgUNeMhaovzaFqX
rk18TSReXX2wqNiXxxW7TnGiHjlEWHIb65klVlgeWIGHCOI0JKk66kG2R3MggZMB5zodinlyigK6
FeaIqbN3BKNeakwA62zt2WXjlsqx5+yVhf0skPi6AWrA3ARzS2JLJcozt6S/0QjmN9Etu6HrHcuK
XsP+pI9YpqJAWk2c2slR5FfRTyxxUfBpEossUCzmXj11I4kCrAIMoM4lGbZqjfYFf5GSGo7VvNlM
wBoAHBjNjw0m7nneM11SU/xOG1H22+o1t1EkvylpAZE/JZBWYvmQLMZMkYWs1PkzK6x1o/KYH/uT
vDIobD9inTdxiWsXjmJhKAjE6BIDLRTmORmOygDvomy7c23bJ1oPYhlfUmM88tvv9d50R+1Nntej
3PRODicWqN4dwR6IXf8iJFzPWsTffJNeo1R5GqIXXS8PcLFco9iF0jertFaf6EGZvCnLewTex4wm
5qO0ERL9QoPWT0+lNue5QSasajfs/wqimricwSA4Szvhqpr3Gdzpqakwa36b1lPeAGsgmBPuuxF+
ly29mAL3VnYBdJCnRPHTTwttQ8vqXdTjbVgth/Y+wlOF99huhp1U1d7KOCS3aC+GI7+x0481Lfd8
Stt2D5LGQYF4Axy4G7FvS3J76FWcBOUdNYfE9hV7rZeRjacCmuUPcm6OttnBqPRs+6kmPlHD9mWU
Bl8CPYnRe4zvY9qVBrtt1DOhrwGItqJVTEEQZHs3qW6FVlzm9XOYPFyIjqRjcp+FI/M1roYnFXWQ
mvpxZhZmhpTKBFMZgLGwbT6sABlWLOhrkztp9xMyarG5hsfyKdf4ebAFFrj9tPBgZu0nDg6XVJkX
z+FLrYyHEZRXP+2kkIZTMzygZav40pCea+ah2fovqYyTAhk30i8o+hLLZgdkP2UkXNrGvPd8lmV6
GlCArKigfttGdk5mRbs5VFy1DM8xLLRUhfrBDDkzNK+Oj3VyImXmGyr11/yO69yPqP6BZ1DrqEGF
ZWM0vqPmKRNfvb4e+uJRZsib2c9K/6/Tk1+VZ7ZMf3SCTHJ9BPam06IZ/Vctw3xlAwxHzcBXZTzR
/LKnhqr0MuMoqQDMQOzaCYIjKIxoC0HLAyeH17IBi3BOeJYyw0S8Tw8TwbYodSUypor9MHTDR17S
GTEkQM72l2kJ1OS1z39wfO9I+MoIwkl9k4tL3Y+cfAQiFFT95JptQISRF13/7MrnAs+KpPeQum55
+wo+zMf1cZX1o4xFNSzvVlUfRL4gtVwa6cgL4mTZmQiEMyqzUzxrNdr60rqstXbCXDidEVj5rYz8
chuMbrvLh/dNBo+ys4RCiXtT1i9deEBJxvJ6zGa2qeOEL2zuu44xGJ8tJizdELFMRiymX9hQk6S/
TFgQiskbkbTHVXaEdMb9dyjLbqcMmGeZ9TVvSi45+aHA5lCSqxT8Hr6F7TPlWJQIGg8KsfXOT1vb
bZafTQ7sx4+mH157Ekj2tOwFc1Fz2JN79CU8wpg39wQ6PcTNfR+vvp6+kUVutH6nMjOfh+YwKaM7
D3RSJViP9l+CGmEzlI3s62DhzKmAELIpXdZPEvHqGqbenPVE0C5Ta+7YHLDr0CyYPDAyJgxquPlE
mBPjc3YFXnI0h1sb8tLl8cVsAik796RpleUGl4eswrATVJBj6rbQkPT22OcME5XEqXrFqezEGwoU
4Yh2vPMGIJqkKjngvW7UGFuAvcjc8h8VkGOgBsgxmzAsOPUTv3fn5bJ5osaBvLU5bKBuhRAlAI5g
WWym/rGMq4cE7B83tTMlOAlU7FfZbZg5ScLuSJnr2CRiIrVlVElTgrC65HHwMC/pA2nmA9xtflYM
iCAaF2g6GFsxk+x1/EqRzaSOIDSQ+GVWHcKvuwi1HlLSroofipZ+dgxdDZtpijVbob4iMIHe0Dtt
8k/Mzxt6IsWXjbiGAuKVwPS6lurPdHnSZkSmGktpLn7kkP+f8q0RqVfW+U7rSI30BH4bNFBy62k4
0048APVhcwBEU86tMn6AYUBTsl+j0MtZSI8JZC+XmweG+cXCzL5iMSLCmCbgpkhgsX63bALB8EsF
g9/C7dxnIrCwj0ziTSYlsyqnMXqSzNSR2pokvnGxraciYVkW7/njFg43lntbcjeo0gskCVQpLhFr
hyVs4qpdN1/WMS501grGl3ZTtTab1TD5M14fLHsT0L0qwQVSFD4Qkh0j+kMLsCvLtGKHYBLlw5Ee
2UmVS0HsgJaYn/im3vXqIm/SPVhy4aFk0ILrDyPH+MxLvXRHRNuh6MhE5XtJqXCpjNStNGgKfrM0
2VToN1l6x6xlEoUeykOzBHmJPgY4Fv2fCdhz1F+H5ifsftTpLWmZ372Ys/yEWc2LI7QX2vY+DgGz
E4aPl29tYYtv7Lf2nz5iJuc1BU1OlGp6bo3vScbiWDH7kB9z/kaNNzXumKeflLV6Evq9nI5Tx8RZ
L06desMzt9Go3CK8t3X6YLFpoApPCXtlIX7ty7g+Z6F5oLQ/lolf6/J7Yvwmhub0Tmg9WN3VwJBU
mjbutRnW5+RYSnNMBW8NEkvGhpUyptgfGl/tGVADbVchxFUvSn/CVelHVo6pnpEZjE3rRysvohwC
E/qKkeeeGEqYSjF1QLoDZdBq164mgpqkEGF7N+J1y8zwrnDcx4V5hRj2ESvQOTKb+Mr3kDOH3qim
C6abS8HAmSi6ZMVeli0PnaYcJQY4+nxs5yBkMlyreKvCa6exdqb6k1bVQVs65e270v3TQPtEzDfH
WMK88Z4rpTer08O9IE8FFNZUMgbhW96XhHB11dlEtRISXbjGu0fTNvZiNANVj1zTYiCCBYBT3Zri
w6IfZCWj/XlvWuom7AcM2PpbpzHXYAG4Pr9FGecUfrBNnYQecqHZdIXFIVx0hdukhBFbr+pbwT1W
BVWquTxPP3YLjiFSA/ofT17+aMVP5VA9KE1CD2L3XjltoRKbN0Q7ZbycevhnyS8Jk6cmVY/t+j4Z
z7n2O4WYFCVgO3DvwL1VMFTN9YH1AA8T2P3ZktwolH61iK1IK9qq9IJH/XliFIKw8itJGLv0gtkP
JuCJgRrghBeDYKNNHFhDjSCCRZ/DHblcCsnsGXRqnpGIcxNLF4hQuTWfYlP7XOnGqJjgE3GuG/K5
qhSShhPkdrxfCSU+dRehvyxub1YaneYle8dNRXUKsVOj5tfMZ+1xwbK4LNQ7oP2wj0jpK2/FXrGa
c4UfSjXahzWOGH7m2LqZJIRib5v03033FK4ZY6HqCRQutlAVdwFmPUVypCk+W9p6bIz2QCJT18+t
HgfVvATEfnqVCMQq8e6faVQOS8VWUYiF6a2NWYbtN9BVl1pnJbfuRgUFYWhF30kq30wmBUhUAfDR
Q6u99/bVjrsdJLOdSbdfUWLYtcQdiIQzWrqX99Vh4D+pZ77dY+KzG79HoGw6ex9HmzrdAbiTftbN
KJUyMx4Q5k6iDve5Gh/0xV/1zq0VpsJbYSF16O3Vq2FVTloxAxJeiA+Dh0Ut/HxUIXF+S6Sga015
zsvyCdSpK9P8FRoJy23xGlQjYwRdphxnLZArG78nnyXNEt9cfEuHiSQNrg3iSjWf03F8DoECbf2m
DP21cyrZYFwO5UTDtMY0eQOBDoGmxDcG+RSB034qb6Operq27nqM1X3+nm4ftb+DM0NWjqH3NcDe
6sjRhxdVJl7RmnS5xm0dHjdHiBi/DFM96Zu2GH0uKt3nMO9r80FfyWovZNXwOb+XRcpZvjgWE7zE
wARCu9RdaqK2YWoc1YSCdA3W/sruQDcz7uMCqRZp35beWO9ISiD1OH7W6mRL1UGx2rcOIUojydcB
ayJqUNZFwMjdDWXW00EPTjmHF+mySuPTNJePSRbSZ4BCX0tPA5cbN51fmZM3RGSmmGIn4WdLjMQs
hp2i4J43+a2Bb/y2UIAh5OwnsN5dkxznDnTUxFbi1hPEf6zkA2DlOWK+163BMCEraveue2zbhw3/
AmFY0u6mel1pkHAt5FDY2S0is94lnSHHRSSBEPobWboZFYx1yy1DOmCATNkGbGXRkYILW05Z9Kfh
vxmwZOVgjWVcurJWgSTCQJeals8J7c5UE5RxJZV0HfbOspHi0PJYfZYoIigWsYt5B2rOBoZBnsL+
5Cl9rYR+iFTM+PFLqFOUCwgjD3TqTntIjbdRHKyovJg9UFZS+9Y5o1Sx6wcirNPwxT2abtkCEo9k
OyN8qA2nHN9nj1snGv61tU6hhCwYGwQ8f2VpJtgFApReXTCIHmY3yryy/SnwO49s/BZZ7Xb1A/bb
wFI3DRVX2wQSYQe0eJdDTcCYNaVHOkbXZiA7VLekr4G14YBf9vpcYMornaht70L2kSuh0h+JtZwa
brIuKTxKnG2tCSrMOwU/fmWh4jXzIJQGRnhOttyrPF2xGACNsI5UXokeQqcgkl2zsVv7MBgOy9JV
kFiYo4qS0L6j7CIJiwpr1kmV5NNoKhR51KnrYySOKsQplomfEwYrjAm9Pr4jvGm7tnM7sMZKLO1N
/jLcawjNpdeG/gQNOAJcufSPtAlKYwD2Cha2/iTy4rR19qxEdyARWYvacq3ARITGJ9kNbIKQLvL6
bZhxgDwOVXQyUKCQepyyOXUW0UNS9XnmNQlZiLdQ7WnWTUfTO6/YChkNkG/ktdhfi774AhH7OWsn
g44uL0NfIfljNpo/RZC9GX3Wlfm10uqNZenb6LBmBUWMOUt1rEhO1czSYO/0xt2GqsbzFtsxwRpe
lKXk7r6a8l8tRb5UAAoN8MCUhfA6mzKJM9cyHqPuKStIYtcMl00PDTIt/hkSMJSfLP6s7GBqqxsw
lX3IwL9dGVBNTHmGG3uBl9qtra9IyAFwoV0B1DPvyFrsq2ifSYMj2k1usxyGUyCXgqw9971vJmdB
OTmCFayqGccrMDj0TCgrseHHiARIU54+tvu1EyDmx0MzWGBc7a88WZ5XpfcGMnd1Fg6XrBzPmkQN
ZujtuQLi6UzaCERpkJ/U9lcfx9SDDHAMFbhR6jQ3ri2L0RtryBv2pHdXUAs7VHuWh25jFv2YAJVg
YYL9kunaAH4WuRiaHsOZMIsCvZ78secHNhZVo5GJwSp25CUGNZX39RbJKsw4O8OzYrp/He0OnyJb
Yw9zpD1ldZMEDZHoBAOGu6QFS9UzS/O7WHma22664bssXfxc23Z12FapFnGi4uHEyDPh49jZZSW7
XVH8wlUYOcuLr6SpmAypjFhUFLQU9TbErnCLmvRqqek1GmftIAYmdMVoMY9U8ehM+xoGqD9gWA1W
5CatUK29bS9vOX/ghbHda7f5CdjsXGRScswQYhDxt16QRHVjNz9DhY0nIXWtRUt8gYD1Wk6EF3ur
GU5SytAYtmugsezQXGn7zDyxXlKmlIdBS0EBVd3eMOgZ7F51iZXf5sSYfXAyZNbHsfQTnhy9swk3
2G/oDY9jCdRHFvIL4/xXFk5ghWIbBGStocIk2hfPwqAd5+euVvZ6sQ0W+KbZf9fNxPQtrOHkmy90
CYMLpNqrGYG6STIKp+7C+WBio9Hk8aD0yXDb0gx1LpPCgKwOF8F45CB/zOYR2HMFPHiQOROLSfsT
mNKvQONVI4SNz9kfAovozXW5IuSLdAUdO83/8H8PR/yLsVOGrK6eZwJaIhfqAyPu7zBuH3rDrH9y
EM4QtgJ9EEUw5tQ2YxqjJ+mxu3CHV78VQF1/smls2T98t4B5TUJVdl340eoAiw5Lw6dqJ6bc1SbX
GGHkGyDjd91+SeJ/wpQQplbitErMzlSIFPYk/RMhqYeSvxRULnYAhSVJjF8rCInaLdWhJq9SSfea
QvBph5QhrVI6RhKl+69YpXiZNNpzcwTwyoaT1ajuRYbndgVr8VNlne2LUfqH1Zv+FLWGLdXhez2l
3ElwZwCuG++yvnBBEuTiaHgw9IhDR00Yx2AmmxR5cuoVdaPLun9xbG+Fz8i1Mi9uLSvSHokH/WdJ
vMyS+A3VkUdIAiW5Pll42bbnohltzV81AHWFsJtDa4QvkwSLS4/yoxUbpySSQFUzlhB68oon3Dxq
ZHqHBHF5bZIfU3kXMyW/U3IJSe1FLMZ8UNdc2S3YqEb8nGCpgWK2WaBVjKDDrSKeAXOpuvGs2VNx
XYR5yVlBr9gZpx953KoWzA2hkO/GBFcOKESMun02eCn7BMnjc2/OsSEYOWTjzigJ/uFEmPr4Cxw4
B9Y8VWelfx8hiIfq9J2rjW8l3HyNEnGzSye8pzs1a4OVoaLdmd6wqhepaQ4qMBFVz4/LsOIRhrBm
YIFVb2rcMDR9KLJuT/TuWCUvfWodhTK4GabXaMy91lThV3y3hgppUmBqSl2BbQt2gKlI/N/+0wHO
tkp9tEpipbRu6bWEL+PEFYhCLmif2JFLve5pDHzT6InRDSnpxau515p8wX/PtV29EBzxMJCDwmXB
DLI4+9ke9eSxSuxv+uMCTIkhV+Sxvmfth+0PTFE/y216wYNlpxO5mkOGT3utiS98mdZNtFhX7SMb
HhAlil1UDm9GnB0gSZHrafbm+Bati690IJPDH6Zpz1lY+U1inlrB4hB3aRvWJrde0oV8tShbMEGz
jPyVoZ6SWD7YXeaNLAkw7LvR9wdFeWnWv0z5mvF7TmCpaprIkPlxyMBaNItD4PkqPoqa6uEq2Zar
ileN0MwM7n37mkrmLLX12skUZcOlPeiEINWDPHxlzF2gMTIGR2/NWMuQjQ5skPvKkEGN6SxADqat
G3P4rYT/ZfUPNAR2dG6nGSsX/UVC45e0+I6z7ii05ywGhIOdauLrJnZHws9+HBnbZBnqICbxoZx3
0DaParpTrE+zOJRpYOjscHSS8EFtX2frbPBQxRt2+7e01qCGJMYuG5qV9JwzrZJo3JLCjagaSuiN
VsIianFehxtIFieqS6eeGmdRgdQPD4qm3yf1xbL3ifX8/9TX9GFlMItBYm4pNjc/hTUYjh0+juRU
9Ix1cBwuKYsLs2LdJ1HomMaTVV2VosEUsR61HupNxoZDcPeLgP/CEzWrT4NfMmLM4gY4FMY7FeN0
qQQN5g5aszyciKGhwfEayOmFRpuWBzA87yVDFDxk7BuKE4YcplPHUrDauG+wgWksFV1a7OdSAMzj
tlSrTzwG5anYZxqtCSV+8ZNqb6wWoRcEc9bDP/EMVqITzOBlGvTOGbPPFJ9Srr6Rlj+otBgdJuVd
K8lIPyqUdSCjzBfH/lChXqwLuU6dMStlQEFzI84zW4Mpst1IOw8LEw1LPK6Z5dnT8K+miS8xM+Uk
A44DzN6ReRIUTmdGa84wSM6nrviAsbBOOJKsI5YLQnWbQw8bvMNsipCIU1UY6qB/2gPDb0/LSXTW
X8BqttHR8CiGW4Xbc+qBk7DehUVwUlrvLYS7Ir/gerJ08gVsYCVcplX+Gt7jhG0PLCOGJBx2E1rR
gZ0rUHwZ8lwr6yEx2BFBCouVAju+rSQ6UEOb80VITF3Wpyv6wCPr+sz6UcFmCYTSkdSPFrxXqxJ/
wmBmhZioAyntzoDvUX5fU5Q6QFUuUjXE4N+UA3TuIEgnvFGYXeUviQqPdfVclJ8Sfqc+5+LEvjmz
Ol5GzLBxslfiaoivJv8seEXk8IDNyFGUitUnwmmAfLCBRZr47Jch/2iE7tnUL3MFUoShUKrg6mqA
zuRUXNaPHJF1YSYhs5cW+XYX5i00Yl4nnSAMtIg23ZZYiKfMkvlxKrqQ9tTE3W1dNNoB+9Kn5rWn
X1rl6KwVT3D/PO4Z5s4gjBLycrWMv/VlVMZf0TR3YMFxlx0Tc35uc3FIYTvRXezaPnwf09LRs/lq
1PHvqMRvZrptm2G+w5c42ZRUsYqfaDGHvxkccVKwsQgsSXgyZ0C8odlwi6liZ8zdnt1BDyEBW3m9
j53qDqX2Cdn8od+omFR08dWMLM8ULsL5ozWQoAttp+wUTCqk7dKdwXx+bObzYqfUOlP5v1Q0thJ5
JK5Bq6Y2JUeQ9y8D5kZAL28ZxhyhfI2i+h7hIud9fi0LOkTu1CIaNsY8+lJyjNVPRbwZdXQ3vkT/
0BI+C7vfXDqFavytdfKxUxIix9bHJM2esm5HZfaRziz74ZvhAP/oBoZN1LQmT/MW80UOGYHKh0WL
+S27l6S40W8Z+rc0NGNsEROqjlHC1scIw47NML2ubR5hI4hs7TAA+7TlOmhaFBltE0o+ZJHjMF7e
pjx7HrrqUZpMX+atK9WvDhqFrgx0LNZpnb/EAKpHhRpVTUECd7sET2BYKxXLTt5Vv9O5M+D0Ormr
jM4QFhhv650wLbTlJFhjUNb1Y0s8T2lx8A/xrbBj/ht9UMegopqTtGXnyN4q6fyMJ+9o14PTnJ8n
jd6RJkcepbshVvJyqlPLLl+BZLI27FYgGKJpEbg4VbX+HC5oRMs3haGgP973IIcshurw5ZDAtZXS
HIXVaq+tNLIqKaFg7Xc8Q3Dn4o3MWOMc4h8a5znLSo+C214m3RJp/3ARlETpceCJ9Rbbjhq6UXNR
06PcfeS29SAnB3t5xAJOPZuI09oa8HSFnwLjr84xXoKYY3atfu68b94Sv7B3aI+T+DQY5kEq/vpS
+NtLMSZvcf2kk9gpgVpFhcpxf8OoCt9CX1zARjoUxUtR3NrGQwDBxmYK38wgP+8JjxsNWSc4kQN3
J5v0epmozR42L1Eik4tE9TgaQaIiZ5FmZW+BCoDmIX3l8CaxLgFZJwqjM7vEAckt5pjygcq1xC3M
roInhGHjzCPQ6jvpVfm1Gw+4gcsiCHlwFOq87MnGBLpLzhhOUKSVADtE+5eqykuu6IC2GPorcEds
gvAWWJJBoCvX99QofYPbzmwB5bUFImVnPvSF5vzkKIGxJQeK4JchdOuSW5ebwIprh+0BQV4Rphom
hqDc9UMeFBl2Skivuoj2glGJjfDDjcKgYKp91vvlfbJPyKP7fB/iQquAJ3R+yXDP73GT5q0Thrvi
rv6VXwt+/FuFGxPAiHRMgiXonucXAqdrtrcohet988FUwMbOPDof0Xv1zOu2OY7vdtDcQe/uiLQs
hBQfsROTydby5wjfwsRNzu94y+EMjAUWonFh61vO7ITMEmoiteSCcDaL7ySsGJ2b45807tXPCfG2
2a+OfcQoMDxrZ8EtpBB5ZtGZY/+j4bAhtGMxZfKBOAKE5Le4Y6kjPEfjV0pvsM+RdsXias3FeKoI
wlgHfrY+O841N+uudWsioiTLcQeslxk78AK0fVf+Le9QCfApk7ugDF2Jw5eurX4UW3LFZ+6Ldzja
kcYtLQvzG88uRdCOWoHnno82rizm4QPyUcicD6vXIBHmR3bU9TmfCdchwTsvrPdS9USmBnsAGc4p
OueyawufltSdxqMWnSTrVMQnbr96CSiKo565sS/VJ1xC+GAG+EbHClodPyBkeK7N98rrL4QklHDX
mb+EfM1/7IPDMVtBGZt8lBPGKOh7kPCa9SqQ06NLY363FpPT+WQM8Ij2DTycALer0K+L+oKqHOXP
cvek1p7evLTcXTSj0VP9WWm+bp0H/ZZVQZTduoaPMONZh5kz3MKO2+Pyoke8CW9y6hW63+MKAIxB
1RbyhxpPA/+sUh6l+VJAqzewAYufMPekv7r3FBkYn9tFu/iRkwiDNGM2AnwUg4mDYx0XG2pL9iNw
KgIBstwXnAWd9kIz0DOZNi8UfjhOOp0D66BDVT6gHljFRcOPTwYZWtPqkL/RGINh1RSHMGMhIh2q
l+Ue6e1GOeuonMmLCN008/F0av2hyT2lC6DaTM0zBwWPd0gggueMTUEIF0zMom8w2awKH3Qee7ap
eKX6bA1OnwamOCxPU+Es62l6UxjJxzhTrrrkThobm0aM2Hv7M+OsJWtABk195hEp6xO/btfzX76E
44E14jTr+OvsxTfqy8rrEoUXHQf1oWgDHmJcaIzDH/K3GHdCGrTt9iepbEB8W1l1Zzn6odE5VeMv
Xb4Y88msTl3ny9LRYiVqfuRUF5aT7ql9ls3buM0lSraxLE/8Qax8bu3ryt6sAsi+dmiin9V0RMVl
UT+s5t6qSWftjYXQy0FhPVAWlNVfrh5V5QhmJ4Riut6a3tVAlvzxVfAbck82rpU5s75XjSvcFn6e
PpiveH9rHEnxQbOpzMDBxgdmiKVym5T7fHVksAbtnvYLGVcqD2J16/aXSbYJQa4P2ggwpJuCwuAU
SpEC3JGgN065CyUngmxIrL90VH4vlIPujYUfKWUoCBTMehVqpFOPTx3ljP1LOah1yG5I2ntguXaz
k6mGMpJRu+ZG8DC65fCxxwvxLQRvnoDwZ/xc2f+RQcFy2Jg1lLsal54CKQ3hAoMuqThnYxxpsDyZ
qxxHjOosUxMeqLeWdggzg17+x9F5LElqRUH0i4jAm21ZynszvSHa4j0P9/U6aDGj0URLXV0Fj2sy
TxLhhQ37FN/wVan1jv/OQ2xJQT+rTOYpC9Q35kv6C3mijBtQERTwy6YFyLJOeCLmN+4afnRyado1
c/0MbmjCJ/gstFX0MWH83hokOWeLXE+mSmnm6O1S/gD9MpoRB8vHDHiQd5ecmwovLBsrlAr3pjM3
DSM8DjtSvowSddOt7+kLZdpupkIA9NXLJChppatFIAT6IXwssAXWVuuq1aFEdIT5SEbB/MjUNSu3
UGxtzmBukAROAbGbJFcuKuUwMEoL5WPDIaMPN51lprHsGcnrmG7cKF9XNcfHAvBBfO4W/zS6wlns
73zerHfarziIVW+T+osEiWF/BnPGNqWUwQFcRrYybK2qLfNEp5wzHyC+1FHXpglfG8pBwN29J2iW
+3BAhtsvrHFZpjjEGEzMuv3k2RqXCsBd4pxyGTorJ/YK71wSXAJaCIA4SGwWKoqpdh3+65354By6
kArPRcrpkdKpL1CqNPJcK3B/LnzLBclTgB8hwCJeqWLm35mvld8K0XUP7jEKON5ZEIqlzUm60Kq9
FpxqLhwG2+nV+cyGuSiQyOCWO5EpFU/nwdysGPGTbueiVpMiN0AW7xwbkMsYAos5SLHS/yTK0STo
TN0WssuPlgfLWF/msAjY5f92yoLXN8CAY1Xz4SOTvEnVUT8b2MfAobCoJGbS4Nm+qD7jkNXEhhYK
MSsuHv1N9Az1Es9McEGN/s7yb7lctNWVqJmWL6mW3U9N5g31yZLbiduCj63ecPEQRZJ8BscR+Rmb
CLL+6um0hWsid7uYj3o8Q4sYdIZQpBDOxF6KbyY/ppizWGEdl1eb2NuyyDDpIbj0PfukO1ug8sxt
m2VquRzUBsEF0ouBfZ+ivF1FbPCLWYNfdsaurj9yGvQMXQS27itwQZagWLv2KpKBZmtAlpK812C5
CPH0YVVrvyNpBSGW7lP7hy8PesB3Xi3sZj04n7a1qUGz6xAeKrcuCUbqblq2C5o9Y6xIZnIJQglp
mRsjKKisG5M37cFx0Z14Mqf4PkI3P2nP3PhOra+hcjscwXXBiJv/qQD9hfwDiAtEVHuTo+iy0N6v
Ktg4lWt629Jetyy4qdVRaowH7JgsPTseC2ky15GPY9+YqYwzltxDPGKxl9XQGLAzoQsfZ/QCOfcK
ChhjqhLVcYcfiyMNfWoJfIUjEusr9bE6j9+U1OJUHK3LhIHcmG9t2xCrFHXzZEQYCaPhKllc8EtI
YHRQ1CUWAK+zb1N/oP9bJPKJAlW0zH+whM+YFWfFL0VJaH1jreCpw50vpQuyzmJnExensQZ9S8Ow
skwyp8CqLDt2iN4n1tu5IJPjRNQF23MeXzGDdjLGVzy3qegRNzbOLY4eMKCCufqGBGd2TAV34D0q
nnfKAbuCz8CkXVTJwsi2FeKFrNvrZGkg5CBOrWsORXBS+qsUofstONeJEcE1alEjqfsITcp9RAY/
wuz1rRWXGXVVTgsJhDnvd1h7iLHlvuC446Yrjlx+Vkdn6YIOA1CDTgzu1dqvDoFMRuXEk+Cisx5c
Wdu8z1gFQJOaylcuqyBbU9BSAYRnk+n/W3dm7TbekxzJwcHvjFsoZbjJVY1V2qPrtmRpsJDZmJgF
cW5bS21aHzJfnmt4eHwoTOTtcvrsYYoC9VHiZc5CIPx2xAK8AKlI/k9/5OlQnsf0NnQwZ+WzVBCX
gKwGDi3NLStmWZqFZDJVXr8JHHnjF+FWjML1odP2BaHKNKdoA5HYohsplyZrVbORr1Oax2D88tDu
og6pAqEw4k1KOFWZRVz4PbTRYHUnqUOGl2x0xi5MSTTFnU8TbTCdtJLhAdrKBEpjsCUxEiUDj3EY
csKe3F2uuVwuZ6MuIau+1wXxGAaOYCdbyBah3RIabToE0Z5hfC7K81Cehl7QZxyy/ItAGo53dHbB
peJkz7MPrRqX2fCZYN9G65l91Jy8A/lTESkPkmKjfkEgo3wYdQPOuljZOe9zqyxl5AXdxmAoVoBK
iEXER59QZ8Bew34UWxwr3CzlceT019t3YzWQifRNTXyUUbLL6pRDnwzYWRBuGBefWMBoZNKk4Xqs
jLOdQA3iQrB6Zs6JNesEAYbjPmHiw4q3aplkSwDR/ZXQUcAt9PIUCnZZP7zJTcxZPj5C9TurSJ3w
CbcuP3UILnURz9O2Y/YFjY86js+uZvbpn2v5palYsb4eWXLWDWAFLBi/a/3AxN5rP9rCmDUOo71z
D2wqKd+y9kE2Fnr36xg8EX2sCES8JqiOIU6abt++Er1k3OkbwECmmHCddiegQhUN4WMDWQpGPhob
UZIgZdhEKOjdVSi9uWbhVik4fmzdod7HS98GYuXrNAZqxOms2JnrO2xcpL5O2X11GflmPXWgzZnY
CKQsPW522VlIcc8xg60P0RVJ9exalmXJ5q5iQMvu8a/O2A01repaKaeSOYK5ovZA5RZLbKfgfGgl
pICSFWU595WKMs6zGYuhfieQe5QiHleeRDM+sBwlQHseG+vATOKtBBGV1X+x700uPX8f2uIZQnXx
HcNDBWJcvAG/guHdSLjwEQJLbOdNOGsl6m7TsdFXqdar/p/Bcx2QJEm/nq4dcjN2PZvPwJc7TI60
EGH9ypFS5CJlJWsrsLSUs541GA21pdcz3mrMdpmGxcPgVCI+CR/zRuT6P1xvLd1QuzI0Z5MM1bEQ
+ncl+ReSYJeO6a2VhoFBONL9TAarcdCCJSAUrB7PvMGN7uXNTrb9e6rE0Vy/UmjrJRTcUSKHt7YY
jA2ycxZO+mfW1ldLpmmUaat2SHaYsTdK2fw2noGZnDaiYPWVZda8GwLsCSqtprqtk+hfIfsaq5cp
VDDfe62GyqawCfLt96oCSaD66TkzjSIfUQrFUCdV56dMpa+oYHCfk+KFfgN/j9Pk4Lp81C62Sdhf
3mw9smvZL0wxbdfeGvYGjt1Fcsj6+Cp7XcQCPNqB2cDzWVM0NCQMqAUDP5Dp+qq1pJWQgIcphm4y
b2VgQxA02vipFuo5nRNNVECk8IeXwaTxXldxtYshp2XUrnjtWUPi110gcZTRnw/EmemkXLVtDySI
91FR77IeXJLcesU9FEGBjwDkw06k6VWTxW5SB1Mkl7ZCgnrkY3Gvdo7MOqJU3N4PftCkwyoHEMiI
EMJaReQNzpo9G8Aj2SSYrTlcwIqSjmxr7SboDgZDtpIYKsPj3c8tk6s/3UmZeVQd8WtW3P+W9O69
azlMdW5zViOw4j6jfjjnoxFtSanfJjbS7V7w8yVLgzFoFpl/fWXsGji/ktVdaijOM7vnVMnanULi
RoycOObDE6xuM0a743gqWA5FirauK+sLoCAWFgJrIHWhcMpj7DSM9WMv+RKW94o5dWcBAi5e4gqK
6x1w/kEZJe4bM9tABGB/mG+12l8ZSrgpHFJaApC0DAb9qyGQsYo/Rp4HT+8PYrBv+Ei1prkATifr
QgLx5tFbqvT4XEbuUqOho/RwbbabMvBbjTGzlixoP0bnBM32ZiuMryt9XTU8YqfpWEi+QcGcsbmK
YlvmbDWt9FAFxjpud9XQunFanzQNJ6XhPELFO5TRW5tQkNPaX0NtjPkrbUI31O6Vhg27YUKR0q61
DMqifYxs0oYWN1CMmQSSTyG3EfozQeIjWVE55cylTVNmjgkKoXcffcXdxxi18Mb3mfYNdxNO1Dir
WflCeXK7hqCkkbkWG0J8WihSM9bpaW8sCwqQsEY0SiXeYpdSi55wIht/iTePMKSVkyyBR4pefhZo
x2reFyWUFkUf4Fliu5OwZgSERkwmOq2I+fhYm3MhR3NPyubysFVIcwt/LP9fVWN7olPmMFtJSM2g
DrKVqQGZIK9W8rngmPXjfNl378r+0OwP0GdEjS/t4FbE/wg9YNTT0WehyGzTfV2HCA31RS38fRVy
wDTJJgGv7TcndYq11IETefU6So1VBoIsF8wqZZLMKhNiLGQAkh2U1mEVTEobwa2Eoq1UKNY60B5u
gKaAgzJ8w+SaGY9aNMdc81eh8ZFlqJFrh9HvHxhMMneCNVzDJVEnaDi1peoV3GoI2UFj9QCC6mFf
9G/Zdg5KwnI5meMc3kejt421cav2LbEogrS3jK6OnZy61TvvUwEuzQpinzcju9OMuLAB3YYMYk7q
2VMCMg884pSVPeuUdUSMrI+XsBMs4ruOMRJYQ6EZb51aDCMBiSx6X91kTmB2w4vOH3BQgB3IrCVN
JIMWEChz36nnKvVujj9wHiVMVw15UfJfE/lVpMOx9XQwOdZZZdHeNFizO8YgXU2vIZChe2LDqXlG
hOT6cbAusoyNBJ0sqKmzznAztPm/M1sesv4clkcDwNzMCeW1L7B/ePKxIkybM/qsjuRQGtKuZP1h
pPZviSRIGu0rBYiHcV9WLSBfYNcOOKIJ6stdBMdJ4f1JZvcijGinjOrNDMYtFtS9hdKSuBOo7qS0
SADgLeWcwSBVc8jCdu/68lcdHLzSX3WedMzWTstTOHchll7UPj06qbaOx+o0moy02dk4inMdwgr+
Kbzv1twHmP37HkgPJM9HhnHFR5oTIlPWSLoBrLaxoGlnNL29g9k/32tjDPolO4quQoN8c0aoEk33
hdWPKYbCe4u1AUdh3AQbrbOZK/8Iprpmt2I/fFSDZiNl+sLw8j+5QTYc+vehSVZUpSd6vIZOpJHQ
6TOnMy35oZkKeBfd5XsykJL/5No+DuEwb0oNiJrsGgBKDFBrUa2+qq54C1Efja7ckYdJSPC7j9Ew
q+oe2iWB6h2PSHE3DYs4K5BZAcpq5F/V2L5ZFFGar03rWgeaG/YS6RPxYWQDDdkHDJ11S1lOlq13
rZjLGimqJQv3sVO8i/Zf0w6HMS5vWTu+ZTU8CNKY8N/D2oy/RX9uSDj1+6dEGxeVTJHw8oNjTg/q
yBUU3SLe3N6nSk/DhRUUV3hmrHH8lv1RvYd7BUSXPPkmXiZAyGrlwv26Qg11ELgdEm5DI9C+7d5j
5FjAiwm/5KaelWG98v3w0qgOubQkPRpmd0oQr7NGphnqsL2RJ/xQiWJAKXjspeTWjM4zk/2bwRhc
YVAH7WeTKtafLPCQWjFVVQZEmBESdO4Ci7IMMci5pUK7q6CVYAlD0WiOdc6iPyILkb18nphA8sND
i6w49cS3FXLJw3FdsOKx6Cf4rtNQCNCA0V/7Scg83qAtX7vKejpV+KrsclX42k9Vo8yJ8vwdIBkg
nHzVV9UBwiX5xKZzNJzqPBjqPGQHLxdoq6xxV05LBItnuFf9QwQhy5ZrGMq/oLFPNGGc6Pa+yvO9
pU86i8rHhNecbH3VYElOE9OZGQJ/DWKSTcD6gjCvGHdBk9dP6LJPHl7rBMOG3j9gQL0KYulykTyk
fd9VR7uMH3WhuGnecZWiJquU7yKZB0HvxrmOGKSpb4V39TzxQ4GEorFd6tPHTYo65ukebVt+Q9n0
NegHRInnLi+3hhK/Vd4kMK0ICdfl1LFBp3K90dvFAxfbIP+Aj3UlP0Tff+xIHSkBO8UtO7Qo3KlT
SoSBUrZoFdqC4FYmyjEXyjzuxLqr+mNQN7+DyE56Iq0ys/xfSol0jPmo3zB7TnqNNKWF6dH+V9Yn
BJezNs0WHMKojf6fYtWnTMkO+oB4E47fMKBcz/8RNXdSQTqsxhjvlJ3uqSt8VXuZY0Hslc3MUmrX
dj5VHd4u98UePhIciGTeOHvSFVc5k81O4gCCyOAniluhfKnYpxZhPNmIuPMme1P8kUZwgdS/HLsf
FB54WD+iXdXSrqOKqIsXuHmgkc84YVKDK85HilEjGOCWVZIvwhcI64YAsW54Ck6s5RQMOQ3grCvq
VYW9RmacmqJiqEM2VPazZDIlYacbtBarDQwTmCVmsvAnfEsDpbH+IxiWUuHT7pnBUoQNXgseDOZB
gxLCAG1ZQNDE7shcQgLiEg89+WLIyOTA7UAsBYT39RjM8da4BcxIVUGPkCPRfYUxkgVenO3/gypI
vuywTqOCJCPfFe1PUQ2Ljml5AYisQZ/VOsTOl2wD2TZpjj0fhwSCPsmQ+jk+eRFVY1ftwHpsutqn
J/Ngu5VYTFg3Wxn6Nn05Io4pUdApCB4s8uDi3NpI+UVgxYrbR5+fJKg8VQTQVvqwmOpV6GON2kAZ
hZd0CgnpsWwPzTri8TLg/G10xOCslZGYeRoYYhgC2CbbXkaeSij8lFsK4coO8ZrRIMrZU6+tucRy
rFSbBVkVbAN7lJz20vT9UxS1rlQyQuuaLWXv0jsKtJ4xx8p0B3iwkGs4qTJGSh4ji9FMfzT/wZwK
ad6S6rwf2H8z142Ki9XeiqLfkg+yaiqXM46+ijehZco4SRQJFqiw+Efk2hY142G1WZolojK4ESF7
DQuWp/I74M4dCbniSNSNC3IJzTHZlxjrgh0OBrKKMpd/dOKplZtQNfe+3m7Rdav/cLat9Pxn+jbd
NC7FVlIh4E9PPUwgFQyixwCXAO5ZwBwqQ5YD77D65pE46+o9+sZZiq25+hoQPMk+w2PjW2QUem3C
BuTipVwgr9i5odYYiwPoAwiP/WZCu6rxtjW/a+nciDVfqUUPyP9O+9IzV21/sYuUyhf+2Dj8J7DB
xdGJvFy1BvR1Bc7EmbjKC3LqeMKldXggrOwQYKrAzlltHJ9VZCmOsd0/ADghYykODI+ZLvqWsiMv
GdUOEoWrLNUuWHNq2M86/6kRJ6Vbi7mYIV62OI32+H/ZnSSf3OO6SN8DElpFv5ZhC3DdQfJl4UpY
WmJujieTW9JB52kiP2ACSTHdIaDIwmEhI9mvhlfN/olagWXRI59o3skf6HSWQo8CSBTCWlJlmY3T
qyJZhqAAyZTiRmEWapQuwBTGrwqibO0I/y6Gk6ZOiijhLARSMtydiCrdNkEpWzwdDHah8ZZQ7WN7
Zv0OsYZHSYUmKR73AQ6TESe/gOBWY7muAwU0BhcNngC4LnypsfADezUdKMSsLjV0HqXcrW3EJcxX
BaQBTT4FnsN0lK0fB1pQ4SnvLJc2nCyiin507yFSbDtv24JmF0ywcyx+IzQFAdzHQBEqBQPlFkpz
dU/no8vmpi4ZIDDurgHh2X0/l5k0CTR4Y87Wx4dqWeK+QuY5qG4CE8ZEnaPz/TICtHL2HV0Zb21Y
aLYAeIEd1mcyCiprngeYcTAle9KzRBbas6S+mDBfw4EGEhct5yNjMEBt8WqUWYoiylUQUDg8qwPG
hMhtkXOuggCYQshYEFME0V45PIMBTFaLK8WM0OXGgOUK1gP+Q4/x/3pQ0OuQSZvjhjVTg9itayKj
OiJOQhQEnfJvsJMDT4wlTeM6w1ji6dlK3TFAY01GM7IqWMaM/rgA9E6McAEfVz9K5NbCrNDw3QwD
tD5ANV0Qb5JYWxf8CLHBbgzxEg+tCymgB1K6SrYQXgCdLOkWk6Y0LKIdtKaV4Ux/NxE84WgV2rrD
NuV0+m5y7JJ+vW0UzIg+URZ5Sm5IBwVFJjsLeSySYpiYxNSya4MniallOYKcVtwMjatQ2gU55wsd
bQP6CJfwFLzW5YwvMgZ52QQljFFpQTu5Bh96hQyyChr0RTzpgy7cwMqeVr2R9azFbxKzM2gv1iQF
5gzVzY+aGTN3fp7cayxdVTrhn+fM/xD1Dws9xf8e/gkwmV0pVpL8W8Z0X9Z9YGwEGHCVfVcwcrjJ
GtIMjOxfW15AGf7vPEIdYwK6lHX6cGpRYsiR52OTge+M/0XK2MW+I4Z16KSb+kOixwrGuy9d5BGx
L09gBEu7AcOQH18y+xk3Z0P68T0gpkhgDIt8sqdI+TrgIxK78obd3ojbVL2k9TMML13wVqtfIsOT
6p/VvAvtOTKw1Vi7VhJRSuELFKQt/8vpyVs0VT0rlRT5dyfOhjgo4bqnnnLCrwGNNvBG3cLDsZb7
k++dwY5jIJ+F6KFN1IbqDNB7d0NYpSVnWdxG9Z1Ev6YONTyFnQej9CLo/Pp7EJAuuyKpeFAeCmGy
HWwSC+lpAflBYWPb2r80bXrq+mmOFa6ZOxFXEMLYsP1t/C2nnKuTiEccG0/hd6SkPwbVfooDuGFp
ZMP7sNp72EKRGcqVNqgIAADgJenaI5djYN8wICxIRx55WMMCUDBWjHlEKw7OuSfXxZAA+jgQpbmU
/NxERBxTgnXzh+xVcyyEK9lhZRuzSWTSQSct+BgcRoxqfNHHr0khDDAcjAP3lWrMqvDZDu+2BmgH
kyWlm7OwcGYtk+7knto0sqeRWZjywDBnSzsnX5nlsuz+QvODgXJbs6id6juL6Y2NsBfRDMhspJio
yxEdjqJAdyrmaU710RpIX43FZLaO4uMIuqhTlwAi7XEVy8zbKU5SQoh4ZHhEqnYHoJq8mH3m3/vi
i0euZL5IcONS/0h8IBBXJfwZtZuMIl5vfw0NMrx+4+PUxntaX9r8rxggip9se5PYi5rxi/foW38V
G5iJefTWLj9IMlxEtfen+NTAATMDqJ9ZhfTOWaHV8j0KnvnSj25285kijgFQ1GHebLoYJBTVxday
dD6oQ2G6hfI0WNw3+SWjJkkoQR3xyqkHAm2eSwPalS+bJbaJFJsAo5lpXLgdu/pM1Cc6CpA40S0G
RjLKzzyn1EbBhPvH71BzO+e8++gU9tjpzqlORn4ZUbTZPvwPZuF1SsmpssXFoQA2xM8nKSN3yTk2
WVWXCG3Mfwbi8NxpyaVFJml8EUk/BxbRcO8mCfPI4G7Xn7wgjOGm986ktZN+lqjQKu3VOz8hKIqc
lUgQfjORWjTRWW+O1dQ95nshzsK6+PrG0Y5BdOb3OFj5+TbWT2jzewkBjgQoHFmhTpeO4ZqLB028
Ndmi9ILFHlVjhNQz6jcYgZjxjctaHja68E62oBVtOjdCa2p1uCZz6TiZ/MZ601vpY/pXScS7MSjZ
caOepBOlV3e7oOLUHQ5AGICkkz0RXLuCm3TE8gppSYmGvRraWzVCm6Gb2z7e+z2xc8OHqSrrEiQE
wVgr0dFqKRoxowrJicoexDPwP5lwAgUMGJgWgOqGAkIx1te2J9gU0+3kNvLM6Aw1/wgo/NtHA+oF
TLqt5hqGyoVdz6eeVOt+smThhxWNueIJWyRiEzLblBk42QLYm5PvwmNd6ZCXwpPVkcIR1ChG+39q
pVyR6uOC6F+yr5JZMqzg/7pt/Ag1lTUlRKE8YsCZrbUuuhLVuR06aatN4aJ+v4spqzK7XcYToL3K
90MyNWscN1NeTG//y3momSGmOzHsLVGSq4Rdo4vete7fSTe9tORXd9jMahOdmOqtyfh0U8ZXifot
IWTrSOOFizDN15TRcC2vw21lbjOAWV6UrsfY2HiUOCbMSQAZ6NGtLeB7KbA3UdVsNKaWlhq4vkeK
C9jBgJJPJWokZ6gNIkdrcFhKOqunbnQj27sZJk48LX2oai/NVKO1sD5v/IYFadZ1j7FkM+mz9SdF
7NJqfEs1Ux/mxIMNCgZ3HlcAwiP2nexwJzEXh2O/7OZDJ5CKVMhsiWyiLlN+CpI4DXXqUcp33UHJ
Ui+51rS7Kdc19ZiqJH550yR9b4pmrYQlWzgJMop25EVuIpQyOSvDeSvDYB/zg54Wn7XcuiPY9Mlx
mU4Lo4mv1Rm0w4PzJSDqDURJzfyaqGLNPMfUuhYZDzwExlOlUVh48BppwYHqL0Cm77E3Xjqlg031
18btMdZYM/aB/NdCqaPkLcBmylL6MWZcpLr9KVG6ST8mOI+R/KgS0EevkkQ8WYkwOHb9l13u4mdq
S3cDcZ6Heq2qihNeps8U20iekt5N/hWrQNYCOCWMWvnuHUhdZsuLLkMWC8wivP5YKcpR57XD9Tl2
VneuTfkcsCdsI+gixU0V41cpgjOGj8/ibYUDtSjr/mxSSYD0NL3mDnV/33OOaSl0UTpr9j073R6u
NZR9y3h0duh6zW8MLaywpVct22e9TK4GfSBKgaVpJjvDwWJpro2ROX3eXkZTO8GV3JtatB9Y/tVw
YGtBVqi8LZnyZ+G496pxnbfpFSqPSRhuSsC5LPkMa5T+FkbB27NZmwqByV5lZpyBa09p5axMXeJG
WRZ9tdSIvXCstQZjOkFEk0T2oUHLG0r+uidNl8hhIOMe0RMQqbuctSguAw52EBtnuSEKlFx6wYOH
TC1g4c2skP+UeOUw38ShPWrfmQf4KWMyJVgY5ErjRj6FsHUX4Eaq+Ctsh82ISifSwXKG5lLLm9XU
GwZAX+zxYTJlNdjm8o2MQdnLQXHWMuVlx+N8jB5mK20jtus2ZKvBR4yvzRaxfNGszwhIGBhwcgNC
XE7sQ8F0gqBwzdQ5IWKyboWj42xmAE7gN8ajhRFCFdGZLgAYMtNDp037uJmA+WDXXODdh2cOW2C7
6CCVZdAId6xREeoK08NPfTz16EcJJUKeHcA4rZ3uYnjhBU7oEayKS8SljBipHT00rAigm5A4yABL
RipWtkQZRSHRt+8ocZCGkPkXJRhogHpqVFoRaHYEz1nKkAkeiglpsXJ5aqtuBhk04KYvbPUc8Usz
zbNn2OekQb0PekuNJQTsLJDfpuVffEpc2JNboHUfETl3TRFuUjYMQuiuKhX7AZqAOqFfpWyTaLRn
1jBuvNDa5+VPg5S3LgzsGsm2dhy8CFjJZfNg99reeAdn0y+OKr9Asl1IS4Derl3sAKdEoX6WqJpz
cH99YjzHQXmFsvTh98nZr8clCDnrnQ/x0ajjdSJQQJLKZZgM6DCWp4q/zYzqRSOpBzCLNiFyL5r+
FiKYdVfzJd0Qf8sfAKkAKCNrBpcQgqXsPFqb0f70OJAyf603VxKAc/WA9+QrJ2Gw3Nedq1TbMASY
xuW417v7mHFouyBMw3iqijyOFNAE3tUvX1H0HQBSM/jVpNM0PkQ+hsJl2AfbnBbB0c9quqmQutK+
psu8voKKGon1078F9sfirmh/QxHOwuocRZ9Vf2P02r+V7DSm/1iB9BT3+rWxXGZv9HxF+7acdaps
hLKR7K3UbHJQPaUzt7yDPHx0+DdZr1rZv5pxg908NfUlKjCHFHj4RBrpB0wTx9kPhitkrz8xkQfd
9HIHInf036T8bgrEZ/9UQE+5+mPrV4XLFgX6ZC1bIVsvkWuklzECZnWvxD+qbD28k9aNu4ziCneh
Jf8iQWBd2tbJcpxGFigHY7yIXUJZWTz54dtwD4mOpxmapK0u7azsalr4Lw8NiXnZOS6x1mK6qeiW
csfD5vSHV2I5VhsY8kcC5eYalPC45s7lF2psyl4oeM3bgBYpZSdV2sPYqMcvUe+q9p/VbX0Kv5oj
gsGfxAq72yXeth+OoDNKhFxsIuNDgxUWT6r61wveqvGmJi9Q0yNSwnBvNYe8OSqOjzU2nGn2b2jb
2wQ3E/WvB4LH0w02qxPLdU6GIet50nuQpZcwUfvgCull+ni5vHN1E/joSUFHxmixihT6/Z76Tsa4
qn8bNvvul1JteGWdsxPVrgA8bYEmefrZT2N/jpCJ2+4lM8trMiLH3rq0rwS7gTOS6OiX3gKWZtMf
rM5NnZVEDj2Z2WITaFffPlLQJ1i4DQvYw7eVfyi0feAs9PorhjCsnL3yqI9LbJtFQLIJJ/g9Lxh5
N7+G/aeJe5FeyXQK8gcDe8X7SdRbQxXNepF7wGbyannXRGKppH6mxsGnba48cH7DV64f+ubEbDgx
YLbMYZBWBqbMBzfNGOHeuCviUKtQ7jH1Tuy7azcgcd9640dg7FN7h/Aqa5iqkptzMhnb2i+6F1/5
jLA0V9xxPQP2LEGgc3JAXzHnYsxz0sXnwG4+7eOljamgAUnE2mSm9PFcT3+nfns6J3jxQDYZUgxn
Jz8MnPVQ3cMWPP5XWn+FkGKmh9tR4vjzng4qYpKDUMuEyzY9JP0qMH/6/uWov5H6Z1o3weXVM3JX
bfJrsGcXZG6GtMhfbQe4q1iYFSKv4qV6ewnajLkI0WHjeJcmRTRWxuBs66Bb3MY7tc1GVMdk3Fn1
pVGOtnk0q0eanK36FSHIcgxtZmE9UZx7HZ8BvkvGyYvX/CHhYFRwZmR/ng92wH7bUEdC6MMKo3QY
ToB/DoH5WyZbMtplJKTyOZbOg3oH8kyLwLa6xxn34KOXMZzAP1D4SNTiWap33T9U2KyVZIVpa6jR
BR3MDuHRM/D/HO3GAMXEOCjIMcq+VKZNOoZKnZmbzI6SqRLc3N+6Pvc+9oP8mTIo5SFgO7fBORbR
Rz0eNLg1yispP6YbDI+pPHnfFOCpyh8TxQ6DxWDeY4bdfjYTyc3Xtrp6KMvV2B7ZtPWYzNVbiGnA
9q5Ovk3jszMg7FlU4kUUCHhwhHE7hUWnru4sinZlo3gnFh8e81qBy6A/thO4ABNlIxB/92MBDgVa
T+Ll5iKWfJMYZ+NJov3bt1EpI2Q4DyO2usF7BzQEvhqiuSTaaMpdpk0ldLq2rqlkPrIs+JLi8ntI
4qWg2FGG+tei0lw47TvG/TcrVGYYNsvFmtzfkQA5lvTyuTcpj3tRP9u0Q3fvyxBHfDDjtmUvCBEh
Rzsl9MoxydIuImuZEtJZNulBUQtQVAqgdsVHBAtQm0+klGIWCEW0gHyvo9ad0GtS9xuXBSIieN2W
FhjLXK8RpHvYKNiy/EH5YBsWJBPqgNx4HEgm2vxecxWLkY/Qc8a4Oh6MSI9o5SJDWnDzpWuzyTcU
+t4uYYKMXn0tifJsamIRddri/4UncRuoAKuS1WewGlMEuFYTBEw4TC60ET4eblbI4qNYVa28TYhR
YbRrnmW7YB1VAJ0ZB3qrol83hj0c4bjqMsR+I2Jg3Ayo8xMJ/Tracd4MY+GJQF0R0bzo87BZNYID
UQ1poIrR+U2VRl3FUM1ylSVuJG3sQQnBsdQLEaZQIGQTy6QeDNzD1/+4Oo/luJEtiH4RIgoFV9iy
vaG30gZBUSK8LxTM188BNy/ibXpkRqTUDaCuyTw5GedSioSAxqJnXm1ZV5ciimVpSTVIl05eJgcD
m4yAPox8tfY+SsKDqhQ5JT1JloqhrmnblewT/xqweOt5/qwt/Czdysb1qmqi2qgvKkcrWcc8QtbP
G0r/SRHOjXCJ82JsSRoP/wYMy0UFQM4DLdcCwOV9T09jBnTJ6vnbjuyvNwEt26QhLwfTzPkAvYJE
E+tmtjHBsLW/pK07H3XnfndKVUQ+/XXLYqV0NNZmMCI5LUSf74uxQfXdMWInsQ1wbdrJPZPOSry5
NtjOBR3C4MlLYtdP7dg1TzYXOGtlcLG4u0av+fJg2xDl01/YkvRnU3PEuzSdps5hG1ige1GybhKN
K6L1i5cKVVDffSwYghLHsw9kI/LUtJ1tgr50M/d1eyDWaDdXAaFeY7ZnGakQnKxTv/VcJyOaOXxQ
iX3v29+NZMIwBC1+RMYCfGfV4wueMSpLYz17VngPhqXCsEjuWhVWd6psWxIyzSFq3vWCqDJQIEfT
0q1OA3lcs1HWbQpTIBJyPGcppU+CAxiy/7V38IoVQYaQPOGoLYaL3c23+ap9ECZCb9p0B9eigw8b
Ut5LRt54X9jNQKQnCqpN5C7qM3g4E6bsKeWOdZnu1C2aCacDcscXpj5I/Otcqux+GJZfqi+q/aLS
g7BcZ6sBFOKLd4pTWIX+IRkIpipVTLoLWs6bueZ/8fuJmmhxQC0Dg3NnanZZlg/HlOjIXRMJfNFB
/DGV+KCAGQWoajLxaPoFKf3yNDG1OxQNy2RvsH65eXRP4RVdpnoEwqJxj5SpxRpD20z4wJyNwf0c
ACBYatBaMgwC6qrgHJCJRQ0SP8BhQ5jf1xeuarGx0hw6f756q333kXwZvAF5cWtKn11Gho0gMU92
lW0LlxWT52dyn3aY0HOk5NLFtNJELoZZQaxLTfuko5tmGvV2tOFhoMfddiHjrtFdho0z+YiNZf3Z
OWNxU9WESrhWh3sGlT/k/HhDYgtiI0MWR8UoTBGRi9yUAa9g51wW1jFraZM8E0JxYWuUZyjq/aED
q9ZGe8m4Dqk0H4NbVKwT2CgPjc+OLDHTpieMgxjEdNcZDxdFeD8NSOR7NYPJR1oFSNuczFyho82W
jzQho8sCk75nsvKclf4rV9qBku2byTPA1cVlPGrGN+D7DhaE+h7g1YeX9ayP1UAlYP+NIMx4Nb4M
MnhOaKse84jPOMvmnhsoORXSGpkSxd+txMDVz2wlJyQIoKeGjUvnKwb9WJRYiLNyhB4XPoYlTDcr
woLF3IKHOwLFgkzp3dAGb5lOrpFjXZi7WQFP6bBuPszovoAUehow0fV5tB2lLQHnt+SK8ub6A/i8
XoRfBWzfgztk59ph8WUxm0AtFN/3JaeILR9Sac4zq0/AFq8Zz+yNjwko9p1drdkIqDm+yjFhmDSj
bSFEnresw97IKq3Q+QsUf9JI/OVLOeKTlIrP0v4aGSNls090PWQHUoa7neym7/U+Hc3c8pMWCrO6
7f3UOaUORIGBEJeGLLqNCryHIOZUDwpDeHQBH94HbttBgsTxwTqCx8mN4yIO7jNHHLqleluh8xCW
0XoLMe1yi2iO2MhtmK7rKfRmS8Jk3FvYlCLRePagTYeTR7nryb8p3GcEPlDSV3ZeVrofxdIVDxop
5uTejUtxDvP5K6kHSVwL8z0TrdvUIiR3oYy9PdRUHr2YhfI5IInoTPVOJcelyLMq4pB+dYg6a9w1
k4o7ft+FLf46esWm/Vca5rRx0vj7sb+wwUXF3Ss28kgf/TZ6nGVQHhGyB5yQZFuWu7kPNA9D1t6m
aOH3VQ9+K9hCklwapjClMr+/T1H1wua61a4HeF7ol0jDRkqgfSG3Ha4hKxjtYAVZOZygn6OR7WP/
YbCesGhn1nmLgOle03EFwUKfy/3lcMiMlIVhd4wMnTtJdM62KsGbLshd5+ybhoyz8xItbD8jh3fT
ks5zGojkao87ja9dBriSAk2mWOPiTWMpCUmyxy/XPrgT76PU2rnxpujNWuyNcXiYDglBgIOPyLqu
8fx5M+fUjIc64D6OHPeXEstjbbmS3lhfZ1l/tOR/ZJNBM5LgxrUeVTjEe2DzvGVsdWf24GoIvmI7
3NfgZ09NJgr0oC8mKs6exso0JqXi5uFMQLXLpxN1cMPQu1ilT1mKeSvO8KdCvGHtrzAOEE2Hfoq7
q7Keywp4gdt3f9t+heyY7qGc/XFrUzZmlo/MCKpZTdZXXnqHQnUjwxvosxOG/SL4SAMJ6gg7DHLZ
l3DJcOsyZoiYs277MHtJS0XOVtp89OjGt/0PWqTDTWxvRV1+zdi44jEDnZ6whRmV/W+wwhcR5gdZ
U3PKgOLA9Q8Zz12ALslnP2RPruCyDEP03YO31XLIME89R9aoNm3wGmbAQcl5+TcHbXyaNRg51uMr
nznCF5UzGvXYgvAmWdm9n4drCh6g+SkgHIA9SOZ5eDBMQTBrKENyWJxrZfpPo4e7Intltvsvic0x
tcyJ9Lejh6pGiWe7xTAz6ZHlsdfiOx7+edl3mDsMvgZWSjUe7XydGoSkgg5B8VH6/isSCq4MPovM
welY1DW3aoZfPAc+K0vyswywLYOHByyDOA8Wy9pcOLC95z2mBADNrIpMMp9jyt9+oCFvJZ+Go7rb
yUOtksX61SMOnggCRjcY646aIg+izGjjO2EdwA7yZNYU4gKaytxAKQwsh2ly+BWsf6waaQKWnNZ+
dLf17Hu4aLDEKhRm27LI772IyWVWCoff1Nam9OTt4ho0O4KQPzdHZdRwkGcZTT7rXlJvyNV1539g
p7BIxE5KuA0dJzKSyG07Ulxi+0C1D17JcUieD9mNOhC22h4nhyBHUbpY6tX85rrtU9EcOPZ3ohv/
BQVc7fhOL4BYjI8OU5vhKCvv4i0khbe53v78H/X6ZZY6e4iy+S0Ya7om3XJ4O3jnSyQHUwRuH8Q4
WxvxMS7hZyw5Z1um4jfMaZew4qhoMebOY39C/sIF65nbAnCxTXqNatA5ZBE2asuSz32FjcaZK+qv
h8FCexf3Q7+xRfOaNJR2aSNJLC2al7YHE2TjzmkGwgd9KyOdR+KAsnLoGQGxn2WJqazW2YtP24oO
5085024n36EXjPvOAXiY0E32ZDutBixYNZV/9oN2ghJVqT054KfeGqaz2yRY1w2q7s5nlhkiw0jH
K4RuLAbN+CIWLoVF++BglxFpuguExMe9V88G6K5Y9jSfC03F+BUxno8TVEstj4LEQu4Hc7jC+TXE
T5FvFBPUbN+rMkPLnrOZTg0iWIAagf+qc/EWTjhuKjKa+qC8H9dgm6gY3nueUfyz0bwMkg/Snd8R
TVPhsBcFAPAwCvHlxquCvfevuUhes4TZ4BS3CKdrzPyQftjxjtbeofu8mQ1inCh+dnPr3YpwiKex
iyDOZkvcusGXF1NNIcJAiqQBa04R7BOGFJu+iLODwoBpae8SQ39kAIG6slNheDPnqyNHVkfRL7DT
mhdSljfCWT7rnmaUzBpmOv5ZVcNBTSPQwnywtwOUaBTqKE0Vyhv0jRUkgNzCFgf9+8WuieFkF6E5
iz7sFZFGvBgCZUlyQhQ8Civjo8xD7PFxss8gAaP2CsKdqedL0w/VuWxaHsI8K6b+CqISvoJM8WPP
SXnBh0IAbHdyuYjnjAlEl4NnJZ1qwEThJUezFH8nh4o49rEfzNU5LcZ/FbGVm7CVpEnn93lTPNuy
c7a584bW6pdOmxf9Wt5Tlay0Gtj7c4KsKSBximHlfgyQVjshAYJ0eE+Isb7zKYnx93evumVwW7hb
2QfAprN8ZUBzCjBThm/3p/KqG9kF+znzXhv0W0tm/Q065NPeUB8qidJiEZz4DZEDZcoTuhl/2TXT
VsLfwUZ01njstU9MyYAgS8xUFi7J68oi86KkmjbwaRl1W6zXnLDdxfLOr6DBjrZ7dftJb85Zl7zQ
roM/jdPkEjvuPmgyCTcYG0HssBVJ9xgFIWaRHsYko24fjGvjpBk9tYO/NvP2kA7jlG/hwLRcQZaw
WoIsBxUjdjFbCKwfwq+HfbQGJXY4DJeCmsMZXgcnuXLIixipgglYNrqdqxHSgiYq5lWo5jGaGSpF
rANc4Un0x9Qgcwsh13dlJI92kcCx0iQ+RWCGV3EcXlKMPfrU+whcLSgmmq5lrFOcOp5+Wqz+vkHW
ZzmEHlC5Mdwq/2bKMPNtr2aI/41a/CnJWrK1jyUA/klWLC+2sl+Ax9IyVAmWIhvNl9fdtQbUmZ9i
jC9wVPUTbEHLW4iOlcvjUFBVE1HKMioJjw7XCaWydbIIyhYTLOGceq5q0z9DnLzTzfFvSDUdBueo
FvWpdVHHWDYByUnO2TeuNJd6H9uknMwx32tE0cYCgouekZ+lpudCt3eZtTysQrw+nvg70AxkQ56c
Uuu+bcjMqyrvnMXDSxdyv7dqKK8kZW9q5bDFDgIEM9MkbqoG2W2Rp1QaIZBIr0LU0NoT/0wypto8
OHIyvodk3WnLfVzWeFclk2cchlgHONZbp/N5JFR42CSpCIHUPZU9NxZlLclkBYKPZ1kmKZr+5CFd
tQZYjfLZHjfB+p1CvG2ZIc0vUtbpH2llMJFKbXZj+NRqnhG6dQlxEO9BzBHkOZ+kEuF6bi9unF3K
afjDIwbHWo4pg9nBETfkEUHdVxSZax0H8SbozQOfRTJY7yFB4B7GYZakkBixTwK6KdfBISV8nE10
SXGBMqO/jxu5n9dYjbJ5nU31qHsMJqlwsK7aH1EiaL0UfxmdN/u2nV4CwoyYa/N0mblYmrr/jeGz
3ZKB+YXy8qXTsHvnCotDKok2WyRVTqaYbBdjsLNME2/1v6auHxxLnbzAQrxTE/sCre9RobVZ3QH9
RkQu6jkyMcYioNscu3c3lctZS2zC1QiSAawrVAiRMoYeH3VQHL2mxVjYUpEP5eqJnbBkE+rgobje
Wk70J3QZEIVT/GQ5xzmVLygpvgm+ULt5hFcf9OQEuuiwE7JNbjwGJ1ZMixuFE3Sm5nXAs/+yTF+B
itnZCUbD+RocMrGZNTr5yNwUY1NTLgyYGXVreyK/mTgxoCc5UxkTP3BWgb0oA+gcAvlW28h5Uw3h
r2TWVGIpzNtCqH28c0gKRjxIKdEQo+LMwFBHUFhMhEndyKALuNmXcXz3Rmr7z2iyDjnZahRk9N76
3psdx49MtW4JDb6Uqct5zTOGIfNWg1GaHI4lb2i/OyM3TJ9/915JQARPeJuNd9HB6lp7SNTaKD0+
aUIYdrvnsSKsDwNOeuMrc5obZEJ9z3rE9nkGU6GuM8QNgAdIkwrsZITiZyOsCPIgSVAEt+EtoJsp
iuw+sdzx3BUr+8ZsFm/+Y2XVh8ecSLneSSnkggveV4ManaGp/SbT4U8ugjc/TTbwAyc0T9yAqgXq
k6KpJt/BrG+xBJwBP/pTEJuLt3i6IjfaMlP9LJA59AieNBZH6ebEzrYhpTSVyzLE1TZSPIZF4z+P
1nLvESJAAw2S2l/POudAIWdgmqTuvkKT03vEIXTEDoDCP0c6+y1p/JGy2gRMjWynQl+qnSIszJRI
XMsoL0k5S/9NMn8Nev9bRdyDdO19haG/ql+HQWE1p/qWBvDMoOFCtEVIlsb6QpoJ/Ipq3Yni/WO7
D2nU9jFwePJgN0W5CxvnBT8sngR0YdUC8wDvViYJckpH55zxSe8nH5xkgkVRZSurkGTFOcX8pj14
mqtGhjS372nBaYb4IVxgs4sIWVsTinpPruk6eFZyJ8X3VA5vflQ+VSTLSyMfQRFnd85I7IkVwHet
Z5Coebc8OUnEvCdep+/wZ5PzMnNEAZYNt20ZvbtT+R5lCEnniBHgCtor4xxKZtJ9tAQ6FQHwD9zO
PH6tsMdXQYWZZUg+lin7BPjuRMPvZSk6dP7sY0iGXSlkoGocwp7vDTclGSPv2fq5hSoi0wUyonMu
+0q/OuxnvBoquNE1ItaG5J+WOdLO7fJ5GzbsTyqXmqfxYLp3Q92tf8E/8+y/94R64PqK2fzgtCDm
ujvkAUhtZ1nYEOe/vJahYKCCB1M3aCysWG4T+2gGyJ1lWMd3ba/6G6pweawd9Fp5hpu+QpaMfhLh
Nblk6dEQMMZHyfUZOa1z6itGlDMKa9ib7Cf9WQG6dLHQI3+Fg0Qi8UypalU3IodRVUyzg7T1bBD8
MrREu5xhVWRwylvbbY0CFV4bGd5Eje7YmOWc6Om+rdkuhyaEYCfZCTslf9xxoVSQRjIJmB4tEblo
44W9xyA5JcUAPWr+2yD4rOr5j1yzuUYLtN/iP3Ov/DWzL1DyFnJbsCYtCQ88Zs38Ukvcl8OEQi0s
YM5VbsAEpGECeWwVX8Gtq2SHRmjp/o1KnD2Aq3bM8sQOgHpnQGusSs3nAJJSIHO9j0r9EfllsStc
FgiVRYD8wgXaJfUvGAUfdW3AVA3MCXhXGiuhgB3i1Uv3oIgoYMKGNarsQLl0Evfzwr5hUxLqG3vq
GBoHIKUCWDh4T05f+Hs3YDlqAX0vOEM3doG/TtyNnWPvG0UEj0+F6XfdGyJ+gmj0i5XjZGiXIyPk
X0XggwvDbxZMDTw4m5WoXf2NovHseJVFUclG3CzDXU+LMOa0jtqayPULQEAVMFUgZWAGSbeEzLWb
zBowUGq5bpYNydyP7uC/tzEzMNsCbBfNPhnAdnvuzHQafFDA8F2r7fRdxmmwQdQfUdDZmLZYMVqv
VrPo255MbKyi06F3rCODuQdr1v2mY4aI7Z58QCLLNq4FtNvBdM6daO9kMD4FoQOlK0IPHMz23kkX
fXZKpJM1q629WkUb1YBbZHGZW3hZx05PkWQOcjhA+LUCMJ2ih9eECao3JI12YU2+pd8KJtyTte1Y
H19szWinRpXQtud+JjGzmMza3nJ3lug+0mykfvBKwqpHSBghUVNlWzOFgJrl2CxRpuCuEA4meZcM
8DgRL2XFbdpQRBaBMlhk88eujtxHX083Xkz+qJ+jlGYWSlhOgOKX4C4SSelm2O9V8JL8wN81ZV5t
nS7Kd2OBZ2EE5GI50jx4OM7n9GGcPXn0JCmLHkNGZkm+ONrEFFPrhqg2tWc9ZnZzVFDQRqzq52Su
3mxdmlPh11c/AjzjWB5JPbZDVMUkdgRoEDYys9aKW+uTSd53X0ItVH7zx0pCMFJt9KqAzjAR4M3O
O7JwNZdCOs0wS2UAqT39O7jgXRLhf5lAEH6NrrMZMdIgMZiDCGD9kM47L1uOI40wYU1y3FQYENJQ
oKCGN+qsRp8CzC2ibywfPKq3SJotAvIKV37Qkf9usmUC04k+fWnZ8pQj0bKf/cQ5IT9cRHDEbTFj
o0FU0/KRe0DrEu9zyq7TzDHpJOM9HF/WA/H90LswXEOBg8zEgK0Me83lw5vbgFio9o0AZn+DKu+p
dovH0SJLRiT2795vHsmtYkrBG8aRzTyWHW3ExAHyELDgMF+X3NH69izNn9Sbn5Ie6bp2q6d5cp+9
eTGMv2DRjL79OnjFiQKevbXBUdmiLObbZtEtnTmEfXQjBKTg6loe2yF87sy7Raal7y9XkknkDaM7
mBYAzgbFdFcHizmWLFsTjwjPzsd+0kCMlPZ8ZtIUs6UnN5jpIt0oWTyDT5JIzFRsNdRNEgjFMiEZ
bg5mgacnbzTbNicynJhEbpOVO0zzoQaQliHfJveZDwQgTIdBohhPPTflApLRLn8lLI+i4l8cdqdq
yO5aHsX9dx5yfgcDsw7DbqqzztIMmsFbAVeqq7c5y/IDVVtPmYRio7Z2Ivce07T8HZXxO1tAuB+G
3W6I1inaxzT0Ri3sy5iSIQ+L+Rb+bUSEXh0+hJbk+YmlzpE7H51mR506Vdelfp0avJAC5nRXv/aj
76JShqMaEk3iEB0dKWJLWJNrp/5d4N2pqYE8PaJXnG4zmPslciUb5VHMHCYH0FpJ/qvAEWftjVd+
dulDMRgGdJhZMcAM1OzktG5TLD9k6jG3/bK1cySyPuEGRwa0DBCh08TeyPXB1CpmlyiA+PpLPW8Z
ttwIUPzrLNCBfN7T1I20ph2ddZy6G0yszi5lVFyGIagBFsJNeqyItYXJy6jcH2grGVuxg2L3DRMV
JaE7QoqkLnT/kBCzMawCBQ00ZqdtW9sbF61LmW+8li1RsyRf2mMMXIWHaVmGm7lglEdOg9lQ0zyM
GbavnMRyKkBYkwkhsogVCqv1yG/yAJBZq+f+0IUhh7Z/bK2PBpNsbwIsHum+IZSsAGyXDzToTX63
JrKHCGUnQfOkivOAT45n25WGRfMZx7cx8gNTfYrgxWM6WqyZqaokmCjlnEMnLXCM2P/iSsA7Vu27
0oND+VKHe9+psYvC84yMTX8doZIJ43y35qqu4X4+rl8BuGW2EOnCA84YYAINKOnsCzPjmqmuzJ5x
VrdX5f1GgFZ6yicVFm1kzKMtI4jE6fHDhznR1Lh510c2PgegD8gk5/7DbvQvGfFYzL3gXmrno85C
qPk2nRFwk0ZKsUkcRqtFk7LrtorXwXX2vlVtdaWftaCHcWawgG60KucPngQ1iY2wJR833DZZ7b1K
wtBk1ye/3BqTqD+ARGCZaz31JbKdqTDLdfFQChvfH1AtufpckiEK7gUeD2nftJAhx7BxrM84G8yL
YwDN9CM9zvTOYSOG+dVfsvjx5wVl+HwxVHJRYL0WxZTciWDERoO0/z5W4CxNOV3ZkrSXxYbGFFRR
da1Hdl2zMvkD2+Pwpg9icVBW5xE7AIVjCXAvq+zNbbrxydLK2RpnDk6xMSR5Tt5d6jUKNVLTEPDA
p8Awpjg3DdofbpQz7p/5dxhIxUfrjOcgHurX9dcJqxgdxLh+tPqFk/xvNC/iyrbfnAJiPp1M1R9u
nzxZveM+1rrE4sb//fPLS+77JJ20apeage2Xbloazyw5lh6C8p7xweuKSumrknxIZwjOseAOcfwl
//DdmrylNrhzO2ves++u35OlenLsQD2w7WpfR3ieP7/MxIY5f4Prp+qDduPIRP36metnU1QdxxqD
7hRQoPcTAnlM4SF81bUemytvR18Nz8pYct+gbnqua/jivRNorvxdMiXuXzk1DGuVVk9piMikmpiw
6T6N7wMNUH0cnO5GhGN31Qtyn46wuNd0zL2NwonxHGgUB35v/x57N7tj3EZIgTv7/yQzOv0gQk88
qrwL77O+e/AkiDS+83uXArsWkdJXjV+rK0YatbibP9Jm+Wq8pH1g+mee2nK+Dzlx3YD19BIfergg
kLtm57pYCtaYPTwV5F9tleV9NC2C37LCGrc0XX5QDnodB/UCjZDVX6DL3KQgKI4zovJni6zEAB5Z
Yjf1qZd64tqBe1Tnujlkfvy8LjiOgZuEt3My/Aoc3V9arK3wmKYzkLbEi/kdLa27gSd5znDxds4L
TbzldJ77QqKKSnEIldbvYhn5mc+ZARsM9Uxc3HchfLluIIplAJ5wn5eAynvqX5IVAH7/vJQBEqEl
L9WB3vfWF1zyIpLjxc/Mso8XBRqfK+hhcuVXDKztc0LyByTQvXMygguZorKkCyLnLsVjNXG3Mo/q
zc6PmoLrRLrXummQgfhirwRBhUXX/poiMgPkBBV9gQE6c1YlNWDeLp0IAxASfsm47AFhwDO2xz++
fXArqsObJQ32CyvunXB9fRgNH+cUhODTskMyj5ihUv3ppgO3v8rnS+LDQIaPkm0WqG7ixm+6/uTA
eQvWZXvCCGuJ67vQRqdOqQ0Mx4IS0LEr39vumtgtKVWZGR2bMEEkNJg0QMmGznUUNgKZRXY76vIn
PVbx7eSDxVYFJXDZzWdODf8c5ADYkkDPv1D54ZdrUsjfvQxBjC2fQsvupWowIfUa4K+vCkaOQm5G
ZtXXeeYcr0fdXhy4kaqMFspCQasiLQRiNdgKzrNTO0kartm+BHDW8Ebdh/zYKInAzs/hLZHcpOtA
nYFIVO8Mx6gCcv1rAEOPQJd5NFBPq0ue5gH2Uz8E9S5hb8lKWOhNJmzI5ch8m6m0n6WDcDDmevgS
srovvGxrzcilXc8abzNoK6xhEWv3szUxzmoR0dDk7Pmy2bl1907j+1fae0y4lgx2LR/HqXDTk1Zj
/yEd2BsCk4XHEwKGkFfcqhVQ46/WdtgFVUA/HRtNfeKl7ZGhCjITR2QHf87UsZ1ctrVGdM3dnIBP
soGcgfvo2Oz+vOCmgAi1VCjvfrOvQdjPbvoeCxRHajFDGNMFkq31pdds1K0FZTnKF3V2ZoDWhPjd
1gWSznQwF3Zm9JFN1hHsaMStK9LHoRndYxYM+S2sT32TtF29//mpa+X57c3iQoRyuEluFoCTq06T
gYVmOlgFkthCq3/BQtg+KA/bn60K/GNcrQ+Baz8Q1Y1/KdDdRa8voi0gQQl5TNvSOytlRyckKNlf
SAFYubpifpJoDg5j7/zVwvvKu7K9hKGvMZKEgpSdKqcm6U8JlewWGJF+IeR9PMhGa5Z8ULrd2o9v
fZQKN71v2fehdOBNFYShDGE235WTBHOh9v3kqX9VhGg0l7O160IoqLGOSK5anGUv31AzpQzBvyRt
5Gj1/sWXZX03DvSz4eRQa4+4uABueFcNGzPtaHYGG51cPlXMp8KeEGJfvIbjKg30oUjXNNrnzk+H
XZrUmHcs5IiVhRjQAs43dOGl9mL3rSHPyVRcgVU0Q4fJ8GksEdOtRAKvGkacsXWHrCnuxeMQrZoR
wm6Fta/9kgmTl9lo40iHSuz8onFCXfI23A9VNK6PtZtKBD4baze/xJbJL8IUfN2Stkci93mbPGJ2
ltKuj1xOfzQsmLtJMl31+xLEfs7Bp9ya8PlwOOW1Gp7Dxm4eIl/RCCbU8Xl8pglILn7Boqk+xE0v
7hrasueyqfijhFehWpxv1BjIi5bRdFEWSXIaotfPCysEUlWY1irG8deYWWwDJOMMjRPANSlf9oec
dPSoB/viuZl5XqFHQ+IMKLyc6Kizy8BD9rZhVsJ+0FTPqiXNpErHBx64lwXz5K3tthK3HZMccrmK
0PcvS2SBk1pf+PegU0mqeUu8tMMhlNHK8ZCR29Rh+Va3wrmW64tOs9cZX9JhEEk0wJfm135+NxtL
gF1Z9EiXV60O1xcGbkD7oQHc/bz8/PrPj7Rcfs8D1ff//frPTx2xhhDJgYDtsItY/LZtRtIjpX2Z
z+quh0CLuzU71tLeTWY0sIZ5AtQVDQ3JuxILikRBEXH7KNU8LH6MpX+JkrupspCjL7ld7FSxJij0
Irmz4Q7e/fyINyC82H0P/oeHR0YJdumcUJzZC3vM01NUfR37qL1xLSh2ibmzBCMzr1/vnh+40/rC
WnnZqxiPRGqq4bZgHtvGlD3d0EFQrbLwfsmH8L7yUExnYcAzUrYvLi62Y2zeO98ez1aXj2fm5gLk
U+H9MkJRBQ5hBNMjC26DIvrwbd7nsREa3ETyiGqMUnj9BH9+pNef/vyok4xy2NaAKuTf2ax2yHqI
T0I2C6hqXoo8xze84NdL0V/EXt7ydbS4/3kBGYrHtncvsxAnJ46aI8ZRD8h/rM+QBpvCc67d+pK1
XXcQktWW51XfYeZOp95rMpA58tvNGn3530uDy/WoMpsU504ZsTJOkdpBHyD4hMcabQxr5KEPv0LR
k2PBgYJN9HtKY/kWMCDjEFj3iyFptSFm16TBv5H0akCSE+IRslvrNV2wXaYJoONy7J5Xhc1AIztZ
0XAxs/Buf15Yr6Q7d2mhqixx+QdesU9YwsAWW0I4rAjS5VzaoiqZMZPNTDuQSdSLr78Leq6uxxDk
q6jaB6gmzqhg1JXl7VmV9L+yq++bztxlmAm4p3ma5hO+p3mcGdJ496iM4bFZqCvcIomeZ1ScG6mZ
DjgF9biwvGK9fdRLHlasgkhBhNzx2TJffYp9UESl24MkGjjSgG1YNSEhC67WO+YlhHoJD+Kp5Xws
ZlaXrihCFPB0ajgswZ9FPqlrQdy8Z8JpuG+oczoIhiUShD1r+7NW8O0nLOEWTdbWrqD9BiC8tkQE
0So6yj6JOxHW5PW6uXgZcxQehkFTNP9uUcNs8HWkdz6IjEvaiSf+4Htm1HySMyT9iEUOipRdEZSQ
n3rGUh2k1l0EM3NX9Vd2o4R2Jww9GpiVZeoDUgwEjovEfmJSsrWb4G8WtvQ0JnQeppzcpijvC0I3
Yo8wPodpS+KEj1lN1EM5dbRVwrll9kkG0HpRQPap2IDGmEgNH1lkyy83Y6A0ssPNzBQdnamVt1Wh
nrP0Of0XLa61Cys97cE0pW+Cv8auWgTp3OSl7RqdhTw5PHRM0bn2/opQral5q+mtSl7iXH4Yr2K7
XciXWkGfSohGPU9rbLAv67MeMBeVUtwHKV2bW5EjQlWXHLKclqFcMODOrNQkEpad6VuAHoqMyCx0
u1sVIsjuUyUgZw00w6V5ERIXvejISwQgWWEBYxySuL59F5WFvGslorwlivbZ+kiSDO1CFOGIWjEG
4SGCvSSr30XiJDjFQrU1/jDdokWpqUnRky7JEXeA2I2J1ZwmEEBW+h9l59XcupXt+a/i8vOgL3K4
dbsfFEhROUvUC4okKOSc8ennt3jcHvt0jT1TZUtHIkVgb+yw9lr/YIhhQjd/Zoq6UpRaewn9QdSh
Sg4qMJLvARY+IYmZX5VajzJMH8av4+CAxKjjq9F3SXcPWbcaNSd+M7Stag/6S9GUyRsywDc1qsNn
VYfLNYDO+TWaTaDo4fi9GKj2g1rTr6nEAbHxkO/nyRPl9X6/9vpovjAytM08ryR3EUfG68JpGsEm
ykLVqOqveQRKtKhJVVsl9XXle6zuzEhvH7pMgTuXyWJCdLaOYzV5dseSxGWkZtBEUIkB4T5dR3E/
rYFhJWQDvPBd99F+QOQ5XLWj8zBR3nhG7WLra8pw0FU51HJetyRdsPj6h9f2pEOJAy87JbNWAxgc
ZOOxSfUqpYS1P+DuMkxHDESHH3vraQutFOh04wj3NnPt8qEt0haHBF+5PP2Yz1n1kH9oSAJehljj
EflpZC2VR7wlCqQcrPCzwG3IXXy4oL29bs283VQuNG64VxgUEIFwwEDDUA/d5F6VL2BC5pXWcNSD
wojorok6R0P18TnJFeu5dJ5cYG7kvicYGWZNpUSv9Ssvx6EQhUhAKKAhAZS15ZPaLO/ZqIyvrFtH
dUIGZLCi8KpQjfDFUc4WzKaZ+WZx9Ko3x4DXNZqdcZ1OCoGfBJ2T6FB6Z4uCfheK0sqjX4agJCfY
k06kfeSlT0W36B6dGu2oslCVK6UEmdIYKnjgHAyn1lXaevDnp2TunVvX/YxCoMv6jPeP06Z4nNoT
FiociMkL4uNjzPs6GXfgEJ2XZchXHlqvK80x/VXWRukHS/oNXobWfmowE3EshClmqiXgWGqAX0AD
P0rbyWFRY1AcjsX8HCrtBuh4cRFzhFw3+Ay+Rg1IrnAc2xWMZlbnpYVqNU6cz+Kznasi/miiwXxP
ipdaa+xgwhnFMJK0Qb3qbAtiXYz1K6qg4BCg57konyrtCL0YyYZzp1fnT2SK4tloboskapGYA3BZ
JwkYlhhNW0RxdQRMdO+gtp25cZupvXQyt75UQuRIRLD+zsvh/+TxF15ja89EDAEaEGd0tMVjM7kD
OIsv9aRPF1b5XgLZQzcEC4e6bVEQco3x0lEG7yq0OXUsM3ytyU4b5jlqSyb/IBlnfgbtWOcHAKAV
aaKYVL9XPqqMgY3nCq2wsZ/VCrgC+Mz2KlIi/W7KUd23w8h8ADOiX1iWCVClS944+iqIxZn1nVIy
2/XGwvCoLaPb0UsORU5Bf6qQwyXzi4xQy4HUcbMXOri8d8y2vvz1l//61//812H67/BYPnJIhIXQ
/ut/+PlA3zdxGHU//fiv1zLnv9Pf/P6eP//Fv+7iQ1O25Xf3l+9aH8v7XX5sf36T3M3vn8zVf7u7
i123+9MPlwXJj/mpPzbz87Hts+50F7RD3vn/+uIvx9OnvM7V8Z+/HnAo6OTTwrgsfv3tpU3wz191
0zt11I9+ks//7UVpwD9/fT8WxwXNsd1//M1x13b//FWxvH+4quE4nq3qKrgvV/v1l/F4eskx/mE4
pqFajg7Vw7Et+9dfihJflH/+qln/cDTXcsCW67CcDNv49Ze27OUl9R82YY+uqqrjeZrjqY7z67+b
/6fH+H8e6y9Fnz/CA+xa2sNFqh9PW5pnWbZtsKk6ML5d27RsQ14/7J5Jp/Fu7X+pMeUAc4b9Hfa1
e2s6N6Xe5CgMlfd55qfCGMse8qQC9bHvVNvgPI3XUZT6YLSw7n20YHeEaYJULUkplcPjZ0xJ2kZM
/pXUPHAJMlJXDLbA87LywRgQ0XX6u5F8+B+6/bd2/bEdzk/NcD0WB07Z8k03SEH/uRl+Hfp15CKL
ZyT9sh4U9GDABrNoMnzOkgj+3LAA9fzri+rmT1f1VNMEM+Z5nuralnd6/Q+d52pda6u2Ol8sI2E7
+PGK/TxCmtMG+dNUuf6A+O1lbMf5rR97/eXoGp9N1fdPbTJfewmhsppER0j+/nlGJ75FOtoqLlJa
F+40PJXm7KJBNFws3MZ50o4FdDpj/ddt0GQs/WkE0Ahbw1DBUV3NVi3tpxFQg6xuzKimdmVftEg2
mwRW96cvNbxMwiKAuMgEI5Regtf27Ka/11PKDLaX3ynekt8t7pLckjA55UlC7Fg1wLcNLkSYM8/5
kF9rZZxfUS8Xe9G6QN7J9W9OX+DFYVjUezXCFsN07yVgDxqqcftoOo5KngRK4TsAo8jLkEEHH052
+vb0pcMoa1RNCtdRBhh1jLETSTjUhbNek15Og8XVYUPPxbweYBRuC2qgZFwgvLyptQmegTQV9MR+
KYfDkEIDThjuD4XTR+gxzw/A/YydNlW7DI7BOZVW5ZUK33cdYdqqTkiVxL2Fxmk3+kg4AuZr0ZJZ
2XazJeB2IM0DPNQou5Pww1ArTsEPLDGn+FB13XtgqRo5SIqQrgtmKiRkOONoGl70fWHc4GqDzQos
5Zs086aXfnCfC7R+OqKqW0E1rrrLVsvZ/uYi/Rij6krFQSNaopthUGYIxJJvP33JSsp4+TwAqM+r
9ub0xapm6FlJyhsjiA4VQmhIk9WQzRzsjubKSW+MHl690zfpzelLPKi//ev0owI5xHLjGWOoJL+F
WI1hZlti9xi6d0UejxuAJhsImBqDN9OfUAYG8dwBmzTtYnmpzeomEy3A/jZW2/SVQEJOBwjCjAAT
WhiTemeP73UW5Yh+cdQ3/ax9aGcf51vdu8phz7ykWY1xZxx+WLAqFODTCHVwbtYdm1zAlTm1zhaX
EVKBU/ORYiN/HVJTmeq3rKZClxkUTOD2FEeYGZTJjvPNX88mg+X858nk2ZpNCUyzLCIk98/r0Iwz
CueFBpFMfBsEvbMe/cLYtihDGSbkn67MtqkXh9dW5qwMJPpXHJYxXYxgknWlf7V0qX9FtYpiNOVJ
ZKjwMhpxW7nNdMTRfPbwc21EW19vCoqZUTte1zPRRN6Py5MS9c555JrobLgYqpZJ81BGqbbJ53j6
m1XjP1c+jVw20FLDMFwd+YWfFo0GKlVaK8g66QXKi+Yy29enLzWRtec3eKGnXfiIly6WsmzmFJcA
ySOe0bhbdXLNJ9ZxdAPiDhLe1BrnRjHFbwC6lbPU8AElt3DuI924apxsWXMAmMmzmsbf7Bnaz5uG
p2mOxtqnaq5BE6yfNo1WCaNamLcX09BAWl9i6BjWkl9NC/HkMGZHI0pgcjTZJ3oDNvBrpLAHxbkd
i1a5Dlsf7NgQTsikkKtXMrO91drpt8DrT3HXHze2/9hiuEfd02zbBfhKIPBTR9vN5KS+BqAstGFK
jw7aKpDJ/277lGH5xyhAesJg8TFdRzPZCn66Spt0FMQEtjYmFgzEPr5UReuTRcmk0TpKzYtXEgQR
Uv7fW/ZT9xMRMU9UMMeqa3kWm9Cf5wrciJEU8VyBUYyz6yKM0M2Gn9056r0/PcTUQa/7rgGSlUXY
m1nGXjcxVNScZXyHPMlmn7177dBjdoDcoJGP71qiNNdexIRvSszd2wau5dR4Lgnjcs3xzHg2JzN+
oJqwLmIvvRrrQYWJiTIJO9RnEtbQokUcy41a9SpGF+LWaOf+ekmzb+bR9WgW2DaoEX4C5MJPP9mc
8jjz5g+K5pv30HMuOt9rnoalfP3rztJ+WljoLAompu6SAyXF4urqnzuLERwqS1NTCDNy6j1RbN6N
SGt1doIoaQK2fzGQn5miZFzlHFI2jaWxfiI3//9/H8RZzBbXME02P+vP91E4ixazaeYXADbraySV
yU02D6EJpEBh/qCXbj2puocKgvlgLk71UI7RePE3NyHD8Q/D1VYN1SbkoksszSHCIkb/Y9CKkdtU
mCV2NipUt3N90qrrMYuxMvGK5R4MQHsLBU29MKoGbtwIWJjd7tJScews9Ly4UqD5rpCReLUGEoWa
hiDb39yg+VNQ9eMOHQOa6Cnut396XGAep5raCCWgpLkGEBrezzh5qRwygYClFAkGXEjTBrgEWwMG
qYU73p2+GEU+3TkLmPY+dav17Mfd3fg+kiBajyR81qOZQFYXOl7uzcq1AtzkasypMKU4kwEJWlZ5
2s44WYN0zq0RnHnvf1m+BcPaKpGBpfnoYcSfej6v+17F63ZEo6WZOhNPrVo8SGs8nntKwPgSqOfY
YrhvXqu5sKjd6CF0bGMFThYwuVPWz4oJOyOPHaoxfgbWvcXhybHK+7lcujVMdKrVXrms9QIN6hpG
/iBa4AgEeIhzFdld1Ebo7cJqD2c8CTW+RJqxio36vMIWB10OnCVMTauhi6NFh3HZ0a8WFc58pICD
Nh5DM8bByhfE39ygRDU16fVIjvc5LP0vBLYSynyokiaILdaU83ufaoSBTulptIa5M6wQ1hw3qIoh
46pu48xxbk5fTNte5VniIbtPXD8WKZBJKox4eM6vYR/36xgA9DpN9UdXRS3GpR7P9HxsIENceiKH
7zYI6i4OKbd5qqnly6Kw5Lqx1i0fFJCyPp3TZzms56mL2mHV3RvAL++wFNGuVOQbh0Lv74qiIY8a
9s9zjFgV54H+MCsE6lAKptm6437Te+jy2puL3kfjuMEEG/3RyTQdqdkG570sfqxr01pHUoSx1PQr
9D2TpaL/mPKs+ptpqcvc/2laepZum5yFXE03XdnL/nAc6tquNwsPXFvInNpls/U6AEyFgjFfF2g3
XKiQIC+8eXQ3rjeGa89HvchGPPIBxLB6lTbKd6K9RaaxcZpieQtZ1lbAB+Cj9qB1h6F+D+GUriAV
7sOpazfOVAQ50/7vlrj/bIam2R4TV5eTkfrzvkTGOO2x4mSJAwXcTP6rNxTVZVLp0TmlQVy1taW5
oWBqBuGMkmEyg/1Ow6WEXzqiYt2uvMKybnhgf72ouBzNf+5gl2hFM2zWPd0kC/BTdJlTfFRrMHrn
ZlvuLQzbfDDyNlodyZIf59jaoblz1tX9SzV5r8n4Im8ZtXLv1SXMjxbbMT1Q+2SPpMFZ2+JW55QA
i/Mf/3vzd4ncV55/M2KgDiyBNeg7o8739lIdm2GBIUV2V8vuswpZvwUMkmbfyZ/b7fitmN3XYD/n
tijAlnv536TQFXv2Bow+aD28f/J0v0S46Ll6QNHo0miLTVXb+75eds6kB/OMFrcXPS/z8t2Z+R5b
nZ2rr2NjCbReD+QjnWr5por0WngbKFtXWaFs5AahnQTSThDPOxsnJyWPUEC+DBE6WJzhTd7iZXog
35Ev2AFVelRS4JdGsk+y2yFNPzVeihWQ9/I6bg9tuXz0HECjgt8jU6HV1UsY5jHqM2FgiCabX6Dj
HuKUzavtlO7RIzsQkzwnPujoGLZDgkaTWauBN0cvDUyxNpq+GwtrmNhxtgm4Ji9XHvBmD+TA62fJ
noVjU8XDSommnbQm1729qVuX6ITdyq3jC8h2s61SDhN5bAWurlwvlXLp5hWEtjCQx7S4YQDmvfvG
V+W4KPHHrG3Sxnjvm2PcpRfzfawq97ayBK6RBKMN0FylWkyHy4Nxq+V1cEGXZ2rADhTo5vjtFF+j
7rzJW/Bu2kdz9mJRujR5CfOvQJ6b5zgPhkPCmIdTzfST8mIyImSUnAaYj+ZpXT9Iz8rgU1kD4mIH
OTJwGGCJk+1tY4F+RBq5UIOojALTmgPHp6tq+g/iZFA7FJWcdu2kxb7R+m/EoPa9nu4d/VxFqFJ6
9PT08iEJGkMPahRuJlAS0gsyOlUQq17zoSCWmEX4E6cx4MCHwtMCr/Te3OTKjHHlGcu9zBAU5/eF
FgYDfh4NtgbWt/QuPPkvMsLf4Ab3+MUHhtauhqa/Im+/t8dlJ1NyqhEaylzsxePnYSiODVNRQedO
mz/kWs4MC8ewkS6g0xiPowIIguO2/Dww0LBOqStji/zIUZ63jMlxAdaktHCTJhIz1rlvl3t5u9xn
rHmHZHaf0+I7qZp9VEy7yLL30kc1tos1xhCxne4zLwrke6xP38Rz+2h8qk0DEflPq2aYTl2xl/8R
G/vOjfHOR7YmGqegzydEAM29OcQrU7PRop4CxbT3MmIpIN5MsYJXx4+1I2v1nfwb8Zjeaq/dDFAj
01BuUn4tE+nUqZNP4E0j8DsmH4FBkoxqECynWaf3+lteMl3qbQR/LfOWtT0xM5gJqquuNDsCq1/u
QbfspDN7Wdcy8DKF85SpOKI7w5Ua5YAUmORJEgwN2rL1uILVScGJ+6zpNciTSbONOoZWylDplnxv
yP4cWnfyb1Nt7wYcMayWIeRZDxA8AbaynvC3aBMEmE4EoUcyFBih/C7ykHGorduacSEPUK4tjwKZ
qo1hNlfmE6HDp/SOXpn7rAkD8vdEadTa+Hfk87CYAVo/Bjrdlne3WTkgYJfsbYZjMXZfnkptQNHq
+5YMyWkll2FDy3XSmlY4g8bM9xOKLE08PMnvrYQxIz3jZix1zRrp+DPtMGCiqjfxlYd9btUB2Zdl
TYY7KAOADd3laV1KmX3V2H8bNcz73H1ifwwAYh5M0EejNm/I8IbGmz5lR/CJB4zT9rNn3WskXS0W
lDGcAp95oivWdmLVdsagZBJZjINOT9a52qN67B26Idla9k2/MFjnJZjcJVBZejwk1DWs2ZrZ2Xp+
scc/5CZdIiTV1ZURLTu7yPatogaFzmt5fakO3k0WNedDVT7K6D01QLY7xQgfYImfS8cUYxjcTdyX
rJDUpL4NViwr98/tTrmXOf3bAolCOfOgKLBrnTB1D4PTeKGn5UM8KulnnJkhPPvn8WTAyqffaIki
j6JJgtQq973lP8sjGWKkw8aDlzqni8skkK52M/OQMKKnl3rYyV3JI1p6fysbl+i8hpn39O/ZoinR
O8gIzCRHvIONNl6H3YKr3ePpwrJHya1HkM+c7lrWAplFspxoiBPHFdyNpjqW3oI2+Xxl1fFaZorm
108pel3SInltsBvWmGkH8fNFb/cy0XpvetP7ncxvubUmHUi6ojnDMJG/cpclkKsVdYgLoX4hSy3y
pmYBM67+sVGORrrrkKriXmTRNfvxKy27qwJJSk/2hmy+hPqDKCMziRkmzegNd6v561gbv+UhIdGA
HIzafHnSkcv3CCAVuesG7T1owwVa2qP22BX1ll2DMDp+7l3nI8sepibbewyRunO2qme/x+q1oTHJ
m4Yn69fqDtLqJitUVG31Nz/8TB3ztGXKImBUD1CuvlQ80cKGy82auhvzq5aoxOqzfTFke84SZO2K
fdZpgdyWAdZ7yqiXshjzKz+OgDZH65rBK/uqKa3QMQ80q+wplCfmTP39MJuX7oypS3UvcQr6k7cL
3LckZZsMq72sIYg+bDlSbZBsWcvT8Rl21aw8ZdHyrbP/4Ie5hsS3yatx5Wr5taw1MugJxwOMJKEn
91cnY9VSZwsmAvOd7WRpPKd+06GIIOum7JWyZxkFhFmTgI6wRELG0wzqkMif/Efdj34ENcNsPFoo
GbQFSUbH8I7OyJbpQgr3mxvZbGTnk0+0/K8RMwHAu1/y4clQcsSFs87e3clGPmr+AcmY9ay2GwmK
aq88zhbzWnHXqolNEa1I8yWQIEGBMgCr78yd56uJDLeMPJlkMnE0DldgOSx0b2Vy6R3KB5gkQjC1
cmcfsqKcPoERKH0m49aB5b3OyuYtlo1G5oK8YyD6MFz7Zui9C7kPeeeIEXCkwEtjxGdNf504C/AN
4jDmi/SwtLNNKAeU9UMbsaX52VZ1AVXkBAT5vrX7o3NwM3V3CkUwwX2L8w8JymTiyuNs5vkrylby
xKSTRvXHdYuivShN5zJGPLfnc6Uv5LvckwLXrrbNR7m2YWgBHpqHEnhL63w1w2992/j6C5Shs8ZZ
8FuPnsnO4La2BKfRoKecYZZTbNPwuXPvM12RenVBOOKESNN1Mw7kuflag/bufCePJ23VoG/7XQdI
mAdTlaebzZzhedZhCdMWubnTulla7R1pKw6Vy3etGEERdl+wZHDvXh5O0xdsZqDliIlUsJ05RchG
K0uArBqZioJThHL2zrXKM11DFJ97jap9UqJ3bbjWVqni64EFpA8ZGGy5Zry8Iox0VoZsBjkV+NR5
6EzlkMX+1iiAUANEBjwos3cZs33OFKWiDlEuupV/y1ljUpb3OL8B+RkkJpNZFoq5vikz5VMmt0S/
qp9gFwyblivJ0jW1BCqyXZloIWjaVVoOG/T0WFtCZthC1IrZDuZqwNWKY5y0B6CoRztvr7Sh3SCR
eChE666P8IZyM3hMyb62m0MRJ/thwEN+Cp9qf9wpISGXNd5IzWmK4uekQVAlJh6ek+XMNsFZy/HB
SWpxaHvIPBf+OSaa2hTwQXaZfBQOstkx0iKDGnScSQAkfNtD+FICWMHrbysXsHi8DiS9fmqfWRGD
Vj5zaYcNmlNX/34TDPO3BGi93KHc6elNtvNemNW7PTLuZD2IaLfHm1xMNeSXJhEiDun7rl913hzU
jYU7HwEBmiLDiIsNP8c66zRHndyPSAlArnFBo6TmXlofTg2pFPNJ7qHO8mNMPAvTWvVzXEeTfZkS
Pan1wegtKvvhe5lb265yb+a+uiyZTVkX34RgZn00NzCSePNrJBVK77mhvaY5BU03fcOUgQCP4PKP
7sGBHrAkHiCLhqgzfebrUyB9FsOZXwz1NsQUDxrsJSy8b3kdE5gN5fGVfEA58cfAoHZ4PB999z2T
pCd9Lu/Dbu67Lp5BxQP/SZBiYaQstn8YWGurep/57lMXL0EYc9DjKKHET3zibYUznkYx0EFWBse0
ZzMK7wD9oq+2BMY8beZSuaCO8u1x8CEAQeW1fuk6bde+jX50KImMSjPex42y9l11bbMZaTmRVZ1+
TfblaU8y7SWQfXuamvfS3Cq5Czy3espGAghGeUTMNmV5EBvXteF/Lp2zxzc8WEb1DcrRKexwEAyc
mi+Zv3Iml6BqRMoLVbXzPrMCjOCfqGScyWuz57wv7kFBuclP6ude9lbZLUvN/0ov5z78AlSUZoGs
D32XXXUa2vYA3azTFiv7KCZRehPMhIiQJIIkdclInMmUldk9oFeqq+17FkKDUoM4TdbtgtugzEo0
um3bf5Pfyw476J8SIEhwYKvqV2NcTpxuNRYspeNAM6NqFyV30oF6OgeGkUOSSLBncg+Gb38uNzqF
OhxYCC6JhuW7vDV5UFID4Yj8fh7iPYye4N+v2MX0rqnPmdN+ZQ4zenrtB+25LWfCxem5bZnwfvtV
tssOqDuALBetsoSSBTuCVezbjrMv1zAxRA0bOMXIn2vFF4KJgaak+7CnfXL96Upty53cUTY8zuH8
4fIObHNObcBz5sxwEMlDZivphgC4dsFLMK+DJbL34xvZ26fxKBpvocJR2on3ru191tdJSbRAP8lv
5U7m9Ibq1PsSKReuiApx4bz+cYNejSVqm18s+bhrFyPIy+5BE8fdZA6QuzoYHB8SDRZVleJFpxxa
sqsQ7y5CDLLlPqVD2gGXhb6/lGaoc7F33Z7ZeSvtX7r4SVbyXkJA2TccnS1bi7BsAYrV3EpyQuJ5
yUBkbndumMmjDDuN08TEMs6K7hfZ7hQByspvKng4AkTzx+FLlnh/yr61Wxl8cx8H9mQFdUqaMU7u
ZVBIjEkh6mBd6b2zlX2tGsZdnxPgDT364udjUV1THQwk6oxyNvR2eEaB6CyZxp28XYapXYQbj3yg
5FJkM9Kd5stER5z8lzWg+So7kGG9Rf6CSjstZoyCzNumqHWbRKUkezg58MRoDcLUa4dko8xeabGk
a0wlv44VZS17pvz+lMNik/IIiNJ7a0Cph4hpIBaS8EQO4ZImzJvk1ibSZE/E7OqsQi3ndB7+PXAN
1fwMddAXfVF3cml0bLd2fh2mBDEVEUS57NqhuqV2hv9eFKic1HxObLHNiJkk8/0F3Gm7dDdJJ45y
PNlhZrgPbIZguWUMQ2sMHKyM+7QFGjcFoxWRyJ3Zz70z0z2xMr5LFOIBID6E1rybTOa3jHskG/aL
eja0Grw9lH6KHCjKHEDa208y09iMjRwVIOwFZJT6mJl3avEgo1Nms8yGZjqycb7K0iCDsEusizm1
TyPOxtYwrXbyTmgBp3mkey5xytnMCTMlnQd2nA3DMB5TNKJt31v5jr7BaBp6P9k/Wf1LO3kadYRt
hunbrYr9vPTf8vsK6cnQjl5kF1DmZ62rtvInse+/OuwS4HP28nPUcwTnu5qGF15n3tuSoQHP+JGW
t25nnFpaop1pjTg1MX8A2wRxbexxHrvMiu6m1uYd5YgAKJfrV58yBSumIs7Ce324c/rik1PrJ8RN
253PHRUrdFaEeCn2RjkERZWhGBndRHH0oSd7pCWCUY1IpioHWTS0Wjl4rvMczd++zcY22U8yOlXH
OK1XSlyvbC/eyBJRRVogk0LmcY7zZLWAg0QClQ535h/PKSEbJc/VV/RDvkZJqRrTrVxujOZA476l
zw3zgWH5IWNE3gv+FW/dT3nk6NtukWyTkYVI/bf0BYI+pob9OR9scd0iDF9QYI232qAcJhgZ6QHT
scfB8rbSEnBsR53EQhh/F5H3KvvDEM+nD9Ki/gpLtxV+eY9aXSCMRoBstF+nMVMrIG/Rd+cK/mwE
svaj6PFY4acK+WXb2WuHFUHCzNMyonX0OmKRlnuIuhpgLZeZ6/cZ4T32L/kU+VSC2UcI5ai+RqwM
dApyNYbhvbik8hbsG1S3eWpJe0rcIXGMXzsfPTxRfgQqElAWCEAMbeKhXiMKdaeHwu1QDjmPPWpZ
eemd0HAxbNXXshTKnTHqyIG1j0rfbE1v/JZjrrYU67JtN6cld3Y41JvFh+OcdmBJa9QVwXnafIGa
ldOlnF+IsA6+nd31YPFPp8bT4Y6QC7QbmN0g8SNwg1FQEiRR6OSK7YvOYK9pBS4UgatCWNKQX8A4
caQ5NbedEUNLNj1L52uV1yW/c0pVShZzmcCDqB9zo+3AdtW+xX5ESxnzC0snYi+dQhHDtKM1Zarq
Or2wjPaQshU3PEXJXbX2cjNM1jkKjkFppRCX3VuHccxZe4s8U2mqZJa5McZJzyMixYiAiXE+OO7p
SpKEAvI+TyimGdXWN3a/Z1Edor4Yu3jTXG5PfQF9Ays25abXrPOWiHhI9J0c/uDProzKupIOTFTt
VE9IcIqrDPYQImHDxT6NFFBTTasGvwSr3sgBbbZ/HNSSqIEf16282j+d5BOd3JjRXzqdcWNX3um5
nA7hlJorT3+SU79fJ3v5Tk1tA4f8snfrL8kM8NFyhaUvNgvGbVPlHiUBD5V6p6qXU9ru5YFKHhgj
tLVTTqv8pNqtOAePsz1yax4GvqCPLhOOIRCpSFv2386FFDuMViPY5x47Has5fy2ZhlOWIVHnlwKW
pmSqXd8+Eh8f1cJ59nFrnkkURLKiFrURgO96MfL8jOIxUe90Opai+v/Yp8xK9a2Lzc/c8g8jawNn
q4M7vPez+24Q7cMHP/2FaAyHY/08FvURQPV+wMPYV7F2dAgN4+YcKdB7efqgDoPB85698IVgT8pV
REUMgZEJiyoCyN6PkJmEJNG9r5GqZOUodW9LvBaZ7RvM6EB1f7yb8XVpT+MNwkWBw2Y41URwiIme
oWBzkWfWdOb73jZDea5Jx9up9+9Jtpxz6NlLRlWG15Asu6LCC1bBCIJ4TO4hk2mLrKDZfho5LxPo
231NvuzTGJL3HJ3iPsWarcyOU+gf4TzvFfqLY90aWPF1OfdvJWOPQ5qUqgzUh1js16dHi7KNjE0T
Na0CYuspPSRHLUd/bTQiL9eEkrfcSZGqqfWdJBMk4ZjrzQo3uGs5IBSmcTMt5mU7mwy+7iBpwmX2
t9htSa5FopClRfleV7D5JOfHsG9EdOWUt5Jsi5QuoNJcldMMjYVCIu+SdOgUFXfGwCRwfRSWlgfJ
jMwkI8BuxGfURwEDaXeyVNhVtKmMeJOywyzsFn5vrsGbblp2G1k15D2yBFGSv0AK/qas8KlKOWKq
jLHxTW9hhQ/LTsZ5gmpPNRjIRLqXkHquJQHiastu7Ly9xRG10RC0IBMj92xEzn6iFrL05qXMuFD/
kVvLLWZnqG8sXzlIh8pnxNHK8shJc0iWRLvVOyvPsDZ907+dFgupt+jNTZWanzKef1/0psq/j0Ok
PLErQWjvCqTDjyXHZvPw2ILyERJKuJFsvVjF6+2XxgYpK6J8t83hI8TagECh9tJ92t3EiU6egwOE
2X9rTLJRSY/uvYdje5fbyG7Qm2xBPzJ+5nRjp5D6rT3y5YDGmd40RVdBUxkfMedSySnJMuZ2/oXj
KCtsQs4kXycxqRwl5cQ5ddYm7VCj5iCXVtaP9OgcF9e1P7NSkwFf4iubjIuEoHbvrpQWljD/lvj4
lGOydRAMzY8Sn96WW8gVYB6n7HlC6kSWP7kz3AHgUXhoEqGJsnBOlmbIPpPmG29qtlJLPJU3WFQa
AQYxE3LCNItVSK3JZ9gGfGIgTIi2nrafCAEseZOOjwCj8+LUJWadnqppp1U/8qx1bnJEGC5l1Dn2
vAMOFAC1Dqo23kdKeTuGycodbZz40PJlgyvZ4OR1xA9285XsMLoS7tIHeZqnhYil5FTwmMIbVFUv
Q8IoeQ2cQ9C6JDM9+6H3q00N8/30ex6sPGcZLzJukA2G4/2qmJgKDl+sqsffR5JMDo9KzNxv9dy+
8UL/Qso78lduoe2kBUO5Qo2aWD7dQxiR7owvXc+6PrXWv++86gul9mM8CiGdu/L1DvdJUEMcjJSO
ddNWn4dMeZXX5lHbRdOZmtV7lDFCYD70jlYgHSpe2hiPyUX9Qrso0SiVLrHYoavOOP2h4wNaaSH5
GW9yj15Iupi2gJE8tTJu7RUEitOgd6tLJ7G+FHPeZQT9UiGSkGAIN5MHsdJAn13mAXckc0LuShZ7
qNUCn30yUFzDtgv6YXHBWe7GNrlVffS22DFdK8m8/ne0MvkOda7i3iGqj+HPIC/KPkmvLwp0Zwc1
FckmjeiPpz8eBg8byUu9Oshjt+of41HFqhJXrmcZm6dtbmirT3zLJD8uq4esj0AWcMrL0V6i6kwG
/zTaJd+KES9k1nupKE1o7BfRlyytstrKAU+++72xgvG9yZL4WiX1K7nd/83UeWw3jmRb9IuwFgJA
wEzpPSlHmQlWplIJ7z2+/u1gdXW/QbFISSmRMBHXnLvPo/7u4T8ODwMT4g+1Pf5beh43pmN/Tz2z
VSJB3VX8VpqIPKPEEsg/STDt61759/Cb2eqRql3+22anv31T/VHVF607CkhsBOixOHiy3lije/Dy
4Y1oXd3gKo00ihxmCNmFar6qLzxkHzhW+8n9USduKFjFnUfZPd+oONmMq8+U7Q88026OvQ02Jr/y
lcXu94is03CtqZ/ObVZBdmZCPN2azo4PLY1tueIycNS5zNmmGRlncZnWmVmfUVfSxqMWo+oKZdxv
2zjdY1DgGOhIOpMoxd6qEkXDfVCk2Ysnv1T8nJPSqBKASnc2s/COEzEkAIk/ZkeEUBJMYw+1qObp
rfGSt9z5Z5VTaXmLv0CeOTevpU+gsXCpQvIjj2ey2ZcfXt389FZ46o18rVJ7wgBw4fVxsvJPlSR4
AMIohrzqQ3+pE7nKnfPwUzTjPRrHZ7/iU5j0WdGxuKH40LkAYCTucnbPnB5zoFt/tI4yetZAG5vP
qoOfVtVnLezfRv0MkgjoFBcqYVrduqc2jVdx+DwG8q4ifNWRMVN6vH6xLH3KL2xevqohQ41qKXSr
/YAvhaALu5ELcxgfao1wjPYpXJ20cRfopb8fS4mSayQst4jzm8h+wrTiES6mLNSWDwEsTQ7qalZd
AXWAVCwB9iUMsm/VGJys7t23Ph8XUri3CuMeDeJYZty4mvUZViQv/C2OViDnd3XVDEbwnoHbUa04
9QvazsUSo16rZk4QDl9y7D+tbKv2MKUaUOoBtYOr/ya/WrRl+8LQ+1qGxUHt4HpKXYWeUWO2z25x
V6G4+lF1V6rzG2TeTUTyUSgy9eg+TmJRB8UzmNdfBnxo/oqK1lW2BG+YKsCbata4Iden2vfRaLKN
1U8T1YGHdkgtD9LLl3OW3IoqPhoTOTIxTMBSEsX6mdEwwTApSY+uP74xu/5d+D/q36n7W08oNGN5
3MViFbcuswfjHxX9PZaccaSSgesI8ZD6nerXaA7/JvefBH+ziMVLV72rLMwo+TXE83q4sTGneqwk
Zsoyr7RNM+QgPR4vaov99+86PpM9sK1cTNN5K4/Poj6UMLSbYXePQP7xRXXZTFF2Kbxy5bA2qqOg
0iPblwsPfrs65uoKVAd5jr+Eab2pxrTSRKjWWJCUb43/0jmrMHJ++5n7+U93jxqXahqVLuArkTZL
59uu5JHByMc19ejYI6BRrdYiADRTV7tH1KAufxUEyytz7ZEw7qrDpQRKKgjFveyj/1DJExnAF2nZ
46TXKSVnjEPM+mZghIDPjv9dqkPDMB6a6P6ijp/KZh/Hy4qT71C5K2/iyNs9tg+VZk2W/ivL9urD
q3upp1uCycJhysR6KuPfAzp8ZTmjNgG1GTTF3dDbZ/iCvx8ZmW09AZN+6MnUrWOo1VcF3MjQQLKJ
rSTorgmfVbiqDqQSotjp8DWgWaU7quqF1RBQOH4CRUOz3MV/nYL+Y4nHZuXViZ7F5t/t5d+tRv1f
dfhHTKaxmRhBLk3E/FVr/VZ/p8uTX/GpouWlXqnT2DTJGwU4FdcHIqJkRe2eQxvhgjPjN2OaFzwV
KfX8s3aMU3jspnYXGHwYFcVFVflu2uCJeP+q5aK2XHXJ1VF69FN7rXKdwQN+p65JqGl3s17/e7c+
ZC7qmiBOt2BztmH6opJNdSuoQE1L419kvirIU3Gt6oaqBrHJwtN7iG640lRbuXT3rD+/Zqf6VJ/c
aZpVAlpFLVV20v9CI6a6vP/dADM9/hPhg2nY2enR9VDlaNXp8BgRix5rhGrUyCh/7VNQV9o3zgG/
1cIFI+tgzGjTK9VnYdVSXRmmw0/zHK/bsl8OuMMPjdhqg/8QOkkz/aMyMk9WT1XaLJSOoxndYxUy
tDzS766UAiBtVpZTHNXRV5eYOiljAH1ZXUvcY+qj52PyRaFO3bRqRf5HDNDiu1nK8yPbUuvV6DfX
VBNL0fwTzKSpSUBvbWtNrNT1pdZVJb3Kc3tc4F70boTG8VE04qDadXMWwbCCNPBV3FUZ5P9nUXHq
7nPQ36rIP7fFCrrNUZXMVT8ijCl4zoDEx/xQkHuoMqKqbKrCp6r2iVZ/hw4rf8dQ1YrqrbFeVMUQ
Ce0n7lUceechCBtUSJVpT17pLvWsOT+uT0IuDw6rp+U3JkXfFOBX7Uwqtsthagdt8Ujs1CFrY66+
jHsnNodH/KZiNnXAPP3YU+ZST9V/j1UgaQ1wtcZTTRSRpNZrnIOrZ4mQGpVMKkTMa4Q41DHgTYb6
ONrqn+Zx8O1+qThQvbmHSGg2r1O96ep2UdgfVhS+tnRHm/btofRTUjkJjDWNto8Uk3cZcZJV0Tiw
cE1J2F/Ujl9l5eeQ7dWfyNRipfajlsDvQyXf6syF5FCM7b144Rdc7EceG6lclvGtKFSWU83hUZji
PkIHTaoF3jIdroY77rFx3SmBg5JjqKDxodbwG/yp5yejQDFrtafe9+5KV6V+Tm3uZvqVjd37o47A
l1Ku5iQtj6p905jNsrL7S9b4CAA6xAdedTUDfeXNLFGG/Kf9YTkW/B7vZWznv0ofPHvGLz+OMfBt
YacRW3rYWwTZRr0hJQCLu/yXadB6QrXKH/nvrVoV5TEeEcZYxbVO9aV6c7ZHB4PEXZ0GacNkZn0h
w1V3irpj3E7ZihsPDWKoy0/TuwKrejfLjHW92qmlRrVa1CahDnOEm8IIZl7JFpXgzwWviXvARp1c
MBGHzPQR/GYQ1S0Evd63+n8ymXu/TtZFMv9RaxJFupkuOPzJ22BiwM29ozYn9SuUjtDwiksVDst/
1WaDy6SxZqDw/EcN3dNftmyXMaHmx2vHX5ln/Rnma1/l7+rzqhXOdsHd6x9qV1DqMSDQyxiSk9oo
laClkSASEGioqFWK4TUZ3x6h/r/n87Fj+PxgMiFUGBK4NvpanXCl2FAbiDrgfRJyjCGmKUHUY8Oh
07Q2ZASsjCWazQibblwhfqszpLTE6rdHvEFL+ZfRRY6S6qSEYipIVu01GlCRZ32oVqVaRK16eEqi
vxT026p+VX05VVqPDfGLodR7DFSc1Fp1WC1qbdYU/e4KCSvC2adjRPUdJHLRf7Fw/lUdDIbpN0OJ
lJUKnuoPquDOBEDuu8lZNbFNv/xUv6+FoOnU9jEYnffCv6vGR+CTiJKViHlcD9F09CgjBlX/1xrT
j7iipeCRApLfqPcdGCxh9FREC7R61jfpEO4Rezwawzb5MgK832W/UQ0uhpSRXLjGkrGBmxIZqD6R
+j9gxN0E7jfIzYfQIc7IsYMaTajTXU3bfBU2Qkq9wQ66yOpdVjTpzbSYPS9oMXxMuf7UVNHwN7Rr
3DEgI3ot5ldj3rsvIF0x/TaH/DQy9HX0YBhukFyEL5YLozv3/P43QIP1458383TuUAx8jp02L70s
8W9tZNrALlttnxtmcGFkNlgzcJndE6qzCwfCzd9513ZT/zfSLTzQg/6e9zpsWbfLL0af2Pskn7Xt
BE76NmMizQyRNX6yrAO25g3DIl7JqpCUo8gfepFWL05PzFu5iTyKOAxPUmj5JqMo/aIPBtrIxs6+
bS71xz+nA36r8jb7bLDWgrmiNbcszrIdY5DTPhiH4WKnGr5242slQR7YA8UXRAtyEWJuBrDwWSoz
eAHSbxlBr2VucEMht4MwF7y0pS3XCZzGRT4YmF7VpnavZ29TJenOqdrpBDrnq9P6eCHaFttPZMRI
W/7W3ZisnAaMtJkyuMT42HI2kmHlTBHVhXxvV5BwnfpVUMsYNTiyQeMsCnDWi6ZcVrkH1UtnW5+9
7zCLohUt3joeVkVjmKvc5ABI0bz5In3rteHYoALGgvUz06e7X2o/lsznRQTnrB+nGxa7sMnxKEXg
u+kknxw3w5k3lDPtqMu1V8hygSkKkw55tLVDkMK1jl1H7P4KEtnto3IinIyHZ0Ee5M/EyZUH4jFV
9E1PNWGb7Da6+TWpxEfbG9k6tJR1EnNfJsqVjCHohTbrPZqI5IpLwhuGN3SquTSS3N0NGKFi2xou
RIUawGm6W8UNzUxDt/ixCw9LbfieyyoLnlpd6Ht7eOoM6KSweRezJUzgNJ67FxO10rHDmWOyHBxb
e0xHoyrEYsWd70b9a54tZyF85XLRIUTRB7FgJu4At+FKSk3eM+hqaPmlDfGOr+pd7VqXWVA2RiAI
Nl9fWL2m7bJwxsbQ3WB5egvCfOcH/ZG+6LA3IqB21bDUhypd6G3GfBzlpZhZKPp+Y75syK6Husvh
II1XGrp3P8LAa/Z2DCnfMSY1scuFjOA74i7sFIFhZrKH/a0EpN7GTd46FMNpYH+aPXGoW0FDMyvl
pSVWkz9hvlTtwAMDoNPDeFtyVrNu/h2aqOkRxO6xMPnd0tLnZ7BNCP2YWAU4N+5HKvYBr2HkN3P8
yKytAdINX9Q8WdtGuHV9BtOhvuVoSgmFquHFniMg88F3EAzNQRiAlzR71zv2hqRdrtlJucixQIQu
3xpryxtvVTVDVffpO8w4UKTYYbSeEa4E8wDUmIAIW2INVOBq9NqPgWE1AlNjPcvnKtdRv2Jrs6oj
7a8Vtr/dqrgEJaP1jweZxrsm2aYza1PtOc1KXwppxhjJq9/HLQbQkVuoZOpcx7BySqD3AOj/Gsz2
YGDZrbfJuKzbWVtZuUTyCfo3ER7HUQuWUwhKPrS+V13C6jCMM/6luOsuRxwd6SS2fITGWQWOTi2Y
afHMml9L3cnYjrF9wpWq2nX9cC68SYklpgMGwvdAipuwtPfEN551iUNhMH807ox6PATtzcSIhg3Y
IimKHNA8Tk1zU9kLWwbpCrUgjucJfkUaTm6LTs/cFfahOS+DpVGAOZICtpfTp0hCc3DloMpXke7I
K953gDQqWGMBwaaj93cQYth2z421q2wmOesq2ZYVdXC4k20G09DswNzN0bwGYHO08rpZ11ZUbAqm
WpgEDVYVtJcrl3U/55jbNN6mRme0GZPyZRrCS2yYX3hTUxdOik2u1QyuMVHjGKW/13BDz6uOd6Np
y6mzZn7G15V1xVYH2Zbl8ytTj/ap0XDbiug8R0Ie8fuByoU7w8KpIMxbjYsatBnAWBmoQq1mabnp
V1uKfjdiFoGhTnXtw185pLNtWeTWajS8DTADOvuK7TysdYkCJ2aQ4DrbVrIV2A+oaLFqvBugrz/A
LpiOLYyTW4ojZmaLlDK1xCygdCg2JWkMhHqgbrcIWh3qBdBsUGlyUfZiH2b2sGg4nAvIbH9wKN/3
+FiF3FoLs7+MgfvFZOOI9anJmbUxMXCmeIttDju2QvDHio6b7yLPYL4vpE3oNMsYZtwqslijUfAu
Ct2/z5Zb4HVtXxxnxG1cd6+SCzbpe3vjyPI3dfiPoXvt556F1zfELhP6J3OPA+MNUA6E++LAPaJ2
UeLzLrHzcjicSTY8t1kmd2SamRPqy3bGYXjKAPt4ePEwlY1QC7J/HbUA8YYGzr/lLsOQO2YIlLDR
GJ2NyG1tCY8X8ldqnJ3ci1ZNib0Aw8BLwy6tVd3ftDgaVqDZ+YuhuzOL+rWyEwxumYhmEipflrHl
rT1l0aCNKddwFi3nSCPIloO1lYJrhViDrbuID/OgFnqT86LFz7YThEtNKIO5gs/tTcVKZyNkswAH
2TR/ww6wo1UN9ra1SX5bzXNWZWOdGooRS/Q4e6qeOO/kNobrYu4Xfi6vsGeGVeOE6NvCbyuD+lbr
vxvwo3j7tVuw4xhtsjV5SkFpixi+ZKafcSr9xhZ1nYwFfmbjjJ7M1DdNG71gkpFgjyPZC2M8d3VM
3cDIK9OzfumW/jq2h1dNYiFVDdz4VF1IhKL5Ox3iddyZNyWURA23FiI+91P3BfEJXJNAXZGkOYaL
abpIJUG6l0Z/M8fb57JsF3GJVVuC6WTrD8kym1SkY1XrqIrSDZE8FqcIZ5uGfdJiqGHugz+O5j/B
IU+WsE7gVsM9MBLGSiPWOIrQaVa/U/MddzFgiUV5q+e0382Z6TFFjeWOc6swWF2aEzGKyy5fGO2V
+BlYkOMyQtk+Y9hspAesPBw4b1WHWwnOWvnG9H63fUXHQZTlCkRvU2s/xehlhEDFZ286PsoltK4d
rLx5CtepB2+fOsGh7D6SCMiIU5IrgVBYwFxcS9mUJ6/aOVpprLU85x4Z5c0F8reHnunGXXZpevdv
1dR/fZIAGlbxeUCwBoaPB8+PfpEg0TRuBjwnia0ZkaOkqjU1NVScgXcyZ24OFS9Rd5iMm9HQ724p
qeiG7cdcsHo3sDoXjjhNGsbnUAkPdlRfIdQplGT/YnT6T0r2OU04/3URD9S4DyXUwUUpMW/NmWQE
IUdYgyf3QkAsDeJWrDk/YA/r5t0vfSh65VPTE0tJnJpWonH/TM9DrL9kdBzg//Sb2i6LlREYx3kj
u6beStzS1z5WjjhpDYwpjJwBx9iVLbdQaEzy6tgjZoszAHF/cGaGeVj35DS8A/M7pJl38jru+dws
iDdJChZ9WbqL0qpu2YBkJumybBkIJnprV1wKR983bpadgw4jFdc4KEcTOmPXzLJWUtAmC4MZ5XBf
Lzs85bO+vJUi8s6NlmxQtC5hIe/jvqO4D4xI5CQmAWxtL3e3nW1iFPWHSWqAOW1Aei01+PsFRptG
ce3gSTI0YHbLIHB2vC9F/9TOPV9eR0U9nkU1brCtggTQWxHs+ZoCqzC5m/s5XuVesmfskmW2iw6x
6cCVZeorLSm2xhQNK6HXa4y0rMzAwSFkswuqSzZHP0Dd2WtbIAtOy73MrfDVe7G5GjpNP9l1N2xD
FRuPoWxWIUCRT2cEZdBq4U/iF6/gjdP3uKlrhO71eMrUw+Nl47gJQULxGmaSxm6cmQesuUndZ50i
z9RvdQ2c7Byb+tbyKvvJq20dO0UL6dho2E+Pr+m59QN6gNatjTmqyMMcpbftlEcX47tyUVkT21e8
xDiaTkgTGdZ6yJxrLuxg2Y4INH29tK+m7q/iOgZ7PYwvpXooUiz4SFiws0pOBQNL9JuD/zzAZkqO
NtJmYWrvKeOXfm18CIuLQAZaCEKFl2GVREuunQLftqKhIdaZbzlHrCsn/4NJg2ijRXG+9DUf75GE
QW9UlsDtIdIfH8+cSnPLhY+D3trrh3k1Tb67TzqAiZmHZ1JhGieBDQUqSp4l3axtXMK3lUBMMReB
3Jhy6vYUNA+Nb853b7LDndbr7RYBp/kejOYGzxuxctHqkuDI8WZ0Jv7z5byx9MxfzezM9y5Bha37
w/gTITHTnGkxOXlx9Wuajma2reLRfh49PP060Ymd7LNr1LnxmmMV70tNtue4tJLN0GFWVdby06tp
ttdC9/YzFDJs3NqVFsziMlumy25QZTvKdMvaiBICMq60qGjNkxNn7FzuJJnXjXQMS5ziHZ+aJ8Iy
J6h3btX1bKeSbbofs6PrjiDrev1l1MbLULj+Ux3lN0Dc1UsJrVvTXP3V6jDAwCrxSRdxw2Ravrja
+GAL5Uf1Nx65UyCL+RhxOWmMOYA7gZqPu1WZ9u7B6IGVWfWYnqeG1dMqnsFQWPgIzWIH+817a93q
FEBK3SGi1Ld4peDlHXjWTrOb4p25F3sq9KtRkpV5o3drvGvapvKlLv64TejuGz3XGRP3538e/No6
1zL4jCyYPcCZn2csHs6BepVlabF3w5meoaC5JQwp19wR+plMLwPGWYt7BBh4Wc3hLQ3S+u53z24y
TO9x9jUEVA5ioypPlhkguZLdmcLEk54Gw7mhVUy+JfLXaA6EEhO2vw1yLMoJqjWkDZsmbT5tE1L1
yMGG/jqNV1emB70RNdPucjrIuooYv2jFNoPb+xRDuiC00qMds3T9au6a+Ww1M56JOeFkMBjzueoH
69iAlvZ4U89hxIxCGCS/KpeasxPW5gW5brzz60rbT1VOozkasM2OZ+1Sc9kcMQw21k5ku+92XB4K
d11gKvDjx/apiM32T2/YV3Rs+ndSZC/1GLrMhLj32maGiT33yxmK+heLzg814fnLLrCO9GbT/RyH
n9RpKQlQUVuT5FXR0hoNaCxR/MunMmb4TvlW1iZtjFJ8xsTCwzJkFPYcTHH3ZMzk96PVmF+QCZNl
2NbhJYSDfRurhKym9Y2vGL7jYoBtScAIXUGzxvDU9i2Qi2xoN3jBWWvDlP2h1Gf9SS9D7MhsCvKx
p1wLZnnT8ji5W0gJtmgmfVrJGrXavexEuMuDGD/WtBncExnLduqx+pP10RS1ccyRrQ0yGV9iostn
NyeaSIfpA1ZHu6FFXm/nHO55EbnNbrSIL0kHnItJ/euQOmmzZaxNf/ZjrDbbsgleRst7iZUvelxJ
cZi8uXiTXuEQPPfe7vGyGTCBICyttiY0pXUD0XwFG0Yv0RSW7VGqB0PDpcdIQpfbQt96maWfAfyL
c4pf1rqmkNzMbX2WjgmNO+yrYTdP5SvSuEUyy/6zoIi4CkfNUOhPLOUwMF9KB0q7awzBPvJ69xo0
obKAe5qMyL779Rjc3Cp+oyhzn8KoulQQhJ8S3GhHbDWwawKy6GOK0Hln24qjbyW8FQAhuwjXLieu
HSoYXbMy+R3boLSZookKaa3zkOn7eZxxKPMZu2MJauD8h/be8ckAB8+R73Ie5DIwO/3gUGJ7z/Eq
ShPaFiw/BJXJim7/ZzqO898EXlpVBH8jgJZUkdrkznTMepjcr3ZECDP4yYnjlVxEUyeXKtWPsqrg
Tbf6umjz7JQ2Zr6SkJGOVCaxYNaEdjTzkrHByHwthPbmxznJHV4SOJeRr+i63mPPitdulw+3BGzx
bRiDg9ZM8yktJdFjJMtN6zQsT4F4LqLQvlqs6Vc60vIqk7Bad0F7DukLFAWChDo338z5JhC9P8sG
e3WXquTaGMtuzWz7zPwZXEXdy8SxylJnzVlx16XWOc+YLGFFNYdPBSikaDYMWFdiXvvROL+mgSSy
C8pL4HozZmDgzfBGqRHSDulzQrOjnsLsaA503qYqivZ+4a+0An9qgPxQCSxQGyUONP97KGs3Pxpx
jQVvVnJB11Vx9qqR2cx8SLZNoReEVS03iEAA7JDHWwuNi86Z8TDOi/QNDra+0qrw2qi4TzJICpGj
Xg9NSu6c5zcJLHER6EG5wTMK5wGCvZac+FIkWM1amX19uKH0U3xA0FUcpn6WJ29c9+oPO1FR0rjk
mZ76xdlAQLRvUn8bWG1wZBJJOwjkgv88e3ytCCa5ShKcMh/fmNV3dbgGiCLLT8Mx883DG6fv8vgc
abrsDkZjYzw1sMZ15Ui2pb4za9ZicD39UDhOI/Y5/ClkXPhC0ZeMT76G+9PY1tRE6zm+eBSW3KgG
Y1VdvCaoP/Q6TneJK/W1bsKu5cRMypmWCmCAg6gxDZSjS9j0PnVJe6FJeGaW0R4TS3vpxpEJJztt
scNBs62JgqpG0Z4oPzenxB55Bl542Qehvuptxz0+HhzTQrloJOnSkJX7BJCWkLnytQ0scudJV19r
9f7FphCB8/q8ryzPvdY2BgCVn/Z7s3DkTWjFoqJ0ePX0pYOe8uThV2YmkdiME2FZkOjJUxZW0ckO
81ttFclTi7ltSpZ+7eNsm2NSZNdzfoplOKzHMJu4SBiGZHB2xCZDIwXIPWLkvidzN+N0nWMQf84M
v2KzZSmidauR72VGuUy96lc6mcFnlVOUd4LAPkbSdO60PRcpqS+XJNOqMwzzgw9t92BYzU9WaOiU
Qr+iPWB6/nmclmMuq4vUDPKFqI0WnTISYZg5WudGuR8wx/yDbwfFWq9obxaIKk1ATWnssN/HCY6+
OPuYN+im0TFy5qeOKWKGmoOSLBcChkXJ+Ri4RnAeohA4EcXVdT/U3mGS7rxNddhZsnFxITbpR0l9
8GAYuSaMAOGDBpPrLpSIgUQ/7eaRCkNktruGYvpWBHmNvjpNTkLa27kww4tvluUuaSJqyMLZzzVE
gM6anl2TnoHdQCdDe3bXsEi0/QRRsdXDmU2GZ1MXp85LbWIaypo9qNKt3Zp/O0Nh1+10C/Yeip0y
Y0ul8zFwBeQ7ZlzHg0Psh0d9aO4qn3yNIOhoPvCt7S3wQ8iniTsfk9DEjMboN6EF2CvCi/YjS9lq
srF391wTC0SA8s3WnR2eoNOqmWW1qXUfO3CZ+doqUMQwo838o5cE+bWyq/zKNo4PW4JuKG6ePbfR
TjVScSoceH57MWYveVWOx/89EMUhanbB5Nc5Vf0otrpThrfS6fHMgtC/CW0wWhg38u0+muuLxtzK
gHNCZ8LfdajsXwvTRqMU9bswqxsAkXRCehMc3+DL+jJY4TJAT/lOnPPihxZqZI2dr6h8YyP8OWWJ
oSm2tIkHVqIItcvjgVv+6FqWDy2ZL/UUvA5jZDzjI5LdWG5OfhJ6R70xs5WPs+k2ssdfnhMNO7gu
5SKnS7d1giI9hX601TSv3lI50EFPJ+4drul7HwMf1Mt0WJeejJ9lQN/B6+KampzDXKTNSEiV0Svs
dIxrUZlML3PXnuRY/hjmIK7YZdrDhFk6xZhb7aQrI03lKVP2JhopQxjjd0kEtKwGEXJ9R9h+qtu0
FRY1QLABmyJrQVnEMQ4GY/zT6XpJncS9BYFrA2b4rrXSO8oU1L6ORNSn4HrVC41LKZp+6qC7N6HT
vY0enzTg/N1zunWL3k4pH4nkknpachnIkYln+/5cOXtdBD8QFYEKw1dnGlhwfuD91mfyshJ1Wtht
c3gZx9bH7dUNGc7AhTLcZ0QfpOs8NAWShHBa222FlWkS2h8UGgsmiS1/K1F0d2U+7EKHiqqL1Tm2
pqgwSsP/67jmwTLpAhAov6snga4Vmy7NJjLLIpmYNgfvmE3AKcXYsH1khJlhcImmkB4+Bhz/PBNK
k4CflL9gMQCnHQeyX8tRzMtKXXislNQkvPryePV4aDAi36ICnigppcHtf98oiWwWoo/aXeW20Trx
S0YfpDBewnpc2aPp3R6vzAITNb1sk+3jpTc65amc9D/wW/0nPcJtOO/gWoEYTPyo/EjtwOBOGP1N
pF6WIUNL2lDdRGMXZyYjLkMW32NPDN/10H3KzvRfm0KOWy2uzB2FlPCFbR05TlUG2ymgbEFbobSm
mRwp6W4hzo9fvUN+Y3vG2jVt49SXfXEJRcElpiXZyZtzLD9qNF8OaWIpnUuGsnaJbURwiUdd248J
S7cFBmyF8R05J+WLa5ARbNU2+8rUE8/2gqEYm5YltVC5wCtuPOJuvOlaSz9p1NypdDbsjHIq7ond
oggLxwB0lNj5u0nDDQt1/k+aFDMF8tBdPvJ7aN/Ja4D8qPC6g4gwJ1myt2W7eWDSBzuum6SVQfEJ
QOQwi2M4TN4aRhg+pyr0GkcrPVoq/no8e3xt7suDH6Cxi83E3oQVzSUbD2hLBAVr+nyMaOIYeD4H
N68nBtKmOriG7A1cMu64pesWp/WE3y+eNxc/KcwXiZpozsL6RhvMeBnge6+GIMeKEs/DW1BFRrCM
W3idaVbMp8keYeA6TrTO1Gxu2DvEjOoblml5m14Yn77u9AePSabDw8Lr8fLxLC0GBPUkfst6luZl
ZIU5caaXBMh7J8OOHgQJYnplrfd4FkyU3MrOog3Ml6KACjftVH0jp7w8UTs29xlZXjEchXtJ5qC5
IvJoro9nU4h5SN9ZdLSqpT/F9jG3YnHOvATprYT/Sj0vTWgA+/1zUcIJjSl1LSBV989jnF1s37Wv
WOhBvKGBVjAcS9vEWadxMV8rb2qPQ6VDER/DM+3Tfq4yPMSKbNuHzEcYiMfeXEEpde7i5yBCYqa5
gBZxG45uYWZia6fpDFhG07jyEmx5+nrA3TulB9hDD2UHIGSxjHHpdk1/xlXIuLgWg1g6oxNGVr3E
6oHYEdIYegbysQTgtu6tRMUE/IhP8dHtDNxhcQWpkOpBQGBhtNt6JV2j+6rxG0D5VwMoi0ba/3Ef
nhll0rbQHYxVb1XuG+e23YoiTdfQSV3UAbWD+F6b14/vJgJALMZ/zcqeqm0gjPojppCDq4MWXZxW
TG9+D3RYK+oPUPTpYXCQ7jFhmEDDvjm1qJ884mNCH4o+KbGg3UUbq9OZnbYK5+wWfU6V6m3CpHU1
1HOJk7GbXBOhish5bX0WQbGmokdBKWW3zdvqOYnN8Fha9d86Tb4pM9bPFMzx6RvH8loK01wWesdo
Mjv+Nc7Q2VDFiIEF4dtXDhP66g5XbjtmoGoKMC9llubOBgl+PMDhc6wr557WL65I9+ZUZ99GzORe
2SUUj6bkmyF1hr/GWr54mRnsuwmXb0zzrGVv+vUaIwStXVRUYnU6cWMC+XVORvIAfzw0SfCfACRV
oUhTFROEJ1wytGeMbnBfoxB58fUe67OQ/hTykKS3qJIrJnDK8r+ShuMs4S5Pl3kwp0tpyNv/EXVm
zXEqaxb9RUQAyZSvQFFzlWZZeiFsX5sZknn49b3Ktzv64SiOZIWGEiTfsPbeZcZWHPrtmgk73U8b
n6CXpB81SHN8R6n1h0GXB/CadaFjuXYwmbP+kSdG1FWlfLEX3PsKQURCDp3xJmitzIGko8qcWFwn
VTuh1E0ks43GCfFfReLftfHBNfJfSW3harx5xdcWIynHef6u5rSmWvW6N61OPyvXWCn7p/aQzN4a
0eyK23//z5ooDGPzxs/HFd/b2mdXZku4qWQ+kiuhfUqFoIOcuZc1gUaBRqpPwwY86Vq4dDpt+tK2
ynnyjB/FbKYv/z5Se9+Qs8alU0j24ko9EQlA1JR0m6fJkyyzM01E//4hHSw8kuKhPP6L1o5P6ZQU
WOrrXCF91TK8785lrOFBNFjLc77ZnW+D8R5dlpXPaAG4saYtZlImHymK2/p7Nc9zpiSgbkoIrD7S
9DsJUQ3uhg7Ew6NT76w7fvbd89Rl3ww1at/VGHu3Cw1J3y3WUU/q9r3SjvYj51c52aGv0aAxfI5H
5zb0sj13EGK7gj/SxzK/Q109Z169/ZnZ9hVbg6NCD3q7pb15bQrTvMaWZfrN6GRR7uDhEZPLokl7
PwnFpq9rZLg5+fphZfFbM+vuvTfN5aNxsLXNjeYNcweoeM06tmP2t7HT4tuo6sdlxQ58qth2m0zi
KlQsh8rRCT/Pvlh3X52+tZ8BgCicEvNPUhbDYYzLNUp1HNp0KBwWNBRZ8Iiu3xutbvkVY3Kx/lAf
wgly3MN5VCnvMpfFDxnbybMJhtmPRv86NHiZt6nmHk13e1scQ9ywnRlIMUbiTvyAGUL4W5g5kwC3
dTye7FSQgCl499/H/r0ZcSqKtI2E+DieAtKhpAxrexr3i9uV5LlS2ILukKv7mAqXhgcHkOdt9Njj
sNTZntmHFKdxO0y5/WNc2diNIA4QOzI/LIvDEKY56sqK39vME885VhidMt/izZxfCiv523kmKkmP
SIrG2T3+ay3DveImlL5yk2SRZ41a+O/dbiGfcKzmJKLOMu41VFbesMD4l/X67433uoiOOIs8JRyj
sK1XVjDDrrUJumcBAUOzbsiMNhb+pFs+q4KdCQaJvl0yuigtSqKGSbovstnXJ9RhHmd4tIGQ3OYE
5x+Rg0cuiExn7SoJbcHkbMOFxKvEec2114G8Q6uv77KjYCtoKKKNWwFfE7aqBSZM5LrGO4h+Xh9X
a14zQph3vaTUnDCNfcVnyGNoLYvXybZIqR6Hz978pevOTAzGIC86+6ojPVTjO1UJGS1T+6Dhoxtw
Y1lXTK3OGID2tCr/Vyy41FJXgLaypvXWyj9T05PVu6bDcSoEfB/N2ve6Wi/W8NgHChsstyNZZ7Q8
5sEMRO9N0e9GELAnB+9xTIpdAlpWtu9aql90UqOttm5fzMcbL8ceCKFzuech89C2DtalHvP4gFBV
C7SF5nNOUxfhVSwOvXcY8wWGUGbzM5WWRwNiuC/raj7JVsqTYoSDxUBTxUz4xwWrHKLM//3Lv4/N
c+dnNsbo1ZrGt39vMotlOAcGBkzMikb79v9v5jznkFgoUduO0EqjOdrzirxvI7w2roZ3dM7GlVOd
3vnx8bxlX1Xlyvjvp7WE7DlWm35YZlNelZl7//tpZJ2Ghm1mp1Kzl0Oie20Id8AERbjzcYSmeRkn
khrGFkH/470lHsyXAl+5sFUkgvf/PuPxpklxiksw4t1QQu1aXV9Oq/f3v+Xvf99WOVo84FzC6Zuv
QpUWv7PzBRGtX2u7Ma52zhxXB1lAgpruOZ+8j8qZ6NZ1frGybnCKxEQRDMDeC1w2/MG6twQT/6jr
LD4K1W9h83h3cguqfXrfm5a25qu2VWfXQplo6Graezr60MqKDwkc7l5pnv2U8vcKUsUWtlqJHiRh
/e/mZaHeeuXvxRPvm13ftWEeybXPxfuywRT2qh7pJifxXnmMQfTV5t3KxGuytf/3Xw3DoFxfmj+x
XpuXRDb1RYndv3eWdjEv2lxbBAvHsIA2CbqRmPXHhsvCAjAjQiBr4mO5paTNLdAGLolWR/Ks/n9u
EzM1LTJJO2eqZteNnGT1OBr3bZMfiufSKVG2QWJ4YZJtzf9t/Umv+/j27yNtzJIQQ+2LiSPVVdle
G62clb49TM51MdzySK3/ROpOceWuLq7tvzeWJ8+p8fffh7sYu6FmHs3rXO9gw8k1cpS3QwzrnePe
tNlx4liGIBB15lRs99I1xoOD/m3XO9aZAol40qkd94rT/VUrs5brwnx5ZAkqVxRQiJ62S+K7mggz
JCQakNhtbh3K2l1Mw06W7IgsatBDXRSozpDjA7LFT83jzWdn/8C2mmq7F1qQT6qNdBRGl9VcDo2O
4Hd5JVxKBOWADwMV83pfkm0+T311ccnkODcEYuP5MD4JvQ7LmAbLMh4tVbVBqTL3IHM7e97yZTx1
rMtU3o/3mRJpLUzOXeJLNNvQQjlq9q6smK9qZUfGs0sLL73UiMb+0VgNDjWjMgl1Nqo7lIlx0Qcb
B+dWw+kDCMd7dR5JBPZVlEP/xDX7atNYHNkpo8co/+b45GlzeTNJ6rlmSXdbe5YnSYq1wSp/6SQu
RI/EkAhSPXvaxjLQVlbMut19urRdR5Lx/JoY12BilfghvaHcpTo/Ua510dxh1WcRHxNscdPB3rXj
qZlc+4XF5zGzwB1ml+1VU724rju/y+p1rI1HNZjBGBtPnfJKVMhxSjk8vugYqeKcZeEmlcxfwqC2
mTt95dlilNFI+GakV7KJcEGOcRJw7WfYdhpnGt6iTBBlLhVLHDvrdt5qZKGZPwZcFDulOT+xVf+s
zO2p2Oj51cLQAzzXr9dsgH3WRYCHSx5klpUFsyLXYqkpYlc+K8npgC2rb31MBIewzSvcCy2cjtVb
u5XdpVqMsJXafJIYHPklvXukcvmAzPDo64EhJDSO21uocHLt1o7uEChXpw1N5jfb0vZdNTz3Q3H2
ZuuC8cUcrRh/6cNEPOwjudTlAllrmtVCwXltNSXO9Ggd8nu9vEwMlwBvlAGx5JB12yfvVjm/s5jP
jhgkf9NXJU5TRlXPH7hLmGGTXJOhlarnoMhACAkJw8R6w2HkZ95W85cFkiqnzGB9wl+tW2H6UsEM
SiejKuy0CmczSCNrbIpAOZbvCuT/sQVdZ2jqpa8E55HT7Uq7+MnEhx3H8KpwSwhmqslwTRMVyspR
GLQZV6TYXtBjeeS78YxQu3vFj8kMGx3MCBqek2BB8WCVYr+ZCSR6+hjteWRXd00OcIOfd83JFJTc
60A8XuBlQx0WuMCJuv20pWEz5ITaxe4+YkF+Hcj2oFoBRSNnImpXOYCn52+GzV2E+OhoFKJg0rIx
xenss5p/Mu/je1nZcrcJcsuBIzjxq70JbRGQUmhCn5k/Z1jcnZt4zBtb6/EivZnsKAgCYS48i8U3
PLbahMnrIfH038TlzAELuKOArA005boRy8HdUA+HTPsZp9MFYDk/2dZpTBkPtdHCV/JdOatDPqYE
u4g/7haXQGRNys7Z70YK9sEVIiQzxA2mrsoB1RSN+0TZBaF0m7ThfV1qZ9ezavBXNTRBbmXIMWM0
1jFWeyzAP5RZ9kdT2q9uqd5hRZ/JCaIJTMdw9DA9kupgPb6FQ9fbrCDDJUEb/L37HKTvqzed+Zyz
xqFp55O6ydxnse9WIIoMC+lcg8w1PvuZm7ZGirOCDIauoHs0YvOdWKd+r3muR+X2Rblj7NXNzVpr
3ztUW3kawUkAv2iKUGjbHUIizg41EeaBsfEQrEu4frL9WJtwNidZElRF9XDhlrzc2AvPDAhDTorJ
/5sYoxnJsitJrVB7e85+tXF7ZOt1WpV2GLse7WPc3lSP1MHVOeaQJQI59xeo40gsiblf1vaeI5j0
dctOL2U+nEQjgQSzgYUaADG0xKMGSJ5z07L2MD+G06u9ZWSO31dDfnQFl/2UW/tGdCys0GKDVQ8q
Xs8tdJdv6C5sqz5HsbUgJx/EtcgI5Cbr6d3qfgxVi3VZYbMGmdobwBkbxYVFZL4loe4md8HGnIRO
caq5MCYxrcgkCp5k7uSyCANh7ZBm1aAmUdcF+uPHrRspOYIg6+c4I4hBXRMho2XLSJpvix/F1KO9
s+DgsnY6JlyFIzQz0RYl7v9b9dKt2reynKterM7V66H/GpZP/mzPb+gdhn06/aID6Q99tTV+WtbZ
c8muE09whqA8cVoLk8Y+biNpTGfyeI41xSIgBD+4MC0dLoKTlL6MFQuLPus/Xc32WE5ogFdkI5vp
8PKaRXuYlLoRI70GcO5JCPz707DWnbEVL6bbvCekJ55az7l0fXdlz3e12GwdjcX4cjpBNAO19FCz
HFir+tJz2udxgtsOe9RpAMctBwf3h2R5hFQ3bSjzOQnJdyFp72cnX5I29kL6AUKWKkeLVqm9xbaC
OZQHcr4K7sWkP5YZvuPVjGcrpXTsbsw2xPg5zbCdLqtgJcr6bDkwr+WcBS2PKG0r2LYPzd7FZatc
+zt17H4wG7CNh5x9bfkRwLH8ucE2xfE6JggbbQ0opj70iAOG/k9rPczYu1MtlzNoFTssfB0U3Z+7
SVLE3de2cHrsS4rjhJxPq7bXdPRssk+745jkoeLk3Rw/67Ynd0HvtL1oZI2jT5LXzXH+5qR9M6xD
FDNodhd0cMLunukEDEa+tgN/agsfJn2iTGqTQ1PIJjRqRmQgtGf7z7oxuVQuseWVYR+E7ryQ5/dn
dt3mBMz1hECq2o0xCYV8cqadczmnr/zhi23ENGUYvxZLAJZhupLI2rdF/m50C9toTkKAfrWLBUul
3H5bF4z+pDuFWPIwDOAeyT0ez4uVZuFAaqY3X1As7aGrN5hAakM5yLekmv4zs4bxveE/Wi/Wk0bM
SWIW2aFxsGrKN4KRcM8vy69M9iczZ4Zmjh8mJKa/rPl730NIj8r6KPDVDpK/npnuVnxnqGsuKfPD
qZ6uhTkchOy8cDTRjVQFM4+WzgA/y19a10XDrO5juT0yuQ5br4fF4v0A1F78heqaRXrQ45PKwKm2
riUVcZNKE5sR5sk6gpODkpxzddESnG0fZBdn9+6UtNrXREcbGI07+tlG7ogavwstdVmBKe1mp2V3
nFX82S6JGwxTV+5Ks6NlFAnrkkWjzOlSGK/xkAkhzvV/436HLczzQYVWqtWoYiSJ7Yt22fSmCaat
LyNCfcnTzKW7H/R4ANlOLnr1YITXJVCLfidbwmp5bL2vo/FXxEwc3OLFtuV3ZuP41pfVrSQgk2OK
7ALdPbEtb47VoHdnmWOMkGvD3spmuV+x/bpxtRPpJhgUw85PM2NhErXYtK4xGSIbfGjjpdbHxINO
FvOzlCUiLjJA6ua01AaJs4353HXJj8lbCD/oVBaCYqPx1XNnl40YOybGfFBL92u0Hg7GZsJlmJa+
Uyy/tg4u3xtIEs7p3wgxj9aie6UdFVGSuaSrIUPRWmPdpWylB4aSOzXKJ/0RoKYVNOMe89Sit/1x
RajMK3CVDsvA2uSK3hrG0sVyhfdtfcyRp/1izTLiT4dSRPNnE2slxG/Kt5J63+mg2lWOmqTW8H7g
nywQ2UvH1wFwYWWb/5gc58Ul0bAVpG6qmJFD5gCtDNtZc1t+CjU/AUF+TtZJ97icxbb98IQHHm9n
pxoHvM5rXmavONm1hSOHYHJnW2NkL+RXxQW7aphVns+edeRCfZEYgZPHQP5oWpI7XzsnnQC+ydqM
yKPz4URtz5pOmz7orb/YCISGEwCOE5IslTPOKW6cDyNHmaUFU5WBfOMU4On2QZXdPmMtyMrN16ut
AkhxftvQqyRWGEe9nj6w14/kEv9oKRxriR9awzniGe9OzKUoFjeAOEb2nuq7tWl+rKV3hZPeVbaH
zURipqfEotlKvGBx9cPs5neSP98Gu1rQFNqfQk2HtTVuqRg+M1oXnqn6Yc2HqCz3lVZ+GIY1wEVu
hm8iY1RArnMttsBQiUVL6DV+7ik6BOgrBpNdRIrTn8mrTmvK0FZb1t2KC2bV/VUyOTrZVOxEl98X
OXzplV7CFf9iKY6MgYJvBy+D5l5H0Y9pRO49GO66vI8mptS5r1KtO+SxtkPExzgrIeOqlPG7LlJ5
xMw8CRpj2YnVIiPUHKgtexnonpgftP6jDcq/pB7/JBTnvvTS29dL+pY46LQbxH3DVoaW+bvsWhaA
K64ivBz1DlDP52G0oM8tS33azXEyH/JTvaz6uRY1wfPpBDJEsSJR4/ae9mN1kauBC+6H2Mp2xuJO
wYIUEjeW+rM2rfc+ifE+ZyiUeqh3LONtc3FNdjuiQboCv5XqVYsTyteqPiZxcjH0jfnWwu7QUhH3
bM2sesO5iwxfTuZ0hxajHcZPGqBPbzaXMFHW0XGN58UQT0Nhew8V0V5qqDKa+g3wxkND1Zz1qWHV
se6TsmVCutL8ubX3sm5yD2l7yFKShjpeu8QbnrxSu2hues9w2HWS+JNuAqX48OD0sW50FAdWgXI6
M1s2QaW6jCJtdmBWXdCg1pzXh87A6yEck5vRErknVKd29MGBXAz4BYfx06CikknSYYgfOiHBOUQU
su+ZefqWJTiIbOPdLVGv9vEwHA0Gmbsev/QQ0kmeTL3Cjamu7m76x7A1scsMvT+Y9rIcyed2Qgww
Ti2zwddYeh/w0Sdzbecr5kfWA5CageWMcz7hzJOomFGFWANv0Y8Vhz6zCRQ//3Fny/PpKH7X7XA0
G3EhxlptZepXnT6AohwYjcI3FwxbjRmBLtHnQdbXxZlrncH0+8B3OS1bctUN7Ew8qtlq/SEY8eFU
w4PCxFeLbzZ9c8M95GnyXmvlK4+XH6ZaX+hfdgIDMmxdnhIurqEWzxKhCyVHRYPEfs0wTOANof8u
Y/uKj+BNt6+ld8jIzCL3pcIGP+VR1P81+hUDleKTRy/n0FBcMgiAftSidLJwfsfewBjakK/4pZKf
KOzfVKbeSIh800wTLyMvB3caiRuiuOaZbhpsQ3Ua30UeZYb/PMiWihdEVl49+PV7laZyb3oex4gg
JVvT/YJmFpbD4Ngy3jwpWIsMGGiiDqMY7HykB6APdr7QCX2X2UM202BG67Yz+ZYx5fKqIVsROQkh
ibnyjYshMnuhqBrmvaZPPUokr4fdpavl4qKgT9Ufj3lgoDXe3oSd4rwnGaN0W46xnnVrjQDOMB3r
pjcfSZl/Dbr3W0EXAt+uO3MDsYeVeaqL2UPRMCQcpPpTte5kGy6DPYZx7OVIYrA9s+V2xAV/YxyC
2Htdf6vpwRYN24+xRAmV2aeEpcEZnwQ15RPQiDn74/JtTnBoajSzXduxTSVwPBxEnobSxMqUihXB
ub9K07mwX6qClimYXzmJCAe9CHIxcaYN5KYuOjxY1S3oxcoXo+vcA97gPjxsumtF8Qmn/cZXrv2H
xA7aZGNGXg0R2ubXdpSfaYuCzR71iZ4AeWGhW0lUzH8yl7UP0Aj9EwXoMFu7vEHa94/bQCreuAW+
AyiuJuw4Q6bQ66PXKMr0U22dHeS5lQSFeKfyMn2Zus92WqWBtBn09wC4hBatBzhTqCUTcyWXCmle
RYS03giXMv7wSlo35ESVmzwDM/4gPZP5n8vcxuWYSk3L8Yv4Gw3aZUUd709utqKG168kfr+7dr6b
U/fwSCCFi7ZOieym0GQD37l1FhQ6qNf2mFxtELRdx7hEEw69+vRaZ6w3cVZq/UM0C4WmbW4jkaGB
TzdSqlaW1KVjHzVEOVHexihzsqHbpZ030Umpb302p101Vy9WLHZpYy7PcjNvFgWoH9+SgpUh4i9u
Je0rdns3ynrzw2T6tnNB1mON6pWumhhj4XYoopyw5/FuTdsaDql2lvrCppUFc58twz6pbapESFZw
tDkoG5xOVJPtnNg8WYOB+QsMO8on5Nui2V7Nfnqj2OGsIZWduQ4joMUJNKukT+66nuRgdNq5Q9TP
kP9tNwATuaqDitW3YQ5uWBZge6bXfupNfi54SQJ9TI5qcM+stu71iH7LY3hV4l/273QYF4c5q9tA
hsuXqi8/lq9m+OuWpQMcXX/gqtLxIhPs5TiVAkzip4x5XRJAEdaTxhI4uFnImammfOh6+3lCJvGE
aQGeGLL9Lm21h4K4WOQiDUYhT1rKs32uatooQk94oEUaVWDU14j3suxzZPMVPhoEp0FsAwJza7RH
dkn8mTRihyMRzr6ewuRhE5+6Vq7+1oIzWC8jOnV/hN8JWHhfvS5ltmRHXjXPmGZ3Osh37+MHcoyX
lTmXIfipsorx5XzN4KyuhUVr2xmolrxHor1pP7dWl+/05mAo8SuR+V0RxX3rze2cbAichm6DeJEI
iQZOl0JbWAan2TOXGfkzmDVxWqwFZhwzU4jntKrI8IMgu3I21rCz2ItNdPvVdrPg9F43b/ntMQ38
acRELjvZDedEnGPG1IxmmdCFzfIAWHidiqkO9VWvntsZ3bVMsJPgqX6KezGHXd/XUSu37WiOaXae
Fy4sfbTeaoj0UHAJXtKMPm9DE4OQPkCXwRpUa94guaggKu0jbUk51Mx1DFOsEy7C1nYd/c8nljj7
QrPj3VDszMkzI8+zf+eNZd/T71YgqOwz6iB3skLh8kzO65wbMIU89qQTbXX8Z7SldhMERVBzG/2L
rhEQhCvdxawz491Cwh/SJH4bKhdRZ+cUdF3y0ZVmUMdOT5z7XN0KBjchy5fyUiic0kp0SqGmo8/C
gdrXHy39nJjdZcu8p60u50A0lXt09JxykSlBDKsTCsMxP9JuPQEgZb80ZbRBWcDZDG53s8t2tyHf
FyAhfmPUtm8Aj9fN/JZk6h0hRnVks3Zq9K06aqLCEWzdLWJ6Lz1lUDbDDNTNFzYNuMG7GS3vXP9t
4LvL1HqJ1+J5wb4rFmGsYauQ8yoN9EnUtJh/4Z0byd75a3fMKJai2oFQUh1rHwta3Rvsx3lL5GGY
y+XAnzdIcvs1NpMmsPSHqYn1bXYQ3twNGJTUUwBklRw0Eor2tqv28dze17b6XrLBIHKJobybjYjv
sp9uprJD4uJjsTBR3S3Z9oQEtaJLzh/neo8PiMbffMzqOLBNhsHzgOdQlp6NGYuBDMGl0xcmaKen
k6PNHcdfFViqTongxLhWj4l/TcoM+XuCR/v4Okt+cW9Q1yGHoVpessa5JrMRcdvTKc3ua57iGTg8
mKAyJhZKz+NIaCNhIMwJt7KRVE7HVVf5ftxwyxJ1vdfT5WkqxtCgoprV6rCxQATeIexVy5vEmusB
cJBsmDsf4GDckkx1gdzqvashoo3XNQuFs3D7K/1s/HZYbQRuRywb9BK9KMk2Oz0Wkb6gXUksXms2
GU+oC0J3hgQ0DD5TxX+1LlVHAlufejxxRkmXnDcaoC4eoTpOm2a+hNomvp1Z/gZZ19jbOS8qrv8W
rX2aS3sOrE5xm69ogK1mffNsMUWiQvNU40oD3c9SJD51bha/1/2yn+SK6GIgl8La7jY1yDmfGZ/x
OIfDW8ygnLKjuRp9gPeX4RtuyxNrmC8ELT9WD90JvvpWZ7UZ9c34lRl4aU6epe8Qt7DntDrdVw8Q
US14g6CoD8mUOwBmd651d7i1/+kqH9MeQtOfVvgS3xkxH1HETESYnl1mw1gvVBQVLkvndqa014Yw
15xnjOn/03vTN8/QDGPqJGWewckjDKqwPGUo3TQaQDclUe8O0xEN8LXBnQ8lCutsHpqBnqA0w4Ub
qxStYbxXY+mTS5YxVFa+1/AKygWAyGG2BiscpC0iZYBLjNl1u2IIXo73ovisAFCvY2yctpjIQQi2
ZFfnOgx0u6u8Rvs27fW8OL8JiDawekaLvWEZu6smlt2yo/Gb1baTc8yOsT/IB3/q1NpPPcb+xDU0
M8AMXQapdzfbmbAntcx+pZl/0zn9zfhiPNh69Vu4LThAidcRTO5j4NFyaQ1PbY8jyECYY+BKIEXG
oTzGEJJ3yB/DOhOU7zOS8oXNbegCbC81aUWy4T5DX3QQsSgO2M2mYTLZv1m+DDCDbmRJ4+DKkSmO
GU+Rt6O6Q3y+8kLzEN1CK68+NW2ZQqtp1miFKcIZqdA4mmxHBllVcSK6yOhH+8Ww5uSANnraV+pk
9ckB2yWsJ9xqzxjxU5olig/XRZWAYVS5qpszGxyPth3ZTvrN8gc3vPQK0sWk+xN+j9+7ptfKp+FT
1cl3Y2s/kb0IrGhhimwdLxXcrDAM6560Ft+aQevmHc5DI8ZSWdMm+9asimAcCnBGowtbV3vmPL7k
qIrhxr6rLcZ2Px3xch33QzdyZ2ixOomHG0EunqpqkoGarfzm7sclf3HZm3DHm9t+5hVwsEDtDYYC
wzZfNI3Lt8GL1Vx162oN+VtVMwcv2u5DME49tnX5Ojv1EdCP5fkno3fjBDyG4cHYmeGClIkDIUM9
b63QYCZOOoaF/t5ftvUri/PkXqMqzQ1R0R5l7KgQwg/OsCcNhw0nJjg+pkoMMR6z8kU+x0hHg6S1
+2A3WI2+U57CB3U6VhU+FllTfK/Fwwlq845aLNNwLgmvrhhQGKpeWdP1O4c8p7E3dfSbiv504ed8
6DOQl+L4bh8GaJIBY1LXOGpWi+RIQ9TeTR2kAAMZq6cWJ969xtcAz6Aqv1dOUew0z3Mw4H7beu0k
UIL5AqfAAAlCvyMVZm8xqju4nD5UQjISrDs7UIWnzgKum+bybWUue/QmOKVuKIRfd2wdK0XSE8G+
7TwvzzPTtr5vzeOQ5vRvmcvRM2BkW2knqbtvygD54Vm0ncCePjcsv7LKKYMYPAcpBlaPzsCZl9Gf
09cKTiuUl14v+d2qP4YqP3tJGVpAq4VUUJ+bZb/kWmNGlVFzMOYyOxht/zzli8SAbl2xI6JOHeI/
HNniCGdPQdDxpXN6OsJkZ0hAN9RjfAAMZTEW78cLRUp5h5oFJTfbEMMCZNsMT1ebi7Cz2r00DDQO
2UmuTKSLon5JVvyq8Nj7BGeNuSvjjzHuLoILnWKD7HcEdDzeAD0sYwwRS5t+PtmA3uNJFL2GVcxs
BiBC+b7bmj9yzF5dwaw3LiVDlym5NE0aFq7WXWv2JY5Wfxsr4r02jwNUa+YFEw6KB2iyRk3kgecJ
jQyuWNGElaJvzPZJbLoTTOg3w3IaJI4T+StDUvtANVfQhUZWVqbhtmSKc3CitjJtX3C0MnFmlOLM
w4lB0rccmvaYdQhVi9XzaLBOKEVx2vdQ4ttWGTjL+OQoxoS9l13VRKFUZcy0moXQGk8+5cUsjkVL
D6OQQVuji6eJ87C6wJjHzNsvXXg3a1nHyIRXMMr1MOkklLjpczZ/5Nv4o3ER5cYD17/qAQ16A+nO
I852ujYj+GBjUPpzyZ5tdlBNWr/ES6aHWz8emWHLmG5zGMijN+bxbuLoRGD9KixcpNbJwerGwXO+
z0Ww6SsOyB0SXouWtqfxDCVwJHWLX2p8DRwIEWt5BDslxsVNptc89uIjk3GTqrjvcAebn1ONTKll
8gLIPT9T8XNSqn0nERYuDUE9YtHxPuB87zr8xF38F9a1LELsmRg7pt2NZOddKcTDJIEys/C+K9cm
T5N0s5WrM3M6Is+zFIrJZa9Zt+epZKKRgrY2pX3Fe/AxtgAMT9srxyUcF0bprXOAAH728jq+Lw5B
umoc3hpabN1cLjB+9qFPEkKqiT7YsimEDuNQ36B3eocq3GUzYVnir0pcJrWa9bu9S6khioijVsdM
aRDcexqrOIKNxj3htDhyqYp1Q4bFdTqdm34Q/mIsv5j4zGTjcIi4fXpZCnM7FgmHD4KJ8rFCfB+1
+Busa58a6Jw9R4ujBZ0+eSDv0knPc259SLE4B0c5p9TUurB/ODbVtU47z6rMJHsg6mVcRo7johoB
U6WH27XxcNpG04EQ4HmJwRTWYNLGiq9YXoKyplWhCWJVv92kZ2tXJDQEgNesD71HlY8um8ChTN9n
hTilLKSPXds/ER32pPFqhrmD30on8lCTj9KQX+N/GDuv5saxdMv+lYp8HvSFOXATt/qBBAmCVqJc
Si8ISamE9x6/fhaY1V3VNTMRN6I7SyQhigY45vv2XntsyzVD22M9DkR8R58y1WW23w0Wmi757CXC
7m1R8R2JcpdrgbQSdvNG43lA3svWJVXRZlHpGqwGNh42GcmkrDnOWnzpB6IWRK5vmqqXt0O7ocuN
4HBuO9bu5gqyLgsyPX+MRyb2roxsx+CEjjMK+hlhbjbdmpw18qbt4wej8NlJZ6yuzecZ2k2HHcSr
gvFrHtqWL59p9ikxcaGZ8OSDwiZimm3JasbgxKIOtQ470Hw3UwMxd4ae/9SInqP9mMEAMgbEZ9lG
0u1PFgb3fSWBAgoZ/9CifFH2omAV5Oq9nszUxSxDOxbMAUzg/irJkMJnBG3URJwIA6m1ykJgZZj1
tY4Ih6LnNh8MP/1ButwBmwJyb8ioL6TOf2IR6r1WNTRXK6eVlevPmZUaa4gHngku2Iykc5yX3qRS
rkxIr5+Q3w1Za3zQbPopAu2OLJ8CHEH2rBhF5siF1d2l5dC4Cqrtla4yq8PByris6OW0tMA5TS8m
ElxKewaRH8awiiX2VQEAN8fiBc+mcUoGNiSmrKP7R5cV1UrpxqSJTwjcQZu+RJKyN8L2NZxQvFJp
TzdWYUgssnwKmAybarCVB63h4k4wrqEoXdbWvaqiRMzvJlg5KBSia6ITgEkI7roZwIfQKs2VmGqm
z86gbIdHbaDCMHmpFv9ElLc2B+mgqlzLVvg51QTLMrgqYvwIXb/vqIVZxheCq2gnF9IPnfSSjdZi
Q8XA0wTdi5GEb0S6s0HBr7Ei7YjIogwPxHCY8/xqZ80PZM9UwfBiIMnMM8qdKm10ecbCL4gFoPnH
Kb3KTQUWYWV4El9KjNN/9i0EjPmbnstv8vjc52W8DnN21WovLwSweRdU1SE02BN3S+WMTI4E5VE2
jDQv5d4LydHpZQsXDs1WgBCMj1AXgxhz9dizYmabu5oJIy9+alpyTAD+YY1NYjrUG4NQWtPuoXxQ
rjCW9GNFxpPBAo8MLyRBGoGnVQPV26dhEUHCyKKK/SrUyzDjjyXYwecMWGteVg+GXLAunH1ACpK/
wbR+YeHQb5X4DH9nbzdk61QGawojm1gMNHxZGCQgtKH8aLLECwZ8sJImb+pJuaboMvmspnRbNxSk
YprxUU5xna0oEWJhjCMCUFGk46Hs86XeQQQOgstDltMosXCxsP4Vqy432T6PlRtNkQE3DiJqmASP
MOHogdaidWyL5M+ukWhMJ0D8AEINkU4maYWEQ1dYBHRg6HSjTBGMIPOgbI9OZBavpWruM3+ISV1T
mV1LLFC+gToLj8niQL2ip8XjQoFf5OIZPZ8FX+QOfT3K5LAgAiGxPX0ZXg1DZs4MddCmRXuPctNG
VZUx9gsaeXDThhCVkFajO45iys7U+M/+PLsMVHAiq1Rfy0A0SCyet0T/obVAJw1y9pPVrXAsaa7h
2LxFnfoVw/dwpEZ9jVnXYglHEzsHgI78YlUqU38Mhi2bN9yxMx90oPZLootlbOJwuOsi+zUq9rOW
7rVmQki7gB2pTlJxRT2RM15zNRyjIYPkU1CnjyhdpH0H2rYydFdITsVpaikNW8u03SvIjRHhp66Z
Msh3OC5XEY67lYUxTWfFTl/ARPcQds+ZZtAUWz66Lg5wUmv5BSRdcJFG7UeXtocSHalrxlq6y8y3
UaZ/KgZd8/SyOJuQKT3+0pLz/Tr1XfmAgNtO2tCtIg3SHkxUQmnbExxWFoRJEm0aTX6JO8tEhdt8
hjX9BMYZNHN68xyPbB6yTLeZdrmw/PwySzb15jK7Dwg3jNJpPbDg3BMhjl1LTCbtURSmg4nfQa0+
JJQxKB1wHUeQH6LoIys0kLO23ziThJGQLzmHPQkXijAaxJXtZshJZ5Qz83vCVI2wckAZN7mykJJr
jDtoQhntKgbUnz4p1g1j9JZS/2vUlhYVDfOcwBKs9YGZGKKLxhagNfXRq+RYASKMSsLv+ElBhjCb
YckXTt6wD9HV0K8z9COvC7ms1CzczqpJsTzUzxkzkjs1zHmC7UWapLjl0otWFtUhToP7ZgLQqIak
GpYZq58u/2FOlduwsAo7le6rP4oDUvSLn5fmeqzpAVMqwESkN/ZKMum/lnU33EU0ImTWl8pQhvek
xvZke4IlrRtpU2GX4NtkkKm6s6xEMPlHfGCHscmsrS0DmgQug+rFCAsvD8s9kHZzU4i0XItSkbxA
U75GWRoeQxW4GqlNGmyIPSWacisNjGnTWomGu1QbSY3KA7IKUGH4tbSSMqBg9YCiQ1pedDjgM0vk
zEVxFDuGZcRYO+DDGRQgZhPyPiNlT2+VBtRSlx3CfU+HezNK44qAkd4BQGefw1j2dAXdbKjnd5Rv
vlDgi/VUMFrTpe+2iYakT/GlOz/AhOVP86HOtWS/7L+pqPePCiuAo6xpsC0kpFXJlJQbQ2XBKyUf
FQkdHYk/gf0o04RxYpJNLWuJHtC7H3qEXHlJ4Zv79xCSw4q18ndYXYqBuG18p0UFsL/4Tt+HmJ1s
nmg5YRC0fgV0CGrnEpCKyDRfNVISllyCmW+Pj/3OkKeXlmQWRvIr8JJV1pG8u4SyLKEhsU36YaXw
3iTHQJGw3F5SwW7hZMsBy/9lY7yzA2pfy8vSaghgRXsOVJJFkZ1kzTUtxn1AptKC9q+0RYyXfejl
SU2SZ1NW35e8mCXwYu5Dvs+Bhpn6oxRrWx3fF8j9cjMshovi+zeWPpvwjyXYBSnISvXbyy1bcyQR
tOjiixWBgiQVxhzIUQnGN+DUS3JTrkw/x1R5QYElguaUETiq9NUr59ntxYzjg0gD/FWS29nAljnF
loeWSIJEjj+WQARNhGxk9C3CFkfY9uesm3wQwOSz5svKZBg6i8H4V6CYAWw4TfLT8sq7QH4fSrFr
hmi35KDkJMGIcnhjyIHEORiAsfhL1H7dRJ12S3YA/LAHaXxYDlxeSEq8wHIYULmVbLbXUNUuKeJJ
qfdflw9yyQ5povKr7+OzQMuqkoWw5B/0KsocqvJA4KBUG3QDtHuJOKV/BaT1fntSbBJPyKAxIj5m
nmvJYWgn1S1Ecys0Burt7o6IheWh5csaet/hgqFN1H42zXZ5lUt6Tg+qCt4fpKbOWU6uJVnDSosP
K7oPB1wLxJ7W0IFWOaqwtI93SwTiEma55GjUir03u3IzK2QAL4GOOHpXKVYc3NhLDtISQ+qntPyC
YbWkQSxRDsv5soRD4QhC4KM9LMepxJssp2PR6g9awOS9RHq0hJKEWXEoUZgsB/gQh1nkJnP6HBGD
ElYaaLbpXUVYgyX+ugThdXDbHpYfICTdnpAiINXM78vNJXtwOf+XLNNw47fSVorhihC40hB+vsSX
FoY3UJqcyGHxLeVdROKQTsqmKIn8WnIY+FBYn6+kaHgABeXIYPt9gh5wzX6WFWUnnKVGY36GS+CD
sPRXi0SI2i5faG1XKpTsMLyAQ3vHOv9haMOPmgQRn/NqFuT+UTBU+G9lKR8q8WZp0v0A5PShlXyg
c0YnUknPZu5/Zj0kpgkxPSkghDDfG2jE1Vb96Jd4t3SWSXMQx4qc3+WNyT4yBVKd8Rzdwn2nnd/j
7Lb0D4u4CPa9H0uMbG9IVLRtz9BTtizF3RKWuRyz5LfcxrAWgmQ/SjRneTHffvuvf/73f32O/zv4
KjAcwb3Nm3/+N7c/i3IiJzBs/3bzn6foE4138bO9/dq/D/vPX/rnY5Hxv78fsvyhf/8GT/zHH3be
2/f/uLHJ26id7ruverp+kWzT3p6dl7gc+T998Lev27M8TuXX798+iy7HKHT9CqIi//bHQ96P37/Z
9u0j+PUJLE//x2Pn94xfc7v39it7T9///itf7037+zdKn/9QFbBSlilbwjZkW3z7bfi6PWSr/2DZ
Q03c1DER2LKhfvuNvIk2/P2bYv7Doiqh2kK2TVuWNV4DzZjbQ9o/TG05Xkf6p7AO0r/9673/x9fz
59f1G5FddwWd9eb3b6opa99+K399j8u70/GtmQavw+TFCYGoR+fxz/crDCSOV/5Xgta312DgE6c7
0qqlHbqqZLTA4XClDIGhj42xpYhdJhUZim6AplYK4jxHIVJYHgZBsPjdxTDqc/SWS3bktfZ88dMz
gZO7YsqO8E4+RGo9AFmEtNVFr/3FD6wXNpaAP5AjLplXcZ6f44X6jicn2Eh+y64LPUGIVpsChm9t
zFHbFwZlF4FIax4PhC6m+LVT9viT6m9DHHNZOEROMdJ17cnaCKs+XtcFew1wLu16FE9BUOzSgCe0
I9b7tFlDFBU6hfbi0Zj0u1l5IL2RmaVr6B0uhjG/ncmUH3dS8CSM/LMYjLckoh8mI3qHYyxJYMda
/2qVQbQq2rhCypC+yEGDZ2JAWFsOLh5ENjBq8cGGCRpLsPbBPTuWmK56mSGzkAXr7MqEkI4RR0ft
0AVasaGn3GwtTTpUY/fVGZ3nl63mTLoCAoc0xLwx16kBhK6O9esEEcxUKvYU/YsfczlD/Lh2k+x1
jXa281C/iDyGyRS1K4BZwMx7+aes64cAqyWKB3CosMHamdVvBBgcRw35i6pJitzIbsVDAHHKZXVF
8WM8dPUzCrkdVR7lmBt8AGw8YsJO2GYEPZ6sctZIJNGpFsXWLmyE+VNRYxRC7cboRnh6UoqCosV9
ADJRcboKbLQlvxZd2cPzYmfTqQUlpZTqRUw0KEEtCk4a+BueZNnhGgntvCrpYeKBLGPcAwNjfqQ1
zoDsBGwN3DLbfgoHeNYUo3Dpq9NpTFXg7E31vX3sLYS6jWJ/T0WIE83oX8YeURcW25gm16rPGqBx
SDixUdDaQwTVeuzfVdevxnI7ZOU1ksuzvmpVTXGH/Ae8WXvR1g/s/cKcLQl0Exn3sF/iOFwi8pAf
NbM8sy0g/I9sT8foh6ON6TX0+2bhox+RmVDEGrWHTo/6jchoWMZKfR5z66KFd3S8IJU55SJFGbR9
Q9xEUYNPYieia3NG8hybaHr250DGIjZvKxLJsJgXEukdZCthexvnjuaCk/tEsRXkPwBbs39kdes2
dXhl2+K1S6eKHCA3FDgSKyV+xXcFiddPTiiz7irEJw+6EeFGqFmDd5ZLdY2GjRh3fqvke1FK286X
Hyy2xUD8/Lp9DbLo1C8LH5l4kf0C9M3pt7UK8BMLoAjlBY+yF3NqqW8TOhYUKBOajEEIHSO+Rm2c
r3iqzAm6KNqVcf3qIz+hOy9OGJ8VV6Xp44hyfsnK1gk5eR0bV4mmtjsjYBtQyOU1Uxo6B7XVrdnm
x/eoeCiO4zxdU4g41HFIuQRGw8FQ+3Q7ENOwihtStuDJUk1ni8JJx3UFeiZGJ22OOzCONCPoSZnW
6B9PSdu/K3Px0KSjhw9r65sZWeGza+h9uVNNoATspvtUof+JtWNKwg68VpAf7KjbqJ39jkUffUgi
Ik8BvoQpy4IjW489ZBqS7mHprcMWI5cF7jpSQ/aLo+9TyTe73VJ2tbrpYgTBs28g01a52Bx4t75j
+woGG5tqUDNsgynErEBzXOskr/Y1sa+TPqJ4QBlgyuj82IjI/LDAcC4mL2LHiWekJVrLTr6m0fpk
HCK4L6A1n7eM9DjwWUPCxOMK7a4xckQ0ftgVwExuhCAWI7N7kAKw64KBim0O2DTiLXaFNePYCk9t
IycnPVT6cwivRTHEcF9G1JWnnJZlx3y0SyawVySCaBkW2VXLcN4Jf3ztKYqtyyCQ7ko50dypjPKt
YgUPXQz6k5YAKTjApyVkSs9RMjPoSuVXO4zbSMXMaNsCsm5HHhEmmkNt4ynoAfIFdfzdJ6bkUCQ7
QZwh8AO1OUkE/vCdRD7sCEM7DNbgP1Z17Sj2xEZwFl/UF6E/5cZFTujhBOEkrXQdMTjzpEpJQE52
NOpQMwMQAPFh4BVFYyujwqBs1G3n0qgh86U7rs4aR7uaHCnYAbJssugaaHLvFjl1uFivqTnW01aV
FXVVavrkBEprvzRj+ohu0P4aBxNpafE2DVZ5TUI6y36TiKPU6OYpihCXAih59nEtHzM1O9ZzAmzf
guJc/gwthLgLJXIeexxzcgcnLVYPPZe6BP16M5b2ZsppCkfT/dwT74tlMtxExNn6ORHdWbUfFzPQ
mOIVprxXwTYwEk/z23ytqgD4hgwsFIwc5q7QKWo+owpDyapS9EuU2Q9BT12rJiIp6LTnDvGGcwE+
u2dNfS8BsGp6VbD1R8YeakHNsEbmAYy3fZnoD4qpNgdQxxaOZXr9Gilch0kKg51mhuOxgg6t+5Rn
44URmDBubtpMfqmMMHYUM5jeaHQUrVK8FZSMV408YnKbrM65Ia9Ua8p3Y6WhG+vUNzFr9pVomgcU
mPN5ToHBWQ3YmkV5xdZ82k0BSrJ0EWJmlTU9pFbwrOTZXc91ftIrzdqlCZstYdOvgFzYkAaFBUby
96M0RAgW4eOpATi6vj3FgIwn8lB29hSjswEji1rUnlzmLJCcklmvCmJM131kDW5XzE4V+m5PJo6H
Q/15JFJ6k4acIZIxvtb9wHJtiTOC8gBEnYQye1DonzTvYWICQ4+gtVkKcTBFzchSBXCSIA3SWeyb
c9qqJS3DmjZHoAGbVPHFmFRODlKnfUpROd6xEONNwDw1zOmM9fLnbCgvJmJ+L7LqrdRb/Ulr40M9
TSTkyGr0vVZR4PcKAnKhQQu2/TC+VxeBm46L7T2faGfJvTTc+1WCL4JZhXFev2IHaGHcDjql0ee2
mYYtupFwnZd1cgwbJhwSAqMDF+gj107jBdkEmiGu3lg1imMR2NoOuzaBrrEHcs3a49Kh8loCpz/o
PRMsnzUCI9JVh0nyXXMKzxhN36MyPFMnQ9Y+Jo9pbWwb1KUr2Y7vADEPtPbCEzkb0QbO2R4ZH2N5
hq8LDnIbGaA7MQLbIeeJ5QTh6Op1+QSK4FJq6p6OG6DdxNzkqBBi/PE2iWfEXGzVkdc9jPqprIgE
MqqPohIb0/DXACvCVYfLCVGzj+Z/tlkaWfRV1UuEuhg19kemcNVIKrQNGTYAXYyIBiXWkKJCqN5S
XdyY9UPnNxS0tF0y62AeycOZZgRT05nNhWOUNhewWdOOiLkqGgy6RHi8pjlWdawAqK9a+THqii/S
BYnA0ara7fr2Pqmm7qgOeufaLYE84MePhp8d2dezzQ4fkQ4Ph9s/dqEElOxbwAzg6xLnL3fefgwL
Mfjrv//467fqmdeoaqr7l4N+PfL34ws/4q+oWtTtZ+vH7dFfd5VZOxz+8ut/ufd2VD3Fpqcw6BZT
1eyr5R9qZ83+dvP200wt5C/3/e2QKMzGdCm3/V/H3J5hxtdGcvr/72n/Rw9TeKq2SYPwlMV5tu/B
3u4BZDHe4pzNf93+85HbfWG8Rprpe7Vi0ZZppCrf/3nE7afbfV0q8FbRddaZ81YqVNkNANXP21+4
/VOoMGKZj/gzRjZwDENy4bDEQbgm/HjZ/FETrMtqA2kOnlkfFHtL74KUtdpbMASl10/zHy+xW17F
7al823jpq55y78TFVwxKtrezMdvffpLg+0CWCwigL4j3USRN2d/+EaQpbYe+frn9qaymeOeLjii/
5Y9K4Pb2twekNGicXkKQJI91uQ+x63AhmFRKcXNEJc5Ssj5uP90eV1FpA+Je7rzdRsw27DqLaXc5
+C9Pcbv9l+f58/GimUeviVOfnhtESziP5R7ZRLWP64HEY5yOFOHwIyTLB9BalKTWaQnTbqrkxXfO
V1oH8IxW+fIx327ffqqloCcYljiq2323f0TVFvBgwOZlt69DFJbiaD2e4mxS+11tOLfP4PYP0K4/
PpLbzdvHBJYUKd64wjeSAhrgg7v9c3vsz5u340VU/vFoOS8zw+327ZHbgbEy4cJXiF9AsRyE6Egk
3AeYxLd2TahbZq2CCeJFPGgPNjACI8lOQ+VDl3mPEB3mc3+sEIHLueKppuUCAd2xl9zJPluZRNqa
Nik7zK9EJjCBn0N0hWGhXJWu2dV5gSSNrILo2UywGss2Yt1iT+nMK0XxHt/LwP5rfCi2bLng9jBy
tLtWx6QsMKcrSIBBFSwtPcr0RJYnZb9hGLwgtYLO+TPIfzZISDMReBNZN7rOuyMtswwstw/S5Yt0
p7Aj61LZmqzngGVhUryo2uTADY/FBiDpOiM1JSbtdXQx8vjQfLoAKSwGr7p6FbZ+34/ffTnY4jXe
kVt11DpzmxeNS4HBycFTGCI7kBx/2Blxexjj5q7tWAhqtYuFxzOzmDfBDiZ/GQJBObY5DJq+m32I
R4a6K4R1hAG7M1p158fK55hNj50vXgFyH+f6HU4FMpjwCIHgzIR26TDJ6/oIDkhwfZsemSyQZYZN
bsJzIadcmdRdXYwsVEfQsYT2jMuW4Nz3TCXSelSSqzxQWaWMaJjm1Z+tpz4r7q0s3ZQhyX/sH1dt
1D+wDj7RU7gsb0CMz/Q4CiPdzbJ97EbTK7LhK0kVQOzaU23LKKDkOxUhY52wA0sI8ArbK9U5LJka
cccBYa8BkNJuCX29lFZ3KqNubQDcRpZ411lbuQi9sa1ceeCcjHS+pk1LMabYaMT6xUAhrdPYa3u9
TY+p1HqppLqliaIZ03/fDY6vtXuzLZ+DbqSFE28MGZuJEmF4QyqOa9uID1Gs7iD0r1uhUFEhbkYt
z4k87xUr3c9SfrLpgstiPlgvFshheAduDpVd0l/CnG6PRBik5Z+kTN+2snnQGu2BfrdXFCXuNPa4
wXRgx3OatCepT3aRpR7aQCb/Yb50MULRAEYueZItCPr8PYwGF4QbbWmUOp3r2zPUY74YuUFI5KKc
2s0wtzvdPOpWfqq19IiM1TO66ESL5FCYj5MAuD8gtw9MV0soNzQRzrbwBeWbKTPUtFPqdUKFwq/u
y4K8MkvbQvzLJc3hGsS4LSrUkca8rwdqAWSp+eahB55hiuBaqCaZRM8oPtRJ8xCZH01462QzbaGp
Om3TOQEoTY0uFConOQ8YM6PPItLOfc50Zxle6z8ldebJg8VlwFJznA76Ut3r2z3yvrYSB3kwr3HX
gfhGEU6i5aj2Z7riZ8oHe575VR8Jf2CK0cbh6FMFZPGyTsL5XmqsfbLoewmQbOMA4ZC8BcC2K2uv
FyAmRn2jKwutpH2WAQDKlXmdS7GPaVaUhdjjBbmHsfDQBR0u2Jy1FnxsfFolo1UewDYt2JR2oNaS
c5IP72b4c25xolYFRt1m3yVrPlryhqgizcF92PWv8OoOKuBxpUKf2S50VPk5Euprqo47OZJPw4wo
GH9VrRTXVPafqnC6L2L9xc7yV1r9bPj9XVtML3KfuJQtiTuSUeQUXm2OhyRHoC9TocNMWZKAZrUX
idivhCaN6X+GY/9swdNj34CDiaTyyNrnyA1V3Qut4tgO06k3g6vf6l5DLUTUR1BHO22AuZUisdTn
vV0yusfiMZHaO3rvcTwfR5+PWM6fSjYHCRUYW5/RabPVUDmTJOXOjGNizYJdXuLh5XpLtRDimH2K
pPYeN8km6cg+RehGOs65GQ2MBeaV5eudr1jPve8/CtBOZpDv0KPtiC/ZkZOF50l6XJIDiwp1hG+7
gmRV4BvbgITmJLM32NrRT5kh41tymhAgXk053BVtuC9gQ5PjQ2GU9Mo8oPZtnY1c3c1p5HRh42Y+
BUl9F7Lkl+OA1KSReM/+HMFq7vzoFA/JLrV0d7AJINGjE/jSwySMiyTlTxo0gdUSAmWSP0ObhpAF
J7xq1XM0VE5jsNHDAyzL6VaoKOb9dCfPBUo9+5iOr1Ld7wYcXAQ+laqFZgpdvypvb6e4ljxPUXhJ
y3rdpHAGgg2nJAbmjlEGFXdPhrMCxVKeTuTJen4/eTJBonqDOBbb9WwCSR/RgLf0kHICW5awC9kd
dMPRpcZrH+JU38V5tl7s6dgu1lmQb/wNlPvD0DzAxCU7xLyCGDgZxuAWdrtLkBqBUVy3erOHW3oY
e2JmcvymSbQXONni1v+uE8wuguQ7nmVkYrknj+MhM1POaVzAZnadgSXHVBQTS2zhMp7y1LXVQxU/
yrobzf7KHu6tD7N+GhI4iFvwlPqw0aFnBxoht28VGSoDBkouo7MAMmBo6iWnTw7joVGUC9jYK/av
+6pJH6Mx8Ar0daAdHQRT2gAdsNwFGDpBZTEE9uFTaRUvBZGkCuZWP1SPejTvYdId1Ck+WYwn09SB
6M+akyj0dZGbGxO1wiCFax0ipIJarvDJsdELzmTUFZGKMBRvcPlmzfklqKKtAgEhTyghSlvVGD2f
1QTo/bY4RkR1tV5OHk4VnFKkTsLortCwmJZYYop+b2jRRRfXWh3WM877skg2aSJc0qc2g4rrBK7J
2IzQ05GuynQW4OwJKpchoz4ERNm/SxPdnYjPGQ2v6MvrYsgPsvROWA/gXb5i+yJaknvI8sE7BoTe
cqpyrZYj+vDvxE6t5FCGhlC7VkguaDYeKExPOKeZAtYDXWWUnngQYCJNp7IW+2ogSN6v3tk1p2I/
Kiy7SE+wXEI0YDUtYzj0CGY0sANbow/2YY7YEiYoUqt3dpMbzMpJ2mwrC7FMic4vI71w3AE8d/1I
UE+nXGkByE5QG6Vg60RMTjTLLyzXIYNdt5jAy509N4hRP6wgd2IF2DvVc0PVHfR5J9mv8Y8PaNP8
bZHOd+pWMyFb6fdGIx9MejSF7pNzwwv12TgHxTbIXAxKd/CDD2NB82EaP7t4vhoSwHrlOU5qqBiK
m3TTY2TMR8NaEJyChZyBF0k+hFKyr4VNIUD3QP5ttNncknG2oQJGmRm5mTiK9iVvy6OpBYxHCXsJ
fC2ZthZskWBWuL40egVTY20uvMN7E5VQXlHFRssRwPmHXYsa5AJ+f6uIYiuF044uBrJIH7JZ4qpG
5gj8WlryMGaKG0j+AmkG2cviO6wdCk5PnSApE6pEDtGHtGTMAE9z0V5GUX4fgQhbvkm9M9zS3UN6
unjc3xoVh7lA6suGp2JerAeI1CS9hWDWrWhRs2xNRg5FUTxLV57qeELVO8F0KvnD/q74rqidJ/xg
pwrTNbSfVPMcTc6OMNQOWjxdQwgSczAeeUJaKcFeDrhUEsAmCdPn4DYZLcHaDXDdSHhl4da7o4lO
yR6cdqRnZujbMFTXlHBwaLVkF5bU1OYN9g8HyNG2QntLLT9LoLIbWIu0ERxvs4CWtkStOnq7GMgi
JymRpyo6S/ls0y/oj6B6KpiMxnkTNb27kDKNNnfHfN5o2PlKM+FMMo7xGB3UlnZVTqBCuk5azLyy
vJVnk9Vr+DCOw7YemKMaDIdDjDwBMI5i3ElPKXTo0FL2KFYoW3duR8qnrrHGbzyGb4q9vrNQDaVx
3xbSqu17d0bNmWOPGMbK6XjjOcoiaJIrFfgsylht1DamddAx10Eo2iQ5YlndJigEs4m+YTyG2Wtt
R/prYhE68QLDtNwT6+EFFpr2cW3bmC1TsBka6iSBCJK3nY6CxkPhEe2zz77QJW795oKZe00nzG2w
mEmVK8x6F0r9Q6iE34Ez4ByUL5XFsoHFbVEyirNrLBOkZxMWOmx0LQkWWJIhOiyguHSrTI8jsMFK
pRfU1Ku+oY8WS8cOLBP0ZX7FxKvaOp2ZbiYsScI+TXXrCdaLCuMz4WpIp2O3T2o8deYRbJyb6o9B
Pn74/vycdPYer/xLmd11y/ZI1h5SFvBdS10biqEvTxeyGNcjBnR9FJdCxJcgMu6MEDRCJeHJ4gLC
L1jgWyVNxska0haZ/oSmvUlV7Bmrivp5rWiur8+sfGNXsjXINFykPpFzN3Cp4SY44RGng9PAhGXJ
JwmWbN2nyLhYJbWM7YyAeWw4sRZh3wi3rFGOtTgoNSiWKjrpaP1SpSeITKEtYGyKqncbu3HZAoWR
uutJ7StFuyubZI+Txx1t1SEhz4mCAEJM4FrqyMbFuFIL2Ikc9iNAzJyhWQunR0EikKLIRLwAMJX1
bY4SLRuwaGqIoNwuITSIrgFKeAJqOJekUzcLJ07fLFXzQEh6cye2rTqto5zYbIOqjKrtwBOcIehu
45IKaj1uli8va8Hr2vAlocGVJbo+ntlcyjvIX6IFrCfdBaXqidBmQm2hUZGcIeWuwkrfH3zfvRV/
gPvEKFpoIRZAwJjLiV7fR3kGR/X24+2fcLmThGvLsWq0oWNBxMl6zjKOvz2EFGFpP/hkRBjQPpm7
5QrXa0FWWx5EqovW1L2VP/5WDfnzvv9XFSUii73peCGSpbLyplnv+CRc0ZRL3mpVTYBWUx36dwEN
WRA8i4CBUu8pJSlT6bGkGd2mEdte6kz3V4VNNMQF/6p+2Zgn46Kw2Db9q+ZzK+n0Opt3HHkIPgtp
02J6pq2kn1tSzb2gbiw2G9nwPTBl6HBmOZ8GjNBPATFhtlT138PCtrwB8pRTp312r+ntM/pzicIO
SyKtlJuXuDywbPOPM1GVqw6G7IEQd8zeRl9/jzKJEzPIUW8vN0OaR0loKM9VN2anJoQfRt2K+8Fk
OyjAUu92WBsI1xh9V4BrWY9h121r+cLGGqbz0L7aaJQdKVUSrwHR4uK1ZLCgC/XdnNHN1pYXshu8
AGWNniQtcEzI/TsMwsUmVQhOavoF5sLeAkardk2alPWKgacoGHyvt0CvoI+PjmXcewiZhwc5h9KZ
BuVHhJrdEbPNRZENeHMzMTLFnXW9SLZUG5EIU6VIIzTQFe/wHnXhQ4I+Glk+A6GhbJNxlB61qf1S
Mc2fyPlRnUzP3Bqh5GtqWv0SLvw8pJb8f6g7s93MjXTLvkq/AI2IYHC6aaD/edQ83xCptJLzPPPp
ezHt42NXlxvtu2oUIMhSSiXpJ4PfsPfahyIFoz1mPXlVkpBHn3a1leWmVf6l0ygtTUiTNr83B5/F
gDOUjEaT78n00sNMCzx2VRe5SFJAEKyqAFbqKmr2+L2XKJJhn9PvLJPSdV9sfcny9BZr3VBtW9T3
EPOm4YLGnNEVpK0o3+Am3paoCgqDR4/mwPAUgZb5fijU42xPO+EIDJYt+0t+7946igI+cZkzKpuO
U33tUWSkdXyeyaDOF1lOPG911x4jLFswKte5xdbP0evluCqr6pTG90jgWBwDdlicvCk46p5rwTN2
RY9fIu2OEuexIp6aONytqA9NiZZaNdupo1yRB2+kXcvzbcr+H3bYLnHM09AQbMzkJnKIlBX1rmen
wrCWUeB0yPpm73zZdOPsVm6K4cXn/rba5s7VMNjmYutkAF5Y3oKC3NnRtMlraIwC17ERkcAUYntq
NkXwodvxYFYF8LqmPiSEZiEwpKTe4W3le+cfqM7bGsHCh2neMeSw3jOYM6zn5cRsDJf8zhRHuzLX
3XQOJFPAKNsMGEGN8lmqc2le8ZXz0p4MUBLsYyNOp3CnM4Zsu8KNd+IpngCIP9X2HT8Lf4YmeR69
N1U/8UCsKFhwa8VGuZ66xxZKTi7fYiK94tjaukEB9sbZtROo+elXNqzrFF+q0t94D94G6pyajxD4
9qysk4PQqw5eLe6rU1SEhxIi6CTcS06QHYBH1EHYidSmxIg/ew6Vul5NY3scS/05gjJlbv2Dhspc
Ma++KNN7Tm8G071YeJWS8nYY420j2zdqJOYrjBgrEuQXcoX/3Eqw6MzvPdxNNXamcNUCpNPZR5mM
q/RgDUAuireCP+ZS5odJxB/V3DkGgB6h8VAl5ppIykMbA6Zke4XSrCb5dFUwqiXGZ+PG3X0iZzas
5tXO3gKVc2cbd9r5ENQqRX9O0M4W0FmmEj85XagZhas8cp7cSZHZVJ/deTy5dnU/5dF+Dh2iNJCY
hVO3LZjKwhVEHL8SU0YBZ4JJLJ50YdJwp1tLVHsEnPeBGg6iORfa28MtOs5c/l2VHL3Me41rmH7t
eIYMdA2L6YBk2G03Nmmh3gg2dCBQgs643HDMJPoQU/LZ6zo8RGhk2KFnM901JIX5se8+SwWJet/W
Lz2HaXC/3NpS7QnPgO0wrHp0AIIE1VUgQWjcOAZC18VrdJPagNtX0Xc7WQ+PpNoYwxYnoSWPrXmG
d1kEmy59jtx3N37vk6+Y+6MhbbnMUe5b1m1OOnY+ZauIjgPXabIayJfvqb8n2T9N1Ohxm67T7hne
Fdnr3LjC3yHk2vWtYkuiV+Qw1ON87ZR7gTFUUmH0uDSbKNovowZDW29ZTs6PYnGS2Dc9CA7r3cIq
XWPdjREmwURS9jVQ7dUf3KNwilsvqr6dBi2ecdp9oMZkP9rclM58g1f/UmhxZlqT87Tou/qxxotn
DvhD4ZGM+JDxy+4ktLc6sbia4xviuBCOZGv2/psyAqMQgfBzH1LoERkHedPfAZsweue5nNQmMb2n
DtPShsPxV3+qPZIqiS9znH7kCLPEN4gAduNmB210E02eGjZpnZFBiK3jJsMFRSXgpN8955K5+Frg
BgGxWv7BIKmexkKfjQzXEccww9b06s22+i4NSpfBMySr4jo4+wVgUJKDwjcXuNLPf2Hj5VvVni4f
i5F7xS0FOQU6dc5ZhxjLUXg30h5oQ8uWjhbdt6m+feepcpW4Mb3p0R6im1SZ9oMHhHpfmbbLer6s
wEL5xyn2asAucXoNhODc6c3qHeBmCWO/kJe5UcGzM4t9PzklsXPVo2vb3WJU+p5HafAQtJZxz+DW
JpoNcDexrgCd0sc6BqcQNWcxhhUGHT5iCTAAo8Q8+PNzaW+7l5K8OMETxYdtcpqc3rvmKqUtWN6j
UfOujY0RcDKsb2ygPjvKckiYc1wup/7yViBZOhPVGe1jN3pyDURgRNomw8ld3vx8LyCTkeAV79AZ
+TDyNO9/1BOEkyG2zZMtQ2xbQG3XhVl8gVa4ykkYyE1NdSmXNz/fmwoIaqSvFzurLmx6f8JAmxYz
jFPXaEMi78p1wWRB99OJIpejbG6B57s+7t4yzUY2AywLmnF6cLpAHxMW/0BHh/op94OeB42xp7Sr
n35+iALw2MdjfRvH5zIum6fRdFIGBuF0/PmfypDeLhvJff35n+DPnv658PvfS7r/rOj+n/uvYtFN
N/+q+/7LP/pbAfl/oDocNTX6+L8Rh/+vH0H4LWfv8e0vinK+5jd1uKN/cR0Tfbij5CLAdt3/Eofb
4hcoBzaqcPW7OPwPbbjp/qI9wf8sx2ZUIKT9hzZceb+QZqgdwQe142lP/RNtuHbFX6ThxvKD8UG+
279IwmVtVgniqm0GBOkLX4RijloNKtgjV5Rkbuc2h/RthoY3kxsBigV92ZTKTIl7C9BtV9JrtTY2
qGZM6m9eW3b9cyFlhxaRew2bq4Eecl5rsgew/0yNbna+F80x4r0lsjtCCNZqZOGdbOuL5dO5r3pr
MvFcaLvyjx2nhH1NtcXUmugFcBa+7MoQ4TFMmmOXaY3sMBKWgSYbrgUMn6CFSL32LQm8o5l88S6Y
orB7r6ZBXCHEdfIeJLybPuF8cSjCjCwfLzaoo+kU4YQH9m45XnU3NyHYSxF0dQTSbibIt67gWT6V
oeW2K4gGE3CoCgESuBmAaBdXpdadgTmEvDPNnH8zVW4kt3ET58STTcp4Bb1ZlXgJJZvGHAOfB4AZ
SyRyNBqR28JpKnZGrjs3b1lUDv5mSluz+5qRs+n7Du41Q1lHS9bYfZGGR5oTa3yImVgUp9j0oaXM
lpEZMEdGbyFiDaGCwABEcBsTB+BdPKKqBmpqzswLnJ8ME2KTL3V4XM3qiAGrUq8hOC/7kI4uA6u0
sIhXgRhvokSCASThEfHFbr6ekr4veWI51LmjlcfUAGKcqxevEKwqJwUZjkRM03fSXTWFKWNmR4/w
CDDiFK/aG/PxGPtTz4lnGmnisdVw6+iZqJ0m2RKjYFUbs1ZWuRpcZdUvnXLs8s1GvORt+kZk5oVX
IB7O3jiX1nkYGiZogdmb/YpLrCNRWpu2f42hk4dXYJRmtq/4cw1HoFa5g5J9zOOv2BLIaW3ZsgWK
0ylaHtiqQAxdgSd8tN0pfC506aovSEtGeugs0Va7RfmU8VtUHbInp8mdCyahqNllZcKkr6O9G68h
S2EbbyhcXsy6Vh/ek9hKcqptehgR5tgNcEnOdT3Dnuw61TGNQFT3PKYNk/SmzmqiI1xZzDcdVUH8
PZCGW4EcUePr2HKXsUGvGHAnXWTDD7axZKOXrNFOxNAxcb3XhhKnck4MlHg59cje8wOPIY6jBm7H
FvYMZGGvzCESw0yc032LHrzc4u3rso3NKNrEwlqZ4ZvRxg0hTmnZNBdalL5/71LgxciibYGMUXQV
GuAkrg0bDZ6pGACHolM8u6fOoMtTJerGqustkp6bUTZb155ctXIaoX80SjcUWgNkzEMZMo7mSqpa
MlOdNspWtm8b45rNJ6YsI5fC2YJ0I2gAWZpAXWs4agEuz218tQfLCx51SzQU/FcNptwL7P6bLR0C
2oyCTFyZDeqcWhRGWz1ia0fj3KJvz9sUdIibdy17QxBWI+DQyowXG8dyungFv20qTc88uRDU5iPj
eK/8aEgjZdqqlEKt7Hqxe0MJEmRr6vm2XymDrN/XUdZdeKr8mrqRKD1JY9APjX21fWARmzAk3Aom
CQmFe6/vg/xGtOYS0TeHzOjRb+ZgWvCEA8445pZBxB0LH4vojdgq6/eyYYUPGYbYOweyLrAE5tqj
DvA3unIynwTGRoDkNugIYxU2OHFpg3xb3qUwRfL7jFIdaH0Wej4yKCHgOlYGJ9vsJ4Z9o8q2hGdr
zmivvRIj/UlkeRdS39spShha9gwuR2fTpbWR72tM815YUmQvJzSvbAbAuwV/v560RYOOW8R/lZRQ
SI5CGGy35OJVi0i6QjTKx9En12IicY3DrAoHW9ySBYPxI+kzBTh2TsX3zDVMY2M4Lgd6xwIP/6LT
zuhYGe/JfaUQvK2EcBxvX6QxdIW2EjBuco2ZiuqyRPLLljGVHLxsHbbYmJyOdYCtYB34cFDLIjeS
fcaWw9glGdkpZ5cOczpPfWCAnAPkSt5MIlCB2tJ9DWC1vdq+rgl9rwrnFbgD+MaigM2CsQfSF+4W
wTMOcgmzJc934ATljWmxOsACm7zJIO4gJJlsa6AKBBMjCcI4bJ9ghkm267y2J6yFXtZxX2JJCdIX
EL0xMUfABC0AjnUECFp75iuQzEmerKTmLGZUj5x97PvorU/TGXeAKZzySMAKslADKsmnFC2RHQTL
enG4NYOiq25QDkXhURhG0Hy0gSe7W9HN4P47no79qjRgYFyLEfHXPqqycngPGNybW1zG5OvNOKqt
3YAxmw62qpgryklTTdte5Eb7ojAjeYoJLWfJGNqqQ6RiyApId+mnjA4ag0xfWqjRQDWsKmsCohxF
DG8Z7eaj/wSnhVmjHMImfjBzoJ97MRV194mOmUNzlTR1AH2bfAg8VL0IglFyjuoxhjFDB/C959Lu
upVLWAJRQc5MjANnkpqwec55V+x4t0EtyLO7u2Q4DsSxTYJ+PsukKv1nRGo5RGizs2aG0uh7sEl1
NVhvMlE5FlnJBGTxxE5W3Bli8uRL2/tR/ejZtkHg1DjiLWIMIrybkTMRqGXokphXRfkD3tJeOrSa
I5nNZu9b4cqutDtdQ922qOqqVlngDbVD8+WOIu+e0tAuB+RcYogPxE2V1j6jLQxI7Cvj6qWQIWrp
NXTpNlpxD5r3FYPWV3rGOMbsXXNNkVlWVDesupTH1DBAy9+PppetnbldjuCwLHmok2fGr1sIUD+m
M3Y2jrTKklu3lTWY5DmpxD51Z8s+TqbVVZveKFGBEdURFHd145O8ECWJEttm6koFUWTq41tpVN7w
PuVm/UONCVKVyEbk/q229IQLufHCDmx1GMGmaCNKMRfeH4uptXbyQT7xa0nxUDSmGj7hssKzDPM2
TrZjYqHlhsYAMG8DVdUub9o68YebOfRwCDkW4wZyZ0wm5Zj94gG8ISMl4LJYo9J4Mj57xmrNZ2zi
sbmhFDOnEZ4pVIDvfgnEdNsq0t9PFLDV0K4cN+0bRGcuomhhWAPeZNwmd5k9JLMGL2ePYYatD4qX
OIVR6o7BW5zxLZ+9NukG0pKnCf7C98gqAlYiXhoiWPnnndf/U1v179uz/8CeyvY8x1ksr3/fWT2C
kitoq/7HsUm/5b/+2Xz7x1f/1mNJbf/iYZtxpXK0llrQLv1mwF0+Y7mWpXkkSO1qk+7rd/+tNn9x
Xcy3Ljtry1HK/u8ei085QpHk7WobI4OlnX/SY5nYdf9sv0Xlammt+X5KY/C0hen8tdeylZ9yaUTz
81RCQlNfelKnOszvmQ1+jw3xOjjzd0Jcztifdny3M3ZeZ+X602uTFvzj6VHFIQet3ELLvsqMsydu
1KU3rtGMz2/ukUeVpH0MeyuNXtiF2WsXHhUMLYUXLj5YTA1IUegYaheIKpj5THVy7w35i4jxJ6Ih
5syspg+3sM656z9NES49QqWWaay5Cd3mtWOx6RXFV58EnNvEOa4sEovMWD5mRrWNbOPQkyCBaosn
Zdu/syB7lYN727XmZUQ/6ErnqXCMJ+F6tz41A3zeQ9VRX7vGoR6z9yyLP8kDA2CXfs8buL6hgt+e
JcXXNIR4i9Id6eOVBz8Yq9VTMvo7nVPQWZFDMQBWfehxpFb1Q+vIx4JgVfJAkndoJFtcpPcjD77J
x9/GJIW9qH0XSPgTDl9aS+wePOc2AzSHlT0Yz4zPBobTZefeaj7eWGhdkL49GI1xiMGVDpnzUkTz
ZxKDmNDlfReACiTIcW8A79bgbDxEqNTzjbka9PBYNQhT4u7FAHsG+PGHGhD+Sf6E5eg/ZkN/tdMJ
0n0Zb8Z+yraZ6qiWCrFD1PihmfuJGoZykhAq5JJptO4KzCB9nN0rp7VWVZWtyYR76VPGShgEDhPy
VG8qTFyP5alV7dFq+YyrnRvCCA5KNaCQ8ZmxeGFPORjzPg7lbVVBlwMQHoaYdsfs2M2fdmoSRBCy
KjARybBguIyE07AG4hWem4qE9vl1MClihHFrp8CvYqBIIQI+yN8AnsV3a8H0uiPMOp42OO+aGsm3
/YSB8cawnoDxXyliN31IJK17FwURvJAE5kmTf0HtIpfB3cWehfrazb5mOqMNFp1vtcZC7CzCmOLc
eAW27LRMEY+1+4E10G6Mp1cvNi9tpk+JQauMWJs/7qpr4n3qgB+yTOPHIgNMQe4HmjC6hrpgkzYG
KET327L/0BRBq7LC8WMRRVGlAxRQEOvSOMhevPZp9ZJI62g5xQtCiXtyUHCl5w+SoEvCJbOXFDql
HO+VlwIrNwg1o9pv3fQuKMwNgh5m5FNMLCFT2r4EE0JrtQl1fMrSbtMvOWrK9w8CBYUV6oun4Nmj
5ig31OobE29lIrmCanU2wuS+93yaI8JR0FsS433qqvqrd5ND4sotVrRJXWTEi+f47n0kqQiXF6Ov
t07js7nGkRtjEO6dav/c5sMFjy3Kw86/hbJMDx/F7z8JG4yUR2v6gQd+3yvjQOLtQZRLakr8jvTj
Y4Af4g7q0g3pvZxGwj6GlK1Qt1DakBcP+nuJOLuJoNl7FmkE2c8fFOzEmtX7UVvujyRE9p46xzql
LiuDNz3Ii/bCz0lYT1Qp57zXn300PfthutULIAsTJgK/hyYZH9GVHaDmHSaXS8zQ4acxuKeKdBKh
xo9icH/0uXE7VOZJoFTVJkKQ+SkGFJJY00cZhPt6yk7jkgfnGmwxwr3TZus/Pah+RzD8GbkgIT78
Cbjw+4lv0fNoxVPOkf9y4ptaRFYwjPNz57J2smzz1q/Kt1jCWHJzQEhl8H0Y80vswMz384sP/cjy
ccVn/QYGwW/Vw28DyX/30yz/b/+Nf/jtp7E8z/KwtllgDYBQ/Bn/kHnVUGF4Fc8inoo1m+m1vQDU
AlQAmDAPVU9wsUovDeVy49/GZfaRyeBcTv6pqM37zO/uBiHXbZ5t/3lZ87eD4P9vx8XsKf50tfwf
NJGbb13d/bmY+fnvfy9kbAoZC+6HSZqoVgz9/ihkls/wfASBJyzb/lni/F7IGOIXSygbDBIwEcoW
m4bjj3Hx8klLS9fzaEVNIZjdyX9SzDh/nRe7rvLoJ4UpHWkrE6bwv1zZDNnMguAE/65902zVe3MV
S7XjC2jI3RO0gF3hMhypH+UMfzwZ9mP44jBEBfoEvn8na4O+xFg7OYMXlt7YRg52bl4x/uwdBcEg
zndzYRyFLPYuD1xXbaDkIDr1j0Xq7zBS3DC5fkhYq6OAGKdVocPbloOmireKbaYMcesYesckb5gY
oQlAR7jLGDGuZl2+8shnZd5f0iL7INf8QQbyLjOJHG3dqwktldgBlj4Y3nV7dCdjF32vpvnBD6rv
nYFZ1s+yO29jSOdsdfptRMv/z2+Iv6vz/wOLeAru/9uV/siIPGcT9NeLnS/5nZtjmb9QyGqKcGrz
38rs/+LmWO4vgggrliDE/oLAWRYgv1/u9i9CmkIKtiaCzB2G5n9c7PIX1yTmjit0KehNjrp/cqkz
wfvrMU6gsCM95eKMdthcCr7rXw/OqIYZn4M0pqEmWLyXSNJda8BdFcAusEiYWNNsAluQdxGpIcHk
pxvlzzc5u8Fzj5GrURDRnS7q9tmSEm1jnB9ipFSGOCiYMpsGYt3GBNyhay5Ksp7vRlPnewLztq4g
E8WTVbtuKNLLcNlpE3rswnDJE0/s7Jr6wiTGvDDRvndxdBt72aJbje4jY7QQOOcv8C55+HjuD7Pj
bHeT5s5RDDqgiV6RdATHwNsyj2XcRoNyyAJS8CB3OLjfOwkHyIyeDAE5z/ZoCTKjPCizhZiT5uOu
GbNdrBpyN5poBMjtoQ/wUkKizfHNG4tDV3UDu/3gJUgqRjxAqcruq6WsOcbM0FZtYfZ7vHTDWtjT
lykheM/VRyBvM7hnaFLBuAtMNFemOagX2nUdKffRjOcI/4T/zYScvg7hPVPHkUzX9wRGhMD13Agd
nc8WVU34Chc0ABmK6yZpgbgAYtqZo7Xs6RkZQvMvM/MG0ka3hjoZ+Cg9wPYgnYgnuRfjM+MZCNGG
CXQf9VXQ8duIFAA+5xkOnsjfF2NsbIubDhKgD+fRJeHA96jTzTzekaOE+ZoKnRhHJE4VXn5reCU9
HTdWqOuDNOzX1kdDRWzWhhECgnZTHEKvyd+6wb8Nm+a7mXG0zCoggAbM8YZbBBF3+81NExDpBS+h
VqzpE/FpsFo5QM18Ghz24lAXCKUqxJ2eq5NT1gzcmvkgJkTFsjGKbdckKEXREZF/UWxsBvgbTCGP
ZcVqzyZP5hDiJGMBRGcxVeYuerGmqTp74Kzg3Dnuxk5RkJX+kGwGUjLKSts3XfwoBWeuZCpC2j0z
8hTJrVqy0MaQb9Y4bXuATfNZqPJCBCYOnAsEuPI8+pIrGZdUG9uwRWIGvQg+1yXRa0aGGd5t4vOg
QMl1pYe+LLHP/E1Ak6gnOI3l0aW/HRZGtBUkDzXRrZWh8f/65HJ001toAsSIoEavI2iPW6i35U5Y
tSTVtLzGZStPAQhdbgg0JmZ5LJhEoMYuudKKHmIvrl5GVLR+5PHs3cVZZ8VtBvLT6Ld0+MvSKP3G
hBjkAMu7TbMFDjnf1lIC/LTuGxAgq9pK+YlpRw6a0f0WKTzNBTC4XbQkRPEibevmzQkYGmKBWvWV
TaROQuxkPL6n1mtq3QwDHNxUyp3ulnlYkEPJGSD+syspRVvCWUCHYva37DJJc43AtkwoXa3Cx9Pd
RP3tUEQrULeqSRMOFaaY4VARDJhVw57SOFvHReev0NnekFvGRe3oZxv5u/YMe5fFATdgQywgHE5U
HtmBKK27XETdbZCGzyICIujVH+lofVN59msPmWdTmZDHJ2BhhVPpN4sMv6HK3h04YajrKDjRsEYs
f4ibikor2fbDghiW+kYXCVZcQUIAEVV3dbJY3jFKBu3oXd3A8xEuEj81V90hdOLnuMDl7c0TaXcP
WSVJY/CscVda6pOoTrmKUHEGPfcxDT0p8Xb4UmL3XUeqJ5WoJM8gl6juRlhe7sRLzAIpdg8VQyPO
BsThIm7OsI1eu1AffJNmtnNJfQA8Gdb5YUgmBU2LhBZQamIf+N5jXJH/1893Y3hltTWv7QF/CUlg
d6NL2m7lDFxqw1vqxMehIX7F0O2dp8a7QuASd4U9b2ojfk4/MsYhJz81f1RIekq7e0yLB9kuc1pr
4ejH3pfpuWdIVd2GRcxjWAB2VSlSH9/yrx4KyzEPJrzHc8OqBku/03fncXBjsFk1MeWx2rGQDDYj
mKANHlp/RfozCj3SDdkM9vdwruuttCbI2ijEWA/WuyS9t+LiC+Dm3bIK25nmo913S8CY/KjG20Cg
rwHKy6iXeMeMRKaDyiJQaxwWZLLt6oBEVSi3HfhnrjYbY1UOcr5TpBgS4vLl9vYPsjx3ZnTvYs++
dH1BOrtylgfpVy0MG/iD/ap1nTASWV7NAmW5dt5Dzp9V1VQ4BSN1dDi2IZQ2V2ckFb3XCa6MgfVj
4JSnaerPeXXfiDBYd0AdzlPjvttjwEmQPgBxnq/KwDorpL4fWxPvkTdcNItmZjH1p1Uy7Ek88CNj
fZ49vQQb2wRDTN4zKdkv3RVBAzDgOri1O7mX4SYdaeK5fs0b9NAlRW/91hQ5xJwowW6syY0dXEht
YbXPRpURyj7Ea2uRWKCoh9GLVtoqwy8LPazZknDFzZyd6/ERYNG1yMQ3sz7krca7YZoPopse+sa9
zRyc08r4QNb7rKPki6xRInlYKSr9EIdUB0Q7bQo5X3ocKmTkPfD7LnBnFJad51AYhE9zYNyrvgP8
PqHRnA9TLr4FBvMoUxFjHrGRLNNtWyAFYFVxodTYm8L4NU/IQKHiOM7BdE14xFz6AUpudK06Evky
FxNGsFhvwzuGSnmTvUQvMDOhqqUaVp+PLJTrZUfm27NowCVzXRCFNth35Oft3Xm+oqN7TMhta7qr
A0ebKSQp7gQxbgon3iQDXG8Hn83GiLE9NlV5GQiW3KY5RqaCcdbKkoS/6WV06SDz1DFhFWF78ufs
NvFij8A147axsl0CNW3CRrxJrIIpoY+jt/QPQTkBtpm8t6IdohUo2bswcH6YBGisyXF5sDL9BH92
1+Xj86BAuljuM/Ub+aUDSxm7+JYF/aHlZiKj8l668GL9HndS+zmQOLuGRIZDhxiYjcvOlV0Lr0sY
dme/DO94bh7YyRGYrcwbpcKHcPDAmNnFVfberunm79onLyArybEaklHuVPsp/IZXRk8ouUlzHkhb
2sZtpNZG6q5UZraUg9UdxKGXQtdvU9zdFhOTCC69I2gibKDMSTddQugV+NRrbHTlqW6LnW6ZD4aI
5sgmIuGev2Nb3ItmaA4llTqv78Sak5BPL2/YkgRNdW6pygjhI5mxngcSQPXe7FCjKIKBnHD6Shyd
7YMYjeowuA76S+rFsCEby0i8hwZGNSEzyl/XQTXAhNTY4pEqRq13byxZKGDbS4aBMyzZ9rXpoX6n
zoyCAoI3cvfd2AfUopqOsmGt7NnOOpmCX81hFNdeSFDLw4vVwH4wXFD0sUjrTRYGT3NYmYeOpIuy
ypxzQHjuKoGv1hQ9uWJx5mwIOyVBakifQSXv3axPkf4FhyDtf7hmJW7Zx+XLXhNlsda3iEOPBomR
axbxB2n2ct9l/LUGaqvJMO7rBp1tUG6zlFM7C2aHWCVixMwKL4IrrQNZel9TbcHdIlSWMQ0lhY1i
W2cPcVnMt6020QcEb45DT9tHpTwlhDnQ+fbkcjGDrHex6T6JVjTbjBVYkYWUjCL/KBec7GTb3jai
cM/znEzvwD61UDWIBkD82ruYqye63bnuLgarxZ7R7h40H2IJoP8q08wUWSEkS1Q00/bdmE13Ocqd
0b+P53lAgK8fqzx4dhf/EPjeY8sjbcNtvip9qfiW1rPLcLqQzn0afZPGUGzbgJNGJBZs+havRVir
j8mPCX6L0eFP2ojhfKmz0tCKIi/Htz/QrGccfGXSLEPgH5lNMHsvRly6CCBWUTqc+lyF2+7BEWN3
/myEv5jys9uG5IS4GHk84w1ZjyXb5miGgeWY6VdXB/dJB7mrj6pdUM4SZBvs3zB4S5IZaCgX9CYM
LjrAlOAnAg+T0WERINVjTe7tu+B6xZ3plXjbmHsnIa4x9tgvcQjKHPRwBElsFpt6CT6PQgcEUc3t
nrEARypBjQQx8FOaHPOTzLYTD0fIcMS+I5Yha9yqM5aaV561+UGL5tnwR2JypSJJ2YzZr3PENrnn
ngTNmz9kb47QD4nucTgU4bUH5YSzxsMngleiKZ+JtnwW1FHtyPGEO+Uw9M2zrCMoCO6rL+w7FzLb
qiXMZjc4JZAP5VvXejCOPebJTd2TpFOO4Br4v91ljJTP85AiH4+YX2MHDtamM+Fr9cjBLEARSg8y
YJGdw6iEoWZ0Xx5ilw0TAiIykZGc4mzNlxMhL4v3Ii9GjDX5xZnHdJtnJU/yuiKoClQ7v6UEkAJA
sfRWyLXma9zU39HNvptGa+782QHc0kInnGSgNuhnDwS2xSuZNwnbC+KGcHmpMnL21sTCQqRFvuVl
R7yUxhcbrDP+q8dWjt1+iugP5hHACGmZXlWSaFLN4SGs7XoriuVJ4y0CJwKE2fu09pbgYLikPclu
jhnV94MY1/S5r0DE9Eqpp5DR1qGo7Q8XmsgxK+wPheFSukZGW0WkJgSRu0kxf43GKXrwFOohO8KC
bUFWMfpqFxdmuCEgqjpSKYd29OrbybcB5wLorrRbc9sQhUha7c6g69bwWrDUjQH8dDSnwQ1+P+mh
62G3r94mUWzZta+iTJlXWvR8B/1vNduhftRVFa6XVr1XSbG10b2toXLg6l7e2FiLsdDLhMVDyKM9
9/hl21GBdzXsj8B/00arH/2iIXwz4+jAToGUD3mUE8mLiPLwXR5Ii8JRHcOlC2vDYZUR3cFSNI4F
UNRVOxOiokN0YLPvX6zOaY6kfB/NErm7ypps6/REhHSQgB4LrXZFlDiEzvXltsQleF9Uo4+taBw2
VfKJVN6ljmBtpeohvlVLvqMCOLXzB8lD0SKATdbtDchD9xpnXXHX+HItbWha8czZM2D3JxCHbaY/
+2dhS28fCeeuK7R16ceON0ZoX1y9AIslgstdaWdk04mrNwVLmGZahcwPllxN/iZIVr2V7vzwWGcN
RwdX5uXnez/fJFaV4x2Ov4ISwjHcPfNUoZHaUQEgOUVOcaOi1AdKVPj1ds4QNHZz5J1+vmmH+vf3
ZA3PrvW8sxXI/KF37EPV5II/H8KKURTpuYChsQXFAEorz8ytykiHypz5f1N3HkuuI2t3fSLcgE0A
U3pXJItVLDdBlIX3QALIp9dC31+/riKkoQaadHTHOX0OiyQyP7P32viKq4HASOLhJ6qVqybTs2by
vs7hOluMWLwNrblzIty//PkEaehvdji4t4ygs0VXpCAlqNvg/5J8nulttU4STHmdN4QXdE3h0cO3
QHLaHoWocxPjaB8LDH3LNir6t+KVvKp0Nw0ER1QIXK7//CNzIV0JK5+2ft+ir0R1QrxCePUmhebD
Zm5LVBBNXslRz6jNm+kOQ3oGflOxTkZAYs5ZhpaQ5SlsCKoi5eQ7slwc2H5vHOlwwhUxx0j0bPQz
mWYgtSscpmlDohIB5y8w1kNcVZSTtOF51uV7F3bpwkyG8NlLI6xWJqyaQvQA8cLXHHHMydM51Eab
qUYtxvwY5qFO6jHlYl369aFhT4bpheugJsNiqbPya5Vf3Hh65QY4sXnhO/zOyim7zkZCLCREnIX1
MRe7Hm7yzafGnH1J7JLzkmOS++EWSzN4JNhaew6Rkq2bo5XlHZQfb7h4mdcQ3xjAjGrCcyF/mtYB
G9A18Rsg7RLzGXH0sxSBR9XHShQFxC6OjfMkw57KvjB90A0YHrreIlSxQK6Yq6ZakdaaPArHzs86
CH7wmNQ0juqOpfTXPZlDbKLx9g96tbPjxL4652kw4iOAE+KUU5LOQab0t6KR65R+aOvbA1phu3Mf
A/vamk25zTh7qH6ynDxbmbGLhHvCCVjyvDH/LzHgEevenyowszzJIx0XeuxFqKyI4hl3aoEVOzEh
KBTR+OC2okRp6/ZrNVjT2ajcG2WrvidDdjr/8w/M2bj56hLkkDDOkJ6n1yYFsAEfsT8ybCDpxxoe
KvhaD8RtsAhDWx4h7nXd7svF54ljP3JeRo7upQw58Wg6EQoXT0ba9I8FN8q+rOlAs7buH7oq3+oM
cCL3mfeU7IvB3VCSzNPSsd50uPZNRFH4evmKZIZONnHyOc6VrldDPSX8tNwEWVOsP404kwddI6OP
JBdKavNF+TXTkzjoNh1oEBYVXbz3UCYtyBeaNhiQcIH67fTMBf/ut71GNzJfDhmmXN8oCcjBLEl3
GD06NPKyK+RdpNFXBYO4n6CaqcrX1tZLh7J4NY6EEPFUZeec4g3p7qXtdlnt97uml+4DTsppjYs9
6IPiasU93lEC03LPKw99y9hOZIC5a9501Um1tQydEWMS/Mxv40IxVd6Mbv/M0QpRCbduM0CZtPZN
UuOMGQei+UqqiaCu77FGZjvMkWpveQEnbRivCRPxaZmGXxCpM209JHkhdSJKaJTLjjvCAoYjvcFZ
e4C/Uz96lcIUzWfsZY/BDH3mjIHkSSO7C1o6xGIkUTHWSW0ChV3TK+L16XxEIG7p0oy40lxaZbn0
Ut7npKZnE6LaCgqlNakbJNNk8VJU+Lj15KdWOq7ZwfkQmPT4TIKHohCfGqzvBdqiaWMR2pqgOGQm
MQyLmrewkv10kCYQTYS1E+/63Z00+WrwXV0bVoVZO2mq/YBjYDDgflei3Iaknq5dP1nhCeAsL/to
BTAgWmhVB3+rorSrPONqZfor5ufXRLRXbMEux8/JRbiNyxAzp0dQMhQ2pM6oAMhF5y3S3bDbUxxz
7fT9ElQrBQhfQOIGYbH53EETYHtWF+WnMpxiJ4gfJgvPDD/qhk4gifbEEJtr3Qt/PfAdkQ/AxcoM
0C1RcFaBS1LRHOTM7UQCempbCAGKA6Ag7+h26ayKx6eMHBcX5fjYIq8GIPA4TRQ+hZ5siP6iVAik
Du7UNrZw0VzLy95ccthNsjoaEwNpjst7TbA35cREHCoS0ZyejDNqMHdo4TUKGvIjpeu/uikplUnY
/vEQQ6+QmbYKUkYPfJ0Vk4yblzTmOrYbse18FIU2yg7O7VlUFMCuLnrjxP1/CZlEMOQsRhol6vnY
rtZmrxEj19PXtY1I9mXT4jI2TgDNof3IRm2N3NsmvvQXU0LKEjwmBi6/gnvwKFmlrM0QO2bhCRfl
BGZdaW7qgUO6t5LsPWD1ETv9GWlpS80pk40z5sy3e2KhWl9fk1CPJKPhxQWhUZ9Y6+DS9Xd+4qCq
sxhp57hvtdiXROyMDbL4VhyZStaHUo4t8SVuvcvMhx4C3G0wB/qgTL2Wnj1suXXMY4KwvZjqkr+w
rJ5U1DQHaROi5QczNg5p1zovydsKa1CiqLAhReZDD8CkPRB+YG0rqci+eoklfuVsVByrWFNTKHow
NPFTTd4qE0a/AO8/vLZk/VWeQ4nZynHVo4/1AOztJozAb0EWXYacl1hb4yKxiF1tJTOpSvMYcMVT
RDkybQkGfm/jTq1SroWNzXN7JeKiYYcInQyIe2jLc2HA5vGRnXQ1OZSDGZNCzApOVASmTUPQrbs0
KUBYpsvMcV/tkCdOt+JpHcIB4ngJXyZk75cRowfyjRx+zpRCVWSmxiJ6dG1Ea0PlH3hHdePVtNhi
YwDZmDWqvAhUgB24KeBl1jqMPJ8mp1enKAn44g65vZ2JL2HG4+nXDZ0W8bYYmhQeEW8ifi8RG9Yu
/3zYxIyz4JgbPlv18aOMypei8H+CZIT5n9vpfgzibS2pSnVWQdNUMj2CbyycdHqWyZHiLS9AwTsd
piq7fiqauD44OZ9nx1YLYRDIcRXd48mm1Etw+dgdqdeOadHKtsEj12T0KkqjW6S1uk1hT1li1WKt
4213mN0uC840u+6LtcOjBFSe/swYk70tCHLW89rdEl6RZfC1avOvo83jkQ63JBhSGzjdrwYa1JYV
o4r+KjGcXBx/+k309jRUasZe0M7DApIrQKNmA7Dfd/Hc41g6g504I0KiU3fzHxLh7fPY6eKrBIFT
puYbrBsyjQuSQsveXahA59L/lF34o+dYkfQlHqd+ExYOmZQEjWGGWNAJGBRA+W6I4w+FAhnOqkla
LgOkXlTfXAhXxjKWLTiTbXRiYXCMp2FHsNA9jaIPp2cKrDK0eyHcovhzIr0bdkXMLtZJ4ClU6LYQ
+uA3PVSNcfMLX5KSolg/DgHVugiX3hh/BFHu0tsocA0VtNX8aQqgElawPVVfgCSYI5smCfPfIfLe
014M3qGV7fhfrmDQL5PhxfZGxGwRkrqWtwJd6D0l51FMLau74YHd1mxqT+2VjJ0f54+1yiEZnHqN
cylaBPHGjsq3JPKzGVHGnm+woBBZK1cjPk11+kfSTrf4GndIyZtC0c4bjOeQTVhRd56S5ldwvS9C
2Z2LiPBLCbLV6k9qxOgBsPMrDRp7wea0Cc270pJD1lyJZGATaOugtAaTQTGfZsPyCGyOCLaoJr8D
eslkmIA6s02g3V8BTyZBoSAREj/dCnn41xQQ/hfan2QlPvYDCFfXMN8EeLHZeQNqm3p4IWYlfUPs
NRuwfSKTls97zm5xLN6KjprUDex90qIeVEmzige1yiaN73yrl0x6WL0lfDPCmhjDrPAYQ8TPY9re
rTT/1aOR+USwt8K2W01T8zw0Any2IEbMV299hD1XaI+DeU3xQ0nMAoup5YpHh7waNPeLE+6BfBee
IdKAPfniWlW1NArXX6YajhN8Ay4XVryasNWgr/RuND0v9PFXEcw6VedBb8a3fFD7vOofTP9L1EwS
ZfsRWvF5nFoor73aez70V87s3zJLv9uM1VwPV2RkBnUaJZMMlsl7FfM3lcNR82WAtYNdmllTnSM4
tu45P1/GKgr2KyV0BZ2NAPBNXBBXqY+BtfXT4nsQWJKD/jh49XFI43vYjL+eMz7kOUW2ZUHEiazq
YecGL3rBWN/rm3vt+ijgKJPdi1OYD3DM5lJlOykkCR6lxblKN34Jy8PtSZecWqbToR7+eF17SXtr
YPKpAFaFNAzA7vBhOUtAkCD6JzFPQrj8gFGpnjUOM1auy3pvcZW6+BB61k1jrm35LnJVVExbE1gi
cnow3eJiQn/z6yOliDygoZgWKX06X7HEDrEpjnV1cAyfeGTnRooDgiURRaumAkhhdC0DPsQTOJIo
fpBOD8LZeZXjrjWExosugNWDiZVcG257YoYqMCOsSpthF89+/qJod3HIF7L5DUD5Lsoi/y48iyiG
ntyj+UImUIzgF/8tgD5Kf1D+8svvhsHUL7HOtu3dfTHh140oyZFYiuofweYjSYhv1XCA8Pjsl3hA
51xrNqfgIaCb2IY17WGx7LrsqueUeHHdP7ai3ocKRYDO97mzs5NHvBLL/P2QDoi9c56sVEdnkD2n
Qn9qe7nuMtkAyoM9A2l+0MpHs3RPCV/8uPI2vYuHQ9LNNuZDRYaa0TvYjPD1NlK/sqKnTqh3ZRw+
VwmT9KR6M73iI8ZAuIqhHCP6hTunEGyZOqwp45Z4l6ZqTsR422ZeQYvBz5jWHdTTudH15bqQHqAH
feuzy2tqB6COhBcr5+1/iwntWLQ9r0LL653DT5K3s4cHg1gRAXCQAol57C8MWfssd719l9PBjshO
155jgTS2yECoDG/ZOCH0y6mkPYja69jLcO+NaCHKhAgYgQdoAb/+pqTY6ejeCJ2yQOGQGgh4lxBG
1d7BSO2xDTDn6iR4ZmKtlKyOTfiUNPZjxoySHVm/Qon0wrKEA6iicOF1UsIQOUNY3zeMjHPqjH9G
pm1tazTelLgGUdOjp5g+pcMfn1btxuzFtBZGkuwMxYYrzSskOy0piz0LeH+Iv8S8IBP4Cdjzs7Ir
mYPaDzLHUexizTGl86oB5mW9V/ibqf/RW84Hq+qecNi9TzLutqr2H3oWDTBo1t2kXU0ELVPZFEtL
ZBBxXsOivhdOpRiDS3h9nWGRj6pfsYMlaCmyP+Wa85zFABs0Up57sw459N58qgdqwhFIsbUJQWOu
XL64Bf5rcCSTva5bajQ/Yjxuh+orFzqJQEZ+tAFSSsf7qME4bgpLrQKN/41hNWIglIELR06futno
yPbttxjcot7b2oET4DgoMth9A9yqMbg/BW7TdT+wUu0McbXHC3bfcUXw3KlwgDK6emYdLLxioAGd
7y5+obgkCNMZqeOzxjxgDiJp1sbMHBxt4orWfp3cOt1/1jJCYKRB4RfZ4QUlU4UGn10FEmB9Z5jD
3QVTPCa8UskPyOURw5qNgPOkeZOcGsP61PWoIStrjmU0oktj9h+ZPynEzybVMfa0ZWvbOzRz1Q0w
yjn1Q54I03hGKVn9P9Py/p89Sv/fyn1n/eH/3cS0jD7/N+fS/Lv/LX807X/RfwgHkxFJtv/WMf6X
acn6l+1awB1MV0fKiGb3v8WPJr8EDQWKBF4n03G8/2Vacv+FGBLxr2ARi3RS55f+J7TivzTi/w5x
DP874/E/FewEMaE1/k/VuKULF8yEA4BC5zizZq3nf6rGsRH1dm2IA1cnpvtwbtj7Q25qz2xyX6Q9
XUvP+Z3Ns8E/aqb6IdApzbm5za5vzloZbP0kNS8Tjl1cyenqLQ08fp1QvIEZ7akuX0Wvk84+HHrA
b+DOkaY05Li6GuFnZVFxZBnlzoJat1KCvrkJHtwSABGp5TWbcvReQSDfyIRbV8Ilm366APRlYOJx
bBs09mYDZk6h8mK5By0uhcvbduIY2cHV7mS8y5BS9vlgH+xqALhFWB6eQFwwhFKzoVg3YdevfWKm
eIrYgKmN6NGiCDAOEJbctYgVV3wMHEwULsOCgQQvUDs6LuVOWi5ALEOiQoYnD2bIDyPYNpr7lkcT
FvQc2UeCamDVI+tgdtqzgEbbliv+hRE1CsRC7GMt+yuY72P+xipA9kH0Q3pPQtRNtaXBPdIV/YxA
4GnGqp+g+pJsRhZNng4rp3ReyIb5YpKj59mjlyXfrZHIJUQHsVSadWG6aiwmld6yYCIHNg3XSCNB
GSCHY3iOyhl9nZN9mLWO2ii1EBiZV0ikiAvj32j2c/nxMXW9YwxVYwmXfh2HTvqcmCQ8ebzdY9Ic
couVvze/Ry6JrV0qgBwX5iLUtM8iIQ7KNY+gDuqjJ2K5ZMx9i9vsLxwloUnaxjLiP9AkDNlGzJ5t
bTw2k6qhjknGqiwMa5FuQre7FDabWwBCXwiEEjSRcj67Wc4SSSELWoPYSAjemebWdtRWnsgPAdaS
nBgX5EmT2IQ9qgqPWNh4at9Gg0yDYXpRQ/jKmsNZJmP/ipYgX7R5gQsvvjtxiQR0DqIZUypeVJEC
acRqSJyzDaFMqwdUDk4qGJJaezR0lM08dmfTshZBmt5jgR7EGcKz6iAft2nJbJOQOZsIAaQR3UJD
T74TUl7soX6Bjif2UvP3E7ohxgHl3sjUsSsFGkCm6YsyBk3nME0Q1UvXgIYodX+NHoMFNpIwbpCP
0i+RG5swtCKEfZXi1Vri3ljJX55pxE3rXBqswD/4GL5ITIzYf7jAocMdqpA3LCE0qrH20jql2HQJ
YI820vgg28Ff2aP4GSt1rmrRbgzl3AzTYylRj4vKNE9FSwOsqqXeu79RRaCj9LtlVFG6O4V+GMh/
WEZBfo9E+CUY8ks96Qn0PruNf+9tZmzhGDL3M1nWC9KYjQdS0J9IgmJZGTcX26X6afNf/OnDMgqP
ZpRckqm/ksn9FA4aFUNVHkMmxi25IzEajGgieIHkDSPvPyobIBr262vf+Z+pJ4+NKi8QNs9l29QH
yy3uTpdexslfmRnPY5c7PV+c6NSYjHictL300GB95j1bCFXvjPjrEWr8mOdETmDJN0exTyKm6Yyh
mXRBZ/P5VAeU4weBW2epGGK5lWGwLM7QOfEfBaaDkBGeASJr/qu7suXHGxoHIYH4nua1due3hFqy
ZkXasfH6+k2DgMbnH/rmA4mUe2Y8y1Ez95AKHmlcWaE71VfnuJCj+R1mxw4wBQjmJHTtQFPZMd3B
nASA+jeEAq004B1Zbf56Ol/6slRsIaMdrA2xxli/0y1eQTRIGLTt/BfrB8KefwdDv6I6AQ0o5VOu
1whi5L03W7FIoT0vLLh5ZKj0Zz0E3BWABjSZ82V+dG+aieFaUD5PnntCrjiujLr9CmP9lIFsXyq0
op2MfvNBe87NyF878/Y5Lm/SKvZRoB/DL2UJxVsLMNUKeY68iVvB+C4n66QFuDzs1gPJkGZ/rTUN
i6Is7llNb5KRg8bq6j1mmmZQR4F53AddfSt169yvZQ4OpBjbLeJBJhu1O63c5tKp8Ns3GP+Tc0gO
Hc4UxxRXt4LyHxk50j0iKhrnQfgkuDJUIjPCcOMPRLUfdeFHq6la9rG3MUBgQuFAc2cDoI3yW62r
t5pEosQZsd7Ff76e7gNVIQ2qhqOEUwNKz9saybZp0wuvLeCP1R7YcpwACRAhpCEid0YmSw1t9TCl
JDUouoVM2+Rm+6ic4g4WKGI8bD0NsKgXul1MMLdRDgOzXugkORVxaZ5bPzzMsUG6278AeVg76GCV
5a3ZQS9syeIfuMxqrPEreE70Jn2ovoHJLmqyrmoY7vADbhXTmIXfqhNIH2ZQwwZt40shtVVrxsc4
eEq4ErZ2WdmIHvMFLpAdYHojQkwpAIACfqFW10TMVO3gzguc3PeqhZs5L+HoaEulDwtsqvd2aKik
QwT1RcSKSe8rNMDlCQzvu5qBUp7YNQMjA/bDrJ6s++i41O09YeJjfPKGAp9oKR4cM36NopCIO2dV
6QYv2QdR7f1CNAXhQk7uMhwVAKOq3mtK25mMmSlLlrHrB9CFMvMDNQdpRpPNpMnru5bvjIa4tb/3
gxugOqU7Nhj+nspCeYs2zuq3ednAh5mY0rhYIcL6+AbI0lzQaSlW6SO7vSkrFz0sZ7QVkXFQuaMT
545Ytx+6m0uy07Eh1J1oWi5VnzlzYPv2QVXOgodnOqqQezbPIwLmlHQ2nrJfkVgZHPFkxxcgh0Qz
DccAHgmRssjeMyI4A9t8djTDXEo6trwomCJzEErwFpW37JFdo3aBZHCp6hD2ij1hGsjsIzLIEypR
flBKGRLMmAn8skhj7q595HkL6kbLOKbGVB6dqnjmIAahCVZMTDNAMY9niMR0HRp2Nui1NtIX331V
I5Aqx6fpjvMmnkNA60VlISukOzoAGtyZxvQu6kjbdVp+TNNQkTBjFeRSVZgDMP9OaviDxfLbwrfI
gEWhuwEdDEHlnnX6jc4e9XddWIsWmm9QQs+1aBpX3pAc7Dy6Ccgk2Gvx2CpZE8BbKWIeYiNYRgaR
fk01JezJVqg+VoaVPQXDDU4EoVb9XVZKX5Ye6yy2fykm/DcnGdu5UkSBpWtkKfK/6gObEZE78IS5
P8qCZ9R1A/Rn7DTZ45id0BZ9H916sqt44Ba+1G9Nytc2sRF9BjFp2t44K3lTLNdEtUZcyZ3Ib65q
1uQ72FV3Npsg24Rl9V15sxInPZVRuTQIOZg/uXL8HDzvteFd50OGFsJAjxEYJ4vf7EJ3WDd68WhP
6jng0mPYRAiSda6ZKJoBlFaE5TwRKGnxbz+1DPCoAjDNWr96bTPMv9rWsG47jvkqn5ZJj+wS7crG
HiCMxVh+DOtoJhluaSjDfvE1KUhduKMCXqteYgTxw2tcZ49iYshOUuciluKGmOujRwN56uLbZHY/
PosMEKjDvSnZs9awYJRcDJ37HKTJXASWx9zXH7tMET6l1HvRzBORwD1lAasIpzqkk0U8b+Xt/vkA
OhuNajV9Tui78IEQv4Va2icQICe3GC0d77Lm4IgBQRs1tr/KbW5bnVZmRg7RqtDgr71CuzsNajKS
NqH4FjD6kS3k7fCntZGBbliuRn/60waxNNz8lbhecPYuqaguUh2WBYkT/ozo8kTxh9O3IC0gefDr
8Eei/0UAgoeDiyySm4qSMqjsYAlfAF2gm1y1Mn7TUBPpoTpTTRc7FMkmnoAvyw7LNYyTHvoCqBjJ
g6CNE6uubgpWlB1sx91TZZXQS5V6lo6B9izCR8bOwXYJd8jkr5wVFVZHSKdnRjuPjQptFme64ytS
R7JL3KUPThMfp0Agt03WNfslMbbGQer+azHC8TEIYY6C9mk2AmkCRoCWcxlEQy8XypdE1HD79kby
qAhuTV3ntVa0XDzbCbGD0SFt9I3X1WeopE16BgNHYxWzq4wY2SblliX7nikhFONIvjCVfLb84WcI
zYMn7OtYIMvn1uFFzU/a3AP2I0tmdR9D42Sgy9Cmbk/U9y9hQ0JquEbq5mhy3FNZ1gTUcQw3ZGmM
bLyS5Cc0Qmg8OetjYgYPXeXfZGP91G3+PIbZIUKfsRjRiqYv5PcQx4KALKCZoQXFo44wCEMBke9h
ckx4ejSJBafoKFT8xPzEqbDkS/Zm1kjXCC9NoT0s8nYWEsnpnfB27hHd+Ksz0k88ndK3TPaji7lN
q2hhjUY/TJXYTEZ1tnP1XKXFr6U8QtZ9f6M32IyYC66V6+xH+YxZKkYZh7bQl9cyMI4WsDGQs81p
6vOT5YqcpMlDL7Qao591QPiMsqVNgUV73XPiR2vT9rmSfCqbcA7cm7kKNpKHIGJSpon3VEv22shR
UbBVqBlKuVn/p1NnTyP5sGJoLqIzYES2R6B2r0OZVIiP4w0HMSWvImVVRL+pXj6wjMUEkLqLqBb9
Ia3I6MgdIuXc4emniwo0tW5TbX0yvxhMLGLWNYugGsqVbV5ko9cAHTEdqwhqoz/drE7ftaWD7t27
6/1Z2fqOndxHVsS/MLRyNgVC0sAhqsvC7i1tRxqS3jo6E2FxDgzuRHhLuwXL7PsvVcy+BE3fgnCY
Q9tZr4jzSB8n6Dh4BLfIGEJPb1ZvfZahRywVZbU3svU0Rr9dp8N8miGnHVOS6SB7Ldhe/XRt8fw4
GMbvWDD0Z6niJEN5pII5tsoKSQdiM0FbOC5zg2MhzbOziMi+wWJpLSIGrU0yPEsqrV2RxKfSbKw1
905KqLN+Gxo329ZV8hSN4C3ySNGEsBKYDHxLRua8V6o+40l5NkpQ8VFTs0VLn7wyISWW+fTSE4/k
b31j7vIXklJkWQbjpYjyfBN5zgOiOEwcro6Mu37XCTLstJEFIhY2L+uAizMmgZ0HD5iuztfZfbO6
uo0mviPHWJQliwHmntVGWuYG3t7IxN96m6bg1CYoEhBRPDmC680fhy9YI7vB7B2O3OCjqxMi+iR7
G1uN/ZKRReYYyINQSbHAGcQBTO+hQgy4gPFZMBDa+GaB2ZFOro5fJ1IZsl55PG/+H3OWHyIGEq7z
Z01lP2WkXljir4lk3NT9POodvGrZVuEGLRB5GXRrQVEDYZ+KbD5X9+FmMOpfIuKBk3l0xxSGjPGF
ugplXkAuIEB00RhCycM/UJs4BjhjR+bG28AyzQVpLdlqIBq67k459TKRffQBRIz8YGpG+WNYmCiU
tUzboF8QimNgcKrlBifIkypzRBCu+LME8Q4EqkbBrqHO2DjSqSnsFk1ZMEHJs2ejLdt1wQ/llL9o
EP1DPRIFDCuVBS/XSdPTsIWk6mTK3TUN4p5Oqw+MG5JySNeJkO+26b3iHxxIumrXOsPspTcw2POR
hm1FUszqEp9DBvblsm8B4hDr7D/HXPxx8G5W1oiwBGhFoa0y0m0hkObrSK/e8inRWI6w5KDr+1Qh
MYFm08/F5lYjdCHjMOAtLkm4d9r3MtLpflx9w8x7MWnp34QGeqfXqFALUDMtDWXoAotN6Pea/oAI
ktMwu0djt2li0pQNBiIhWmdU8kjyTR1Fr3LfZEJiYqvKu5+zKZSx+VZk7Ueq+efJL+65Vt6GGrFL
81KkxWvM8ZHS0tOYDxxNlvbr9KQD2SnRiDqYU8Ku0dXJ1si27VT/oaR3FlRm6MaTUrKtiI5xPp4M
kM1rNXqfMVHqdmhJ8EFwWiNfB/SXo3TUNpyETwnh8z7UuQWyh4/2paoSJngd8hxZmvmKySKF+MTY
IhlWVsueO1ISZWFhf4Feeps6xBeOI7pd4GjeskOIvuSChYxnwR4yc2AJA8aIJBtunlTdphzgvdhx
/zpA9ezc5NHxOQ6Fqv/sdrzrQcS9NvLJsYBTC11/0K38NC+YRjv98fUb+FbcHNoyGPxLnQxExXN0
i2w4m2hN2f0RF8a69wzSdTX4DEeptQ7TGL8TxH2mYyLanAVqZjmvJH7gWRTjpbH8X+ZT73rG7AoA
tsFUROXL0G4fNKQTi0TXqm3TD3SIJMRjb7/hUfn1kjc3Vj1WJy5Pqx5oY9JLCeUo71DpJXmwZyFC
Jl9kvoE7v1HG39seoyaPSD55L3XtPkSpYplXP1Wm96G83TQZHzQQf77VAGyNfWJrxQWI56WU9UX/
C2xiRRC6Oeiz0eDo4Z8fobAtBOxN14NiaqZf2Nk/WkLUU767YrBbNIJwVU1t2ibj9GZzWi+cdnqc
Gur32mHYFsR/JTHfa2C+1myTvbVZs/OBKK7iMfg2SWfDMIbb3C7JiCgevYkYdsyLJw3nahQZZ8Tc
CIQ9/aVvs3NJVR36jVyOfq6vYFTEGo5o4jjfaHXsrdE2h7FhbzTlj/ok96avndmisufFxhKa7/hu
GDyIAphFh0Uy4TQKY+zPqhPL1vPzhS28Ywe5YVUYDbvR2vwxZDktRihNF7KB2oqIA3CBfD6N+gLV
yNTLOOMKYdbRIINzuSGYUwI8itudNqjHqf9IwnzXNhLLUlhheo3I0/7oEWfSawafrRIJgjr3JW9Q
1mU4FiuHZsYd41czQZwd4UR22ecxFRDbxDnZI0EhQ1B+8fV1ZtMP3uZhkFsTOyeikfrq29c+OGLJ
u+Ni/hrxmqKc/Ysl2u80GLdoSD9BBT8PSUhJr8ZVi+SnqquLG4bftou2oaFlEjK7ZxqPDG4eY2kx
nNIFmWZIXhdQ4X8Ki9EmcuWLwevt6ubA8RCzJm2QGLbVr5LQS4wG7iJfYiY27hFfDaIySoFskFfL
bEFC8NA586jQCd/tigSbFICYT8JKU3qfMpn4sbromPkH4WKHwZ4GDyIEi/TbBz0sgNjejiwX2eux
d+8z5LuUEFl89EDlg4gH7Sndb73S2oVl27NYjds+x2nElIlJO9pG2ctbG7Ojx8vcJEZx8sIunY30
D1klr5Jskmxs/PVEK7lMsIgBSOsvUvz2+gdfCP2ptJLD2EcFsV3GR+i55cKT40ciA8qqwYPeMC1L
N+dkV4a5C6W9QoyOZoVPn3ifZVdjOLPsfOUD5F0hktlajoXCOxrXGPxfJg33CwnlD6CRz8gL9q5i
EtXDwdn0PqNY3jNIHD8+DGxBJGvq5TNYOXwoUbRlKsJ8kP/0iICiykf976pPkbxasXXV6s4AjqyO
TTE9UXp/zlN0QAI4nI3I4gVXhB68EVH3baUG6DRl/JmgLhmlxsziCGCkdbRy82caUqYAdkuomest
UQxtMMrT+RbWWbRM/4CALod22EFpxauTIWcyEudhGNEY99j8mG74B6NS1sEE5DnDtwhEcjdeWKRr
guJJmnO1CUVesAod51FSWyzDbMKzYX9PfMy1+w5yOFm5OXwtAlcuAHtt3X/ykNSYZvJZlchg8yQ+
lx3DEQLtvgIDc6zU8AkWwGwswfadIQcySwwto7DWcdmhZybbA4Af3i/7q1Ketwmc8JXZBCnEY3Ku
jeBB2d4AowTe6m3+lJypZ4yH7nqV6v63jsairAEtQzz4rkSLNBD0C0L8P2fKy6VVT392j9w1SKIH
RWZD4gf/g6jzam6VibLoL6IKaOKrcrBkW5bTfaFuJDWxadKvn4W+qZkXleRsBM3pc/Ze+00K79MI
Zca/dzS9MiKMEjWfXRElOshwGfoHZBi6L+lyPNpE641p/zA98V234ivBWbzKy5nk+3RGi2bMN+4o
JG1Zu4z8GjZ0/ZbmdLVBasS2yv/QAXdz7bA96WSRrQxH7kKNiq1BHpYAZhHJFcnnOVIwGgYJumyo
76PJm0T00OQRMCXwKqxEkJZ7BCFbVw+KkizegDj4ZxCmmc71Jgh1s5UOQUBLXCHyip0fi6Nts5ep
3ZaqoAzWWGTHtdctvIWZpkujrmz7x10hpltkO9xNU/+3W4TVQW3Bs98MASp8zrKloU04Iw5422/Q
mOSxQ9TbxR/a9Ni2pBZVtPqxGjEMjBoSY5aXQ3USc/VPE/64KqfqlpbGz7gV3qGz1E0hP9PYELT3
NZD1tA4QHm2UFbwUzE5PhWNvArcJtl4dvpqysOnNgmwmb4VSwMcdNNNPjz97bgxrrHe/E7bqq16z
J9BW7qAwsrdGyzYhyLhjiNn8tg0akmPavrR4VY6xCQwwPjU1mJAoYomzlGtSLyLjUZSeQc1MLU/M
eJ2o/MUxKLdzQJUUfnvfAwnec0y0Qd0KGXPxxS27csAXZuUl66qW2BQYMSHvRBxUrXDZI9eLLaZh
4T+8kNFeAGZg5EpItTB9KikufoeUlKktwrdxSIw1aHYP7a5xxXm1GabiDJDvEmfmUxYQQY57alWN
0W00vfhEwuI9QeiqTaxhKHZyNFEbhmLuPjSNrSOn5JjWdL0HhX1ZNMRYE8MYtw1VRcep12Gw4c9G
4w1wdlmAj5y0aksG9k1EZrCLRfzkTVDk8bdVNN454ejsrZRTZtdZkh7a5E6AtCiUBLAgCyOPzS4Y
OOJYblYY9dlEpzVifCf+nbTk6Xr4fkAP2QYJusSzmHZGKZtkKb4VErUrEzV8ZV1n9WrrIXxtCjd4
TWactyJyOCo1f3ZR/QPvO99IWEtPw6DOQzW+hoCL+3HyLnXdxZeuii9lZXzSo0RKCvvXyiEDJzjg
6uWhDLWznzSbben+1dZc7Ka83UwIW7iJBS950myRbkNlUMbFbCq2dyVyu6GyMSWNFfrC5dkgIdNA
+flJ8RAX2sZwO8qDk2j2TRPdLhTDigjVEyjuZFhJh0BjSwwvBsjsSPmnHrgHWvjx2cwnqlFh/5jy
KnnRg25WOg+W6OSiweix6oCPvEdF/uLnxlPuRB9ehPkhD2vaa7awCPCxP9uu7XeBbLuTCBhgkvuJ
2p9Jqi7m7GJITxy4dsst5OO3KUMtZtN16UcmlUH2WcSwHlUzFV99/j1OqKVih9FFnvoX9lPtOYmJ
KOqMF8NvDwFm032Z9eWxj/23wcP8MLDh2vrWMD87EStoxcq1bcLCvZa6tLbojTEzLC+DDOlPMCU4
d7jhPbtMGo+JiWBgeeUL3T0/nsmynI5WU3zTtHfpCfY920+2UhVlAde9uoXAUpyqzcizl6vCs+dr
j1RuMjS9ULwl6yhAtlpyEAuNRiGII+rsgO194mjNZj8k2R3PnBW/Md82uFikPkA3WTwLPvQAsbAJ
fkPF6Y9EGfk7YdfDFlcix3NApJeW9aWTJNsLE6aTjINbrRiPCWAK+9ksfwbz4OwAwaZHCzJ2mATR
JZ8corfsFHupPQE8YCYuQkTqEZvRjoRMJjPOvqInTVemApSCOvMQ1ZJ/W+MhyZzhZykzuJEBxp52
wCtm+saeEIqrSGNu7t3EXqHflRMBok0eQNCak00eLr4xiz2KpZB5BsvpZNvqT18PzbluIUBQ0r4F
jKedVBiPw9qyp197Otnzdr6abe0/ly76eE3EBdx0sueKoT3mmnqyS8uV7GldG14UroKkG45UwT6C
TUZxc0yy0eLHjtLXmr/72SN6jUwUvI1z/+wGgtGwz91Qt82eOHRKr64/6t7+FIFX3lpr69utdXVN
tLIeG0B2jN0hTXVyD+PvHFTAe+PqirH2SAosLaw8/FJqukCpLe6VgoThsP67SWsw/PPzTx23ODas
kHW4zn9EUabPRdIkO1S8n0YiP406pATUDjqjoDYYlXCPLTz/2DYz8aYm2eWVbOMXy9VHhNDkDyyv
jMyOXxrbZK4EgnynE9c5PR5koGDG9tKkE52Ma9lAIpmReFISOvmOUW+21U5ukjgINUEWtbl30Fhv
E3b7BfNuEQj4mL0hnlgJz4pMjq5O5w3/Q7We6wHBC+Shbd8z9QpoyDyFg6TrHv6sO/WvsTKMZFQd
UTvsGav1F/CvH8rKZzhgw8mSUbaHAX0vc/ffkDaLLbD60w/BpaWX8dFU+hfDauOUVUwM+zZ8ImF7
m8RKkVKQ/YqwKG5DCC9r20gIFi7yc1otQIScPL8FybDLrRowlFVhDxnEIZrcH2lJdNdgv7cqOPgO
zvj6sa1UxVNusl2VhVrjcAw3CJfVIZdwoUKDPWiQHRChsBy6+Mr7lrppTs14m+U0u6VOnmynuxFh
Zu/D1F+6O847FqZfTmS+SoIJURFNCAKIYBMxzv0Poza/487/YSsQaqPbvHDwaC+AvFIWycU2O9Bq
IoqlMFOiv1Ecocdxt5TfDAvCTh+MtFKrkVBKGTVXOy/Fzo6a4YmGtlqbJu91IU8OBqUvfLSrmDgf
ZE1IKPw0f86vjWfgqK24gWcEIXqYehC6HsgL2yoFs0gTBbNSMhz3KsRLmOQIObiIadh2JF7WRnzO
Rmq36HMqyUXMgyeVJM01GO4Dwb6UONyB5YjbmeUWUMtym2hoDZPvsyZd6NlJulucjc+k5YCmPLNO
w5XpUobWzjuYO5b4YDxNrTwbfkMHnIlyCovvEs/FERmPwijTg/HIq/fErg5pOR2Sosye6VW/4RO/
jaQ2QM4Tbx08MoyCW5WM7xVKO8u31mSi2EfScF+Vqz7TxP6Oc5uobtzJDZMSD54DSBAutEACEcnd
7LPqg1ew+6sOv8zRacdXq1P3OQoMAAHGd9EqUuaG4GvsrJ8EK7wN3fDF0Pc9hkSR5cY+6KqbwH62
ioSDNNpqTozOMO11ubMe4i8SgtpbV6hP3aYxSwBzKyE+GYMM6WDAvCCWJ2GQflqwKiYK5p3Tunhx
S6IQkVL3T5rokIPdQesB6cGuyjLHDdqZ8UWbIWYSbkrGoh6P4aJwqqD6KRSmGxhPoPn9YygMhqAV
TexiQX3XvMGZa/gnz8r/odf4XeEjnshyASPVbhUk3ns/VSjPxuTGLypRB5IiXqrqa5lll7ofz73N
xURgPM0lIrGNdvrybTQpK/+3ruZfbS/bMyyIjjALGs4Wou/GKoMvZYpmn1V2sDd897spSEcprco/
BGXxhr5eP5GvTMuNKewu7rFpe0aXbjWsr61R5n/cOW9XyjLZLJAeMjo6odanJVxGtcX4lUJ1AMZC
6qPzZUmWpwlE0I3fTz2eJIx9nT3Uoh4DxkDMgkQJrsgOEhRsnls1+0EHxSYyk4sGETf16jwP47TU
dPFKN9O+TxhKj5WLVMDLXzRb64rOd/vmW8gOjaq9OfP8OcauuvQZy3FSuOiWbHPnlIY4e2hgSYOi
UQwb4zBa+oOxxG7Iy3BdzhSpgU/mTKRvwCTa01A0T3MLgiVpso5MsOXENvVRch/KMqlecDTmq975
3TveGfLKtC401712qwsLPMUVGRyUbGQ9zhZ2D5iZCoUM/VgMm35v7bDKfwzIpeij5C58fCwec8vY
EQt/wgizzTEhiYCYMicZ3cvjwaBwulBzUXyz8Bym6CXJh/S1MIb0lqAzONf59JW7ghhKXX7a7P/8
NvkIRcjgZCiveQMuvsT4Bq5O1pemi++piVwKX0F8yNuSpNLQ+evj1jzj8ksQ7bgl4ETjh0uJrQQQ
HE6Nc0ALdZCxcUQ0PKCnV8SSDsxi/O85nkGmm+0KnAwu7W+jBC/TsrdYwflnV1HDz+7iZNfjYD6V
1nwi7fjauURjeeoLjRNccI6E1ng9Ue1gNDZxG5k5rSe4WgQl192W3jRjZwLHGy2a1yxk0gTtMudc
vw4tky9Q6eeiCEghbiPui/VHMPr/FqnRvgzBDmVet9O9d5miXK77sVL7xMBzVwDLIXEl61qOe/BR
U82h7qOKDKqja4rz0Fb+s8o/DXxn3jywxBnfQcSC05PojkmtCTHOk5HAaUr6qmVkNx3PSAaK4Btn
hd4U2v/IsS/t3Lp+C6XxbHu6WDcu+yaS+pA30L5JJ+KLraJAEMBY0QjYqtqpiyeMfeR+mKn0XN/8
00ET133Ett9q872wDRKItb4XIxv2IGNXj3qFW05ITgL3zZLxZHbJ0aHs6dqzPUe9ulEpbrK5BKxq
KAiPkK3YfmKjdgF29Q6Qw4F9qRlB8yyDpzxyj7bAW5DtmARwcXhdt8FedhRIcYNYuRBjSTyyRbEl
Myd55gLBPl1GKKVJ3B4C60fozpLJMK2ZjLDTVUT+z35Msdeid65Akgr/iEHmt6z9gjUYNFjgl99M
FijTSzr3oYOGCNH6YewCsS29peiYzgtJRElzwjn+ACxC2WTo4xyHvjhOscg3ve3/Ye/SrkaxlBEd
aWFliXS3Zd1MOuiLWd2TE+ugHyb/4AyYI/LddeXSN/RrgmLm0UGWa89YI8yNrstmWyRIayclsn1g
yK9U9cV29N333CJVOx1HNsii3PZqiClR/OY5HcQ7AKn8MKNbfMqKn4MxMh5AwSSbNiaUNX8pXCTH
ieEbrL1ckrljnfMqbHdtYqlVUo3Fi0HlESK0OHI2kD8eeNGHb2PqHlBByAENUGwGb2VWuqeocq3n
ac6sZ39EIthLtTHRUa7ggKVnNaj0TOahf8CouVO58A8yFK8EF+lLak/PnTQqkgu8u4LUt1b+RNCf
7QYnn1tPEjn1joSxD+TjvHtViH2NQfKVW4ne0i1kpZAk6lhj/AqNMHrqGZpJGgUXyyxJzmajbpLS
BAEUJ2Lj11dd0AGYTMPa1VHz/mhEgRm8W5g0YRpHqT6F4djse85zaslFGW+N1UlqPO0t/JRh9vFd
5t18ejxz2/x/n8FSOwUDqYolahyXdq1rEqIzwAeRrdvf28hk4a9bsBRlzqnYGfojb2hxM1dNLzQN
+o+6i9h3+tOLb4zZB/uGmRlXhC3+ToJB/4zC5kS3fKNI9bkqAk9WprK8C/3/3+VcDO/hUNwIgXf2
4TBj+Gm/Cf2rPipK7kOc0XujuVl+YDzwdr6BzDbD3n8IS2FuVDeSUiwnSnNhdmCOkuK00Fh22rHn
nfDn4QO9fEZw+GDuwdog7eFDBFzTZGcHUYyU31OUXpBifBLPuDUT8atVznTN+56sCIk+oSGHvgiy
iwJ68BFeR4i3IzccuI+Df6h8QLJ2xPTGyGZMPB1rdAwvsWgCtvbARq2Wi9WY5Ae6We/FadtLa0j5
YbQkcMV28DNIgVhU2XkKxj9qRi3A/HbYz7qogDHiOizd7hB0RvKq255sCf490X5OFiYDmIjFR+g4
xdEZJ7C9NSNsKavg0lfezIyT5JTHL55zSeOypu/5+M1SwOFkunkmM5JxeeTkH54vIgoKl/UaEc9H
Grqs+u4Gmwp5nPU4kfQ+pS/hMBAW1UAwTNv0Ek9eDzrO39phuveVDF4d+oLvU94f8DD2+0o7zjrP
aaCY/KHcVpD8ptxtAshLR9fIypvLGdKNHRuP6Zk8Mo5s6dXvTXyaycN6bZDDzOZ87wTXRdgiaK/c
AUNcwO6ctIxM6B2SCZoQPfPLqA/VJu2zfwZoHfY1HspBOq0feMvqMzpNbkYd7q6w1GLdTNm/yiNC
HOF9tKksmnwda9HRosUfFyyj7LZ3ilytbSCK4aOJm3grNQmYM7BWwjYZp1dTDf+zqjZGazEU8emd
0AveyknE34GeLh6a4lkSzeJV5l4vEWUR19F6LsPuqGunIakdyV1GEUiVwMk3cZrNKGYJTRnp9c7u
b04o98ob6nz0DStcoMNnwfifCETrGCosIZa/yoe2RAHmwOrH9LwN6+Dew6dm/p1t+nPWT9G1x2yO
FJ3eVRM447Ht7BV3afcdb3S1yyx+/9LinQ2CRsg+Cs+BP2erkCnseWh+jA2hamWZQVBhl4OeSa/C
MFdIAkH7uUL+hEs5fpiLNA86LhzMga+v6rI4e1ax1L/YRioTJVCfD38t5nZg3AaoNOSPn+wlGEck
pv1u9ZzSmWnjkcZh6fr939oR/tltR6zEftmsY+TEK7uf/rbW6Gy1YdVbbcqnGpzGNl2aGDYWxb0x
4JF99DQiYAxHMOLTKpf5rmorYuCYmXc46o5JAoXaW67GJKat4XkJkqflpRWAjezmBrdJIrluglnf
Wzv8NGOY5LWdUD9p2gyNZ70vLpV9GIAzA2NtnqxWpeu0IHR77Hwg1XMOEzwlAHysRISJCsYTxpjt
JL2Di9rvtayceEdSNuG0GpxdXBo3Iv9Cflimd/iMnXeDLvaWDvWwq+tC4ozt71Wm5m2f3bVGgzdN
ZfE++lV8UBanPcZggt8VCXKa2LZ6MH7O/K83rih4wITPOzQM15ah+ve+ieTZdjmcj5daxahUOYI4
50e1NphCnbq2Cc5TGVsrnYr4g3n9fFIjpLfHS5zq9g5U0DHsDdoKatbvRr6YLsJCrrvEaE8Z02i0
tZN7pHxwIXJwa3AZS+wDIuK20MJYextY6OOygGMg6Z7NWn0ARgfV09XVkbll927VqV5aeunBKOPu
3dDLLD3zjV24vPSrttiZpYx3j7e7FB4gyZQ37fHZSkLKNKwCLtijwVWXw9GzvHH9+MmiyNyT25rh
6vGT4RrIJ8ZHavX4YkMn5sVpxJ/HK3f05XMZZW+PV2lSei9pVJ3++5NMOd20rTaPV05Rq7vKrnGR
QRNE3GSG0XB/fArfz6YtTPv2eFVE9jGqdfTy+JG+1dyk5dfPj1dkdvxuW09cHq9iH5knmNnq6fGN
3Uh5mZG0+9+vL2U9wOdpZkoiLoCZAm2TYzvglsgB6psi2Q6oLPaPzzoTZxfGU6IDloMra3AibRg1
bEaXgxu4xj4ZuXgen21lJY/SZRj1+F78Ft3JJ65g/fjJQwMXridq+r/jlYZmcUmRu9IY5icXOR1/
0P7vjx/sGGP70iX66fGDiC5Kb1kkUAyhAGm1FW6iNO3falxVdRmP77MGbiLGxaUDjFV4zyho7Sfy
IZgKImsYFuC6rrmvMztnX5pMr7NZX2r23mfw0P5BTaO19puYhqXPml9hHb/z3p8tHSAgp7A8YFN0
3sflP0WsAQzdiqONxUaDVSl2UHGNI029ycJdbCFAn0kXUgCE2SBYKeaXXm9NPDgI5/Frk65KGpB8
ze3AuGNxzjABzRvuNfF7uDy4wbdQsfmWpuMxayD5l2VwzXoN1SUg7B0jXkinM+lRDSZvGM7/Su7y
F3O5rmlsCtRQQDdcdvmbx8dcPEzLKODYeYvFyF5ucd385Y/9gN9cYZMuuvl9rud95FXdXjiR+u9D
lMEMxrpx2BRdHawef2CWUiEEjvGdW6G3T1wFeqqqrdcQt1CXYNp5PKTONU5y4+3xHwaAybsYufyo
vGdSU427v6yUNTXMphjKX0bM+Mid3DsYFeQfDMyfmjLtcVQn4N+SAPojDJxDWBTuHawH+jghuu20
fEeHi+nYdy7qTkWduyxltOecJ4u9O4J7T777EGPQqhQvj08KH449lzgyBiJIXZ3Id9T+wIAKXGUe
U9sS7GZa1f/siJZC7IvxPqfWWzlU6mqUKKKjuH/xpmpcl5UA9Mkl7GfWTMvCYV7huHutQjhhkpGd
ivu7if2KKXD/itWScfxyVwgqIz7KRqPZ6Qj8VFERPzetw8ny7A/z9O4IEb5wap/o5/sX5Q7fpjfo
qy3np8HHCiH74s7+9gpFFbW9xQCQTJEDKyOaRDNlM9+kr7Ps/+gQgMaoXXGg/e2tSxMGZBUlbCg1
raAs9uJLig/HElBlm0XzkDsJChIGFC2ZDPc4gzkN/MndOA3t/HScfo4ZVw4jy5Ge/nNmqAuJouZ1
dGv1GjTdjm3shNU0/R1RlL2N5ANsQDXK/ViiVVfj3jSdU2LHNsjSD+EjEZr9yj10eQUd2zLXWe54
h3SZo7l4qXYi9OJtp8LpbhMuUwXs/mb9zxC0OKOxlnezpeCLww+8GziHRHa0K7YXSVOpmzb+IM3x
31rtITN0kwkZRU49xY69HOxzFU7DRbghgH2CW5lO50epcUxay98kDFfRHWTL7dVBvFnezTcEF36U
D1ezad6wo5r3x4OxnUhh3YgIN/5j/GfWGatQRqNn+Sdil4MRLAfRaMUOq7+3Mes7k4k7dMNuHWrx
5DGvB2Qt8GWwnOjCXm6173ScPewb/kGENBLjOO7IejeOgdnD1hoUxbrRIyUqw4q2V9jcI0zk3N2G
kFt+3d7LuIjZAOGS8qbh00qt6hI0fniQOXJ1QXvGdd6boAdSrwMGv5bC3cKgP1ZffW2YGzfAypRM
0j8VmvaRXxX12UnALlhEa7yRtg2IDaPpupC7tEaBRK+dnFnMLptg6r+DGgtMIdLi/Phyt1xERKb5
AdN+1m24D6t4eBsNYtQpoPexAag3mtCGGNY47TIB26Wsw2fLNfAUz859Dg3nvpRNaGHvXMbmM4Ph
kzllX9rytmMuBsQ+kXe3TTsAhDHke3RlZEyiqIIm4r5aMvuu3PxJeXP1wrb+StsGIbqbPY2SljCy
3xUjjB9hE2YHL/D1m7afaEKoO2V+fit7tniLjIB0N/QIGHhaYqdC0+0Ps2/yqxvjRZmfFQMttKcd
fVeCcK+9rvrr4xlIrv4aVO1nbdNopXGDcppVQzOFyvHK4Ykyabuq9Pp4yLiMtlOvX4q6/cx8v7jm
01hck/97VrHnrdmeHtVYXJxKI7B5fEWxfJnusVfnYXrLh27bUkJTJfPhkkhSZqWgmleZbRqbeMmm
dBvnVGp5Ji2nXY+a/tFIRxB8VkITqQrPObqrXS1jqnUHnVfA/D7FKp3NWEq6SLBwiuxJpKcAndiF
NhVDVVot+yRNG1DDA2R8p2RfsHwiRA/635cMy0uDtl80zjnDMj7eddy1S41+te2/pJGzKZMBGdL/
9+zxMaTGxd6e4gtZ8cPp8UAIkdxxk/qRuDEZL1azI56iw9CS08SwH4/+HHVLfnt3CvsZ5cvjdY8U
DJgy9V68MzqqFm+SRz9qXzttvXuNLn70NXn0jLhS+ipl9d4n5nGq+/xVVFgn+2LaGbCg90S3DUg8
bVipEIi2GiLnCnWc3qBwjLbuCOHOw5Lza2jBjKtuPkQaoK7vRNaxb+jpOtlcffNmbYKq6H5RGLoo
87HpVtRnu45GA6pC6jObjRGWh1a9JkF98OIO0V4anEsQn0fyotJRyp074OaaaOc13mS91YF/plGC
zbW1wldF5ipxpnPCjFTGT1lXCxp2wfArfzaMPv1BtuWqlB4CkcyAl9ul/cs4m/+mudwyqDpYsnsx
Y+F9WAnzmXKuxltIc137ZOagsWe/OBLOzik/r9srdjS4jgPiTTYk6KBUkh/JuvplE0PfBcxtGNPe
m54xVhe02cFUetyFzGEPc+3ubG6XP5viKyXSlsGd73xYrUfX5WvuGv27lapbyzyongsk11s/c7AM
tDVBl1PtPGU2LQ5GgHptmZF78of4lqC3PyaNk26cord/iehDTIy0g9TfNKBRtqmk/43ppN4Zzfht
1su7N7VnVmjvjjzqJ5ljzDTs0XgJhPCevI6BQ68jfCIQfMUY76eYIy8SSWuJo/JsY39SDFowU1j6
m+n4J93X6C9QLKxJPWs4k2tQZk7/xelpDCTxVn44bUOj6b80pwLakB5sDzapOzih/bR8pfQGhEh1
scAL0JM35eyehYFvUGQN3qIgrS5jYzsfnvFzkm791eZ9em6Z2RHboFdziV9Sl7SAZd6GnPzdiHDG
Md58VnPElNV3HGTuTtFx34MFkOfEtigjUHEFeUTbmPeSBCPkzzY3uYARnoo+k7Ds91BagbdFGTKn
zthCsJMXL28l/Yfx1xyhrWJ0TF5tgSZnmAJUbci7QUneSG+nWM1bEeznktyDiBldKitCakiTZEaJ
ZF9X2d7P5+vYRL9Y3SV+TDtG4Ae2W/rTQSEsI/V1aZXP7BHp+bavgryF3WxBE2xh218pihMWKAQX
nkMiW1LbJzerUZbaIQMIbwxQQzGBa22AvKn/L82FCyyz8Z4ez8Yk/je0Ot5jvkfOnxSEybjuItHy
iMn1B6yqFlnty9TZSeYneF3bLHAx8BWW2CmLnh66ouxC/w2gSnlm37aWsV+fk34s11GjgAAP1Iv+
lD09HohmcbatA4WP3J966w4GCK6hERjBAvPdFQ2CFdM6W5b3HlST3ttx5D2VSBSeNM0qdCeo3VRD
WOgQ/Zq6ANNciy6QA/1kgK9Gr7buEUKCJM+SM9Ln5Px4Ztay2dVB9AcFqbP3fE1iu2LIXoN0LTBx
nVPbSs6JFSVndzAXYR0ubDL2irO5PDCyK84kFoQnwqfZgZf/feT/P9ekoJRG5GOT4IsEcpPTbPb/
+8yt3jw8m6dqNAb88jxMBMv62aQOGK+FczBT6kCQTeq/n436zT/4WQC4n98Uhe5hzkDOOdr+XQxW
carp+TS+CI++GogettFj+OmlTelul+WS1uU3rIVGmFfnwOiqc9PhT1UZg1NZM6Dxxpb0IBAq4fJg
+l5/NqO82MD8K9Y2KKVqjk51KOCs2kN5ceuG/dGYSJpc3H+mUvx8vOqnRkI+5+P///D4mESEPYRm
sjftNWAP89xUvXEmplOupgoNWtLmDGc7QRIeab2EjrjFHRM4sFd9CJG4nh8PFtLXbe1ARXGq+TQb
Bp0+in0MGx3kUuBlRWYPR3dQW4WVFWCL2IRzR8SJqzCTZtn5cfAe71CWxt0ppxHg1MbwAtk+hmoa
zDcjqxEpDSM1bxUhWnUxssupqj8dq2OCqE3/u/fD34E0pl+8bc+016wXNLcYBSAbh8BIgAI1H2UI
VyaY7DdSBsV56vSJmEH3b1k6h5TklX/CRPWCteSUluKFUTcNcES2tMIt42vWM5RIVWW7Bsv6TqdV
v24MXd6zOntK/EUrJqrmNog029LZ0y9ZD/qkb5f4PlwqeyGG9FILMDGc5j/ssh3OBb22Y+P6MV6U
Lj8zH7IOtdXYT7NANmoy6D2ZdfVkY86FkjGXQP8ZlVlRBJ5htstNLVEnZvBaqBMZCsrutxzENpDI
esYkcN5hBBJDxoSU4xBDAoyx6s2nXuA4a9pXg7vngG3ulWDAX7YDWNJl/zVkcDUk6QebkgY/fIbW
eItracGJrzgmJm5EcB/sHSr3kplFdQCVkbOE1OPJdg0cgRZFvF6k4kQTIhrvo+7QmgSX4dfCWtBK
hm0GOcyRxYiyFgBuOeZpR1evbftj70S7SjIg9ivpHMtspH8AkWTb2/z39Bfdbelgx5pMmR8sP/wV
zeCWEnIfX60E6G7E9K8orAux9dOx8sRzXhPFh9YguMHrUP89UzATV6qOznU3eU8S9zjmwG5jmZN5
rezx4vo4KJKoge0RPbP3VQzRmCAnQfi5NEucqcoo2xH4CXcosX/n5otd498bof+k7nixCcBdF/Vz
iHNuVymk5JK4eiJL1t4h83GMeVkM5cbJ767DfFdiz5B2ts+JpOPqr9na5CFy58agez04136OvsiG
e02LH51o3F2iHb0nkAFTiWcTHZgmSzncvORBYoIRGPJ1Q/v12XX8+9hV5k0CGPQXUFJYpXLn5172
M5zA8Q0/vMA7s182VqMVwikc67cavPcm4BbtxvADhwLDleq+4gzzFmDRft8xcOBsCv2fVBusEWY2
0CwZ9zME/UHVB8aZYuuI4q+0rR+tRYamaW4ju/dPNWXfBGWX2Hlm9027J+ucIinSIyYkh3U+mc1P
mrW7LlHId+zAulviPhQJ0YSyPzC5VvuU05gEx3c0toXvJC9jgycyI96Sij8X8LhqLxyPdZ4bh7x3
/G3fkllTkz3G3QlZxc1w/OSGvmOjAHNxO2O7JCJxNKPyVqT2b1zk9tmOLeLsHKQwCTkukbI4HVL5
7DdWdU/wQzG79n/Xmft7GNTeWg4e2Z3oyCD0woS44p2DpeubAB5zYmdKBptx0djrzMbR5HbTH6RK
xtpZnGvodlZ5lgpEyHK+1CyTvd8AR66qfy4T5M7dT1Aheymp1djoNA0ArJ6mXFtGfwa9jgp0qlbc
3GZ0rnumOwdanXjiR9tgzuYTpVTYNQhddrvTRAB9C727cQgaJnwFJHBhyZMRTTt/yRBapBxp2E0H
ulx/VfDHy8JbMAhn1ykgW3UL0t8J3P8h7Tx6JGfS7fxXLmbPUdCTi9EiDdNXZnmzIco1GfQmaH/9
ffiNNMJcAYIELaYxjf66uiozGfGac54T7YeiMMGrnPu57C4AuJp1gRF9+Ys8ngBeeJpFhA1AyPwr
r7BikrUOnsJqumuMfgp02EpKXMt6NILsbHmpwhYJyoTYcAX61A/CPAYaK0OIalMJF7OmjcdEjnpo
CdSz1HSeZjIuHDGSbRbhgCT1ZI2vHUgUDia0afIL/TAPTkmNE+FcaPv8tazct6EX9RZ4ksWQV+24
JWSg8EUg4KyfyyrvEFcfMitq8JNQlFdu7dHb1t6lY6xUR96dm9356HbuMIm5F5hfk4Sp7Un0wkIx
1LOoQJyWDy8hceZq6gqHKYVdbEh8dYLH2k0JL1JOso57nY1F44GRdJAkmuaeKDj/7q9fxEr15i6e
Zguc5mCto1D2W7gw2CSqNNsJLUMY76bGrnfg7LZWcspxj7Hh0927v35JKUX0sVVHJ7/3a/ocDJMc
u1+d9wG0euLOTss1BJh7oXr7BD78gI/Od4A45M1DFXnFlmnPFwhU/6WK2MXXm1KwCefzNOY2b8Hg
NQd8hV8JdsPt0CwpFHJ6FZ1tbnVJ3QmI62ZLdx1X0yvfN2ez4BsB0wSkqnHPYNnYfTgd0+vRW1UQ
Qt1WMv3236pScy8zjyTRl3djyLK5TbFVMH8l7HWGPuaTDQVcAdfQQCR9LJG6u2L81NDcgrasXpFs
joEBwCVbSOa2BzansbZhCy+90I3XKZ4Y9WtrqdGyeoWUF8dPrvzQYQK1ZPGSceuVKPjxJz2Go/i2
pU4MrMY/OIVegEMsW8W1RAElvAEaUWttK9e6mhqBuBoZz4yE1rZDFOOR/TfxMbRq10FnJJxBmdjM
EXJuaEwzN531q8UhjLG43MkxDtFf834OVvXuLMTu2hFfuqY9+lr8I1RscuDhugeP/+p25cHI8ws+
Vu3cCYXSA/FPlpxIaBdBSvbB0Sk8uBPI8QzUJcEsnbs57/4wWiAtNF8SfWxyg9jqzUX8w4+mbzPF
jjln8HmcfeMH3iL6IVs8kF3OoIq3F+Y19cKSAaQEdBPhtO8jmAo+yBvRS+0gRclDPeXd8+AtYbZ6
dCVyEfos3aSYkxeLqcLkDRzZUzvv5kh9oRjft37N9exrDfE0QEByJ0PCKeOXURfRKZ6tadW38msS
BAYz2YB3Q6VAmiPADLCv9bghvyTZqlyxwU3xTil9zYJ8yZaT575015FN6Bvo0IHjorEw2jTQAla4
KtAyInaJk5pQHteDbDhpy8IQOzn8XFgKa6cxb3AEUJwZJ46QjRaZSAWwbk4Jqc9u2OvoFbkcSwJ9
DMmwpFLW86BFN3KMvkwrmVZG1buML7UUnVX52Gkg1uearXw+s4CzQRbVs8ai0XgOnfo1JpGnmYw/
cUW7hkl/nc3+p8nmBdVy+mGBJEiJb3nqYPTFonyAwPMEkE1fDbr1iTfTXhseo6mKIE2eQ9+sf2KN
3VoMll3rIb7SJNx3PviSKQ9CtzkjZzAO+GP5tqeLaJkYAoz3tmFSOitFYJ8bgeYaaDmiDL6YB8DS
DGNj7eTU9fOB9XS+Mlq4XKajPjWD6wJs0MxVZF+zyKGq8FmBi+KgezWGPp6bFA16ENbVhS1KfEjD
/NFFVLF8LRIJOyNxg8cUPBVlKlHhk/8RdRj+skZka991nlxnYvzl8QYzvf9G84NjQU2MoZqTZSOE
cyoiS2K6Cy0NN46ZHuNIMqMjanRdkI/a2p+pER+dzk5QPESvWdm8jQ5lqe03qOyH9sajs0WQRAJg
I78I9Cj5iBD56ts/bYSLvp38fRWXzGF515tLSa7xPg2L6xybYp0xziUnEkcIWhjMP0AeW5zX6UDA
1NjBAHMpDbM03CeoNva5lCSOo6/ZQAXDdjx+cuZYgdV7GMBV0LYzBWfWh+uE6NxNyaAotfWzAYnB
HDkP0dgWxSOiKwdOoP/CBrAEgG3W+9opP3Qd5/NiF3Pi7pJM6NzaBCYvA/ias4Siw2tuk86Hu3XU
e0pFDLy4vTLRe/LT8K412W+hIdgYso1wpZGhNRY9zP5ZfwGisVi7h6uVIWSptKsXN3+oC20WlUf+
S3OV1C1ZrEO08SO1s2fvRye5euVa1UfTtedi0nVm/cW1cysmKBozdsSnCPYU+OrCLYPq0pbatybd
4hwbl6JjxtDa9Ad4y26jaMg3Yl3GIPOklS3EmOpPVMMA60nAidr5eQjfFQJrBCncS7YnbHYDPaYJ
7TbZRKsTg0oZlb+2TIIqi/y9MHGZGyLf5A0Fi1ZupD+vcaAgrmuRJgstfPSy4Vn00CZxQbZETfok
DY9uu/Zsa+uE9aETzogMVkcI5Y9AxgZjh8mYEkVuY2f+QWn4nC7PP4jr+0roENtj56K1PNiqX9KO
jQvviMuxQ/J9g06IhKRPUANvpneIcVAKVjptK+gpPJsBY8R1mYQxo0cEBi2DDyuztkJGuL5Auy+D
n7bMthZi0NUSHMxAySIkaJgDoUFZ7jonqCNSQ73sakfa2+gjwvSTD3qWGBPAg6xm0qfkH54eXuQa
J3LBSQESfuL/WR+RAzNv8uBNAiKPNQFn9o/j1A8QnImrY0df+Lc89t4Gn2zdDs1o1pkbhKhPUUGg
VLHrfMGtij8MzkBLH3KcDfk1Uh+2IQZAvMMMwBW52XcdcXtYGCyGqPqH2WUfJIzQpjdiOam2lcTh
xNDZCmo6BWESwVOVjb1pWiSYsSAY3RgZr2sImuYXXum3KeXfNaaY8yG/GX6OXAzACSIP+7XGmloj
q2ptNnZ1ptXbfrIfEHR++7+2Rr7sFCOST/C8D62NoSENUJYah8p3j4ArzpFnfmB99XeQskidyF0Y
h0ZH4KLTrcfaR1dgPQx+d68BrliPKTgoi3YlHB9DhzhzqGXpOg2jrwRfuIdiIObkHRrFyDlqv/yY
gKGqom6QUd9uuix8RPsEAg6HMOapddumvEEhmMKC05vNT7oenYBPiouDQbHDTun/CkCJ2JywYaPG
08anSPwWJKPn2meM853VEmSMSv1J3eIhirsW3kSxrXKGFUoDTiMOjaYepGGf7ah8tuL+gUPJiOPA
xGdDpZYC63miMMaw81B144ufTEcjJ8+JnuTGKXsulItllQN0WKINY/dGYt4xzrkmjKZGF9byzJuH
ubHvo6YAoEAwlFuwSrnvhIb5N4ONTLpRRK8hppmZEnv8kCy92DL4UzxOFQkIk1G8ej4HQKt3Rw4T
qkXnGxHOnZhbwmeN88C+z4jyPwr17Ba+0ZPlI/xHyPFldc23M5j3KuKRTKpN5Ai10mc+d46CMQqD
EG/qQ8F9j/Phy3bmNxHyQESmhhWUYI9hpOg0SB2d5iVonoscvkwIW5jIrGgzjdYHgwIA0pxxCn9s
wcmUolUOvSOZbRvIukeiTRBRKUTVMij0fhf3V9OWB4Ase99yH7MPks0FI+dB3xbxcFOJhpGM6MG+
0vP9rBfvnUEeG1y0cDubfHkg+h7cZqpXI8+6wNYovxsSIUEM6hkF+C1zyx0iZsw1XnFg1FQDcYGV
4YOIypBi7WX3KMPiLWl6urG6PPVCCTxjvDa8McKqYLrlhRZ0rIfq2H+JusbeUbrwMEEZagn6OnR+
MPrdW92O6Z6LNkNvf+oQXq0aF4yIrb/1Xb8nzot4MwzP27/yXNB+bopS0fEpa95wwo1roxleJqnV
/5wHyFTso1CxQEyR4bdLTLOZ3hbCMFgNnCGJhvlQpurkxsSUyiUjYEBxEhJVboT9RQ6YJtS72/S7
HI/IPh1yBXJ7dlaWa9T7qYgQI7ri220UUbyFFWQpDCoIoyXX6WEaPaB2QIZWUVidCg9S6DwWP55c
Cg30gGvFAb+e0vxlMNCcxMJs1m5/qBaXEpGd26r1QYmwk8vHOGUbQKc8IKtsQAEyC2bI5DwNYwcV
PB0wj0PuQC4wb0eNdmaiaN9qMsnRKlp3dai9hR7JlLqG3okMtDN1CAKAONrrraAJi/eOAx7EZqe0
w0d0Tl0EbghM7q27Ca7P2dXK4+BnnDpmiIhf+VhEhgbVo6b0gDBbsUFKHqip3tWtherUzMz1mHOO
VTZymKRDadjFewTvZH6bsKcU90ws0puJfrcpAR0h5GbTv2BbY7QSTm1vcBrKixhcPkF4rFZIYz6M
sQEiSEGEmmkrfS1kIRVp7EZY8pclcSBaDIWbGJTSuhcD0Kdcoc51jfHVtGA3ohTRAOUoolZdn42N
TC5diaV7oXTbs8+kX1OKUYra6hp1atT6GzeD8tmQMGRSR4+i7x7RohNnsLG4XSBahGdganLT9hb+
GEH+W1JArAFuA0LWNlhxGiIPMhPmaRhNdzICZ5ICA8mnWwKE+hChh+TjAYQoLV9zlOVIkW0iRqrG
AUyIHldnVHVfs4drtN7eAD3IAmvsscva8ftsU2r5wCy6giEi3i6eAmz33FXvaCd2/lxddFuaG5td
y6Y0THfhXwzUJjxoXpKSDqE7AUJPHQ90UZBc6RH07ZBU22rfQ+i0e0soRI/6tmGXTACYePX9cFO1
4As99G6s8969uYZ4txgvBchxbYQ8QKjlKplA2MocAQWzh4+W/e+yumFK1QAUm61bPpP8Y6buB8+z
TypuruFvMgdhbGmjDDPbJfg+uI5CCHSu9UrCIChng3fZ4zMPdr32iIjhGkP2n7YuADjGr143PBMF
R6GHotXTozWB22HA1rtgFUjT5ChX7HquUxxd5P4Q07mBd3SYYpZYJGy4vHZbzZsmEHn5EmzUXJQV
TVs7msEVlgiOmhATrAtqA/XFyTH838Ka4l1RpT9zop1duQSOEK24Ghiegcuqg7kUP0PNT1wuUVuw
W5lNIYOzO4iMEEP6g5lhbim8kbMHiCCUJvBsA4nhhbGtCD8hEXpYQjzJkPMbePB2+EK2mDx3U3Nn
kElwp2vkdsXmpmEedXZjonL81DADgoMpD80oMOz0UQ4RGdWQHNcgjJ7+ogJMqtpGmpx2zmyQqgeq
XbEM2goE7+u8jItNwuu4hlaI1sLp7h1eQbt7hj5z1+CYAJGkgySrvASpQXq068C36BuVNy6l768e
YTk1az2F9NvjCmnwqLJB6paiBT+txfhqm2tazUWUmwxC8JVNJYu8xq9e8S1DndCabVJhDvQYIBGr
NN+HbCcOcAXuG588AGYMLUJY6k43GWDQhrAGZCJOuZ7cYQlpXsJR63bE2/JcsDze5FNxqjQKzzL6
0mT4DdPsZLbl+JJOrxHqGYyM7Cn8iTo8ywGcROmM1MuP2WSiC2Qf46WHyEguU57csyy2H1XHCsGc
fTewwp2wVX+U0xzIIU8CJ8p+FDSstim7J9eHXuw4ZCQs9XSfmo/SEOjA+5s1o2RE2UQfM4NMIK9+
VdvaD0XBafYxCxZUPzCfk2jXafWDRyZYaWjNt0Ly3ScuqQlFGB49y11VsTGtTdKCa1l329Je8gvw
GudmAlcUtL2aJDPkqH7nnrmYQGM37aDutC4PvDjXgH5yV5eAxraOMkYsCaNY20uQDF1iuOk098My
HWsT+aPaFopDYHYhnNbmsKfa+/D9DjYUZln4Q/YV+ZfalKUvqVaJdmosF8kzGjK7KX6s08w4b007
1u8Q4Z6JjCFiDzVHnon5JH0wZJQnB8mAeyPm2tojoAALyIAIrCYOytno8/UYxg8ZOTp9F9f3hNJD
rODBbO0G5sRTVvpQp0PRHmqyrPJuYMRTNjtZl84u5ZnuHBtdw7AvZHRAgeDsGLGGa49WXy/eZHQ2
atUerC7/g5rgi23No8Nf8nWI4EAd2c5OzkvPvnTRGEzrqlZPCVkTqziqr6Et+n2+7EkG7BqmX9+7
RaRtG5E89zztvI354zCeZ2+slgZuT4ga8rkGYbo0h4vUGGoQHvThWY7FToU7kglfHbid9cZ1sGbW
FL4PZfwM29cM7BTajjFB15tlfnRj5BCVJnYRLwjETnx3YKI9kOfkILWDFgMLRT6JPxhznobzBYp0
d21IHGhxXTg4Ze9H0q8ZLLQ8YrCq8IYrCCwlJG2SpIRfy6POE7KzcBhAsHkkiBclr8LIJWyX/pHw
XhEhGiH1Nm1QvHdx+VOJZlvr5qvry45DrGceTp1e9thTUm07N4hvllEnKUBQsCxm5tKssEsMXIXF
+JYRvq5R8BMzsOm1cm+Z1U/OnQNshlN8YQdX1xHi1YE4wgM7+60dZtd2kHchk+pVkjN+1wR3YZkR
eDg7jwnCxNU4Q34gWppJVMvws+rYcTlcwrQ6Yos5eJkKuHQfIIt7hWa/mH2PEWB7lYbmBinRUWjY
56r+MKyWwTYm9FVRn8wkHbaSw2WlJUglCh0dlLkvkestTglo9Uy/9La4jZ7xVUXQdHSdHd0M88MN
C+RTZnVIch4p4DzkgTeQH3pw6JrB6N/tADSIAgmgsPlZenT8fvibM3FHUuHgZPCZSGSW6+70PLzz
NaT7Xj7n27SWb8zGGOQlc+A2aM1k9KfsQN9qSX8aXDsPbHt+ywb5lRY1iPeagBeRCDa+E3dmzilU
R8VGUHFXiG04BL10B5u9vBtzqqHBym64c1gak/tuwEyKK+afoc4Wp1pYAEPbfNZGjtOm7w6IduMg
dRns1vPVTuvwzjEEv8SmTQp8d6/3nGNm6+xTcu73hq4fAOqCuRWMsMu8pDwW5eeQ6GwJh4avDdmK
n9tksJlnqPZlglqgkf3zNPuniQg5dj8wXmrXoHNQ2WmeHJc5hAWWHDD1MeQqvrcrhOFRhIIe+Fk5
s4BkSYKZTftq28bexqCw12Vt3DKt+M3gjty1TbNNrWWcKesPYZSK6pr5vfXcFaZ+n9jSuO+kyi8Q
ls8IKYpDOmvOqohS9zmaon1IJqhfmWtkPfO+9sbxoA8QPTwEr06nVpKdNZfZyP45GTEUMOT28LgY
ldkBkSmdbYqi6ypK1z2Se330zU3axezMeey38yBuVdF/MsZcpz7XKk3wM1CdYl0sUhlZvak0VbC6
uNst/8MZUZzwA/8KP4jFlO56AfXTTkM9MFI8+cbkYubq942d3kaniU8444300xoJ+xVVxRhDpQFn
3BEzOXxCn5XnHP20XR00VntE3PxlL+mJY9+fEN6wAcKtsRsKmN6xzR6jRGZVhNmH1rHsLKL6c5Lm
m2fgeIUAFRNlGvePuu3eOg97IJwlcjLM8ihbQByLOOAUN4qhyXyfNPgVeqRQ9NR81fFJr9kC17m1
yWLjk42SYK9AzIrhzMmO7uTa4IfuY31E0OOCcWawNmcCrpbd2Icsnh/9DlNPKD45UT7kt++mUA0s
ru/QUoGzpLDEwghQG1krvXPlvuWqsxdyn+MDVPnbEoz130j2+l+ZU//MoPouqwnOQ6z+y2//+/9P
Nti/JYjtfsu7z/y3/euf/9c/98/v5l+/5V//H9/d5lN9/ttvuMylmu6732Z6+G27TP3PLK3lv/y/
/cP/+P3rqzxN1e8//vZddoVavloky4IQsL/+6PDzj79ZxHv9HwLE+Cma8n//G/8MEdOdv+s+RwNQ
ds/ExOoaf/uPf4aIeX+3QKjoQjeYWggHr/a/QsR08+/IPYkVw6dBi647JH+1Zafif/xN/7tDS8Z2
jRUAHAHD8P+fQsR03/0vIWK6jo7GJ8XM8X3H003z30PEROxkuAGNoI+8i1bVQV7b2ba1CKc2TPqI
ECX7Fgs9W7XtIDsQ/0NQsAnMStBa1sjkILa+uIG/lnGKY6hNqCio+sjJNxajtnWcZodagCs1mhS1
+ITP0rR+WeE+daVk2lPHaL6QYVDcdSsLhRi2SUtfVX32yEZ2Pqq24VQ3cfrH9ZuwUiYRDqa3NnrM
DWBNmWmt59yq7sylmadQr2HgBJWK3us+YkfuYjDFIBRXFhrY6kG3bbBzFhbGVPvttPKJSHkCgkrS
j0VDXcrIlpzn/DjL6aNK6/doYDbBgDXfdRXDBCTDWxfbaz7SKrAxJ/k8f6vDYg8Of9gkqMlXPZu2
EFtskJvjutOKYu9NHoaaIc1wyXjIKslezP2gtw4NBK11aOsTU21FEIU+n6X7RsroRG9tGYEkE37s
6U/n2t6h8j2iwV67Opsgq86gENfHkOxI2OER92TW0shoeTPDdvDUNsHEoqvIPsRDGUiju0YOs3/d
NvONMeS8e+pxdvObRdu7Qt8ZrRsnPblMNwRpCGMy/w7I/fekwAXNs1mXT2D74pJtaw5LFvdFkJXJ
Uwb+UA7T0+CND1GjXjRKpR0GC4irbrRTND/mOJwa0KBv42Adpg4yYjN3ZG1lNt6VyNppCcFFsfHq
ZmO11S0408hgRFCN8841+qfMKOTZEAJBUP9NZHmFJYSdB9yeVd8QVEHS4taUYD4so71HcbpxlcsJ
b/U/0Vwvr0a8sYkzy308j1R55plXaoO1hM9giXBBviv51zuifXWW+ypzcp1xhBDY3Io7u/iYzEUC
OrV/tAp8NlfsXM8bc2SZPprMm2VKKtCMuaI0juNYvMZFJnfABxQyfJuuB5kH2XDgGVOILF11p8sF
JRd6J91melTWYwxVJTssnLyVmYhsiyHuAFfS23YeCJxoVGdj5FZKmqeRvcNm7lELTOlPAvaJzmjg
eyqQX+NO9/MH+tCgz4vPinTuIdJOjksChre12upgxcPaL5tnICTsdMjKU07zVSkaAbbrwAX2GPUe
LBDiK+6z5fPeu9ifscpGq8kMmnR6hBDkrG2ZmGgLhL0NG3pIpJImxXIlQc6luII2LqMaFo9jqF3r
RXA1MT12SLqhoNWtXdt0vCatsZeTrg6k5N1PDjeZ1YDuwQ8ZcHnrICsBgeUz8IEm175wij/j6cLi
qVh72+FdXbDcMUPOidC6kcb90C5ebdfa9j50hskW1QrrgY637E5O2JxcJjOtlh6VjXwoTGwmk6uZ
9z09u0m166llup7OpEslChzaVkvxu5j8tN1YbgCHPxWeunc1r3iw3Wyf5CY5a8ZgU/hThDdpu+EJ
gvGZpoEGXX4kGnhTpE/geHaJU89Y8uJjbBqnuFZJgMblsAQYStf4rejL1z1rtBWbfbbDvs8Bys9o
yQRXQEGnxqezJySqCSe1H3Lzyxvevba8kXR6UUS6PLSGJjB1pd912CPCQ3GTIzU89qiFtpaSA0D+
Fq35a6dzTlXk4XlVc9KsyL1kxNMjor5qxtT90aceP5x0j6jTLpmNFyxn8ZE1+SVqpLElYKjbUR2V
RI3xZg5gBzea7kKzFxgZGQdxC0SN8aijw4UfoqlPZQ1HMO/l2YqxzEDdH9Ol/rHfVMvrZjK1WMNC
KbcebggSz32wl8xAU625a1NRB+nIRLo5ActxTmMSDls0PvLo+O2DILMsKEvdRrPXpIFZ1eWBXmhP
BGPBOUcS8ih0wDuF5e+H1OouZd4WAUrq/r5oH8cYRwcRz86KXET7YC/ynhzd+A5Z6VWn00FLBf9O
R/H7wfzhJe0NfYWh92xbprjTpu8w+Y7TMn03WevYcaJvhkGkG+QOuDJbnmzyAldNVX9ZWZbeh2nn
XLM4ylepiNJblvgv9U6PaWzagd5aH7zn3CUnWKs+HO4yBr7NyWRUxQY9A79iqfyGU4kXr2cTWnjs
DrzI1K9CL3404BzkZXgb4SHnMifC+5aS02KTOs7k+dbLJ4eNH9Dq+s0kUBDI4cxlLKxt3j7o3tUh
BBAuFe6htuSMIa3hgu+i5gPAQsy12maHFSzrfHaaLRQc6yEdieqxGvZ7WuO81vElb56zjhO081qm
De1GRe4v0Ods4zDnzqRca1nLshp7krZccgn73dF0Nq4x7G3DCZCKA1BPJHdYHj0UkPnsRP/JUgYL
nvbHqvQHwm1inCnOn4k0tqTJ0q2Tj88FQjV/kn+Ux0BqlJT7BEqdBx65kH534aNqmWuCR6flyzEf
IwZ+8GoUnRAM96ZjXK0iDfRR+y7jDs58lj+LJvlR/kdsxs9yxp4wOuPZi50/KSYaJ9qL5odZ83uj
Ee8DyyI8hOwNUUvsHXvainCcWLH54lCva7889mO5s/Mt1naeonPZsetFIf5gaAXCEwZqiFO0r7Ri
C6Hls7XKYQW4jP5czBksz3gx/Lm4KsbpZUE0DcXRQ2bKhywC1ov2pgwNpnhNFtB/XMY8unPcm+sR
OpPCKEIJi5b6IY2qYxgPX4roFzzP/VHLnS+XPPtMGx7t3ODUdsY3QWCHTPpb4QIbFYV/YTy9wWp5
bK3ubQiz7ZS2347Xc7OW9boZSFxQrB7jmhddzzBAxIOq1gU7uYSTedV70R+MlgWjbg5TTgtykbKW
8R8769LiPSIQ6DGuSX5uY/vahXAzG/PaT8U1NfkImrE61UTBEXv4CSPehCvLMqGeBkbcek4XU32T
xofoAGMaMmV1NFRmALJy1lTxCHNUwvYnxEVeWQPMEn6XEZbDeTrMsGDnIgCY169tPf1KUFgW36k5
PVq5/DITnjxVYd6gmdejiHJVfyhShwCsStvV90MhtN2UMc3BBM+n1kgYf7bHbIyfe7NNdmaEochv
X3yps0mI8Z9JspLm8NezBnuLZ+ItR+6GPWjaR15/cTxYoLaXk9ft1qwSGZmQuvXR2+QXUmfYnyV3
GauaMOLUYNDF90NsACCaOkzWBMXskiVRppmmN+XVx7LlVLAFPao2jKBj26CFJh4nlUmBVb7OQr41
NXf7Em5qk5dAb5k/E67jOh5KKM/5NKbmIBxiSfKeTw8Lj2HVRa9I9VdDThM56M4HBgo8bowmC2u+
0eZvJvOeVvaNR3PL4lWtc6If7AGCm872bUe5hOvVlkEe5de04OKKE+9jcO70/i0yw3PlU8Nit8gD
Nymeifj4EqJalxJgEdkAuB4pKlYRpzJvhv6FtvjbSkklcjivMct4WGBctinRtIq2djF8ikEVayA6
XMTek24DJ02czy5pECZU4quNy1sqGmMF9bMInHM7OXBGNAGrRnM3TY7mhyHeQ+pk4a5wK3slNe3W
LOlksgcD2zjze2ctEWXElyqYRw3XLCJqqPlmdmp6h5KiEo9zBsdcN6tVB9HK0cgNHCI+1BkC8yok
ytFiEWeZEkYBgM2VDp92tNgyNy5qeOBntz5f7v3iYMZ2hWUOjY4u0TxE1je7n4Ihp/k7MinAR6sd
EAJzqFdfaO1zBM/m/dDpb13FmweYmDuctERWHUzBIGy/ZVyBpCtQezc1TgFAyFlbHDCmQ04D0LmT
RprsREERD+Fp9vIdtdtz14l7EPQSxEfxkWDNJTZ5gp9GkACcqkOGxwCX3MT8CgmKBldgPYhiZAcN
zAhU1spjF6/R/W4acOyLnK3aaSV1sFTluPUHnh/Nd3/TRFgnfCBrwwS41Vgen6EUtRkrr+/eDdVV
I8cTpVowZN5TFirCxZwuKFM2FAlztyPSmlsWmdepwF3vww9eaXBH6jEHbpCXUAMi1v0QiK/L/6TN
KhV7hccxF6anLIpOkxubSBg5m/MsekBOQLrgIgMr1XVCgg7piQlTofFo6XyT2AfhkefZ79xq5zgl
xnjsGDEv4/udMXoZQTBvIYUlHLZSblFyoWuu+CtTtMYALk+AO5Wcun1RgT22GgS+T30T9TuIYxHu
kpBd8chJN4NtzqSdrcnCoikFC5Fmo9yWqRcYIBA3SpQfxpIpWgxM0LSrUqP2GvfJpUJ3g4frkVTt
l9ngDXIjiXn7mjkuF7jdn2qEhsATnXO9aKwSw32wK0TxDXvQMVVvqFM+ECRbbBTPvZ12+KVptAqm
AJsqFmvWXR0KoyhQrTrUIx0GDoHioTNwctv0N2uiIPYj/olj4iAkqSe3AHag1l5NY6AgBd34GqET
f0hWiixs0yYo6uZmqvKako5Ep16j33TLt2IOZiWRpffVvuOyWSNAwvZcxJuiKsIVn8XEqDdNkvOK
K/JkapdNo2jjF7MqfAhafRS4wrwX3mku+alBNhR88y71uF50AfXDY4YfP1BFAVoszYjkA5jKdjzs
HsO+84++zM4WwVdlNuTPbjwvcwWcIV2SP3fZvul1WmvDcYLSRIGUxk2HnqdPg5RM3NbDWtPNBmtv
0PrJQCumt8aBUNonZRJaEtrykbmRD97eR7ot8Bn0+rylBvsAF0RQFINjwSu+rQ2uLbJCbxzXTOSK
zWzjtEJk62xZuSDLRxlSGfZm6B+QVOKBitWlIUFoaqcXfRxpihK+XJUV96OXv9RLPl9hI5FNMGbB
sZphmAJEWJJlXnsM2uQ9kIdWDQR/dDrXxiyXW5eEtRg+zNheJzuJMAkxO4dhci6byL74k0F7Wt5Q
3D5Xissp90YOnSS6FCDB13h13tHMrHE9vWQx2dlpl22dWL+VURLv8XKBuSJyOSSyvDLKa0yGTWp4
u7AE288IbN/OcBKIX8U9QBxxOPbT1XKLmEHxitPmkVFKiM0jYRdXkVOeuc5KUgvs2HruUDux+oo3
ocsL3TnZdahSHm4+Nw64Ij6WNyp0BLe5Wvwt5rVFzJRY05vRZJewaS+1Z5cb1zZP2MsIMB7UHpZG
4I0pBrwimCwN4HlcDwCPpz1q9Zvf4rBxs8w/EOaWHofe5KPLQ1M332OttLskjX5887d1ps2QVZC1
sAeFI+kMIjLQ0HcnTDbtf3J0HsuRI0kU/CKYIaFxrUIJVlGrZvMCazaH0BoJ9fXj0Yedw+7sDJtk
AZkR/vyhH2NRtIASskcG7muvIy6EovV/ijzR9FTokK+Yt+aS949FpR41UrRddwnGPBXFaBnJ6dVQ
/GSd7r3h58Eq/inx5It18uaKRamXg/JgTdd1nW/TiTwKWd1xD8gXmcvv2ekeqFvxeBnBUtm49XE9
erM774x+iJhhTUdQew40C1DF7H5QtfPHLxM8Z7r5LBmUcJ2C/k/GmX3fok8YbBD05ctVIZtk/kXt
Yqup90Jc3OXfrZE/jzKVrxnPF4zpB3EVNy4hqK2p/1j70TXT68Bgn631GWIXnpSriAoK68gnlf/d
pKpYsY5mPeDLnsANP2Hyxf/PBsGa+o8+Dm432S0kW0tQSkp+Qpd518JxwXwcZR8BSIQByI4mFhUo
fX2khewuVtliEMiTB3lyTBgW7hpWHVp2HrlsP1zZg6QsRKCaTr1sSAjFbxSlsjXBlEWN3bmRbQoY
LsJY2bDMrFom2bkUsn2ZZA+zOW84G3dcjSnuZVFT/tvYsLqpZIdTscxpWepkst1h4OketP5rO0gM
E4vHHVpx8zqgPFH1HBmyJaKCnX2RbI5M2SFNsk3qZa+Us2DaZNO0sXKKZfdUyhYqkH3UJpupRXZU
m2yrFtlbJar508omix8AG0zZbtmsuUrZdzksvoiwLfucVRjvTpfQqGzHZE+mWJiVLM4W2aDxHL3p
ZadGaPJPJ1s2Q/ZtmWzeXNnBubKNq7ZTKtu5lTWdKfs63l7FCXKBb4vgc7LVK2W9J3s+xcKPOL1H
nwSzzYploMdSEJVfdUzoMWY9yq7dz34CFog2i0QaPdx9yWoxlB1jLNtGujXuK9k/brKJNGQnWf/b
Tsb/tbKthDra84rgsyibTD9uHKrkuwNwEu2/Gd7UQjafEytQO8nGA4+g55TqqV0ne9I1sL6qf5vT
fE8eGBle3CIdXezzwpI14byey9bVzzvafLdrVdJHVJlLvDdZ0TbeY8nCNpfNbRIPD43scmfZ6tqy
341Z9M6y8U0T1oka+rCTbXAqe2HktDz/CPkxl+RLTNzghdvhXaJY+BT/NsuyYyauee+xdI5VdhBT
+Srb6IG1dFAfabTA+Mq62mVt3ZvIJJge5R02dNbaKevthjU3WiFu/ZofrWzAO59LzcHgEmEk8aEx
4huPVMVYDvhXZIOeteoXvuFD3JXfpezYbZbtCYWt3LO5jcsePmchP8tm3ozVi8s5ypKdvZLtvc8a
35N9Pkur8WjIjr9i2b/K1t+X/T+No5xf9N4RMqASRqAUWoB/23Y7CkHggRKE6y16z5p8GN8pUINV
mIMA+IBMHuQ+NIInXIISQmEBVRiEWaiBFwKBGIRmCIRrCB0GERuoQy7MQw784AgF0QgPwXDgbAoh
sSzUOQNMCDkxgFAEwlLQNNY9jeAVPON2HBCncwZ4UQiB0YFimMJkzEJnzGAaqwuvEQu54YNweKAc
gyAdoB22MB55ckv0+YMfkhYCJOHacWqAQkJ7Pk9AIiX/J9xj3omGQi5pgCQ9QEkhZEkljElYvmax
0R8Hk8OYtUQA3t2TCzOlkuLZYJWz70z3qgRcAWCxedIKz5IL2VKAuOTCutRCvVTCv3DxjygVIcsD
GWMKI+NeKQP7ZjTFHQGEBjTUYagIVROoggAdd/xUiJtY2JsSCCcTGscEy2mEz0mF1HGF2ZmAd6hm
BXARnscWsscXxqcV2mcQ7idMIYCSiYQhSJAjbJAGEiKl+1sLNWSAD9XCEUGgf7ZCFvXCGDkCGwl1
BGRMPAcOaRYiSTPjJRbb/w2BlSagpSaFXqJpi+2PEE0LaFMP4sTdCOED0JMS+skVDiqdHnPhogwh
pHxQqUyYqYCrySgUlWYf64NV5cJX8T1j0mdNl6YiC8NBnqQG9dhD4uFYKJ+cETNHChriUnLJFpr8
mWMCfLu0N1P1QBgE2wDkbsDyzTR++bNaOOB3V6moTqYvvv/9VZft1eImB8O1JrsKmcrJteP+nSz8
vdEO5pX8KXKhhZGBR46/BZ+PansNgN8mcIC6vglW9RSgbuESyCECx9+h7bGREjv5xa8OM/Te1buc
yM2xavIeJhxcL2l5rcaMGI1z2bpJNG9ccvAaFhzXubSOxfLfBEC6X1LzbVyOg6YnTgg8NkAZo2Co
vBU8T/lvWC4hxecnAEmSHwtAqtVVvKCE7RuE8nOE9+Mbf0xofD15LPVC058u/WS+zhamooyqPhIr
1UssBGHK18ZRwT5SzcunTTjDFeDQBDwk7JTej6CIjjCJLnAi18kM9A9eERcvr3oIxuIfyzgDzsE2
kgbxI1Scy9UCfOTHQ7+NsJChUJHDKq80CQ9MIJNEdb97YSgnYMpGqEpP+MoV0JJz6ncl5KULgpkL
islPky44xoFCaTrCa4Igr4cFhJMqX33wNUm5dWXzOuEtzfng4g+60W6nkQDxAR8lK2xn6lQvHA7R
+9Y8oHV8DAgoM7+KKiCzPVTgW7zydFgMMjlBPkznbp0GLtvlti/eidsjk+PzR6DW+eUJuZrlwrAK
zfpjCdpaCuTqCe6qzxbsaykQbLt5jzZUbCZ4bC+g7AIxm2lmCHbqANHSSo3GibZlX0HZgjGY9jZc
PdhbfAY3zT8Yl6fZInhuxyPAVAdbsF04S744AlHuhKeTRMi51GN9MFb8EFrAX1oqj5ugwLZAwfU/
PFhAYZgjtGawwzkMcQpLvMAUb1vTRqNgxgG88SrgMeve37agyBjkSgI14Mk4OslPAiz7gi7XAjEX
gjPTd8oxIW9+LdhyCD+QlVFY7nX4uFC2d/ZWTOH+dp9mOMgpyQKY5jiyL4jmRrXBhcZqZC+HqoyE
50TszTduEwzvUa1DbFTH0fX1iw9kP9XZLzteiDGhKF7cpD7Mjkanx+G8VFV9DeC8JwG+mQjdBYKA
iwz6gI3biBwBxANI8VqQcSXw+ABFnkGTW2FAhsgvmfGySRLgPBf0vBII3YBGt6HSG+h0vBl8NwRY
rwVdT/zOjTLrmArUPlQ1z9S+BXqDeM8g38cRBN4QGL6J/WtCj+QZl+0JEPRlFXB+kq17/w+mh6ov
oesHwexjAe5dQe+5+poR2nOsKALmBxD6m6D6Limo6QnFHkJ3SH5PkH40L+rQpGdLYP9KsH+u3zdJ
ON1yUpJAAOvynozARFYgyVlU0kybHVYJEmwkCiyJFqDo4uq0EDeYyR1IjVe6cY8yJJJAwK2WiEJA
VoFhLlpb0gudxBiCiVgvsYbFIuCwkXTgLePz79LUcBM7BvCtvxsJRqQkJFg0FDv+DFTsSXwiTi6V
xCkmchWBBCwU86xNIhcs1CSwuHGKlUAGPrXqHPTTiVRiTmKjkuiGUd34EuVoJdQRkO7ISXkU/+Ie
EvwIJQISkwWZJBRitppFgEpvulmdlwAHPIfp/hSr9T03KX3eJF7SSNDEl8gJ6/NLJyGUYCaOMpNL
8dTHIDGV6V9gRV8nCbD0EmVZybQgRBwl4gKIZO5Hzp2pxF96cjATeRhPgjFKIjKpZGWYZs4SnrHA
PgqJ0zA7/Mj1SyUxm3alv8EHyebnwkyua2/StmK/y7q/NB9dn3mXXYyiaybAY0uUp5RQjyPxHmwy
OT9ZIj+ThH9Ye/2eW+JAjEt3OpeAEEkhQyJDnYSHqs/Y8V9WEkUOyaJsemjIGaFLQrCsI7X2Fz1Y
FybpGA4uJekk5tOMNymy2RkcFav20csgiMkzkWf3qgu7Nb+ZYXEZE2Rkn1oJQTH2iVJSUbBoMlbY
PiiA+GrITQVe+8zeOd0Z2fxmkaxKJWKVcJLWZK66leBXoTEibV8N5zUmWTgTJaZFN8vPQm5Lk9+S
KeugfTxt310cZNyNZkz/bF0Y9fxiukkOcmJ/Twwztsr7WEJiirQYuxc+75w0SJFNEiebyif5wQw8
e5j9/+FU8wQ3cqOX8Sxry0xiaQ75NJ2Gjwzj9yEGtCjPeWmV/m1Pos2WaFtMxo1PxLtSzz0Ug/cO
mdGx6EYsYZOMM0ntkpPzyMvB2N7W2fxMkhPuA1kBek8Oe4dUgnZm2D7z2vrJ5tHYl6P1EiMWIJmX
mv8l6yuTCAujydbsBwnydVc3pPaOhxjS8jE9sdUqaK4n11cV6SvzGb23kmJvUrPKc5vxBFlBwu7o
sSU+iGma4Zmpv7gITRifwwMLgse6tbAx5l+uhBCJQhIaiF+adTzhzstu/MXI93PMCaR4WSXIaLix
ZurOmSdlkIAcqDvoxQtlD/kZkITsSESiz7YY2HMDDbwbeoUPm4Qnx3jIIqTp1AX9nQlX9pKyHCVv
OXLlJLlyRtTFA59EpuXxa5YT0rQJa26S2kQc+EFe8B2V1zkl1pkR7xwk59kxFML+yR5tnUteN4V7
7CQXahEQNQkucp7lp0l0lH/wZ0OUFPaCk/V4b/uoASVrOjjlPdLhnUkIFW/YalMKbE/o/gl2Qgqe
nGT+Ybb2yoePxRtx1olYKwUqH0ZlwAPzoyD16hN/7eKfQdKwA+mEjnhs6mXPWPg/EZmtnAb5RKTo
D2i+5ugVFD+ZQ6yyfE4dzp0J3sYRdKSc0t8dodw+sakz9o5K0rq5SW7XkAQvmji2dLxoRsK9vMb2
NbNJFiL8t/AMIzFgsyUP3EgyGJ/DrSVZ4cGZSX5QBoW9WqKcs+N/LISLB0LG4b+0seSOk8m60wSR
+UaLf4/PpElG2SCsjD2G8GZg8iawvikdo+aaxbRnn+KOtAcTAiI4JQ6FjPsYZ6wDajp+rSUfbUhS
WklmGvP221Cmr6phBF5b5KozgvIBRef1hp4rZOph5eGjsim4HQllj4Szc0Lam6S1K2LbHMcj2ECX
JwyJbi3Z7iX+nRL1JpYie1ckNlP7g8/rhmfdNZN0+ExMvI3xjLukhHKX00iZ8DokUT4SLe/uGmLm
veTNs9Zn+8dnaWd14wygUT8Qo1L4wofbgMC6Jcl1jwh7TJTdNMk2lVDem48mZ5DZ3eYCCTQ/YR8+
JIh4VacftOTjTYLyqyTmEWqRMZEUPe+iiHR+uwNxvw8J2jeSuC+J3qeSwd8IPBWE8nvC+Qjnadph
eMjsfmXu7E13KdpD2XZeva7/zCXlD3FMFTbBf166HgOUl0TPTA/FDaDvay8j9Qqe0OYhd38cAqPY
BGLeIkkcfxCz50U8A8zO632ekXuj0ohDTJOZ53YxzpwGTXRBYixAXdCLw8AXm4ESr0GaEwjBc8As
AeMB6oNWHAjDXUUSkTUeCEcZnAOZrS/dN9NVWk9mfEYdOgXCTqy0ESzgWX0s+XrpLGLovqjxw7Uz
VCbAUSV6htH9s23r7ULCbZ+Jv8FH5JCUXIJH3h2ezVSlwRO20pfkIX8Iwadh/82/SSheCDFExKgi
KnFGpGKP2MLPNcUmwcl52L1O4pjo65sO5UTNxCYgXVVvWUqgpL2D1mmOtngqLIQVilug+CsqMVkM
KC18cVskYCN0y49/bPFepGLAkH8W7FrfgWkOa3CHfmc4MdNlM8EIUaPR4NjsQWWQ76Yck7veeucy
KN6jLkeKD8fGYCcOeFIY6DmSGSZsEGMHTXp/0U18F+xx8oAvxJz4OFEW72TWn06sHx76D3wrzxM6
kFK8IC6CkApRSJ/V8gkK/wR8rlWqCWkN7k9Jay6pzF9mY755SXxZcO9QWd+Wt/AEnNBQk4QoShxx
ldjy+XfEXxIgMpmT5JF33BvKZO7k4joxRHoi9pPM9vUxHPOIJ7tARwmbCvuqR04VvftI1S6fRh6V
FlKVELlKJpaVTHwrhZhXaHc5TXiuSZSEBt9XlpbpfEjRtcxoWwoJ2cd4XBRCF5pr6WJA8YJcNCd+
gjo2BrgSC0wnPpgkM2lNMb/YIH5lG8aYVdwxLhKZWmwyvXhlXDHMjOKaGZDOmMhn1D8LjfhoXMQ0
Sgw1mFh3rMv3JUzdIg4b2N63/J/WRonhho/G2vP3mH33u11TxqS6sS+NyducK1IrohwPY05ZEz+D
UP4G58eoI1qdVgQ7JqadHOMOzvbwFOjkv7aaRcajf8zMu7dF04MEG0IQcw/WGaBSkfnwybmSMuHH
POOLNoM7NsEUgppOE7WhefJsozxXDI6YLGOryoLHxAo4aslfGn+r93pYgWK8VwmRNUxQjqVDBfu6
dtVNrp3HngUzWZK+35udR0Y/ufGN/NemAtDDAg9KL3nOqbWieLI+vGBQZ1ZCyYhheQtW+44OePPo
ohqHqVCiUPI7VlKGtw+XfTuX1h64Z43yMPjLZuVNJRzCgjbKUiO4q6s2vFv7Lbwz++ppQMaE2L1h
sQVLlAaLcTFGk+YYjvflRGPaSo/OmJXqzC80EZZy+OmD7dGKrwkDK79v3zpm1nu63ry6f5uC4skf
BsqUnfUTRzEebH9ihG4PyXGZv6zR/mffwepaWgG/miPeqfsi8T/cLHyk5DViPH+x7WRfDeMd7kei
yOMVVgmbK70iWfF3S70Pvgu3nel9ARNebO7dXA6/gqHlXGeRQNhMIlyz8bMGXhfl4IPzAmKYzBvF
FIoyG4u+srTFSeH5jHP5S2q4P6Gpvo2MPCzJlZhftvZ3kWOly6kobUNmLRh5OAzEb4GOca0bN4nH
giNo/IDPfKEPpPYRpeG/4sxTI2zAFgfwhL9nwZcL7xClDQ7dJj54vvEea8++e5rs/GmAVE807Tpp
kB7h5ThStM53VwoKAah9nLzhlWqSJ5VrlrMz85TW4FRSTq9dMn1vRsNbJE6wq1pM4MimdGX+oukY
Xj3GzDq/MRiO7nL+eFk437noxUmD+U9pGF6Szr9XwYkOqj5cro4vThXDOowJPuqkh3yNMSOsFEn0
00RQeioPpYMTOW+5u9M0UyQIv63XguPZLlexjBTQCoP01TebV9icmdcr6nR7946N+C2la5RtAevT
VoXPLU3QOXCYtrN7QM0HvQUDvyDxUzJaH6ZcU9ttIhEe4xeK2cDSzIrPtSd1atwt4YjFgpkaF1KL
MVT8ZHn6LQ20PlBsSlg5N4QPu8zGV4wWEFiSPiEIMGxX3nUs+89soiaU/eoKQZ1kPPxyDpljOPPx
4QJhdGpXLvGL6w0fcVaeKfeAfYs/ytg69K0RVWF1GxfcyHMyCgicNEeabV+WPnoy9jaOz8VeA+gd
MneMLELcOxsY2Vd80v1SfXTLdeKIpfv8IxM8u9kOiX6yQnzBnsmOv2MtiB6ywuWYobBOFusJa8wb
cynvslTZPWYjimtGhgtOYB2ocSYCD63MC8IYsr8B0hYMP/xCOxzkS8egt3UKid7V4Y+DS2lsw2/A
//zOnLD/lcF+MliltDXPeG/9TkuLR2I6nLO+v1BcmCluEAMPk7Kt2Jxh8TJJinvFhtu8nT5Nojyu
fbGt+CNDNkPSl0xUem08igcslk6YKSbSu/1lEB+5sTbQTonxOxtetbYexzAQHl3v5feeyRFzV3Pl
IcP9jWNH5VZfND00B7+2KSv3vIPBnHAXmP2jU1iK1S6G1rW8s/0wPcEA34+NTb8TbzTNj2fjDGcN
SXZwUq4mSR+fJqdE1tuU7KMQRKZ16pJQauId5b3hySVVxhwUrrBhJZ4B219qj6sz6O2ZwjbEiPWN
g3C0V/lPEX+uprVGVBuScXDNHzf9schC5ePk7M0c9i72h08zhZtBxV7Lz+phC+ookwrS5jtnAXU7
9fddortT7K4foYmRIlycL9NiON54DfEN55nyyWeKXX7VVe5c58rFCzN5fCjYWtGDuYZHWqB9EAyf
X9yq4jZeOWFkYx2OYpSHfFSxOnRcf6eGMQAvmfmwIj6Pgswlw7WOPxz5ANMKvR2lq5w3uv+Y2e65
LDv/ZtAMQuYGCUXCr1miRjzb8S+zAhmwB00UFBV7RcEvtR8lAHOIrU3GMubIl67jixVobqVDgH2j
zNu9U203uqn9Y6ANgzxa2uzHerxNlWoOSRXjMujTV7sFULK7HP0HBNlJr0xtrcbkxhr7h1G3K1U3
6jNIpHI2ZlDKtZXqIxuxTF7f1ar41ef8q6Zs/gkmFe+08nbcwpudMzIVDgqK4DZK34sO9nEJk/et
MgMCDN3jXCEC3SgzOqV1ExHeoDdW992pcrJLzdh/4nqxz4aQwrYivzGDyX+e4QBDdvxOgKeiNlJj
B3mbLgk+eWwoaa6bB2+x2EWWczRW6K4Q5Z3L5In4Q3Xa/PF7mvMuGrX6TJz5a84sn5nHCMJiMflj
6GIb4xc0/cPYJrdeaf8pNE31CwjQ3oTyWzLTu+RVcFyt/COZ+u/KIw/oNxGOLwfusQc2dx/XKSQM
rvCvIVO0rJrk1PZrKtrq2IJe6D74qDNG+XnKvXou3l00biie+7eaepsdRSO7gQnfxe7rlwoxPzug
7UCA8jffX3dnBrgN/v2NuQdJmlDXEkhMqMdL30Lxx1ybdRoxyjpXyh9227pdTJzR3NGpNGI3yyHt
Vgf0bwSmoiGnqfi+9zdzH7YXgyqwCjvuKfHWz7xAHGiZwQVEkxLOgOwzHB6Wu+CKv3U5uW9A0nQS
9r/9golxu3TH+TY0igEBCz0dS9ur/Wxxh1MpLjcghkM6OH/DcDrZHkUGccyvBcZovsI0/EUl9mEs
kOjSpXLnz+N46hF6r4X75ugRgU6qij3Jtwi2lsS7Z3CONrjjZq7L/KwLuUNCHmZVzI7DNT5V67aR
zWx+r+0Oy3f+XGR9dtsk6X+AI3+axv7QoceMb0cSg7aMuHxdino8Mvb2eDt3t0tY88zmF4TKyCMu
048+0f5poqeVtsWoMqavuYZw9HF7kkIjAEL0/NCaDABUSqwnU6ytMlJZdAfTfwXdZU4ut2rHXSOw
yfbQjdPjFpfPvcL+NJQExLowxB9BhTNOUgcB3xy2B/rREFluyW1TT3yxzB96/qElEFlESHHHhWu9
harcz0a2nRHhHlTSr+fRB7efgU/gr2Y6Ccz8WbeMsH57zVTdOgih+bbzR3dc649jrR8qY6gdjCqq
LSyMHmYKPH4+q6lQSDAeBCBKTMFyVNUlZivtI+XIHMTXi4vSIikGHpRjZBT5fLXXkuYOXRyA7v6j
Tuli9X5x49W/8YOs965q7nWd3yM5ck8hblu+hEbdqJ+kUXcQ7fz+mrN66hK/Z97W8h8/PboDL3Zb
8/qbFQrdnjISbiBF/jjW+A3R3dhN+xRovLBLMz5vDX0X3ozjxWzwaITjTc1Of7wLk/zUT5hwBvsd
ye24N5LgYKTToQ0oz/CwdEbLlg0n7gUotVJEgTqPI2OivKOifDyFBCyfoba9PfoJuhqgfRV3eAYz
PVGqDArRy1+nbODduO7LmjZ3h5Ym3hu/1qvrV9/+YKwoiZw6Ck0Ps2DsZOTzsghZQQpBx70SzRx4
T4yv0CVXTEfns+fd9U1729aEH3l0cz/Q/LK4C9pB1fTEBvmnVXZAso09O9BWTEWbwy+ZR4QgNfHN
Kbuz9w1DyZaHI3AEA24+sbD4D33soz8My+ec/nRepp+mVrtpmtjlZazceh3f0d3yWK3Tl+16716u
P12m9CzN9eMUoELg4OgwX118gpdqaR98rQ5o+rZdSwVvVNXpl+90Z+BIf2+bHnAzgke7WDhU1i/K
6RYyFwFVoiUpzbmIho6iY1Wnny11Q8eqRB+X4mOemu96Dl76kBYe5V4MXCcI4fjoriBoecLM3Rip
rZiXKDQYaTQM2MKa5zQpVX4s+deUuEINmnKDao9ZwvnX4HIxzgOdx7xB8qDOL9OsKceu4qtB0vzG
Y6u/Sx3nMSfdyYvJfy18AKEe3q2Z+YnXzP7NUJwJDb3yOUESBjMAX/VCz3L4x+NYSiiASoKuLJHi
8KLxe+O/TrneyfI9fqv86ejY4MdlZtxb+NB4VfKyT1jTHVLV3GwJlqA85lBZjt/ewiDNzakjq8Cu
ibq4p2qtXgc7PSVd98ZaEyE208V6VFtEOImueioidzzuqqPTer+NecvYgv+ouf3xLWc7zi86cP3T
Gm/VrhqDs5pggSeVenu/yR/G7cS7m+1V/pDNM96bcLmbaRktupWhVzrTaMkpgm45Skp86xYcHjcH
wOPc9X+8KvjTIonfUzXyZvHZqPhdZj7LwXusKGewvXvTnvFHthZUBQ+fOOSlyKWxyKz5YAH09vF/
jq7u/ZzKlVDzExyMhxnsIKRAugjj9Z5pINlNmOND/U9IyGyXsio2SOz0QxTfx4bN8VbF49lw22fP
95uDrK2itnFe/InApLE5Xw6f9OPaUr/UwyypzfxcYc2jCfDDBZDk3vtZs+1HRt7tXCVXyMW5ZFr9
CZhE3TVQkrOdLKwKjShOmfjAv4QafUC9mkuUduUdYFy2G3WJYnk1uc0LuZxTN2NYCwImdjxBbH2o
dnwLVM8kPAjjXbL9IvB039LeyqQZBYE38ALYWnRefYFVwMmDh0rRIFKPQ3tSSJ5c4v1JIB+AoS5P
tQ2tvTkMnJirEwpBSRwQbFQkzexVebTD+JHL0QuEmu21CxzvUNq1h561HjGc/42LQBzwcXcqsvXg
DBgCIdvY+jJySIfmnLeG3NyrFQ8yPcVLbL9mhskpBtfJ3KX04KQYkToVosm3npFLdDxHQMe/6lhT
tTTRBgFcDo0BdJPeTgG3kHpOOLDr8YT7mc8QlrY/ToNCU8WoII0nrrtICDFsixmjjrTlHIaSNV+5
kuzGzXud2dxQIB5ScibD+KGo75kHfqzzZHKJHe/agDQXHTogoqMkcvvLChFJEKvjipKbL0VGJ47P
BgjnMRCbz8QBKG4fB8l/XtHcLkG/7jBIxEcuG6xnn9q6fHQClGq9Z+NgHMRciw985p7l5zdpuIa7
bjavmzvPx7mx+n21xOvBdleDmGp6E+d84MIsLLgolQdXd+tDu/ea/BwnlJl32eLi5d/0Paz9nduZ
7Y1Jb9Idkln72Gjrv61bvUsysUmJTeUhAvfPbNMP5PfMU1clLCKJdpNK+bBbN7gGMD5SrRRGeRVy
IEkWGjbWEvbH5mhAtHMkk0Fsj6qJsc1Oo7agi/Nfk5kPe8tf+L4xoY2zD2/Gj77xnmFq9jwSsq4W
hteZeObrjSi+zaaPe3oQ3OC6/T35vJbyeLhUtCGMg//OXTxkLl3/dIQkyFxTFeA4PayFcxfr8Qe3
en7Vc3aqsYA2hEuYvNJ7oPo+GhZ+S9ZivutaQiu0Sz+iUncPg2GoMz1/fAS0fqg9Wg4cuR/zNjEi
YrMxZIyKxjEF11Ddoec7ACd7n5sd8d6ZT05hbe6uGYKbyWX+O4LwRwwDxbXGz3IzARZH6srdooK4
EC/hlNNs2dH5MOHFTIPk4qy0V7Gr6+MZcp2hG96VrmK0xF/ceblBJ5Pe+Ln730ST0XEDrioNkOA5
3dIrl1veJxU2H7XZ702Rs8f2eKtsycAnePNuh9ydIwLyL7FT/3iMkoEpq9fW/u3MnL6WzrSPicNq
v+qG6dIpToZIvfZOSOMA5QXfyYrQREmmYhzCoxIX7+b71cHpHP8EY8afdWMxZMZ8soswoNeFKM2O
zYvIqJajmczv2kn56qyywFDkY9CpBkiA0X30Jm89Tnn41yAVfjAUYMSa5i40bPnV9iTaDL9h0ISQ
JR2b7rrOYHJO4JinAYoj9ujvSrrciMidTy9p2l5+qqnmHc7f5dO7vQPR+uqc9hB0r5avw53pcIHk
bv9ZzOsP2DsDOJQqDPDH5Z7+Bv4MQcsvXlaWe0e5vxNdfm8p4fu6Vp9dk0dBkS8MiHnrZhRYjbA6
bb7dqVk9mM5zDeQZNWOx0YBqHdckcw84fWJHnTqTU1jspH8Cu/sqjECc/lDpm3fRs/2wJORSALzc
A8w4HYSoVPat7X3WJQ3dXn1tlq6+uM56VlL5xfh6QoGzeVxA7eGgA4CX0X0PcWEcvKajWwwQIt/y
4gRU0AIJxw9hZlxQ4HsHf9MfQc4OpjBAmFvoj1+ji4TccA1y+xuftsG/DUeIaLUBJnpZ9e0lwzPT
YHiUgp/bzPQjMVsQq9siQYRQ+BYOueIV6vVjyhIAsj4hx98wIGy4reDHtbiwmG1Ej0g+Exnmu83F
G4OFZ3e4WW0WNK5v3y8W/84ZPY858WpfyvYo36iRhw2X7zd3ma4UWXZ7/k9o6Uzl7zdXdfs2VUQT
3Pm11xa2D2oeecAC/CxkONSQ9VESo8/jHN0iYaFG2pr3RDyowjJbfVrG8G8Tdt++gsnr7Aq1TzZF
tRs/17EXcsWPX2u/rm7n7bqNobezE/3cqfIdsoB5qXJvamsZLzlEiV8o4+pb2Uvt4M7lzaVVNXFH
Dii0YgUi1SAd7bKJdmpSZd5dHN4o2jYzXEgUdlNEFXBejGsweloOPmn1+B5yiNdqnDQoECzVmmwv
G71GpHKrAKPBsW+T+rKRe6Lo4zNpAS1L3oJFn7+FTnX1O0CcVUP6bgHrWJgKDl7LSHjQxMTBpSTa
+urO5OqzQIMp2tnrAqorDcDjQ+iWvmJmHAwT3THzaTbaU5OTGbY9+sOWvnro/O7bqgk1YF9ueJIV
p9V3zbOfNcO+S+kKzg1+X1H/1ZcytTmeb6veM9FCPsX2fYRdDBp7Oybz3YQJnN1ne3bUQptX07xY
9M+gRJSVF5OJOUGGTaR3sPiBVtp7r00sR+vSQ3LEBnu30ioOwNmklFN11HNuHGN+wx1jfaR07bEw
GNkv3jsHV2Jl7rsftg7XWeaPE7v+FFqFjSrVEZ3qnHvdkb/3VvucZFSt6JBi8hpbUoLeCsMq8yUd
M3cNlUuWcL4JWu89T8sn96Iph2EhYN7SkcoThHBve0mYJb0kY0/esiCMoZfuwVcFz6vqlu/Zse+g
BHCsMgecqJz3ge2NNEVTy7A6WadPmkbPZuyUfIsAjqzizZaCm4YX/ETfXZhtbMxLm8dUZT7o0fOh
pMM3PrnZizN6BgTERv6MMFKypi1AtHqt2M6hPUy/BgXJU70lBUETk6bPOSEFOpX+3RS62LGZgBSR
7y+PlVN+QUftStX9JFUK2eEtL6oNL/OA/wZmkmM4loeGDPx+KXjYVjaR6jgjkpRl0NHQYPOIfCFw
7XNFhBFSfT5bmc+gExoduJ69WE4EwLK8veOt72Oc/bi1846H5tbOKZSuuo2uQwpdNpuToZNMFFIW
mMOJEa/jH8YZ88PQbupcc6A3+QM8phw6sQBo2OgkwBRjR6Mfmmc7ePKsnGlUYf4s9Pb0m7FJMz3P
BRyZ3RC2Z3Psn5gXBACQlJXQdnXO7DDqgpFbmbnejnFz08Rmsq979uZDsCGsW9SJvCJXAN4bO1WV
4T2vyzCigWTZN5Xz4Oc8CRsG/vulubZm+pkM07Hwlv7GSLcIuVp27Cvbjhy1PQQ9ROcwcNspOLZm
oBgdFAvKDF4Emto+agh4cvKcGwlZoeCVgHfHcNIaUrqL3a/agX/B/HD0oRIuQ+ccUuoULxllbk5p
ndaleJARKv1vLsLH3rmCbc3r3ObMJAbvf/bOZLlxJc3Sr9IP0J4GwB1TW1ktKJIgKYqaFZI2MIWk
wDwDjuHp+4NuVmdWllm19b43MunGVQQlAo5/OOc716xhXJ7YGzWibojqKHrEYoxsyDCzt5gpUW2Y
N36aMjxEWKmUxVh3rO9q33vJTU1BHx+nZXxkiNcBXu5OmXhxhXxu8gITwJ/EmpDwULCTrHMsVut2
RRB75Z4mxPCis+54qz/mrGceD0yl0dBrGj9H5A+V1o2J3ir99PcMq/yqRM5AzUGv53cYFM3R24t6
QkbduOk1uh/+cGAJacb6g1RSNuDcAgl/gb9YYut0fowwPQe7Mo2gQ6aCdCaG7mgq02Njefgo+56K
XqALzdT85WTvTV8/Tnj6H0ADScbxkCIK4XDBMnsOm7nbjyMxc7ZhvNot8L+WVrCket8bQpNoEBaE
jTo0olW8RmZOdrIzMZssBSJtFvhXhc9oCfhyiFIOOUo7PaUxG/fFDtabj/DKrZvBU8EihJDgsPhk
jPZqn+n5FFHvcx/PXk+6TsOGygQENHbLHbFk5IeNjE1wSI8bq+g4+MVwnQ/R81JQVfjGjNM85swr
PaChnbGurQwd73ePo5yQDXNj9DKeEJ2TmkU+W3Tl1lSUhure6yh5lYxcygyStXFYT4dyiR8GxTtD
AB70YypCmDVf2D5BR6S4cFJbtrBIHMBwGEVvBALpqGPAStHNO3WowowVrjmH13Yx7AtKE4Oqh9o/
fijkjEyey98cx0fK2HLTFJgjh6vWdBA9NjFhnhZgrHj+7MIkcD2X3CprtcUv2VM0EPGYj+2rZ7pb
jK8XC/7NlGfPCb1wrMGP4HKFMIrhZgJkgsc66GP15E78Mxon/QTgbggx1NRFwINYbGdigLYQbQ7x
yPrflpBp4+TL1dVzqpw/7SS+03WsTqyYe10ZJBBMTdqdq6Ug+Fr3qJQqD3Wugag2m2/8gT6WEw3N
D9CGphS3yATIQbBfMFAc2wgJ22DwNnjyyw2BdXcOjnym1ZHLEMUc4FfF9kv0VrrzPmnq18WvAq7t
dcchxdbTXX2Xmr2zs3IfgZaf7CtSgO5lvQRmbRGVa3PstiI8R6K7JSeVHnJhAzvQ7G+Q3zLCXHa2
1ewQKzExHiOyxej8bHr2je1cK/VhufXbVHvoWQXDm0wHjR//KlKkTdLIdqy/X7QuEDVTJ04+om6X
KM3mPY1W0L58SXkXpkTR4DGOvKL14w5vXlIWhwwhcPAX1HdjRFs+DjYeCDN+wra7MwetKKV1E7gS
rdw0IzoyanObQXYdjNMgjHCvPeYPkqjMWx/JZxyanHjIhkZmgkdSDIEv59xAwkWGYcQ3pKclGw1H
lrKK5tHsBi8wJYPFxBlT8jBbbjwG9T3Hay5L7pysY+juKhPqv53ceW2CRIAKRDMNAZRLI1qgbN56
jefdVZ20GGTh13Dp2t26oWe02wo4lXFVKfdDYm37Rr645y1u0L1y7c/Z9OH1sgqsBJqblE2gdIoR
f91yuOx/grHJ1MkqxofJJDAQxeu8qQastaGez3naMt/AI0SH6MA6StCPu9j5f1tz8kAAHePpAdRd
z2CRg3XfdKwVU3a8fna71tWIWr+nGAGIw2PUTLGYNYWgEi1bTHbI8pEq9s9JpN5tkUA3yE/FmB3i
OcEX17ssWyRmXB6yoOzewD2DsoxZVqj8OI8h4gET08lA/0KZgJa/YVHFADh8JMc33BQi8o8170un
DGZOBoausNSnzEFdEaoFHdD6ST6q7boRAFQwPU+tl2JlpF/F/XtvrAsh3sSDuzCPqvN4ONXJSmrO
+T3UlElOEjWnjqLPdZKgnSmPL7nhvpQiqa7BjJVXp36goCXAkLSXVN72ZbJs2M/ibla/G1d8kkTD
31fZL3C9kKmnqMowSxWm413Mme3UEN12xEei+m2eAJFwpjn8mL5HwomThmlQzfN9gzBhmzkQVVXa
44us4hb143VrIUtuqzVjpGLnImz3T03C8s6r8dcv5S9HW8c2iRlxeL0OEp3eRSErtbHADalseaGR
hcWDFgxJKUJlFOevtVfTQ4LfZHc/lchbkN7wjEcOlR6LmT1ZWf2xXErVWXr8+rV3Yyw5Vz82efgK
1qatp7tBfRoxjZ07KjjzhMB2pKYTYXGW2mAQ0FRATdiVM8a0dXoragaCajkrsleynq3KVKTnXql8
V5l39YJpvPE5VQ3beBGekeynDo3aND77RIZNIr5Mk0P2KvnnrILQoqWP3hwjsMTDsnMa5A1JpZi2
DzzMmKlnV/QQaYJQTbQM5sosKzfPhomSBG8JqTme/Fi5ovx6UpxlvlbbaUQJB32AR1HR+pzNEFVq
kAkl3rJduJiCiA+EMDOC/GSpsy3DGJQdLNmWcAwMYxo3ZsSSUE2kk0g7xDdEcC0humWwWO5Fj7QF
bmUmR+ys46mV6t4TyL6IJLzxkdA+2q2yt4xUp22dtCj1Rl3vu35d7bs1W2MnZMZLTgeZdslt73T2
dYNMMrEQ6agQCpzMi+5+kdUuXaIUKxWRgsQNcqUSVEhlW/4mzErBW6rJ3+O4uI+rERzFJO66dnrV
HiY8U4BrGzgpURBY1yEhlOQ5xsjzQ8Qa8cJYG7QLEzcBvNEZNdMecsdBwXZl4M4t0lvkum+hWyFr
aKsOYVPkHGLXd9gxLfgiuuZogi4qtu4Q/xkjktxLEBGbUgGrmmvzXCepfJ51DkANgzxDLTJp+lmf
54R4+zCBB5Iv3UVWk3ff1PIhHufhxTSmjeU06peUzsmJnIIEGf9DpDg+qOVgU7aesTGdEBHcmPZX
ZaXx95rFH9KYDqLCGDvMA7s/TDWbRU002N2UpEHO7HBy3XyLAsN6tmfzZWxy0Lel01MVAsN5TCEO
HBkzM6nsD77UEyEAjLYdwlFu0qil5owAaruifotD3rFFRjfsHtRBaX3XjkPGJ/GbgBSCOBaZs2jD
c9n4/TbruuZ3RdlNcWv2oXGroELcT44DnWPsRr2hHCf9SGV63+DOgD4ieEvMilrJFYygOTLiDd4c
WkNGchsAO+VdOVoc6EVZXutFXltzRs4tQV5XZqbuaq/yHgwVdpckVTurtEwWqwkzdll2oKyRCo9Y
aU4yrz565Fb3JVoIHJ7NLQLYTxN68Yb6kD7cs5rbhOcPObSQoQGvYZOSy44ZanTEiOdvewQER1u7
vwfhRncxQEFo1qWx71AknoEB7YD8mgyI+LAqe+eW2GlMUFf08f4l+/mxcp8FfYcHdwdv0LpxtPQI
exrhkU9YBSfmAY9Zpxf2TauoGNSYmh8da/xElI3OtElewnYQlzqpwEgugGjs0CNdGyOcYxXVxTJ4
is7Vg+fAMerJ0iDC94DpAmdR1R9K1aqLXMFAikBLApuLIA8HdRFWiQa2r3+Zrf3YV5RNUnQPSxRD
27OYb3qJmQc52qdfVifvp7k/iyZtDxNg+rulTeCTlBcrniQLUt6pesRwsKSeGzgelhw7/Gby8N3P
mXielAELBaXsjlwQ7Mphszyg3XugXpufFeAk8E1kPJ6k59vXxWJwOhjIJHpWxCcbNi5TIQY4qvPa
28IlR5q6JPkdte1tXEZbiQbjVxrhUsnmdCEYg9snjLuUECKgQUxM/NtyMOy9Vu3Fc4rx2vVKqlK3
bd8Nvz9ofxm+Z7sNXNvlsizzS19o/YRM1r5yYIYfFF1HF03+bTiO7r3PAEbMzf3PF4TbdAd4xLeV
XzzFpJA8cuDrx05iToO3dRzBxpCSPSOr/I8PZkpdkuanLNMjyK84u41Q5BxwpU1skgAVWToitM9i
F2dw3/3cfLZK9rJU6hpVsLwIH3bwX/dK5zbHkjMAU6MDx2dOXfdmNFilFcl8Z0XVdK5jOO0YOaNt
z8IB132ODnpXY68DcLf6CEq7PgsAdfkEy4eHZeHDYPuXT5khX6dV5/B6a0YLHohwti++4b0tgp40
lRMPw5Q62XXy4WFoa/I9HzXYfqbyyzFPC0SiQ3kL8JzQR8GQOlEWdP/xLu3A8hWrp91dPn3qUgtp
pUlDsXFtp0GfyX64QCEvFiZ+yjuGCwsDVcZPCOgvObNuSL9bWXr3Aok1zBEeYgaDL4qPwgyMhLpN
j/w3UEbrIKbb8ZP1ZGg1/aFe1gFUBh01UiECUPf3iBKSKxPqioywUfUgAmMDQFwJ6oF9AWdtflhK
+BG2QrWOjibes2emN8CJm6fOE0tTDpAsWXVdH7H9YNGJXydaPA8eZvYXbBx7TZNniP6XG1H0A7Ul
kdbwIbZ4Zajojv6MYRL9KksGm5XccWkUh7CLkUP363yxDZNnNa16W3S7lmt11zxUwdZFxYF5KvcJ
WBFvGNncDnPw8x1ehJtzNdmVp5+vcwXyt7KzA6S1tYFQ5PNIcwy3DMXsE84HVFMuoJuYkTrJuIhQ
eqw5dgZ6sesrjlGPAadyeG7Y5rT9xx/8fPbXhx99ex6+O5AhjgQGGCdVVcMRfqbB/MHuZkrU2G1O
P5+Zs+DoqDXXJi7b09AwxhGoJPLNz6ccRkwP37H8J5e2iIBMsuEZ7cQLnLkNqJzro9bDn61nK1rC
2JPliUqiPFksT4K0Ift2cofDAvGuttmdJG3zPgns/RmV1UynheDkMMjhMXeoEidGhPwysqswq8mH
KQZU703QilFsiWkyUZTAmrVZgWHbbwYsPPAvwz16qECuAAWCYSL9mCkAPev3MZ0OihW6mNbLm2mN
4G/ZME0EFCWRQf8U5y+QvtgwIHB2c1XuGz0DSZstTaoEmgNpoSWt6oPb+cxoq5SpWPFVDtGjNr1v
hbIhCxFTLWSug/msEshd2Q0LJPNIRud7S1JP3rVMBrmQSxpdxl9XYYiNk7iXZe1UP8p8OuHlxgb/
GPJARM7bXyuDjM9+6f8U03IztlcNm2zYJ8T39IvE01vPG641NCNhTxw8+wbRL4imlpfZosqLF7W3
BkrWKnuwZkVB4ij0Qa8lcuPRmFjhNg7FF+2dW9jvP54dB9JjmXAukzZHgAQogvjWZJoYjASs0vJd
UKoO09BuM6u390ay7FvrF+PfcQNE+sarTHR3xkss+2+M97dj3u2xRyAQjE0i8yyOJra7tqvvoGw+
ms5q5IyqU5q7nzAyj26MO8CUW2RjuHbZu24WNPcS6GBln+VrC9dCd/MOOcuaSoTquV30WyOmB9ab
r3bcwtJJS6bX2C6o0KOb0gUAbXpJxZSRv3VN0bQT5EdeerSGO9uEjuUhI9+QsjNi1KATPHle/sDe
/J72mWlVZr8rBx9OtDdiIoFXNo5ttHColl/81m/cAqIWfMbEvzIe1ohKlDVD3b26qg7oRagbBNDp
EtyuANWa+AwAKvbdUX6XwdM2EU4XMy1ESOTR65Ix4B5JreDCmEEuCn2F0emMAQ77VzoBYnS+kR3c
CU1vnxTH1W1OuvjONtdyonr1I0RAcwCiTW/UjL5FuruO1U6Z80H3bMFgOnPAGWiXRtS8oz3eqUY/
gVeFXhDWvydHkpPuMKgs0+tuBhxN8g/pZIm4DUMygaJwi6mjwA6vB5asyCQNwWZP08kgmuJ5YDT+
n7Gumdykz83IzD1pgTZX7MNgeX/5nFjVCB22o3SsKmScVmScyUadPLbpUDxcTwehgedGLP6JJzZL
EotIPfNLs729pav/PS8VMX8dKlpmfxk/AfslcJeOrJtLaaPCdUqNw06Q1Or37QMWdWj68zTQUEl8
P+nALCqpablMj2LFlje28C8DfgM2xUzrm6Y6gRIcN1FFymc0DHQTKGw8b8CcQPq2YhiLpvvKbiqW
yG1+DL177ZovaYKBOmYKQMaZpq1wIpTbajq0eiAfs0K3Hy93ns4PM4H3V3EY71Ftim2WApVhn3Dr
Vskz9CrcXV/LgtIrJvx9A+vrJao+m9z7ZetpIq2EwaXKPbXv1geWiHISnoFR+jeGkz3XOa8vBK23
iScIgw5Mmdz1vkPTh6PQ75tB1FdIApmj2TD18eskox/4ESR1goCYN68FFSgspgbl6mclwjX6nXve
h2UWtyzz751x+GqPoFWopLNbYgTRK44HtHcdCyn7gyKN45zMXDubXxUHqrcM22VOeDmg6Yxsfuvn
fdwYyw4CoY/3hKvckWwnTAFwojHe6pa/0elaGTT2dW3FXJ6T/Vl33o1eMUw2XpjSaSHrRu+zzpgc
9ONpkihS2uK9abztPK8IiNk56NF8CXVxux6BYsFDWlkPE9tJNzWw9P7I1uvXQtYnXNR3zohotaP0
GRfxIbJr33aeDN/7ZXY1UjuPoQ9VmDm/xzmZQqDAHocCWXGGI4GJ9AKD2TXRH/XejUxogpz+O+ud
mx6rPdyiBW1Am/Z3JgHPVVnqc+ToG2fAxVDYnz0+tq41LyU6VKOoNE8Tf1+nTuA2GcB3GT3gfwmW
IXle0wqMQYLgORYwZsbkzO/8zi7qA3fFuem613FlzaTGeSoj1pvqc6DqWzVppc22kirUIoke4TzW
DyOpaFddaCLz3D1KT3zLkYJ9sF7C5c2IymPYl6DyjV3WjxBge4gGuYOhhD0N2euQB55GW1vcu1wx
SF/weSAHr3QddLX7adn+05JwAWYemLwOf0Dn36Zxc2L//uXIhSDjCA6A0P29HxtsLlauYrmYX6li
v+OxDeE4keZJGUV2nJEmJHG8NdKsOrap11IEubg+PUk+ENGPly4VU1Axl9pZY86QRlrNaUL69NeH
aP0ynvUDe4xHDPzrsL/st5OgajQGDH2Nh9anLyHj/hRI01pIIQPirP751MZzNrHX3mcoM9x40iRc
9oAXYcOwT/KT+qTWD0mI2VxLnE+RRFrYNNcjSyLua2wJyuRllcZA+4Bg9fTzgcBScNq8V6z1KA2z
JKRo6QDIzV54wimJ6kmhmQLEecUnzenng/ET39X5GqGRfVvU4jLiKOFWSndtVr22Hcncq5WiaWQA
uvrkW85nvUzWoTda+ICtrbatZgQOc3lrVBKtogVYphf3/brnisL4aTAV3XZBKxg3r56BZpDiDgiy
LT9J8jlSZb7Kon/0JVUBaRPigc0MidsZo7VwHuJdrH1Jbka66uHwFFk4tl5FznHaRYh74ehb7h4m
AemBMD7W08idCAVjdMUMMj6l/UIt44wPNQguillwsPXZGxcXETm7QE8+W0NS3Rse1uiSZ3uKF98X
CzNu9bIsTAfTaYyvXDc5Orn/hgBdWGl8DssMlw4HWIRIZ49aBjEuvA2qu0X57ZYnD98D+dywiqPj
y/O0MK5W9MwctdfT6N3Ynf8Uri6sDvjFPKZUD95wnYbiu4sswgK+TJTF4PmJ8tbY869iLHulD6e5
spMg7tWNM86fpjRfGOh+2VRH7jAiTWlUgGE5EOLQJgOm4HZ4XEpJ6ybTw2SRxp0ooMNQca8U1zq+
M2BvDDnjqfX3YupfZ5or3mpOQh5CO5Vjhmyn5IgVzN+1Fq4Qfhbygjgfo+YQx+WzH7MvLLqJ9V8b
wFVmPzVxUYaC0Rwn61aH/DSzNM515Vyg+iMSGeLVWpj/6czyl1vRcfFIgfPtdxEXGIcLmS/TRCnu
DGN2A67pyZkfbJd3xKAaGDzgxGbXsKB7UYSPYsBQUAwNEucqCnq3FBMt//jp5IiNJpWin3a7c+3Z
3lbr6ijSODlhcSiZpVMKCn2wB+LY0eoiRYYgBb2YffZ2mNrHsT+nflI8t9MUNKZ8gdiKrZ2tYHIz
2iW7XP4BlUW/h5l2EJjVAJARWaqZEFGIIYZHO4KxsVwDRN9dxk5I2hEPmehyqtpjH4htjTnUlWxQ
xfSt3tRJLlEr6McqV5SYbG+WqHUumSZoe6Rat4H6z7iV0PZ4jJTY0KI+M3aiZf12jSd8FVWgnTEZ
fTUCH0aTAKaujOhcp+pid19mMjws0kDSnvcfQ0v/IBrudG34O1PaD5GSz3bKP8cUL3MbPMa9Ovu2
+9jjJgn6EtNg33+xg35ykFJtLYuXFLWC/ZD8PauI0YRzCReKH4TXkZexgFEs3MhDTpoP4tF5jmG2
mwjY3Ib5PdBewkfJcbP5H+sBIMto5y8LaEQs+xbLS65Em0otnhH4KjMaL3pW0Kyx4uRTw3SuqoKS
KD2N7f60CFFuXdJEt8NoHGWn9mHoz0+zyM29J8Kbah4fcYY/pAUowab96oWZbUxNQbBoXvMAcxG8
EXaL4RV4BmIG3/oedMwYUbDHNC3eMbZbXWCW2aWU0XgSY/UUJvGvaXTTXWprgufH9kC69bazG9yf
QgIzmAh6YTxzUfFt22fUaVbD47Iu31FWv88eWxhp8xLqBgzgsBbr6yiLqB+TsEMKkHSZOywkzDc7
ftHLUJNJUSQg4zJ+P9KUOCcpc1uWeSgiRFAV5HRY9jSijBeXxGu3zoK7BcWVulazJ/Y6IZZAxDyk
3eYAhoIJbN0DkbBJbsO8WO6MjHWwGphqIEMgew8W2qteaNVbc8Q/K/MbDl4CCpKCinUM5QmoejnR
NMYUILLBFJVKulNlqzdPdEdQnsiPNctuz7BAGILn3aYGOUkM2G4Fede685nX0apmCMLtfroHTUzm
gJWAE0pYuY2N+13NsCyQaH337XBNxd5c/f/QtZ9ktf9L6Jopnf8udQ3N8EfS/3NK2883/BW6pshW
k6Zre55nOKZtSfUfoWvK+Zttu7ZvIEx12Dyrf4SuSeNvhm/7yjddy3elI0lC+3vomuX9zYZpY3iO
aRmOYSv3/yV0zXbsf8lcc3ybf8jwbMtQDq+OF1F/fjygqe5IePufDHA5UNkEb+1mMA7In6cTnIb9
EuGCBjQ7nsaqlcA2HHM8oXpxt7JneRZy9lgrCDgwwjQ6lGWjT1E465O7whH/8WUzQEoyJIC0lCk+
HlxHDSdAuho/4/p1WDhBHjfgQ23+oIQSxcigL3H3++oohtdMO1iss52WiMRZnhOOMblHwZCH9VSa
7HwwVn7DUCFbgItVWbRTmPK2UOjiLU25sZnsWu2WLIS/3aQVHXANDGXIv23UT6ciGniqPBkFsu2s
YUoVAa+fhPc0S45ImVRfToh3o6iXdmsThsoQrSzu7aLHSQ0sMPJzzPy8sBLd0xS5xhsn82Ij4dUl
oFmnbjHZdjjLszJ3AjsnLa3HYRgAakViZ/R3U51hTzHsm7RMYBxG3X3MOvUYzTOgYgLpV0k9fqv6
AXKOeBLmOvSpbkyCI16KpdTgqtQ2xgRiQXk4w9SI91pMqO5Gy73rUdtM8RAGRTUdh9LCPgbJES+u
XUAFa9lYDKE69w2gBTvSWP7Guw6u0pXREVRipbMHHHUBCBwTu1rrB6s3ry0585jTDtboAaCNladE
bZERAG9UZvfLGU0wMkLoNvshbR6rPvC7loCr5QYPxSr4o9HxYZ4zJwUmhenrhoFOA7vfnoFp+EUd
lGJ4mIvPAagL/NaGnIjGXrCX4zqhBoxvPBrIXPdvpeFlh1w3/tU4AsB0M/+qaXlm9A3EcELV93j7
b9pebCeqHqzye+IbV2PAEKCoY+M3SbGLwvw5RieBPgOpJ/pjnMQNz/4Yg2ijsdSmpCo5Tk5evfW6
QHDcg8wkpUvBsMt71vfx7PHQ6N4inq1kGacbYiaWvUyATJlD8ZLhyGIOywP+r5/EGXvcE/D+sxnE
phGeMsA/m6qoYSY0fLeJDGGjI/gZqdhZCq1nNrGIb6QB6W40N7Zt3oooDvoCjUxjY/JbuEbVgpJ2
DaqiGbC2i9MWu7Fq7H0yIXDSVceoagqZtq11gVE68d5nNVy2wBWSiqW2rtZ9igk8PrfVjclNHRB9
e1d6JrzliqA9zDxTwNUlggXfD43smkBCwPZL5NfnZHGfeO47d3Zv+kdSqbwr1TS3Ze9X92ELYSLN
mSM1Bpu7JW3FyUOTErRu9K2d4TR3Bc1lZkGdgmgCfYN1Tu+TxcyHuvF3Cm7gBRerGyT1gNSoYJZg
+ObjGNaARlXKfKpEiuOWL26T+8GgVst/QtyxxbzmaKfOZ5OGPZqLSB4dLdgYrSsI4YNRjxFfMU+w
lsOGBRihD0bGNQl3aRxyg/ldnARZ/pmYswEiTU3cT3hU8759Cl302dx5LEw8WOI/10GfRrDaezhO
WT/vyFYD9TcwaMHoqjV7INMc82DBNupYjIQmcm2wIxEZpHqca67Dy7GaGAcCMMKwgjVTe+4DCqfq
mkA32phwb+FAVQ0HVSisaN92eGEUhe5VqKhCVJkGi7DB1I47rkgsJn1zLyJ6oDKVwxW1dnoVoby6
ItbAxfbP7GaA2dJp5QUjG2UoUS2E3comqNr2v7GgPYa85WuC4c6ShrxESdOfRGj9kcky3sukme7b
vEyOPNRW4Bb/zS+zr6oYzROXiR9EtiYIPvX0/Zjmw7HGh+saTXcyRExsUUsqgJs7GKaapTsNZSaa
gzM4J6uMUHJB1jyVLUj8EXbzP3+Y8v6QhO2D6wxAsTIruiJlr8VqZ9Z3/Cj7JubcwRd3yUNdX5bF
YiaYJyPX0IRk3ZHp1jKsQ2769lm7Cel3Ka6T3kLrlQ4mVyFBnOMkxL5Wnv2GcGWb9BCPrCg2Dt2Y
K/YwI02Z99kATL6nyyruu9xDOm1MRWDXrnnNMu6xW/+wAZK6rf2MLqikvLUG+x3RhLY8C5EXUd/c
KfrkCf3sIVBB8Y/uMV202k2NJe4tEUcPmYeXISKbLKgt71rnJVvbobtZliH9GqT1Ybt1+ozlU2Au
ZdKRI+rH4+cY90vMVKY2Bv+IhCGo8c0A84f2zMY6vda276N4Q6sb9Q6Ezc48VRWsxzG+8FM4mxj3
kuYAe63b8RJbxW1RJOoxqzAfY1KcblHlqmOFOjRg/uaca6t/rpYK7pMysm84TxIy0deEcRF/bNU8
4Fd0A4FQhlzr1r1ye/51W5oDJbcLnri1eda41tGNlNiXtlXeGpF73a92Cke0yDWtst7Jxr5vuaV8
tLHn1JmJPojU0p6dzMMm78Jv+/lyNjg98igddrNTdGcuqZEEqPXTnw+mbwxHA/pTaCjGL4ZTY5JP
RmtP/dWdw5EdDPYMb1fEPf3rYvXnSOrvSoaKAGf+E/k8A2kYkuBt1yYOUCqQtvUynDWvb+U9MXlb
Y1tQ4KyUTCKcGU+fLY1QHAX6+lGVUwrdY7r3iZzdmb0LI0QD2zLKY+TO4Xubs1+2uURLUv1EjaaT
1J2eqEZ6CwwG6VFyhV2luA5uUi0t/HL4E1LhvIQlx1hMOtLWLdBiZBppuicsfaO77q7mnS/aOjo2
YskumYpPdWupwDPOjKc9rAEdu+IEyyhukvDa6MZ2S07ZgFwZ77Kbj9Nuqas77AY8UEvTvC4Yus1O
f/lZ6E+rhD4OBbf3XWJCyo3JmrudsA3skhK1EdWK2LpA5U//VFbfVSw+qvJ/wGq5Q/zTU34q478U
qw7Vqu3jEMC6jKr9PxerRsbNvOS8zLpDRj04w3crins2byPPrerccgPtmecya5xxQVuZPtSRa22N
XMxYvMMPDoXPSgzT2Yr6Q4E8fofGcpV9Tif+VWbuun7FHfouZnY52Vxk55EZip/3xQmHDnePI9D4
LCTKds2BlnYFfazqS2wj68bSqFpCWVi+jwud+eK+LgWwNuGT8fvf/yJM+7+W7cAYJTW79F2XtIx/
iUpuJ9vGMEvKn+VU/VlT6QUSa8F28gU+7JCnqZ2MTACBVgiPCdHowNxQFlCVsOF+LnJxyajSttMk
UZpFa3rLaB5EYYi32Gl3lov+VrRpGIi8Ge8SpncLjO8gTeT7WKXqEAluBGhlHz8VjC2piEpJHCYS
AyZ5qVMyiCv9neWlfyjEUMaF3othDPl5WKDnOLJkWpxYJwxxUSZloDVm+0jmt1aTVW/J2B3K2H9i
GLvKa4aSkI/4F4mszVYlJVJyZsm3M5NMR5vJde31rIalImW0V8ld53/0ERO1uHd+q6hEgOcSe5N1
XOoZLiSC+K6KarD35lh5Ozx8lPRU8KYug7L3CHdlFu556TmRmWasGw8Hsi2dje7MjTUTliosG1s4
vgrf6HcEGRN7wuwycdvAW9M//GzIr8o4PDjQNTdCyN+2Yinj6KLbkvjGvGkesBehRavcFKirym/p
XBwyrFawhJFi/AafQ0dySq3nsnXqo1NhlAmX5rGZU5vBxYC2odJsDlu/288QiDlOGiwT/rxts+xX
uP5uPegtkDOTedvXzEXYW7IHsKz2sXSnX40gwC2zeDmlHwirfm1tzqRIObxMWz3lIn1WIa95zMVv
oS6pj7LIdOOH2EGZGrkSA1gE4It1MEu+LL4pLMqdMHlzZ1c9EYEA/ySyrqP8bTTy+0JYWxfo5hHf
PzMTFx/0/F0QrYGgsc1e5rS4+e9vDZvWvP7r6Fjz0WmWfc9FhWg6lonx5K+G958a2typM6nHeNjO
/QrTC/lVGW58Z0p3C5r5iRAYUj0iD4NTyOVAlaCBECQYeLbE5jJo1CyqoF8unQuRaZjCfVXYD/WK
Zcc0sLXJbO1oBNCQh0N+tJYaLSYUkVhGT/lsXYv1iQIEMMOr082nOSpfrKp48yf7A5AJSBPMbVgY
Nl5LzoJjOWdYhazU++LaYFK3GWH1bE20dB2YX6ok48vkCIDWzG4ACbNi+Ywzrmx5zEBFHDy5lxm4
BIbGt0gS+7+Omb/H2P/9wCXX/nP6X59VPbfo7/p/+fLfn1ZEavFv6/f8n//nP3/Hv98kn2g9q/9N
2XksR65sWfZX2t4cr90hHMCgJqE1I4KaExiZSUJrja/vBXZZVb0atFVPwniZTN4kA4AfsffaP83/
86u23/mFePr6v3/Rv3xn/u///q9bfTaf//If699JzY1H+nj/Rpvf/P4r/O98/sr/6R/+r+//0bzH
5nH6v//r9//3vzf/AP/2j0vof1f/Mu6Zv/7/jnuk9U+XtaThAjISrGRcjqj+u27+7R/in1Ip3XTx
SpoKaYpymARledUE//YP3WCoYwlDMDiSwuFv/8e8R8p/Kle5tss03BaWsJ3/r3mPIf/byaE7pokT
FokjpwbrB9P91zN0An/DYDJfh1q/KrQWR5rfjnswl6/mFPizBzS5Kp0e22Q3Lu3i0sA1XBZD+m2l
aBGdzNoMlq7tE197SHduPSHPYJttTl51KTxWJMM+wxN8CHow8uDBbuzd3J6UvrCdV56wCQEb7iRN
5LE05pbMwFygAEUvm5Pez0CakhBJD5BWMFPZXEJg6xnTdKiLMWLqHPzYeQFaS6GrMMhT2mWVJS5x
/YwsCasNKe5WQljpoFUI5yBfBgHWB2o8bSVzAS9Ay4u1yEvuNQuVZtwPD1UavZW2N+xzoXvnjNQJ
3TeeA9/OjnDzg6UKrX6dOq9+PcmDV/ES98mxDCOLIbaIdr7UGOWLYMcgCsvpWB5rVD/rUnboc/KX
PB/qBYw8QiBR9eChY2ES+pmFfSYhRrQb2EESzYKtHaMRQxtL077NFge0yBNiD9LqCrCnxQTlvef0
2R6G84MPfdCPqm7NSnxpyCDedEI9FiUm+8BVeOGbNlrBNm/PlQemrYUM3bkxSZ4QsXqEOQ/eVGNv
NlMAVgXpwlaz19Kovo6Y4GqWJpwW7+z7tJVF1QiFnU1LnzpvdtfGm8gPwZdZgJQtZEuDg1uFMKpt
gHL07ur9E3lyJNeNDXAD01oXDhlzvFfmpseF9T4lAduzFI1gQg4dG8RVHpslKSftF6eeWtBo/HU8
wl2KyDYvefEtMEat+eu/QXdo2vJqHQXMtjBqtmDkuvZJ66In1Kdq46TwYgDURKuUo2GVl0N1iUrA
1+SobPsqeR2FZa3Grqlg9pBvkklQhW012OcgfY5NBOGRZtLzM3c/2Lm96l2GDq1VEzlYeJtkFvZ5
tpFvhKPfe8Y0KGycivw7g31+jISlLqpmX7ikH4RJVQCJN4eDBjv3UHSDv84sjAjsQ3ZmjB5GzaAz
E7SqveUcZMqKU28/Ej+jMtqpAtXUZswuZfIpRN+dswhfnBa3KxKhu78iSH5wRX7XqWVf3NgD8W/a
BB3ljrEu6aEHvU72kfNVSiTU/PZpMw4NytRF0E/6CzghKOVDsArb0AS1pMHU8oIfLzGefMWoxixk
tyHTA0WJl1IvYaZnMDt8+0L4O52sz90UJitrauj6qggGdwdHxnLWNemHmwGtzUIw9rvEqfc2pgkW
64jCOPVZylcoZpKq3cXw5jeeXzkLVYXs83FxkWT+ZPc5C64qXhleOye9uc25zoNsEw0It8QYFQfh
W4chKZOLoRiPIVG1o60agktaqnuXKX2vixzJIN8dqBOO7SSAAN4FlwnRLDHMJemKMt7WUxts5Uhy
Y8c1qlfTzjHs5o+HAA3ukZW14dqwfYJS6F2PuFNKNzWPsoJWZdl2uwq4p/BZr1umhwsPdR+g49lS
BHGcXdFR/8hJMzxVkSXWps+iWQ+4w40oI2AnQxKSaHRtfjAXWyUHPuFFakNXEgUFtGU6WuIk/ZfE
YCHbeNSo3tX2p/FQ2eZJC8cCq+pY7NLSeGd0QtKKPfTbMQWaaLbeKRUzHS5E3w7Ibam58uLKNmb+
guOHXdCY2s21KLBrBRCuXaVDc/QLapdR152NYaQrAFnBgSl+vtC3Ag5CbTS3IeVKbYKoRz4FUWb+
EfK219cgY9jnKkmj5zJ7G1liW3XTX0kgE4/EvWwrC01lg+9xh13jjM3PPE8Vsa6Yx5CBIubTAuWQ
ltE4j4E737e1e83cyb46sOoablVG4LG7cr3qOpVDfMfE512r8CWMb1Izc4IjmuJ2Q1mTwq8++Jx2
+z5Iz5igDzFSsRs4MhLOoOBvkRrTvVTN7fclc3ywZiMZoJwMCkHDQ9o3yPIM4jMHwRYu8gM8+xDc
cbDvewCVSOrs/MEhHsd3p/IZmTwdjoctjlwRrG7oYhwHzZ7q7Y92cgnttJ4ynq79WBiHwmUMiKTe
tzYB6pOV3ev6ujA7dpdx9Yh2mLMvTKy9Rg9Q6S2e2nZpqcZb5ZgWohKgqsoorzVvrl6nJ9B9jxX3
PsrsAVSvC7jbNWgvQ5r6l1ryPDaLYThXvNVPhg/y3Q7eY/XR1kVGuItGeqQei43dR2IRJ7Qr41SX
W0mqEZwCu96pkn1qbVQmcpIcBGs7q8nHtD7qZlzvurRNzk2Pxqrychd/FPKeOMpXKrczvAe2vybx
Lb4Rc12v3VKrr5ODn5UtcBIHYJ90ho/2YN3LMbGIhiEB0qDZWVRJ+Oh29GJc8B+qF9VNzGYlf68A
NSI2Ii+mjt2fXHQhpseEM1XT/ppRrG8Dptx0bqQ5OZIRaFy01yQy5BN72rUCUV1Gk3kLQ2VcS3lv
9Ops6OaxRK/1ZLnRKzaFeSmU9dtK3wxMuZ4aDGYLK5DqS287psm9+8PBdsgrAnYB8EPJNL2D12Es
jmJ0MUrjd9eU3a7LtXTjjaFc2QHmsWEEwmlE1cHSG7WNdD6aTFJf+iFBs5Rd2Lhr5JQUh4kJB94b
hWvfcbZI5hAblYPNc8LhoYxAFFCZsfLr9GQ5dnKuYLETe62beLSSv4r9hIm8D7119Ba7cyJGiFzb
6yG81FXVrGQgHiCyPyTQ7vAMxzwbajA9dj/A/XcPETIOA4CcpNEPJvFuRhzDA01bXyA4s9S3UE17
nNpbDWj6pI9+DcabPUVKDtiGOwpiWlhXu8TEAKnT8yqkE6s03Jt5KgFlx4/dEDvXojnkzPd2pHWE
axB1aZA9Zm713XvwMGJbf2HadubNNxf6gDNOuZcQgh2PaWAHk8H9MsKJJHfyuRfFcOH3VT1kruCZ
POZrw7Pc25wmxilxZ2g/Z3Zqe7QYA6H1uyikFmpw1CMADjfuxIQHui3ACgwgPx5jhrXrwjYe2U4V
rDyZP7c+GyhJfq5fqo+i0R5qV2hvfRSg2aYyXjMkp/ejCxujrjsascYNERBJwEgeSkO2KvrwMPjZ
lUnSE5nOKVLFFXHOIKNsrhFKj3sttWdIBZDZmvJMRjPeijQAsTQi0clOBt0+54Fx7bL6eXBVv8W2
ivIYVNciqORX3rv8ugVKvKh4hy2FrvEvojK5meKs3qRdjggsr9tz3OBSy4lQXKF69hDvIlwXzMGL
ekeVfSnKOWvM6ylwjccMoLnozoOV9ruuFotKTw7GwDA1JIph4eYERvkpqQoZvn8c9eQle921jtL8
0Bbr1Mf6CU4M68VkHhnaA8CBsAkDk+1sCLPbrFgjuSpCesrd4yGHL1Ww1UYf6zoGhZCx+aIo3PGB
eaazy3me8ARnVdyzaGud/kCYFxNhliu8JcTEso+oln4qqo0bXgPF0qQg8COjYFrBsYNnNpGnFiP9
bcPoOcJFHLrFRvcQdOdFm18QSp2ZG2LchXXBMk9RYDPxCe1PsscNyCvNMXIFuPWySe/aO5qgj9Zk
SjvI7qVJBXWVKiGt22SA2/p4QydJ8ROom0AfisfNqpBBES4WCpcluZLvmUxOrmljXYqQtCY51j8W
TwLs1wi2WMu2BEGPYJQBCYn43kgPIDGeuI095+y4LvEoyMzhI1jz+y+r45SyJwqnzqaZsN8K6V9j
QdiJqas3nmlyVWq2B1tbh76Nl1Qf777PL22cilukFWtWtMha7eEFszlWQbSD4Ff1SyBlu/cMptdI
4apq/ARchZTMqICSEy0SDvMFBWgywGW3S5zhLYWINnVxuGHEHi7zgdGbnK+8CniKY0caSyFASGyJ
5zjVRl9bbVGhbuY7QMJlmB8QrlENJ7sP04WHMJS6rGdXX6K+MRv9RQyBuUqcfNfPPvK6pTzNwotu
Fc9OiIotZSh1CCIoh7FWNKtgfv+0mL3aGPUrfTJ3Y2LfQW29xVNGGV6Yxs7Lpq3y4z1WqRv6hRzD
Z7GtFKQYdWAdsK/z0V4mVQesHgmC02N3AC72Y6riyMaUei0lqM8FdIwpsMigsIURJgvEQAjI7DRZ
ks14rZWx1hoUo4MFTJf117isXc1Cs07rx6qfWjrFuKTX1x7v2K5ytpaDprrhObluGTKuvPnX58/k
cQNJvqgSIp1qVZ/j0OKcKEh77ooP0I/lBvRgqSJ3UzrWLee9YrmSlYvKx/VvqHgNKWKOYjuqxodM
Xiug7W7JoLIkhrAGP34k4eDMPdtA868hoebWvhnH4amvvL/sLbcS1daKUWC3i4jyXIBg2PEsy54I
RfJXiufLY2vUFaYsdOTI+TElOfI0zzqh22Kwg756JgHsnkEVCAyHMxIPSImqladVtm96ilxTMDEv
zRjeCRClTQ00bxejtUsK4xvbc/6YGM2jTcNRuOa27EdxKZHsQ8J4wKpqb/GXhps0Kp6FUbxGlSVf
yD6AyVjOBIA6odKK5ilcNQaLlV17Pyb0HdBwAwZuSZGD+K9ATU3lHG88i2DSnHM60N1zOqQP6Mr8
PQTKnk0UI084MbEGzLMF1Wba7d4Me8gxQ3cF4tLtnZqRRW3VzjKykYVq3vTg+8ETvDbv4MSqWRTG
SIYUS7/BsBEDkqLwqFobTcdorThakmXZeSHGDuJ9sp7ptZ2Qo4isk67IANND7NRU3gqXcLFeTBez
FOZeteRhWBF2j77GRz4GkAAlwVMKK98CP38CdCzrlh2V78RilBiR+k7rAWtW2St8rsFC92lbeRxD
Mg2La5xAx9F7Za47kTR3BvCsPRrBshz/oy6/ot8fIcJ/m3BiUWNPO8JG7pYmwpXoDEJalX4VnfNa
j7DOXC8g5xpMfkheLnGizCEmYyJ8CqvSaijLfaK8dBfoFa1eAiDRqqmv0EqjbrSXkN2H2e2+JXVz
2pl4OyFCsiLXXeJOKid9TabgEzhCsKmFd9Yq4WwjC6NeMGkUq6ZJQ+Pv7M4fd7E/5ccwnwau0tZi
z3sRpU/Oetk2m1q7mZZ67oR+xUIWbMXU/UQ9WAHL0q6GYMU/N+O/L/FkM4zqJX3dVJymULO2lsJp
3fBWpTiWoOSG2yIpcEtJtEblD987tXFD/f7ffl+C+Z4wIkJNAg/Q3PyXRBtYq1T4+bJs2TF1QWwc
jLFNuSDzdo03Ol6XBFlCO2yKM2xOhBrhZC4rYwC7UjMzAIeiqQCZw+tIC7fU2ugt6J2/ASSK04x6
8vX+FlR3QfexMUrngRLROQcGZz6Cle5YS2Gv48TsNtFy7Hhc2633TB4fx1LMEKkdoAPUqY3yhmds
6kmUXzMHKsw1IiqNm8TLnIhxQrTFgzxSTrAbDM/fe737WhfaJ7DnH6MxKd6kdq24+4lzIbapiF6C
mHT1QRIa4tfIIEZvXQK+RtyKEdWHQCOLvr38vtDYsqIpt+5QQ3utP11b2+NonZ5LzqF+Pl2Frg+r
yYQXrlU/VgR5io3OFhh996cKI6ZoBoykqEI+DvLxYLuav4/s9sfoOEB9rsEFVX+yNtJ4gwKs3c/u
KfEYxvTavceCmXaronKRQ1BtQy03iZxxXroRwlHv6cQVuc+2rj0CXHvL2ifPgU1Um1ir3Y/Wbgwk
1VyvVUZaU9VvnHGd0tQFSObMsXzg2Qg5Jsr5NzZgIHUkYqi5/Tse2F74n07dlwt2dC5vP0ZY8gV2
TOYOXTJ9ZC0/jclChVgNqqNlZmrlAkD+l6kZZ1UNF6JoPyuMDtBK463XT4fBaQkWHi9NpLGsDWyI
x8YLjKBvz8xHtn2JS7zoyo38n5bULVo67WrJ8ZFJ9AXM3rpmgxSo7hN6vJ8qUowhOrIUXGRNiRmo
5Dk++ExzJq4NaS+q9tZV8plkVuqGGnSmCZeblvsQO3JXEFHZ+dVP7IaXIP0iQeqoUouFxz4yLOR4
cf8Qmvzmgix8jz3rOEiq9oBJIeJlfZ3W417kxNCFxnq0Q74LpyTMEFRGlCeVQskVnnBGv6q+fqg6
cgaZDO68YNokqnrXuGBjYckZcAJXRWqbVIkPzm0glDpZiSUKlCKJQXKWwR+bsJmzkTFdbJl6+r13
icfmgQUk86QvJYa9HWZQ113Gy2m5d0yLeCXgXvjsFuTEH8hUv0nRH4nBAKNWdg/ppKMpTr1NlcAh
Gc2lEfaM6Arr0HUuogWYlsaQUTeC9UCeNcO/0s9cAo6Zyq8eZGXHvUwnVE8lYF9ijsi0FBO4KyfC
+0+68gJMIHUxqRwJTZFUEPcR6zHCSINjpDR9U/ZMydl6b0dLM5cUlXfd48pvShzHxhcMNjZSTIpj
0EtpY36C4TiZGa6kkV4axwwY/nYb4iQfIUlbvYdapYUH4QeOw3NpiRMEmsb0FRUYBKLOPVbpsGnj
4donGEFg7+S2wxSjGQ3MBMNhNNx+XXugCGt5bfF2jdUzDe8987OVwiDcGbhnY0YiS56455xBxsIy
eFpMcVutbWY1U5Gh1gJviGboQ++MvV8YcEdPyVTwACXGJmK1bSCssQCpxypGI60/NPlIlGenvWiU
xnnkHovRIFaops+R1qkf6nPZhwQO9OOwLIlHNcbhNaht9uTpiYBsYCgy5SyOpn2ct6950myD1HJ4
eH4xXFnCEEAFIhp9AQ6A0djIu0Oq3aVzSMWMs/EozXKPRuNEUA7NDo7yrV4yd7EG/rUwonmwkmNW
wQT0FLAVnL9sRq45sLoiQaVnTeJYl5B6Z9CEpNv0lNiY7qNXsR+Yauy6Ndy5tV31D2UQv/YEVZCG
QUpkfgHlfLde8HAdMxFfotF4gJy2qOviGXYny48JOwtrIEcjmAhUyCoKh01A40w2kWFO2HRj8yOj
ymCmoFjnEvIgCQnCncfqV5/+9kg+i4oIIceN/hgtkQgIAqKw29KBrOsAcw9DJWZFm85ugD3HznJg
8BcV1Y4QixhlPy0iow4IU7htV+OgPoghXRca09BRfuD/8ZcUAf2apToFb7wWRKgFrXaGcPZjBvnN
rwDmB/m+8d1TkGhUDPOIt8FETuGf9Pp7WThP3As7R/D2IeoaSINT5wRszSoqtd1I84GNTL9Dh/mk
woF4b8g5gcqE2ymnAUEm8CJzit5lUx1sygMCO8JyvEJkCZaE1hi+Ri+gimWUWu8u7z05mecAQ327
ZvZ181ts7K40HgnkvOgmo8W82IZ59xonxT3WvENPykkR4wlkZby2epuOunrQjWE/sl9cIYNksV8Q
JlIpXESsD+CTRiMmo5DHiAZluITe2qExFQnBvcLqFlIYSz1mWNgP6ROJ2ycjcEFHlt5JavmH3SHr
KGvkrW3KU5/jE/lFW2OdMGVxA+9AX9Tc27jbo7Lb8jQ0lyZVCgiMay3M18pgSS7DP0SusrFjNYhn
BziXfeobklwxIJCo5r/lDp0mYbNwflgXlsbfnp7f4ZIt0SSArY1z81oV4Q9Eso5b1MMOa2r5RQM6
tQXEfibrXYYEdjSFA5PTZ5KQnSCTHJNO44dn3ixnWU4DlcumukjIe5JQoM1xHqZ/K0x5wLp9diAx
C3mmPZnP8dQJtK9OaT9ZtmI6LbcIKlB2ZPZpflZjBjnFofsMm4uKNvnRIuunMMznHPvbmmZsK2vk
3DFuGBLOYqfTl9FIMZ8YZM0KHsCJSM9c+U8F1QP1763nYu4mHFLGLclwn9sjQixLXq0+75YmKkwa
cnx1uvskDVRDjfjj+LspPgmSkcCDnppwADpVDPE2fbWEejemFF7vOO2GSZwp4DZ9ylwoA39gB23H
g97/M1bdt91tk+FxwOuDRV5AOhB3iRZ69CgWxpbdWj4+28TRLSoTrSPCp0UCiAMdWX5kssucfiRc
Ia03LhpVVY5Pg3Fva5I8McHHQPnShVOXr25Ijhz7FLmoaJchvZarmNIYndWj7yeXDAp660FNNoU6
RUX+0QZliKwUnzk5GPlBm2D22j6WfS9xUSBNK/eken0mtsZbmM6r3J1eK636nFqlL0aNANY6+JNM
Gds96wOLP0uhhnQAIFRNR5VQpreohRefWoxROufD/RoHiUyb9nhhpzcd6+gh8exdaEn78vsCQoBE
QxOWv7JR8tjMkKWWsG7D4L0doJES/xJ269pnXAGo2Dy2Hc/jRRxI+ETziwfPPmfLv9Ur5xp2ciRr
gMc2gTPm4qnvANMqLAKzuxUCRAP1a2GoOt0wxJBNTYvCym0xhWMM9PaHeYYNlt7iSZ2wpvSdS5ci
ISmdc2mXzsV3zRBbPQmTfbAvirQ9ROweWoMqOtVG9mcZIs+6MpdDJ8p1UdhvTZe+Sj9zuMtQzqed
tvGd8GvsHP0YFZQHKPPhG8gIwBRwdZUb8pTH4pSPBUmgjOoWo9WBD00YA5LWXO6pSmZeNNiKMZnf
2sFkmV4jRBE+ALeAY3HRxRJFPlAKePEPZEYwyBiTchnr+Zcj4mKXhcVO18uUSnLaRXM05gCq3B7Z
S+s+/WRlLC3H8ndl5TWbImf5UpcoL8dMuzvVtx9M35HbjLtQgItizYvbAPOo5SYHi+5zMYZGSQfF
sB9PCkJ+iBGV8gDgDRFmS4/ksdRnrFQD+B3JWN4WUX0HdsRIbYb9IkN3SrAV9bTOsnk63mevo9av
nQqAQ7Ln+Pzp7bLZlrU+j+6ZEyN+2/aUwNiRefI08FBVM/6NdeIv8G3wZPCZCcHrJZVeFBsVhgB+
/AdNAOdmDjxnYtO++xZQB8v+k0beHzelP8zMoHhq+iZ5YAV7plZ7hwzEnAe/EKV1A6TNMP/EQXmP
WmsvwVQCYUzDtUMCh91m4V1z7i4FvZuFn3YMzdLRiU9zo1rbgRSidOZiPJO4GTWFtm7aYNPim7mK
AvPI+Bz2LaJF8hL1GBwWVtljET9rmIOfigjAjBNnm7H35SvedJNxpT5siVdOFt1Yb4eR44+7WV/J
GGqEaR+yUom1Ab8xMz8QUn6HSWmsTaPcUW4i8h+3ZdP2D9FAFePUtfNpuZwlWBi7rQn7HxPlWw4h
YuXmDXFIGVncdtyvUkRrbhHC1az55Y2DcwQN+oGkoZvy+HPQ82TTRR2CfywSshDiDhbjqbTZe2A0
Jqi9I0GqFnV5VaTQHXuuGkfjsobV324pMMkypxtAJWgHsNpiJAeYUTT2rsCmLN/AasAPZIFxshqM
kCjgFo0WJ0810zBusWFn71rd4xpWkARRxwUkmsAaf9Al9guF2Y8r/NZSu20gDgjqFZkxSfUglnpT
dBsyyJVIC177mlBq9gjLtLiymdSeuJXl0u8wCzKRvthcHatBV48ydigFPe0YIyWGTZK6d+ZyzIfm
j+ouAEhhWACkvHGP7u6sCWr+QcLubQvtxs6DRrz3/8DNjaGq4w0JCWlY24aXXceiGtfTwFlliMbc
+90My0MR745TR+DydMyceFu5CEm9mXCTkFunYVdgDkVdmvWesxnQIMNS09yDFznsPQMCp/WeKR/V
83DoxiY+YtvKd6YzWudx4neoaSX7mMm45jpAVFc3tMeoJiyFDXe0whAe7prSX+ojqpBsrL7AhZY3
m2QOpTPQDoK/JOkc8ijnLBPzZRxI2OZ0VV5uPcOMMukgcYNSdP4JCVZcNEYXP7vNodRtVjWYS+9M
YpI170Z29UonYzRUnOKENBEDX8fWJZvhFI2d3BHsFx/LImYzLkKoDw1VA0uuj8ZBY1yNKjyXo0aq
guqBjimQJrJz2qvZwpOse1HekxzFZ+fFp7K2syevr4lmhyizYeQXbTQSUkCiRv57+NvXodtkT29d
S3qiA+38Flda82NP1i5rIvWtvI5/xWAcGXg9ThKrkYHRWpYDiEUXiL5pM2byUv1adgylg3b6mgb/
rzGEzjvkJjLAXFm8xj6gZ0ItSkKlTW9LHRGsWMiL+0QGKx6YcrjGWKYNI28OmN6zI/Cz7OjKmA/q
dGFZI/Nf9DUEu0d7mu51C8dxX1k4byTPUWISCKc18unQ98N0kEP+U1iVyzywmI6/L0ruyprEE9tK
n5qcs77sCtKH3AKqB/qufq5NmBoLkws9MsRRzh5jEWwLkV0i4qePTHX+68t/fq5U1qcgBHnz+xXN
CMlLz4szUU6sEd0ErAPAhZiJFKg6hk+OH/fHAnYJiWu85L6q9mlBgkYk2IAD/Vo5gYETR2vyo0S3
UZCmQkVJxrW+YdAdct2uDSA4C1X4QLuBxCLLTtHyWH+0CqmIXtq7319ehhTaz1NnV8y/ymmwZn+b
JZY9cHdzp1lWjb+l2YaAL49gx4Zj6OOOcuEsGZDmjMF0D78fUUy6B+j0bF+E+JS6kRK9wzv0+9Hv
947YaY980X/+mTd/QYTxadkIMwKTnIXHUHrBsZ368CjorRiedxYNdsvy1zIZcQfftarKDcN8xgi6
DI6/H1V5Ni2dCOtR1TwhlPJPvSbIF/dZYjd/nC5iDZd5gnoMKTyyJ/uUmlTZTmuBnJDq2RPymASD
tzZj41kgam/5H0d09QaKvIx4x0UZ0wr5Berr35d0HixGg71sdJ6bVhizvRDM3J04PypW6Y5FpK1B
pqWl2cYG5XF8Jstv7dXVdALrVEua0DzXBXlooM8Iwmqobyl/oT92KG2lv5Uq/AltX53agpr196Ow
Anvd6QykscssQ19784BrYmZ35qGUPegHxQ6IjSF4ENh5KwN31SXjjUR9DshDDc2NURwbJUL+iIJh
i8jNT1Ri3Hs4N21/5ekaWGvN/0NE6cVqOpDANmg9dJfLKMlnNXdzMhKsPY7pwfxClMkaRlN3u7EA
XZUsVWrVHQMybpdZTADFaE1foy8Thh5Vcjbxq5LK7R8YQLSnhk31dqi9V+ApB7IIsD2GDtGHurGv
fW2ZN3LbTLD8vKAgKTcT1RYzoLWxOYffATYcYxn7T50whvMAVWTR9jW6ojzP+ANiNkK4jUZkhkec
NuXb2H65fWS92Fadn227wW1fZXjye8c6qjIO1iksKvprUlpYsPZvjd/R32nlU9QpdWnxvC0GfI9v
uRtNa5yI8c7OF0RJ9G+z3H6yOhhKPgWbULn3HbXBq6tk+94kiD0NMPDBlA8PZkD20eQnyYbp5BYN
iP4Q429hR6ahkzHUydCxp6DAZEA55Z9VpBhCjdWRuTPhstXwHrIchzvp14cKNc7aJfnaHDv91fRe
rLTTvwCGMPLq+3CP/vquC886AMukscWxtEiopE8e1dvOiUzCnAjUWqfgdwCpEuIimrL9Y05veqVe
Asc2X+ArkBmYvhkqqXlqWRQOZryTNUm7rVOB92WgsAIKQzEG4hN5wDbz/a+6BqPX+NnMYqfRIU7H
2GfXMAEQH2g8/kMHW5vepA4k/PJctWK4E4NGHAai3JeB41NSl4+kVGDG/PHbsLsakSaPeaKcFfG1
C9/vw4/kQdpOT9JOwYwkTnzWtVNAAgEBJfgF3RuiJ9Dhjn2s1CgfJ8xyqp81FwO/+Wla5Sqq2C85
R9tvWFmT5KIVVX1jMYDgzcBz0ebkfRSycYD3uvo5CqCIunnafIGnX1nRlL/3JQho7gCJC9zFm1s3
tMBV8m07UfulhjmsfJi8NQCvFpga7x4IpWbd6hjZPcvpt5CxR5LPxg1zToIAmJTc+kDsOUJA9As/
PPZF3qzskvi6tpXPjlfdQjUme7/VtqZKueDq7LMPXp0J2LXXTeQ4Mj3lQJz/27Bj5lbW7+vvZzkr
Sjpd/800vQ8PzyC0naE//L6kZXhOfDfdplqsM8t3kA//x0e/n2ur7q0LJnDyzfDMJsU9aySOnriM
lwOJOudufvn9/O9HnZmJ2U5fb0IcZ+R9l/729w/cSGZnQozj0YhONJ+Y4jGHcSzVS7d3/LNnLkqG
zlynwbDJZc68lqjYEdv2ZWyJfSETt0Lclxw9qzQPgcleVhfaikUhoivDMokARh98QUuWXpK+WfNm
3bsuara/n07mP7Nw1jBtHdDhNQN9K33b7+dD2+bvzF9BJF96yYrqderaa2wV9dos6vDy+zKlIQos
zN2EwAIwFxF9c9muSp0fIK9e88ztLpYau0vf5v/+kYOfcVVI3DNO8BaXwU3YggUe87Bd7eiXTtSM
cSiZN0HALdHo2jYuhoQTLPG3U1hqj5luJUfq7fXUwPWuflifmPtStlfgMFtEE3KF/+PCMHRcAizY
kILS3ai1vGsjxm2bkqYpjd44Eq1sMmXWUT1YAnOyBJE8dNTsEfjoSzpvxDzz2jAUNDvYQZHLRhoC
ZP/USMEO3RA3kbvDY6Fdi1x+eGylCcWWgMMPDqriR3S3pBRGublWybCDkzZcPK0/Ms388HWAfnlH
W0ZdIJ9IuTBvwANWhlYQkxZE/j4PPOchI8KBp8pVq9Q9VXVxyHrNW1Wk/i2Gio2TTFSwTmLCSqo+
iZ4s5aZHqYAKBkx78eaSMu47Q/SE060jzATBFM7JIi2OfuT90C5Ue3/i9nGBi/WFeUj6mSpMYgiR
HPb/Ye9MliPHtS37K/UDvMYOBDn1vpFLcvXShBahkNj3IEHy69+iMq1uvldl16zmNZGFMiMkdycJ
4Jyz99o+maJF2Eua4cwS+x4emzFSORnua41efuPhwr5NQtM7uq3pUqenO7rK6GybkZYD6KjbxEFT
lNnTLwy01tWMYQMUln0zC55fZRm/gnK85Wf319506IsU9pWzh7/N0JGhK6SJD1AIua8Bl7dt2pc+
8dCARYBUkCrvnAH/wrgyRVp/N36Izo/+43NGwuNWQyy7lKUYGGUwDXT1NTey5hFW9UdiJPk6iLIZ
2QEcXSNc++00fA0NDaVMjNm5GNwJ33qS4YIAkc9UF5d5U16HeskQ4lxPYDocK2iv6CQw/J6qSTRg
IwHb1q56KQQAXhNfQzabe0vU5zpGB4Jwot1WRJI+CudYE1yzDVqr3zI9t695q/oj6LUOWRntDoyM
30bTv4Pi48w6QY2P8mznDowmYX2b+wpKr9+N9Q0GpezWcphhTkF/1Ep2d3Dmum3BfBHSqmbjJ6gW
+rm8dkLXJ6HbdtXMPVNIkT6O+N72P3AHC48DDaMKyFRTu0zdQ3ja3uzeMgabbvNX7F9bX9vxGcVD
nRvJtjVJ3rLqx07300XbrXmrrcE7hPb88fNdivEW+Yn5q/Ds+bZf/sIgTPIvraJljsd/Qz1h3ywN
rJQks4OeSlRya9XDIVIj2pgJwfHQv7iLyBpUF+nnnhEwwvVr5zZ1pFxzHHgX+NlX0l9gHX1qrn1C
R8OGF+Qmzh8nrphBTwE2leJQWanLUt4PeFls7Oc6R3dctpe8GNUtZyB1640Si6xB7e6JYxfW4TGx
y+kuCTnmUjxhCnMwaVdzZHFH99FxHL03i3OpR/cbb0p95mzIuTsxm1vp1M1t4Rf2zouD56zVWy9k
FAAK8wlOxx4RcgFAj7xjqyvvcWaXy+HI25tO1d7KuVbUBPRCsZ2cHWDedlNTnQfGezKMX3jdnEuf
ea8BQRpGSk86tkR6E4qCZp5GfzXTUewr4eEbmVOKZaBTPvcqBJElQjJHezii31y5oChuRbhshaKw
blHzmDhkJ30zdRgWh+b1vQVkfpv3NsmDURnch0o/mQnNAnts2t2Ys+B6huDJ63WzG5WmP2hmwdEK
NQfAzHz166ciqZsXjB5em92lpfmljXx8Hf0GOI0xW2gSDaJ19fDq+QhBkQKTnEvQIcrYWR/rEANe
KecHoyycB24abDNivOlNvA2x7otTXTKo7RKGPTXMeXYAMKOssUzHQww+jjE593MvXwR3ujGX5XPk
utOd6qs/eLnGF55Bfri594ZW4lrK/Fe83zacRUglNJsq9osOmDz5G41SrwEdkYs5oqkKejN+0t68
M524IOZiIGgxatM3I6Xj7SO+scaR9A6Uqo9mk+x7PCeAY31B05nmpiJ/lLCWFN4C0G8Ik0lIlGIx
n1o4cW+03sn+pcVLRop/rhgckEmBnl9Yfv6WaXxC/sysIIip/tmEfdSf5nvqOu192YbiUY82uv1p
03hR8xw37Hd9HJ99l5QR3ECU9UlXnJ2oPneJYgrgpulFlud4Mt2X1tr/XJtCdCuCNvwzSFhor06F
a95Dk5SFvd5w2IN8QStsMyYMU4sRZ79BX5+5vLXvxna4Nk39uCRjkZ1Cwwkv/QHMh7ExOi5N2Bb9
DWqBbwzNSFKXqxUkYfHgSO8mAkOxTtgObrqhI5Kizl4K20DJ6M3ZWzSRWjMsM/vJR/ncJPnrYD/N
WIXeYlsLhIrDuW9IQ4nawHn1JFs5H/+REwPy927Sb8Xij8ZH/dxFpb134vQPXr+l9i3jN8Yq1pZy
J9zPs3ROrgJ4kCbmo5hwXHcjEcA+XDPKooUH+zz7DsgDlfpolMNyG1TZiwfujbxFM35bKoY1gSLF
zc9Pju2TXfgoF1sUd0HAiIVriXZXemprE9t+kNKvd33Z4T2GOPAaIaAq2hejiPKr05negSRAye3m
XSzSrDYWU46jzYKCF87e1QaoyHToqzfS9ciohUQ0GugLoMvirCdvLqsrfW+LzwhS413jpm8W0+WL
yUhk5Xa1fI0t/mJtsA4Yug73kzM1b3VW35uN66O1VbuBxIh7pzM+dO1Yb/Vc640jxA5zEtFVyZC/
CYannVRnBF3TlYqoX3VSF4dC+iTjHUocGdfZ7r9y+Mwb1oUONEvwmWGDS3LfOyRZ8j0a+l4yaHjo
q+XFDvYvt22jC32RAB5LAuutz8v9cuh9o3Z6zlueQYUaWybRcLVoCLaTHN8CwTUhLhLAJDg79J44
l2znrksb90GK4dKWrjorO/36edXt8Ktn395OMbdC55tP0Wz214o8vkyy6EzLbe9XTX0/zurTq+vp
DTXyYGI0Fm4b7BOyVd4SNe7dGWLRjNhuX7jBxM7XURylTvcG633GbqgNuoMQGptZ8OExfe/m6qkK
KPzchKOpxf7L2I6Xnwrx5WdLxButwaMpWcUhr+rbjJvWbowrce02uObAvRBOB4wcQtdeexlxoRTC
GwLQwyO7qLVzBSQjehJ02qfXxI+DM82vHnKMyyqgo2cH1MY6jlLQuaRb7oPQMDmNIuf1tPHaRjAp
dYwIcza57w2mzkxl6puO0EMAXrw6LD8GOCnbh4yb32N2fEjH2nqLUO/vOaGgRwYp+4Y89pnFHmUL
NfJhTqdqcXq+GGk0vrWV4+/SNr6noR4jUp3stzDOH8NqDK8/W0gBphwEd/XHKjArMorDF4WSas3m
wG5F0sKKfjazn5KAXNEmB1Oj9uegEJEDBjU4ZhOlLMrx0HDVxMwY3iS25TiZGCFTQpvYr90NHbPm
WSho4xEVJUGnk3rzeTq3GErY0e05OeY2cUdZnG9kkkwvVkR6+NA2+aZUzs6jt/I4ll9uSxlC2vtH
JySSjuXNrKDgDNj2ffOW6rM9iooCCQ/Ez8vJFkxLP+1MiNc3TUKT2+l+s4rR1nDfKoNIcMTXM1kx
9w5HtveJjFwawJc0c6Nrkbb3IguaM/ET73PwmNf4PUVCQVTTvNhisBWH1BR3siyLe89Sj8q1uxto
CsgO2uyFBo1+Ngb65oCg7kaBTpUr6l2DmSSWNKifDCJ+X+gpbOAWTR8OYGnUhGV4M4FDWGgxAvcE
OV/zWzozvxnT+DD4c3ycQ/9+6qPxZBbtZ9JHRC9iax0740tlmD5Fxk43LpAIDwiVevE5zNOABZNf
c0sf/TBaxG/FprXy5i00QoKe2/YbYSKjJBSdPoEajzPuG7z6snjOA67J5AG88To4jq3DwznX9abJ
Zo6ROkZZRRqboVrjPsfgQTogrK3EDZ5aOTz6niO//eyjlTYP0KyCxz7PHxMIcbvMZS2yC3r8qZej
KbBy5mY5410G10zqEh8R0QAidNA1lIi42ed9XV+pXwn0wyN59f3gJW7y+970i28x05dpZPlbGiJa
g7tCTZd0CQgYBjUeo9JLFfvBQVJGYktx95ma5R0xS94aBu2pkVP6ZMv2wXadhUCVP3IGRijXV0BP
eAx1YUEfN+trUuf9pgLydtcjrGD+M2AEk9GJzn4GrJVSs1NgaifLrneAhAFXkuT0gXPxHq8F5HZG
gwpUFDZSq+Nwf2UFGN8th5Qx7Y3Ro9sa3haJWH+pNReqN9D40kP3WAci9+LXrsSNoIaHxHW5lgGb
RxP6mAy1QgrldiVDC0R8VNGGX+Gtmes/dNqHL9GaX7bfFK9QdYoN5oXnuSn0aVJJuEdXV5yUWxSX
YnHBSqwSj8wOHKRzXXzKA6Lr5xHngLKZc/Ov56hb3kff3OWjEf9qLGZyGXHH7EeueTTzSmy00Skk
5zLYixFIVCM4VsbEaa6bonJ37ZSP7E4JkhuHrUzO2S9HWHCf7TE/FCxLRFLRVNq2Nq6uv74vG53t
B/I0MAsH4cWs+uhMH3jPcs93k/RAdmBdIa8vs7eZkya3mRXeN5uU4J8j4b/RYXSTPzzlweXnC/dR
SI5NAcRmCffrWNsnVJHIpeLJIGqhxIEzJKSeDsm8tRLcElLJS+5qPKuTnUqObulRj6l76liE+Wst
53qjKm5dyzVvsL/Bn8jgZAR4v/i4IdkUy+v+6z+m1hNsRu/Gst0U54HP8DX3LnHAdrWJdVlS4LGy
xEbcrfu5qP96P0z5k9u+yJPL0D8DUMAZaBCjktp0KgaTLpPVZR4O0RghFjqC/NYqUkoaDyXo0AJh
jTJ2LTSSKISisbr9+VOu+WD6SH27DG23BXp7xFlGdvvXj1/+FHa4nMLAvKBCsXYToJSVGdNAGczq
7y9lwidetGzAyrTfkZ5F23nGvN3UxXPHVdv1SdwQrG0SX5uA1jfmnBFW7yG16AgUcmvBEb5NT2ml
kJwo666arXmnqYpOZZfAPl6+4Pmc8D9O3noeFa0TbHZWyhGKOpAyMkFHThvLYTZoIFKmLUNcNF8s
7by4PvHtyfKdO2Fr4L7Bb+srTKAL/K82orMNqMcRbbh3e7jcYz6A3nMac+sPxn1EVN+O0bU+eaJc
N7UsjuMtFGXMKiAFVsJP/5AVlOJDgYiExT1ZYnTCECHYj1je93ctDhwSUImqt4p+kzceIyN6dgwo
nTzgCNu8MiqeTmLwuh3i2KfOa3YkfcQMmbG/dITSbjg2OytPi+dCjX+EP/VrN8ElmRaUCREXWzfG
euLanca6/pMvrETU6C3G2D1yo61d47DG+mYfUprHLE3NKYCBGUbgntK2AUHfmA5UlQypTtwcrTLF
q03+PKw+EnP4pIAmc1XsctxFRqN2xPkeCz6M0A5x64CJYoErAB90qGRMqyhPP3+Cpptt0T0uV54h
sxuDmey9cWeU/hJTnl5RXjYnv8JWMPj+FYQWDnUU73jZvQPP74pFvjiibFcL+gEq84qGKdh9y/LX
JLqXawbAGEWXy98lBsEdYzRviH6rTmVCR8tguMiKPp2I4iTgqR2hh1KV5k2U7mw5P/9cJ93JHdTg
cK8kkZNuCgSBqfBecvh3HDOlZZb8GolpWg3XSRrpSY3bWvZU3K6FKNKJzpEC8Qr2wECchJk4jQpi
9C7lYlQksW2tPIv2leiSpzECoiwl4OZOcaQShmUfmPa5h6hjFef+TXFBC49qeHYvARq3GZiRtt1x
qwPXht7AQBOY08QFmXAz8CDl/sNEF2Ob+QG0h2Y6WdKhcAtR6NUQYMXSaf/5U2OQ4j4NxDhJpbaY
tb/o0sO+bCZqKn/VRJLKgp+MhS83VqJCB/nz7wB0NCTFFdZm9Hg28phTPhgiTNE1zcAkPLZyRPBQ
48hAfztENlZxh1g52f91fccI/VqaqOfcIr/AFuNb5drktGdqXYOi3yq/fwJH+UjqJGiwmkQHESn6
18WYbWW5LQP1bBQeRZnZvnhjhypfVzvuEtxgDgN2OwzjNYuhuaJuJIJ3wLHYO8aV5mxFqgVpGrPN
xIx5YLuWgGuviNPO2ViZuMKgV0ClH1dZVFGiBMUm99BC8XBzeKHka4BBRWaebeyuA1JQeoA8GuPJ
SYdH3NwmICbnLk0OHGKw6Ewcs3K2Xu4TsdJhJi+REd3Z/cTGEhPl7LTAG4Qtiy3ZjMOaIiJbae2o
g2GwG5ocWVny5Nk0czAtxJ+KvL4QdOifuL23acDDSgr2AloN80td0L6zIoyKeDlPEdYk6pjuErkV
giQ1rPOhyw+LQsKhJqX+GtBxivHcthRnUIin/MPV496JsGz7hfvA5mWtYvAF674nZNkIoZAL4m8I
1BGnCejySpvuyFg6cc9jce4HSx08y4VvNd72iSakzouxwHj9FlUKqVKA7x4MGMDmDB1d4BY8ODL4
tKDSEETXfOlZP03B0G+kCzI1yxFOdISZI2xCry1aVFnaQdMUmrY6LL9CUOdjV/eio3DJTQRIWt5z
nd5b/WtEccB2hwaAcIeHDAEUHoaLTVG378RzC3CYuOF96MhPMvvIClQViozeXmifSHNszUVU83va
z+m+N2eq1iXT699fZp9tavbIVqIRhYTfKQm7cvfQgTXJNVgtvfaXHYEmR9WAlZvMWaaoND3XamA5
whSXbbQX/OzCExz54hFxEc+XuDJknjZiIEIjXMJEVA6mSjqsaKkIiSKiD78enEojzFkJ5RgnDsXx
QbGk1h3flcuXxvKPwKqaPTmFgSexWfq8OZk6auOn9cCN1HMI7dJ92wXHok+MfZgUXLwJL3vmluis
0aNO6OXwacs9s6yIprb9OU5ab4lZAIA/pybDEkBbVS+HM1JzT0z1mSO4BwTYbgka5eehDSYoTUPy
0OliuithmVD7qHM+ExXCwhpixOe+KYIWdZZi8U+mxEZ07/4JKrK949x+tqbpU/U0sOgev88ce3fM
Lq9941h7n2yKsxxZ1grceD8/yUbMiBqxSbZoy5+mFGZfECfdTR4UCOIDFe004Zb7JvCuIcjanUzV
M8F3WJyxY1CqATa2A/2r6+gBpELpLblp3qHL9FH6GIXFgPZ4njgHrCh4w7OHSUqnNvnCofGpw4qe
QTs9qRKlXIbzY1UF8TNtLqYyy5eoJDI7zeST6XTw5sTcciR78oukO8XVZ4iud4ewB8fl4sRO7Gk6
/3xpmCRwMTiEKsDKqZfsMFV/aKLFdl0p3is1PDPwKvdDtIQ39eYRLu3IZ6rGs2W2wUmjZ0l85DXI
4s+yQrydAgOQZox6mwbCcSIJoSaxm+j1EVHn1J3sDisS4GB7i2stXmnHuOlK/KahjA7E3BCMh504
ju7z7GQY44sPk8czG/9gmNBZcr+2d7Begf+D4F+3gNsRBQYbtl5vz5mHFCPqjtjCq8E7f0WVjDaI
eelaI6Pj5jTvIFA0x2pKUHfFzHJKXWy5c5Fx9tTHRUVzO/BwkZrVna2LkWvL0ZL+2Hdhg4wzO8KL
jYritrY6/8amB3Ce5RRvvMAA8arzp8B+yiRyLkJrBHoQp72ry30aRtc0bay3eaAeSms3fvHJjODI
yjI1mEO5CtDgYY0nUwa8I8CMqLFpAd/U3WztZ/RWMYmeqz7DyOkp/8Pr2+xsxR6fVoYZlSEvYRv4
kpMGv0CdfxIEifBzJMAZ/NXGIFbLy/Uf22AbaQ344jLObsqq/jVpOzhF4/D+CfcD7l9Uz6CgyJcd
kpJflwxkXQbnORfG3iqyP5SmbLsWLc4swl9iWvf0ZN4Lu2sPUfTlNyTaAh+M9y1sZcGCxy3PbZBa
Q7KB/g3I0iP2I7DG5i6LyUkcvXfXA0kzJ6Y4aGmWu2ig0ZyH9lNfkD+TKJgpOmru5vzbgR5yQB/6
Z8a2fjNZHMVrdLvbKfg23KnaE5dBuKohJrjJDC41erVgqzhBrSvqf3SZTCoyMslI+7tDAkByWmQY
qKZp8dTJhQ2YfgMSlm0GPvucAfE7x2xn53b4KKMFsjoNCIs9gLlAYMiedDBT520WHMLA1ru6udfu
y1wZ821dohgbPeCzXHktZLpxB2bmbYS6OMfqkE6/GIr9hoKJRrbK/SPwfFIP/T+hkgGI6wSBDFEu
QA1LTKSsbjgLMBgVGAq2EeUqHZzF3eZlYtWa2CaMGuSGEwISG2tKtSE55QlO62kC6gCz8kLEI26F
GCR8P4lHhwgOSneurYorDGFOEN4iQDFXeW4/eXJQT7pAmwCAsfttxWqPaAf9RdceVe4hgGuL+2ww
P3NV9eA9WbaBS8OjVl9EGdE7EjmhIOkGtgDcUhlgFyPzJQ2dP6BAe2bJ1gsFwqVP4dlSuKxNH+d5
FLTPgAC6xY9frfIutB+lTjZGO5BqiHNkO5njKRw5TGAqjHadaP80wq32dDs2xpgS+DIqBxGouY8a
lXMatgEeF+VnlNjmysOESVTvIDaZD+NzLqsLVoLsAsSLdg0vLoY8u/VLZDpiDoB9xP4EmyH/Stww
PxuR8+mGhLYEVneDdZcejBNsO2M+9wfRuV+05NMVDOoNba11NdOgzyLM4l3C1u7zEYNxo6NaEIRD
iHEFVOtp1LVNi83CPDMNewiR1RpCk8ASAsvCnXHtJu7dEH2N41iTl9vwq3ECKCtt94oFzeitBx4m
mkZuscNU27Khqc1U2KDhaTxvxtq/6sT4zKeKJzjFLO6GQbiO0+7WaElAUp31PKlu4EpBUa4ZP2EC
IGndqB7VMHy7Q39C4rRqwrhcewOEiiayNgMH3TYOEHBMTnM1ivBix5bL+RwqGNyMNW25cDfnZOKk
fsMBxl1liedSx077bEyGVdi4RD3l8DlicFCbaHGTKGZmO1PHV8fAGuyWt6WtzgPT0RX0dbkVQXsl
Y4i7MsW24Ecx8/AoKtdBWF3cVKHS5mFfy9AEyQayAQuJuHZ40A/KE9/SNTZdkaBx1EG87kK8ksN7
XQIPRWKzxyjt73uGLuCHNrxOwBwl5hOf4dh+KvRX4A/hxQnEc9Q4xiEqyzdVZbf1RGRk42CrGjAL
ptyWm16G9Pils2JQ7qwLMlaRnRBqY/kIWNr6iPxqPbZWs3aqssICq+ddQtnWKu87Ey7h7gmqb+97
wFR4l1hwNWInO/RzfauVZx78jrPiPL1zKAGV117RG2HmdhALlIYDN43R4oZ1aS0RKa87V6P8orYu
CkOxlqCwnAj62FSM1rZ+TSNxpEe6mkfP2mCLqOyaPRILZgaSqhdGcVFRAlMbnkEkR5O5JSnEAyVC
nGFuxjr8miTdr7pWgpuPY1MxQ0Voy+IJUgdkxQhhq9bHwixntHCIyuIA334ZcUZJ0w1329uUQgQM
0gfGyCRcRhLmYYHlbJTj2vFSZ135MAmBNFf+OWu7F9FGh4Lm0yZc/NeZ2TYbZmh3PmWDLzUodtyA
fsnkadDGMq2+FoH/kcVkTtkmItG5spGqpDx+c8qdstFRTRnu9oBnGg/wTPNoQGLY0SKu1qStbXSj
7uZmrPBEIAloeHph6xFBJQeOWUaQWGsb1sOJGfyyIEVo8XEsVSL0DqVhVafWkIwQcE5tcruakPCI
fF+oWOz/3TzC1PUWQ2jB8cExOaSMx2agzVNbiq+YDgzefOwYrtnTKbBnYuTwp5lxdFfONY8e1jo6
MGBOZBwgf52NgVNg81hUM+EVQX1WrQ9pMzTBxNk9+0uffEkSpl0P769L/jQZuNbJL/Ivy6kPToVZ
JscZtSH870hCcLd12g5lp+9/o2oKb1FRsIAnQ/JRE7Hhe6cOfMNLkEdvvch/eUoe9SCma0haSFnx
oP02x8a6pOSPFrU4IHvBC7csCFOcg02Kk3ZNr4nDUNCQgUKKh0S2G7wHaJ5fapYZPL9qJXrtPuB7
+KR4C1f8v/hcd6ZFd5P9v8eUdFf4+S/Lq56croGDMwCAdnUbb6q535lDgw0iMKy7qQJeXDq/6zZ4
CwoYoPgVqerCOMjPowrTfdYbD7NWOG9iiuVJRNsJZ/PKSMcOyXV9zH48bgFzXpP274bgiezAx4kg
x6s5TwOpka4mvBNFLmbti6zbaJ9io1B4jWureLey9H4sShooZEJL5OWpHyLGIuNz39iiePMjxKwc
8zMHF01ievjCAlJ7jW9m3Ycgc4NVTQbyeujT+6BfqmflylVZ8RcjC0tXYgfW2vCPsz+Dv8F9LDQf
tMQWA40BiQ+OqqUICrA+EB6F40bt4TywMbX7qZ4BOnFLqTFAuqWdZ8UZQaU/YVVAUKwke0WEMT5A
Q6TVQqrEGEHAzoPOZodo6W90RrMxx4Wzg+ejkjmN04jIUakDwpgD8FeMuwqqOADflFTbLnfYZcww
P5TktwKYp2FF2bEWVXRMKqc9BHW/63uOPzPG6iYrTojSuzm8U7YmDhrN664mmA0fL7oyJx/fOSe7
qwItGmGq5nWMmN3HRbrvMgvWIzkRznInZx1On4RcVhz5En07hSxIFJpavE7WzzwL3C3dvsPgWEiI
mpmb99wYD0WuybW2+mvEkXzVp/5hQhyONU5+2OFn41GADRIIl4OJP1aS2fqyOFqYk0bmS1uQj3dW
Nv8ZzXrcNFjkYnPmMS+q7w6WnJUvsAw07dGEYE8k9IUYWYU4ZUrqO4iElUNATizvLYKNVrM/nBzE
4ZUKvh2PQa64JhMUa/ofG58k3nEuf5tg2z1508ZfKkHyWyBh2bd9FB+VXz30keRtl2TYj1ZWHn64
EgFwA8tEWGXUR1ALmz4ehrWXyvqIFuBPHWGD41reorkTKP2i9MnPW3TJgxFvmqqLbx301V0U2K8m
Wu0dGbQEf2SBuK/Ad+JJ5PE2dFeeQ0LGcX88OJNwf8+mj7Qc9/1dXk/ZGc1aAC5E11vbsTgk5ph0
Wh1C4OfwNudowUp+ZeCUhM8we7R60zxUUbBBuOfuGCpDuXEeTBhFlaoekY0zjWzzK1bvm5G+nsMV
HlzMQ1VKxxShcrXmNhcAyiCyPQosgiHnCDNoH+2Qhlcx+chvF/vWIqtOO/opiMm8JXIl0s/YVNFz
GvYvc5so+9kNRtbJAc/kgB+Gsfk2ipHDu/nDrip9qjFaJZGLXiebew7II95xXNu0gpuX2fPpuHRk
fA5LIK3y6U2HWbJSywscFta8LC75nNynYpC8mZkmHYDUHfEajBfc+T2au/EmMA1CWUKLPl/ee0df
ZJeMoey69oDDg5uxbmrVrPPCbQ7R1J1NK7yRNTWF9CC+kAAJgzmZoSLW8bSq6pQ210S7ATIgnY/E
dw8+xudVRMLfqnBpdURwnFR0GTPrvasbqFGMP335jF6W2q7GO5n8jqwWX41EAZMn7e/Jf9RW8SFz
8U0XlWOumE6JxXGHtKyP0MJi6Nq7zLbYz51FcbMUuzqc8w33+95NzGBVdb/juj8VxmPDEZOO9Tgd
vE5+oM0/k9AF/R2RJvAb1jhU8+i6AbnGtdtvcbuqY+La73Zd3LktDvoloINGhV4VDWVM7qfPfhzf
QG47+nJ8KGR9+ugNy0TyqkkFArC67og7pN3a6aWVoJFaPDhRwJxwJqsWafsqcsJLy+lwG2aYzUI3
JxehDW47JTz8Qkh/6fjFWzEVGGLYMyL77HHTrYO6BhkdQTxs3CNPNAEGrt77UBowp8prpv9UAacV
1HU0QKo2Oo/lVOx6z/zDbpjSXQvaLRCodm/mNXnDALxI+Vqi4C3z9+x5YO+dlhDESMC6QlfEckO4
aZLhR9ClcWNKcjHNng+EAWywryd/H1lUXDJAP2pmKWyqYDxLYnVawy13cRSSGNtD7EknzTz9rnC6
DxCTkM84Gp5bHqtVp7vHjqlMi1xwW8Wi4Fg07NoBK02HpRTiG6KVRMHFKM+JuLHDayi6t1mUFTyd
Iji70Tu9UKa5HJurIojOUnWfvhq2aIvr4zg1/Y44HvbyQprqNRyAnUE9q9S41N4Afa0GrIPMkNWx
dhDgxEAlMO0HO3ZftKkosmmCunb7nOtOH0udHJpK37W9++YTyHawKkusmzk8pBYJy2VQlGucZdKd
xk0KGyePIN5lLbpQOoFFEXZHRABYOwSBc6Id3LUAl64npmaqnC6xGk9MwFaElh/NDDhia+x0Qgub
yDvyGpyWPrapYIyGmJbgKvDI2kcMivS5KSNMVYurBTjDFXvowADfCDxlLw+fbKzBu1T2F45fb3r8
bAc23TrP531EenTAlMoEhbJGguGhw3bPMwoDZIz1wcM77qU4jyJh44pPSlCCjbod48Dg/ED+tbNg
FTFfJYgZ5mx+cod9yCRrhxzvN/eXvQrS7LuhIwvKNrzPDQ+fHA5VPsMwZQr60auivoOIm6ysstv+
kPf/DgH4/xEFFUHY7fSAtKwq/xk54FjM8P5TSMGj+l+XX61K/m//6q+oAths/wqkKR3pCmlLujX/
O6vA8Jx/WQJDFGEFjvBcVxBw8HdWgeX/y7KF5QS2Q4FrEpr176wC/1+msB0KXOH4zBfN/7esgv8W
5CEwTQvpuxaaQASSgWcuQQb/CPJAED3KrJEOz8S4ysntG8uee/HuH5/K3/fPPzOFnCXv4N95IX//
GhgkZF9Kz3f8/5GHkNTwDFFfOxuLekGXEIjma4R8kZx0EO5Muj0s5mQfqwqGScKoMsbuBcBeHekY
kchh7NsyZoz7GI+E0pfHavicU8Rv2Y7Y9g2js5JWmaRc8CB51EW1npprzBQSXd2WvfCA73knMTlq
slvthuIdo52Js/c/v83/nvrw8y6Z/Jq2L4RrEo61JCv948PEjpqNE6rGjY8KXTsXyYE4HL/+8y+x
Hfl/fpiLcVUEjuvZtrT/xzWL8JXaZiL4MO0l11mRRDCjcKxbczjQi0mZZLc5TcR4sNBPi9+IKO7w
1IGPxhPQhg/99ICu69lH2ayWDu9XX32n/jN5zhtnKDhfkt4Hg8V1XpuISwHqKk52diV2OSCwQDvr
ug3Pvfo9N08DLUwC++iJ/Z71VdFT7QPnOPLp6p6wK1ANReuDrc43kYdcoONq09TpDNBimbFHUn2i
m3hrmnozU00V9ecwMJOgf08UGRv0xcb254RyPaFrrs1HE9uHNQbQbjg7TmQ6LAemwIPsae2L7IjG
Fhvr2jMxApJf58IxS5CDsPcuw2gH73xni61RXFlHYUvRnrC7o14aMkO+pQFKpxaBp/llARqnsF3s
JKcZoLJnKIyiW1hga7ANGxMYup2tlgzkuNhkFv9eMiU2+L9xs0F1M3cciGDPdsEX1pdD29sIIBwy
HaIdJmAOE5c8hgWL4GQeLu785Y0GUZG0VlN1deL6jPBxa12b/2LvTLYbx7Ir+i+eIxfaB2DgCXtS
pERJVBOcYEmhIPr2PbRf7w2Vy85MlzOX565JRUZmKEjgtfees0/EfYnimN8F3OhJOeYkU1FSxQAF
kGOu3aCSBgrdQ0braRwPCSdUW209wV7nZ5uCykNp/krRP3gIyQPtc+oIu4PL4dpy3SErjDI85LSK
ke+VqJLF+Op9loTCl0hfkmaHOorlINs5nr7PCXYTQ32KYvK2eJ7N1eUFG5NY0W4kMGQrG+p0ksYj
E9z08cKQ/SO8heeFdxPAM2t8AgW2cVJcCtAObK1/CqLxjoIOkTtqmVCeFT1gtfZnzECBsMx7uObc
m2cTbOy9pe2jY6Bh568fuZXzFQm3WILl3JABs2gnC3CwRBb74gwpthnzni3+vQArmJRiI+sRb4Hx
YHEAGywUwJyR3WLCeRpgG+J0Rxpokst9HOCs3/I49nAAVewT8sb9tsONTidIcpS+Up9EcDhgBqJF
ctcGNGr+enb/yyXEs1FDowsWtk58ze+XkClvqorGibXytWwp4xvYHkKs1N8sVMa/XEJc8mbYZUz6
v3/KeMNODgQVh/Jqtu6Z8TN5XEm+QVLJOKdQ0LMsJO8xNkalSHzV7hrgbRIcPVLNpKeUP/zNB/oX
+4NHufW/Po/5x6/d1XGMC5P9IR1PpNAu+/LGgVShaNZyDse+sQjbf6yj/3+o+bucbZ/B8L/nLj0S
9PTH3KX5v//HYcYhJoloI8P1hecycv+RueTov7ncMTmlmLxDyzPJVfpn5JL4zSBa2fENxyON6ffH
GNP+zfZM3/JcQZK9b/vm/yVyyfjjAJqPVxDfDf5nu56n286fBpBZUVUVfiCxl3FZBFNfCBiKjf9B
cdqiCBQejE57t8+mwrmH9gg6TApLD/Lx2tCCbFnR/AvKbp0Nxet3MJtXtOffPcd/cQgy5s/w34cg
PiN7tvCELTju8YENjnu/n9vpZBsJHQjAHqOGI36nrOiWkJ4yOA5AEfQauPjAI8ylIMyU3ZDIRb76
68/Aq/gfH8GdX5JNl+N/Hh1s+qVDDIJgVRtyqWvikhjeRSKKgqcYXJp+QLEwgFT667/VnFetP35z
RoVvuiSFC4GM+09vp0qoEE8VGclj1sDbCjY+q83M72oGZzWbMFKNkO05Yy2mMeEasD6GPTxbswSQ
l9AVLDXQJs4Sg9rbiDAT+AM6Xe1Ky+JE3pMiQjj6u7dl6/P7+NOn5ghu6TZyZM+0OGj/4X1NxTAo
EoSLlePVzcWr1DGd/PCqEH2y09jibE9ZuDP8GQdSyHTZJvVwPwUdpGIxFm9MiB/0jpxfcD/KbIf9
3lg2YrpPOR1NoXmI82w/oSKdsv7OkhDuPOeYxP29Niou+QV9n+kpj8uzRuu8ovgnyA0yY+da6dW+
FP7GloSAZazaQ7MxR+J/qo0RgmL3zb0QL7QoNtPAhTdgdyzXEXikWZDXAkmstB0KJPhQ7d50yvWE
7dQG1eqW5RF571JE1MdJlCHV4CQH62jbLWhgshJTHW0I2U433HybQoQPlTneGwMyJHc7jTqmb3r9
MxukIPqnrTnrIJl6DmX0NPjFMQjw6YXBRtTOKouzjZ/1j/G3NvahhikYkT8tPTaeqAYLXpcX1L17
H/2uNUV0QooLAWibylIgh4GHDHE44QkvtYV8RrX5HCM3dypB0Sy4tobcywybox1vtFatkWFuPWwY
rokmRnf3bW88s61yUowOblbfYw2+R9Wx0uLqUnncqOvx06Z3VJrwpxKJ4HXMgmwliQzWQrqnEcpS
bhwVOe4qimEGgN3XsjXGEIRdKb3sYV/r2SY2yAEJOYY5PzIJyrEJ7olkpwrRkuJENpVrPTnwJPzM
xC2k1ioAwdY7K+IuCF5+MAdMgrLf+Fs37vaARbdGPL7A8SKEKH4jX2ULLAT3YHVSoAPWiXu2AlgL
ds/KETIUFk4MH3WQLxkhKAvTVT9hoyIGa65I1dLN6NfQwjt35ffTY08tCdIs/ViS5JqDAOcL4Uk9
c24GwrqVlXYP72xGvWzAVMy1og1hlxuRNaRdCeOFFKN76o4vNFChYmc/W12uXRk+2KNAdEeWtVdh
T+Ipo6N/cye5TAtrZcW5DZ08Prlc/chzP2nOlUvNutSRewz2qRj5wemPPvdXVjidswBvBYGS/kpN
hBTXza8MbGpfgpSSr14y3jlOCimu3wl104AzRyH4/yYnMCNBcQg5NZ65QGgDhM2761oiW1sHqk2h
ymMgXILb3A9KM/VCQ9W3tHRgOaNXbko6Sl47gcqxtsJvYXkGiH+Hfev0j5r0sc8Qs+HrdCgJijQI
Vo93pohoR1GG0dKzdC6ORZJLSvyV9DZKZitVI3lH8yjgWkZmtG4tNLXOCLLQ8pdlPuwFgk4nyVcW
HoZ5aZz6YS9Hpl5G92NwntphPAQqO+tRf1cre6sn046PsPSIovXw1bhHqe6bMibnz8I6aO4wvi0V
N/tI2SxM/d6X3R0Uik3tZ2i3OcDXOPqzcY/p986JdbygOchuwDdhuY/jNyMiIb2uDi7N2Gpy75Nq
vGtUdxA2oJmxfAszuh2DcB8CVawSN6Xq/aq8L7sU6Db56DkIKKddN9hw53c0GgFVWwOgIWztSZFv
VkG72HbIgZVIEScOAIWHPaqfo9K2o+uujdLZ2n2Lpnpadr7F4kGIO0XB1N5UTFs1vuL6gaO1R+dB
okXwxKL7VBfZLYt5la1lA0gtHxGIU3VIulXoklNs5Yy+0PHeArt5tpT1qCujWxql9GhGp78wG/Ie
fUZcWPcrsswIyDCcFQW5gItrNfP8+KsK/Th5wyHC4ZHk8c6tnPcoj9CxWMTp+FxHKkf76MLgOSjk
ueKZrSyn79Ava1xo2QicobiRlQaMPrdOWvXgNfZPYY6bwU52BnC9ccJb04T57Jgong1B1wE3Upg9
G5q/Nmapdz5QZJabAvuZUWRb100ONpSauePzFuvmC4IdvIpc9kBQowN+lRrabU2RJZe3AKbLBYbI
x1n4l/YNopJizhdu3yM9ZeEPAez019olwo71oDZJKcY6u6IXEUPPBcQ9eThkJ9qPSUxDS49tMsgj
69r4oN/DC1qXMhsWnvGu5/lBh+zOlcII6C23S5VJqACQF1JBDFkIiV5G0uGKxvvSLP0NXCgvEYGF
1MAJpFFxzOyjyg3KDfEtyLNradI8Ssr9QFuFOINXV1ZXa/I3cU/yUZ6+1y4Z6R0m6VpP5k0vySE/
86PCFIZ1GJk/QLHVCyxv+G5gVowhd8j5Z4C5B6wCyHec8qvXZeTKf4wh3iaC7xeIGuhJ4b9YpECj
FpYTP2i+fHSxNSyjzEH7iK+PC5JXJjcEgutynHGfcUE6JLYs0fXnMT50dXRz6/qXVNk+S9HtBFp8
a+eic0tstJqcFLAPeOvc/tGUKQyxDNFWHxPBZbU6ZYziWrhU6hTPGIcOTaosK2nqrPsSatT8pApL
MV+DaREOimfrMqxxBcQUzTxshPQccgelXiKcuYnNKbPh+5MusO6QWGslrNWSmBq4w9uK4LU1DXYk
baWxMhy+ZVwMwNith0xODX547RXKNkHFefDG7PmsB7oRmI/IlEM4F3NUQ+sHGZRyk+iSn7i3we6B
daeVlm5otufsAz8LlKQEy8Q3EfGjYIdIkD8szoYX8+EcniB8q1VQTicPTQ+YHN4nTsV4EXZopUlS
mjYJDamRKbBow00ki24B4+DsFnznKV8Kg5Dl0GCl10R5LUbCGGy/XtIK+DJi7Riiolu0DT8UFcFt
fn4lksWF8KeXwit+ANCjXIMno4iJkHSHnRTpU2a6Xz7uYBxn+bUI8lPjgZGO3PwcYRTGy7+C0rez
/AE7dECxyxZfdtWdK5nsC/CVE/nIus0L5FyCNKCPt4MfnrTgRg4dBKk6v+a5/xwzd0KKv4s0z6/+
yBPxBhpTg/bYCPtWtQZdUbfmLdQvlhnsmHjLGLPzilSbI7FUHIIAihBu2XSEqOVFdrTRbiGHfMb3
2+y7zN3aedGviEMBJhLl655j9Srr0FYPxaHTsMlZELqob9mknIz9p4PPOamUvcwHzL2WjiAZsu96
8rz7DLkjJ7MOe5kTH2x2F8eKP/qKVgxJD5va5hNUJgJGu3py+/4Da0Baprfv+Zl0wWUy8Yr1JbhF
RoA20OMNhbXLO/6JpDCOM/NjiGk3EwXEaCZ2ekkC2FM0Fcco4sEQuQDIEEIXdJJnfQ4tNNIbBPKz
DZbfLfu7wUH00/rBPJQWVoQdJRfJuJ2vPqr/coVPdksDhUVrnGe6vAPuZ+rURnAw3WOnG0yu5C73
fMa1a+yYlawoRgwQyS/3eITlVpD4g9drTeZOt6w1jveiGC6Gc7UTti+R6RzAmgSKbleRe1am66Zk
XIcKQqLhWU++hMsYRjpf3gxvMyW+h+vmdYhNmjI/45/iQFIlAih2cQDHAbXJXJs6+UYCiZaPdoJ7
UXaTHsW7zGMFZ2xM8/QJJC2zvvpAGzkXVPUtjhVUBfNEs/oyXwLRWNtleDa67AVCqrOcmrFZkE1x
htaRcnAlZ6LNjDue0LMxkgwYoHHYlnDESXosz/68EOdtMdPxl1bhXdyOf0MGao6sDdf6PI17xzrA
fvuse5cvYdDtBG+0DIyezbb3LoFNQBOB7Ve9CAhnwMew9HRQobh0Q26o1LK5pyi6rCRACQyu/pxV
YY/z4MdZ5Cr9PnOBNfjEdZURhllLsp+YVXIuY2QDOt1X3T1rGkOnYeNNIu1naQ8nxEmHXjtQXN8Z
QfBLh5VOZtgtNMAfCS5AQ2FxEEEiBAMHDxWtBLKQGzSe42VCgrMybJNzhf/QZvxuMYoLkvzzwCkr
FflZN9hCoH8yZAMqkf541bT4mDGL1eBeyiE/Y0pBvsvtQTeHD6CcO3/empqG7Qo12Its2vvefyCm
Vi5GutHsR9mZKtjFs6qznnwipdjP0yar+G3fZjcKasy0/TpzxUWP2KjssbgSeJgvjHSPyNpbpKxt
uc/LQT781RQDixDLTGIwLfIx2gyl5BfcCNYYpW6y8S9dhZgCzWULjILC/05nu+IuUB+1jE/pMFQC
mVyZ+LMqmadrZs4lDxR5JvHr9/jIJD97ZFmnjrSrzOg6aNQ1DJHc5snJ8e1a18HDPFlRHFCQaV7Q
uNxXiXcx4wwvO3WI+U9bfvzclgspkuv8lpSfHV12ZRsvNgoN3qpxiv3PguwQYhu+H3Co+FzSu8yr
A4i2SxpypGflh6hgriHn72qdrv/wGaOzgJDH6o+QHA9LXJN4zOOKQG/PD0eO8sHPo8fvJ+yYnA8M
fIaFjn9zlGzP6YfJAod+CkZVQFm/n3ZBkL18L7fff4aOw4OD/vZ7rAducRzM7JzyfK2CRzPPH5t3
6LE2NK12aQM2ZKMrz5lenimAEGI8L2CS8ZSW12bgc87vRUu8YaEhh4rrexGJz8hls+KueyXn6KrB
tVgU9bWgTmAlwaG1ENSrtnrgi1HpKrLXoNDuCioNcUFnJWg/8vyZ05NJcheO+6BJjjxUrtW1Q25E
94FyeI5IgIVObgGM5Lcqnd7oPG2+v8H3V8n87dTXOwhVBzelijaPvErwMXzf/oLIVjMsOoZwPb07
pvMZT2wU8/LxvVJoYXFtHapdln2Ykokn9aVn47XmfGkb6r0EWkzi2t4nxTa3OPfEHL++J0TvsNbM
M7Ms8k+UkSwyHQW09OgoPgOUjR1y8WPGlb1ojpM2knJgwf3fRLkP15RujV3yvYDvDXSXys5A8oa/
RNf3mWaTqSNgCqm7SdAI1XJtDoapTn1s3Ywah5Zmrn3R/irG6WJFYq1a8YgqHekDIxKaQ8xsa0oO
ktgNEj+8sT+cDY5FxmiuqS+sPcfczFs0ao4rqVzH+axoetradiTWXQd7LPeW+YTbxeNtMrqDk9/N
8//7YBTPu2Yc8fnq17ILL7muUPD4b6MyJtTl8pF0lIAAOuynBDYvIkSei57k5cLqWAM420SslXnD
6jNvfX2ZXHMtuTlItmjLPCqGkZOHN8ooEAayo47eINS6h3g/D9aERNRw8nlz2VVm8wLczK/DZQ5A
MPAW2X3bEkVjmh8BRzscEFxNGvkzgI+yco18H0FxTeXwnpsofY36o3dYuTIcygF7NCC66cOb5CP2
uQ2wIPBXMC/StdnJ67ymlrz+iY9jNfoZ09Tye82AfHbRdO0XWczneW7MszaFLbMOJX96oK7DCAgG
+eBmA6D7t4Dh1uT5sY39yzxdCr+9y/P4cV5ciskCQc0R5fsnwwU6z6sehkjeA5tc6uwo3tjaO1jr
a6qdgOHsBkS+g6e9fo9vMC0os6GO5SXIrajd0YOt1jooWAeH6PcKDiH++H0YLYsR9b9YzCeU+flH
DBPoFTsIiFdYLT7b8vjgWFSoMcCtYYZ/OgFj3dBYg+4T+NTgOOiMhZvv+U7OpsmyTvN74KZa1NF1
flspCUpjbUabQMcIO8hZLOPPJJRuJXLuk5kCKlCOd/MCPD+PQaY3p3Hv2ZrIwYP4WUYvfRTdKj27
tnOtZOqn56BtH78r01PPCiZ6cReWHYlR2fdf+b2bDOFbkA01MElapbQLv7qerbT1eAaDYjqNIyGW
BXs+KXkk5CEs1aDx0tE0EHj5UuDcYVTpfvUcGcYjwaTpaoDSuZn/3arPow/u2+meFWUJB3/aZcWw
huGRbbPJ5YpaRjxVTyeaLCtQXucReUHeAFc5GnG4CzzHsGe0Vrw2eedhSeBzVJq2jiSf0elVtjVS
nzbysdM4ZraS1YK8wnGtsRcsW2N6TS12QQUq8cFVSKmQpnFp9OR2bDRCp9jtMxhGrKFEbc6rtkrL
cTtSCoQZ6cc7S0PRrKLso0oJrdQc0sNFraghQrBcm61YxoFfH5JWf6wdhVPT1JZ2U0frQFGc+5EA
xDkolRABVbdqOfTkMJhtGt/VDtxDg/1yqN3uZazB5oRD8zNK3B8xFbGgGN71BmONkqZxIT5eg5Jy
NjVQrXWJVNTjfHBCVVqiOyfPSo+lxssufrWtY51yNxfbqJDAzRPARvNvDQJDXRaevn+HeMw7vXdm
A0qlUUsD+bP5686B8cd+6Nwz4YQA+cWiWeG6uviTpCLQPBc2i09AJJXZrMsIsHCgEgUbPbK3Xrao
WOnZ2w9CTzaI4zeu/YNElK3Wmyfa1rvvT/P/LcO/axn+tQpqVxZfbfMhfy+dMuY/8p8SKA+dE7of
0CyIGk2DF/rP1qHm+b9Zjo4CydJxgbq0o/+rd2i4v9FpFDgUhYd2SrfoUUs4D9G//5uBpopMCB29
kgC95Pj2/6V3aP+xd+g4jmm4dCF9kyalLRz9T2PM9lBRRKkQtCQKkjHTtV3HKxM5Qz/Ay/N3Rejv
ZBUjEXA3XUK9OGjuOj/Y2filC/9B6clj1aYPrRE/zCiqKMer4Henrnj0a4+DxcLRy6XpJec8Hamm
xG9t3/1wmurJEnNMD774PLhWxvQDITMsa1IYvHbrNgC6W8rbnPCM4hXqHv2VaF24zsbJs0c/jte5
ZcAc+dUMp7+edN9qrP9ufPFA6E/aLvPOpl3nWnMD+PeNytiVvansLtzGUCSWUeNmx6njUKhX93Go
m19hAMMaa8PTqDBZQKEqzrpTJ8u0xcWWGC43pDB+Bi3lIwUizrpoXgdz1H6Av/qRkYZLlk8GZ0BT
0WOMlh+fhzK3etRNoOeNB5ftbtc4oUudrW6ejHQTRll/gBJ6tIyblY9gqQyDFPoW5CZBXaMh7QP4
0AuWzuDQpCM5jWVsPsHHVesoquDSiC5eThKEakPaGYqOgj5D2luoTEftgNd4XSWclX3HxdVsBzZO
dPLDMbomd3pDmhCnPOMpJ2uGOFLAQHWg+ycLHAVHpeiez3KUGapXK1Q+pX1rOgSyiVdNDTZwsgGF
DqIDsU+M3Oh29UZUGjePLMwf6HB9YE3HoizGat34MSxkHBUPSHO+nEG7WiIwPkrIZ+G7j4vuTuP+
ZdvN/q/ftj1rPf70toUwbd9i6EMS8uYl+HeqNYm/iePEQGcupoY4pNcyQu3RwqhYVHo+bQZ04YCo
hqU0yx+eycaTJtSkIKirrK+e/NLGcF7O4ps+vPML7TnP3BeZtfIcSdyXSmFBqJvpVzf/oow9dY/Z
GDiS9J89yBFUsv0akZZJvSgUT9ymEIbRn1pJU62rKGLJnwSILo8gFxnnmzJvUpxYbANq4tjAPXf8
u3b1H7vk3+MfRQPZP8wB/m9eeX7/RCKvNjvdj6MtQC9mZw+aia0t3GqO3GieN5KUEfvbzh/VMZaG
WJi+/dOaIwrqRb9JEjfblujfpUblMq1ov6nBidadY8o3O1IIxG3jHgriS6MZwTqg2rfvvZ/eqAcH
p2Eki6b6m66/SWjZn1+yjWLUpMeN2NSl//+nNa5AvAOOIrTo7KQrvP7PiuMPnMT6QTAMseripjZo
s6Mqnn+ZT2XFcCXPb4jp2+ZwHg5RBcGyAb6kDQMgPkDOGDM1CQUJijwZcXvRmLxH9YCwuiNnm6qc
Rw5uXPqPtmaWuyzUd200liuneHDN8LmHAI8ErZJby+2eAFzDYtIoJWQXAoO3cOD3CUGz6wpjRiH1
J9Ut9NJ8Ma1xU9RkLyTZSzDW1AKpxWGc1A9VFbfbGiTFsgm5AVgNMTcJ1hE/Md/DyfvUhftcBWm0
rAasvFkyPEdJ/9LEtQC5Glw68UU7iSqPJIwCNUI7Hj30YSVJRJTxTkj+4zVBGS/y1+RodMlpoMau
QwCDsqCV0clN8r6ghftp2YRzFeD8B7Sq5ONMs4TyM/So/UpXC1c+A2XQu89IlvBVgJGWBd7YXqbH
IFTnNgpOHiCjnQdyDbk+ZBnN/tApL8IZ6/eGlf2YvDxZkqEQc3ZEu5/kFLxICBqT4b2OW/MzSPAY
aKn12dTJrSvdD8DX60gPYuT1D5X6xthqq9G1uodU1g9YLT8CHbNqSVgdydLc9/vQpAKAD85KvaPl
lNZJ+IoejzVcqi7gyJzJa5UQ0DW4DU1HX2y0Ct+7rT4dWxX73JvUounwRWOwSFy8oIaa1nYTP9s5
yX1M8bt+wjPamqW+0mlSLWB0lesuCT1igOcWa4QSzYoIJprAGyBL7u9Ss7lD5vqhZPRcBFNzSAsD
cvCcN9INOhlO46Mezg4cYdIe7XESR481Eb3Q/bV32Rk0lEpCRAn0UpJ+oq3lTyMGaTgyD5R5dO5I
G18V9x7BPGTuQKJSOrp/+Gj7sbVOHqWhAnkxv9sTkEX/IXd6h9Ib/WoiM2pPfam4TrceUOch0Qlf
wH1KJ1Rz7xwg75u286hWTRp/mEP8qhPxY+26Lr7KcIR+lLwkKvsqKIWtVOgY+0DVVAFCqMsSte2+
bIJ3R6edy2G+qirq4m58EGa/lVZBySCwdEodsQOM8LNrHG81jglgw9k4OYVjsrC82l0WfiBWECpW
vsSnP7jhJh/9beunhNdpm8ZCOgVy8WNI+0fTd+5o5sab3MUwmRW4l0YKxVzYA6yOO6B3yzoq2eCw
aIAHeUzB86yMYgOkF4suHtgTWTsbgIQ/i7hoKFxlCb8Dbl7S9+0lIViYj+rFEKDQqtPW3ZIktbRk
yWVwerRbu1oLX57NvDoTHEjEl2NTlqfOPg4YYrWWV++O7aFHq8sACjGpN88Ui30YNAalYohH6S43
VHw3mvlM167pBZr2VzwAMqlb470rUrGGVr3MwuTNLZqz0VPAiEwaUfQl3FUTNWdYnHqAXUSN47UB
nJuW7kuVk3fmdvcRBtWl21Q/nCD7GHq6g7UPOhgTwCaR9HUmkg8KuE5NZ7Q7bK/Bim5zzJVXo8tj
79sUBKCeokJoQhyqnMQ2RJBuSpxEjBqz3rheyeAfwh92kDynVkz4AHf8vEv3NbBXomP1Fzi5Gign
62wXZPTkLQjWHKC210eIecNHjK31Urh5eaJm5vPWQrKyfN3YZlZwqMAurf0gyDd6VamNyUlr0RVe
tvIsqeNxpWjtBZDU3fBUiyBa4eNRCy2zr2O2FbZ6M1s+Omq7rwh9EqabcEmq9tXoh+fc0vttS1eb
Zhj2rzjJaZJSo9Kqgpt9N3GGQz09FkG0HnT3zrRBL49TvCqh8XsDGT5FJSjma0W46lECrWrS0uz4
UYvcLyXA69e5WvsrP5zF9YQoBv0ciKxDIZaSFz0NzSGwUKcGGs1tpfRTEIu9VXQkJjUVciqV3Eje
3KZO+TOrQSi1LUZRuP/P6aDOWuth0ZzIvNY7lNh2ifMrQYnRB2prz67eInGbFR/9lQvve4TAjppe
3W8bHd1IocD7+5/TQLMsonhA0y7y1n7W0fHP5CUbmIQ+T5D01aVriS9ZmXepHhwTv3sC2kflV0CK
Y0Uk4zuIHx0bzRHkpH3lTJsgM6yTll4LcoTwP2FwG1AqrfqBZ2qW07JGFR3QP8Qhu3d0+6a1A5lW
2apD+BIAhVxNuv/hDQH2M3XKdPGZ9h3Bfo6572L+C5OFNnRICGj61NlwGF05bfejwU4bIlHD+vYY
luC83AhiFryMtLVeKAH08NwWpU1yXNg13UZV1qdtZRegVKtc62+WKy+JKI+do7XMhZ6kg44NwR7w
ChTYd0393JlfoA8ocTjhUZjtRxOO616Gt4aKBtyYflhJpuUSPSXt4VSQv61aXnSsdjVeNO5Ew6i/
EEFI87rTnjNF560Q3VeSl8ljR5XEpnoz9TnJtIb+4ufk+E6tCWGovA2Z2ROLjJkyES1rLxwcix64
LYj5NaqCqkxQHwjs+nIK0iST/FmOAMrqT7dOLkYeHwqz5XRsgRLR053mirfg5k+QaUflgTz1gOL6
enGDUbgfS+Rtiv90LTDNIxw7Dhn54p7pYJMjua4zUuIpmE8LSLJPlPWohBUb4QrOZQK99SCJhaZr
x0Vp06GvX1lpc/LDn5af/RiUmQPipIne0Ew+FN9Ft6QHf1fdoGx9cA1HteMRmziwB1eU0GZNBMsB
JASap9KDJOjyEdzxZzluKgQliqa91g1UiEX/w5vKN5l2z2lepvSTgpOrR291Q/4SkVBJg7dCEe/U
V/qZIhcnCAUJsQTA6GBvmEy2ASpKW7J7opWlk4McivYtNsZXtwbQGMZjuCQk0LB7hZBB785GGx/0
MfBXBk6Qpe0LVJ9SEP7HP3md1mz0eLroY7UyQ24C+hS+DYhYFnRI75Q5RusGqIl+rzd4QTnobtyC
9RIxprXsNby8jk3PNOn2bENPkOp/JWkMcbBud71GfLjd3A1mF2GRIOOqaU2x5nL7ocVQA1wqZnXa
aKtQhnvpBEujzUkxaPQXvddGttz2LbIIYgoNY1VprknP7q3FFUHmSQtVLqTbDfBoHAeGevnk6USx
Fe0Jpke2RJwcLhWRogsuVfugKnY4VT7hGpz9GjNFmwGGgQZ4MuX0PPpz3HlBTbLAj4M8ApGgy9LS
wA2j3Vzt5hc2eMWDKM2bFPoeSba97vPGAOb/0/Iab0dkN+NvGDbE5jwVAS1xePSLeIomsg36pamT
ty73k9G4S5iVFoI1tE+GB3DMKcKTsuPLlGuwLMwnmWAqV9LakmewQstDOqNhJrucTmgqzBM6fjDy
lfsqwmnNpEu7YE2WC2PRmeZ7UEHAiXFn4ZN5EHXAUUxdvXD2C6Oh7bBEMxOsz9xEzNGgQFyWKf0k
dw3DGtr/1G0cGpPLURcfjk7wDDT7nWWTJkK2F69BI/dRO+Za96b3THVvqNIlmo3nVAV3ASLSmXQR
G/WB1vCLVsovrksvdSjGWbOC+ydcVNu6yd+gm3L+nBGwg7FQLpudWZuoN8xTXyJ56zvEnIaVgsbM
I2QFpJJo3vBpVnzxnC4nSLPm17KhfQ8zy73GiEwzY+NV9S9IAbsiEeyHVLJ5+cQ4NrI5O1K7ZcK4
TlFyMCIQKH3xDlemW5ii5vaPaM2o31M7vc1Yz0WTyqPi3BRLNj8VxL8Cv3rNuPYx23usNdEXwQTc
iqu1ZrXsv5l3Slz6YXPugTygpbZ5JjmuOfUzxcLuajmhKpiR/IaKdti28B/saZsmu6oFTqf82Fw4
nfdhueMxKeIHGgSP1Lie6R2FxHMv83Z8TkbjYHf3uR3jCbKuk9/OUskvERlXqYL32OOGk2mb3NNo
Fid0I+yPzC1+DXzFvG7AYNnBOtc5tPm6IN/WGUgfJ5K9CyEGaBAKZWDUZGo5j14FL2J0UVBHSIEm
BzWK5au70UNVrMgkpwmMgABQhQTjgVwnOulugyigbs457h6Ds8qi8ozPrAiabea9clrD4xUBpq9C
pAo0vZYqmD6HtFwb6bgNBhhLHbsy+BDzfozZHzoi/L7Xk54r8NLjDDyVCETLlPGNDYwm9DGO8pwy
P6+/K3AJJfDWAgo7dsKNCrsUahaCdIbKlStN0ZVvko9C5fRtuf7VBh7i1HfvXQzflCoBl47pOdXo
J2Qy4XCZQInkUtXn1UupDXvL5JRpmuPFyQGJk+t4K93htc2jN+7dx86o2doN/QlB2EIJE4p6Fl+I
dXweLAdBNNIsUtvAKaNnnkrEJl6LDtwZsf809SwXNLZpxpm/rodxAwcXIVcz0vuH5q+Jz5zMHVri
5Xs9po9+WHRrEtnB4DiRuapAdibYwAodsc/80Dt3jiBB/NqlaMZVi6Be0R7MxE+Ev69QZ9vFJGeK
FpJeFou7xG3HRWiyeBoig0xfbUozex3KucGmOfemwF4Xe/MtJAa7312UkdurJjP3nrKfIw8YCB2P
uxLG9SKvmAWIPV/i/2DvzHYjV7Ir+kVsMDjzVTkPSkmZGkr1QpQmzmQEyeD09V6sNgy3Advwu18K
txtdVX2VyeCJffZeG4O+HduXEsLT5FtHmscbLnlUlcK/fp497zG08gd6I4EE8NCxbeY6nm2jKfTX
bV89yCHOMGa/1nVyLefws60dQT1Ft28paOUxpQrZ/WCzI+iev/pB+xA75SHgI3B1xJ6xG0hGjsFd
jGXaUveduOVTHeHOFx915tDBAHmC3CJ/cUjjlWtUTwHL5Dt3lJspz5+qm8+GeRYD0qcDM6Iej8vf
1/M1mvPoOlTxR0OXr4zdzRjTGY05GrN6+oMVtlpPEUioqdNvk+UV+0EqsVLVV9vYnDGyqVc5aYqQ
y3QZ5NzlvmISkRwt5aFnuXLkpD2X2fzRF3W64rV0q12BFckrn8q5e9VK0c1mKdzK3s3y3Q/hsK2a
KRABPhh2EH58bBwYOzd61tldOtafWZ68W8NMjmys95gR1xiYV7AE8U9EL2Qasd9QcSfIo072pSj/
EEzOV1SK/kDT3gVBsK7xafh0croxFwzQK29wxn9F4wubTZh5RvEE7JaZpzNhd8AJBt3Wducx8I75
QKCNIFOxMr8hbP0k2ucmowfy9tU7L3y4JBk4n75iQ1pFHSNbt/Owf66Lmv866/uz5aSbeuA7k5Dr
BL4Vke3IcegM6tZlw1NWWjd6gMe1bvEpWe629ZwPL60pK6+tMyvwYaX89mmakVaXxmWqcfFU2h91
JY/AZs+N078Ky/qMliUmpPxj+vb3r8aZfaT3Esu6PR3DbHjPmx6GDfPA+EHTGA9ylVD+1D/WwsOl
rCcM2DaqFDOuLvpfHTAEmOYkTbp2n7XTuYOmv6qTaT8ueRy75+QvyvPQePFKk2aA//UdUOq9Ku38
KQl0u04mgFqB9SvzzfemCz4wFOycVnBo9ltrGn7Qy+mzQS1BIKGfvohhdnX2ZSrlAHyZuLdV8hj6
Yf8Uvk91ulR54l2sGmTvqvZQRW0Xpig53goI3+S276Nfs9ZjMJDT2c45ne0CQ5dIIrk246e6EU/O
pgjQjKJJIiyP6CrZ5G+9FvZ8yg+vickguHFyH9k1Fz0PpYZ8iT9gt5GtR93BUsEHMw1txNmGU0Vn
kb3tnTRYW9Gpr4HXzNF0CTo73Gfm9BiNmIi7ZiNj8dak8uxF4x9HduGatNxLYZdnlVNTU0F+GITY
Ndqc4HjQBpgBjp3iQzz8Nk3b2xMdf61GJi/h0/pdG+ZeLUHmiiok/DW4iXw2TraTvqYt3+CGSr2N
hojEZDXKbTc7rL0d8cj9zT7OTUXcgL5mk5bcJ41Fb03p1Cn0azYPrjZeh0Jw1Zj9G8ehvW3iWpOg
EY+5mP4EXRCcCXd21zIQaEE/sgiTWwk0jofysXAKPpUo5z3QgpfHcY+oM4rsraaYC8WXbK/WIjvj
/Z9WUc6mHaVG7+0F7kf0f7ljLfjRQhtfJKh4VCibhp+Kbs52P6keYyoncu7jDPzMIcpWz8pU1GSD
gd1VgVLPsq6MfYiRzx8xKZK2wkSfSBySZfYF/gnykOMc/MKHT4ITixPyvokj+hHScLrCFPPOfZDd
gnVUsG0qySZuRraMyCYu8Sp6Le98AgdxNA7fMIN2kZVBgMonbMlBN+2HWGSg0/Um9UL5EXJJR2Ho
zCsKQ7AdOctOSVqE536a0DOpcXsJLBTYcU7tMw2zJGMfVMb2ZhADVpmaPIzqxbQvQ632dp4ZFBs6
kK5ay/uKeN8Y0z//l6Jxh0cxX2McSQd0KkIfkaFf08B84GgpPynI2QNxi4509iDR+JQqx6q+5pj9
TmY0cJwrDxfTVMmzk7vhsUUrR2op7sXyy99/SlQDfV75Hlc+VncxEMPARHhto2S+OEJ7W9P2odhR
9FVrYKjlUDz8/cWHjcqVXJ/Cpi33+J9IZpeDuMpuBjnVZj9pXFvX3DbedexW537sOdfmrD00dsqX
ivPxXiTi9vc//f1lcpOHsI9/7AEheeYnyXOCgRZlgWWbaQrCA8svrbw1sL725hC0z9WE326QckuH
2XzIOpwUrBCjpwJe9R7iDF9t/l0i161vaJCsq0y6FsLSyu6DqS5wh9McRKppvtMd/RWuGbSU8E38
lgHGFFjPhqcH2uRDk+thY0y0ibCn6o95fPXwkFq3psqHS5kP5kbldkM/E0Ma0xxpiMHHgkJdMeyt
8tEIuCHNpnGtZ+y+VWmF26KuKS7JvK+0SaatYzBxzqR9Tq1qjY0AJhrN7VVR+HLyG+s3u5cVuwtx
z7vRfAACcWebLWVRyTjfEV/L9gG94yvAdVC0iy48g1+MjoCcVn4ug5ObDOEB6hfjVVLQyY7vrMcR
dNHuyg86RWMg8qsEj13V+NKDGoGaB/tKxXSXLo2MlM2mIMUpscSI30UgQDEo+0O7K2rOZjJAh3p0
20e+m9G6wNnsiCQ/hokOLu68D2vzlwxi7+jFjnvUfgiPiIKYte1xXnKtDvaNmg4KYfTETj/Yja58
Fk1lvzB13MExGi/WbPgEbuj4LHzLoIRyOmU4v/bDENFJAbhh7s1gP+MVu+CT/dF9MqGRgKbw6yTZ
9fNiyo1pLHFL9ZPwiUHjo4QL8ZQRj+aDHWbSs0l65TTm5QG0PtK8okgSh+ilqAy4F3HhbErmZKly
cY3dx7+PnKIn8F41E4fpiILu8aY8ckodjAxiQsoaA65EcWX8V7tE6flE+1BHeXXW8K1LxvsiVLsp
oFmsDhwwzhWtJM1gyK1hVdk97iLeWyaY9EYfg86K3hGzjmHKnVQag7+hV9FYR60EVmGa/SWsO0jb
ifFMC8Y3P+v6NA/1a+dRg+mMMwlA3iQHO+CtL0cSa5H5ERb6ffab+jL6UQmtoYJJttDhW/BmfEvQ
wIMaHTJafoGpO50SrjN6gqwXYn3cA+DOn/7+krvlp+ANPpvVMbHt7AlLk38RfIFrGTZnSrI38ejg
Bs493lujS85l5agRt34cvJfD3NG//pKNocWG33iggW/YiNQ/u9Fgn9uMQrMoCJJ91rAl6e3c3w2t
FI+JmT3QXnjhqeBQH+rg3gpBe8gydBhAOXJHNJdZOopaDVs/8u0A6lIqFDzImpTdz/lDaw/noafA
qOiEc1raZI+wJ1fD3Kdbd+zORsnW1RQG8RdnguOHnutcBqskj/LgOW11yHNDbLiu0UbvxkcVVdEx
pMRUcP/aeUI8J87c8PZn0oyyyNuoAVOZZUmxY1/DfTGayQV14kcL9SkRjbaOjfWdm7R3zBrnZlHc
3ZTW1VQ9nclCkVvFXRjBoCQhABM82ySZbNd0vs7b+sAC19uFdSYxcxHJMkZJEyJ/ny7YgGK9Tbb+
UtvjpNZWtWF6xfiGI5eopWeLMwA+5I9aDkAT7ZTbg91sc09iKsFsPFBhe7QhdM+g9Hxqm7CfuJxU
bbqlDgWChyceee4gusTawuBoF/eyTX/X6BW7pIdDUmctzkxK8UyDutNs6K4C/qiei+Ox4+sPIl+8
FhMYd97UxK38G46vh6ZTvNazTt31DNlZAh0ZJtza6hCTHBZQ/P3ZQan7HrLKwLM5lDmKjJbH0tBQ
PfOjTdPYxjZZI2OXhXbasjALN1kLDGVG22978zSYumPCxeAew+0MbaRh5X4XFmJ1EuRHKy7OFm6N
MxflV8/Aq9fUPbKb5dmEvQtWvM4gryPu/WL01jmQZYgu2bMD/O0tBO691tHI0jvKp22hRxDrLeyK
oet3MzHQq6K8graXLj+XPbxL+h33vTM051aaettStQERAPemHukd06ifig5GQUvIvjNKuCi9U74N
iSbjHLR4NqPAfchi81LK3PkeJe19qG91nUfP8GPtUybDkEwcqkkzt+2948AedgApMw6zzQsBp8z7
PiZxZjgiP8Wi+pEZ3oVUelSqqGHb6l4C1R7e5lwAbOucK33uNmzWeb53nQjpFN1ISKLLAmroo28n
6Is2nWRjN1OWgkID3Z5DsogJRrXOPqXI8RAOOZqB6mADsYPuhGJ9Bun4fjCMc1RO870HQGgOpqPT
lBVzrudyJSW0wqdPSppU9OzTBKWNYU3BOh2koUVzOd0gLBWIBWTQcDwkR2bY4LMM8+8cuzqjNMEl
HudDacUwfsOx30xjdJoS3mt9yUWlz3rn6EfhoeCagd5GG0zZbwMfu4nqB0KEGYXumiayCB81r8Pw
JRiHhx5qa9P4eh+OEX54i5HUt0Gad5OicTHKAMrJO9GM/c7Gpb8x+wVnkzuEJRdom9DhH5kQRrds
xikbF3pUsI8mXnPnj/aXYKHrom6C5513oV9+epD2m4Iyg7m+BV77Z2NkNRhWHhJctBw2eh73wISp
C5a8ggajHLYJpzC6YFxueyNjspCy2Kp4jE/9BNEpZr7iIUqhKcaweWkafvKbgIO3Z0ByxuqaTpxM
TdJ3e6RQHkGwiU27dsLhzepqZF66pHYz1Z5RhryD+v8+oEsD62PcSiW1gr795I12fpahAfFJggNK
59Td2ggBHcsQJfxyNdohRxvOKY8iV7KWR02V6GrQ8b3Gs7vNgo0kH7QTfUifiQ43zTyXBNXGkcs+
WncsSVyZzQ9ZrGqPhP0b02h7Skx8C/gHmOwbdfMc8BWEjXhbbzROudfcbQ8u8wyd6mj6g+RiHCNH
8sIGI2AOL7roLiW1EoEPIyAvxZYTWV6JW9bUTbCwC5S2rqU5bfvCSnbpaBCxasNfOGinm59kByqr
zHOLZnJY5uDhS4T1EVruMmWvYjlVW346J6Ou6IEvkRqgKWwLj/rjMckeJuQ4MkJ1e7FnzKw5rXEX
kk1rP6lwBgWVd/TTeh/rWfGn7aWqPkcHwRUyuINQHPSSH45Xsb+iUszrW0DzHpBolbIvyOyjgi3o
y/iRFdMSdqaczuIcry0YimYdTNC02eiaTnxMyvH1pyuceCWJNq0dkm3IA2HKT4v/mQhZIVs5x5Ak
uv9e99OOvYmuu4jXDNslWOML+tNg1zWVyWNNhGXlO7Peu1wWwXDDyAIs9NTW7DhbCQqMsiG1ajq3
4jF2f9MU/O6m2A+QDqMzhVivhkl5HnuLRbwBBcX9Myec4bBa25qlsY3amczm4P80Vsoi3nQvw8xF
GbEgQvmmuIpzqD8wgfprx4+6tZ8+mgGydY8YQQ3jS9z2Nm7ClGOVjptSqGeUdaRyq/xqGWiyDgPj
MBHsjcxFgUa76mzLW/sZTRIIFRu/ZwlVWwzHmSevSYR1vwE8llZIHCEpTWZYtgdmUh8Cjn+qWWl9
NTLKGrHLr3OnZ09cY8F4mRKe3CDcdkC6xcjaCr4kLc5ctnEQ9DzR62X/myurW1Nr6vZFDOsXB142
/i7zeztt3mWkgD/bPYR7yitXtc4ePHvX5NFvNMy31OwkLp+bEOGIlcMFfiE1vbaWf1MF/TIkCrVg
KBCjHo5RqZ/HkaLPcFTv5FfZfkfAKjS2yCVnsG/Sft6NOgSZyS6JLWuyt0NU15jrUyFk8hJ13RpV
JTgNltVvdSm/6BkC4QlgAdCN9asJOt5o4zPB/HwlysjhPZyuwyhNYIrVJICwRiAglycKTbJjQ4YJ
ewQxyJFeE4Y6MipcWs+N5EvqimG6B1SU3OZqePKidwMWwn3dreaCTLjqcWaVgnZ0xd9oqgNfMDYj
UQhud1GiDN5idfw1BvHNABtCg0mHkx7EWhJEGBeKd6dnhSYcWrPM5Cuo9h0MD6cbH3o6iRb0W8em
J6eIXEVvVgFh2mmVu0CEniYwy6wKWbVlCWi9Jjz7LPZX7cRWxzHHx3wWj+w2s01VYAY1Y3mAnXar
+955TJcPpKhqC5wcgVMjEO/abSe+wM57XsfNZs5YgjAM/pgudXxxeLBjn+GpBY4jNQE2LLRL9R2J
H94aa891vROuslhjbuP8DNig2rQ7LAgZRnlWHIRgOXaOvTtjBkCTSIz4apsjFhQ6ZUmRnXRsP9I3
lxIuidFLsmV9ZxErR2HiBd/n84kvyCGzNRXesj+YKjB2KIpzCnxFs9ckTqIuq3hqWNl4/TVEzkRp
j9Z9kPC+0oyBNiOML6Gbttg40xZHhsre2WLArPG6F+y2qPy0ifuz/qVK5xnu0wyu7tNEADS43m1Y
rd1j0vxO7YiZJ+c+iurHDktsC6IQd5VbXezwSu8TBLvE/FV7OJAye8IYSMFdmyk8uY2DpG/apJfv
PSw5Cy7g0hqAhvvSOXgVE3EyW8cq7q8eBc2DnH4R/qM21f811fGnmvnx+LX4QUL6PWhhbXwyR6eQ
lOb05Nae9YuAULYegMzgvLIoKzVs/z4126OCHbjij2wh/Wp2lhXFbDn7UOLl2zyBRjfb7n65Pp+F
M8NVqUfGS6pAUlLhMqfpwcsoSfINHpJgRD0H68TtLsKkIcuvQJrhU7u483gc8TMjBmHRjHambXxq
k/Hc80NjaxFdXKPhYnYW4ssfrCvdoqgaDnnAiIbh88igtbYUL4vMTKDlZPNwn+TGAyAb9zClmum2
L5E5sToLIbqNgfnmTkL0uI81klcSPnH82/vUMZObG4K9KBqUUANfqe3gpktNg59RKzlvx+xBNt13
LdR7botLbuFnMUdnQ2FK+2i0zqeYyKgRueFi/U7afXxmg05XVrkLqjRcz5NqgUO6UPpaMW5ALdtg
3GHJ8Yq/ccVJH3Vl/Wo9GjDsXuEGSnP/YQ7za0N05qFIIaUXFDGUHpSkiAxSZ1Lr1sjuo06aeVcP
BOx8E4S3RfHSYI3cNvEizWanNtoJ1LoS5THr7I80YUcWGw3FWmycj5S+n1JZkQyawl85z88WC/Yt
tWJrO/v5vGWVOwTBUXLjdYN+esPNtUqsevc/m7v/CxcNK7NjQyQNMP2abmiZ/5Xv6tWjVzBSMYfV
gCAgfRgWH0M0BPMmxwtZ0hizn+1lNDBYvejR3A35uB8LLplxlgcbK+PNNIXTL9R+cRYsQkOI9GRE
MXz/f7im6tJu+l/CNZYHLe2/5/H9TsuPPx/D938O1/z9Lf8M19j2P0zXs028DlyZ/SDEq/5PLJ/l
/gN0rAkcwQpBPP5N3fw7ls8Q7j88MwjwpYf8IojY/Ee2xrCsfzgY3+0w8EACO6b3fwLz2egI/2I9
D4RNeEv4nsUoSeSKP/Vf3fQ1AQE7UqTinQjYJNggfWiCPL2YOaSaNt9jCCxhq+fTOvEB0TFSxrQB
6GxvsNzBfIFHN8zVhsdfs5/1C/pmcC1btay3lEuVD5HGKF3l7VvXNwqyb8++YvEwQzwbk+nW0pa9
yiLyqMz/b1TjOrx57BTG0kT/Ywe7BygPEOKHnurPa9Bj5mnLubgvpP1kztypQ40MEae40TKHDV5J
/67dEv3lRN7YC3Wpd7+oTcheqBpntU8y8Q6kg3EeqkRD3krkQz6XZ4eeYgIvFO151J/C70Des+Rb
VZjtbcybT22D68mpf9CetnZlBivVzVjrlbwck6i0LtIX88YiMDiO1WmmVZQ7KsbnoUQ1YVN9Z+DG
m9NxfM/a9MWP/sBQIFf0RxlT9ju8KyDq4Thd6j2tY0dIZifbtj86XKRigXChE63RVsuXKDfGdV3l
zmka/Z/Bi+vfllDL/+2+xY8QhSfWGgEuSdda2f2kD24FfGpc45J1b64MmrXEenjlZKTTVrOK1nkP
c64u2q01Nurk0hKeovPvNFgbahIw2Xra/E74OI6zKL+RaehDhyuxt0KWkto22j3WNLEzzfxFsYPa
qc7vdjpgZPd9XMdIhWxzB/PQ1DMU3yHIDpFaGEiN0aPpTvEtBHCxTkXp3mDJnan04kXqafsZ7Z77
byf9F3/sDrYGU1Fn6m2ioQC3VDFtiBjXu0Dbm7LEX58uLFbaHH6bzvTGwg3roaJWJmsY2Zv8mQnm
V0IN0SYPk7/OlTfXxNpXCXxlLR47P32Pa0PcpjgtWSS2cGoc2kqsPselOnQCuMVTjBvNcgpz0/PU
rGvlb8ohBnmn0dpQJlkxlkcdZ/56LJpLao7s9s2UGECS/SbGgS8gwtsZBjS/qrE4uMU07izcp3ez
JkRfE62N6qk+l5ZEu0i5FAbDILelteskuJDU5iMbQy7ureF+E9hCT/fq+jULQgAtkfNVzT3X7lHz
tBX+VgPmTuoywINc+DAWjBocD1rSLKBvdp0KHiK/vRAqffJk0V54fpJnEHVPyeD8HlP0Z10OuIFm
J95xb1w3npZU/DC3l37+nM1ztg9Tk7X3WF6a4qHqIwZuEWyU5xCjLZii85osShm5Np0/ESlnqz5P
lFDua9x05K/NJ2p3MH2xCaJza7f0Xquuc886bm88dNEqijgYHEJ1bEncc4hNI+ZSsXITPOez7H4G
E98dzgFRmmeA/u59z7DvuXS/Z3ZzZfLsMcFhKB5wrKRWSjzFDB8nIw3uiKxg4y67P2MMgo19Lmgo
vZ0yxmeX1p47ZbTHysUXaUAZ4FufkJAAaCWhn58qfGBvjleifNM47Ke+vRUFJ5XJfIXlGZt3y2eZ
Qi997x114ia3SymRfvageqHAHufBY8hmO3DwyFxkqrkUXDljFX3EqI140torpULPZpmCGYnSh8wT
n47uAYOXpjorzQ/SpIGAi9lK5VLRTwQyy7eZJuOwjPd9ir251zY2Msd6kw4oES+vd1Qhm12Tbf28
uY5V9NzNmLOKbmZtNWTb1sRRQ5Azh1B2wFV94nckU3jE9fVco3Vu6VMud65Erw+TGfcUWUmRuS2+
teI+5yCnyQjg2wRrjQ5a5dGbmTXf2Kpumf/Yu+ZOVigN+bS0dRje0kirfiazSVcWX3Lu1riJCoDH
KxqSzDtK65bDst6mSuID7IFQhlipWexhrEL0BjICVS1zKMmLnb0Qkl4/btjCiG8MWfESDF3O8V2Y
+0+JGHcZjZTGXB3CqcT4PWD/xNtwV8Z2zaY2p7uRSRy2JmuBuq7gGy8w8p5m0ELf+lgM7IUN7wid
iOiyUz/EC+5SUtuzbi9BFlNQ417iPq/XI9AKU3XqsR4mzBVcb00xbjOTVXuSviv60jelDo0Dlgu0
7pEM2SSdUyvzy7xUmkCm5BI/+dQTl2gRvjK2CBS64elxovyP4MypfXtX8cWFv+y9wNN9YqG+Zf9C
sRbszjtlYWKGUsO2fBjecYT8KSsD4ToR92lcgS0LHwbTTLa5cJE5phGTg7LXugoMVCXvHEiPa3k8
vta4OWSZimPI4z8p6axnOXyLcoRI5zW3pDflzh40XTRRj7q//FNoa7oUNbpB2r+ygo5XLFuwrmaI
XVVzySpLkVGRe4ujajW13QPSPgQyF1ObTrC+2wMGcpFG/SYErnZXFvKrX9BkZmYbSKksCFPMpmnZ
i6M38IeXo6C2ERhWJE4WF9+8MOoNF1PegmZ4aSwj2JYhbQWkvspt7OLkyYPsIwOFWokbsggelrL+
dlF/FD5AaWdiE6T4H+Iaq0wmsQ9j8Y4r+e4Y5iPdiStPtHKniR9s9FCeCUqefN0dfNXbvxIBkolE
GZAlm6BwQvuaO2M+6PQdFklMY6E01j4pD77qmE/jgBdV6pX4fDS1tqpu1npcmtJMZKTJxjsWRPDS
cgqs5ojTGhPHw1CSgO1q67EZRbPtPmZyaHfDRBFcM/rfvm8xOgVucEfScoUB8SbHZDioLt/6BhwZ
Dpy97zW/HH/X9yGKlrKBdLbZ0Rx6cISs9jHeBgcwFyurr9edatnQBmIbDcck5aOeABuGEZZyi8VH
lH31ZE03ZVf8qpEOGb4mPkm7ehchptQQnfW++HLG6d3QBWvvGt6IFDaMSCTRpEcmjcPiYnb+O5Vb
3T41Y/ZTF3eo8uvUJfd+mJAB68Jx12oO94h+hrzNu0fXUF8phkWbBCOHD1y0oDulOfNbhlt9H1U0
e/qojEyiTrHBb428QP71L5JOhdG0nbhd4z7z2dvxA+BenpKHxlSMQJbyburt6ptPB9UM2E4VLCyY
l3IArlTRJiBSijslYUW1vI1FCKEhsuxNk0gbrzxr24SW+sxgTe5jY92k2kNpDaroYHLqzyaPjc8I
4bNUPFe3gtXSqoTQ8duv+k9exe4qkbeSBMXGT5M/tLheu0Fb6yGX58FlbZOOT17qoKh4X3PbVbtI
fVePRhPhCi/meT07EDMlqnRs2+favfl0DkE9stFwCITHQfgnmxFbQkvi8EPzi/uv6GXKHMZu6prN
UG1dlLHE/aTerlgRwYAq8QfBeI2b7+Dh0I6HVGPOEY8ll4NKt/mpGlNofWgjPP/Fpi8NkF4xaZep
JqbdVGv2JSOrGevZak29EZH/UIPsf7ivuLMGTQigp0A6igxBPBFZIlDlpoe7sZJG9WBkTsebim2R
C5slcj9k2dM2hta0VcE5N7ja+rETU6jbzEeT30QmcRX2gYvtrOkRtSq4Zex6+EIgRgesR1xkrWKK
dgOlkspzB1CowZIhoAUpBnLGnWIXUfx6t6RnCLpgEVUUjTn2O5ugTT/jhYswpUMOZm0x9T7MZtY7
S9Q8Dnzvzk8E0U1xSed6MXgB3+pYCtgKv5aiXx1hGT20lqsyDyy8IhVqU57ewr4hji5nZ4P9jGWI
+YICAK/AIRg1DxoarnhkbcF6rRk+5wqOiWIWV4PrbTiYV53oKBas7UfpLU5V89WojXer6MkyGBI+
Zpu/tymDv4gePPeNuwQppbKkDJfikUiMPp4Lb+fNPD1TQM4P6sJVZ05xIrG4LmiEOpM6+o32gwUV
MB3r/pwUdI7hDTgt2glZ4trYha75FivSSfjGu21stxs9DWAG6q1TZa/jfrJQLqXNH5mw2oLZ1W5V
Ef9x6dxIe+NS0ZlguMZNJWRh45JKuYCXMZUg7QUaHq0OEUZ8K5ZiH3vzVx8bNgsnzPhT+W178xK7
aikvjvXFGDS3HXzeDDrFi4s1ejNAn95ZDPN3BpHjvaWSLzCALA3Qldfz8jZhWUmyufxTVbQhammg
RWFOWo0t6luRBPuiM5YlSn2VJh9ex7f+0Pvl67AsOsNm0WddGG+650/j26Atloup+wO/qt9WmPso
1wBF3NskMDgf7DAWN+rfL23i0xNJiBbOKWWEDoWghucfCEm1B0XdyuRSScs6rHvqdfynEC/N0uYb
uRQAazmv5jK8OlxF70a/ICXb8F3Pur5dc9+7he4w7RLXN09hyjEoq8TdWqZggvPrnVdzCDHhpPsU
QuIKCw/hOJwMEIXdtQSI/sSivnvWffemaA4cakhRGmUU16nahKkuacXjK4wbfVUM/t/+75bIGYwl
4XW/kr6N+BLoX2ZgjXvejysGLXICRnES4+vode3KcukcdaYZE2zm/+n89Mk3QHISvXqQvdykhbNw
tbt4taQq6xaYd2k0mFVYd0Bh4ido+X8G7Xw4gfOBZoogtkRlwmRgTB7mQ+5QiBNe6bsm72FwCQRn
Pp9kEb227DummLEOhM2tTof9qOzpAEqR7X3McjrKbGsd8Sq978cp2BCl42boEUgN7Go35gTqG0oH
ONH4iQV1+2lqpMuGEdiLoseuQgixJqddxS2lO/jOUhevL9Vf/bka1LEI6KQpawLSebKwyGuicWIl
0ejuuHew4/Ut/k3wd/ujyfwam7eCZWsoKufQxVy/Qmfk/LIOjtOhyXqVc4KR+1k5Suwx62cr7Cbd
qluM3A1Eqyg5RgHugcaM2o1TDfco4D05TWBvZfcS6Sg5ga1bPoH5Ls3ad6Y/sUcGeZd0Dd0VtF/t
zCaeX4KWPBxhmXbH9MAwaOv7rqCXtBY4Mbzxbe7bW2WNyYYkk4XyOLDTivITiQ6TscV3f6gM+HSB
Im1S+4YdxX/KqnxFVTA30kmfmpKUYcLy91K5AyN1bzxUmWmeYYTslJuNRynkp19vqAsEr80HuTPf
GdrxRWOHhAzSEk5onUuoNMdxiXxdmMGu8iwLv46/osHxMY76adMsTrfOK29ZX5qkaQJxpFC3M8Mj
EhjvOY/NgsFP+PjPX0y7AF9dfzdAUg2/MmkXivBKGzws/nCtEoxLQVcZ6DPjTAwyH1bJKAgKASSB
uuqTO/YUG8aiOeTBxGYiyBhe2uxmmP1nOFQ4hCfnOxoa6H5my969ZPbYjgFUp7IZss0UvvYsdjfk
7GhInRlLZf3YFPqR1c4PUx11pG1A5IadLZaC58SaBKFi51F7/WVuxHIxGlkT9foOzg1mm4LXJNIF
ZXtXET4NSZ6uJRfGu9YMz6kCAW4BUOgtbz/38mjxpSrHOLuFXBbTsVw5JUUQaUmcYBBkHaKUu5uR
tiURBbc9JqqcN7KrfqcLXz2CN3cnapWdzcn6bInjb8tyfO5KiH+YPBfU8L6QEAaijGWkyzKGfJ47
wRQx+3sWG/1dOuRqB/7cW2sQQOukdoh52ubFxUQJzp0Vo5WS3NblDAseW3Kds+zA0aeN/Mg0I8B1
Fwq566OWuYQUCB/LbJnyTAF42OTa1/AKl13/pUDCzjb32Lyb4UCol9DRr4s2etCk0DaD5HU4c//M
6nzcFYTTOHU9bMeT7d0NbBT+jb3zWI5b6bb0E+EGkDAJTMugHKvoKVITBEVS8DaRcE9/P+jvwe1B
R0fPe3AUiiPPgsm99lrfapLMP/iUwHLWW5ytGPElswIaNvOY4zyf/b+kPW+m1WBs0SfD6GghdZOL
7Sx/faylRnQJBg9oHITYydXLviqVZCPI+D2J+2CMaE3sqz+qpsfbnn7TlvLtWZrXAcXZ1E+/Eytg
KTFlP4zi8+Nck+Zkl+XXJd+volCo8WXgXHcZbTrBR7fdOAAGeMaUuICaTmyViXlKBJwFWNSeZ4cw
1QhZmJ/qUibULl/E0mLO6Tgf+qIhmDDk/aEZ3/o47e6Iu1KDzr6TEi5WZQPHQ0a53T+8+79EibK/
m6HtLxaKgLPsSSJdlLWWy2djzNW55ifWb6qFEolhohQtdwADD81bjNJGp3UCPG39prPw41LtxHcF
nTHnYv31cdv4cD5+em/mlOHiEKoMzQ3dwdsBHXwIYJGcNSNJ2M4cghS9aW7jfSM7kwEb26tyovQt
BxvUmmOxtjqvbaUzWVQvzvfwInqXHLBvYEiZjezBTXVyqLqGzKhvYXXhXhuYbeBvesehkxMptvq5
9Qv+wVq8RlRvbiJ4PiGPhgykYHDDdcdsgirTZRgILCUk7iI4dkSal60LFvysXQgXSb1PZ986jQNG
l4imrD3t3EsK8JmdAEvAhD6LeMR61kbCPI3lR8FTgczEhLmy5CVHIIG8gbvcdVYVhws85o0T1MgK
hoLviPseXt1vnQ71uYGrdxGZdZ77+sndc4tVwBAdjWdF3mnvziUd5gVs46PCqw+msSay3FqH7Hel
tk89F6tyZ038viFV0EenCfpSPrj2pSpLqkfoLJFZAxSDM52pzTdHpOIat757qFg3bOqaN3vtEFWF
tmUkKnloOZaHRgd1vW0qjiDZEm+7pjQ3RuSRzH1oXYo8NEBkNeKRNpXaJgsCk4sGwSdr3zXK/0UX
W7xv+TDRCZ1qb1e5de6r+kutO7/JQPAC7l3ilakG3rn0/Mlh17RyOrgxMFUg6m1YzfcTWOe3MSGG
reHryO20ms67dmFIwZNtHWU2wEXu6bozyWhRYk4drE3Mc3FMeMWE0ahRfcmqCLEY4RPz7t1G9sm0
kSw1biT3bOrm2H7nojc2AxVlyegb1xJ7jSqx9CcFtQFEb/YuFrRtiv1+bzQQaGLL6w6ZtH8ltbUv
StG+OQ4+xKb2CUovjzn+5mMeDPvKiMSFq+UtnezV0eJhLNFBaBf63m1n7763iVdWE3z0lIkDa4Vn
h2SbeJOUayODb9/6of7gNOUQmN/C8lOkDzgttZZxFGj8m24O9Cbw1IM9CQqSY8IrWP1/cmV8JDmb
0TmmC3dpOFpnI/06vfkms/FdGOxcwGrzRrK8o2eT0lv4EmLbYvTNmbzytnvsFlvdpX31kA7qHofl
BK9A+ceEOAZmrAqUj/2jUlADZZG8ZRG6laNO2TpU6KT8LGf5SKAE5hvvH6e9b9aKlNhc+ASzC5fG
BmnG3MkqWfapP/2w4g9OiW9YG3zBOzwrJr8VJp/XZRVhvYZrvxTdWbltdxxG8662eI2KBKeXY/W3
bNQ7Alt6W1h1mHUE620bomsxpjgtvqcSYyzWko/At3ife2jw2l1zUwg6iXrzhGqPTTR/ok6/pHaH
p2ru6cioyR+3I713rS9ZrKmvvqq+YgaCzTS64bKgrelC0jEBNDPrmzJsxFXVS7sVHAx2KQyDLZ/Q
wYWSReUFtZD5mB/KGZODp1Jzc1ts3J6Nm8tjNUdMcv7Ji43x1pjRU46X49Bqls7ANPslhSuQmNYW
qOu4iWhGOAEU+OjMK2H8/H2EenMJJrNhmSDxBFP8yyDILYRwV+3zGLBaLsrssXQ668w+/TdDG/d7
AyfvapvB8d8PpuvP0EbXPQh5+s9P+Pf/e0B+M8AHPAX8BBIY2aPh1IQc6QTXJc48ABFJl7rU1vBN
QJGEMxyt1kreIzVknIq0+1SLrA3nHHFcxR6IrqhuDzklWY+5VA4WQdqmscGuTJvie8UI3RWJfMWt
vhzr0f0IZnA2g0qNfRHc/CgLeIgArk77jGEhyQGBrqb28qVaRHKfm86VfXv5knisXWAh3ADaJQNp
6DwA8u2PAfOXB1eLuP2DGNwjTW3lJbd6/ZJMkGsqKHoL3mi3CABU1erH/csFOL6Uqnoo3Ib0Rzd2
p1KyLZwGbg8i4hm+Nrf/bIEu+43903Y4OePZP8WZW+2XiXNmTNMIRsC0Pfi1/Brgrt5TNn1IQGze
Dyar13LAv19KI7pSy5XcjxX67AAR4xy4tr9faPtKpuwEHEvftU1yrBxTgc9hMMpZoaIzOlxSbdBe
5SiJHdcRUV7KMlE6Pco3W4PIL1bcuJbVwU1I8nULpNZpNUiXw3MyxwJr6orByFnQmssyHk1CN6Y8
LvjYX70quDUJHmKGd/we9j7pEOeVhVSvS/udeUxeDSf4EzvM/Ng9rbMLfKfnt731grfBgMT31buh
1QXjb1FQrW6CV3be2YLRh1ngEeUf4T+AdICOWPOHQ/dJjg5KlMX22FoxBMUgqeOB4ySmNGXBsSSX
EmHTanDD23MadtJsn0BqvwqHyCHHIWurzfi7MHreXG6XHuiJgJ08G/emy6/trOxPYaZj6Bk48kpG
9VtvKjIKhk2lF3AXHOSQwZgOCMAMHv9iep1kTOOIwzGuaaPvWeGvp8RWP3sGwQwiZVgyAxoJ2GKy
9+R+Z1NT7isKCs5adHcofhAPFrBNugXHX0fdCEbbvl+iW7vYj9ZK4Q1cwlx4ycSpt1iQSXv5ZNiy
L8Y0h4HV8ArjTZEUybR7oGyuvCotd5HsfnzNJ2HittrFff3bgEDG6mnctzXHcRZZgIds3ouePdR7
M8+vLgUHGy+XPSmj5a8Z9l1zYim/N2aiLF1hbGPR/8UdR86/yJtdwppm5u3VZEZoeImmi2N8qmcU
dcNgpZKKO9NtxEk2yJlRVtlEXLk1oKwMJ0SMh661yBCj9onGaM7Af7euzVoIIh6OwLa6GxWTS+JE
5cYx5LQDPbd1qk9/7q3jUuTUd460KNTRD39DIp8pMOOMqyaq0GLbhTQ5aEqKRbxHeGH91nWhMVRu
clokSqGDE3oxPmupniq3MQ6slORBuu4Z2HvD/gkDYN41zHErZnoY1SYT4vecfPm5l2/NQXwJUzww
aR+Hwm/u48b4y6DpU5IA36ee6d9zWFXOyXeQRFjVrfZW+q+Nb2OwI48bDhEbIwLUy4bu60tnend5
J4Fhxc4H5K23tQEE9Mwvo/ebjaqnFzEmdLfQa66j2WIIwopI7x2jXd+juyGRbiVU1Xip/kqu+B2y
onuo4xOmd6DvAfEvq/2Jq6Lh71biE3amfZY6X/ksyvt5hR9w0NouUYBkIKOtUro9q9HaycgObmOp
DiO9k2Fp/O41FofYvjOThCBZjYQdoztth9QDmUHC1IHZaJV3viPafeFg/W+zLNjRRl/snJlJlCMY
Z5N45nenmazRe1iDNx0X+V4Nxq4uiy+XgrS9k6Z3mu0PwUuCL6gxUArmXQa2xe/AQ9BefG1Y8e1M
d8B0rnQo1QpzW/bSJhs8cHHaSj615QRCpss1Mw+71AafJm+0eMDhWetpU/nNGyJQfHJK/0cMvyRW
HbBxpiAwxOqs77d6gHm97vQtMR5lOz6RtwT0kCX7LDI2PaEx9NhdZBkJbcE81CDp1SuimRP4Ym+X
hcfaeFYm+67SbRkhDALSwBo4whRcijEtdjjFHmYI0tuhgljEOnyAsY2IqoI7sh0VaaKYpo9MHGtM
FICW0isezb9mb/BDZgq4I6j2PV7oBwgeV+3n79Uon/jDUo4X/WZWK8fL0fVuIZAQ9/Yfa8659fWj
RgwOWy/lR3+mgIHFz7yFj8hwT8u89x2gQHbXHaperICxs8tESBOEuIpxTai08qadsg0zMbOyQrbM
kYN2ACzVxpHJSWSko/DB7xbtCuhLj11q3pWNePYAToVG4r9iNuI8u5ofHS1ORvvLTA3W4y2r5BmR
w08UWsjE6i3Io4FHRnaEV9OyylQ9ftf4h+e8w5fcoK15ncODiTMui7Sr2Q/O1rc4fEx+czKrim18
0pwmDyrB7Dy5gfvbz2OOuoSSq5qtblthtE2my8TMAEI5h8yED10bx9pU3yOZYzrGR6TQRb8VAZFM
9vLBV1+PVWj2PDpHkWUwi1n+NRALjMbxQyKOzc7v7B6oS4VTxClIAdj9XZMBYrQG/Jz0YV2HIvgT
9L48NM3EX8/fQhSQ743HnkAuMKqc2eGf/Mp7RoSpBzHK7NPh2PDC2pTBKvnG413tdzmRGks8aSnv
iinaEuVEzO9jn8mMdbIMMMn76ctkVupBK75gLWVnyWLu2p6gwOCSASit6ItslbMdjdhBOxq+eYof
U3oo3io3B3VRx7+rStLMPFlre01SnBKrlwdGkvOkMGJMHXC0jqWbGGvMTg0AFTTvSzlMLM26LSvt
9MMrsJpgLr0VkSTQ7LxZTkscXPO9cYojpCl6eoqsKnetyCM+KeINKcZzLMeTejcMA/ZAayQ7aiDm
Y+sTDJ8XNe36cl2tx2p6XKC44L/i7RLJYl+sglzn7ESDsZ3R3MIVHdOU17LlDnrW/OzF5hY/b1S0
7sZz782AdSIxXu8gaSwMRUlrWVq7xam0aeSLFm3vRKHvqpwmHlAZLBQx6eQRCWEsXxu7nL+pxL5x
YdOUl5k0jbSf9LjxhGN+7k1STLayOh7OXDFzvkyHPrF/TTZXfNsxK5dEIxOui5p+nsgu/4DK8EHN
9M8asCIlEPxhAqkT92yoTQz0Dn5bjpSdDm0C56aPYb4k9WkPwmJxbb0Rb0NUdqI7bRb1Xmc56L9c
T0c3B5PvKfq3K3xMDdrL1sq9t1yO6sy1P250DnayXPgsR+0O7KkqTAwsIKY+wrWgzG3j13+tGL1M
RtpHfQzH1PtDbF8ftEuzQ+lNf+uZHUWvgmvsG59tQ2Yq6HGzN0GGEZGvWGTIg5LPzEZ4rhaXfjX2
1Mtr+wBalfEThR63R/dbeZj+WOuyNktp3XOo0Uanc49TWeMUA+k3TjwJeD9vmnZ8hLBX75Xssr0j
ln0HXuGwUGy9E5PyVlngFk8+GCIX5VCb+VddZkciSXrXANfC7VQ+GTYPVKnHNRE3zLzpOZQzsb2U
clnOS2s9GTzTjkvwRBTx4qc5tDP2qoauH3nZ8KZr4pfSqr3D7FSoNzPwr85NrhTLAXADpXOFUxBv
p4VCv2kJi5Fbs6NkQeT49DGyNdFiXGb9nER4JRIfllDZp3pnkjNmd6wPVIHlV+bo/Iq6SXoPTlyA
drr3h4dgVuK+btvHtMvErur8R6/9FavqtySFvxn7jlsK7inztQDJU0+0zdErZzu/xsqhfgoxdUvX
wfqEshFQOsXieUrvrSlKz11nlEf8J98uhZD1mL5zWG2fC92HuABUKNHQToPx5Fc2HJ4/bJTx2ZEB
UBW+Lw5YO83QxfQ63PCmhbOFEhV14s3kKUr34NWdTCfEDgity9qZtLzZtMug+KYPdOQ+BtwOScUB
YBBzce/5ycHuVUTnbgcNNd5z7uDMASP+hhPuNErzziy8RwfQcci4Zuxsj8hMAm0hNNbiCC93WdVY
6XTwt4Dyd2PMwlJ7AELG3Pi2gNWtLantObao5nDaXxoz7W7A9L2z+sk78+RJUX72k6adyatZrPuq
+Cl6NkFlrw81zRhIFt7JGJr3IMXSR1PwMpLR9G0BVsGkfivKmk3hJ39G6BjbRLOGgPtZhW4M/UaQ
x/Fpj3CLByI19OmuBno+r+hc8upYTLYNk6Z3bzF/qMDEEdG2UFQts8Nmlz6gXUk5s8jybr4X/Cps
im+m2jgayU8GaTpRdskl5j0hUT26yj8QkAnLLGKJOqVY4jiBblzFnoAZ9jqX81szXWTQdLg6KRcV
6CSZanDNAzHezhHtJaQMWXNs5gBeC2KTJo7+Z+IwkphfjuzlyezGI+wDey8xym/9VVavjR4ZSU6b
LJl+ZpsavaYxeDrPC18hUsl6JuE2GcvRKIqznEtzV1Uoso7Ca1LaFM0OvY8XOV6hF+AsJ4zKUYaw
5/UbvzHQ+nJ7RjYBkmnFfythfPRNd9Vmb+9U0Xz2wbqR69EH6Rfo95aaP8EHnBB2ObkR0d6l5hMB
e/86ustHLab8KA1jl1J4R58lLwvYgjt49caO8zB2LDona2bUecC0YVXVkTDH+IpHBjtmkfEYZN9o
rziuvlsugevyVBq5IIAfTuM0XhimSC0gu9sOF7cFc08MUX+JfR2SiKWAEH7vzhWjEzpj90jezz3i
x90Lwx0OZp98ZBJZP3bqYN/awxexNBlOKWEQIMlNLmwyNWfhutB+J+uakQPc5ik6r5eiEbXxATYX
nihv31Uf8JGqU0oMKC8X0rPw0tzK0+cmjrotq8KjJ6IvoYnXZlX1LcWCnZRKR9Owil0GUBm0W3Aj
jaM3vpMCAyjK97YiFk3+5RK5sNwtBGWlIchWvIz332PGttEwu4867q/mPyBJsbShzSaL7if8QuTA
T+SaL3Yx1xtvMZMzVMw3t6K5VdvDT2cmrCiB7TZKfbFZf+oce2s6aG9VQQkbwXzYUWS6HKHuSym3
mVoDLNA06AoNihxNDOD+YcgsaBtJcptZsIQ4cLEOqwZY4SFNchYD0Z9qifEl2OOXghGLV/RqVUTA
igy9PJlQ//FaDzDrtlS/HC1bvpUFCiu+vjbuqpOtmpuBI2Wn0T62KcKfyViWiRSaT/U4upzNhKjC
qimxfAqy7gIIFpE4d7eiUOcZ+pIcyR7HMoDFtGgElfoXJVq0k+LMbRpCdMx5wI9lFA6AJYESJJ+x
6mjLooXRW0Ab2OS2UQ0/6Nrzd4XjSUAJ2Uteqy6kMv6+XuKvjkej6y0UT5Ai3XkjcSfWok/mRPkg
oXkHNqvxnnTxm59w4jZMyhCqvPljGfPVkgQDGyYnlQ4OZ+0LtRYXNK9p4zTFAJoRJZ+z4etgTube
muuPKgBnF4ypyz1uXiqG5pMSy0dhst8K/BZEaxYQ+C7rY52Nr0Fnk++deMENnNEjOQYY6Mlbk0Ke
t+3cnq2YM5XnYL9rM5tLD0g40UwMN/XsPSb9ZLNQYV4a8NLspmG+8pjf83XiAtcjvc/dHtGI/jzs
JdRQPCMQq20nqkc9RWCll+Y4oyYcyzZ9SYcH6c3iaFRLepaTwjwx6qcBJA+bA+No8TBjgcNyNVXB
k1A5KUc+t/W/hupWisiynZ3pbZbfEmaCnYO+cHSgVAoKyynhUDtltW+5YUdHtZ4tY7EHVxm8LWP+
YGRvOWCDlbKQcXHUT5F6ZDastk1bvDe2ER0Z4a4BMcAaFrrbMq0WonpWsfWyyVPOLqkyL1OiTuzx
XwSNxZthzP5y6H9fGv3c+TyGVd++jj15725+zV3ueooht0GbkQFWxpHyCJsjBmiyIcJroMk27da7
kyPUC4STOy+Db8GS5ykz96TIgvOoOTUaWmKymTlA0Sd6SFM8gFYiXmrZQp7w1d/FQYhvW4c3R0r6
jVxuE+ZzHtqMtBcpB4S0nH1z6+vvqfCoVJXexRGnzBMsnbJ45ev9yRec972KMaGO5EOLIVt2nHdY
0x07RznM5Ui5DquasTF+jJiNe1fmu5WAjFjZbqcUBNZIRB5EVfrWsc3eytInEWPVT31JNHwoqL8w
ZvIxvtw4Uz+8xnSDOll3BN9p3i21+uNMFMES/39oHJ2crP5D5rQHEFh4S9qJjkY8gGHu9seoMNjd
R/N9FlCW61S3qQFSQyXqdqTYBQElMTaZM9q3YT0br0qzmWdbM3cQlfpDOWQfaw2sZjkxj+LV6fjB
KRZA6KL06LL7OLhR9aPRinw4nrskoiLCzflqsvM7sAUMG894wLeGojd/ayEs2mjrh4ojBdDC+ZRZ
QxhtA5kMz52N+kWrykW64xtgqQmAhHA22lz0VgEmuPYGzFM19ZQzGhojLs+mkpc9qCIbm2yLfSW3
awGbU793sYNtasj+FjHgpaVDGlhA2iRGHXrMqHYTJuSvd16vXzNvfDIWl3LbBFz+KHluBO5d18UB
3gNCyrr4agO8wHQvENnPxxB734g9WCL+5ufCAMNSRCHbSPKBxPsnPkd65IOdJzAxNlUgr1X9Wonk
ou0yWAmhDXjYqNpFZLF1vJ5Ll+YXgY0Yff4FY5o6RFn2ONql2pV4ZCKyMGnhCbgBJzx8iBILdXx0
xfCNbk4cspLTlOYQ4vz+OPEHjBmxacoMXIOzjm2ChoiCfi3T8o6l6aJwwdMFIwIrIImT45yrhCx7
c5BT3Jwdn3LcxFLM1PFyk3lOKTMCcUnc7M6T6BaChg+/8JdtgLBGEykfUZJsqOPYl0X708oUM4ff
PgRWEF2DZ+UU9hMz8hnuTtiumIE87SNSCshYXJo7z3aiY7CAUs3ygD29TruDK2g0Lsg86FQ/2A6S
a0Q+a18NEP60lUxIDY+2KvWh6NucZgTsG9EaxYzWKOYwm+Gw9OHiJYwJeHoidKLJ7J+DFgOJg9GY
PQT/rUW4eASlS0twWS/pSSo4P9Z0tVqD4c77TSwKB7+Ur2Ab5m22FAyjXO+ZO5EkN+ojlDJyBy3K
4Wgo3oULcKjBsLdzccR9NbJkHsARlMjHKv3l+9xvhc+Z3sOiWQyXoIDBOvQr0z6nMy/adiMAOTG0
58QBjyOJabIhfhBWx/LWZpFD0rXej8j7m3/fQGoj/S75S6XF8prF9P7WDtWVoDTfAB+hb9I+is+e
E80YNBnCCRMiu5VzVNFy6XAeJTHfJVsbryNZJTgJJLfugo5scREYOatNpEWLhFaCpbIzONdGPXQu
NPNdbnKqzMGY0F6HZ9pvbnGfhl4z3olMW/t6WD5Tn7J18n39Lhs+BgyxnKDXrtvUvNG1fvZ8oKl1
S37eFDHPoTHsdZ1CCbvYKojO9aLeA4Xtd312G/F4rAXSTQ5LYJPM1o3r9RnEZLtXhqSEPhQ185Nl
5JjgCFSEU6VPWPh5IQ/TnT8rLJWWeaD0E7EzGrNd2hsNyScy91Ret/i8NpmW0bHhkttQumSdknl8
i/AXM6ry1ebQjlnJ8Phqq49S9Q0aN8JvzoF8IENjKNOnbp0Za7CKMiwj3L0RdIA5cNRldijgDkh3
aAYMx4FGZ+buowkwlJ5jfU8Ss9hjEG23dQCsIBbRtXMBBy8n34YFFpQubh2JFuV71XSeJPtFov4X
1r13BLeGvfLHdJ8QrXbi+U1QyLfxzbFjdupwx8ZYpRCnD0zzTP3Y0XGxwFRQRXefZDXtBjBkDby6
OjO+aS6HoaS9bdkUN06LrJVMShpNv7guaW3vAEl1m9rtHw0JWBu3m1+wjhhpOaHj94aZJN+2n1ha
8xOZAvIondrA/uWhUYI7A/PCF0HAGSf4wxju4FDrGFq13EZuc7cyIS1cNqe+t/50Ua7vuHl49uWP
KkH2UE4MLqi+DrH9PmoVnPDnPCRl1xzjJGwAs4ZjnP5m3RKOY8tZva3YYLnGNkBA3M4pd1veFOSf
MNiBDvxEJt2MQFGZzUYG0Jh+Xjg88dSwfI+wUVmZhvX7VLHUjXseHnKgbCLS9SHGC2iL4Z6F+UHM
tXkwPdotu9I/5bX3yXkHgK5iUNWt/O12Xg34GvUkbogRzKoQD/++iVLxNHe9se0xJm68vUtHHc2c
ZHgwnlbYyUhTleXR96Gt4N7Ge15AXgZx0CR12Nag5Jkree0GeDVtEwNVEsHNqlXoTzaBj7wBqTui
lXMg3pXgsnaNlOw0PK56yNX/Msn/vxnx/xLetta89f85vA3s5rP6/p/R7X+/4D/RbeH8l+W4Uvqe
66E3+C69hP+Jblv8iBCBH1Bt4zrWv3j2/4puu85/+bYXuPQf+r4nLZ80tfpPK6IT/BdZbxMRSVLi
ZruW9//Siigt1/7fgtvSxO4sfIt4gOv4JBL+1QT+j2I4aREu8HyWv6Sj7o2pvyBphvhk2UE/D02L
k5MXHDuyHXudMBIKRzKP3jxh0ZUcLBacuvvuM71jnXzKVw+7i8dzXZx509FjBh+Kj8y7xhNOG8b9
HjXH4q6qtybMkLw8Vjm+l+W3tD4d40aFHzlI0ssDEh82R5h320w3m7b/bNaYDuUgjDaf5TtNU9xj
BuMCdGKHsCC70TLaDzaxxfktAR0Ug9DPhxM008pOd+xStwMgNSrtJhAMEJY5jT017a9KZ0+/y/il
mYn0TLg0ntMKpe9io+ZLynRT7FyN/1ipG8EfjztYqMOKDrFEt/EYsoLuajQgLo4yIEkgd2xvOZP8
JtEYCOjm63qaJqgK72rNcoXfVOj7wXsK2POg+zSf2Pw2DtYmfQTzDzMJakiHsVbzojW3PJHxKV07
49D6Z7vzt21xUjiZ5QW89s7qnpolIB9H/QkSm3DOg/VXrjlq0mjN9DN0mLgM+0nnLgDBa9J1+5ma
9UrdaSbcBdAdOZaBI0wFlTxz9CGO6Jd1AO/wobnW1uyRtxz+jRljXmn/qjqiYuJDxBg77BN16DNH
advHd6kuQl4HjiO58ystvwIboR2muCSPzd53wSRDX8x9a5xSnEeuLYGj0zwPpaafgtMSya1KSHFy
OowDui8xmxQeTY6m2EddcRUCV9DEhzDt4KB3mNwzxzylpKVitglFAh2PmpPhONvPI5UJDIunDstm
p4qrM3tYd5azXSIcUbjmPc+sloty2Q3ucEXAxmXA2YqmmCh6CngXaktvVItcmd/hbcZth43JCtIN
jfVBsJvsV9txH4ZEPy72fWBjZoJ9ZCZ8qfT91N352fCw4LpI2MoS2dgvOMqwa7gOZEAysi2rktpf
TsDYvwfGBxnO/p10sKU9JixL47DrTkSYbf83fYqln56HCvILMKOCW4ReOg43wZOV9XuWaeEs/IPK
OHYXr37ORcO7LptY8uOBREzghNlxwDAuZoXAVJFV4aCTZN2+okKia+OTkR67JnmwSRBZuNu0N+1M
nJPmzIEx/iQi6mGjOMzRcO1Z1VGiwNrOWX1UxAx5R1El8LZ4ct/eUea0ER90M0D8m0jiNly83K+1
Jj5RXgpocoX47Ja/cA9a0gDz/IA7aR+pPGyZcAAHX/wO/xmaj2UgHNAXnVAvvLAYgl1SBcfU9om3
tsd+HF/G/ttW3ga8KgHl9XjNgbcgYJODHe1+GVi+ywG7oEmHobU3pvu0+nSC6s5sX7Q6kPcjrsfV
2HGIU+PvLD/3zVey/JFrbStjlRtx6QV/CvsR1NnTwHlqZge9tpc1fL29+jVCResKdKAJf3Q6A6iQ
sIOfXYBFuurCxir2iSuORaUyLlE4Csb9bF0hDjOFVt0Zsv4hLf8OPImkybXUnc0px78tQrtxT+hb
SqJy033sA6WanGHvWqBkh9fRGc4iIc8msJCApbHvSy8Jp8XaL+ydHbc4Ozwu4q6F6wm3T8nQJIqB
zeCUsvBirdMJdOs8XWP4qTpG3fInK/VOy3cm3/quUzhGpj75HGw2M2WLFxK9oC9QhHoZVNvKYis/
9LkOxQJ3Snq4YJVNnH6MGBEVhiI7QCsrG0XEXV7dYCxvjuu9jFPTHCya1jdYUR44/Z2qhnC2w8od
W8K3g6BD7MWbiIAZ3bU+GwbWKbYB72abflE3zmmIAG4cTBI9OeWoK4JDFhtfQeKhFMTFeTLERXnR
a+nmuAQkkUGvK+heIZWD1eg0G89znlFmwDptj8iPbS4LBVUjm6LxDZhI9rxfN3zWhPHP9PUPgTE4
dBT+bfE7ThCW/RQ/c/pMKP2x5XBllja2HjV47zXp7gAcOlGC5IP1JHELc8Ub1+nfOFvNihu79CFi
AGur3PbBYa1AL9o2DoaKE+ekT2Rd0yKD7IGW25YMcI0LzWTRAyVqHlIm20Sjw8S2I2R8TmDJ72Q/
sxsrLUSP9C+LEEInzT4w6VWYUJZOrZf9qD2u4wkvdHqsZ73WsAvC/TO+zL4/KPdXD3fYsgURFLq5
xuLBiYyc+TFnFJ+673kvOyNBDMkelnlipzIH5akfxlNC807CwudLpP0jNr4/iRM7j4HLG7wjSUme
GTTFytg468b8mSzeeoRcE7yqt4hBre+V3CM5HJwudAvZ3Dgs/+Xh1m48Czepn0LhKJLxqUCHf9Jd
cQssHvZpABKG9eg9uU9Im4pKs2I+pILUQ1H6w341N3H+1/tuCl5zYCznQs6/s2H8I+ZywlTl88EO
K/maIbovV5Qylh2uDJK/Q8Qd3ZdvKhKvi5kT/Wj9p6R7B1DFHYClUhBEZpznmdxLRM6ZJwktyNwc
DuVYJTO0qBNqUDDVgRj1Xw1q9YABcn8EHclGyz4niakvGeGncMRVHUuZXLOUcTMaMh6A/Vdbxvos
AB4qvjgb0C/ZWTN5xZSEWnn35rLeuSat9Wt0fVpY0CoEcv6pUF17xDmDsW8TxXQ6JWJgWejBSmFt
ceNleIuwFdxHS+beMuvWEVfatCUHpGAqP93Ww8Xi199uC9BmZEm90f/N1XltN65tSfaLMAY2PF5p
QAM6ifIvGLLw3mwAX18TeburuutFV5kn854jktgmVsQMPqNYANaNCTe9WHqX9QHSajbh50l1eVVz
A4xJau6tAj5gTFpuG1Pi0fKZOriZdTeiIN3hDXB2am1cZIWSrTLxZdCobrpWRQR1Inw7xNHxdHcQ
9CrMsMCBDv3IfswfgyYBcPBEafKLxSUICoeDAY0tj9DmPMhV5STdpeEPs6M6gwd+i7HbnHAGrMsj
Px1lOfaPO2t3A9fS2khyzJpDdzIVvfNaV57cpBzOQ1kfSMV7eTw9pYn72QAy14xhpzT6LevaDb05
pScQBLS90R6dgLQbR8GqHJG+Oa0BCmePMjOo1adCP2Ad3I10z2pYTjJq7zha0lVQo14zHs0GfLQM
s0T3OVdbKXyrv7Y12dcCYwIrpiltHK711ciOWfQRiW+r9HXxCy3VjXagyPhsd+uovTs5ar7tcaO4
Nq3GD3nNYaoVJ1dVKFX4sxJKIatLzoA65ryEv4qYNLmnG2CDbgqxFESHjLxGWHiDcw9IwEmmhCoV
V4hEn5NJ9DMcjwPsOU2XG0CA+4k4Uu76WRd/UFP0qWCUNHM+vKnHOgPtrPPEgD9IEoESNGO8T1nq
5bx7RMWYMcLbWJx/1NWEflo/coS2ZfNacnbt3BlH5kdVj9vAutSiPdLY0tzAVTzhmF/D1VmpOTln
a9sP7+3QPAJLHWcEgGDPPM/jnINmAiQ0UjYdb/vAkWpAW+ujW9+rnkWysZXRiYnVFsghzQoAjVYo
uUTuVN9QfUuUTzjvafB28UGGgN9gl6fiYk4uM5h3t8qJ5etrQtMb19zNintUGRYNw3RJlH4VU/gN
HX3mwebsU+4qZgaq+TYAqBg5TuSQewXHCVf4Q3E8cNYmUmpU3Y32m7XgGSrcGVzSOUI9ymeQVtUe
DOM2xLkefUUj0gg/GVVHEEABG5M9WwaxycFRH9SUlD1+WCg/m8b6jhDV6Wwaea+yEXEtP0PqYXb+
k9L+0yLLkyNbRf1vD5h4mrkkNZRHsotZttxYkA9AZTd+GH4OjTcGt0XHizl2Lv4vRCajxM23S63X
dtcIrFL4mKLHXiqUfzwrDNkLYbLKvQQWpltO/O5MewBbHaQqHhhxyGJUBg2zRXytlyK3YbhgdrxM
Bsk/e5vazh6xn3vV4pu2w2uENDRUxi4wbCJNyfzSD+SnlhuGEaJSEWujTnckpmUD+MRRGGNTSZjp
/ivPjIBxIaJxdIkZJtCcSPAEfL8ol0kIVt+bGj46xm2QZIVsFRLFsZbi5MbvGmlENaZeUN+5OTNb
KznKEZulmm7a1Nk08seKT4GNEtY8OIzyWmgeSfBBQnCj8XpWNrDouuXUS0HRXHi6gYWK+oJQrR4X
OrBVXQZjPOqCu2FETqKttoleHFSHcTMOscrQgBqe+7J/RUHe6aPPgBqisFcDYB67N3YvWPz0Slu3
tOCG1l0i52DE4UpJrCOVb0dVO/Mw4o0kLIU+mePKxTwU529TAZp/PnDfKe2HuMeaTK2DG34gHh1q
afpV8NknLhmax8G66kybmKnRnmY/A2WARFB7MbevWosojORT69Bbnb2ZzfBsYLTsARLBDNGExEuk
rHRiCwVEN/AODFuOTYFxRiWcxYVQcs6ddz0zlMDZx8PwpNlPIycfPZLMOJeRxZ78wZ4kI5cGcljS
OPTdcaqKpzZPNlmypIa5jcIFbe14OzbVvVOMpyBg/EFJW21eNG7wowcljE+38ArMIfyn6uIlYJUw
oo5VreVDBNablFCKJDFCShlHMLj9JhwWHgh03++5JejYca6hUQ+UQLuWbr0fG2y5SBAo/BUAIFLl
XmPhdzOzCEJPvi6c/IZTDzg6Of+SVrx36Tg7C6LrgumoQ+0K2+qrjFnaRQjoLbRPdQHk7qCzeInk
Gmok/Oa9HfU7uz3NcwD8mNmQ+lyN00EB0DhRVqMdGmJarjEfbVsBwc9UbBkXcofPh54rZHlnWfCU
mrz0nGFgEpu8zT2uKC9qhG/Yah4qNmbKn08LVT9MXyYUhbH0J1FuQGmvzUfTfoIGsK6g/U6QKamq
TMmBhn4WNdcevIuurlur2iHDbgnDs/VpD9iZhEt/8RSs1cXKGtvGR+7w0htXminONmujCA2vUGw8
VdN0HuJyA41om2C+rt0E5w0pdvN5NGM+rDBsMjShMLRXVq7/MKNY2T1vcfuiZWw0IeiYQPmZHAUs
GV7nwnmI7fnB4QqZY7VTnPdEfQjdZmuWP6P11M5vDdTrxEk5/z5bwV8GjyI1DFZ7l3WjXVfJ4OlY
9tYl3rghNnwx/dUDIIMQ0YJbQmiO3zSAbemMOVRdI9hOsCbYHGSzreaMZLgoBtKm5gwhDLszcDF8
yq05vk7OuFJHtOcWnChOiqZBkRjenCm/zubOlXz0CEXMTHCH4qpRI64O9sFyLZw2j3G+VyUVlsvH
fb4oXJgYciLbZNvAOGaFusGPOj2keDNE8Z4Ah4k4KpsLOKfFHA2sTvVDFXON8dehHBXVFYwCgweY
c+PBGo8hqJqOouUsnXipIq/RT8gpm5p2ZJzRdHUNmbON8y8V4HjWRCf6id5FhIxP7D+1QwhX7GTj
EranpIJwBNn42dybNlvnyLkFY76dcTENMXMwaTGLs/rXcMSONTAZHDNC4LtoZnX57GT9ERF63age
0Ol9iVNOhTVBFg/cL0+xVoPkJ9dnM9Bjjhs7oHlbqjUflrI5Y03NF/0Cb2W8F2So0tLdlVF1UkvK
JriNVYFP2IGfPnoIppseNSywLK7gH8ycHkDtXkruijcdmH6l+F1yLJdhal3wyD3GmJFHKsOG5osu
myfCAWviXJuu0jkq/vXRniYVghPT11CafCIChvYYAsKAKBATD027E/VmH22S18D96u2vqLvY7lOu
ye08Teu8wKPaH4hu75DXrHojlLe5jl5jVBugIuw180avx32og1mdaUgEL1noJCSPdPqBscORDf/f
C+FDCA+/CWOQtRucjJvV4phZLprdugiRR7HoasOxme5ZitzRUp/tSDyf/IzCTvcVCGx6uOjbuzAb
4ymTe2PhFmJr1IfkHOcm6WDtqHsGVB9NrFEmupTFQ6uZNsQvA2JVHNzyXls90Hi5WwA7VfVE9Akn
F90Ac4p34K5iP42Ywyc4DY3tOGOo6ZmO6y0Ikp4mJtz600+IBbIzxK7i4ZyxyM6sgxpRT1EcKBFh
CWNhoc+TSCQnL4phH0ZcFuSJ1rWFWyN9SIPRwzu9gi30TWcUtIYIv+sCwE5xIb6KIN5mcvquo78s
VUhwHLlWwrnxE8JNfTuQDfMLOfgj4z5tfGrjXxVgEo/bKhip8lGtjekys6e2NmcWGGq3sWXliYqV
yrwuJvCnWO+2iTGDbCjjpc2Ewkienev0NQ0xY5h4EQoMMWgSE2nDx5lpfFy02xDrmMHUM8BaXhCN
aYYeCyU6Z3pN6KUYY5MQN7AHHjcG0Q9T1zxa1CgbXEnzPAABl6y/u44cea7avkLTiSshK3EegmNC
+BQAGXPD35Klj22pncwtVGu0Ic6s7WHgj/cLHRJwixt7IXdlFwWgzxBLzYZI0Q5IwhYXn8WctGXC
FhRX8NV4uXw9PgDPAVNVrJ3+Kqfg2KYXw+UPuxswSQPRhhH3rmp02wb5xxCIOsZ5SgnIpsOe7ho+
ib4r041bknyltEZOl4pSzAgkeun80E23mnqUuUKiQNe0GdDAs5yiqr9sfG2jeZ+Q2lIwc/covAlx
QcWN9w7maJXEFk9pr2jbpus5Lr7PfJab6TttXAK37X7QPkPR8myQRgOHZtf7heHPXg0kMN/pZMW6
+lUxd3qfcYRqVxUvw1id5awiwlHeJT1JxCWJuzN46nj6tGMcQLgQFtEXpz/GIdYbVvWBYqVspEkG
cosxe062F+ZZNjghp6PsTrPCfNR+w4IPb1/SFb13s2uHH5dZhoypmBjrrSyw5b0kGAbjgU9/d8o5
YtSlX1lnLZt46diCnas61aycR/i2lwo+U2W8FO01wM+jjcR9iqfK/KgGlwwxsM74kjHwLMKG+Qjx
pPxMaFMdzG2IvYerEw4WoJSznA62Lvck7rH98hC0/bvuPoSzutJDPAKMM5x0BxQc+2IDyPaUxIdU
vdRltWWgM6vTfqRopUdSLPuCETfswfNEtTc9cvRQ3AfzWCHPhmPGbuPXyocARWOw+leAUziJJ9+L
AypNwh+9+83cp5ZrVJ8/ViR2MoEN9j43X5IuYZlyEALxZiCrOYO+V8c3y53XXRfva8rio6MaWh48
0UOqhwACF3yGwhxZ21JfyC0doGe1aVl7Ohulxrl3TLnZ6KBlAQmm6nMT0t2ALh6ZZx0fTVJafjb/
ioldAFTFJD7t5qAbrMCkMEhISbPe1NpAD0jw3JXgmGzivaL7KDmLLnKvYng56uc8303Wrd7JmPB8
FyzjeuesFQ0ZQJ12+FupAc+WN38lzPQe2+YxEfVhYGxmMWPg3BVacMM63DZkFKLPXJZna0LA2Vp5
6mmiYkyBQZlWHGZAzril92xVSZaKOWHU+wNLd+s6hd8p56p+GjnJ6FO/GalQEfGHQvg0633dweSW
XaYFfzoRFaQ6Xm1IJriLpMKeUb9S3cfNvd0MYvTboTpPVUPsj+kNqTxnera72gvqHqBMCDMt2SMw
9i7l7dXRJNThOqQFxHsUjZzT7lF6dgR44jx+6fgs2RToZMVDJW5F9WSMX0NdHlpK9/R42tTkaeC9
r5vQLwDGKN0fEcepBtOByHNi9kmS/iEA/puRqLCWsgUwMWJ6mwcw7RsT6+tb0H/bVHHgF7PMYjeE
z2Vp3LO3ubniH0A70MArDM8pd2p6RW5VBaatprx5iUAYr1Znb5dU3tw7j+H8KXMertLxy6Y94fdf
pUq2aaDdI+NOg8orDhq0yp8Icm0F7gh8n837qM4vWYQ6ZrGnm9NaFu2+RgwKQQZr0/tc9puA7u2J
rbbSlL0jzW05fs1cF43kZZJXV9sARdwQfzzW2HyCDD9R/aovfR1W9i4R5uzIXav6cHLCaQWi656Z
wueUfnRqsq0UOnlaJ0kFXRw7OYbQbQri3aBvlQ6aQ/gycOY3WReN4LXhStCPzS6FUIDayKvfsGmH
VGZSfeYqTyZX70Q5TgkwiJGGKjFvijx5xjC5KquEy6AB/4GCH03uiuKWpE8ODJHWRaqTrRcGE/4u
4m4BsbnGeYoKc+VCMY5ovBPI3kQ/9531ZowUruM8A/11liI9mdbDTIJ0LJEvufypDQHyUNkUzpPl
4hVzAJW89on1PDXj94LtcS+FoAm8p6Ha8vH7ER7lHDUcq86fcxuZulhn2rMdV9u0e3b9roqufVR5
Wn3T1JFyCn+oJYEMxtvBvdSusSBDlOnPwUxAzxwinkoOdIjBwx+J/2ubFpRCRLtkGF4D/u1maz1I
+FXATld0jR0mAZMjmjdV/UM7JqCo1m+4+8xN4neUKDrxyS4SP1q6AJblHxMm1VnmuEbjJ3x36obg
sESBJcUeGtF5A3gLQjfi5oH3YZ68QW+4jCxhthhy9zsb4X74ZiWw2scQt8y8i4fr6D7Fxj3yoOWs
xPDDTqwAF4hfbHJnjePN9WuSPcDYnSb6VW95qfkwy+Vj1WGjOXSu1z4L45AOZ/ykYOMSantcPD05
3lP0D+uzzih4pihpVDjZRXjpMfeLrqVt0uROZIFcoHMtL/KdUgFZnX5zYRytuN4LvClTn7wmNTAO
zk5M7pB07QfpEBFpwGre57z3FZnTbupRs7Lv5uRcLD6CanqMMRDUbfLpTjTSQ+/tmMkYubaxhdgO
iob+eMGavF0GH+WcArEttgmT+HqoDiSZCAfWR5WBQ80Oq5FmzceM9wbS2DNhEibk4THGILps8EUD
nolGCQtrdQtFW6dfZv6zQLFnM3k6Ls6tFr3RgLKdYf6VNUNRvE2crdLAOsVNiOIG7QnrPTQZRL0b
9sBPCu8Ut3g0tAejOxmSnilG3G2J8mlpqLmvTotykLXjasYKrz3avULgf9qZ9pcm9j1qfVdApQ9+
1emN0/w2T+xXvazXofhQSfa2/acmhzNrARQDKji4uaWXLrkWXAQ01iibD94clMTLxdqmcSNebECV
/KjSTys2NlHW7wR+QArONmHW7eyvTou4BNMhG74Pho3asfgxNN6Vh9h5LoVDsn01AK9UmGwRm554
djU//rCD8hqXHFjUdUKpVpl/leZ7gZGRuNsv2EuvyGm9hYoZyy+Tnsve3ETaS2Sr564Mdh2fbUX7
le4lmsUrp2/sJe26VeIfWgGIk9WYLeETJEiaWOubiF0dlqeIOE7QEMSGzjx1nUTWS2E/L1gzI1o3
wTVHDiOCc00ExezskgZOOZkRwMpb7uaPJcntQIWK2R4aohNiAUlkylaFLTsb304FhBmnvxVET6U5
UZroHlzd3qv9yRmgnIZIB2gpnO0oCbHyP5NoW3AE9eslaMBt5gUFRCZ21xpZjdwflAQQb7g7OGvj
VtkakfKEE4MVgCWSt4XrnKwIQPTnsudSa4tNn1l7mV1I1lAJaiV7EAobjcod25DHMBv2vRLdWzL2
mbwNnfKtdYRv7P5IkRJqZgfXPTvOpHKEitrHoLUjZxDide0InxVUIDbJr021JNX2q3zKPXP+zQZq
TN8TcAaJM1zVFstj9UsRHGkmPJSMjDpjvCoxMCnnxXSYckNwzQJAnChtdX3W3YCWeZyBhheL0ucv
+lWaMZLhp3jt56flwsBI/r2zeO3SaW9rbs/na0D0qrj4cKv/4xi1h1D/nLu6l2Djfex7pDwS8gfT
/RFzBxI43jWY9hLn2I76XlbtM+VCno35IOlfs1QFz6L82hinYQ/cy4ohk5oQvDaucaBeSwykHDeM
AIgPIsEqb8HDURGoTnQ0JLMvTOWR6PihbcpDCAA2JGTeoQmUdHoSiFVbeSnt/iCjq/5TIvpKNfuE
mLbhZbHKi0q5KKjxux72Po4AeOrN31h4GTniYLZ2lWMconb2KlPuQifyibF1DInDqDpHg6+xnIXk
syphI/wzlzQl1QDg9sPULyeYmo3mBaVzdEdSiTYrzVKrE0NsFy3T2HxW1ksPvGi6uzP233rQbfzU
ag6S1HKVPM4NG0xWoOTVDzbb2qQjycuvwGiZbQpfIhAyW3h00z6muhZgGdxpjB993j/iF9k2Wk4F
g+3perdRTGutIVIrmnjrZnlM2LSEMj/ZRJ5LMOwkcz4ZCGzygKaCRhwqvENMJ9c0Nkvo5H1c3TrR
nKA5bAdVHPqh5Ubx7kjIa7kVElCny0/Rxi15q30FHw3tcxvGXLiJDJupBb4UqII2kkfBn3OrFRh5
HJixKA33NHLfgTNy7pVAbcmog0FayLu93MbhT9RzOuHDXwpKKLg61oafM1csFOMktO5jJO0ctM8N
h8040Q/0QbEE9HvFZMoc0FzCwzT9jvNPrygHTkybCZ//XGD20QyCFgOMZ8ATjeyOhdYeWo5kCiZ/
YlRN+1IsT17Eoa7tIXz8OdiXinIEvjJvSpxHRVqsrAZuGOYgqpUxg2svmPw2OiCOsch4PF37RkAf
PBZn0J3kakKXwkeXlvsoERurY9SakEiS+yVQK4t3p2NvomYFcVXZD9QQ9bSloFnknAQYlFCwiWsP
HxPtxO1D10VniO0bWKQrw2Duy+WaxtEBq0Vg2RiQKKyADxmIeq8sQ7hQeWHRBJV4s8Qyd5Ze2lxM
Y/ZNXGc4L3xekIugLbmbaEpTVlncX0OyKUu0Q9q+FodbUwv3wsXf1Q5E8VEPmBiGMY430hCGYPOE
KdSU1rHSiivwjE3z5fCB7HEGLqMilHZsQeVbUb4sGCKc/2zuyAqxfAAtupX4t1zbeaRYZhOkKM3c
DAur2ZQP8I2Yhy5NkTPeYfAraXVP+qVToUBAeDeM93jmIIq7NwbvJflIzfG6AIKW5S/0r2zI/qDN
nckvrYBgPsGpPDYmaUSDp7gcq31sDI9Kqr9rLUclvbB2LRpMrqrbZuogyKRgsZTLOHEqIhlIidpe
jUnmcFZayVCllEwDCMYLr3ELR7+oNc9eSkeaWl5ih+ayUT8o8Ax7B1wZt8jEKzoy9yWhUxn8xEHv
5VzKsjR8VuiwqO0Z90u1udVusatItjrdfEzmnxQD29gCbCn1tyABPGyRhHg1lN8KIQVE8dot3hwx
7UCArGT9M+k7XVsSU9eO/TOY6NoC5d5oT8oo9hP529gkjhgae5s2UuoTwA25ZXCoQzJmjL01fHRd
fhaDvrYi0F8pVR9444zwrpsf1CYA6vTqnv8llti0X5V71xJlX0FLDig0Zsw/q49h9aiNn7JAFDK2
Cdmz3kg2E6+sFBi+9JaiYeeX0l9ZsDNwlO1GHpLis4x0bvnmPcqlHynmiuPjuYTEJfVqRykxeli3
1s3kNA3tV6zKd0BXKyHFylBKBjDWXmFQIjgJ2u5OUc5jKbkOYBRhMavm7mHsObtYrPq2YaL0iJOk
AsSlrgUrn/sr7ei9QVovTUhvtFOfGxa/fhq4J4wfc8Cy0H6V0PrXbZGeGVBTK39hQTXNu6rkxJuE
tp7HDo/KELxlhgCONqzyC+ZQPg3hAN5ouvVzfa/LiLS6vm4nYk6E6xY7o1ORre9Qlr8BSK4I9c5z
9tlCjyTLbxCJIk87qg07jWdwUish4gzg0eiwMI1XxN2bZfaxn0ag8+eBy6s1qi/SNX5Cak67KHof
2rB8daBglbP9Urg1leKKWe+B7qDeUk9kECPfBc2ENlq0kMyh8DyaimvDBOLgy0PMGWFVNkp1VyWT
0Sra6rZcF9hBIZGYH7001LVp5MNZ8Gbnc0towiL2ljIrRlXI3gsn8+wyublDH3sY4BnTs8zNFb0q
xYx6NzKW2mHUyDJWgyAlJR3oNles7sfpKa6H3wgpIcaa5AKhMZKCj19ufJUpsd6k7wOiCKLdOLH9
xzZs7U0BHxQjlmMYwqf+A221WDpP5ybcpVn1GvH8pkC9VuZE5BArggvr3eI4OUewP8V87IIX5SQi
5D/qI7VLR5IHvFyYPYzl6HPy2S72Cy2tDlYwbbMWJZnZab6c0PHw8H+IE9JYU4TusF+64V6zafMj
PqhQgFNqwD7y5NAGrx3AaguYjMp5trIOhconBuWPST7TeN0X4XQPyBX5eSizJwNQZK9J9SWPuSzm
LxDYXowmSS71SGOokTCv6iC9dSxh1mjI18xqiy2DrRUShLuRCpCkILpJqFi7pD8M47IilN0x7jOo
kZ1ODQS5IDMae0+JoJCNOBFXpWTIVaa07xEtWQcp4x3aRi2AOdyCxxb5EQ+qzvGSmbqVNQDf7zWW
5BpErYrbQFB1NC79dGJphW+Ooh6/EgSpvSwb9DSygRBAU+UJ0MdU0pg1x5XNHCNVuewV+ta0rtB9
FD5sxdOI8wW8W8zodgn4d8P3jOaWJyrzftzOBUoQ+x8lG5zYoA1RP6aO5+VghVgIqOHoTsMayMmq
GZgKyngTcBCyWRd0AKmloW5tk51s6f3BwUC4TAx/GffQBqLPYDyTZtzLjp2ZaNr82KJ1ueFXjc/B
4d1KzE8lX+DRySor8UeoG8fYQC/iVPBjQ7kk/LGqQnM90dw0hBRdY2Yv0wwL9bhv4+NofuRF55Vl
fwjM7wFPtmLiy3GfRYLDHu6jSZ6dSpQyZOOv0NnpS4F7YO0S6SF9rsd6lxWzJ3Qu35CjMolOxpxP
QTB3jLfC/EwMZk/dhQ22gT5SvTqIRqTwDouPdS6PkPsY3z2U0bhyFWY9TobRmEMsbpeY3JcRrPN6
T9RuVaqQOe0T63bF0A6MDSGyD0mZ+iBeS0RbPVURIbGvBE+W2jCxeRsKpF02x9ZCNZi5LtHcVBhw
EHnVWqbnMfzZ6o8rhMLhIJ5Y3SWmAwFI8mqzXeh2emgiJvp0CyE9F+2RXubtFKeUypIEuqM4gZ8V
3UmNfSQMk14DtHqVUvcIusxo7CQ3fdv8GMRjZYODSOhLnTyL0XY5byOKVetg4Pp5cJVgyyGe+Hi1
y1uCYuyOBtJz9IMsCo/jhN+BBb9Zo82m8Q/JqwXdg/GFSfJHXuECKK9BfVkGSAoDDuzHdf1Z5gQP
mF7kjNzUbKvDShI0m5kc0OCCEHCjOaU/BSinVr9W7DcXCbeP30BS847zZ3hXSszPZe31Q7xxMNku
Tkx74hTxOiNKm+JStYlf6tXKGqgQqVAQq7eEyoCc1s/gmBD0QISqhB8Ov1pwq24Bc9uBzU7+i1IC
djm207hWiFSYviQp0HFHr+ZHhZiwBX1KaXw7eNIwi9is90WKTy57ypPhmHJFj6r7JLdG8z3X2Oi1
G10KdXxsMTnhM0rleXJ/AxD+IqxWuUFqTW4ddlhdmivmFJ6Jy3baW5gnC4zGv27bLDPgQ8ZD3HAz
V8zOs9w/OI0kNhE5R3jh1i8Zd6TzbTfzU3CFJyOWGO1KGM/qSPvJtO6j9hgkpKn8OHkuliw619AU
1FX1hxMUMhvXpn1pYKzJEIw8YQFopjIK5C1T2xLJLaLc3MShbCiHkaWkVx8IXNsKbhpx1bmyQDqZ
MKY1byK06GT/DjnN9oSYg/IFDIdqec60U2Mo+3x0ZqbsCVcgleIEq/ocSYI0oKAXOe7oomyGoVjh
76NmPKdjOf1jo11p5uCFrJZ0onM94dOQwOivOdrRDpAf9PRptn7bYR9mHyaGz/qnjJf2pjX+Uys3
NkrwrFcYSWDVqnt7oKHDnovJQy5o47G6OeWjPantnoIHTO/18E31IRg4TVgHMUGlsp1YbEpmtbVd
cNniJuSZQRYRjUmUTbO455QOAiuDPkSWX1013q1ZwcJMoyxjCTOgauIquSTZIjZeFOpdK4nWrlFk
v5b19BPRHfTSDtykgrB+a3rGlDFMHhyIKlINU/PSQUGGpTSOzoXRtvncdx9akdiULoNrlrARMkd5
qK0ifDSybzcYMgZoLFUKjUqweYBpp8Xwl1fTq5Wxe2IP4x18IIDMy2nd26BxdlBIPSuk4oDB6lde
R+Uq56ZgMM7iYgmXW+tZ8Bfk7TbSZOjlVIBIXDPXUNTXqX9WeewN/kN0m/bg4EHEPAzYJ1z+PYwr
EG41JtIOkSj1a0zVfVE8Fumpp4srsRkwOX9OsrPV21SmTxMhIquYodj9BUQZmRLtZvnX2ftGPtXK
CYY4xeMPMS8vnmiiv3AdJFZXi+ATTVMgDWKsNNKigKLvYFc8thhJQmJKUbbQt87F+OIOdCG4Hwq5
HQV+A4PFZXPUM4mOTJgykqcGBIgR5cd0xH6Cj1veSnUoNhoX2S5W37NGu8w58/Ou4c4MxBHQZV1h
jQVyDOKic4BgWRDNMiqvf5Bbd4bZp6eB0uEgmm913B4ihSMP/Yvsj1YeeWFpmn42JtWOnf+VDCml
APJq9pQPO0Ted2Fr7ZNUcXeclENyS6e4SC/xwHqHj4jNT0gmVql1zzqOXnZtbkpFHVdaBerOrXlA
upz7ikZmd5wJSspEtW+ZkpxAMa6qicWZZ0GsNLRGj6oP+kpaqpmn8MWphvKs9U20HVLIWP2cnRy9
R7pgNP4YGBcGWI9xBptOhK3c6Itja87xlJYSooHSWdcmRyvPawlcLiYCHR8FLRgbKSMNjj7I2nGq
zhnFAiP26D3s9i9Xw6DAgVjsONMdXLudeac2fak8RXiFnfTahHm5NrmVbROlY8KUf4hpCLlkfk2m
OiK/phulNeddm9aMs9PsFwln8eNgy+SxZaDCfxCvBiEf8VLGpuQzdOOHg9/pOiOCP+jagP29aTDP
WD0Gvpgwd87Yc1XzcnLpnsANJWIXRDajmQJBIo72lVt0q7iOnLXbgOaYW4WoMwyNsRhAKDXIyUvy
S+mq5XbCSTFUx9bjRt1u7ZRelDjK7gQx9vglFpqphQ0OawL4lAoCJEwX6lxJBh5Dg50PFtxtGi39
ZFsZL2S1VcLE3fdE4s2SCskYZQN2IFeHkMk0ex+wDz0eiQ1XZNT9f782akBghkjv05gyHVy+0AXX
cltfvv33m/++ZKY9HRNNdowll2///WZXK4xS9OHq1q575PIhTUgmfDtht4GyLIgwWmUC04grYt6V
zDRbtVCP/fJltIP5P1/+/d7//PLfP/1fv/fvn3ad/H//WkWR5NFpjqXOR3Bt8fIfJ6ApDITahOJJ
BV3D1jvADGC+hpgD36oa9dKnIREc2L9v1dzG2+2qTXcAh0M7SFhBTqTW+j//QLC8qqQVnAycQyXJ
xtF3Oh3/82VIglUihwXIS0ynmSz7+O+76r+/+88vY7M66DjylGTI/Sj9v1/gn1Mi4oSQABUj9U0s
VwizJnjGZN5hjQ5gnPuaohAvXL6YCbM+ffnyv34voCXooOQDWnpis9V2tv/vO+7xyFDphCaBnmFw
r6F8pNA1jyNCuWuS/l0GOiHuIuq6U5/BX6lKkGilViV7BNBb1JuG74wLXyXXY5PZqzR8JdH/v19H
Yzj70ev//IF/f+vfH+0LnpJAWCC21VE5oeH+ny90qDX+b28zaArUxP/3RVJ/yGr537/WeQ2Yj/YI
Bwb5hd0YqJ+d1mg+TRvEahwb5l+XmWAMndeq6/AzcC/RjAelyMUFNMZWKklzGXR7O4ukfTD0Lj4y
tv3QyAXhEsOhjrHF2cmOC4jZjNk5lIRWe809zp3AoUxGZytHHFmGSCKQO9onBh3Taw2VoL/eIbSi
YPr/vhDwbFGBFKwPfVX7Y5w7fAsmX+sLl262dWA3uh/O7VeaLj23YBQcvBKwGBUqcsPnMDD+i6gz
aW4b6ZboL0JEFWZsSXASKZGahw1Ckm3MQwEoTL/+HfS3eBtHt7ttSSQB3MqbeVKxhMuHs8eCC8GK
Ob7yx/sI/h+1aBHo+pSMn2iGc6sxxihDPC2DK46wEU9lNWIr6Kb65HrMaAFG08adSSLnyHEy6fZ1
ZR2gTWEYE6rdTTGVzBlKZRbZ9SkdX9zEN95i/N7VwKnCXJzkYFI9gLqURicvSDH6ZiA82S/vrCXY
S8j/tYXD2q4gjyYWZ6veMK9xTrpPCAFwMzGgLHHq3Sw5ywU40fteiXWXkT5VAbIZsDFQJ7FiGiu7
W32/eL3B0D4mO6ossWBKPI3gxLetartrAhNo/dJOFxF+iIRzrmhjPYzpAtaP2OBMyQ6ix/DiGsRZ
sKb89z/OChldctg8VeZKjal7F1o8WitY4mk3E0ryOc/sBpVSITHW/X6yI8wubZDBeKqTxxHjFtN8
Cb4/o3tPw9lNSkbQzDKgybiVuFUGw6mnlvJA/me5BV4fk7KFATb3y6cIlvHRJQnp4WnLzW4+mnjT
kiX7Vxcxtmop81vdiPthaax33gtzV5eNRzsHq0lbNvGBkVaHQCuxjBU57LCpw8q5ek0j6Hpids4m
VuGoPCEOof/DFrvPrNnAgD29OSVEWmAr81dKPsZrqvYW9/nT7Jf+E7i0TZMaHrsE7T31pjUcaFeY
AIdRxGRCbwyU++jhvOVsaJX7//89amoY20y4RZ6e9FXDIUXI7W/Dwv6e3Ht9gPrV3/77pSsThQUh
fzItyNqV44GNW9YyvDU1WnNi7Spepo6irkPZBO1lSq18L3sQD6ndx+dSGvEZibw81FY3sYxHsfF4
EPbJpWjc+MKELax72qRtFtNpsJ5SkdTMOT44gddQfckvwK2b+7ppArofWlQVBu1910/ghc2yflC9
X5GActqDu0pqXavqe/AluHk9jSHGIb4SI5YDMNHThYE/PVlZcd+vn8Z8wftM21PNZ8LHq9hbvdq6
Ov6xcnSzONDyTGySIOpksp+tjPuhl93FIBg+QZ+56N7mF1ML1oQaaca/d3mknAuZerdEsjWNMPsd
OyzqAYHCx7xIoCS1klzu+nep0gRrbtu3XtH9riq7fTSN3rtVcPsHMMyjtsWpn73pw+PsxCbV43J5
dTofU2oXEeFhAHQz7cFVc7qn3IveC4zobKZY9/A1hN+nW8dIjHMKh2yXaN9cqajxPbXcElsxa16V
PUw6Eeehe+paoH/4pPyHmOTrWfRed86nmT4Lt6YASIjhoajV8DDJ+NGNyXPzVtthOSfRg5VTYGMy
EYa+pHgKSph39KkQIKLoPsZW8Nb0tApFFcc6c3DN124ch53tn8TAvRkv+nhiR/JkaYKmgXDv66A3
j9M4UtuosgJ/0fwyYMW/FA7iR0arebKUy3fjNy+jSQg8yoQ6G2mZvdAFcEuRTHjb81dmpXIXMUWc
ALuAlbRwoiijvG9YoN7ASnde/OIHqUk0a2qJpJbOQSvcc//dpCIH0bxsMqwMifnkqs4+9j5dLhts
f5osIVlDr4VIq0rebT1549mx0/wEg28XSZxDDgiYgz3XidwMHR8uP8kX5GB2YEPc23c5hgSZpf/7
fHmkeAxz1Hcojzgwxym5741L58Q1fyTFBzhFqvkcl0xcLVr4omp4FjCPDdGz9HeVd1XJbNz/94EK
cuQwUWdT6KRxemQ8p0UpyM88vrqdajz3I8VLvxqnmmPHjevaSmkcKh+i7jTK4ponSXx1n+NaGteY
m9VepiPFoY3iX9ff85ktjqZJ9CGghmYjXR6fQG69h379JXFovUzSRfzvip7BGfq1udCThIl+qh/+
u+CWkTVmRqnG1h96giBGd2kMBrt4CBIsBAFSj50AnJRjKY8tH84NizDyQGJ4i7LcvHKAMa8ACpgG
qhLJQtHYWdjpA+DwFH9pmv3vnzpKKGjdwAyJ7L+LgRH6KEqeH0KFerfmtXfCA3/sO655ykEFxAlV
YFMvSAEOhNSnafiYdFzfjylmNh8VLbdAgpCeSdcNS/4w9QPdHo1/sDITbhf3mFtP0xlNltnB9Yvo
DMpiEFkEcnD+GyQyDmVn7aNIeFvXovsyXQqEHy+3d8JI9wov8pEV2M1izYmLUJBuB8wJhjtiAToS
sZ+oyMr9wD8rB3HFcvVH1uwB6Sf/BDWeBMBT63UofR4oKLozOTinj7Ijee3srnAwK3e5Q1iLR3/Q
YUigx5QaT3vYz+V4nUw7DKoOLDdBn3R2bkSinpRejh14V6oC5N4UnPqaPnha0viFLsbTdICbjHAe
fdlOGTw7ElIQ9TvZlgbkIMWnqa0WTyNVKHcuKKlkJoNWgc3irrJcl7bdD7mVI5bRJVcMzmNZN8fF
rzj54d0a7SNkRrhbyVzvS1ZYpbXmAibjHWT2PedPfS9WM4nyCeoYzPzuGFGVSA25tZpFhss8+WaY
ZjaUXd+/2g1ncuGn/d040NyOkGHlPOGUOJXAxnc8TBGDAZvQSaSAC7j4/LaNV1z1AOXRyn/Bz8Tn
ZgHmC6ecVVn5BvQCEY5eRE7Grk8nIvMjRe9t/G1mhbWtFD4Ct1pb7Uxgl7AQG738DHF2EgJFUhiL
umhrfJcx7rNGLpDaxi/f47TVw1/rIhv/Ou0ikJGaBly2rU5KsBq0sdzmE+G3zHGeKN8IWDGNBvU1
8Pm5anYydc27uba9daOE2JBfgsB/pnI8DKblr0nJ9gatYa3c1PE2M2qQyMU7JQkeFZR1uwWIbJ/j
2ToLwgcd98hHqx4fOnslSNnyIQY6+jYWILUc6uR2c/MY+AstfcJzrnGPnLdUtAsVOMfgCBYhT+se
b1pJQSuo7ZObmvsOKgA6Y3JKbBjrrDlWNy1wO+0En4kJtmXO20vgJOqB1mFGb3zQldQILpGBybJ9
bLPC+BRdejD9/rlIzGvTtiosyu7OIPRHEttcQhE4fLsUbzKutUfS5cZJi5FucwH5pAQrAY34ZSrG
6tkjy3hhanvTVvL43/j339AXyT6/M3zzx7ca7CejywBbU3jqcK6plHXQa9BAeFFxmOWc4hbAk+6k
GkdqzWOPtodTBU53wjbImgoWoJh3pjvoPevWbrsUP6JXb/TX/ZqRFxEEafvdNDxGWTfc/MDapWZT
g1CfwPRxAJ8XTqGDcOG9zBC/Epq+PDH9YBEg9+8GoLqBzYdjolaxmnRaA2Bo5PvGV6uZ4InY+LZj
Hbv5VwLrAmlUPvGCa3R9tlVAKP1dxxvb2hm+cGKEB7vzfrzads5i+vMfYr+Z73rLbA4Etz+loK4o
rxvnXmiHOPp81tn4CeI2DoUCr+fP5mGGkH3Spk0wdmz/GrAYwjkzUjhemB6TR4pJaCHCiUpeRA2w
1JQEwzM8T16+HAyNtJzpG0Fh0Kuy/Ehm85+0PQtMcGOFpYm4VQqM9xmW8AiemFrYzWncxT533DDo
JT5yPn5nKCDQjm+9lb13HCJ2fQaflEagzZ9gvlVd8VubxVF75LkqyZtqlE62LR16BNqMRVdRAjbH
Qr4XZivChWIpemWmtwQekTvRauG5+ZfpzcXezj4DlqqHUXdYArS6D0qJMYfWmKDSHP4746XJaYDp
s+JDO/otgaCbzKi1tmM+U+PMfrnboZaKuug/RGv+leVYXHrC3oHJY1AweMIVoTPIgX3nKEufZ8AJ
WoIGsaNdkhftrlfO3hmydGfhTum96nHR1WfisEQfHAyFY8zi2keTJ0fJDRD6xjbNU5oOsyeTsbSt
KdYxaCDIlA0gHsxAEP+18vIjnQFR+AnhKFT8Y6LteAc0l24IP/5nj+a0HXJi8DTA/q3pvuStnr6l
Z7xWY4UZHLYlrZ/6zjWTi9UCcQpG+wHKAmNBXf+xuw/bHSes5epHBQzv0cwT3JDt1xwx6sjO3bm6
xhWGr6ixmIiHQeDOQASj1Hrrmv6lZ0Vczwn1agFkD2OJ9pMcHqoS5JLa1C+GywldC/YvVffBgYeo
zszz07OeQGxE4aNTZd9toUj6xhALK27wkTt+xMkaOtTe37ierENcoDRlpM8Ep0h4IPJJpr957L70
nnuwh+Vtzlkqqa60UBZYEkrFMsU+2SBGw94djLs8S16N3GNt2WdMMPW3oxOc+TW2N4ptr2u0SEbm
3rEnQZl3+5iZlGNwFcL3BfwufFTWYEVHdNXMBoUip7YhSD9S17Zhs3DyGuI2foH7YEqsN3tBGHOd
Kczd3zYvvTuIwxuxNOxlOe77wAwK0e7sTr1lTKM7aBiHuorP0TSFbR7Rws2dIbVwEgKcSSle31Qs
gJ3GKvbMVOyZXeRcbyaGZ5LRlznxxm5UIebR52zyzjHGwcEHzMjwhfY2BBdUZ4K9sEtzY34Froy6
mcDsz0a+oO8u8B5mitsCzi1F1MK2x81pfvdyKAk1el+5hanHQxqYlIdOi5jR8K2BK/2Yhv5l5tEJ
+MU9+olQOwqUDzW3LbfkXEQiH3hNChO4vOWud19jia049IvsBheeUbPmvc4qTm1lQ0NZy0UCWpno
hrgoUgDgOYq7tMKtqSLYg/IJLg2g44gnWoeLykYwaKrnscWxQaOFlp44yuRPnEy/JarTxqa9EGpR
u60qLOfc5vCwSvUddFjOZFOsPSp3lRAHqO/pS4pndOQQxitJW081FlsrKnm68FQC1TO89WDyTgnq
Epcxy1lR4uGALZbs5hncCfiUM9qXtc1VFk558WpX7RGj6pcQT2PfPDdVBSbBaunr0XQlme76wuBM
bOf5bqi5/9AJehQqGfY6qmu2BO2jnSUAjwMaC3hIbbquOgOXL3dl+j1XubuzLOAszjw9ipTEgklx
kG0AWmMebQ9eVhyZqtCBeX63nVD7fuJFUp59EFO/EwLOkhGQ7vPy5yq1iS2V/UFouNS2CIpTGdhE
Ad2npsE94mfd3zSaN3pNExIZw6PYoBVmxE0dS7rY5B5HLoGoaslm5Oq3yGZ339oaOkT0zJaFbNh0
n6OLh1qzSVHU2yI5PWZEHo7t+vpR4AlgbuIgmgTZHeU0H4t0XwDFX/LewOcw6X+qbCEpywFmSvWb
r6k/y/ZgXBMg3gjqPUwTinc103s1NeYf3Rc3rHNQnpluozmJH3ILYa9esqvV0E+RxHS5xu473yQ0
Wp19FHNSgkzCczNTtQXYD73Ml6iGXACHhV5dryXASuqXsgj2oLC5xhbWegw/FPiBG3KK3jbrhAfE
R+FggT2VSvoyNNiI2YXsZdnMDtDBPaplBdoIloTGoDjJHvF65mRPoYi8D0Ez7Vgd8EFulQf3E/Ry
Y7VnI2d3BfdgqYpLw8fJt9zxmE/6EnCTomuBi8v7kJE+c2s+g3v+N9MHcgSJiMsNetRs2s8obYAO
E4snd/61LLo9xGX/ULTee0576n6oDln9ExvNPdfql/oP0YM2WZGyIdBU8jFrxNqXfl9k+jLH462K
KDyjuuWZzabDuEiYh5+c7LHHEsXBQUVaRoP8UdDAutwFJDyCBmp4ugJQ+CIGhzwyyOpqWO7v2DXf
w0wZBBvSvVVhoK7tq5fF4x1VvbXjE4Jp32fWq7yB7nfm8Zabi92Fkxbb2WC+hpFbVcwEhfUwQpNZ
RkntB66luOmgja+gCkBXJJ3s4WXpmlc8PmVYdf+h0JWAq+z3dx1PdQazL7xnQDtiG+gBstHZ76dl
wwvwgks9KLPgVlor9JkU2+g3MA1N7wnDMEYSnBYA8ef3gKizw42+6K+jab25MT+/ZDSGHE23iQY4
mHOFc06ZcTEb2K2wYLBOe5o7i9SEAWNaNOKPd3GWljtwoaswyz0uIDg6UOltdWZIem8nlvHwYHa1
17xWnBWbLGmOeaECOLwtqPAUIdcidJZ358UwfxYCYz29UexacxI1CcP/Qr3YLl6n3qfSaLkXeICe
DVNhxq5cuc0mVWxdPyt2gFgSXHc0ABrAEGcbdhjYsOMyBk8yIVHgGt6yHTsn4Yuh6NZ9B8NM4RTt
MMa1qNbUjEK5dvnD3RAcoagDbDE40umM3rnefy/l4+hRroLU4G5EkOPdbd/9leJjDtEbzXxfWmEx
gKI+YmHa51Z/lIX13NFd/aiLnLyT5E/PfYk53p4OU0dtr7PJoJk/tGl+jqIJl3E/JyF7mGsTy4hm
EoGZpC1+5WhxN/Xj3egX7zwz+CDHgcSYOfFhpNMLiVLt7MC9mkrfW92bk1sSst4QUmyOL94v9/GQ
fhH1YuwHqh8hONDU4t3r1e1bp1O7h3b63NdgkoLCwuoZoYrPnbh0ABQjTDCHIDbxppXyK1tYyVse
bGOaLja6kScuQm4rGV3RifsHPG/EUyAGmkgBCddQfIhTkJUNilXhE16O3JaEWWTwCjsDCQeHJsfG
4lntL8UTeztiQAHRKKOoX3QdcSKw0CMXmjkwrP2WyILMlJBO2H+8KLrdawu5WhBUtpecuip0dFS+
5uCbaMQioz+paof2wB12HxhBsKe6GiolIX7DZj8dTWN+31U0cgYrMLkrm2s2MVs5dKRSz9Y4xwyF
qoh5sietJlwANEqmJH/oytlbeSWO0VreotmoLrb+ptweWNWjIh23ZXYhZG2RYIzN7Ly2A3H2yyk4
+q5EhOm1Tja1ifxaL2Ds6hG0QxCZYeGxkAQWXhJbZv0BPT8JI5rpy/itwK2Qr9v1qNKPJQ/pmGq7
Eg8cvDEW7OcyCtaqRjyoMileKp9TG4ZUbErEugE1estwTiQBlMiDwyjc6tbTsCRKWjgRf6dt7DeP
C9jzfpRfGhmNzjNaiLJA3v77N0iBdVgV8EhjdgqhxyoFlvtYHGNumZElKPzxMG51a0dgXMTc0qlT
EtG4N13IPE3BShz4/r++G0HQwrXrcNSrNPkHehKrm+kvK/nxiN9meNVmc8dwVx3dAMNP5hBvMxs8
TUlq671wcc6K6qZT7EyxwK82Z9l+IY4Jnx4q4CBp710fV6ngndMxGanKHvf10D/IdLjDE3kajHy6
pfP0T3EyZS6wtp7p8czsyA5EEe7sxpvOMx1yG6cf6QOCTospEktQyoNp/XjAbmnA2qycnZpxzyr6
r1T3096ADtDak9z2+fCPkrz3IbJpuTV2PScELtNxCTVxuMZkrh9tQJV2gdkjw8yz1gN4PesHP109
2iQguC0O/V8h4rcS4tOlW6qvoqFshRvSoz+5+dltq0vkK6x2EAfTvC3v2ZK9K1jlWydJIAgZNNYh
pTK/4NBpreVgu7waWWm8M2rOl8rPWWosnEL9xGCbwiVXW/O5GN3sxlA5FWsj3hRJpjH6rJuhPDJG
n40e4oOxCLFd3D4J+csszH2kQ50j1QfHGjmogxHDtQ+SaaHWK0v5ix1rCTPLI3db6XBIsVk2pZ1v
rYCPWdKX8Q6NhY9IeTcID2kmcUKXEjUGRn4WF0BCq4EORqSxSm+08fLNWOOV1eEzEb8N12UijITb
Lj+HqNrnqKe+hiZXjkgY/JJmSW6iIJmyEBGPMTrxlE+5qxIdKMfW5zE37RfI+qc5hTO0TP9mNp6b
SXf+3mX/cBbSuBWZE9/jswWSk72PQWrt89RKAT+QH1cxtCDyHaqbw7G1mbEVtECWazjHKO7RxD06
kjFhauNBDxIqGxrJh5//9pSMOI9gceSwbvnWR2yTtAkvFqaPtllvGLh16FDhz2eEDVV840iYHm1X
vbi1tNiJJQd74tasZ++hKONbWWBosVn3gfHgqKrAbOk4oxeKyFervprsS6jegeM5hcES+NgLzJ+5
dn7siJ+jqyC6jMlKTHTynWXLr8nJnzpaADZlpV9bl0T5QpHxtgFigX+IOzeKSF5gnwuCb9+PcBma
D26e/+K/f6OGZj/U2Re1e+12Mv3rGFEuQ/8ZuCpqWLeewL3QqfGORh6y0AOGLPrSCt1ss7pnUYhZ
fT9TwfM62R0453o+kZm5x7KPoV/X/S6vFnfbV9h7UZ43uYx4koAb3JsR7BI+99sspl8Q0/zoobGn
MbH6roYUvx6uBkILu2KJcazr4VCwGtxaXVZyBG5Xc9L6f/hkLPP4SQ6CRytOUG+VbP32zLpq2hAc
5K6eY5s0KQXe9/Jf06b4XIvoiwKWy6LIGADg/CWugLEUfqvQn+wgQmwK0I4FvRBj7v7MxfSMoYds
pNormhkcc34u2OOHnvEYGHcdjcu7IkLspUcLz3Xd1LSFSdB3Bay8bhhOZRQ555g5vYpSm6qMZXVm
9aQGsGIvJedl2VbbOYb74HSwIdnMBGn1WQpE02HuDW5Bw90y+gz7hjPuzEM6NnTxqtw/Kgz5Iquy
QyCyL/TiBhIEHNveGf54VOIgY1GyOnblAQp4tBkgaEwlHLaywmyviBRhJ+dHQsnH/67S+h+NMAEM
72g5eGP+pjAhj2XLg7oCnIQfh66QBGs1UKHRDxB6+1teExlcHDaDlPrRbYF07TYkG03eeCOQx1H6
MNywxPGGmYK3hOJnYqw5Bwzch98pcRHOoDe66NGcWvsqKvN9aDFzKmXyUngBFQ5dQnEfBS1tJ13y
UlWNxZXQwYyzkrlLUiTHLSpFl964kcOo1xAkHBz0oYi0cJLgGjNjTDKGv8biE/mnKOpXBUuMmrvs
rE3QAiR9eBfKDofIdHZxM25se/osqpwcjJ1/uLZqT3YXf4uUZKXBSVh3u1rAwmn7ZjiajniIZo+e
i/ZFmkjSrA4BKMT3muMuIaPqT9PGE0As/9Mqg+86d0DbNlfhZy86wQWdG6oCoVRsmSEPnQV6a4TW
wVqJrbzDY5Xrn0tDkCIiXMnCc9wPbkt6yM9JxTQZBgbUIIEdpskNgrsAe30PJCIo5JPdk18eRoOp
jyN2wJaYoNrA/Y6aMLLdV9rRnJX//WjkJLFynMLStt/aXtHz4njFNil+jOhvkbu4jTxJgACVEkgg
6d9WUFY/DSRWEjxZ8VCf+9n6l7rDbz9gOEwaWum9utmzUcQVHRw6iJuuYX+xAfyOxRDxsYN0Dsy4
9LDFxsRjqohRtFM/RqrvDKsOTvh5rm7cNue5Z2yrrOHRGIjx9QYybfwXE8g5m6DMBXH6Q4TpbTFT
ukRQ0Y3G+8RNxklzVqeSOwfaqo01ly1LSypkO0zF2jn/FnwONDe7rslzafCZrhBEisn9jhjhtwP+
nnwBxUu6wsK/GB1yQV1cU7EaGrFNE/ua9nbHhdu0AxqVR3dWMv1333oty5XAfiq4CKKBoPlixfd4
eva8Ec4B8wGROzFzAyPx8A9qBtxCPbFjLK3nLGKRVCLt0yXbwFzxyZK2X1NBXn50hAwlZBaXH4Fa
HbKPGTC3wAZz5vyrgtkK+0hunU6fC46Ph2WOXrTvy3OvjxO8w7vObPagoJKT00+/cetmLNUCD+Gl
+l+NFa56XGJjfim4M89B1h7UKK+5DojgNbgzW7y51ICOdwbosr5/1m3fcTuJQ9t2AtYkWyjgmwwD
EU6WG1rSiVIIQHoK8rcW3ZoPhVmXFuMrhUUgnY3xrUD9gccWXG1XPOY23J028n+4K6MFWwvGmJmH
V2doDEvxZIRRE/YdH5slgjLQICMxOhKguwJInb8tuPphpqlWSoF7bytDR1v29v2RsQNdwLST0Aqq
n6rhL0iKN8W+lIUmFq00pc7K6EHmROoIPTEHXZ7fpQMhzxwtjHpFjBOD+tsjEo+j/DsacNUq7qL8
COytO54n3Yzjxmz5jNNMO+EurV2qv2YndXeqRZJviUqObNFXcU8qYHwTilU9zXu/AJPZDYwUsNV3
bOkujc8dVrv3Bj/jxmoDInPxdHDKmhqlcnIo/MTmMmCcr1LatodRfFEYDKwfBIaNaaxC2RnRUwDA
KT/MJv/QLuB0ag4Yuyoz3saZm9ZCx7MkfgP5Ac3Nx2pR9yC+xqV8X5ZDltd/+9G7M2O+WuFYhxmU
FV8I+ZVya2AjrLKMhU1ZH50qIzjLlPBXgTk7iIV7EvH8WE3wRiSmnY0HuLQW1Tuzh9hNlCFucHSU
WO37YUnYzfusFB22791rn6rnFjsR8ApATv2MQqatZ85XB21JIPCqXPkR1ZnjBqKK5ewMTj/IGiSh
JkxXMFYu0bK8cKfpNvlMd0DGHb1LXcGSZz0Y5yQRTJcOXYO7gNM6p4EhfGtHPvxaODgb26wfi/FM
c+pb56ZXkRHmGJaPOvmcDPNkD7jkTMEpmR4qrj7buk9RTRmwQPhXxFkcqhcMixUM9Y245UmEBux6
uG5yf7d+OBqyMmyySpwU03Sf1J+CJ+TWZuPEc199mKg7jUtOsM7mt5R64O2kubOMdg2nn15YUPrZ
9Ifv4lJQibmGgMepuwDhflV9DNup3eVpMByXyiAJiqZd2ACbl3j89Npg3mB5myuPXBZibRN5NVhb
cWuD65AEQIPS7o3ieb0Jnqtk/Mmh6++bjyVjWml6gLxe4z6YRfLB0Nlsa7OVO21/cAeVeCLH29Ib
N+o6PcwuyM7qgYvw7E3OEQu7xgjoErIJ2MyPVfankaSd8VnEq4xgqGmfUCa8XywsRzJARzJN6Kke
ID8prG9WZiGNwWxE0+porWxWGnLRXA9dVTNnjSTghgTFtApWiWk8plpZwLUOHJqgZJmuf1COA863
B1G8mNWy1gzRe2jQ690EpGdQguKuTk5G81oUE2hyqL0mIxNDFJQRi6UMW5yDaGE8Zwt3EuHZaICy
P0v2i/NAdsoa42I7q+kSxMVTXDr/yuXckEkJ+JCnKJPbNgl8YECQ1d0RhTZB3mHCJtun3O5YlMGl
k70+Ey1dD+oAF1Hxz75vv4uFSzyv1LDL3F/DBuUXOOphlJKERqxfEgu9oBmqNwzwRJsi7jELauum
LaNQuGgmHnIkC4CRHZTHlmaETQ0f7dvO2S/hP/jxY8Ym+g9fCqSjMBmHDHYBirwjUfUZs/JQe3Bt
ebNbdWMpgZHAt//Q5n7xp8Dfo/GQsWhJPHdAF5LFDhflfLsx2UQiuLT9ORyWWELNOaIENXibtAKO
NKkc5L9fcO9d+H2DW/ZmPBrG/Dex2vcscQ4cbJ4mmkMaMyIba9+4sge8VSikiQ+8LXGQwYkP+pEO
WegMGFe58qR5jB0uJBr+ogqoeZyWVFNVkXGgrsSHfWqFUzncrNxUN0OTc7ST9lSy43TLjiK+eHiQ
qk93quYgPI7RyXea34kVgTGzssoSD1OwJvRYDNeaYBaH9wl8QGWEzC/8pDKXJ2Gj90CmOTE9hmaA
4ux15i9uOpcXifsBFQa7bmGbDkzRCOsq+00m45FGxufMHt6XtYMbTfi3Dsx61zOYNb1zxHfxm7VB
fsLKvivI2plW24eEibpj4Lo7cwLi1STftAJ58GaqiwNGlQwd1cddS3JdEnOEmj9vyp70SqcATQdY
+Vlk3cdiMe60bbxiyvlJoFXu4nH4mNOJHUDyKgDfbnVJOkM+LzNCgYPJY8lLENA9ksCI3LZMFOwu
RQHsD/ts3uTvUc6I3mKupX1JfprtjCJUffF897w/1dS+Wi2juhFRWZJ1t8bQd33OAaSeqq/Mh7dY
yk9/ynIuSRb8eZtYO+WkT4P1XoviuChKlzHlb3W0k0SgtzmBrr4DnW+M34MlP6u2v9q5/dZJBskh
te6wWkMKrcOJCCrn9m8i08+yxe3TDSYYUSfbWTWeWckuwXM1B0kpHlgTDKGJ5rJLeWGFtmuMFdW1
5ZFrTNXb3DvNnTfyD2hDd9Idr6nC/61juPiLE90yh/h4DFCJKB+ETDnlz1r47FKRNqf+NQqQTl0P
7zEdyh+qprsiaxSD2D4g95eQ/272uoWNQ7yFZNm8MiUgAw9FenFTHOxkgLhBthNUCDgke+fq0w7K
J5uDs6lMYJN2/RHYCB/z/B47oDjNOjkDhKn4evRGmvrmejQcaZYIDjHrMIsAxfhScpKfY2K5en2C
In6NCcn2ztwFs/tGawrc3BTRiErqku92EHwlVBHc6zhHuX5sl//sdtO/as4fgjJQG7OcHwYsYGHa
Zoi48gdDY3k2A4IuLbI7H09YHZazT3Ji71HlXkVavHnPaILBEawpBOQM8yLVUX49Xpupvy2FS+Eo
I7nF847xciH6bzgnq2Stq7Lr2K7DzRy/DFZ+6IfBenDgNLkmIWxf84wXCT45J21PUmX/ZJ0fu+6t
yJsvL+kTKFv6Vkd8S+UY2oH32VjcbhRWzbBI+lU4bniDreAYmfJfNLICMqmTl2OGtlVCQYrximOs
27vaeQZA/9ZoOExgosPK5XBVKWM3pPrLzUsElXG69H1BY7XuzXDpMSR7O5mBwPB9xw8DaX00koJB
RrUQk+FrJlBpTeqfQqPB7KqHGQLciHsL+yexG68iXV3+ydjSh6nvmXsbB1O+WvFkOf+hCoXBo59e
dEo1MG5X2gcseS5MZ1mBriSWVzSYB1JsFpRzQpt35Wvq44ND2hah5aE+mzMLS7AJa3eQcerhoGND
2BGs+4mpkkoj79OxoSkOPlrC4L8JpPpD47J6rKFn3ZF7rmq32eJoaOGidG9NHZQ4WkFGxDoNvZXu
UOBwJhWLO3kOILQa6tVRUEuIcmobBorOorsy4bktMiovHdfxNj7DSGThWo1SNr99p4+ZZf7E44yy
ZcEdVIRuAXF4YM/RDabHNB2PY9YjgK0Urzm1FQnx5uv/2DuT3ciRLGu/SqP2LHAwo5EN1MbnWXNI
ig0hhSTOM43T0/fnyu6uzKxGFv79v3EoFcoIF500u3bvOd+pKwI5iVohFCOVn+Hg/pw9snJKN2a8
x/E5snK2CJmeziUD+WXWsQmUjvw1+a8J2AsbM80KrNbVQGY/guslTxiF0MpBw78aDRN1jLoatmzI
cTmJRx0TwRE82opAB0x/EXYsL4qetVDuiu1yz643rZzQ2M+Nf2849HgxYPiN2MKZIIQxSU/VNdeM
2QZW+sx7oqePxrGbuTUtgy74UBNQQq3Q6gwQIkBTBnaUk7X6HEHCk9dDVo+FtY6ROHOqpzErKGES
uP8t0E46gZ2865wPWeovyQex6QnLXVnpr8qjoU9qEYmqxLQGaB05GOql38PsInBL9MR/AgbFflaa
hBGTYOwEaCo9a+SwJFwPlxsDhbYg+ilELYEO29l06MCWRlgYm8lheOnY5tYsWwvKhLqd+9reWiF0
hXJ2lp0el8LJb2X4oob2DBrlSOBzndRPRvBFY/HWsfMHDrAxzAl6y24m14lMnrRkxtdU8Seekheb
2CR4iZq4BcuSIFUAIPj9vCEwm4SuuLJ3puE8EU1WuvlREQG+qiJCMHFNkdnA7Zx2V95p/bPQrNoT
+qzeRT2nLOBWKNLn8K0OkVC2k1swcIueCt3u9HVB8fKj0eiP0J7gX3PRywQeDdqdhfzwKuPNqhy1
6ePkSyZ2te1tE+GYSMFjEFl+Yus45412LzQ59xJf4AHhKCbkwKT+FzSfaxdDKy2SM4MzFmkfyXhG
GLMXvQppvIycIDZuX/5A7vnQ+maHQ+zet4isn239ZY94QeuUVA7SXPGHcrNlVzAHehDkP+7eU6oj
GJXlKb3+4+P9iPInt8gTgNfI4Cp0xj09mA+kTesifGf5AiN+xeBc3ZNv8zXrj1RpNub7q9slSqZn
op4R8rx2YmAoCinLrPYx5CSRu9soRNRV+UeEEYgXw+pAnc/bKQ8asyW+FjCkQIlJ7jZgTaa3PguJ
RseYw5R2rgs8ts852DU63fV+/lpTFcRjeJzm9NWaWZKMcVN6r43NsXwIoGA40XtqsA/9qgv3WMV3
9auswlvLeg6dnzxxh4FdMIMBBJ+RyaB/QFJzoTBaJVXz7gKTaEl2HJ4xzBLgp/snvx/PjOlXlXcV
VPAW4SbroXipa66C5jgg2+YIyiEV2TJHdcAmQ3VqbscO9bC1dgp/498wG1lLCVIis+4oPH42vVh7
wW1AK9MPxZ2EVFI4FAxXVYI7MoLQBNhm4Izj/AEH96j0V+gwBu19Z1oMJPgMvrV3k2Sn7ehZVmAc
KFQ1V4YT6SsRyldtEaHb9jZS42PYpociRcdZ32q7/7CtJ4u4I1aTRRGn6yTl8YQ6Ktz7yQw5o0yL
yPAuurhM5AIv/n8aK7Kxbvp3aaxEnv5FGuu+eSv+kMV6/fHPt7b7x99c5++OpeinWSaxWCih7P/J
YhXi76ZQaB5sED+249kErhZl00X/+Jvj/10pZVskuArfN21H/O1/slht+XcOhYp0VFO6ju8K7/8l
i9UmCZYqhOChYv/xj78pCgRT+J70Td+8vgPJu6t+l8Q640pNURQA353ju7KjFktHzj7NjAswcLtP
aqpx1TX6LCNAGRT+Nb1Rm2BrjxZG1Q/nFgE66DYE5khsFleQQNQROHJtfaJvOQn3KtCbQ0aLlvFu
9s0jdcypNzhtyczzIaGlAzKCLN787vrf/vYb/Eeh89sS2V/LFePi/fEXE74tPIuF0ET55frXCNrf
/WKoKn0y5S1z5cMQIBkGx0o3oUnt0DWuMHrrXadniAqOBi4XzcU5pL1H2pIT/hBWthnZMA6GUowj
8J2hmYqsIwTYh64J6D+VpKqrGA/f4ClrKwKqdBkRPGU7tB6FZZmIh2ws/AEH1L7JiVtZZc6I3MgY
iaI6Rt3sDst5JFYIaRgOiwYLvD2j7AwYRPybK2H9y5WQgqJU2BaMCQFmQv3xSnTAokuCmqzVkNUE
8LglKpaSyD9NADkCcoYTqYOEwEvG5kYob8+qm2s+GfITzmbuOmtdOTBcM+RG8XhlT1U4SrvWUb8l
Pf8a/zP8LP+Pj8wm4PiPH5l0XU8Ji6OIEKbtXv/8dx9ZijDTiEKhVkx6jY1q4uBSut19xpS7yEbr
0VHeqRIaOKcfUTt40BfrfHpOKBX2hdRM0mvbQXcayzWjEdAzQLPjrD34bvYYI4rDcYkG56/vM/Gv
b1qaggfR4Sr73Gd/eoD6egKZXRCR4/vnNi1/WUEh1qULBcU1u60F0ENiMl8oI2RebVd86yhTukNJ
aa5sG2xbjPYroxu60gRU6HYYD/HoHiJG7kfyEHc2G9C+0wCQDKu6iXv5SmjVkyf74lH1w2WkPQtM
y6iaD7/3ITz68zHr8RI7SLJvIhVv3Yi5n8EQd1XgpUXiHBpourLLX1+H/+PDk7iITN+ylCMcJa4L
ze8+vLhRrsudb68AhF+iPlSPYkxOyqiPvVFj5m+Z8XbEnDScEcOQIEMLY+cKR5rYGU500SMzXEIu
9zXJoFX4SNTLdPadDpNJcW8m6vOv364l//VeM4WDe0xJqnffZ73+/duVHRqgeGCRciO7WRUdnmYz
qCm3cbCs6rQrt07gAI4tjZsIhPjW7qHMy6ZkSFBE+SXx5YsdFQZqSDQuf/3ebPtP8diOkq4wHcRw
tiWFZ//5nqqypOu82JWrURnEnVT5D0ZQjANSzqmMjW/dfjgVSZTvag9gUpHAm1ejeEp5a+d4oLsW
VsiExt6nCOZQuk5YVNyrDxf9yKoiw/IZPVi9HKRXH9sxv/ZkkeUXQ7stqhJfweye6NFYR+xSwwIf
9Zkr6a8RwHpbwWxyi3kpPRL9Pvn1CcUqzgmiTfbFWL6kXXafaayEFvQDk/UZeAKsfTlr6jhdf1lX
d6nL1IEI8p0IHXFEkZAvaBcvDRZ0uqihPjg+INF0vAu54/cDyahEaECDT1hkhvSVwMLyzkkTcDq0
GqKm8u673EYWk1pvoL1BAdXS3UzXgzegvq/Sw7EMMThf9ZAHd1U5FIRiEqGI1+RgjNHEdNyPX9wK
muTos+xA6iBR5lp6Veouv3buInOoNyJlkslf5sCaIw84rPqHFmL64totKbs9Drpu65YQgT1/vMOl
VCzzsCG3yAswTDcox9iI7U3UIpidHXFurUTugpnOz/dXmhxIR2t1q/P2mMHus3IANfUY4dgNEp5o
UHS11Kj253059uIeHys4uPG2x1plqjY7xUbQPdeWBaIhbYOL3kyTzje5OYIBD0lH7bxMslM1xZZ7
mmyV0hanciQSrw7b46CZEQ3aoLju0UdkM85LjC3hWyjVVsFfQHaV63WUWYDOpGWbO4eeOB+L2T3L
2N7lhfJeGvCVph86T1IaEsVp8xMKnIk/jACsXhu4NLP0ht4wHcoBx0vShNXmgRiuErtSwLbi28fO
cpgMuOAJsfqBOO4/Jrt9sIV2XsNYrTxbW4ciQxopwdweLAA7q9rlrecu3SCC8rwHFwpnPhjXAMrO
i0gC1eLSpSHba6j3XmrsA+KOX4L4an4uLFqQfapW35Zd+DEzgYudAZOsgCaI9JOcy8S8wbvtnkE2
cDLQdwN3Efouz74r+0Ke6XeuIiSs/RV6mDldcc7QGYPWeTBkiVGQOb1Z2/KmK1pc8Om7HXy4VR2f
h+uDbctObyMcSESrONN1dgs6crDLXWC27oFxhUPvI9U45e1/t8T8eYWBSe3DVLaE5fmElNnUl79f
/oppNgOGPWhzbRJNTHUvctqcQSr2niatogQvajuoVzlH3tUVGRuqv8sikrvm0TQhjXaEPJe3Qk3J
o2LSh6OFpaYiZeBqqeDk/mCqTpyTYmr/3T7z54X7+s6ZBtmKmlUpXHd/fOdVAxXxuhevrJBQEE2i
HQ4xBLe4wCkLxhsNc2XlN+Q5tPNAQlwB+nlA0IqHbthM8aQWAu3tMozaajN7Kjwmk/00kmJCi8TJ
t13MOG/s6y2UrWgHKrpeY5PutwUp1X+9zHO9/+VTcBA/utKjNDM9ixv8j7+LcJggkajHoDgiJivw
EdzAb3yOZJ0++jKhaTr3j5hMBppvxo+IQ8ZO1u1jIUf7YQwTEPWtBROObvcQ2Dis2k8U27T1smyf
ejI8YfkqV+oq0sB8EyH8w4hWZKTdOIBqcaiw5pg6RJY1nRA06YsZVts2ru1DacUXXakAv++46kcc
aN3c5weUfA9YqK7ki4iQSRplTDjobAc/SialK0Ih7hGClQciErZU7dwJo6PvKc/aW48ZkTVVuFDm
OD1zbdl18rg+0R/ke/Vr6OUm450C2fT8lgRyBDVLs/zYpR7JUOO6D6DXov9BjcWt4RwGh87B0IYH
ERDH+s8X38NrFuIv/v4WGBG9Era6FuXJoTXZBcYW5ytTXGJ/6MejTdvFCXJHaYTr2YizLYduHLeY
jg5z3L4Pk0NPKlfuAdXcFplws5RaR3tzHvdWG2EE6cVTxXaIF7s79WVcEuNBd6YXB6zkGB6w2eDc
Y7MyJhDj1+wBGVnDyY6w747ekTkOKia3OOtqKM5Gmxfnaj76VRSdJ/QGRyJYyL1oPgpOhFsUwuJc
+zG0qjZtBdxgEa8pH8Cf1zTrwGOc/So3b1BToAaD34VqS70n01ydK5NUAZBt96nsD8WI46t1537l
lNZ4nhS5e9Y0/eybSN4b4pcmaFD4s3E3gaB/CgcPwsbIMKBgQFL2dr/2bXgx6L/tQ9fM3jKxQfZw
l98FIyb+gvklINnSWmeopA4Mz6qVirhbg/aX1Thv3TC8ps4uivN+z0WN7o0OKVJT+/dDyanMEfJk
5sZHW5M/Uo+V3DZB9tlFqJ6y2qjW4B7e3WsMGUj9i+mGsMf4qUU6ZNu6swq40egAR9JGeuUc+etb
sM5nfG79qozYwa3aB5Bh9jtRZfYai1QPan7pJ3GLfaJ/ug70Il1spYA2EFoCV9SAXMa6a3omnoMO
95Vg8i5EXjMWK0908Zhv6cjBsaifE6Blo08yrEmat1s5yc3kN2hcRPKTZajjCuaPsbbcrV+6D2nX
08rGe0MQcanveDTKyQ7JP68viDtdWpeEzoT9dN0Um52GIAxv3nxC/4C7MhLdccBAuUTmT8Sm3KRd
Pe5g6DyT56JBgk2cn0Lki5Ybb7jHEPsLZA8MpsbmijCv57uAlNAGAJ6UjOzMHl1lYM9M2rx0l2Vh
uAvH+hF5VLoJAQC2XlQQb0zNpQPUnKMfg3kzSxDdgsha5tbQvi3MA+1db6XdAUsFPvih+tkwMC8m
+xeNWVKLsqG+Vdncs/NdA0CbeTqzhDEf0D5EQ1dojj28FJH4Sjv5C7VDcUX4/bSdoFlwesBD3cZv
qYfRB9U4TwfHXv4te4OOW58o0F7QsIltBtIPcVCEq1WXSMGuMvjJiKFCdSZSDw8uJTjaSzKP88UK
M73LUvKECZtYB1DJiM3oymhn9XRAmqAnrkchEiOgD96wXzDWaEFm4N/IIMOj0uGHWjNe6Xr4UgHZ
d7Jlll2gul8ZDGdXU2Vtp0rkO5ASeBcKjtBusOA0ubONubk1OlQQcz8Cqo2DTVaX/mUA9gggPbuz
YWY1YZgjAXLsOwX4n9blsyjz/Ib+pYUdh5CHuCOkO9BdfnKnlACptsYuHTOeoQWOe0kBBiGwCdVs
9WiUk/uYJPoGIU51oCo4pOY4nNwiH88tM/lT3YlFq1oY1nO9J8odEV0smUK3iGNabUOcZjah9TTs
60aC7zbs++jB7OsHZATVwY6tdCWL/kmSx3iP1uvN7EIMsGX+0kzxE1E9w6GisYrWhmoexRoWViKK
VpkA1NjPIj9MBSmABEDh8gTVdN+nlnmPPveUDMVbblEXOWM13SX+gTEqyIcKatH3VzZ6Pqil9G19
K3UIdNfO6fsr1Vdb/ipvT3n2hljN2ASGJk0osFPY7NP4mjfVtB1kiZbMbmLiFpZZ7BBOGVbNDeJu
vZbD1W6SaRP/uDDPtVaMtLJ4DXbIW1ErgLhgMUkZF2vzYNskIkT1rJZy14Qt/DnHfpC6lmeqk3An
Bv0+dYqZ/hGeEmI5xRgQp11ELvYUZPto5KHXRo9QvhyOITCRPaEA+64l2wLYzKq9gpAYY9RmSLAI
WpCTRoj228s4Z8Hp+3sp4EuwYxEg59Rg1JLi9WrNnsUnDTb0n8im8r9911vPMJIfUY2rJ+hNCtGe
sElSr9Rlyt7pr9/FKO4pA0frEGfT9f8v6luOOs66HSw8NIFIEO8E6hRiWwWFTlt9bK4zPVzNV9hG
vjejpj+7dvVCFKleWiB31v6IIHaoJmNLO0xf2nY6q0RO6G5h4uJfOSXTexX01h4sEN7aLElYio3w
xN/+4LIWKYIXzmGRjGuTe27Zm6z2wu17QjzEeGqjJy+e5xvLavpb/LcBNv3bSOL5TDFYnJu5O4RT
Jra5z7mEsSAjlGom3mc4OO4sLq0UPy3W3nOkLWs/y9JeEgXLPjY65tYVfYHSwfB2xKwgfffjEkuJ
sSsio8F+ThfT1PI+SYd0J3LvVxMaznacnHuab8MO27mx9B3HXSjTis8wQz59lEVvqu8fA4QIH2W9
EDQ8ROzWL53Oea4DZmy5oFyNJaZF5tfpVobJzAxyAaVoui/HgThyWxMCUqXzxSHqdTGCjtmNknld
2bb2h2Mh/gziV7ZV2p51vh8DfIx5BACNmughkBk83GZvizZ+VopPH3DC9Cgm8WlFuMDTwf6adU+Q
CeZahQ02ENFOVay7RBrABxs/bBfXX1yY15g7s91CMCEbxwMRBfO1xE3hT0jYGSyF5wIaSPtlAGxM
ppWNkn7FqHE5OU5xXwsi/qZxyFdt1XDWQfRkdH62a6tUoWB5ciLdk50iNz43D9IQcZWvZvOW2ZnH
KhV6lJQsaoWtLwESwkVd2dneKoKlwHq3jYb4PuROxzgVuPhVW0LiKPXqhOy3PgGARF/zxdR496Yx
mX5hbNxwjo0g/pOCRdUQfY6qfvav0fVe9NIr5Ik82rB1MawAeahX8A30XXtVNNq5VTzmflIv56vN
txtLC1l/eIonccwmN/zQAHBLiFNfqgH8hufkNaHIXgoIhAdhzS+F7RrbYaz8/WQWPlmnRrqOitJ8
4kwO6sZr08/GeUJgxukk6Z0DANOnTrvdy8xavKzGvry15HWmlBBOlxvKP8/8Ymsb66jhdpJ0isE8
sRk1+4HT/94CTnwKU85HvUOJMKu2uZkk/Y6mjr372Iss1DKx/JEaYG98QhHfhBvcNxUWRm3X04OY
qlXZ0i/DznHyVQLIPmc0GYf9ADjA/4VWRu37ysdpUHhqIYuyegpNnHXCTeSdKDGKBH45X5jIO1uE
ScRpu9V9ZkTpRgRMdlG9Daea4n2LqYjYcMyzPICyv+dcR/sdkSAzPfo3ErnPogKAwzrnZy8CbyF8
js76KYV8TYQuf7mhc8a1EX5h8F6BO7Z9Wo4Ly/lRBhhQaSbs3XSGhjdmgJo9YX15TozFVhXAq8Pg
bGj5qMpMvkXdla8TjyPHFTpjU1xp3Nps+iIN6cCkE4NXEiGXlg7GhxpBIDRUU90xM6cH55QFErk4
21ThZF0MDH7kuUXMRquYCE6DvPraSIxjYnKAYMQiDk7kFoc0hvs4KMo9rATrjHCxdRRl5iprJ0TJ
xNtUCrtJIWjpJOB/VqpVE/OWzlzlcQl1IiL8EtVivUkq5JSz7DK6KNMPakMKYufRCoJi1+twPhGG
2C/LAbVGoIvgFJvldpxza2HaHRwMgEf9Nk+ST1YX4jd83HJZEY97My4/h8ySSwhAGBBiaK6O9AWc
zRagcpLf9J5F7lvCqKMJJ5a1JEX4EDnbTjvjqkXScJEhUlLaHN0KqFG2dXXxC3UUYc9Bjfi1qUx0
+8qHMoyREpaIpp1yB7TVxghxS6ijQkJIsHAj24zvwaZA+HJCaFmv/LSu97YtfuL3SsDdGQ/9CBvn
ny+cNqcNQV9MW//3D1o1UDCqtse1MIoTJ7f/fgHzKk69QFBs56a9qerQPJm3Qxg4aLH5ye+vvl+U
XfD/qHY4IcZFR4akq8X8MXg1D0xu1s7p+6UmV7mDkHJwk/oh5r2uhsp+LmWINLIuHfvU/u+LGxjM
kFAYzFPH9708Xdsh6XepCRIPZcS+NxGLgVatwfs4zuX7hSh5kn/njVm5xaZWlXf6fgn7PN70FjJP
q0ibo0mWmouBfdfV8Xyy0RKfmsLqiSFProiJPDuO6iYIEhZ91MkdjYjrK8JzmrKVnxMHWiWnopP5
ARTV0ijd8oDRsjpweM0WUeuxbBuckwqz23tZ5N2hdaMjZvS3M+P+jt/25vu/or4ebhneE1dfCug+
158IVDMudcJnj93Xv7C0VRcEwFWQOc7CS+vg4l+/z8ePuInWIn7rfIUnyz3XJMWcYRyVM5wvofYJ
I8cuaU7SLCNIZH725Cvccd003dI8yZ9yp3yLJkudv/8sQfOEGF62x+8/DHyD2BgO1vuMCvJQZ+U1
gzY0bzKf1Foh5zP0rPnm+wVgOGfthllCxuSHowY/5g7dTE/Wf0xb9do0pr4ZEkPffH+l7XzTthmx
JynNHyrBAcNuT28mtFx724nCuzNTT90FqL6caUSCwXNuw7Ama12nYKWsZD8OVXFQ5QwLZ3Qp6AoA
Il5P68vUsOfrwnxoR0hOjpXbl4zD7b6SpJtg+s5ukSwwcqJcebE64071cvgyFbnwpm3+ApUElb3x
wsc2iyPQEG5zsnNfH2mJtstwaB7KWslXw7+REfaoRnLwcmrRrAcb1BOzN7khmA2BYvkRUFh3PH5h
j0GycPsEYNF1yEhJEyAsWhk2QCdkVx8G7SS4BeV4A7vgk00DIck1vSqYxuj420utBgxaoxsdsa4E
oM0PLWrcTc1jrnRvE5BDJHoj7SUZG6Az+492MpszM1AbGL+/9iqJaxjUD8ALdNINn/xJjyJ8drPq
MKmyvI9EYj/aaDW/f2qcSQ7sXP2kzJL4bjUfMj8ytrDFti6s0D3tbohQ09G3huHMLDe7pFgxa9LE
bkokyfxq1MtuTaNmCQmb1Itk9rY91/0OKLt9l3qAR8NA68P39377gzo7hp3f8qaLF7cxIEOIYT+b
DvBUEsfS/ibRdrFuRfOgs+6UpAwYSFF9BlcAfj9mdi3zONxE3XjIoaFUw+y853P3w82J+yNYBLXz
Bg74PmrpVYWzv7Brh4ICjx4NRpvOTQu/wzIPwsUPRPtiPyzrIbjPwQ2R++2DERieOtZlRggl2qCR
k3ZlHwtnhnaIti4qCQGbVPLZDMlLm2B+rUjVqS0qGC+/0NG9CFEGK7qA6SItk/fKuuqBPLdb19wK
oOewjVfxDznGSCgb02bexpRFSBfOpIOxxpU2WsQG1FOWpMc5yC+BSR0VfbQSoy8txU8fLhCkhdhZ
0Hwlc8Ha2X3yqtBYezzFUIYIIpbWC/RIF/DY5CwbiY+qosu5yZyUKYFqz0ahvyy4C1tKxA0xqYCe
sFysYQK8Fm60GxMwroF/CQrn1UrDs6yn/pLIGyb+e+wixofTehcERiu3n9Q7jjgMo1G0UiLo9iRH
v0eRMvb0faE3MJKq5o2joNWVPoQzCkiStCiAVsRrJjei5QZA2/c8REn+OPTxZzvUDz4dwjdsDojM
FGTHVBA1L9kQ4HnENwzzSNUTuF3dAR/CxNltMtlnRlPR6/XcdtWmQq6yTpA7aZTJ0ZikhWEJ6X44
l4hPcT5safGN6y6a73ILEdRcN5cChfqBmQKdTMWQrcR+55U/OqmRNXDmRJA5g66a3q2wsTkU2/4q
n7d+Q4ynDchh7Y7TSgcMBfNrj8vbp6PhwGIbHdrPmKxYugC9RpKZp1Xe1KCroiB8CFDmLnJ9cpSD
aLnR22KmXTQHN3Mu8hu7uq0JKVI+gTWZUG+cdX+aORDAVj3THnoepEE/w/kQRXaXOno/usari9aD
OBRfLsaQna4UK5vRVZSrX51BUqIao1MctWfVW6cmdF+bvjfORuSwu03ruiglEK14m6X9r1gjF0FV
gwsDU2fmnEzGZXJoA/rN02bGHIp/m3iXXuFiaDiKebCh08790eVA+SXDtB5HBcCpr8hqPnA04UdT
7DSZCH/RcNOKsXRvEXiSA3CcEp+0Ld5JOu9hsmGLdt/yOGHTuQLpnEDvS93tmmR01mbJJesKqPVO
dxgKHic1jC9u7kcLOjpnbLvNgnEsrJIOXyT9jwfH1z9SvKzN1L8Ky6cSCLe1nT1yg/yIRXtpDcyx
fkhOYilJsQzsu15ZG+6gEs3+MkYmvMjIZsELG97bg31fcvhEwpHDvQi6p4ht1eizDQCYbVnbkCGz
L9OJtx6rfCSTEUCstQoVZMYBQaUBbR4bFGM9Xb7xMND52yTk2wTK34W9dxCKLiyhVB34hEWiTeyd
E1GGrb5SCaaLI0wS4GxEo6iZfyLauKcRFpfiUnkU0BnKeSFetWnfc6qCfBG7P6p5HIAQE1ZCHxhn
udAUzhHONSs5ySE6qoKsQ9Nn7Uudod0VlfqV+OpO1kwsMzfcMTKAVBtKFFHxs5b9T+1Ur0la3GR5
vmtNRqLj1D4Sj8emJZjE+ls5ZfhO8vmjn00wC32AdSwNrbvOyLKTKKtLkD14hkNOaY1Aua4IXNOm
9aUR5o5kYLkhUeeeAKcVynmtyh1EP0KN8E/K5hRaJYtjwK0TZC7Kz7J6sDmPJC1EdihjNlmQKdGU
bfyjGblSjngzW1KuTRN+4jhpKIBpf0m5RWCqETIWgCMGobSlP7adKPvSeDRPed580UFe9Hk2Y/gB
nVW29bgS7YCB2Q2P0svBs1Vb+sdUgAB/yWWJPqtaYB3MkbWXtf9ATmoVHwPT6chncA492ylKo8WU
xA1+vI2d0G0AvfvI6Cjd5/GM6BoZvB/4z9mVN1W4h7EOj3WYrmsodZ4xlQvdDZgy52HTVui1NMGX
wIVofYI+n9eBmgnLlNMGAPhFFk95ZN3SrDPOc6wXRhA/c294C9AjmBncMd4FUb2D0YieLbDYl4qF
PcB6Dd3gZIyAF3v5mQ6hXtGVWQ94iBcejrq1ovygZWgX8dnN5woNvS6Xdm9uKh6gFSDfr7isUJgM
IGvS6dxZ+rVe5iaxWY3sXgyDDSIlpGXA7EXAg7mDsvwahT2qO3dHbwkSkyAIIKSjwzLl8+y2hcLA
lDz7c8TaGX6Ghv5JO746SzdeWh4oIDGG4Nw6DKgEni8co9ya0URHIAueasYwZes+zrH/IwWughaJ
LJW+/2ETNO27Zr+w0uRxCPy1a+M/gfZYr1J027VAXzJxiGkEaNprTzRTxPvVzw1yWj9a07k9FQBG
LOz6+cgvF2R2eW1ebHj7BzyH+xjQBOKzjwYTwqKn+lykR1Fj4I509RDWeX6KYAxgv5xBShIZZ4/B
arLG4Fg7PoQLrJXaMEFO1sn7ADsc5cUK9MB9UCACMcxF0qYZUXWVh7ShuB2S5LWgXQDYhE69KHeE
39zFqWQQNK+IYzme5wBLc1pTqHS1vh1s8csERA5d8Ta16LzBpqegc7l8YRWsDTEycDA5ejG32Egx
PLoe/1BQ/GTSSfxMaL44c/uAcffdZGpQOgSxDzGUj8rcJz0qe5d2F0yVlpNJ0uhdEJT4TOx2Gcn0
Xc7Gh8gjFOAz3Io+VxubQn45Y8LOYAquZCf2BknrDFOOddeeTds4NkgNCC6686BVrg35NeQV3mmD
s7IPB6Ohq+ZgqRMN04skaM1dFh0RlH0GQLGW9oxHyHDfTdc+2xaRsCiASrYkIGh5WD+XPTTiJnUz
Qv8eegHYREfhMyNMsp7os0Vh9JaN5rOFCKjKaC5zSHGWBjNgUbdkaTtdesyhq8UIum/kTLtjdgea
EdfPNTS7m1lPHO2BIyyFIJeUtQXjLp3eKfhIr8d6KzHOiqhmZ6ZtZiYYLKqWtGFB0i35oAs3at0V
YxCYeQHhqlSeZRy9wOq5GdRwiuNgpSBld9Z460cB5/CuTOhWhfXRG6eas8fMA/3P/476a4gIIRyb
aoBaL5u3gaJrY8rOIe7nGjJQvqg2VQfLDMOVPfa862LSxySpNGx+9d9fKRczK1dsxEnDvRXMIjiG
Ji+0XcaMcgRBgVqOeR6CbfAbpqYVIEzRGPUhcez60F9Vp4Nh0IoynYxuF7lvwHKsw/dX3y+FGjkE
iOTLcHZ5To5FGyt/OTRRs+065z7Kz3boXMdjVnOpSwwi+DeWk4dTPoW3/4gm/ECICpnSffQSawYW
YfFuzHm1aRsrus+Hs9l/cy9l8jgbIFOToopZl6x2Q/6VtSnnfjhaLm3QuhbBouvz7lx/plhYV+h/
y581JISwM8xTH6TZ2pxibjXVPGX+NG5LWT+Aj/vK7XreEC/JzC2MN4lFyzJpy+lU0/LdkUgJ7j+7
nTySVXqU0FfVj7vVFLBVNJ+bCVORA7B+JIEx+C+2zmO5dSVKtl9UEQUPTOk9eUhRlDhByMJ7j69/
C7odryc9UYiUjqRDAlW79s5cKcyH6588T39jiM9JQx8eXDskSPx4SvxOQPS/srEpOapjTxSlgMlt
WuLhy5Kos6jmr8dGGGfMWtiqGhuTEx1Yd9oJV7kVICSrMS6bH0HXnlpdO0Zh9tEK666HFIu1dyBA
ZWmWVQ1ripsWvQ7zujLb6HbyxQJFCnL/m2fwqI18sDBTziG8TUWTBm/IJWK8V9IlbguXEE0zKfck
4G775Ef4xi5tyFRPtsR4L8OUw20s1yASdiKFk+dbj3zTlv1v4yFbwNgJqkVdtlHxCmqGqsC4ZDry
z9SHO8GpPkYqUP+kn3bHuZlt/lfzXXrAeHNz7e7k6t2tw2NhiZUfOBfGVF+pIHTQ8/lJ+XnU7H2u
+rjf7UfsGt+WVWyGjmQCy/9NJ3ut0yXX2tWWImX6AKQSV1fafzFk21SZezebKfCnbqIZ98UsMspL
qPT/4lGeeBNDukP1Xohk30bvbq1f2pT+RFE9aqn9MxLvlNFqJqct83a8Byjq9BOJsas8Q9Q1Ouz3
SfqZUdC3/fjuKnuzKW6UnPhoJY0lXrHfiOhrz3ZfC2Jv5vDIoTA11auw3zubtAK2+1TzPvDMrOyw
OBhm+gLBQb6YImBk56xsjXkkhDvIlZRf1XcmxKXsqDejRKzVPlLniX3IBLQqepuM7jmZM8gyWOjr
B5C8owyUcVbWPA1Lbun3xa4P/ddqqM9Z/561DZCl6lL16JjbrrnXMiRojpBtB0xv4nLlG3H5YvvZ
Wi24kgp098hEitWYOIsCtrnF7KdsPQ9MYzfTJzJJD6xozqlY6vpb5XBmZI0ZWTE99CjfOHEvyFpO
daJdUA1c7XT8DE0HjZH5RYIlVFUbi2uzqzhEBHjqNg3+O4kXdqZzFPQwQZF/vCKpDaKXqq51yTVt
9jSdin9w+i6mqv84ifhUMv2lSoJ3DOHLmHiCXihvem1Bj8rqhxTN3tKLHeRUNR5PmVtdrbQ+ttkm
COyvUGNFjCJ8fXqnoISOv4MExCw51iV4SGCrSg2jzSF9xfvJabMQwdAdjHXk17/go1yOmOne65pn
6vUpR/76I/Kyk1Uhvla8Vz/vD2FoXnsZP5rhLbTFiSEYAhFYJOmgv9gaowu9Du+q4u5KORI+kD6Z
eW56WH+5tTatEtJEuusjDvVG/wkXRA7KK8LV38qhszOa8YeL3l+TSDbN6C3QJ7ukQKFUxMmtnUh4
+gAPvmrGN7+Eame5+7yDilBp6NENFd+U7793dL8QIXDDTs9aGuAB1ttSwFgJK+aq2eRwh/NHcjf7
i2IwSM07G8hrthu1kJRQK6gZ4rzENrG6MsTXq4xYnOuOND6fErCxAVpA1mBvgeUZ6trraJZ4MfHE
OXlwcnXYvlnNEoJha144co8m/bNPjFvnmsQBYorqA7r4vrnTtRG0iysLbmF4D2bkYFqdsD6O8c2G
sA8pQZxr3bD04Tjgj67ydzm0h7iKZyJMtsQdAWSUCyvK7grJaIF6wbyOEnI8FOyulUohXNubiYjh
1ulacCtie4WeGGw6XuGxX0uOrZHpHxRoP3rQHvq8ewZhejFB5BZORG/D3LqZfc65DZd4dt3oZ+jp
sIeiOhi52LUcrxAKnmUSvKpZ9Yj4labSbfuhnKs+f4rpbJuGdJSxu+LWWpt1meP2RKpGZbeq64js
EpW0OPRlexRv6dIK/UeV3SOPqWdOA5eOXHct657Tq0amB1ml28Yym1ltANrTjGOgcIuaEw5NJYxw
JmjuVVPcZ45oC8T6R2kN56Q0rqNlXFwwNoXjr2oV8YHjV08Uly+V8pOn2sHIOB80Pg0UtfC+Rkc5
28WLZ28CYjNs1jQjKt9g4mCkV8XO75R/UF+3TdtvmEudjKA7WiUifVRAGJOeeQt0wiZDPTRzLj76
3J5tfloqAmo5MUFSTb/oRb1tB2Zl9RDcatt+z6zXNDc+CXYEiMJACtneVgzVzmoF2KDkjCGblAp0
Nxx0V0Msl2H2bUfV2RTlGVQasl3SxBRuwMwDvqEFx9RnS2tU5+qZ5muDXRwdtxu/KtX4mk2XMM7c
oQUEqSG7mWs274L/O/TofzvVS1iw8CI6d3UKZxaD98+ogj2Ax3CmCIgOZUR6rMN4Y/BB7LAhOTQO
nMA+KSa302A6P1bUvmQjwceJ/pME+sBRi6qdVtCFET0dw7XG+pL7JyfrXi0QxY71WpZgttKAciuC
X5dlL0WrM1cwXztBc1gKrnVn7ZP6HUfgOZr2JSXmp+y1K27IX+7jw1D+9qZ97Or4ObqYqNLG3QRG
K4hPUD+Fmu99X4fcqpDsg6dhVtCzm1tt+kYuHagffxXJ5J1qCW5uVCszw6fnkNWvJXLGpWGwuRjW
IcOz3/Up3SUDsHj7amj5LhTKDrXkAbILFvPQu0G+0YWzKMEs99ZFm7qeXlG9BmZ3ZTWbeYN7sYau
JYWZdgH2za2Zh8xmeAdUMm/DWn7KQO4jb+kQZLOk7dJACCN23OgPSLoZcRLkaFfxQmnretFuNI+Y
zmRaqHSVMQkYcC88pQrIQiOQD11MGTJkqvoaK1STcZeQFfDuWq/StT+Elp9QRX3i+AaojCBt4CYr
Oamh/SIwuimueNL+CZHhjSGkgEhMDiwhtM7Rjd8sH0oUDcKlV8fnItGgXrBUDREaDiLTXnyESvbQ
QypuDIbzJIjIsqtQNQsC2dxfMRrfvT8dCkdxG5xm0wXZh0QJQSeLtymIP/vY3Pck8cwy/N3ELRD0
bMf2uvO4NAOV/psZ1L9aO7zU+cBfP+WTmml07RJkCqpJA8yaLMl8X+WLjoEJEb4q5rusyQCGjfkp
d4pN4TYAUPjNgUSMrTTfdkPNpozo6lrELXXMXGbKajPH8scqqJ8tgl0KsIpgLn+Thvsxl2s/qb9w
EPtTbGAx62v4C7EwIczkX8z1oO7r6AUdEDDYTLYoLBnzMIeA5ZiuFS3/TEsbfmiK9w+pgNbx31BK
0c/pNy4hpkPFaOO1EjWHzKAkUxw4H36SviHh473w2TL0c1XYNCK95JfsIUwirAY2/8/RnfrBFARh
XB+VZLwmKcpWU7/Si6aoJXSjSHhRGDZBf3PoMzS1s8ZmsALb/4ne6u479Y7EzD1j07nvFEe4METd
uUypY3S3JblNdT2cpEOYomEfW9f6Dkf6ej00LbQDbhnFQJaQ/9GdZwgeVXivEDDJIv+VBAqjXfxE
nQoRoP6o8+TDVau7yrxWROEqb9nvagR4nPHHZWSArev7mECG6o/ONHUSmNYYw09tYg4PEvXVCgiI
SGp5YHlf9E77onaIHbWIylYUW+blc7evLhiqzqYFzqUXbjXHbLBurfhhBvsIyPpMSi+EW9/vC8vf
m5ZzHXznTMvl2azFqP5zCvFF9/4bIteXKuO1rer7oWW3kRY09YT9qShT2HUVHSOrFm9pHO2Y4Z5V
B17B6NJ+TVTUldnT7Bk/+m7xDCHAZSwJcT3pJNyL37Mi1Lm+Kf32oxGgXMy2+mDLSGz5bqr07C1C
h7hC/zmobLmKxE87YLjp+n2sc1FWeb/x/XFnsI+3sn5VE+OVI9SLDzTDqcdjUxsv3Mz/Muc+xOp3
V7BjxXH9TiOmV5oPBw3BTLq0d0t3/HFZt3gfOfWya3F7geQkNWdWqAxXA2/Y9RUvvTL5tnQv/aLC
3ZKRREfrq4sY92ioexsbQA7FjFDUl+4iNeutjZk6uXn7Po54SSSZQB6vGGILmqhySabsxPZT7oPU
nzFjD9OPLgThftVlfC9G5aXRsRm58lZMy4R0NCYCGUWfk99hxd7KmDTcyOzuNqOpsOpxj9JknRP3
9yR1BCEPLI6kf1aav0fUNsAyTetip5EkR0r6p8+pX9NZm5SkJTvL2g+B+mLFRLX4jNT5DUJHl1lX
txZ/D69augWDdE2YT9j+nkiraQf2n35v/cYFmpm2vNmVARimWWp1cr6UhfUyFOEb3YPTqJULOzgx
3H244LyxWF2Ae98N7K3SA7KeWR/In35Djn3V4N2Q1MxNclFmpuZ94he59xQZqP1QQlYU1SCL+wWq
rEMv2qcaJyxfJDtELshaMAAVgPw4ABKkE4KEgPEdh+sxJizqJ+i0WxwjuoyWUFM+qulK1nUqCLVk
dIa0mzzIj0HNh8l+8JqxAZvaJZTeKo/jq1twS+YKeJNRR1KjHqd1eKyipaDNYSTRh+dGOyzbM8nB
a5blHm+VpWyGxt2FNi1EL9iLeI1vy6dBjcHB9F8i1elmThOyLA2X1rCY0Ac14VmGMcx6XcLnNHX6
YsSPBFHyGZXyLivvK4hcb+kbiUqKQfedahrCBu8fKRTvxIRMIz8g07FBCBqmSVlxBwUZniWy2fct
ia3DSIxmqVan6AWt71tSWjT4/e7uSqIiAYeTZVpE9oEQbwAZI5Yqk1Q3HdVaBw1jXLTOWyMfWQWZ
S8BuKZAQG7vc0C6DQax55REzV+N2EOuA9IyAS6aBIQ7HoMOERf4JJuJyHXn+KrCHbT82S6kX0G3t
t7qKT61IVnmycJLhvUHfPzNNDJy2RVxt8+uUBYcGoMJdd7PqBGEpVxqJjbiLs41g7qqGJmP9WIEh
iz/Qar+GIv0tywglu8txOf6WUYFgs0yquTPKrbCpyqpq8nE76aFO6Npb8WVS4Ds90zyhUE05IxrF
KnVA8RcslRqTLkTWnX0e9W4depx041x+F6l1jlmjRaKDp5t+rF4A0DSLZyeqFqaZ9YqXYK/4oJwQ
8jLZj4NNnRYbB5nbzA5RrFcts+DWWog+yLhyauSW2Zah2LvZFXgOiqeBq1n47UMdlO8IMkVUaGh9
3xkVvliU0INq4BcOd0hKoKuorJ3JSeTp01LEdyKMu+1G+8rXFwajJ3TpN60/JDa8iVG1V+i51k4n
uTWtpeMHl1w37yZShclkT/7QYC7DvmdE1F+71P7RG+fHuNae8qGkoDKbCaXShQ/DC140XL7ToJ1Q
ywoRoSHea4MdRy+jU2L3e91onhka2E62Hjnr7OSlVryEDModUnlCvf5uh/GjKJVPfDTQ3npc8CZm
PKNN1p2ubocK94QXdp9NIcn1CNZ0HR9KKsm/w4ynudEFUw31PjNrxbSgkTTIot2V6tFMTY33QXd+
DYZs1t2cAEbuSD6FqIqr/NaMFjpmEuugh+xD1JtLB4v03IBMOm96gkr1QJ8PKhU60K5TXhFK6VS/
tixfosG9jSbSNKPc9Vr7SzNsaiCFVwEayIzCq9IANBBQGJlJDPQMszXCxO1g6XdQTUyJu99UiX47
RkGyfPQSB5ZPkLShOpgzshua/lsm6i004+lHcKgjG0RzXhFrNjU9S+YpM9qzl9oLb7poqV2Mt1T6
V4lzgzBYbx6HuKAw/CYKi3CX/DQpUVpMG1jv8DV4XZwxWjaKWTIlTbXg1TUPdVEvqKN4ohfBN3ne
eEfa/KOe/laPIcrfsyHDXEu9wBPMFg5HcyniAlh9TZJm+YgRCsxZjVDXyqmcRAupU6rD51bIaoC2
qg5PsxYLZMO8ux5KLWswD1KdWqdmQMtHYc5UaFxelSbQFUbRslalt7Gy4RUHjTtHJ89A4V3x2mqX
/2JC9f7BUPFdZoq9mt6aIjRW2pTeZ4z+NiIo8kL8I3zX5GfoCgXLb7lWs5bON2U/QkKY+H0L39Bp
/Df45zqnGE/uioSgLfJ1T15HAyu0EnRnkoRJ6OEz4fSkxcRS2+pZR8O2IeSrcZM1F0m7xJzUEiWj
P/oy2mkuMXdKpDMAs7p38rDIv0CSLVt7xhDxrHji1MeTLlvX7zrDDGYTKt3uJH0klr2kEffFbQw1
VnG3XmFsjUg0y7KsPpvoTSdWVNdpuUa6SDcYdI6wvtCW1O4HAWwHh4i2PB3OsRJvywFOY1/tnQar
BzIJKuytG5E0oNnEiKktqgOTZnXd/ist/SmRkug9oL/RsqZ0LAarIDFIVu9h+NBx6bei/B77gAZR
2bxornLsQuXVKYJgLpDJ3q2cOVVUtMbSSIAVcb2t1W7akjJl0xjptYzEi6DfaZkd9m0Rv9daeZP+
+Bv4WTXRBRH4e9tqREvkq7tk0I+lb92bXnuCStowCFp6rfveReUndPD3xh3P0hOPlHRfCaXLpDtS
emwOcTlqRNN19M/baDmQXTgPwqDdtk1xSOn8+sNA5ZU2GWOEcZmbziPU2ZbJbkmWqAIwWnnnUoWA
FkWHqqhvpXC/EtNcmcSPRCZ+9sH10Ugx+c57jh5TB3lecFu1SfQaU5lpCloWQwGeXTKJgzDEbYJX
9OgF18Z3639j7fAXxfabfSuH8KcxM9ymKvY6bcyWnHSiRQvWCuea9duR4YfWAWy49/j7FhO7BN1f
1me7QFPijsq86rgUQvJwg8R4YbRVVQ4doiih0dECfgLLAY1T4YYrnC/aF0RSI19EAlFOE6Ax3In8
78/d6E7yIOqK05nJdDRzaYTVa9jp9lPkLeVldnbS9IwarJ8PwBT3eWKxRsqiERvgzRttkNnBDsr/
+aBMDzPFYGw+4hNxFW49ByAVcfOKkR/KBlFs1ifVquWYc0gNhD1eI4FVAxc5/n2g6PPIoOmc9ci4
8EwvBkJtiU+ksklHZ6LTtH63wViDUoNuI7lNNiznEiVvpBQKJlHIvAkr7uLvucI/hHltHDhRvpZ2
kc1z04feVpZib0xh2qNutiA5h/8e/T3190FO3/G/3/b3HOw9l6QqQBB26IJzmD4Y2YSuDyPOvf//
Ofq/3mRE8g7/13NYTMJ5mYDAtVzD2FceWebNECPjmZx8CkhcRDfTV/6+XCgdjDMJhEBowp6IbdWJ
7axcOlbQzsUQVKe/D8zHe2VWpR0KAa0tlh024XUd0/FrOUjQrY1U6lc1Nfa61s2HHoEw8n3gdDoa
+emD1BNoPRK51PRIkMW0jdoA7/b0UGMnbkhI2RM27k8RDj5cHCzC9GxIIAdk5R07khT/+6yZPvt7
6CY2TD2SN+c+8ktv3TBZwT2la0DjS5+e1d9jr231NRsoogpfLEM1s3eNMVwKzZp0M4IkhcpiQ/7v
cU5CkoJvLfbwliqjjOTaUPkFnjeBEARRaPShampQ055GTzYVG8f+fTh9SJgBbskyntMZa8oVzj2y
WSIgkb0ekOkc6Eq7JRV6aUPB5t8N+cmKZHMI+Puu6sigrLAUa/vfw7LMT46W7yd3Wwyp9lSSvnsx
+9Gi77XoFCY2oUeDw6i0aOWrXXWGiVOvXRemFwyg6vz3AXTiuNNlegSZVh465B7rPLWerR1jwiJJ
ojz896ljaivd8gCh5Q7p2GN3o2CJcSTx6O+pMBj/5zPHrg9ZaZ/rEmR5SDzLGc++dv77rCoK9Ekq
luKCFpkSx9Y+UAjw8pu4W/nSUh8F8L0Z4ujqSPij+hjaZUI026MOZHmiGEpnf0+nvYzWTgL3sm5T
cTK7/iuDrEnbriUcIrKSF72NapLomFv8PRTQPvEOIYyI7H6jN2Z6Dxqh39TgizYPhz1oCHcCFJhh
W7e/LyOM3nR6muATLtNVp1XKippZ5mL4KFWGocQvjzuXoNIb7FNesHr8QDkIzbhViBXnlAiHJMQ3
SqLlR+rjOaknnD3841Obk69rO74OU21kzFYSxqa5jrcf45SBKP2ONmShtHM/2lqiNm40zeRWwx0F
jM03bsP0wURVL/r0NoJko+sTriIdCCkOFW/eC988hFUy5YRxeP97qKrldHTlC3CuPIQdUbAy8nIS
gXq/ip8l279HWtgwOjcwfTYZguEYcyKjOz9bEhFwtXU7I0sSDKHml0gLyYvv3dHZwDaA+qbWJ41i
7qRUaQBxVhGMkcolJnFtC6+cMZKnBWhFSCrxB85VSZrHS1OLFRCdRgYO3hHmzlV6a6e12rFKlGar
WCUQGOyzp8vfp8Hgg2qZnsTv3Bx77YzOx9vkU+NP4ecVy0TJVg1xF0dJcuTFwjKwGCI8sjS1ZlpS
d++odpNNG5cRsmMecvI92vz720Dva9f6BEjGhj3HsZd9RCCPUB+b33TcUNtUufJCNQIFPLXHGbch
i5uOyjoau+FJhu1HSQfkCvDTOPw9n3KknPkgDXae6VX/AoAroP9cRhhK+S8abIZOWsdgJifj284V
/1PG7qpK1GMH4GIXMM+8AL/CV1V7RDVRqAaRSl8yGzCcCwtjiAGwzzZhaoeeIXckV2cbFoBV5UX1
XuqUXn8fahS0e9OOuGXhMZhUVkezP3r6OBz+HpDUXrJogoI0SEMGX8+P/vv5hjeqe0f7TI0pd/vv
qY7OA5Wly5E2msiHfXfOa2hRUsfUrDIhGayBHl5u/7bsnWD9nHkC7iCWBIkE3Dtkv/SkmxIZhWrd
mxOvAo1MZxZS4tsFCkiEupdsNORhnh72XPrOBw7rj0JHeYgwk6a3/MFhkRCiAQs0zPKvLwdrxEwd
aCjGus0w0Ffn5pBdux48wxAcKz//9Sagr+j1d8aSs8jDllz8kPH+VPt/Uc9bmdDfmeE15Its9KAp
Hk3C3CuO0u0YkdbQhvprTzmFwudzSGi2Yk4/q2KqgdjVSilYrqoIoKh5SS0aW2NqwvfI/iU1avlB
YzWTXvodq8nVAd+sEykZDu2LHSgpp7PiDlH6Oy92RIX+JNTMVpI+2SCeID6dzPgimftDIG0DZWtd
3HarOTTUZX9IR3drVCjNk/6OluTRNdZ7IN1jDPfZIJ85Co5K6FzHKvjXxsWKDZqhTyG/HBiqtnJh
VSUmB6j7hOu01fJiSvdWOISI6pecgRsK9mRhpTagTCe6YQBZoB3f1BHHU8Onq22FNzl1NfqIIE1v
nLJICVypvU8zobMVdxRbGowC26GJmeEMIvAIy7xUn/kU0Onke2jxjzDt6U6E7tWr66sTAinOylWc
lR9AVXadScq37DZenT1EMb6rTURTvOpfDOmsM1B8LAvnUufOLK3uxlnm3BrJC7HZJ2Sa+LjGZaYl
K4Y2Z3vcaXW5cZKUs3GFVNc9BkwCjFQsrTK9jEV70RVQC9CnaU6dcLYvFBOtKsb/0rtn2tsQr+NC
I4S+3Cu5+89Tc2QH4WtHItjAO9sx3659eG2JzZqExCRTlFff985jrNxcdDbI/OJ7ZvrnoCFzwyXA
JOsYXAeIWsktc356yq2ISBMSdn4Kmn8sEwevTrAz0t0iIzRsRpDA4/AB4p0oUqLbjA7TRR69eGG4
dcAOWaNDs0EuS6QGQtQXKIcbwE7IyZkkOBot80jzia6S3TELwz9C/SlwMixNrfrM2P1nWWtMOHvz
I5PFLT7TS2X2gs9iVJ+y40KREZI8LsTvGlNDNNarAv8p7YGUpFErZprJxM8DGCrpPtXNFBhXOWu9
81Z9mj+zIiD9Q7MfnltdUPqec7N/6MP4wkklzu0zQMVv1VGuIKM+rQRbF74HM6RwzI3h13OJE+uz
s/DKEwG5QfM6lO02aPJT0A33pvWAKw+PhDjK2iDqgXxfDjhYKo3un06qGxdju+JS2LLP/XhmPs4d
8VRh7RoK58MQB8VCkxBA6vauGY3GbBu9e2iAd4Pvt/BCzjs52miFtjpdYlplimcgqz2ZBqo+r0g5
E/XyJWycl85BJQTLA1ePj3elBcteqSSsyka9p5JeoFWoC8uhk+6m1ZHt9WS5pbJTcU+sc2An887N
D4pkinLNyMNiMs1cTY+PlaZcI4rs1qGt2DP5MgXXVChZE1jeZt0UQx1T1zSe9w8r7y+BGt92iMmQ
AWlQIhUDc/1Nd1c9ejg77FIZ8C/PgjYtDsLubiX+OqyXgVGTR58a2oLhDZg019pYSvEQQ0pvi/2H
EVPdID+jcUs8kG6wCjd1psxaP+LWKO/5GN+iWKOfwnkBs43fLTKVglUynMDn3dxae8V4N1gXdjUw
r66WBeaNcSCQKvO2cR19FQk57X2v06I1bj7u1F3PAc91RbcIquKpxeHDNFZpar8FMkbrE+7i3v+J
tdQmR5pm89QBKSlZArgSrvgaOf+zcdKn73TmLQnJs4mZHCQdnSSy3VX9BhbrvaqKH7Uz9SVk26M1
hsB0GNjOyK/jv62XmzJIPrteueRq+W717O+eHx11ryb4pC6XUxpYGEYMP6x+pRkI4INuTNd+2a8K
tw5OWQyGLGicYs40FGSddhvwTXsoBjymwjZiNsaYA2kcnXNIkaVjltv4UQpkh2Dz2V9vQHZkRNjy
EHcALkiW13lt6yVOKOSSwyS+XNQOBgLHYUnLRojvjHOJwKHwYmyK7jcx2Mk4nrpTdmUmMLO5cTRP
NFAFEHG4E1gXOiWrlsQ1NRahrGoqtCWEahRnIBK5MfYWeCXNiT+QwRGD3mnXMNQ1qN/WUcbm1OSq
Xwagadgj+V2F8cDnNdMsSPuGg8YwTJUP0lqYNUbvicW6V2OC9sdh+/egDHyE+uwqaKMQ8tH3SSQ7
CAkFz86Nd1UY7/WA5YCWXD3Lx5aYhxFJUhYTjElUeVBU70gl/YzxZ2OKAoBW/EZI8rzN4h9Tcp9U
8efgIA2DPHItLDJ7ounnE2q8Y+hMx1JZu5NnqYetNfexpMyUZnxvxG/Q6j89qJkkw+1tNPteMG4c
S2HSLepIChwPIIlQmSUoJYWO6NAV/dXNuy2nU3PLr4etg76z1Pu7jdEMJeDFDztn14Z1vwFwuonK
KNo19IPyoBCXjj1UJQv4ZJvRmswixNFB+RnTy3bJpili1X1gBmS5tDqQGgJXVMPo5mZrQwI/H/zf
9Hozd8qWXHLxCn/WcIj7+qsg9XHWtVJfKgHC7kBJykMUc7fQ+UUtoIdvwlCYvef2qpfMfEbMDSA7
xnbj2lV/dpUfBeQsFxNjCeGI1wgax75y23MUyPSg152A0jFgLo9cRs5IbAmlAR3PaIohsmuehbGq
3VMoywFHbrMZfCLcEQ4ctd4FDmViwnXCFMrU4JgoIsx4k1nxdxoZ/5g1jXc3Jgkkr9y3iqiUhbTy
bp2L2F6oJZHs3J1R0yOBNrJphIkBLPzFzMSPFYQN2pWrr0nJGplbEjwe6EQRmYRWzYdQ0j0fLWxJ
A66gQWvfSfsjDKYw41fIQDM4/S5UMCPWXvO8iQlDxOzUw2KloQX2qLeSqVD1MXZY0QaxtlwMDVl1
SVvMPY1hfe6niFWoHtFpfCTqIK+KlQPGfwjiWaUOF7IK5ZPEtYKlgaO7lo2Lsq92qCln7CfMaDj6
YwlP9xb0K2Voxm1RJDTIB4KP8yxzUFWwZTRWtGUC8Qi6qOE4V3kXY1hKjEMD044NfC9vTSy0EVEt
YeY/KxTJDL3iYVHI4a0s8BBp1WcgG+OfOYmo8t6LOeRSy8QWQUwD1gdmxQOtjs7YuZgMF2BFqW/v
XaWxNMBSRjIDW6HlTIOGQzu0EAyvuP3Q3B0jQ22e4IbOSSw2TIDFu1N2zlIalIRjjMM+LbSdprI7
4yV65IrzpTvdOIf6sTJLwMNBXf+whcw9gj59Bba4M+HRx4TQhF6PSa4n2KUtbHCzavsvUGkKGd7T
I0dpAVyZIMTaPbDWXzxfaHuTI8giBq+0cIfhpxujZ6w2zd51lKOqG8qiHmAjZERR37xSRzUEu9bX
ucYUUJWj134H0rv1ALyczuyWNmJ8bGvV0uqCbqUM6Ap6glZC4JxBaWz6rAA1iSij6nndMfXQ270T
LOEvi8IL15EVvqWVfGsr117kHlT+JDSungZsiubYS21Q57WN7c/pOjZz325/6tjsV9hSeFWNAJ+N
tbUcklKT1vtsqkDOu20YI9xIrE9Dq/ZF22wC6f9i5t+BUnAXiDDpecfgn8uwXJrEfLMmW/E/XXYh
bEsizhv5XjSjvEJLXTvIR1rnSyvZ8rs0QoRu/qt107+hsoKVi+Ovru5G5ex9vXoGlYW0rD1XHTG6
XHEZSy4+mirWh0lEGC+GAt9MiN3oIBn+8c1qEOqXEpCrmVhyixw1JsQhchZulD3KYdQRE2kfOR2+
OuY8j0/nMaIU3ABPfjHq0OJ2zfeyJHGTRR+McHTzqatPBQKqOBbfqvBvuiHWTZg/WK2uPvF1i9ZL
LkHdnmxtMq3mxlc20nrXqvoUp99JURwNIt5wyqAG1VS1Wxjk+e4FLw7XpRUvBQb3RViyFbcMwTCC
kGv9DNE/EHPt+cuxokhGyntHGUcGivWDzr1dprrON5YuHRTPL+d6pj9cLN9MqF4TCS0m6jt+ngoy
JsuxYWWF386dBwHpOfsvPvheEANYwKMY5UwbimDX1YG39xsEUBH1m6sKsWFqKa5xxKaH42sdGqa6
Kcee+5diwRMjqWdYUzmPmNnZx3gyNzXfWmrYnmbBwHm0SBk516kKMibAlFUjR9hqevGkwhvntsz7
rZ/GmHySjlpeS3Fa2+61HxIOTnpImQEV6c3OaFopDNYbAB1rLfl/TJ1Xc6TKmkV/ERF481reqoxK
9oVQqyU8JCSQwK+fRd8bM/PS57RTSyUq8zN7r11TcQTHCc5MlwKHzMQjK7Ue+9yTY2Jh+sRn9Cnj
8aikSK/VkP6mRv2ntv1tNwwF40kkbapn0aY0Y4ThZZMEmFxaFgoP8CD+QQhC+qLpnZA3CFchPPZp
kDTeX/UE7oUhxBlJ5HvoYqZvWGVnxdmiaVgEiplZCcqkjZOvVmfJyZIf6JMOaySquEzQcLmkIwEd
oRqIWxTzlnYs3CbeArG6W7hX1004/EoRwOBkIaVPtbPK/OapbTVAKpq4U2KyANHiIwk332gTEGlF
7Ux0gamDG1dWtKKffR59mCTdQn/ipf8XKGZcQoZMTuL/FWBm6BnYEkZ1vupHs960yHrXoyG6namU
w25IkvajER9JPpHTjVs7D433PvW2Y7Qro7r+oM3ylprIw0viaSRQ4x0otBSyUuXVV200yy3nBm89
BwN95P4mYk7OZICxIJeU3qygjhu1Kth2AeFulZEyoenoZnL3wVm06yv6nCj1sPpJUqcLZw9rmSUO
Rf96opZjdsTOywoy50n3u23VIXzmWuLc1nQCQgSHoJvc6E4VSquGMV91cftgXOMzuxhN/pZw8+9d
zoANkGdcpuxowI2l5r4oLLFhQ/MWVS1UqKi3Hs7A/pBYWzqnysKNFDoP6QzjAc7x9zBWaq9ke64k
EVDRR9Klt0jIh4MTN4W1ng7pwbH8j3iK3vEMY5B1Uv451Tx8p1ezx3GhXHQRfo1lTqJD7CPqnibv
bPiNUJUTYq0sHHsrZP+Y1kcgfThvaZ5GPd1gHDuDbtnGFnlLJpmxeaA9tTBESuBNZkjuN4xj2HZ+
u8EbDtVT+tvWcsVVlvLE/gZjvNPTODSID+YVfTiBRmPAN0eZUlo6aqmbYQKmfxo3wrCeagv7oBc/
nNF/9YcpYIcguXl0fxsW/bnRtyJQHfhnHthoGrP1RMjosjFygDFBMKc7IRgy3O+oCl9LNztnOtvb
qoJl4LTepptGsdBWbupdU8aOWMMxpTnkwbDmbHhbAXZoUa4mYXdyMKi0IZ2DzL0teG2u7WKo1naM
Dn+yiZ2VuK0yopqn2Q3IKQ6m9RtalAPOAF3kqBWvLd/X0AQ2YOPWiiyijyFDosxZWaYscIPCN2T6
Ah9QO5jpgHY2qdvtmNevqNXYGhpEQDEXFQfD73Cquv4+4VSlSSoxG0zkaWb6vShGGCMuwYNDqfvr
dL6+HC8Wuzykn9XbluKoWZe6mgltI/Kl8hjabXnNffOgzzaHrOH6dwI0OfsIgR8O46Oj+8wJ6mZk
1mjO90h3Ave8xKStr3wpaDbd+OYXcIgtg1QlhHgrIjTKUxmY+YJFdUn/6310dbxqgplTGgdLORrJ
sS+eOUQ4CiJ4OGi3cCXN9pzAZ+SXR5v5FvFBVGkpENrWorMUVnesYhoH5uH4UqMr4qidVXxjqhZR
3mzMTN8QUnctpVFjScz2benjLi6dleG5CctDbrwuISdRbEiWQvkV0F5pAbAfNstLXzGizmrNnOec
DDUm4JyDZTabnh3XIvbYBViO2BmBVm1GBrdUUyHqlj6bjp3K9nFhM/Lwg+RkgkqIVbiySNZE28jy
GJL3uanT596L+cTdqf3A/RSALdxGMolXU3fhmiHoSbN3NikQC/fNz8oXPZVvCp8AlKzXODLWGPRI
2XTl0gtBG5W9dyiySuw0Rq3+HG1EZUhc8ex+KMqNW8Cc9fnLYrLo9kLYUCQSBZtkzAzGw5YBlGgE
0eOO3RWHUbofqwI0reNAWMWznlXuRxnov4JIbTtIelqj+Q7x74GTgBDwmo5E0+Q7nW6Sig0q02eV
2zSbtnp1LPLd/BqRSjgQTtaL+HuwzbciF/SrbbEhW41qehXjCVvYVvSZVSP+akM4G0Ieax5e2KW6
nOE4LcHbyVsy7UeWmU3nPUPOdtd6CkerqVLyzJRLucVMvy+DaJv6Ah1AyICA2GayydrS2DDP4yGC
f5P4DaNCzksr1/S7qau/WhqYQF8iC1AGy1g7zKB9Jnt7VI+x8vUtyg6T7VXxwhMCV7mXJGLCY6GS
UWxb4oXeG9o5wC74VA3CQ1nsHN2yuWPkw1yv03yM1qkx0j+py6VaSq1e9tA6OVNUuWqS7k44YMy4
PwFD7smXTCDnk9nn6FC8YhI7lfanCK9GUn0wWi0PRuH+eF4BYoNVIMUvzyPJpmydifjw6pXLy6VP
nr/0DTqO3B8oHhT6PeQiVsFgLUeBMwvcWX/V2hMKWwLQXbX39RCdBYCLVd4RQtWFlb0uxvKJ8To6
odb9q0fOE6YI45QI41yO+L7TqA5XsXWu1cQyBOHARufBaNQ8D7eepY7FRYLyC8ZJHqbg0ApL7Y1O
/VGqMA8SB0QaiVUZ9iPyZGPc4tMzUBUaA44lGEGuTA0EmY5ccQm+kSv2arplRFSCcVPmcHIavB+h
mr/F4Qh7aqQMRA8mLfoxt/c+c4eQJg7VofSytW/kN20cz70XwEt5q6Me4WtYZ3jvPWQX87HzbHYG
xU6K6cUyk10u62Orxf6eRSGaQBR6vr/lGHgFdLjWGgR5fdfwvo+NrVEz8LOBPx18nn+R9OE6codr
rGWf2Ejxfan6TygJpTc5G3YiS1+ziDhpsNic6oT3TFBL1tEgcS0OOMGAm5+HqN83nuOuPppUz/ZO
5RA85aPD1lF+GsENLd6jrDswrxnab7EyqIhWyEGLDbU7yh4O3MFtmD7yng+JYo4siJi4VcHfGSOh
xlF9MrFTLBzJzS5j11nXXn1Gk7PUPJyTucPSCA85244AARKz0D+FlgcntD7fk5WcBuJpRUJ7GzhB
sTI7EDJdMrTYhPIXEc7DHsSRzGwBumRHA5MyBK7pg6OjA1GpUZzXYtszbjNaJDdtms0WxukV4de0
YRe5V2R+RVFnbasAdheksR0lxFOj3TFUPnp8Fy+WaGE4Bzx9TmgQFquNS8HDxKiJZT/KnMqzzi1b
jcCIi70tPYYj8E/83otouZyHjaoLXR/6PU5PHLyzyz7I2yNvXuaUSfwDz5GVSKdBsrTSDfXlRY/j
zciymvcKnBTVoYbxeFks8iLhgPu7pvFvUzN84MN8ntjb0NOimofuo/lieKpsg8azV6tAMbyPMue3
9bN7kPz4afM1ybR/DsVOIfBa2cJg6+DJO3O6D7xKxzFj2D742r60nziw+i0x0D3VGLsOhHAbaLzD
+l8fgO2qCuovDd7CBoLKMRFefCFKckOGBjqkwn4VkfOD2pRO0vTfRiPdTBHYmgYux14qx76x6qoY
nH0jDoPoHqL3bewnHR7o2Fe/DDHGQ2yVYPjDKqUuAKCo2ufBtcW6Jp9h5wwamdCEvKNOxcNglwb0
bKPp13FjFxzq9zYn/rXtSMobHZwENlwMjzFB5NeHeJquadwQjmmcgg5WsvKL58pDx0Rkd1D70UUl
Id4ccszZqLaYkhD2dk56Cio9PJGucWGwxiDVgvHlBGqNL+Vt0JS1H4iFOid8ADIph9csdIITZmIp
GAqNZUhCrO+zuKkHD1FX93f0yG2n2l6GXXoPYv8h4N4sBmKpYaOv/aIZl4aHkWIarO8qMrf5xBC7
asytKu1LU3AkFjSRw1QQpRjBJJoIDQnS/NfNuYwd74kiu1opt3sVTESgE6zsSCIZjyHFkfQHNhlK
8KKRwVlz9bU7mR7rpokrUg9/Qjup7zm8PBDW766dGWvgo3htNOhSsAVBQZUeIPU0uGhxNwcDrwkG
K9ZmijQ2rWjDjDBlMMJ+cRnYLVuSolyFmmasTL1ed7nRn3qoNzwlxjoBtIQWFqOYaJ/aUKPKbgHa
dxpFW9GXK0Omrz3V/jIofMyUkdPiTZ6eK2XRPoU12R91d4/K7mhVHkkcbPZh0638jOUWL9giVgX3
X1m/0azPY4XgIzLzncJwTy/zZRVDuob1WcCbY1YfF1++xRg8Z+mKxLmnuEuAJYZwUHu08SzkOOOW
sqIm1n0Ax4hL2o0WMteh7ZcAWZxvNniuNKejq6adJUSwzd1SLSsbGlYZsRwDPP6e1EG3zb6TAEg9
Zr1H66EOxEl8Mnuqq4n5g27twGoZlM0Ch6rtfMYF7PdpOsXZBFYe3IlUuHInbziFUbUH2R7vRoI6
eX1hoSu9mctRn3MhOmka0A81smAi+BYSDiqdhH3F0oTetEg9jGTxUPDuJqIGDjwS8YrNF+06IkV8
helIrZRmHQ7IUm29vPke4Oth/yW/gZwAWAbds5cBCterCI11/NKa9XcM8YIk3eTA2pekYwXhgP2u
tpj8fJ0phWO5JaLarN6qCHs24eQxXktLX8ko+G2G6C6L+K32pL8mAfXcVMG7G8poGTGYlULiI1M8
c4ZZ5Vvh4BODhkrieaOv8zE/j0xSlyjuufEDlqoISBWk2m1T25DuAvVadeKDyIv6mJnduA7Sa5Zo
5yIHRzOWItvXfeEv0fVQQVb8X2iK7CXI5M1GX4z0h5t3mJnxmMGuCcLUzURbzqxpRFFQRKumT+o9
U/GQmNTCGMO542GgCntu2Rv1N7vz+dAwaN+lMU/koXok2SHy0wOpHx2/crX5rJZVkzypHqZBxnrQ
c9rd1KXxWXXeb2SbPnem/cteAIxQHIIkDtZ4qeipGi1Yx2QBraAtc1TS/zQajJ/aPE06PhQr/9OP
c87Duu+1FRSbi5jXHSiSn7HL3YYhPfexuYeNsfSC4moXDTUv6lWjNr+0Id2ozp9rgUdb4gPTNzan
nSSFKBnUjgSmiyZd6N25s7LBAy/ZkO7KKWPlRmscdW8qiWHdOge95UvNtE2XP3CSr7XY3pbgIAqE
DnBKD5LhOtOqQ+rKHWELe8Jz2zV0STd7DH1yavzqMUX+1VPeG7E6r1AF6Wu6Q56u01FAP2FZSCYE
tbN98P3wKTfrG3j6oz6KfT/IPxlNYYs2jRrzGyqhva305tnNmcuaWIzK0/zn5s+wLeKT9CD546nJ
9OSvhxIu9nIE9jri5iD77Fz+ITm+18J6AEZFwwElorPGx4DrSTJn7zJKlHJ6dQLjEaRxvRjL+ods
j11pjM8oDG96EL2QSvDUT++ZVZ98o7xI7aOxgpPrFnc9L38t0yB8qedtnJOEfYRrtXbZHacqvmre
eHQFjjhbX6Woq9Hh3YYpfAe10uKkTbrs36uYz8gzRxLe4x4bTO56tsli+Khm8yCAfjc0yY5X5Rzi
ny8xT2jlG3qIFUfKBVo1KMY7VLhd2aiDjYM+rDAukQBkBv2fzKv38+eBsukcYIEYyAdBpgZov3qX
rcOorN7FefU9WCzz/QphVAtWAtfeyHp3IiW3qPZkNYH7ji9+xQDMxQpaKv8BrPU2+Na6NxJo5LiL
dVh3Kvom0vta2ubSs51jFLgAI7j2HT5ZmTkZmAXUCJou7kFBiBzfISdoL5aLCDnzylsxmSfkcrGb
PueRdlK2axLNlzPGTq9FzfIaIstTkOTXwTQhKOFLN0b8A/GhThhr8y2KW768vjMA7qrn3MTVKlL7
MSMhlDUctR9OhWPs+lfFWwojSEavFsCDByckLB/fk69WfameuGg+vUE7FKI8T8y2kilGEdN+TIX1
JPwrr8sxi90nowyu0lTfPc1SOfVHBWqhxVnkz9bu7u42DHqdiJFvv3SRQZU2T0k0oEpa1XRQQu9I
fhMvZj9dbRKBYyfZSMwecSv21SO38oeK5G6yjdfO3luF+M3msmK0dilDU1aeQcBqKXP2MZoF6V/C
cjjH1giCwH4KjUKfN46k+rJdVwJi4zxHZyGO25dKOxk1wApiWNbMsRdWGZasIFuGAahIMxM+tb6v
U1Sc015MIc6EOehbsgEownxp1h9TzuysDDJ336qeU5K31n7oR+MwFyFWlXy04qvrevRhPkJnIC/U
0vo3URyfToI+hRVoltmE4VF7xp6+62ZvYxHWd6e6w2h+qtJhQ7d/bbT8VDjFPUJB2qYry0rZrEb9
Hdis01hb0QERNp3zaBms0723xDYPvd9fB6e8wbX4DJGgoUZZEMexpSfdwTBPFybjUhL6FrqNaYY9
WEozgrrEJfIlojyZ/znfEx8Y5cvA2jeTsfXG6jpq9cMOrPMsa8XbEOyFHyzA4Yw+SEBdfne28xxp
6mz5a48vqLHkS1Myl7T75dDJa98I1jgF2iHilEfDeMuNeteiKO7kjdXZCnfQp9lyL4dl+Cvm+dpQ
AMWvJipT2svSujHoX6imfGpz45po5V7jjTH27dnWklPIGw+6Gj0CgovcvBcxkqgcdrOdbJLGOGcG
ymtoKiXniVcE7Pyr75gFJKP+EJonjW98FJrzKpQFCrfZQUk60zMjzVr6LS9HqDCdkKkRMKGdX4S0
t3Y5oPKRZQut7xLRIze5AdkLLQSvQaYQ1PGp+dZRBRhIm2TCqO4xI3I/NZK9sHQ36QcieGSM+NmR
F85Z8FuPrdk8fH6J+Pr0dNiq1Ltw7D6bjrH3IXUZprsCn4caceWMFmctdozMOpMSty968KV6cm7K
e6X7v34n6fyHbGnEOkUUdaubd1tyWsbUvPrNeGpJX9kzfCNWNW5uhAlhoG6ycpslLykrwXUc9OZS
2vnGymaHh9lUW8e1KLtYS/VB4y06VkjLKajf/Uhg5yHFbOUY1ZubsqwWKSInpqTqVRTuvRq0C0S8
LKOtyMASLppxAFn6zsDj3AeKKCM+kOx+TBPeRF3w/mdgIz2gNVp3J4hWW0Ky5GY3PLWEyhl6+2m8
ZKrV10JrcPl05ls7mRfdADlB8SI2YdERp67oFqoOcruU3XNsTF+jILVL7zEVFCH181A8zf9NAXMp
YsxjvdhgMeJq0DoHuYr0lyaTaN23fqVHF8AXR5Y7Mk8M9IGz7hPtPc7gnjl2fDTZMOTNiUBJRCT5
rXMdl+d3gnI86WqPYInvg5mQF9NNuHjtnPV19mXUGFyQvQJeSDwbq0/Y301T3vXB6paEe3pQuDeW
7H8YW99JxNKm0Tqb3bPiCVkJS2Ni3yLtthiDx2OywLgXHcaKMVXk/VEgVxdJDR/erOGPe9LBTQ5m
tkqGY1e56RtTtG1vty+N1xwBfKulbdGByGQyWHwS9lGl/leMl2nhdNMspa0iAGvNNS+wNxO2C3wV
SL5JqncPuX6hv3nC+Ww944O+FTRsltYHv7sSFw+/QtTXISPgW8jqZgUzH9WH3FoYwYdv9X9n2upN
d/Y6UW3UgUxWSR/4MXGNncO2eII59IIa7V7WE+23G/6OQOLTSYCPE/SSQ/qXVC+8g2SGou+ndlXv
U9gC3qFlq2FUzf3eNhRBuQXBinSw9U6JfR3a2RvZQa8Skb+xDLrAuoGoCkGAgAWjWQ5pUp2KpD+E
CWIBxbJm0WChwqXVEBrGt3ZNThJLzRgEQxq9eTVkXdOFXQ09Cu7pKgwQ5lLCV0bx6xjJT+uG0da3
SzBIXX+XTjYeSFX4VXykZdqS8izt9BxNHAO2zhTcJb+EeyH6LCpuMQbbd/Yt5VKm8m9U5eiHNffb
TLUKOZt8IpTY2aiam7eRgsST7JrQp+xamo1l00b2WsOEtMF9XfBAuQdpeBkc9uyO7eEkaSLYblpP
7NqiA15QaMbJr6PZ7sL/9DVT7udaHb8jmOPaW/fUrYcaD/5iSJH6lcyur3oCmT9HesWG4t79E851
+taQ8NysQzjRnkZgFncWCv2TmRsPhauMuQwe1bbmKPE7jQSEgnj6Ud/ofajWseSFK6gfpVOuEWl2
RABE9I59sydRgv65+stcbwk55ku2brRqk7yiiGQThpU534xsNOLCAqvTFJ9844c16IeLmIKU8NQQ
0zkWwQgpCnpBhOIWhDl8bsSIcX5TCl1rGW49uKhg8l/IQza2SbF0cuOmDHiKrVAb2AWwd1AdrbnF
ueuLyV84Gmde4mbXVj8PdTyzKk0IgUvHrh6B25TEw3lyCyksg6Iz4D/mQKY5Ld2laXDY2Ea2sfK+
vMnuK6NpWXZx06y9Gmd25bImspT2irj/YFmDs7NNtPFl9k3iQvyFsu7IATSX4JGO+ZtYg6hjOcNU
lz0r8jjURKC4HcNFBc2XChOruACSAbFTMqYPXVZqrpuM67QblugWV+jZ6lMsOIAIH/90cvfF78sT
wdTi1XS6V2xkPKvKT896WRCKyDa+G21zxTCtXHQelJHEdi8We8Gt3aK87mpyxsfLmJLXnWZ2BGdd
MfNDO4SrPxglbHHEe4z2T1YnrU0ZfXH1WqueMcK7nhfvtl6RR6CKnR2THDWabr4uMvOzrlt838Ea
81t/irdW3LJliM13t5Vvhc2GOBqLs9AAW3V9ZbLEwSWfmKm51Q0jXmki21Qjb4d/ljwCiPX0L/mP
5lJlQb/2RHjSSyJdxtbQXgePxYzRifaU7QWr6GUhvGvX2I8ChuN4j3uuLKn5rIOVqPfYt9Zd52a7
QbO3kaGDCbLZ2KJqdpwc9sbgXPh4twhDAx3vC0iXP/WcwUVwPSOF1kd15Y7PiNFhMUQh1+4IJiv3
ueOyR9z7NwbgbdHea8kmx56G91QfUfRTW3stEWC06xcO6QdkgVuYB2Jd5jw843jLBJZwORRXIEVv
SUFcERxRibtuERUe17oJxyhEo+D2qPsm+0JPfBrsaiN87SMKgnRpZjnUk3aA9uPSuLriLApB1hW8
73bWs9d29oGj4GfuNtBZbT2El0nnP5XoTxbDkJCf0Zxz0//jG8Nvrr97hWT3oTZuwAyxP6uy5Ers
wRd0YJOYVx06hXpxwLMRDYht8lnq3/SoqYhgLMInB4J2Yo3g/eMrMhXmi59eYr00NArMQbTnco5O
T4oXFGhXJv6n3KkvTX9qM0ZGKs33oLXseucruSHh7WmeXtRsEsfubtTOuZCc3SHJYWg9p6o6zx+w
DodV7GmEizY3xpynunTx+mKG6Fr9OPXRGsXUaxMYv4l7x371nmgc4gIiIlWj+dzr/hvCM3Y/IoER
EMJu69EXInqC051PN889Yh97GHrwpytgO1r2GXjDObUmzCefwYhzhAjCwNO/9Dj9qi1zY5fhSxgj
gK0g7FJC3lJH/CHECfWRaH9QPT1rjb+S6CXGurkKgrBqJmjobliwVt2nPRXnYXSfmpmfk+nge/Al
JT/Q72c3wjysSss/bSfvReDfMIJEixWKtm+maTyJRf4Dlr9Ypcm3z6dkyjmIZ0AZrwJ2+cPfDEcX
d2t9L6Z8BwtiYTblCanKHvUbrDdz1QX4hoNuxpXwfLZ6lq6IlwL1UIo9ORt3wtBIg1eVdmMpC9jC
fYuAbgXptAK1+gwD4gW/1Yn1Psu38SHGjpGFtpQaUkxXf9MNzBN6Nn1qzQ8av+WYdDvbyF9HxmHh
pxExZCwdep7ITBkCgrRz3YZbwW4+mhg2WZtw7nTbfq4zB/fkNfnFjBlOeVxhhiQD8nPU/WuZFj9+
5nx3FVbXFAl7mR77uG+2MJa+VcckLY+duxNHpAE4L1Eh3ryEtZ8I2PcX9r2Szk+RZS8oLt7Leu+3
2VuF84f1q/5V1mKZ9+ED7ZxPMOb0Uwn5lAvk/GMV/cLS3fWBDT8FKEXjTy9W65Ie8ci5MRa0GxUa
TIanDPt9Hue6Mdho9LcB6afTZnfcgd1qTOIXVfp4NCe0AuOPhJZVlCY4ZS3ZRaZ5kf2M80GkHdON
9FTtC6SRWzePX6qMkloU4Uuc2T8WrGXDD7c+KL9ORwtt91iHsqS7BibQAl7soQo6gjIMnCBN8B5E
5QeoryQV65FgMERNb3GM0mL+WDGU4oA6uvI5QFLbHZZqYHWZBOHZif4GJlsm5x/Mzh12I5yRNQAD
8obMmZ4RGIv6DbT8c+cg2DNA/BdMpVvkQbgAat5wrGtCRIJCp98rC06QiLY0oUOYVV00HtUbSOfT
kNPGewnqdY17EsspceqV9WxH8UuBSiVPeLcVrd8tm0CyXONvRtmD9sPAvIXooUspimwbwahRR++8
Qe5Dl50tJ7d5FHgFcje4a8jQEx3fVdxUR6/KNhqk3d7mPQgi7inJ23UhZ6WlAzAuTnndqZ71lukE
MNd7My9TDNvb9F72Cdl46cf8i1YIx2SaxnXvQNbrUlapUfNVEsi5JDvwt/OCrZGaH2NmvttV/VJn
8arnC1xaCjNTnm6hXJyQKBtImpKPmHEbn5viNdPMvRmxF0z14ERXeR/iDmmEVkJjcl6G6OCkyUfp
lT+eHn+3+XgwpLhEnnpe1XJWj1HR4iTjtSlD9P2dRIzTIr0APrVQHv5AaQFdC8IE7VW84zLHE6aJ
WwH2nRAoZ2EIO2Y5wV0JiHR0MbB6FjeAahlXuK+cK6+Mnq5RxEI2CFDwpzxsvZK7oqxfgkEuEw8k
qVnPjqWAuiTQoMxY1lMa7eLKe9OC4iPpC4/JKF+q4tVlLW/UCAw7Q3vXMyr2FoihXf4EzYyt4Ibn
knsp6xGDIlpgr9m52towNBDg5VklnUfuQsKwALROrA9vU2m+eUN9Sxkt1qQr6KnLsKUWxkJz5rxr
a8mt8S4ywmzdEd1LjsbLtIxfhDY0S/DVbHaFCz8xjz0yzj5l9DlW7wk5MCjvr27k4B9rojusCwwN
bIIC5R1GgawkUbSmiz6R1yrS/sSjzorFuHrOdA2c7Ki5a7sqLqlIz4PMLr3SwWaUGwErarTGe2uA
Bmn9P1OKAC5OokOmmkvj0GM3+XSyI8gMnaqeIx04nrmOKvfvFHUKlBs2ydijB5OwraAZoDe5wwI7
94X7G9jmU1bar2bUv/pKOyGsXCO/WmtCPByW5aatHr0NwYsRby7aK80WAjbVfSlvb6viNurqrmvR
ju00VyZPbc11RIZsZ/IdG3ngE5vV2DGb2PEGKJxZlWZawfxuesi03utVg+ap35nVgYP+HvQU/I1k
mdA1J5GKSz1jtJIEir+EAV0Rx4E/K38xA/+3TZ3PJtEeQfUni5H82vk9qvprnIS7cLBuzPk3xTCt
UPKsHatbxXLm5EqqOnIM8h+jSX7AI0SQJp1PNq9b25zWjLofgkBt++iL4mriElooyEhOjxmyqcYV
aYNoh/ufWAtmp5b7LnzvGHrlxkeWiAjzkDvVVtE3xSj0ByluqRgvdVFBXFAx18gyZJ1eaxHrDp7m
6Zwx8HeD9D0mon1RSH094ZDj+WnBWLJ2ufOOrxeOCYrTsQ9FNd4s1zuqjKleSwyCnPyHPdpPueE+
Ulff+rH9QjTLn9SyMRH1ryyaKNTsFtWS5uwoq7dmW987vvhBcHTavv7k0sWZ7Wx5Ds4NlBR4SwUp
f1r23gFQaS1Eury1ClGcvY7YCc+jB59YzARXVL5o3dqaE0p7GXv7UVfxS5iyYPWEBTaCb9TQ7xlH
oQ72bjpBTi8oejBNNDaYX/SMkGMYf4QtC728fvbidhuXyLo42sTKSbqfCaL5Thvka1xZ5lL0CHqc
Gg5el2pbN00eUwM9sJt8spncaStVeDG9qNmTKbery5zpfZgXGzaq93TERDWwuSIaJ7WODSILUyjj
j10Z/sIW8T7U23DFCtHm09bqbd1vLc1OV0lexw877uILKu3zv5/5oA+eiyvT5pPlTM7ZEr+qH6KH
K70WTBHZF/9+2oY4rSUYIo6vPHp4LS6O0iNkEZi9ngRkGdvaM4JNnQ7CaQ+pkvy0luO2iYELt9OH
G3X1wf7fHwLOtPVYQAbUgvewQL7zf7/3749ifUUt1s950TAl/vtXozHhF//v5/9+u4vB2www61Mc
BsyGG3FwHJ8fWPwR+e29hk3JraYJkM8o5QS4lxn+PP+5NmxpFHKkG7U5VId/P/gEju0HknXnmQlD
1BhizIFctuaAw/6/P/zn14AboyNRu3+//u+X/vM3/v2caiBfgTzmBRl87Pn//7f+fVwrQUs3VcD1
qUYGmypOsR19zlPwSg2pL4Zh/WWIvvGqkiyF0fR3OiAEeJ0By9hL1zdIzWs8ez1t2bIPhh50EjYY
t21OUGSQYuUsmP1vSeN1bMxUHHO0/UuYxqDKn72RdzR7y5Sbb54GU3ukELWYLtl7Js3pqi21W+FH
4yqMA8R/5AesvA7NfSoruemYtt6JxfjWxHiwlMoQnTClCghOOybEqpyKOGDVrGlrlLLpUZFZemxT
gWSOv5yQx8e8kYyXyd3w/m5whHGu1uMbOYb9apwHTSNrxW2CIW0bdxLL58Q5GTGMkZDgxERDZLJz
QwNLfJFxNHuGC/rsNNSJjsvRj26FYj8rPLdeR94sAe2sBEIUmkMvgvaTOeVmFCYSvJm7isZh3Ofd
oFaMaFBeBJg3hqR4TiTunFYwgjKkl69qDp0TFbXNE9OYtfkEGhZDlFG/Z54hTh4pDCd/JJJQo6eI
SBa6ItYzngb2rN7/MHZmy40jW5b9lbR4btwC4IADKKu8DyLBmRSpOeIFpohQYnTM89f3AvN2dVe1
WVs/BE2UGBpI0P34OXuvbU/OR1PRLbPfR/C+V2oobeuhqeNEXLjnPJcc+BsYpkvgMxlqVrNJRwbb
rjDCy9hGv+EXMoW0xh3XJbl+McOerG31K7gvzy9xMWOm0oHK0MxYSzPJX7SPJjfiCNMj6ia4Xbwi
MTFJPAV+Y0Xuyl5oHvVENupgO0e97eVWI172UFpGcPRCx91Ug50dGIbsQHrEx0SYau3WZH17gxuS
fMAEa0oQgiHpp7zNpPuZINaY2hMv2Kn0jPKNvCFOKFGR7BuCJTRDcakstBepGH2gpAhKOzvBHESP
NEwGxjasMXY65zuXMuJDmp+KeXNPXNhTrdXypQnK9dQU0VPXaPaL46ABbImgUrr+SFXWvoaB9qCX
vp7SNxljptCFFYWYbrAB1HRxqAubGu0MaNbAkMUuMmx11criVfyGqa+djUJ480ObCj6MrQ/JqXKi
pW8LhnKE4pT9gyilPI0ewmvTS52tPmQg5KzSRW86aqvYTHNkCUw6gqJJN6pm6GzPIQWb7iZPUtyT
TJK/lGOR6uyCPeC8TqSJMdrPQTGzHwllIBzg7oxhextFS24QyeTPnZWZ19np/fsXkzZ+59oKT3Bs
v8f5bH86TOa5rGXCZJaWaGYQMBcwUr3Ruf5Je4V3FhHM5yFMwldSDvKVbEpnf7/LgFrDUGVJf2JP
5uhRkLvmptOxcoeLOxeE0rJ2PeAzmn5EFOqsGdNTbybvyPR5adxx+hhKsI+SYCwzJODWtRG/4Oeo
s/IW9IV+HIR+pl/QH1Mt6Y/3j5iCs5Ihjy7jRLw25OK8JvJdUSOlsymosYgYpXT9nfUMmWN0G5fU
sQsicSqbYD3h7OuBY1wdTCvLzPLn+3dJ4Ojd72klsWAaxyFfG4DwaPiunu8f5U2R/f2RpmnW2nEQ
0U92ITeTRCEqXKZm4F0ztuJ8eHM4p3vRcNNClfxeRIsTORjveLIxXQh91xuFee6XcfBUzIrlRCOE
3Z4LxA8IZnBlvFgwjQFLGcZ3beT0B0DTJiXD9GjkeG+yNupbZ0XvdSGro2bDZIkWMMucpH9/qjRr
ez1QwoNzQG28tpzJON5vbDHlR6vfuuFAHRCisffyrnpEGzfstJA44UEzyxWRWOI1Nyc+CvX4Sge6
Y7gERIVONiYg4zWKHFrhmZNtjIQRkT0muj9EOIci+tJ+r6FysLMWwvkcVYvngNl4fhq8NnkJ3D46
djUWpXp59RyHw3PbcXwTyG5WY2bBfcNG+gvzQLDixF4dvT5bNuBbEGXpWbcH3hqtk2Cmq62daBb0
cCP9TiGdGLQcwZ3sz8pp9Fu2RJEv9uNely8FCWcPWk/PKiXt1NZiiLYcF0Jvbh5NnDq7wua1iGkg
qTC+6ZYptzVBHXvRy4tlaeNVJvs4Hq9OPZsfnaJCDNumX3UVgNTM8kLwLCRcW2g6NnrAfD60+2wX
l7b+pgt8W0xR5mM1Wvq2IUODYB1b35BQqjOG1DWNv10zKBiwKbmAb29JVWe+7aakNFEpwqDsgmOj
OrjknkkjK/SiaoP7EEO1F5TbiBr/3RvaTeqI7tlwiQwtR+y8908jrSa2WNAktKrsvR6mZDvnKtxU
yczbLiEuiPnDTRuy8VfeuH9/EP6fn8mleVF90N+6dol2CHCA4KH72fejRNOLYOVBLcXPQv7y6zwf
dygv513Vj9o1bNn3a1VOPxHOrooZZQ469L/aRqsvlhIHO86t8+gyG+xJY1pV2CPWQ1HBgiOUbIsN
e1zXOgDymPk5DlOUyxa4mKZm3KcLKaDBZO4hyLTKt2hQfxaUD4NX/tSAHXOcXPpOkk6tS4/2Rbaj
RYoRbeBkAWoVZU27M//EorJRhGMdHGHNiDcgzK0YKhOi2Csd/1fb7sKOQNXlXh8lhKfWBS2Bxe46
ZvWwCZweOU9Z1ScjxnNqu6cOzy1sXgE/nKn33MfkuqpBrGeDIN1e22AnMbFsuPMK2geCnyUvbu4Z
AqBFXLuF6n578fR76jT1Ubj0bHItFE9U6YIlMdXOS8+Zlm6wyV1L8/NAo0PCAUrWYf+zs4fttKiw
hh5XVyWGIxMU/awMnRu7MM73u5MjcB4ZIWLKOTm1AWOOvqif7QZH60SX/n5Pn9FrqVSjKLYDWnSI
RXQmCUTbqvRQtlGyKoV8CWSF2BMLAX43GM73u3AsIp/JGHA2pkgNST845rUSYG+9JA6yGlipsx/N
INjCrc+WYJqBLDL9BZrqgi5Ia3CYWrMpPRwVZllFfpAAeRtBN53wnqoNdVQpxj2wKKKoeRFWQW+4
jGwpIaitHzw7QJdHctd66O18b85lvrZl5f5ALA7RppEvjlm1mGp0vEKenex6vivqh108Jt1XYAoQ
f65lnnBdvY9D1R/N3EagOQvtHc3/ku2OJIvmY/gxAuU1da4jEcryhsz/GVBC+GEFqtoZo0tNukTX
NWztQAIjnach2hEXWT1FzOGecuJcNo0VROv75+43GFwYt+hWdkiWh4QICfaW4dLzpzlXLe5lTuzR
s4kIAn0Qbmpq7uoYNkxDOL5yBGYKigolbF8lpP1zYmG3GirvWIWA3INcsSSatAvyWc3rzGrEtcvt
ia4lthbeJS6bnRFaHE7HdwHS3nfojV5NYBHX1KGVh2X0wRos9zdVWfve64XJ4T+WZ9mNa90GIjAm
pXhnKaURyR9xCQate0PbOIXLaXQIP6PWZcxqUpTWcaPtbYHTawzBZExISvxEa7PTRM97PTjk5pQe
zYuBWc2mJdd4A5XTuYbYIfltGddRXFR2rkAQuMbRGWaic1VXk2AOBJpZACrcHgV0jQ55k5h4lINp
1iE88Lx5uRNvWhTFP2MzCs/tNP1l5E52tmpOs6iBNraLeicpkuk5aFATa5O6iY5A60k5exx8rMG1
0+usODR+owFlXyJomA0wVmQstE0fjsWFwcO8pxv0DJiovQJDEABkmC3MnfXhUQp+D7TpMQpS0Dst
9qZm6Nq91zqQFfppWnM+Izi5c/KdMYtyy/n5hRDODqhxrpghG9BnIBcVl/uPgokGI9uJxOZeeJpe
9zPp8E9Q4mbHtuLU0zZV/GFa6tiJvrw5AY3lBt/trkLOpFeTuHoNu4mjxJFZDQ0WCRizjYZfujMF
O3QOnyJX4xk3AInDytyEGQGjpdDftHYId2kQnNOR+SYZq5fyt4K8FDDLfhIUR+Ska9fI9iH9pl8d
6KMuwVTSDLAwJ6duHoUX7dtoHbiEAT7EerLVWpcUOcJqwgKrk9VRKNlt7b6FHRmijD2brT3DIp8G
eWKkpHyNFNDtYNg+p8NXx3KK53IcCh+Pa74fs6Uzwih+ongwRYarPAHWMoTK3rnV2MO+0CwfKwnn
0SEQZ062ZF3BuVtlHjHaYOZ3WlzCSuyM6TzUcjvX1XTtjAMQXXTWNHHMjjjRrELLVWQTLp7lYAIl
hg5VPb6M0YDIKbKiTV23m9nqiX7TqZClni4u52K6LFOWXBev5iLtLHtGhRGQfEgh19KKaTairMGx
rjXHukbm2mS5u56nwdhRntDAd+PHOqpZovTFypvic3FqLwYBjBjSoVd7GmuieHJBYlrcNL7hGfEa
RDqtCFAv62pKHX/Mo/EsihRsBBkz7CW2c/NS76wKymSzLAnNnlGI5uO4ZQienEQwNIgeFqk++JN3
ARfNLM3s7LRNhm6MeVTlZM6hsV0MArM4eLH11ALnON9vHMdLj6DCrePI0bTrOEBYqBlX0oM/ryO7
WesFfppWubwVCS9STnkqZVw/11xz/aL7KWoNmQP8pjW7auJn2EE+2dl6VWyGvOfY1mKUafNkQNOR
bfAdGf7w8puweXEJurcmpUXkF1YTfYcZ+d0A4LACtRT7QxXlL2IGqWIm5rydJIl2pVsdJ6P92Qf4
34qGDVMtNxZLh9anvDgaCRyhHmGpTWWzZSQLosBT+lvstM6Zka97lk6mVq3qvTV8wvrEIaQ+aUK5
fiQJGyPrKH8aPUYnOruIvayqRY/r4/497zdWaf5gBlwSOsLSC+SaIIzsmCWzhmCdo+kwxvJIDs5m
Rlrgh1ozrOuu4U3X6+MR8ypUknKrDTI95+aG2KK3Wqg3qp74RS8c98EpMGQPKOM6T9Bdn7v45g2R
ubVjczhOqjhg5oZuXhkOPsBsRlsnqKwNd94nyRicoYh+D3sxQlhqmz0tEOc9MqczARqLCHRGImrk
pwoPBJXTfLvflFYn6V1Hl3aw4luBH5vp0jWeOnUV9lqFUuxFF/7oJ6HO9xtETlgSyBTDA446ntid
cZMnnKKxWKqdbIM3nsX0RJUEEpYS5aFAhjvMVX5Js2LcRpCOVrNRRtfY0ue9rLnqenkzuLrfEmTB
K0g3zNDw6WzSHEtDNQJWtlQL8t1V/DjcS1v0KNYFyyLaYrIew8k6xiF6VLMYGS8iM36sfhY0As91
Q7y6FACQUluE29Ix2n03kmbBU0onPW19r9WfO5xsGxGMw1aQeLkp8/pDOSrCCVqjkYySi91W1JXp
Q2Cl4SUcrDedFCLfGDXaV6NRXdAGpYdo2qaGMPdWTkcW7US9zePe9AuZ/uIaUweLPjE95NdAIxi2
G3H16v3M6milB2tGHd1EQq7IgUOi4VTJFoerfTB1M/FBfKg1ADeT4aU3fYg6eYX42O/HUVu4EQM2
T5wLHeCXs53NH6OVltQ0U7MOHEUMpgvAAO17hV22O9K3M26zY3uHoS6fwp6IV3Ma5dYL3TMumuGk
jVqzJ6gH05wINIjZLJ6l24c79CTpqsKzrRXacFNN9WrGELoyrPUbR7AFTCZiaLwl2CwNkBR5Ig5T
n5YQ3vTxre29h57tet1S1Pgje+pVs8pqVUYeg12n/sKRNTwFckLJEMfl/NiM3aabqZjyzOJkiKui
JV7LN13nu0Qe+4ihjLSjzu8SaCb0fw7gRZ0Hp+7rTYwVOiyj5oCwYvbi/QCZ9EHXzhDej2qgGjOH
AqKh9aEFmEYReS2RTAm8YqQsK7QA+q3y1JKHGDSPcZ3R3k0LSDkD4Sd94T6RjkLoELNv2BomIjTp
eCdC2ZnkMYtAGCei04wat54ueZ4YN8HIEwJDdjJI+RGVZpzsqvgALhpvw67YIgEjSLU3zpXe8BSB
I73h5Xu0m8cuBIzftDDsp6Z/DOWjkghgx8TCpRFAPUEV2fraEqcLlkY7GnSTCnW6L2pe2x2Hagbn
u1QIVb5kL3Be24E9eW7VpE6O9xvMY3K83xm7kgQq3droI1RXzoDHmOt5H9uNs8+U+NUHuMUq1/A7
iR46YfywGlwt2lKzVmc0v95DplDtL1G4UW20SLgAIBg0WPa5QpIxqGR+iEcRf2gWZZKWcIXjz8if
+jxcU0prvyx9lc+5d8jAKv/dq9O83NvLuT+bILoQNkPWRYXE61Qy0VqwN7PZyp811DKzE6dxgT+J
VNyqfvghKzoLRWSFPq1g1C6CpkOyLzpSB8qlciNDfcXQcF67fZWvFQJorAnrINFgKUVjtNEGrmBF
YH035CuGhwM2dA/RZrN3kin2c5y3SXJSdO5unD0iACdO4SNRYGdjGkPk/eSdhqIkTbFdhHppexj1
WR11D+XdfX8mKns7OELQsajZXON03LZ9CZlxGoa94zIQaAKnRGUm8w92jpNgns30Lzvqy6YumGav
pEOmcmz24oiqiBFRigpAy2xUM7Vp72nMXY2k7i6i1XBmZWXIUY0MSuzPje/JlhxTBVU7MnvsRNo6
pf12KFQB9uzVmcMt+K7q2nZtTEtWPY0cqyD8EV5cpXTRgzzdTKrEDhu1E/qtCkZqEhThquvT93ZM
6QbWwONiAJVZwegmw01GjxZ326BQ59Ex2oc19V3MGRSjPFNJgEGPntbfmD8X+9iNXsIQNXYTBLT9
KmvfBzFYrIl+hZapAptS1AKbqo6ohw1o6MbVNUv30KF03PSZK9ZVkid+S4L7ATEJtoq+tYBikqXQ
2ehJxmi+0CRMrgPT09HkLDWGwPaA6TwW+djt+2X/aMf+4JY1DfYAgHLl6iSFLC+hm8xyR7zSZs7C
9mioz3sJMzgv8wBM2hzVlkyfXScnZ+MMudgyhEf+HajfSQmsd9K9ZwAdkOycYl9S3BnOhDVhxqHP
CKVhPSZ/McgXIP5ujF3ipHDjb8CKR75VeWixEeyspVF4jyGV78mKw03dm9FpgFyCYXKyOSB4AGmX
hrfjcRoajCw4a/1e6hy3Ozy+a5QK03E6jVHpXfXpi/fHhAejPLtOJI+0F3Gg2YSatkAlfEZ+mK5o
QIcAWLp9UjP6v/cRw5JBTZN33wVaYRmM+TkyieP4+8ZwxvXYohea7emiaq/bS881zqGnf6oBd4bF
aBwSVevwyhTB3qhBhJkMJx5LTuLstzRtDSzvAGwIub6XW1Rg7T6RCFrckEjmOGSMw2Ck3WtMdR60
mNA6uNvozRwOyMs2LZz3riqnkynHm6mR5oo2vl45VWldGLxal07ABSfhlc4HfJZtMxPuI7OhuuYL
xWhWT+jextN9bcNUZwsnfvj2x7/98z/+7df47+FXAfGBuU7e/PM/uP+rIGciDqP2v93950tBK0vd
/89/Pua//o9/nuNftKyKv9r/56O2X8XlU301//1By2/zn9+Zn/6v32792X7+lzt+DlJ1unVf9fT0
1SDtvf8W/B3LI/9/v/jH1/27vEzl15/ffhVdznn96YuojPzbv760//3nN1OK+xP19/O0fP9/fXH5
A/789uNT/Yw//6//8IXg+s9vQvwDo5v0PM/UpW2ZnvPtj+Fr+Ypp/IPPCulK6UjdxCfx7Q8M4G30
5zfN/YdJyILt2YYpQPsSD/Ttj6bo7l8z3H/ojmdJT7o6PBxDiG//60//Ly/h/35J/8ipeIuYuvnP
b7Zn8nPKv1/r5Y9zDdPje9k66zg2TUtYBl//9fkU5yGPN/5HNjveNBlUu+3gWsxVFD3gnPk2VVMf
ufomDKNb3cz9Xifc/YHVSBCIIhdd4WTupQacqSrWqCVpY1hLJRSBcVKVtuGA5RX5ti1LJtKOFqKJ
G/7SyAROYKmveivxRxu931ZK4y87ddAnFKRBzgsBYjIKf9ZHEooksOSyYPcV2ujPRsqy4VU/UtpX
a3eZfym9+3JbDrIs1+e3MANkqBXMx0u3fnHEvGkbKY49Nli7iHRkwqa5d+1A80fVjj4LzC0vH13b
frTaAf0O7xDy5MbJx9tLc6FpT7iK6J2N1QI6cwDdUJBZNlAUMdtMXzOn3epO0T9DSKBRGEVfKYaN
jWY1Xx6RS0kviVNvELeYWQlTojX6deaAjoysyfCDarAITxfzdiyQ0otC/aT5FB1T3Jk0o+N1a00x
zMHZXptV8htLjrHqVDlf6kF/zfWwfnJMQioBUPlqiBc8QXRUhDgCchiA5ptABBohI2gXTyEBHKY+
RTuWomGHvb58cI3BvcYdDJ2WgK5V8Sl18pdNXJ+RUY8/yhCNxGz+KrFar4iMDy+tTUhBTpjf0El2
kjb8ha3GPXe6/YG+iKJBJyevsvmD3fypxeqLuwobpN42r5Fie3G3bs0PZ5zOlC6oUKtpGfpX57nF
pYzsHA4E+ypMtirmDLkENGlJpz0oT5F54Fqb0ErstUYcPT25vD6HSPkhSwDqzKVL3zC1sRrPMdvc
2J3gFu2FBvw0DnDgldiMi0KGHB3bCLBjhWncI8hnhtmHFtExH4fG2EKz1x8R8f8K27LaWkXNXA0z
8cPgBTm4rgB7eYIpPZZfckz2uZF3n/Ni2s+iqCVxj7dGMVq4MrrWeDCr8goxdXgxFrt5/5VNUbty
bdVvZzSIWJEwv8ruJYK6fuxcCca5uZaehKNlMXDVY6IjSVuDoJcfNXyEFy+p34QHbKBpJVinCKXF
0mNwHnF5U08xN9iVtBA5fzXewYb8bhaab3cBwUyh+z0BurMrK+8VZlxDQHHx27TNyXfGFmMdSGlC
Gtz41sZDtU2DWDtUQO1OYV7Rw6uk/dRB310RZBJ/iJRkT/PN81r7dr+JC8xtlcAshpRltqubaLzk
xtwquU3hYF5G6un7PSVgCa7o9KtY1NdqecD9806k7dq0q89/PwDZ66c56mh6lkfoLacXfHiF37fo
A/MamQjNGuuxdCjQhjF0jlUXZR99cLbi6AfmsWSfGCZQZROGSkmx9WC2p5jj+QYJw7gFa/QsOXIy
u/X2Thl9eWbj7HIOm6sfVaj0BxYxE5NNis1FV+usdg3WxJyxEUgdc666tQ7KaNWGl97pFWEdkaRI
dR4F+RT+NNibqNMQv+b5r9hpfiVAQVj39Gml4sIi+Wdq1wmZm4OevlTB9Clrvdpl9pvTI2kyEYWY
rch3EQqLXTwn3zNDiTXuz0GFeF4AnKW1TuLckuDhYolLhw4jS3sBFhagNseymuTmCcBbjfCzPdBq
QmYp29n/mfcN2Q1uZOwHuHbGmJhosTpvP+n6l5tHhCP10BsUHtgpIchohvHd4kkZjEfm1Oj2aYwF
s3frwWuk5kx1bDX7FBhXnkVvqT4TaeXaX0nSYk+KqLRMHUMPoJkHWXePU11eQY+0J7dqb+aIk0ab
245U9glvDE0WLle5S4B3PigblBOj+0CYb2GhM+fJaLyjDOFwgvg5wWCvpvQLLGW8TlxZrWy7u1a4
qtFVFPyahraDiwanxIM6CPwh70xrVQbVd4Ay1gVmPhgRkJSmRYhJ7OJFSHIpVrgSoArkHoGa8YBn
Mti4XaH9iDvUMsyH3sAtCVQCg5+OU7UbUuM2Ja27stDrlQXvSVYuH2AJIwraCHOOoDiOvdjPrDFD
RdHAZCxL2o0drveyXrWmCi+cM1c6DRhCY2P5QAqURagayytCxxFngXEqI42EUQN0Wd6hCNWiN0GD
bz1HOpJslPFYSNgYHUWjM+ntlUQET8xZNZu+UYzmwxiuDXyNIeVwlkXDG5SXpVmy8WbcB4R+TFtY
iWu8HUhR6p7BIzZ3IBucKpl+r0e3+pVErUHAE6ue9PABwemGy2UF7wvan1KlW4VzCImqaVaYhklc
mGAp2lp48K5BIBl8lbyTigSd8mRDkKgVazrCQLlJIhFdvX5w/SHwrWJEqtyHDq6NRG4LuzEXLvKb
cjSGeiOx86lhbRI937siJtwVqixyh2Cfl/WpxuK7xQuJjqujxUeyatFt5iWR3MskzlwPZb2V934r
T9bgQA1wuEp6N1/VG7yOT0ZiHApHz49t3BeHKPB+WCQfTxEznjDucOEtQQnkRIQbp4dg5qVQOxTB
1K0wEDxnQMQH/ftUaJAOBZ3OKm4XOBZBWozOCrhWL2pmSIBehn1+co29IB+ote2thT71EA24uPUO
EZrewOxhZl5jWQHhnhvRcfa8S13aCdswp3K8XRDNa8d8JbPlN+b4524B6Xs1ZzmPzBO9x6FSuOxc
VkfHPTKi7cgB0dFGTNWMNR5mXFASbdVYoIYiO4nuhWFnjMLtVWrVoMXK5twl9P7xRiebbK4OskAA
rcXml8bM9tpk+hUwON6gmw3880Mk9rsyj1VFaJeWwAMOp3QtCb9eeXhPD7Xl2btAAo9tMiSOLZ5d
1l7jwVLFa+E45S0qBZFq+k9vkP2BVKlzSMjErrEOGvjmoyR7JuZizvtuIvqylFsrqpoHpayrmKE4
SHiFw1BjUc9ouOSY2NyRwJC8nN86gLpnyidUXhBqYSQ2Cl2e3oVcWDH6GAU85zu6DlbybTr2xiub
yraWPfQT+3FUNT5B5Mm9WDUxps/KnrgZHH+YMuL2RL83quxnSZoiYP2p34C6fyHvl8qn2Df8IyF2
PnTzS5c2FydrBNQL2olW+95Kp9o5ph9VVrDOlXNsaoN1KPm0cXetZxP5SG+b8wpqvFyjc+ighukP
9A36NQhWcWjzHl1wZzbbro59JwimE+eukmm2teqVxRVQ5fOWHhH5R/Pek82XbglfkK4Wo9ndjk1F
WkWZPzcjJAC9SMK9CMsdQ1frpeiXbVgvtouzW3n6ChX88ERRkr9EFRb5jnLWDhNtwxD/nDDjuAIy
Z2docCvVTciPnhXUUMyAYbEmo4cQEVbrAEW/YRvJjh8NJcKYro7LaLFHQ/0wW9p5qIhrnszw6X5T
5JqiHoCigRyVZKjk+X6jmQQ41vVYr41Q7x/oO0aPzXJjuBj9ElqKW91qbhbF2UEPHWwhBUsxO2Mc
7QZK9r8/qqj7H1PHmc8Ohw2ZO7ipQttvanAjsX4ucUatRUaFhwLDjvsN+R50l0gf3kRp39xk7LYn
wkgfh0k2tyXWfcvRjYZLPh4o5QGqhuxRRuOi8vacx3tjN6yj/hF9k0olGpLKxe4Y52cAkOR6GTlc
WUAJl2q2Be2txj1n+eP9TpOD0ApcC6ghBMwLzNdQIAHpEopArbCeUkXDJeJIwJXwJEnYkhDmLXI3
qTStfT22SGa1MOcEk/wcF5cmpeEVWCpnFAmaZ04sBwW6F74hz/IznfGogUh0b4ea/pynhMQX2UzX
SJ5VKDz0ozMkMTtAKWGEe6t6cxew42DEziW2kAelSCIejJorIM1KhjUsXVtHxeMZUQsDDfy+b1o6
JCdGCQhjlrui5lyQz7VEW6CdZmdfUqhdNdv84nhs7GQ5TTT9BeHYderjzV84Juo4mY2f207zQgtf
nYu/sE+9dtibMO6VgbZJ7PnGBv2S1YC9mmzfV2RrWkFS7igASB1JHffqeWfOif3KdcOEN63ZXu43
0zgMW9RHBGtQCmgzVR32QM0Yubia2N5IG0iZbenuKbJMUGEFm+eo6/0lIUTkmPHajwIi4FK/B1nU
veS19gju1704TlKvcl0hsitLeqFK2dsy1oKVluKdAh7nkZUHtsMpLtGc8FRIa7jVhnHxMra6SEBx
aaL5p257uT+WCvPpENwqzFdby4aJ3cDz5KASQtn3xFNuU+47cf22zMb9vLKj21AV7d6y8ddCf9Vx
HVIOq5nJealyce2LF87ev7GfygFRgZarHbY8LO59W/v60BRPypanPiins2GFxVPpVYio6NDd7+UR
yOmY6y1ORX1/eleRVk2QuA3gblh/ylWZskjlcXxAajwgHvQQT8QodyQeqAL1w93yfJhkteN9D3vc
y6Itgvgj+LMT9AKnDKOPzqOWS1Dor+Y5KY5M6yt3IeCoKIVgaALdCXHCh9AonUqXh7LwyhXgxO+d
babopdRTToRFZBrRfkhMKPbESONrWdAnoMPjYN6EsofPp3fMTcoAMSTZJnkpcTc67gkoMsxJ/pyc
I+EqHCE/ZVGo+3YfniEj0wAtgPpVVENFhbRzQGYyzoYHD+2HR+hfm1ivmcq1wzjDU1AV02uNBsc6
MrNjHtOSl4H92hT9D9UY6NHHeDfE/WcAfPyBuXa4VbyGhKKEA0esn85gs/4Z3S+aNkeSdRYYXOp3
kZEcVAjKgP39I6y6hsxzJqJpThZX6zFpkCNhSA8Q8OC1Rf2rUnLtme5HXXcRIoa/omDph+vA1XIT
Fb1kFoS1rXl7wY4uWCWTT2voTB/yfV8hHRkfkSFWK6Q79H1ckLcws2n/ZmiKxpCYC6sCUK2b6bFs
9jYLcdRPz8w3dJ8VOVxTkcGgiQe/qvHUJmHAhi42yCnqj+RxxCgtAvRyZMBPDw6o9cIIdB/2UYpH
TJGW6xnneLTytRcFw1ofLzq2pfVIO5iMAPSNfcWJvJUmFA+nRjXnj4sWp/YyKisje/Rm+Shp6K57
tFREQVU/LAFZp6twRZeTtHc1mWW97MN11ppflopehAH1fqSVTUg15xij/GVHSOFLaO+6G74EiHWk
Df8agjCs/agoj1NbYw6mT4TKflUbFe4kE8IiwOJ10UBGihwkADPYGWW61y7uBh9bfABXhJAwMnEp
rTkThz3/J4kTJPBOfxnD4TfmPZ5B0Xzv2/kv5Y1PtNiJcV2BSTBWvRiePIxxD10ATc4GBgAGq2Cx
6aIrCR/yETM0YY0fadY6D1PH3Cc0hg2S0Ppgkt/pWbCjQrZKevzWm1uXr7PDimYJ+SMAYYwIclyR
LP3OelDtmbz5lHgeJRmnIItaoUbaJUhk13jfGcCpJ2SvyyAkZ6IZXTGioXRP7VUzmzZjx2hdtJa5
gaz+ai8Q/94edr2r/yZdngm8cDZjXzwjP4u3ecQNzzDRiSHO4lLbzdFIspAXfqQhI4Q6EkBSCoNB
1PIqUeFizrV9ObzKNNT3NrhEYLpqF1O6YbGaGGmxiVuJ2IDgQz5uSG3P+f3c9uHvtPBAXM19sGbW
D8Qi/F4IG6qd2E5ltuQ2hoTRtj9AERCMDpSwA6XRmD8FJaNOQfdQRfpH1v1Pws5sOU5l7bZPRARt
ArdVUJ1KfWfrhrAkm56EpEt4+n/gHSfWjhX/OedGsSzLWlIVkJnzm3PM9F5Lc2RtGbc9pj5rTpe0
stXWc4oTKMw8IzKLN5ey14PHxpq77WQI0KKKYbil3fDynw8VmU4fKYvdJ8gtIN57KQny1iU6A1Y8
2uXNTQhkh3jOoAbJpSzu5MgvwDEpdoSmdSrgB2+YOTEe4/ofbOLQ7uek5ncFmE2FxXyfGEW7p/Vk
iMIhmw715o8ThUdjUfWzZbfFZpIj58BjZyqKX+zPyxXimIKJOazia9C4U8pK3dle/q1kBlFznQ4Y
IF5k0OWHtqvWkzCvuIYeR6zglGOInbGSHU4ZoOXwNlq7mfbWPPzpBpAaLO44dd85jZ9cfxX7rgSS
lRTVS5XGa0r5EJ3Rl6q0Ob66E9AyCnn3fWo6D7QGfza5dzfa4+/Q9H/pnoaWxawoxkqKeqdM9DIn
zzA4p/UPlfTsR8nA4CwuX/CgMsrcXlbj6uTOcCxYUpFMPCihkaS1x/bDz8mohkjTaXwyvPqRLMFT
2Lrlvumks1FRp3hKztg3u32XC+t2tMRTTzVGlNLQsCOJ9DoUOoitOXmxQv+zBQmeFUT8cW29pq7Z
HbEsNlvOe9ohg76azs+mcP/wZj8tBV3nkicFDicoz6Ik/WiCbqubOwcROkwz7kJNBklmurkIsgwO
vblls9XOBDXut5ZETWoMaJzs+doqu4zOmF+YdZAfyrmti26/khc8YpenlBTDGr0PxE16e78QPd63
2hK0V4zAZZkIHSyNILAO6oBlqYjaFB9aYyTXwG6yw0izENkm2i76zTe/DCtutaXZGbPfQaIrL5ZU
IJKR+mUFYpIV0dl75hO2HLjhPWwXOYS/8la/cryjJS9hiryUeWyVGHYdIEkr9CQsFV080x1eyQZb
ZmtQGTxwynbgZVOfVkdNpz/7khT5olR/TP0Yq5o69fmc0AL65n2qPGgjso9ZnKprIbsKMD2aTBlQ
EWG56MFmeyOVOTzmTflb+HjxxJ8OMq4PjfuQbpyqzcOLGbkhKMLtj9oONq9Hv51xZ3swD6ZtL8Ds
wa9acT/rmfRX6MQeRay7yU2NfVUIKj07cWOmIqCG2/hDpw5m4gNFMeDP3GpEF0T8sRwZ0UrtvBvA
29TYsZu270mQMkkwIqcs7/XgMj3U5IS8FTAKxw3w3Ypz8MpiOqRtcW90wogaPTNRtj9EI8sLcqJx
EfvFNxbsFS09Xjr8U8rEZCopxV5qTAx19xoi7JGnMMrTxHOTJesxAQPvsq+fAwp4ZfOrrv2vDs2F
pvJdUEPfTDzzZfVNUDpUeSSgwE4z9+puysLxYqzBWXmUS/29frXjfPQOXiHp/Mw0aIS5LTCMmIRO
ZI/7hTl2FGjnO1/8HXlKosMkIGP/Jh2ZkkyZ+JKD0+/WXt0XHlKbhXXyLLuCE6B9NGh02GNaeC+b
2cYe5Dw2Yv0oCNwtdL+LjO4M/1dBj9StkeqfjOWwQQQKhVDO37ifgVfsWnPF15FxIrLm7CSbULGJ
4BFimdQ5zzKIMhNtMWDLyNbRKThoh1POZRSiI9FYBhaIo3ARfrTj8jD49nBocmS7KnxL4Asv5vo5
JFPszKF47CrqmpvtJjAtfOSWf1jnBi4voFPs7pyGF9Qdq3dA1FZ1PATVt8+1dHXFDWVDxl5oK67H
8cmB3H+bh85dX+FeYdt49iGFYTfymAoFP1LccCx/9BloEsyTTVoraD8bx1+QbyV1ha35WHd01oX2
gdqZGmB/EkY1JdlmpR+axf1pU31AxC94tXAl7ecuN6HW+PuyQktx4RAGlpchxLZkDugfYaBHuBtq
8c6rESBHpe7Oeehxpc7diRqxJ1v2WMM8NypWqW6SoWGqJz7JtOzZrGlifpPLdfxeAMg6L1VP7r7M
X9q1hLRmhB967d4nPBj7EX5AW6D1IlLhbIE/lOTvE3HfK9HALJbsiqEJpxCpirthc2qkosz2sxjw
F9Ap2CysO606myl8ZWu1nz0IhDnG2Ue7P6g8eTG7Ojy1BRvXpVnhLcEW7UBZY85jy+e7j71dpLES
y3OPI+Fhmun1pRR1njJr402QILB5CA20gnBQq4+9FjgZ1bwvPOszs9hBpA1JDQWWt8dftuJWO5ne
dNqIVQHnwGwdUKhDTrBm2L9qu7+f2vnTHbngx4HzmzRxsnGc7HaNL8yIUgb6Y0bxjvL/YqV1fhcO
ON/EhIC/4i1a/OSAocfcofoSAxjcqCnCV1qWn5JCrPftPMKX6EkPQCXfZe3qgaOYbNKl5DPMzj6H
JGfIGz+2fS3ZzcFITEbSSCT+stgT/Q8VaO927ayz34+H3qQZWrOVaZjOHCqNkqn7Z7ytb1VaCgYB
0CYsr8MRA4/Wojuz9Cd4fAYhtipuat4lRorlPpEO5Avdhyf6Zk7DMPmImlvqaMZ2mvtXGKPuo8tw
Y0/nURwaPWDAHBmOC55CTa/j5c/ND3rg7zhYAyvnM7GsE+S80rjBFPeDhSMgCUfEk+eosNs3Uc4X
CgsMHDql3FIfO9tv37OGpqZl8vMorTs0FuzqkKhfggLQ9hYj1557QCIHuKjaP4lbMc91miqa8TxG
7PDueQ60adrRBIaLUnHP5JrasqXBSZln0EeSgbnJhFN3pseP85O3RarE26T7j2Tqr7XVgF2BNLrM
P5GysoPHy3pok9Sm2qS6domh9vV86QY61rZxGLcdmOY09hfNERUDWmQa/RNHABg0risfE/ww5BlZ
uDvWCtPw7uXS5FCGDevSsYDJcG9SDvUMv/DNGgdxnDOxt9qZp3fFw94bjXuReVh8SmHsMjYkccoI
ZlJAi3vu5SxxLnnoUumUbjAT3f6xwfcdg9F8KJBkUYcGKyq6mpZiaVDELBB9GCevPUGMqW7uzdo5
1cDYnKZLb3AungDYbX0QmEjXggbJSnyHVslj4uRxKW9FroKeuCWJ3LV4xWWGNdnu3umVyfcqM2Cv
tTaN7cM9caPqZlrUS9lSBiBcnqi81XAMO2huo2S7F/h0/nbrs0qq11VxVDeyhpLpgko2aygZ1ij3
sU5O9Mo/EeTpEAa7P5X7wzJ5xtclLaTmvUd1pzM5C8Y5hGJzPVBwKE2Id5LaJiAZx2k0VLTOsZes
v4kGsL8N8C/5eQI4CBN+AZUY/hlkhNX7g8uezOCGh8E4EllQ4DBWigcABRd+ZmfAj8VC9hmEQHvx
ozP+m60BGJ9xZ3q8WmQib4RiXzubXQLlDZsh0Xsma8SequElk0a2T9b67NiTjgoKewDB/SBH+Vta
DmeuDophJt898cT4/pD1PPAHAp0cC9gaWCK/7Qr/J3O9Li4LrJLuVqjV6O53N9IAPBZD1BKNZBsK
/zA3fuu88WAZMcNuRvA2oAzpTF3lfCNHY+JtJlmuA1okmFuObxCbDs465EeZ9m+hRCFi1lvfyKU+
LP4IVXt+yWU1RbhWoVuYIKecT5Ngc9/7M5EKNIlVFOqQBtOTM0IJWEMnYBNz6X3YRriqi5OFhOr2
wn2AXEHqOvGOydziqDZLM4Y2lIPFAbyPZFk33JvIhDu71NcFlu7Fd3+NGYQs4SIL9/wuheN9h0GB
mXzWzI3XGxZ9IjYpVjiMn0DDVyfcuyFgJGH6DwtQDsOk2M9sGMmNZXGw+Dl2rd1+L43Jetl+DMpm
DXCpRsMDeKxDtOhpUjQNd+eut19MS+IXpt7olAlunLnReB4FKEGuA/Cm2Z8Mr/2pmtYuapWo2NgV
I1i7V4P7FGRagv8S2XL5xW/F57npqLqkpHsC2nOkfe04bGhvz/4zGA0Tf2dvOiu5FR8VviiqhwBM
5KnvTH1MA+dxWtswWgzarZpwMS7tYtxgnkXaChEjrLRhNty69GOEV9VjcJMzeAkzW6LZKfpzqvVX
nTY6coRLSLQNt4gQISwwsJMzvaddFhLlodAPCmlLouzqefTkKWqwRxOGkOnQKl2b7GSAdWx58VPR
iWOq/HtGyTCZFuvOCj3/3NjeL6InFOwIaEqL5wCEt18Mq4AncjU64HmFLQK6salwM9xzkCNxQbYl
lnTBrEnHLsnhtUjvyceQ1sBJtOv7hUUIdaAa6ttmzV/KaUku7IoB1RHuvCZhzffsHkgVDE8gO+SZ
ulC1p5ogjLpG5wcnzO2jdrFlo5357GTWIGY/RuHl+qvvXZZ4c3ku6pTjTNUa6PPU048EMHd12VOV
FvSw+TbPg/IcRrduF+sSVak0JmayCQ2VDf129lWiJO0GwrzuXR+2GVCENcprXokAkzi1FVTOZ2H1
YDTkgz2KJ3Y9Igiyow93HT7KfsAjEbvwq2M0geJgmy0NP0C3V5td3lgxn2eRhLekjp6nuUeLKcfn
YD2tE3FQtM54sJU6+F2+sF+iM9zzk4sh7a9gbOShdA4O7rtHyg6k23g4RPiG5mrrE+29EW79au/j
qN6XXf+tneoRnaE82av9UIRQgNFoUWkq9UszycNCZd6B3fztTcNege49TtIWYBrHCcwnPFRyUycf
Tf/krJigDSARu6KynpeO16KeXvjqJvbmgrvURWoO/DKkLrk6J35Pk1D9oEJcaWJrUx2so2FPdLIX
oLpWt4Fu4t44QDvdnPFYXT0vg3sI/cFhAxEcVU/btD9zbXq0zEnOvWNIe/cIGE5bhE3T7nHGMxRi
z3oF4vvkbhEZ1Td1PFOQwqDiLcFGAyUmmkdJsYYBgMLqSek05qGimRfUd5HTyxKelkrc1UBOI2WT
QnThDTgggjzmYiTvJMUNA4UGMPICsEdJ1kgarOarPbAbxV+bxQVpYAaM4oYQvhVNNlRV3ff1MQgm
pOOshOm4UGIXdpiJIGJkq6OfG85TU7+iVMr8YWk69Gj8DdR4lV+9D2eO1X+7G0Z7n9XC2nHXrheS
ZxvLfjm4vrWxmQZ8ifB1B5pFy1CNgPKrN2tWFtYUM7gxtyxi3QUjkn7OMExSf0CsIi5qbkidK/U5
L+Wt6wXyjQCQAFvkiGOSL90jefNfSPd4TYqnvx+aNDv4AkAIXbYF1a5pdpl169O2XPrXxAV0/Pe/
/n6gRtSK/YJR67/+4l9//PvFrvMFhwGn+vaN/vnwry9ta9LXOS9S9K+/+Psv/vkcnqjhotY+/q9P
gSf6zzf+53N//9VEYn+HqrYc/vUX//qeyVQOR2sYf/1vX+bMzn//2GWuLo1AGfrfvvafzxlGQlf0
xDHon8/9X3/3q97Sk//vL5RQELdQePL/eX2UJcczJI3LP78j3Kb//g3+/n8au38MbawCw+BdZ7vw
rgqGHYj+7c9LMjjnpG//87dl6XjXv5+3NYPTA4UyFJFbsxnhSBNxCadx7xM0eh1IBkJGstLT3z8u
nKQgsiVETjvsMhP1NW1Q1VdMWHGZOMmfJH9asMrinWqopg9IC42Ai6f51e919TBac33MhO/dOO20
XmYsMe5aBrEYmuyHYaqD8tbyU0m6AoE4WbdZUDn0JxGQKxeMVGlnvPoDkDzNPvrOK+zmuUgwfno2
d6Guu7NPT94NygnZWLQ1TFPiLeMMFbULcilBhpZjecHwVPY3rn4WNLN9A2mJzEZeZ98u76k0YhSv
LWh69bm11YcPbWHPUz1IgDfl1qeBKH7jp7SM4zAEpwYfszOd/LzauXgjQ4sehCZ0cifWeh5rm7JT
jW+otvg7u11YDDbUDDmjUdhP2gdZkNaMwMpmWxW74djUwzd7H+dcdOwJsN7sNY3fkc7gyAv5tVpm
EcMRTNnjQgZw0BbJUjZn5jN4UAtG63VOBQlDlN2i14M9T59Gp8gyxrVr2EdqGpB02AQrN4/CsSEj
69F2xOaPFMmYXBgTwD/LbRQ3YGWjT4+1I86us/4eJjuME9P8QdCQGkrabUUOR9YfD5y+aDyjSskB
LXLIzMdsrZgngSCKcSnhw3mxNkMGfE1zRd5ALsWX91VIrpHCNUnujsAPNWuwn3gjmMeFuRjmAtZ0
NiXTLAixCr7dhqbLmTLZxNth1iJx93P/wxFbTatifrAsPS2WXoqfd6TbnLl3HM7hjzbhOQwZFr8E
nUwk0R27uElFw+EqAzmWn23HP+fMDLaI025Cdb2wLUscPEHavSElXZ2ywT0ZtvWB68O8CeQYoR3h
d1p9GY3GI0XijHwEDR+st2BBbB5N4n2pB3nrGxgsc4/GunFQD4uPE2RcyI6pEXLPYpbGTqS0ThHa
3xUheytWOhYZ6uxTOuKT9QcdFce5HRSh1+plwhbEQfGEH5zQWit+L+3m38ixtWWt0UdZSLIlJGYa
A8ueb8L5nuxSc3Es+6WpObNO/YA8EboHssTz7BZ7ciDWib34LmymISZqV+3GHg9kmXt/fLeCqyox
ajXSrPaNNndscs09AxC8VgNbxrb5at1FkitMn9aW30cmKgIJ5N6zg6gaVlZyN03Cr5UYlhuDNbMi
4YLWZhi5HzU8wo6ZbJxbRLxKWB2IZhgGJ4AliyZy3eOg6CjxC822ulDtMPCORbqoPAqIcvOQ0wK0
q40XZwYglBKiOuQmp7QU+ojVWti5QHn1BZnZQK1djMNmS6+hgxXlHJK94w4A5LVTfT08tKNxx7Xd
HKqMqpG5Z4LuyHdzZQoehO1d5RngIAWbHgsYHtjuLuECG68mLHqXWRSNBmncOMUnkPFoMmZ1aGzN
kJ2jq0AW7OgeNwrkEj9j/xUI9UTKeKvU5OzomMBpQenuj53F9mfCULXTS/E5juoLoBpCkcPdLZee
9FORrzxv0L6IW9EHPfTXxv/hY8uAX5g4p5Wp+W6U+PMnOkRGyKHH8ZykPgHpKow7geF2CnzqOrfM
bVI+CQ2NdUSriZD6xL5MH0ImqXtOLOtpct3vaRh+DggDwcwWrKi1zZNG/0UywwzLz9UEPVFUtDV7
+a2JPfqM+/TN0ON7qVnp1egcKHN9I6j3xWHxq5oA8uKj2lVBSIUjLXRgPg9tMGf73EgRkpvgIDRx
PgkUfjAZEK415RFGQw9IOZ1dQRfrXNFw4Exk7NE3Pd9h70+P4WijmP29yuRM+S6gegmRrv+9/Sij
aN5dtX5Q69lshoYN3MpYGbKGLrunHKrrRVXUzfF/BljeOl9dDv88yJPnZEbpU1kQrxTvOu1TBlwr
ttPxuTE20RSCNPcgAcfE+xi9T139Ts350zDx0VsVj0dsSbkV7HOnRh/eaNZ2yTXvw5EA+wbqqslJ
702UtXdFd0od632pzBqf19BDK8DmM8FSjeYCH3U2IHOL4mUKs6dJCMyrxKJ8KTAVmP3DZOm3pawR
mEyXCWx+y+gl+1F2GG4cZ++Tk7v1ZO8yRYopvvf2ZqbHYysoaOvW6tmRKRYhy37vc04MBiarwfny
Z/XRG/U2UiY0kOrkyCyhZQabvrQN0xa/pHWvGoMv5mvoS544TZs2VYhDW+M/wOZwXy7Kv8lgEe8t
Z2xj6gJ4LUJP3ygadeK0Kc6Kh94JcETc9c6raSF+raxxkY2JFIqYx588thhm/8dWrR0z+4aEJy96
wXcRAkHPMX3teGJfy7QDdqsviMB6108WCtkUHLug1buRtiumX14UGAqBJqSHcPCeA4IVTFwoxFMr
J61uEyYL+ZvTBSdvhWUMXFbkZ+EtdXFZPDjcpJrmxh6UFZJiURwHv3m15ik4lYVLa2Z3zPtZ7Z0R
Sx5GVFRH7LRBOx606/P6jufG5dROQhTJOqP6XLaxIk94XJeh3peteq+5wyPT4RxurvMpRTAaMjd8
KARQ/coCmk2cEsQ+2WR6e0ggMZIjI8H7O3r7CfIx9kaO9GXS3ATguo38bVgSCtvdjOfyrDZptlkj
w8GLXLUAjaTPKASX2EdQZc5RhAbztBb5OYWE7fTYr/vCxz2TGN/SMz87AnNw3NaNn+iBuMIaThTF
jfL0lSq/R6fyPrZn/Ip6AvQyNU5Ys8jkD3e18J6Zqkx75QSYJXsm3rlC4YBSy62XyDgkSb6bDfci
bRohXeW/GdDEdu0EJcXo4AHZ2Iy68S7FBb93ChFNDNb2Hk1Xu4E1ZutKrdnNDV559ERqsueASAQy
6a1JXA00lf/djavqiuKlPo00wWwM1ehfbLMBc8N/6cjmU2PKswKwEAfW98rhgK+XHg8qiItxHbdH
Cz/EJBeYjxQu42Pc1VX3s64htnaT97Wa7VZphCUnXc7aP1Mx7Rwk4Vl8qfDNMLXPmfWLSwI3nf9o
iV6/s3th/hviLKzS5btgQodsFy4vBU731nXySHXAbIfMPBOmt2Mv432nW+gZ4Ts2Cg9VgHHfUZmM
IhvR3WkSyuDrOFcjQ8NB2VO1hPxkJFCVkNmRSXg/ZIs6W6c/TDnjsy5t2EYaVaFq46CvKA8ZNWuU
mBEQfWwv5+o5Ez2XzFoxixvt3zR3PmC08Y/aBranJu9I7O7ngMRvrKQ+Ta8P0XX9lJaSGr9LX5Dy
ORpTeIcRkLR49dBJepbF9EOujn2ZarZYYkB9Dqv6osEpM57HJwNvINl3oftwM3SVEwVW5u3q8Y/t
6wdDrf7VdFx58oeBFLc33q+Nlx7tarrhjTHOFIsvXqoekBqxwNux8DOiyOqpaEreAqsyj5nOGahV
BjwxFCSyRO4OfX3YZ7m5Q6ahn42t9r6cfrW9Q0NoKt7sUjzAPKNyZ3b3ay2TuCnKnwwt9GUy1KFn
qnhKWA1qiA1ZTdi0kzw4XDVI4NK0SKaqvIevIS9gD6B7bP9lt7Rgk8z++wfHEHfpEDgHPzW6il6X
goIzWB+R02fTBdrxErJz86qAs8QoM/RaJr6xyHPYtWqJB1eiTTQ5O5XZ9k9Zg75mgdz9+8FuDfDW
q5de2FiwjYVqD6NgtP80w9hCKoHKmSabbFJPked7EGg3ZO9fmK+1LCpu7PW3USlBc274Ufazifi1
PBY59uEqRwwOFgw+2z9pS7P9zweY9uPOFkyrYSB5F8vzXy1zXg7eGHABpj68KSfvo5WfnT21jwQ1
rIsZl9jOszS558oYNpmGc8j2SoWJ1KfVIILCgWSh6D1vLuhEmJIlD1I6GcxL6+MjzwP7a9GQSBNA
grQiw1TIKYxixnhRJXAy6q/y82DV6LMBc+yBWvGIelcepSWezEJSKEPXU4kFiskMDd3sHkJo9zrx
DZxsyEI4dT71jBAeLqPAaTxr6EWc5zLPZwRoe3geEp5jHrudyHHpIW97gXjk1Yw/SdiVmE8K8v52
hYcdmutXUTOsHSzxZVLkSMUzoRMntOJ0mp5Da8LnKZYeQZAHLEaqs601Uwm23sF4IiY6MGQ699Z6
NVn465BnYloV18Lp01NO9ZGXqS/byZ5QpL4wINKAW6r3BoY8cU34WZhbNh7jW02ucJmLHyBdoRXl
Y01Zsdm4B3KkEY3236LjQOQa3yPXWjzDmO/zzmFnEvqI+lA5ioFFnlLut5LG9Z5MF37GKdiVTN0p
fWLqjGXHOwy1x7YV/d4Mb5cuByrZDFiMPDI4buLcJ+7EFJkrZd+T4GRODI4Sn/Fcuk/z0lC4pHUf
uUbd7ytEdLmw7OQDScCRG3pc67dmFlG/QkEO5NLttymjOVCv7Y3VS5a6X719dTO//Pt7Tj4pi1W5
d7lk7yyEx2o7AhYN/DerXdlasB9sehtgEU9AOocucqa/wR6cE3PgN8rBjJ0R2B1GtPwWL1LqyjO5
FdQALIRNlvJImTBqeSZz8o7friWariRuRh6m887FaXik8fzeskB3ev74e8RgHNEdfAS618Zr2NJx
X6ccEyd1Y1Rjt1+G5XY6gSoFymqbX2mVYCqF7XeGB3+Ulf2S4kN5sRBqWy32jjRvhSd8HuXMNZp+
vhQLwNi85dcUgf8DhBDVD+0359b+MPfhgX5HH8PdimANbTiivKvbdni6ehpmLscpd3n1LRbK0YBC
m4WbWgHAYAaL2waeim17vU07WDK4unf2Eni7tia5Ka6eP7xre2bKpDz8Si5TlBEdMsQGOm3jTreV
FKBwWVpLaF9wGrWWmOJaDQPfXVwLDqrntLqxutRn5uLLI1se3ELsuQ5B2XEhWcgta++OkeLYg+lZ
sKHJ3iZT1Vdp0OitvV1VFsA31W/cRs++yCX67h8GZPQbKk6XrXxQdvWBD545U+59tG6HK8KFz5bW
gtYEj4yiyRRkmGov6gN4uRqEgR3Sm1EHmwAU1FhRFKzHnNo4ocJ90aOx8CIROaiHZb96EodvejIB
VG01Y+BkevsEVik5tho4vNXeZyFZpyIYllMqkzvOWsHJQIWLPHIbje1Q0c6ppwDPQjHizLlvjMCA
oXtL+ZPwOdy2afDPhr5ODTrxZnVl/eA11QNreHFYyjGMnc5iAsrGngdufdDiw3cY3wIBolxAcAh2
gva7t5w9vdRUZ5TOeCglpkcpGpoZSmYmVdUnxAjZiVK4jXGP6UGHn69xn0bbAmsXstV1Lex4K83w
UZn1Jy9Q+iHLSui1uF2ZYNwEePJ2g1NcMoOtH9V0QGYHTbhPCiRETgn3o8hCKiVK49xioxpVeIJd
e4a90h7nscI6XWNE4ZwEn0/TLak9NqH2nP9O560xbHIXVrRVoTp1PlQiHPRtwMBfKOUfAvjXR8Oq
iASGmC98ZUWB8FjW7GeLCUeowKyV6yKObNi1DqzLwIsJgYehCXmvEnM/ey5pHuhFuM/KOtz3m1WY
SsM5/MOO7n50eFQkDdVoKevxxbXL6TBa/WfC6PqwdsGrMUqTbhvjKRtuQMPikS02aqCjZGRrCkYt
W//YEtf5OBGeZJE2Ul6XMKQqRqnmh+fSG5pOeJtz52zM/UfHuv2KrkO/4GCu92KeGdOCp2ZKGuFB
DM6e0b4FjSY81xkJ1bX6uTIJ45hUz5lsoWKyPg9BKX8kyXqS+l2Auj77zJzYcnDQZn/KmhPiyMeZ
YkpWUNWcEt75O08Ty+VRCazeWaN5lX/KgZD/OlVPSBcztxFnP1KhHgWTZ8cdebpPD2Hg3pcttgyj
niDHZhuSMEiuVY2ISHxKVrk4Ycg6EdAkWlreD12Gs4+usWkBsUV0H9OqJF8wF2t9HMA/YegDia55
jsvB+unlSh4kPWoB3xjY+3juR/+ZaP/dqFkKzQCg02ouOKtdSPs56xD/AD/iUFIwl13teX1eCveI
JYrOafN9xo28H9nJ7KEAx51XMrzu7OI6jwVblbZF1dXGZyJwUBqCWTyKzROSJT9VV99kvOaxO3Vf
Y+udxhEXqGNbD7ZDBjlJWXAVVieofUZx9HpUbqqsKNC2v9su/cCaQL/l7LLTWAivgjLrNfV0OTtJ
4WLSYt+GiyehtLAyr6MGb6D0+h1SLM7YUhOJnNKW4ozltrPflyJIIgHKwAnuirwr47KReg/u+Xt7
y0Yoefuk4mAFH4DM+JA/idA72zZE26Rlcc8dnEYlvb+brRZv75vCQ626tY6LdF4PxdDejjXNb56v
zOi4AM86pNZinziwgHr6EBpXm+ISpbIdlYWG5bsq4EpqmyEkfuG+Wm6vdmm/Whft1O+yKQFbqAIl
o3TpDdLFTamr+1Q63/ZY83t0y3cleN3KgEo4KlY4RFrzr3Xw4UQtwWHE9ulioy7hAh0JZ/4aTFce
5YpO5nVBcMDER2Onj1Tcd5tbJMOFSu1SLv04nDjPZS0kV0JFLkMJstBBSqd1MHPRods7B9vyiv2A
udKSxkoiOlRHeuE+52n2cXQaGEBAidZdp48lr+hGzKWPruV5PYV5ABrufu2T+nb2w0MQEgAlxKkw
tB3LsTtalW5hNvLq1bKiMcLBhNZNF3vb8P/9kHjL//njgoCJ5fqM0LGCdFh/rbUmNZBZn7ztxf2Q
W/0x12zdF7pado6N74n9Iyd+JMLKaONJjL8bi9vP1f4vz6AILy2Tk+S22uPxw2/BohJwpMByA/pX
BYe02TJxx3QaakYWDX1/BgqpUN4JLNLfSA0IJdRPRGX7JhxnvAQiw5BSGA+DmK+W33wjMd/7pYN9
fHY/lKlupRvMAKKaNkqWBC7Br95G4DMTiiTccWTMjx8mGIxYTku2s2b7qWuN98kWIW4Io4lNoa5L
yhTbrDMexnq8CKw4q1cAPGex3K9BepYYnaKKXBLX9m3vWZHfOk4EXSznEW791i6DUBIf3Sau/DI6
6wHCyG2m3S9LLT/pvXjVXpoc3KK6FgHZrXyid2+yuesmd1ulEtzEhiVOSF7gVlgE7KRI4i4LxLUb
8WnYqEPrsJybDHzn5BEIz3ELShN8ipEUAC/9N+pmcH0xvA/KM/iZHHdQ3hMC6R5d0/sz4Kc8VbP9
2jc98rRdvozhL6pPclAgGHVKRHcm9yKuOSTuEcLfssqnk3rw1oib6uLbFyhPaBQayAs532st+oOd
aePgfvnwPlFQDImZ9sVIkJvqALJ97wbbtCBiyM58rDGKs9mz0xfZYADGdRYoqnis0aN2s6dRKIz2
YNPkmTbjmY5sPL7wQgrDppPBRY3TbfgIqIkDaToxV0Fez0ach0HthEdQJ5zVtkaRlfDR3DwlGeNn
s2PkRIxV4/X0++3DTTEtftTYNSTFMRcksvMqynheUAvQPmSqLS+pCg+IZdVd1ncnb7O2ZkpchE0w
QE7jyRbKOPlN+j4MJFhH5mMHMc3vrTt+F/TkOTzhyZgFrLWPGe22O698TAHnxUPFA71uPxYb35Iy
/oe981iOXNmy7K+01RzP4A6HmoZW1CKZnLhRQmuNr+8F3vcsX1/rsuqymvbgXiOZZAQZAbgfP2fv
ta3fUdaap6Yf7IMXLXE9ab4WaCYpk3KSvGWyzekVD9PIVvmjCrtvjKE7Yrq4BEYAytYlPTlSbXBm
Uw/OBpw+KjsB225y3NOIMUk0cXcq5/QuEXmzz0znPHlBzz1rxiu6VRth4qKspNxXzsR0EWdRlN0A
IGdQMVbRKTQnDr360Yorm5AfSIvzNAX7IMd6kxquu66LodzHRQjjh26axNV1TGz73iIlZtWUHMi7
ES1y1A/L8XB8YT9+irW4yySCR2J9B5Q51L8RLk6rvGALsbeXQLpvRdhFOzUZt7n1ahtZeqxcn+ud
Uxh5S3SVpU2EOw0aP/WijULZtIY4w1JLAbLc4RgDYbB4ErO5wJQxYknahKmDpnsRXHTOZ+ylTwkp
yOjC9CqzB+uuCaCUM82K5AB3JniHksdEZcBcVg2/MvI+GSqmW2aAS0JdCVunHI5WW/5CG/UNPj8/
1vpB6AHsGTQ6ocny0iVnaN8iXBP3nH9FTrPpyju0ytiKFMZfc6SpBnXdolCbsm20bbJp32KFRNyZ
65VJ/cUMPdoP0li5TVXu+sgp4QOxMlQlMW/WRJd0wkaZW+IYezQIgtE6wKBj556Gq650riXvH6NE
iNxFQSVk92jNcr/iaUcmffYUnZIcr9JCOm3SgBMZITt+oMbV6NiI5udkw4zYguFAEybNJR511pgs
RjSYK7m29SLV8ig3zTwNdvb4MS0e0UEvM3BmksD5GIyWKGeMIPx0FZQLvFEbfLL1OonIYWXJId6V
vrKAqlTVwU7X9euY2RXBCvQbDbzaXTI99ZN8mUjky4gwYU/0X1qr6uABVOlZqfSq1WN2humDtwKR
opgYcbbYp1bYA39jmDukRdIeit6/wtAS7ApuFzL75o1J3Dt+HmNriHJPiUHqM9IZSk0cBnHeX+zG
tVezs48ZMFJ3UlulPuquMeAAhs+0dyRToGGG1+n7b/Qkud7xfFej9wsBqAOWg9FgaF2i8tKiY94M
kUMcNJfQxM4F9LdCZkrrxmbprGT/CqjrPp7kNi/yay04JtCHuk7Mg6OTZB3mLBs4oRlaxFcica4a
OeVEh44HnTOG6ECyb1oZXgFrkmf4r+2qz/eg+zjKgaZExnuw8iDdKLuNuc+pTw0m6ICOVzD/6i2e
poDlWODi5FqE+t0BkjXpDMdoueR0XWkGhfDuxTZPsNkP4uKiaNs20nkHplnvLXddhbo7deIBhzzG
klmfGsEpJolQZBl+dMmqdOsnYb2RXngkfPd+6lru3Si8nTARsqrm2Ci4GdQI6yO12XjTGVsY3Y7l
LMZGqMtnTm7W2mvITXb964m55WoI+CfVVWLXG2TA26CxUsOiLUK7axBfEtMdi9oK/zF0K7vPQHz5
G6QdOC7iftwyeUMY0AG3L+juM6xzp80yXZz6+mKFwHH8wrs1MzgtDT5dtPW4KAXq7khEd3nTvCZ+
CngLqnFR6bPpduZOT90iiy5RvfvAlxMOhoVGNIGa+UCz/KkUs78DuzMdB5AS2Y2f60+bViVtBIT4
cO8f2pKmVVfO1TqGhehxsW0NM3tx5gc9ioah+dcch6/pcrFqU5R0SOhdZAnT4UDd1Z4LeR9YpYXd
YJChe4SCS98Ar5LT0C5yQ83ZAT1IaMa4xGEpbaopfLMl0IkaQPaapLxwhsQ1dd4FZtBnXFbPraEO
aW5OR5DozCDAekqO3Ujox5tQpcyuvedkomERSCGQXiw+6Zasbh2Ip8QFSYln+KyLxylaWJszMeKt
wHNgmUAW2hvpocDVaIA2kuhXHv6e6fGzdgeIoPHECRvcRVIrIDmZhfeDs8NySz1mWS2wxwW/KKHG
qwbj52jDKhrjD1mPqCdzVhw9ZdaNUnpHDAW7ClWh6e9sUT8DMk9I8qgo6suJLSPu+neOEMSs+XcT
Qn+AUwJtOotsZjHpTgiRYfxbHJo52gBUVeusrfU2EwkJ7ZGzxxuy5K6mDMJQ5cLvmXY9oRUHo8GL
5WNPkktKJM3JCPmCvmvzdj1Lx6bheRRtVZ61XrbeKt6ETvvuGt5drKNLg+LrIKIG2B+jRtom58Fx
IHOTzebP080ghnsnTk9zlnOc6UxzryJI+lF67RFXGiWGcZBUhJzzANs6OBOnGo9hVTfpITDKVTG3
/aFqZ3+VdCzQicLfzRIQIs336zNi0lNMbYyFxN73FIgkNvJUMr4KWlfThbBWEhBYqRuOlrhDlEYH
OXKmZWOx4JohhHRqTJ2gTtecpw2QvA2pZl28DisJLLMlNXyihG4ibHGq+PZlRMqOyx3Wy+AY2nQ+
s4pt124YyHg4TdbyndnkozaNxRbBgNFVHmg2fjESF45NpQsW7hDD2hQdfEhXBbr1ld9uPC7bvx7F
TEiIwIZAZzSjug9ye16HBPlmtcnrHtzkUEWOnDxRu2N7xa7PywxsLHOhxc5KcLMyfkJubVfZi9Ak
F9C+w3odQZXt54eIIDmO0PrdV3iWuqpDXIaitQlNjVsLFpDqGfHnwmtBaHgI76yJ4w1dy62ZUhMQ
/WxhJtHshgE6dLNzzsCyFkntbwYH5sF12AXcaC7XHPPosqJ3M4eb2vduuhg+j5jam8Edils5zVzp
9LHAnq0yVu+5BFuiLeoW9umtBcORUIpyG843ACmIyWMahfHzl8fElc8a1u0WBbtPsF1p2xgew2ua
kPS7Kqh5ZUn9BrqAUR/FXT5oaA6ROuSFzdzmk7+DHHYDQ2Hi63A9vgXV1UCbjqJVpXeKXkie5/1+
KAba6yTrrVtR4qMq0JFbVYnHaQn585lG1CZknnkcL3Hi3xqoRvKke58m/TtuSICKMxJ0nHS6ywin
qxjf42ttuPlSvRsg6JziqH1y0vqRER8J5wkdGbY+vRZR8mtikFTSUAltaOZdIqhiK49SL/nkCMU1
UEXImFBOruoALcXoRRW+VDb5NEdjvkTjCSrhErwz95m52DIlGprDmDDLrkm/bH+iRC0YSAyt933D
pjaYSFzwZ87rKUitLZwKTrhktdEcHxiRVADL1mYvD5EX4RhvqmsM1fQHI86TtX3OZtM+e1l6UwW1
uVwL7TnJukNIIPlJgv3hF7MzilHyW2c6f6BJ1TG3KOsL0FOiQSHUsrKaJiuxMvEnzsDqROeqk+1T
v8Zh/0omGuME+odcT7ROQhP9rd3im1N0rxfrfxLayx9AQV5bCW2RRp9rrqgm1LfSh4Th+1954xOp
4ZgfHNrOuTlfGld8ZYqKMqj1yfMdfiwwRk7SzU1KpNUmUM64WjLxtkAQoflVz2ZGKwpo3sDa2r4O
tfwsxC2LJaK6bpN4H9hhzzMORLsp8kOJQF+6yBgLvW9yiQjCGPEr+zIheXFCTAKhkyQf9DHVcag4
63e99YLs7FvonCPiRKPXyug6Ngw5Ek06UIu7jKzQiUFhHSKuAR4+bUb4AigCRrwDjEQq5DfrFgTQ
LpktizocTRTC0FXZZa+ul8RHbc9oCrE3rCJ3KM8F7dCJKz5EBcTLF5B65Qs2FeYBIl2YpsF1abXN
yU/q75j3j9SdKV1VjQZ2XQfrxmE78IfHsBmQ4eXpuKvS/je6RWaf4iYajWpvwUjCXkh2ZWah3CQB
j3XDonkFdNyRtMJm8WS0r5ELd8GcUQ7kDn7qkSBuQ47vfeZunYLoOdsN8K1/G5ELAp5+PQMKYkwJ
t07CkumOcU7QW62zwANJbS+nqlxdZMHupVJ2U5vUJRRG98KgBds3vIBmwfCHNuW6zbMHwhqPlb8j
fHPdVnZ9GoOipj4kGvXno2b56M+nf77lz/f97Vt+/uH/4fv+9mM/z/HzNULfkTD+jx/m5wH+eqz/
9Kn+/BF/nm6xrDOC/q9fi//rb/y3p/rzMHa+UenkHbE70oM0ip6xta0YMEeelZ+ClGklQiolqh04
od28/Lspsvyk8nTpqi+fywG50vnnq31Lz2j18yG9+Ami3/INf33v37+KhQ5t7fJYYYAtlh3qX5//
9VCk49Uvf75YYk8GFpMef0brg41E4OejOjB4yp8P//55DP9g/msU/yMqpc3L5z8fGgia/vlTP59P
zjIk+PsD/HxeLqP8P4//8+0/n8rY+9fD//Vwf/7pr4f78/nP9/98+ucX//O1Pw+ez2a39YLhXXgk
CAOHI3VEF05xijPXzg/BEiksnApR8c9XW1iZ//z83/7p56vMkuN0lQ7NaRS13jtGW5wRzP9GtvwS
RND4zcElS4CuUQtzMZxm3oblf61KgBouH/m2dwImwsTcI7ISpS+W+AIbU1aAl3AGjM+luhjaeysG
6qqkm0bC0w5WDQ0uLr/RLLENMjBgicUpPOW00wvNYLpHV2A4zec0W3S4Fz5xlUGEZ0qUb0gVzLZ5
mn/O3UwY+3BGYwREr2bWzmhkWg0h2QC2h9cUI9c7Ridij4mACDyJWyi9C6C88nRoPizJCA/eWVR2
GJU4tW/yJNgqF3RB1OD8S4mfIagC8f/KC/N2VVVKcYq8yXL3FZLDJq3z4qZO01ee8JbQ42lntASr
SCQfJKbvALaYT7SGIP/EsLrMTbe05Qk6oSKsEmJ/EyYLxoxIedLyJkTPPdrC3tVjcI+Yy2LgFv2O
xVwTRDa02DubflP2WxCPT7kiRw/tLoqQKcLn2+CbVfaVOSM3HOeYVHLNHLwgRWdtiekrsxuxThLM
Rw6hnTglDULy3H2fNe1v7bVUGhl1azC4T+FS1uZrYqqKx9aKKMHHz6atgzNyx/BQiXlbdYRuYTHC
C5x9IzEuVl23pJRSRequvAonHECIqAVRxpq2hwYp0swDaKkrNNSYBjhgnaBXjXAGMS5XHaL5csLT
axfMmRG4578z37g3a2EhpxNosd0RQ1TdDatUJ3Lle0QSwfrPUKWQJhPDepBN9jusnuxaiwdGFfyX
YnpOYD8w8FzRynpPOolY2o6sDRr+mTmnst6nkUBua1gObrWxDZV77ffWuzAWElkuqo0pyf3KK+Vu
CA0KXnXTc3FjAXcMm003QzNrmeqlzbD9aje6og395C2JGf4MilDFV1MvITQQuTRxozD8Ogu7fInU
kjLYrGi2TLeydZHElDPxHmSCH0Mj++2jM3NLXIYy1ESjhGkOWnsfk1uMGmqkgTBwsh4c+slQzx4S
IcatbxWIynLG9aO/qJ6ye1sZ33PvDRsD2MeaYkLDuZR3U6pvI/IDagQMnL/ec0GTGhT1uKoBPWcw
7W7NSPGS0sfszQFxOg7Glu48lV823iIaAOv07EYpbMWGciMeGwMjzQJpbHeIDGsHZ2jVfY85IVVG
fudbYbpJ4v5J1b+sJIo3PlW5mTbFTqWMizN1NIsapRMCvAWtsSiDVMNMNjskQf2W44xdF4KMpJa5
yJqpPDN83R68DBKOUgxuWnHGc52vEit6RC9Bx96iEa6b5L0U8MUztF0LuSOp7BdDLj6kSAp6AQWG
g0Lcc01bZIAwArQPZgsibFbOyaxLROqSd9oYMQLnBEH33GgNGAGbn4R+mWM+Rt3lPUWet0/sq1z4
lHSiR37SR18Dsx/45pzD58xHTIJrsRo52rXMvITI+J1HlwnxkgHK0WK+xoaenTGRHZqFj08osrUZ
XUUOHGEl0TnB9Tr/fNrw1l5PljtfdEcuNEG/17ZyHBR+y4c//6tpOwNE+Lcv//xQy5pIMFtPFPOi
O/7ra8sPGXN9QJKvT1VWF/NeqA60ZjUcf77D4TDXUN5fphK7kITPoEfjBbgP+hfZnRvTwrifQIMV
3aWfszsP8vOhkdZV0KgjHRtWyiA0N/B4Z5376OCAVaYjFFiMf5BJIlyB10nvna0cO9Jc0KKkY8iE
2U8AXkjJsznHrKyHDS6cVzQ7d8ivo72xaCStsLaIaATBusRiOAKrbeel+FT8U0+zm0S55FYOKl0X
HIYpqqHxhD7arvChnEzeWOnSfuX6WZH5OaGwdFyuq3GkMh6CUxJEr2DL9OJ3/+gcmPcBmD4Os+iZ
uMFBOFkorgJEW2JnCpQmklay4UKImJgvcLzgH8DSrRJS/mggjFstxC3xCSOAE3VXocfdwHdA+wjO
mbvmWDnOl23MB9Mp0JxU88BIo36pyE60a6c98KAdMjob+aHPWeUZ/7fcBEl2xWvw2vXuI78P8XT2
lxTxg+/mV4TiDdsuAmM0zS/ZRAhSzC8olL/xy/TGnuVbG9lsOcTa06RztxOZ6RCDrFPfPXoVFDYH
qpEz9eithnI7Fe2TSWJZ1CI7DgexFQpRL/FNVj0bWOCv/I7ehl1L2gEG9NKIpiD1fttk+KdC/9ql
07+MKDEDWfcEoDZbU4EX9DpeRBWmd5qp3xqKd7BxO0fiCCdjQU/jPm/pAXQWWe2ZR4Mk6oE1oxHm
5OFboPaSb+c0Wwh4Cov4oqRG39lySGmtJasp1PdVgD5ndLJLbz/Wrvfua8rU1A6PLt2RSSH4Ny1+
FaInUAsHF9F1R+6c76GAbtMNyYcpxW6BArZm81E4XQA5v3uOs/pO5ebFS/Ub0lC4VSUqOVN7Fw5G
a47MSBBjMsqzPqa/V/fHPiju2oCIw8qXz0inluiZ7GVyuEQkpeK2nh5F6mBHbq5g4z8W1AWdczXp
8BUFw6nGBbgKXYWTpwdGigDztc2yM1HyEZet0GenJuGwdXwSK9xfQ5RyarQbjxpp6UqR7RC1b/WQ
P1lTdHQt+zvP4jeGlkT8tPV5anhzY+GcHRfoa/3ipDToDRNiDETabO6egQ32p35m98/N5rM1Dqkj
qcZ8SuGhhQTfhygcogqGi8wLROV7N4Gn2HuvU/KQ0klZWX11nHMozYNXHl0BmpJOoFpXo3vljVzT
gnbFdqY9stF5rsitj7/GCtSWUAE03hBTGrYbNGhxwGXKIRkAELVXR5hmhE1LV79YruQx7L1+g4Ju
rUPvaQq9YUdk8oOhxMUI79HTgiuBA8J0DOl6Sea2h+koDj2ioG06WJP0OLBk1eLtuO4gguz6Tl2p
VGHCs0+AOJH7e1O9XxxblsK5nTvHZDDmjR+wexXFN9b5VQcbd1d2d+aUDCR+UFXA5exVh32+wRFU
DehurT7aZIN7z8kBPp24aoIpxHqeb/kjoSNAY1g7nvfdCSwumrc9j2J5CItgY4Q97HL/Uhb03YtY
06vOGP6MjmZ2Wwe3BvzBPIVaK4hbX5nGUiLZiIpqE6pTYw+naf6YZ2s9o/8E+wEusguJP/QFfJAw
KjdNSVFJrc2ocRuTALEy8u7elGR1TOwsPX4GDwkjCWm8Gkqy1jpqk/m/lKG/bNK7uTvL57noGBl3
5bdF3HI2L6hkis+5xEaYjfSkG5d84oDRiyX2Pi6CrdN8B5CETOYuTCP6fhOP4gohI/wQlwBypv9U
9/2qc2F+tZwjrCi6qLaItoWbfzR9sOUlT7Y4S64nu+y29bCCVXdKxgwJNb1/AhIaAlokvl07wC3Z
CK/axnVx8ZW/7/yf6dgldCinAxXBvPRYBVRwNTYmsor2TbHdw5BsSZSOqP0BJYE/rU69xSwWOuSe
RQP4YEODPg/zG8NC7lzqEap9dsfuXSIerL4YwXK2xY6WI+JwKN+ouQmVa6rvvsNp49sLGJSqoAMC
tQYkAYJcI/RuMMvDJUMSVIyPs6B9Lovy1zAjkpkIHQ3Ub5ZTf93XLDlBchbI5ei6ao9biBAqcJAz
8/5n/vzrMgbdM07hp4fbZiHo7HIccsYCUicK8btLvfKmJqMtM9Xt3MsPl0HFegw/Iilf5x5lEuNk
FoiaRnAb+Mc6RT7JTPAkqtrdZ3Zp7HO3uS9m4w2EI0PGhVfA8soWDmKbVzaLnLughHQ2BwxxMXNs
ow59ZOQkm0ihcs/1Vz2Myc6qGCGZrRAMDd/KAb+vQRpXQOw1jZ7c54yUExam091//P84Kxb06b+I
s0Jg8fNC/SdxVvsuyr/+jzirnx/4K87KcP/hKGGSfYbDg+gq07L/lWdlCJtgKpN/UK70HaEkoVUg
kZfQKiH/4bgOWAlfmcKzbUUK1j/zrNx/CN+iQ+RYlikd8q7+O2lWpGCp//hf/5ZmhZeDrC0FJ8ZV
pqcsUxDd9e9pVt1QedKc6d2bFmkc0v9I0GqtrAa9d2Xi55wjJv9O7RUroqThqZZwcSbI2xrkWtpb
dwYj6JyA1cucCARCWt4HmUcuyFC9+Q4ZQ3m1ENTZpr30m+RWVCgjmtuweEHiBeOpyO7JvcYRCXqj
Iu0Fa9uT4ddPnmEA3X8rPavfDIjLxwU7JCgN19AAILnWJ1Wa4YWIw6grvhlMkdlkXgT0EUGq7Dmm
K7yZNDTzzoPTM2Lo20ml4fdP4zkHBLWW5MDoqXzKJpOUZ1I4SwAYYJzYuBy66F4GIM0mp4Hw2ODB
8aqbtC6N42C3z2lcY3MzrFs8rwJ5fBDgNVpZc/AQTf7NXAMkNWz9LPP0NqweDbv4DqzyVEUi2MOp
bTbpjBYntORD2ouVFVBolMO741YEfaUjNSrp0DBKaef21PC1eLVJ+gr4o+eA1QiZAH8y5ZwxhICJ
YSGzlu1KmDoryFLM5uP2HGTyeariEjyRTm/FUJwCOo4HDSxW9VB65ajelA2epKS+d+unrNGsnvbn
iFsJ/+yxxmW+n0OkPR5G1Ky+qhnikm56YzgB4DqszhaTrZPddhS81aJjmixqKG/xiwfpZzrRPSCO
lClFGPcHWLlXo5vYd6FtblH+UhwxJDuXSfAoZPgZqIy3S0fli8DTW3nxFeIMtWYGYVEhMRVF80nM
NeyfvTem4oqYRMHp2nudTYe8807RxKecMYibRRyQpLhR9poKAINf8Yxs61Vhct17k0NN1uWbwnQP
OO6xL9sC+a4pWCkbOuGefDAQvQJqhR+PkmFP64+zRi5eIOgBEg5BBTQF3mcdMEwcA7O9JTbtKYEz
dTSnssPC1H1bPj1B3XQhekICpoPH2qqYX5tMeww32dIaO+GHYFAw6nKTw+ratxoDKBsS4lmwzA6X
UpNwxgJ2HT62if3cALu1evvaHATW+NajqeKb6cVrw730RH5sXI1CrPTBsodk6Mwh46sSi9SGQQ/R
nWNV7fNk/KxM2B3xbVDAInDGcj4QkIaFI731O4p3REA+wRIDUdB7LRz5UTWo2af4IxqyjO8nGsno
7L2BygIAlLnuWv2pyBE5jDEqRoj5tDwC7v3alEfEubQOeB9Pg1n8DvG4MMNy6u0wi+EWoinDr3k+
jg6/IqyvBWlj7+ySUfHoEsASF4KJbL9hZN+tQCByLAejkKJY3Kg4O4qEbuMCovdl9RBmfrUtFEYJ
bovIGJ/DmaKGpM5NlJPixq32SGUx71RDs3AAwyXlo/QZa3aiPtfRRHZm+YDMFCdYCOAw7o2t26A0
YXjSebHEp6zboyCQuzNp7ARYuTaux9HZTBcfMhisyM0+SgTgu6gX9rogQH2VFUzpvJjfoxvSF6cA
bc2b/ruVTHwd0lnoIJq/XQTIXGdmdIxCJjfTOUqXu6cFhCYd92EoxdntrsvSesrM+L5OT5rcyTXp
CLywaOwKgKcufoNNy/AGNv/w5BryyuyNRbHS8lZoQANzzXVH4unWrT+aljoyrdLgZDiLD4+cwjR3
1r4Lf6APZkaVbvnpBMNtxmz5GNSvCbKlUpUYBoMMbkRPp4uOWrDCfIUL1vVmHInuV8aAYs90gOA0
dI6g+d4ijyOpYGdYs07fyoZpGqvGKemicMsZCnWKIOE1pFXHKb3bwKG1OdEQSTuMv3VBPzuC9DDh
PT1kGY2F5BzaIMvGUjy2ffMl2+KZBUcvE/DgrqQyMuaAA3o1fk4eWsfU7bfvktD1dWLxyyZlfBEA
PKA8AM8HvRQUzdEZI8z4zXrsuF4nKj+E9Y9+m+HVIAIpwk/SkGlFeUnPidG3GV9BxSTIAhcKkRM5
Xe+tle5oBOqTydAZZzlcWArRquO17IbourKR8TtsMfTfBmExeXN8DJfmdAOcHFa6dcnm6jaLqyfT
dK8B/+1QJ97EXtesEunfph2HuWGQVMibKspY44xbUO5kR5Js4ZZrrs58n0w+7YGwZHhY3U5TdsO8
8ZVqEDUZH8St/u1XVNsuBjYCtBBlo48Kqid6SfQLmifkqS5GxfJYy/iudOSwou9p0s1Pz0YDTBOi
LaWmOd+WC+9zRCo8fsoSYGEZ0lkOzEMUzjS9neTAIFqvXEt+zXV6xFd8NeQQ7TvCbzo54KDQ/q+k
CKw9Z4R7zSFlQFa/SORXZMGgLvDLdu8l7cPIvd5GMxAA81iI4g3K/d7qefditIxazM9lg565nBDO
9LcizLETIdDMDUVujjQfleVcsq7ZAXIOkRyi33QJBoaJhfEgmVGdDO5bZMonZZXTwUnsW9hyhM5V
xJt0gtNEyzJSVbexOXMREalJ02D06b8fWtotBrauTE03Yu4orv0WXUHCcF8VDmpubuMi0u4qAExW
hFNzAsz9EnsI0qtSPsFqfR0KdMDS648khue7hgDcdZAS2BXZRFG02rwvRRLsslItCzm0H32J/TcD
0mUxY56ldJ0wYaUvoBx5Adz0XSjnI13c/aQVfDVe85EG2SFfAOKiI52p96EdNHutCkioqQy2g/Ju
MMMisUNhsvKEIOB44xdjsi2E065CL3uO6vZSVQtn285/xRSjm3pkHzcXir0rGWij9J6b4gFpinVw
LcRkqt/7yNHXs2D4IxL0M6htj4CyWd7a6q510ienSs2Db3pPzey/YZPc90y7MMMN5Z3APqEMIK95
4BpAUG8U+AJMZlxzI3qqGW7BCaN7ugq6BOMGYRfwq5ux9vZleLHz/rnNPz0PSVGXmt9m4rLyjCyp
WA/hq9036JIqJ79mh90kTYpY2HM+Kv2asocsonPKKrw5O3foWC5rdWnfK3phrawu0p31Xo/BXtG9
Fzh0tZ0TOkfzhxqJhmgAFN+bsxRbCSOafOGBIqQylpNiiRPQczFvJM0EjmRWp7zDKdMQp4GzDdVL
iuqetu8m9YLuKpkUkI8cB3oC2TL04tvcBVMJy4W3auImjDpat1d+URI4Eah9qGV+DvDFRo4T7V3D
IKOFJ2LsNLJ09z0KIw+JtjPydcvU98yQcGiK/hCnNIwxPxSoV4rfVuW0myZAiZHYnPmDwoC5EhlX
M7p9perv0vG//Cnj929vPdvqd2PNFLMeOWBXrnUCJYcIQR2GibaL63sTbwcAGhlAzLM9smWhq8jJ
BeNyB5kTMhg5TyfSUK7ryMWUhji3cJnXjfhWV9ko7oKvhK0XjAlhYnjKF5FheXKqQGx8HEzorYcv
nL0p1E8Cc1VNrhDd4uOcDq9hhwKzLSGJGKi4kLtM+65V7o3OZ+oiirZOJfdmVx9VFJ/MDIF7KNKv
Hk4YzfL0miO4s6sRgqxz6cIb1slOqZFQLB92hGOTVtgZ1XeSxJ8SX8M6tXJs/vaVPUeQCmsURw5z
WxDd9kEBgB4N2pzpc09GLR2yfQN1bEWcHjkn84gqiI7qSOTCfhhQeNrlV1JDnsgahUEoZl42OwXv
Rvukmvky+8M76Oc7tzEegoXF9GEYzU2nfuMTPTLuQAwF7mLjVbxgpmYyCWcrr30ytk31wHb/7Qpv
Uy8Adk3iVIdTEjE0L82YvHqJPZKWbZhol8MXu6i9VVMj7w2MhvrE5tnk0HyCjIHBTOfIzSqcUgGw
7gqjw6kVw91kdLwM8EDS0T/jNrBPhdFRpLsGkbLeTZx1t0B45htqLSyo6FRcJWnyBcaTjfu9qRLW
WuezKoAuLVux6F0iEh3xhpeKAqn5qP1hH1Zjto7a9jC6ICK5qQcHFY+Ou/ekz6xtxmW1CsP4uosO
2MjIFRniYO8U5C2uTYwhlYEy1Dc/utC9zOl0mWz9QuAGOsTaP8iGS6nsedgacWaL8GdKAmRFLXBh
9txdybhuG9jXY/9CEb5qG2514xHfMDDbklQN0hl81Fe/CRqllMqG+1rk161b/vbhSqtFkx0OHDev
CzncaorJ0v6WtJRJKyyZ3AVvnPDe4iXpog92LZMX9KG3OpdnLk+6Q87JBoh3DKTzineAObTdriuX
KQmZko8wuX7R079vE/fWL3GKo4w9Fn7N6wQBV0VEWmYArMmGptfqmjejJBQameQxykD6ZpjBqBpI
MunmbyLlSaxBg9lmcoPH+3GmiRnVzvOYt+cxhH5a2aAo0+GSlf3XaD9Pxfs4ccMmo3MtegeewPw0
xeYzXU1rxXiF03wN8rqakpcxQ1UZ9sENdP5qO7WkVo0xVCLasC4l5oyg0cvKd468kpHpfC40GBMc
SDsXytyKtltlfbWJQpVIajT0XTqfNYVL1BwC58MNsmOxrOyh8Uz6angYiu5Ti0ecWuy+cfkkE29D
hNu0z3V6KG2O02aLp77rzozHIlRO0D1caxVKNLemURwdZfNGg6aAxQb8I3mMcvnLABfekCoRmjRK
8VK+KcY661DfQVl8YLYC4KJ+Qlkbs2BkL51COeiq/hmN4NWAMLb3+99mmKUflDpv1UyIHev+hqQG
2F8kTvL8rsUL0z4bMnauRzd4GPIuOodk/uLAwmivR/dbAsfayuSo56DFWcBEgv/UGjoGAbSh/rAq
nDixxcoD2mMdjCD4feNmwFTAXSOvE+SLa934nOnGlOeA7xuMg9oVBXtFhOS9VAC+XTNNNnnpgg6a
BFtUTPigVzFSQjO5RQzJd3Dm3erJxJzYp3uvrMeLp1Eu6MFHGiLNrYU051zzAoIcpw1fs290MSaB
0NWcXu2lG18i+DTcXgCmB7pqRc6OYa7JvHkHvatdjcaIAq48OC7SX9Mft+gGyRKliIa/vPDYWwxZ
5sT0n166lR1EWtpbWRKDZRrz95ATZ4WYg94nNCDGN+h6IerdRojUHdJjkDGCrAA46FOF/W+izmM5
chyLol/ECDrQbNMbZSqllN8wSqUS6A1I0H39HPZmNorpiW6pSkkCz9x7bsX8jdsWsTHQlK7VT0HZ
PTemEty68bGOwE2FloBPR9SDDZ2ib5q/XgjB0ascZ+sKDPDexBVkiA60Wdq/gwRdhW59Aav/0Pse
tOkAu0bINNi3BgKrEY3kDWzY0OYFq2ywuF7iPycF7KHGQezimnjOx/ro4GCETkbirFEeNFKtJ8QA
0CBF9pMpUHb5QGOTDTVFdR8gv5n2bWs9Ktt4KKvpzn2w82IiOh2LlB1lR9WRlf7BsUVIuUGRhMYY
9NC09czPcKSTDOZdrhfhtt9PrJQnTjIdPVjCY4GPaLKAh7i13abH3VR8aqrjY1k+mablX1UqGIQN
WUS7lT2GE9Z1kirEfkQ4MH0Gsmoee3vretzwGpCU71KimoFc/EMxOyybj7u04JR7zYaOIL4G8V+b
7aE/mOR/NMeCGxgisvkyarYbOD6oVf2o2EnNZYnFyQVRsRldMI9zMvooggyxjaFErmciQYhISBH6
JH8gu1Qfow0YZFM3qroVLMt2bqeojaJlFKZplpujLtDX+jkZCy6exV1FgPeuaVinJ83wjdMJxsgA
OYlVDGzPX10g1R1531E+G89N2R9GPc4IZKyNbaBxdXMMLtgwNXcu8ZfpazSVLwnPDfnXmOaz1vxq
QjjcXUVWbr3zc/vvHKMr0kAdq3wbxVl1wBP4bqlL29Y3gBFzo5iLMR7FVjU30W8DhWBLfMcbexpA
B5uc8SzqhnqPxynd+fx91/QOD5njHMrZSBdUzJOPqrag9TEmMCx1BBIQBBIOfb3C6TluLMWvv+le
ew9DYFjlwZbwTcM2HjtFwldJIbEqUiA9XtzfVcaclOgyuJCp2ojRPJtqaLBVl3uwfaR72E6+sjr8
I60O926BTTz0Rb/pfOuO8ZUqayr/RXb33aoEiEAdf9LxrD3LXLcTNLXSAzLdmbz9zBnXStKqja2D
wpHSqsYlVZH3vHOL4QqT4xCIHrE4i7a1P/G++kFq7ti/VVu/G19iq8LlV+zHDFsKBJ5/tkNfIDcA
jpgIgVdAgFRHmxnKT566j8UYwpzRaBJL9yKdEqGaVWyiXoZn05vBU4re3LMZP9BafLdze0uzYkde
9lh04SFGzsPGmaysxQCv9rmHETlzxWoc4HFZoIc2PjtbfOkkWqJaErN7YyCN9doun4Wpj1kBsDx1
CATBVUnBKusVjCVqVJgTwxXBCfYY+w4o4+BOPfZPlX0aNhBt0brmzi3lkyvuYVtDnDNhg7Gejy0e
aCfAAa3HjyDXz0vmrcITvfbi5O/skh/QG0zBKkKkKTBg1uJJ/+ynqtgVJfJi0Z2bsONFdxkFz6V1
U8Q5Ix/+scvwuReo55E72rDOICAk1PpKpQGe2fpckC2peIc2IVC0XWqBCUNIIk2Q8Z6DG6ZvGWhF
yJMi+K7KBq+3xCY5mdhGicy3IzFDZ2Q+67xqAXAV7H2nnLphdrEMRy0qbDuYiEzS2JoSszlkXvqT
dT9OgukrTXF/mC2qk258TiOiN2enOAIgY9zqlRjJBv83l21zQz/L275482PG51Q8WGPx+5xlN21z
jS6cyMsPpGQWv0YEd1ZNul2LhmYE9IMQG39vLP2TUwCdDEgeCza0PguEskU/lg7BlYNp2iUt+hsi
jV2aWb44gpT6SIwYv4g+ndCRzPauC5p5GZPeuiI8U2DjUczIs0FkRkaogYQbUrKNhrCj6CF8lumP
XlNXH22FZkJk3NpO6u76HAybRjn00KSLrKa7jY23a5KabqnILlGGPDDvb2IKb6H3IgYfM6vHD5C0
j2ruXvM+IX3WOk3k7m6iMTL3Mw7SzogIIwb54G7j0Pk0AmPeZhqbAaTliwiCZzs2gj10eRKTvPZF
W9O5KpfoPrIgGalah8HIcaYk36VLWlTvM+E27eDJmH+4E4my8Ul4F+VJabyyRG+XayN57HORIF6S
ZIWDzFJB82w72cGS9VfBy8Is7HFoUPyYAB+IGCjfK/nqkhGCL3Mi+5udRensTAwC6543O6zm78JC
QlXjQcCZupGURVsBOdIYbKIV6l9MW3j3fJB6LmdRFUoYkDbJHq3nFwhEB4o9W08PIDbHGjzWMMIp
yrT7MHQTGs27sKOQKSJCFR2Zv1lY/YFgxQPtYGYeLe6A1H9XVMk66d4bmTA4H+ReJCUnArouBpMr
swsvITap57Gq902OQc2yAA5lYdnusqlhH2w17iPhUSuXc43NOcnWg1deOtIWEIH0HMmNREibgxtR
T17yls8Gv2vdGfgXuJZkhzZPNIQycFCvrDoiosF4CMUTuvH6kAfmWjEed/r6ErJVBiZa/fGd5gUW
sjoFyJG8FONM7ZrxBmExWw4qsx6CjOj+6eGssmB+aODfjzm4YCvI3iOspxbZG2zHN5mZ+K85OlbV
Q78bF5dXi1onwyXv5N0t9CdOUf/dQW9kPs8ZOaKeXT6NvckMjVDqrZZoJmeL21LH7DhoxYzsvWgg
eEXc4k4W8qE2BirNmQAaz7rO1l774mCP+R2IToc+yd2jyyACMCk35Rjd4qB9zlQKyc3r/hV+zeqs
HvDEFvMOwSxzP/+FidcefiAxaWhSs46tEpNBaeI+rhIUe77o/tQgxvJt3CE7EBox6egQHzO1/lFL
BmW9Zv9XU+e56tAlA945HX6AL7i4U3rFfv5tTc6DsE+Ja7Jx4PIaa14FuQjHq+6JNBGSl9X8FiLT
jPrHwPXuhjP85hH6Ke0kl84SX1VD24d58uBG2H4qYziweN0aPaGXA3klLKayK1mY065xkzfPeiu7
7m+SNjMERO9z9DlTWpqPLY5HoubJaaAj3srZByy2SDMEwdyBJ09FFvwzWzfdIqznbyr1Iwklz8Sn
BOs2VM+m+1YSjmwrd0ZeSMWREwnHp4T1h5EY4u8pRzFWXcaQJFQBNcIb47v0sHaFQ2Otx5RnKI4e
ogbjNnscWsv8yzbYT5Xh1eymXziDFblW3XMAvBzZ1T9E2f7U8JoyYtXhbK7Bg3frOtDFKTDBSHm4
FTaRTUgcw3Ek0EFF6mHiJGyR+FxEmZ4cJ0CX09oSbA76OnflNsPP7A/bMNIQ+Cx+9XhlGF+zVXB4
7Td9U1Ybp/M7puArC8fuJQ9AO0zIRvrE5miYvWIv4s+oNhyo4LGJmSn7JxzmtH2Q3Ilix4GLHPlc
AGYedYMCxjDuVY0/yEKONjjppoEkSpYzlWrZX0r/YtfTd1IwIvBsJHxVa/O+jM5X0RM9DcXz4GCa
T917WcfJgUuJDNs4hMEanazE+zvDf1+zxgioN5zt2NtfgDvafRPLm8UoOS5glYD627OB2VrNfB4d
j2FGnyiMy8U1UeYZqWy1dq5lmZ77OkxA0NmPbdfeQConJXNV00xOATMZrPqvOKSZ0bMgl3j4wPjg
Qa63nRjflM+QaVjIxMVAG5kNR+z/G7Y0LukknpVUV5Wb3/VQ+cwq5AuiLT4kkb9Fsnu3XwzHwmrR
97vJmAizKXIUMfjKex71OfMvwmue27p6HaDrrAQkOQJQnpmBu+uRGFRwI4OCzOh8c6w3w/gv1/o7
N3ELuue+mb/9KbileAtXWWduDEyBp7oEY4uorp2afRANz2Bs0NyTDUCFsbYL0ZB33+9HpX/mqrqk
+CNbH5Vjn5IsQaRcQ+4rKN6eZjL296AOqP0j71a2U7oVQjyysaeoYyTlgxCJb6Ph2WzaeiZPWf/t
cY6nmnmXGKhF6/AqTUEsetozQx/k1+wpQkUwIA1DfW369FqOwRmT8bry03Ep6mtGofEOqSTtDN44
KBPc/wq9kbZtGtvfZLD5wRYfjMDTufLQH8XKX9EvCbJRWIhhKAAIUj+nLTZ/mqC78qC5Tz7rbB2z
BfK85pgX0zkwqx6h1SbQEbdXyxaelEJpJ+OuVRNUL8IV1mEoqTarmEVtuQ96vldBKgmU0xsIZDBd
VnXomh/d9Os2Ey9dkt8odsz1mHlflgepKlDqFJHuuZ0ET3UvP93COoEZe0dFn9Ni4UCtBfEQQNFf
nVnrnZZMp4gh23hBjyo0pHVWv2YpwW0H9bMVduCbBNA7HX7TEBxIKMAN4a2i2aTHQABnV2Ck3ZFY
LqqUvwTzNAcFTGIRpryFgMzoUc2fElHbjk37iZXbdV4CCUxtAMssJcGu0F+2HuXbpDz7ISvLT6+p
zp12R85UMwLgR/uQBlAgYGtea49c1dwhNsiPHxhJmXwmvKcGHc6I1ZRqqfJhg9Tov+DfLe5tp9zR
7siexDnPwR5cE4AkuLmnqcoOHCmv/RDTuXXZTz37xg5Lvjr7Qf6HQTgCAMadLgmDnuqeDcP8G6Vu
vK0zngvkxzD+a40kgvCxuPpHON59zCFJDzp8GGsaoNzujxP7GLHEOvhWjCCPKzQZ8KmmvIbEVXKf
OjTqHcYcVksYTfGbKLB2HTqfkfoiNv6ldkFGVPlZlaz3YKIxLJlnGLPIJmvQZb4M9dpryo3XUHuD
CWWKaq7jjLFJb+p3N8kfxJBfWCB/Z7DDtjIEAlNz/MYRlmfTF9cWgj0h10gDbDpzQl4MG+Cz7xLy
EVRnji6+ra2+GV234EaLV89UPyBFXwPkTABX7WTXium3Jneoj51LN0o69fnXbJ0O0119ShrjUoze
e2P2rI6r4DjkQwWW+xLMC+ES5AzHuEy2eDtOQ149lG8Wdg+kHQ4XjI0EVPRkEM1FpFb8xPaAN2Pd
2pWA/GpBX+LMiWwMDyOJGCvfG9q3pGvZtXvZl5GOH9I15r/COwGzCZ98nY54TuMjS/R94Y/Wzvd5
ygZrjE9uAgnA1dwnRXoeWnXuhAPTNIVLG1ooBMOsnQ8Fi8V9lClc3JJRvKwtuY01Tb3AGF8l8Iis
ut7PgpA+poyLr37chTL/DlPFop+GHEEAC2bVdKDrwNMlGEpSQIqmdgEANTYhFwia56L4h6ua36cD
iI49DjLzErfs7KcvjI8JGgmG7eRUb66gZKNa/imz4TUAHEBGyJKZshAIr61NLmhWUV5NHf1H7rrB
QbXdNiminRl2r1m5bDogsYR09U3lQxohk4BdbJ2IV0IP/1TJokzzVnXOTIt4pjvJq1uWzHuJCAmT
EujDuvkZTXmxIAWu4AlvoO08BA6TNYTjAxXxyPMRGGuoMmdJ1BR2b8w1Mim2FbwCqNJbt0QfmwcG
A29fnLiEP7oo9K9ESGOUg9e6L3HdjkbIOCaejVXQmuPpvy/JkBV7JgmPc+2lO9QTxD8YHYnYfeQh
hGCwxYDwnEVfIvstp9Y7Z46tmC5TIMLa3fcmIKco0E/TUH0NObqyKPYkRCxn205DgQMh5JOZccFp
ALl+zfiurqruQQ3dD6PR8sDf5AlU+1PsmZznJMttS3Aw4FY7GwlJ/YMBDeByrHGgouo9mgMjq8EZ
nquLMAXrTLix7DTTD4RTR1dplGXzTQrv7nctui6N4IgQsIlc50meyoj7PhIptpGW40HC5GACUnOw
AQlhMu/b6jHqh2RVvRp5Sg6khsidgq8jbNs6p67P6S2ZZfJgV/MShBMXFukK8cG1m09hOuqltBd1
SfxRpTpa1TESI79zxHIu3YBW/WLGCqCsbAuDxFMW0emqH7LXKZhf69TEzGEnkD1TD9KH+RIj/gK2
UCygdrO/15MLSzn1g9VIM1tL9k647b57URGX6cvPsUYj3zjNrXNIAUDYtJ7sgWG3TK9AMkgMQC+I
+Zw5uPcwMmc7+Ayl0ZA0N3Aj0ZFp4xOZs+WasY6ylXgEQL+3tFJHP+oeRI/zFstoeBik8zOTigEa
JZdrtw3fCHI7wVDnvO1yecjmrn3lSD1gk9Zk7aQZ/67hzadWQutPdLa3LYOpqdk+qN4C1zE+SK+1
jkQ+YPuMNMqwSh7njBkSw2lV5922S3BnxnxawHnkiytdBEIWkU2Wyl9sPvUhnOMdOPp21ZG6uqV5
XtsiBoaqQFMShCCW0RDO/5+IMVMd1K90dhagsfRtQJOGQitBgNNwz+odIQLBJhtGc2cyzaEO63kj
+o8y5Qwphn5BUJB4AOe2PkzwXGEUvZq5eRt9LKytr2AzNfWfqnCxXTACHqun3DLFfooFOWclIeQl
c8NZT2+JN6I96KNhV7fdg2uzXjEC86OCDfsYzd59noh96Jc9gssdm1iReQo6sCnedB2tJWSPtmdT
E++SpDGTAtPxoO9+jC4ZcOzZX9Bbn8ee2oD2h5J+yWjA88IJ8TmI7MX0g7+xqV4Ns+L/02qb28nr
hBZvTzQNxYrNkAbP2gni6SUNYfJPzXOEi2se/PMAhT2vFczFBmFXqOoEyyrVWbvsEOJHhOo7Knyu
15pXHl8SZ06Q4+woWImWBweb3iaEQcrkDj0r14zp9uRP1i9a/GBoBHza9QEM3dEGyAfHpDVcWFqp
fwiqlh8yxOienJ0xMaOXUfs8IUBbE35zK2Ery3R8DPyUbypTjEodxXccwm8NGTLHZrwHKmOTds8p
NJUaGh+gA26xQyPFq26qk1fTy/XgQzhVEYctrAdtsT9WgynZRkVbpqgbb2qu9nJBM4RiChEncBQQ
4Dn1uHLrWp0D1E3rmdseA2Onz4mHoY6q+cNdyEkxhQtr8W7NhnU+//elbF38cT3J2Gd4oVVTYNUm
2CBf/fc///uSyd47NGRyXUwiZrIiPQnyaYx5VDBnWS36mUUx247N2nHUZTD6H+VEJDnORJjPaX0k
g+M37sDS2FJ+cttDOk9qGNFu/Bdyr4unsvkeCgvo73j0Os89FBUnG5x/wB6FzLbQJXaC3HPmqoX9
OHCRbovWDlamTf0cK+bt1khrYX0knsnUbI6jnUMVaKNI3MZZ9h4jcDHTEDGrGX3MwT01g+nUR/KJ
YMutDQkM3gBAmEz8RLr51FOn2cqA/LDQKCHeeh+Ffo8EEcZj4SHdUPlfZTo5Njc4LAGsSd8Ud9Km
FzL14plIGWMpVFIlWqDNhKRm7RbJK6u2TWIKLEkz/o0xdj9la/72y07KAB9F3QQhEmAs+rhn9Isf
Xqe30u3+RAPp4h3vAxPVDHMbdBJnZh8/oJkYyGkMpVCobd9Ze9FrD+Z3nyK1tPUl9W3oWU38w+9y
kgbZEe50RBFWu3h4RKt4/NX41o/jY52icl12NKxI5L8B1nk/Wz0KtQn5LZuFFXe+D1/I0pu08h8g
B0NxR6pRzhh/rCJmwSuqs9Yon1Gsr3t+y5o992Yc5YeemS/k6Xh2QpYHfBCBJpwzDWKOWkMwTwy5
SfhB5zjNrnntET/cgnJCk7kaIDuatQ3DN3skFazhhxtM/nune5g75zTCHCJIC7xRvMDDYue3RJJk
z+29UEsZrREw+tUsic8eEIITjdEClSFOjzj4tg+Orfjq8Vpfq/4naXRxnf0wOifkGhIWiGwiNPCE
7ZygENfJDA4BrBGQvLxWQJ/Ss9ezLzPpB7dsg/GagYemi2rfHVXMe5qO8mLIepfP4XyUPtyySCca
hfLiEPNtZBNefXew8m9Gx8i2uRGdCHvRB6/3jVOAgp+IZHrkNoUORiOnajeEU8QDIu3gq1LcekT5
QYjpqu/Cdk9TO99dRDsIbyDVVJOxLdzklKTegz8U785QfFNwvBvMGCMRo/VawJuDvLIYg40wMDNQ
6CBVKU5jHnwCf92JyH+QISJaw9ePnMiHWEUvqqgc/mAImKv5L+lM2wrZ2QJ8+Zry/qvV+kRU/XZm
FoH5h0Q5gO3Ic0DwdZzDyuJlYWbxyBr7p3T8u2x+Go60TWTty5r6J3215+I9HgOU86J+LpR6shKK
4NgoHnuP/1iOZJoIgTRRq8e8sn6xNzKepMpnYG4/Kp+03MieUcci7mO/8oMePjuAI7iXytCbQbtb
ti3qGRzCIc5ntdW4FNVk3kSaHCa2KsIwo1M0+LvWI4/EhHq8KrP2PM7WdGvGsxsmT7km6pG/ob3J
IvlPxeNX5aVia7LiFHCm907J4HFw5gbQmgKZqWcs3wGZoeH8TDD49IDFsBtw5Qvlc4djKwhLTQQR
ETb0rRJQBdzMkEViRpcMI+EQB9Y/oy7I2xqLvVv5cl8P4ch8Lch3rkRVDj0XbkFjfSg3vliFfvHd
uH4rzSq+zG2ALsExkQPPnnmCAM3gQ1TpcxHXB1MSmcQaZGBJY0a33PMuBjlizXy1GxsM5uJaH/wC
tIIeoI5Y1arr8VkZHCGOVRjnfu4O4ZRcbbRwe1Pz5tjdhVWNfyrYH82uZH+EoQ94F5RkSe+B1Ws8
Jct4cgyIosySQO4mSew7KoaTYND/HSDIyXotPuVcpTDmSnEsSP27d8p/rY2rF8bDCwtI+6kgRBAk
X7aWJGqQjFY5z3ZaweuzUmv33z8mycaccuNhRGcCfNjP3xKbuJ944OlKKylOrrsA+nmCDolJwCD3
pvcmxllv7c4eQThG4o0pVrxGBx9t48KHowgQQjCLnSM+tqYsLBRCSDZl8OaIRF4gN6A867kcQvBE
M7KePIVzavO6dWV9s1FvHs16yk4IxJk1xz5NaKIfafjtrd+wxLJSFEJSlN0TC+B8WwRGeYdPzxAx
bCR3Usq8dXL+1Jyv6CB/y8zwbt0sbwXoK+RgU/U8rIc5jx60rkl76ix7nzg1kqzcvgsgpLj/hXiR
4OEp6LJX5eTRC/Fc7DdZ30hqtN08hulemnD8c2cQTwPmzH0Qdm9qJj1DVWenV+PZ70kOV7m1koY2
/zVyqu4oILjLIwb+VSWyjV+1twyd47UxxnUfV/HLYGG4rBSQ6NyvUFmaQDIcECuLHad7FgH8Z0cA
gEr6157aXJnhOZTRpcA3fJFlV2Fqwo5gjv3NLJsSNff4Y2XE9vCH49Ptbe/I9vIJsvaEijLHJDgY
/k71LZaQupHbtB1+Yva9ZwnatbYvhAX7t3rI/8shK+DCllegfdFBj7rYtJr0c5k4cC9qYPsG/w3b
jBQGmQ7xLCDzdY+WGzpHLKUUPmLeWTTk24JstU2CpTeZ8tewSurtEHkscglXOmvX/ilrwi1q1/0H
7Sza2zPzrwZlD9ZZu31S3QczKO9EvjpwA1KgeETMTemSk8tiEYW6YyLLb1C7+Zq/gtUBkFdR2q9j
gkfOFcYm5OJdt8NEEm5SL1YXszmFkaruTDn9xikfzS5IjtphRwhqpAEYvix9Yt9kswAetc97lkpL
GEKa/KSqfPER12fsidO4vifLnsz0cF6kfYXx2mRwgj75Q+qFrIabSkbLPVy4GIcZX1+ayM4f7IQa
DyYH3T6Zb3WFAyKHksteV21Gu2V+DmeViPeZ0yAc3evQSh9AKveLHNs/XHKkQOHn34yI3jaJY/wE
fCPkac4ylSdZFw4qxSHh0HVoHwQEm1WphXXsQECUy4szVNiNopBdf6kC45Z2JhqmpPVWACE42uNh
uttB/NRh3PgizUwsa/ddDcF4Zy+FBzqCYh1b2cyMr8SY07RvVVKNjwXlxKNThh8Tc5sKGP67qRoy
YSpO68y21VYOjsFkdEb4lTGs5NpGYWTra+pbL1kFfQTOYMgys3WvVjJCOtfZRVcy2lKpvkysrvZS
cvXy88stqc8lmYuFAcKbQMIGtQ9HcsJEwCX+w7ICwvi8NLszNpoPCTOTdRoFP8L2u5ciNf6ytHT/
DlyMKMTCN10wnWPJhHx4iN6L1L4l0gx/zDM6vVtKDugzORosXWFfmpDPlpiVJyniPV0lCYh5YO3d
pIEPYVNeDsZTIluY60vLiH05OeE877mJKHlRmD7HNcsW2pHsmFqLloCt35pMoVPej802jqigi9ia
L4ZoHr3mUS+0QJnQno5t89IgaEbg5ySPme3/AO8hkjgYXXrMvL21LTphxwC1P7ndafZHhb2PKtmu
eTHL6NzEbXDw6mBa80Qzbx58gtC8egDDSS1HthJnsVk3NL0SVUnZzpyEZBtT2c0HmjzaLzQAKrHG
YzMFZ5x0I5naHjPLlomWMMdb51mXLgE/7Rl+vYknF3iMTbvZBeP0oQ0D/AIbMDrS9FYku0Rl8Vsc
x9cmwMIMptB5zQa8mExpy1kQR866ZDekdv4yhLcZ7wb5MCa64FCDsRy6aOvjU8L8P/gXfxieRlki
OMViuJ1myV84F95DljWfDmqtTZsEhBCOTIC07m5yyMKdnmLy8lrpnO2CJAb6VhB37oPvVu3Fw5cx
W0xDR0PkO+060akMM/uEhswQsuXsVynI1EZv7Nqh0yv3BmwKp6heZd2zktCQqZORSLAOAO+5co5O
lLePrWDAy35rXldeJy+p+nXI1tHRnP1j1HcRkjLFVtbi//bo+oscVQwSNrOS733ElWIXW8OROe0u
dzsjmHIVy+TNiFV10dZnirNQhAQss9S9Gq1/x3npbkwzB09rwCHFkISVUbzCwvpbWSwvgaIDy2G8
6w28miZWi1PZvEZz5b5OJWzy0HC/3GrkoVhgCEEnsTZNqFBn6T+5Eozm3DtbHHTWsXCsLzdCJV9X
iK/mHoby7H6hWprWpkL7LKPuO+hmOK4JqVCWG1zSCTwWA27WSRmZZJCpUvbQnNbzHBwjJ9kGlXBX
g+b7dW7ebQq4KFpEfwwFWYy2onggIi1GwNEaBw4QGE9m9WS7/Zld3kOs84m+dtYoSBlm95O6+kEU
nWeXcPJgZJPrP5WevEdO5m9qKyRWEB53UOyxpFzcBZpObzmtq8zfM9lcD9McUvf4z3JIQY5Vn2ak
vnzspJt0UqyanYs1sZCOxvAIeCLeiIiYmC62H+YZtb3HPgLEBsu9dc3guBcUVm4e4a4f26em9nEt
YObqXHIkwtJGNO985EPya5jNd5paP31BVoZY1G1lmL6EWn0aiQendjFJ+6A+jplpUXGznGhD8y7n
LtvY2CucCGMak5ZgZaXYJEkg7Otg5I3pd55PPZk15IY4bxDTPojn+Uib8a49/u2xBhyCkBBDEpVh
bKhDCWkCb0BwwXqtF1llUNf0ER968l4nI+ke49ZlYxWLcGNn3kc21zu30mLljwGypLm7Bo0J5cJG
W908eAhRkOMJhqvTd0do4arGeNC1L5UXPJbkRem6foCde0mi+BI69POOTVuJJNjfOQbBbkHPXnKO
MEeO/gFtkY0sPrhWBfKVqAP6prue+vlvmEwODPbsC1nKN0NkbB9B8DiNxZ0EhJsanade21AZnFuS
Rg92GTAIrtpHp0XMqvk+roNqPqjdd3CLAIT9YwenxAdfNDQFNR9X+5jRTkami9LVB8pUGodQqGnX
TT2sE5/nfpDndmy/bCS+Gfnuy7c3rOoBh3xP/jnvD2fOBIDatZyDxXJ3pbEW2GG+ESINUbhVj2BB
rg1mbdI5nbWcjqE0OS0mmuLeSq++S+zaTLrFZBcIm+HjrmarfHZs6wcVQ7cGI31xU/SCdfbM9vE2
DIrvYHzmFtZwZFAzAMBQHejiR6wZFg9L91PqCIarRleT2zvViZVCTLpCd4zRFyDgWZEszM5kYlly
YSfWuiQepAiMN46X3f+PwiJFfsSVhvvGqjaDMF5qRXrQf1/aGEFdiiGXvgtTEWF28cDQl8N9lVjF
i1vG80ZZejgPKeQ2FYIQB3FTbfweuBAB9KwuDCKqclp4BH2om9t5J0Jkkdim933o3aAlghKT3S+Z
fHz/eDoEskOU68ViAx9ebdDCWbfWGx+rtBJnDClQaM0Rvj6lzApG8B/FfoPLsN6OfuKuowxuyhQ1
+8pgyx0ZzQwdm7fXBYsMer0/G02THmc0B1yPrIwsxeD1v39EtlSeyCEED4MaZYTGt+Z5beA8QruG
dY7UCPKsM0YD7R1fQuXwq1my9mrbck7uJIHTWporxquMXTHIp8DrXvxqYqveOu9tN5gnvXyJhxxW
TTnueIP/zpPuT23t9Ce3/ScoRI+NiwPXqRnTswvx8CX6IWzXugkPbIynk5OEWEaWDa0RtyfPbNrT
ROqHdUfMmGyTqCX8eebXbbnE3vBJCGFU5J0lGU/Y5G18dKFHL9UHyV4MOBlhV2VlnNmbZJuotYxj
1manpsz+stFqLt7su89TkB/u09BdsUvXLx7SXEYLBOQ2k58sf22XCQ+mgDBB2O4XBJP5fU8TVf+U
zRIPyaIBaW/9rNUS6GHML+VEMFvaZjuy5Ftk68CdA+KE9uPCo5aoFUYzAy5vBJsGr/E6rYkCLZn1
CtNmHeEv06TRO2MVvrjzX3J5FlBECLfQaqyH8VIXMWHNhnorCV5qOj1fTJkR34SemGQM+46ezGre
KAjioy4nPjLEeg5X+XWJeXPjpri0rJlE537wR3/EK9cKqDhENhZICXaBgPrlJ8RsRtgLg+FkT9O9
4myPXdguYZD+tCHuX9eCs4dDisLHnE+xSn8DlkoHR/4TA0tcSKR/mppDzMXZjv+x+vF8UjNRwDSK
y8KQ2a/ZwNDrNOKwpX7wb0S0bYoaiSNJGhCIKEEL83/sncly40i6pV+l7K4bZRgdwKI3nCmKEjRL
sYGFQhGY5xlP3x8yu62UuCJpV+teVKVVVCRAOBw+/H7Od1DfBrX3p2sCAINMVxGgR8lXmMLkZCWN
w7H2vSs26qSf9vVV2VEcaUqsHm6ivva9qSynKWRraeQMcmpCssyxxp+/YCpvcR/oEcTUatwWaM+t
ccrGbq2VX7V/glG9K/qmYkpH8ZkrabZTKGX3BeAM2bN2airYLrjDRuTVIyrjOyXVlTXGyIa8IIFg
h+PS8M0d0Z7ksoGDoZZfk7i0121ENZUDZymM1lLWdzdp5ZhpIlhJ128lNLKlnw/YTHScVj21fTR9
8aEro9eCHThxFjiL4oT/Ii6pRdvPJr0Qln7MPfcA85yYaDO/Uwub9e3gSiRucTYqmyZ2cnsVgDQA
g8/M3Sn3WgrNywYjiRJh1QfALjTV/al4t2YDRtYV4T1G24c4J386P4we9Q9TEBZQdwTx6kiGFzIT
WOgl91YAWSGvs6c0g5qX1cwaSjI8QmVipel6Dcb3mpiVyM7XZBesoZUgXB0GoGJ5F2yVTHkFWwU/
y6jXcSVT9kDU1CpkH7AcexVWtpcknC3s1EYyU1ElADVFZQpMLiFdqUk1gpgLtd+JAQGX3BeE/+VG
vRqpEZNViyeguC5rF8SCah67OkZP0qry0qtepFqHkG/R1Ql1QiqIeG2VpMVCI61073tWvhwRW1ui
eitzyAwy2wE50aLrGqX22HEQPXqELoul6hbI8ZN3A9lNCMg9d2GyaEWJmW0g0ygx38uhtLd5grEc
X9KT2ZH7DjwpFKxo1CYhWSLoOUvlVMuYkEhDieJUSqy1j6YEiQqCakX6nYLNhusX6OE90w7CZY5V
frDvJh/abrur0sufaj/ekTX6GgTlu1HVz23IjCtNaALQ8v6Wsy+xyIyfujfiUitHB9jKE8dytzI+
/6zuntSuubaVeqtW6bZPw/fczK/aRChrTdPZb4U3YUGj4ITEKY+oBc8FCjv/j06u6tIIrgxt4mkU
xh+39Q9hM1IkaF8x0QWthJGpQGtV5tiycaEvCH+5NXyhbSUDtnsX1JzEg1vV0FOXQ6EvejByi1BP
rk1cfQ5JhhxGqOZ1OFKRzPgcITnyEWXJPT3IpUfddKzFFuSn2QvVTeHtNfpD1/j3wsVK0jZsJl02
zsuUNHp4/RlHdePw0iyjguPqSEHzCh7oSg6J/ooDAx4WlV1XDo6RZ8hbNetfA5OsAIv0ZIhu7wYm
swE7eINpYhFEKUJFVwl+tAlOg8j/URFnv2rH1CQzcKrkeAOWAJ/8AWG0D5R5D2WomEvLTVqEdhVK
4hh4DJI4H2boWs4TeUvK6AvbL5uqfEfUfeweUoHJyK6sYxcosDB70a5aiboQki6k1o2yLj3jGMHz
5fQFQolum+62TbylqmJ0kfqUPAV3+JMjnI1tGsxIBpz87jNqCCz/sc9prdTdkhRnskAqX4aGwp1Q
oQAOESOXjDJbQia50jqCbVqqd1nV3Wh1gKlDyXeaL47QIoyFbKS3dKOjWqG7UisHV7fD0cjC7Mpi
pyj1QSToUvsuPfgNoeMgw4c9crt91dCdzYQDN7vu9j1Fz3AYYHQSowEamPKjFX8QqXyjxZyxGup4
2xCgOVXDWFlLnMCLGhJHZnHe1fQfGeyPmGUuFUaNtYEBk6XozL2LDVNWQIpLenzrmv21PlJmwPxG
BbOhvOza2Y+sDO9CTbco6/D/wWf54YEQNSQWAsUYLsYuGfeqmT1nfe4uOIfm5F3tf+fiXhHdh4mc
gPM/lgICol4HRIXDgKuujfJVhgTiititF1MJjz4H3UiskTybLNgWblEdXXy5qspfVIR91fJVbHq2
Z8tIaIQ14aBZJuFrKOK1IJAdjwdmy8HuyLctORO0/+ialBwbAmwzrik0m1M41L0+mpo2chtA0Kw5
MJ8tq0y9J0qRukiuOdRMnA4/128jUH6F5CiOCNtw5isxNfjJrpFmV+M4vlqo24jbhmQwuB9W8kCu
0BIHCrLSWEamUMGp+S1TZipYbx0IZ0VdnSsJ59jgxyM15UQqOOi1Zyz1QZDzKbP5SlQFiqzGySPp
5PeSjRcKCMSTpze34QCpuzDffaGkky1NRWnM2sVKeduNNu6rCtlZpBp7w2ygNuGMMGUVYGElHyWK
mEu7CiE1AELibAbdBzutZY90c5U0HGV5A/BltSdG0ypuXJPdaJxEv9PQex5N1MReUYLarihORht3
tKjzmHmyjLJfQTtUDJ3ZMwr4F3fCrmpa9kqpPEUQN8np6ut66N/rBOKklo6cSmOCF5QZN6UtOYQp
51t0JfmO0LFbfcy0XejL8UErmgfUbkwvOXgLnSxgE7eJrFBHa7Op1iaIzuuwY2P/u3ZbCXiFDBBV
yu6Q61J0x0jTe1cq8O59WWbPGEahB0Q19evghza2W2+034BWV8sE9mI7WT/rnn2F3965GKkNWfml
BPJ1iZSu5Ei/yu7gMu7DnvBIyVTGFUdzVI2FbC7WuUcAmJlR1/KoWmQkxS4JtKywPN62OWJF1HsH
zeSQmFoTZzwZW/N+k0SU2Vm0g8HRHYrPKufeQlsbv9MAa4MYxvt2JH1VYUbXaqZGotQJNqXYGbps
HSmqRMbOcNuN34dPInDfqjrCUoMdX+KrIwQl35o+C5I+P9S++WjY/ofCq3enyoKkENPLkeaqwW27
VpE2Erb2EhgunVRCc6WPz1Vm3bT17cgRDZX/xhlSTg6NQmMdkXU7WeIksg3z4/SfqsWPCEgNjEzR
MVuHUGJaAJVbofuknFUoKJSqekvN8kEAtPE7kDzStKzwqLZkTL3LJFXe2XEegPyklAWzcUm7bkcX
L0st1Bs7wjFrq+C/lEbiuJu5RlWcxjgS6fw8hDxQ7eVIivuepQzv0ktyd2e50VYCd826XSg4P8Zr
BRUvwpfOyWXbX1GcPZid2JXdwGtg0bPPteOQxwVi7LKC76H97iHtskNtAGgVV2nQ8obECKVGy3Zw
PNyrsnSURIQwbAPW05l9EEHiALC4rhLkOaYcrilqM5ErOOQyrbCfYJkvJYBfG5mlAwmuOE4b5QUY
rcmYQBSxFMUvcN7e+8zfhmwl90NWdE6MklRWShP0s/JeCHBnduKma7QCLFIm683wrFKwWDVMFtCU
mtHJgiG8iuscXFbttH78J3WT27Iyg7Wc9Swj5GE36EW8alSdj9lkqu0sOoJXsvYnV3FFvGm4y+wm
3XCqxQBBaUTo8VPg8rJrMvMKu74SRpPsMNluI5dl8UTx00yLMhUA8VjxdtLwImrci76vX0FweA4N
Kll9WD1iiHFGS/1Vad3WU2OEX3wocWn9LkN0oc3wmhbGcRgR89SNcW9Q1F1WlXuPtA8e0jhVJZCx
sXPf/LVyC0P1mTlCBf9FkdMMwxVn3i8KZEFOsDo0P0jCEzOVjgHwD2MwajLCmmfIt5jx0cqGP1UU
SvvszXRDpiq3hfA7mqtkqDYAPipOrJtX6jPNVaYELBnUEZFdD9bCUCl8jeCxrNGlRltjFYzqX1Es
9PUQ5wQo9IfccrqxG7b9VIyGyXdb9MQWuKy/KUxz0oQ4hgNAJzHK6ygwH+pxCeIZPjuRAor6oUHK
Wfx/eCfRmpfhnZpyDt55M/E2/3XIyhnBc/q3/iZ4Kpr8b2GbprAVgcwUiuf/A3gqqv5vxVQBeJry
xPAU/+F36tq/Zf5MxTqgCF0WKtTP/8vv1CCCmkKB+qmqTA/89/8I4Plf//pE75RURTd1+Jy2zZ//
+nkfpF4FPfR/dW0QgELovXtpCLtd3Vv6tiMf4eZTWzgZstws/VfaJAwJac2/yAN8eXXrn1dnFyvL
lVtId1lebkLNurb6dpvUyAQHEhXP34OW+PIeEE4/P0GlNJbMntC7j+T8yRQTOkjGbGSmwfv5G/wT
cPqfJpoe7lMTaSQ1goVo3bsq44BXuIGyS3Fvrr939emxPl+9rfCuuvx8SwUPaVkDpe9GLM9f/FTb
TI/06eK2wYlHLcXevS6hU26wbf9MiJJftxbxsedvMTXz3y9+//G//+s/rTPDvnbcAYcGt2grvyGQ
oUvIb9B3hKLYm4RFkMFK9Xt3Uv/5MFZuI3pjL0W+cbb18aGynVyh/3m31d7xpKj5e6T7m777P+i0
fMGfGw2GaTgOQYCBokVnD9gOrxrlsQac/9Ly5W92W9DAn+9Sc642pkK37jwzH488GQpJg9MUULfq
8/kGmzroF6/Gmn3bZNhrfR0nBE02zY2cy8s4Bq8niGOeMnrO3+PEx2HNvnADLEoKl9O8kz3xQ4rx
qIHzeDl/bWXqQ189wOzTjqwyb8yqae+qguUkEvCOdRA6eLV+Ro2Px4OyQriO/gJuBkth3pOQdaGz
TQPsl/eeffVFhgZhFFV71yCrpga1lxJYCEfhRStDe+85meony7S6b61XE+pHKjTYmMWVK18nNqXv
v/9RtMb0dxLYAG7Wr/ou3EnZH43t6IUmOtX+s+FDtko36f22vdMkf69p70XwQ2d742r9oUxZgw6L
JGFxV0I29TQsABhi9XbfYV0//wPUqb9+9Y5mQ0xMRrRUqkNyJyeULwmB72gvK6m3iqBpxiVP31mv
bn7nIszJ8DOWE9mcEB70MCa7ezfVgSXvo2jDnvDCyzOnIeGrHzV1qE/jHqo4bK9SHlDtQdpkpEfc
Aq8WNOBIg2ZcYxnrygz5+mBvOq/mRHLyX3fop5CBPpuqgT0Vr7NcTcmb4y80t7fqIB0bO3jtK+/J
jKQfSiM2A4mtXaUStYHZUZGOZoNkuPervew2D2jFfkfQjEYb92cAPYqxnbGxweMfEPlaWuGVP443
ou4fWBhcyVj/mgY7NSJHf0gSZBwjXrVmC8ABd6B/xQB+CFJOUJrsxfaaraZOOo1y65O1FAiqIYVk
bQxARalaEEMAmbE0YInWmGnVuL8y2IWJSSaFGmuncU4YxznWGTxaLB+fB7gP5/uDcqo/TK/kU9Mr
XTIJsSI4mKMgBIoE4QqsF85QggtrLzNY16vJkeEVquaAYddrAV+ev/epb2E+cPejYVKqd50BU2GJ
Vi3lsPb8pU+NBrPROuzUQLcTNXf0DmKXMKhoJ3s1z9/OX/7ESG3ORmrSCyIEz/iCEEPlSGny/UC1
EV/52qv9w/l7nHgEczZSt1KVhLlpFI6CdL9aFKTO3JVVrN+GhQC2872bzEZsLdUGU/eGCqR5fFNK
+WGQpVtKVt97DeZsUDbLisotzk9HKqBXjnF27yoKidSDuv/e758Np5LRg3jRvMppbatbUjKXKDpE
8hbnt7r+3i1mA2ZvWGhmhVI6tTQ4o4TQEezEdUHoyoV3cOIzMGeDX2ML6KbeWDpkilLATOVww5nW
pVdw6uqz77u32H1zhlg5+hhQiIGGJLzf51tm6iRfjNrm7PtNbH8IZL8pHTt0/7hqi2tjGB14PxQf
jI/Oki/sSk49wuxjNi2J+KeOISp2MXPz3blAO9uX8w9x4uJi9imHmpSC6qsLJ+rtXzVhI6glxgvD
hDK1xBctJGbfcKyWQ6hnQe3U8qZuUUVx7l0DBYYC4dcrSXXfvQjx9SimzPXo/XtP9N++aTKLI4ub
qjYBAdimCRashtX3Lj77ohFHKmMEsMcJC2SF0K8pIrX4yc5ffWr0r9pr9jmD8WJDElQ1eHpq+caY
wTyKHoooJMNYvMhTjHtiDTdJWhm35+946vVPf/5p+qvQRIxyRGOxKoUtUz10OhyD89c+MUuI2Ydt
Z6bHKXpdOpWtfzT4IvTS/Cg5koLqcGE3d2o5J2afd61iOwhyKWclVIbU3qXiVyoPyS7j3GONMX4A
RFGoNxaOYXdRwPRcRoZyL7tSfF1DAWMoRqwrd0rxIpJ03OdqqKzbEGhBhCl1o4ADuhMttofvtchs
xKhBzfa9JNecsODSlIqDq423QZ4eGz6O87eYPq2vutBssEDu5JIendD7WfbtPEPhlA2xV6OZz/gi
16S59z9FENRX5293ov8Ys+FjrLvETqWidnrURkrJWRqFP/9CBzp18dnwgd3NTctGqpzYDFHyR9ga
Kwv72fmfPn1UX7SUMRsnFMLgxhhvoINhAWAkRhrazCR1MuqDzflbnHqA2WjRhHDrLBGVjqdi8LPd
QSwtS40vvOpTDzAbLdxCy0HTWGhEMBAsFC19TVzNwpOhXp//+Sc+YGN6rE+DAxr9IUExwMTTli2g
LN1+H+xG3lmWHx1xmeb35+9z6kFmA0Vmxk1Esk3pFKP2GCM0rMvaGc307nuXn40RmUQ5pEzq2tEi
6juSv03t3lvIVftx4fqn2mn2WXfo2xvXCkonzPpmr5AMAw6HPKogRyup66n21nq4x8yCw+nahEZQ
c6a7YMGAV17zsYvWwIoN0kLYxtkx50FKcqCQmsFLEPF1And609kkUpTGIC1h4yRLXauYC6QCBFFl
qOuUsx24mMYjgAU856TnTioRdR02pXmTyqBz6hiBv93jm4xMo9x4SSJfBxAyNyQhEz+JDuk6r8jN
zVsUnXXkRkdigM11SZDixs5C+0Yrorsik8Mtycrexo06DLd13eA7ksJ9qEOLbyNCEPJW8dGYY+Wg
Cokh+3wLn2hgfdbTKxB7w9BnhdNkGvmJMlLhIHnvAnM97WvO3+PEak6fdXbh5xZhbm3ulCaOHTux
9ENqaMPvnJ0UaASY015B6Mr5m516oFmPt/UYnR95QY6lazdj3r9Sjrkph+xg8q7O3+LER6XPen2Q
j1Wtwj0C0+/aV3VD3o2Nt/tQ1qzxvnULYzbXtKWPIF4WuZNYNqdGFAwgIBDn1DUYLL51C302v6hN
HEfCknMnUKobX7eYZKz4sbeMp/PXP/UiZlNMTWatVXU6L4K5HmsLaVxmAbq9RNC9Fb05XlionHob
s8lmSpfOZVPB85IXt7ar31Q9ogPhXui8py4/Pd6nkboPItaFRVc4Rmm4P3wYgk5oBqDdY5BG32up
2SDXIJU15aEWjhrI9rWqaT8R5zPOmNaktcTF8L3bzPpUI4ElKwcVulih7oc0uM9cGO/68BTa37yF
NutToymKoM25RWIC7hzL+yYsj1LsHlO1XZ5/ihPvQ5t1q2iA9i84OXNIVke0i57aLy98EdN49MWy
RZv1JHwc0mCQ5u4EY4tsOfztabbzvV8960Vq34uirGThTHKJZYdLaGhyFPMdyaTn73BikNWm9vrU
T9G9jO5g2YYjxWWzQHjtdIr8SCb8RiKobVD8C8vSqZ2/aqTZYK5RGy2MOBGO6UlrWDRr1xp/u75y
ZacGtW9FXQ24ss8/04khRJuN5WVf1GpT5bzrKK+P+EYH7LdlsAN1Yq2aCj3b+fuc6lPqP9tOBigA
k1kzWKViVxnT/t2VS2LcBrXcfu8Os09csrGMGbpiOF2ObFOqjikOckm1f5+//KmeO/u0vYCfmuOg
dapB4ZAKVCPhDUpx4TWcaB51/lWHIYjcoTGcsbGu48K4zor6wcrkC21zqlCszj9pn/wJYP6UqVDx
6YWx8fR4A17aHDFwV9a2qI8SlewcJtL55lKnZv+iE6uzL10YJlhQwxJOH16n4okQuxXxs8u436jp
44SVrvJjWkoIRm/6BJ3xe6y9wPY5aGLPEoYc8Bdsw8EYbUb3wuB8arutzkYI3e9JwgwT04EiCewU
b2T3Z7QnftKiLrOdDFVfYCq7NfGYRC2IzXKZIVzp9GoZYafri01YTGcnBa6R862knPj8/joQ+zSk
dCGxXULEmYPDatn5j1KOl90bFn6yT+FJiBGCsP4GYmlRuG9UH8gel5dFCVU1udLd/sLHOfWyr97V
bMBJ9TrI2a1myFrvRvBoClpOM+N4TaQYB1B1N69GnmzOP7M2ffJf3W025PhuhMUBaKBTt6G7JltH
w5IDUn5Rlfor6LF+oZJosu+D/N13W+yoQN8KvAOA7r1ylRWIExXiOdW4uk88KVvkcYkfT4afKmTh
rYtkfOwTYt6MHMFWFLLl7kFuwQH1P0RRgxeRyNKT7RL+S6AX5AXgE+0NQqZyH6rr+Yc8MVogF/nH
VNGjYzAat0wdSfb/qCreBGjY44Vec6rTzEa6MclEIStK4qiTqXYwNJawBRncGmA5op0urMpO3WU2
4PUqKA526LGjGcWN3TS/RbET3bMAofGtNlLmY54JKgPBfOJ4aDQ7EqNCF9fU+Wv/1dBfdDJlNuAF
tT8W/sivRy9Xg7YelQc4oLDbpAh9cRx4bJKqiUEuQeOKh5E2zGPtOjQSMmp7Kdj6eYOVgZn+bqRY
gMasVDdW4LNTBf57aLFcgQZqdFYaWSeg1mv97vxPP9F1lNnA6cWjWzdYFB0XjV8Gj409xIVZ5tSl
p1f9abQJxjHV4tKLsGQrBGHVjwDqXs//6qldv2rv2drItNCidHEdOXFuLTQS2RULJJpR35uFft2G
YDqjt+/daXq4Tw8hd71iylC9mSrLDz8DQZ8Ow6a3xDGokimQ7NWXqgvz5qkGmw1VWhynWMO6wMmq
2FwpWMZXMEcvFcz/Wjh+1WizUQIfq5GPSh+wlt+0RrFSe6I5jLu0gTu2gXiIaLlHvfjbNhVC7vJ9
hITZj41V7cMjE88WaGGDQyEPaJXb+ctMeZDweY7+Y0SouJW/mPWGtfwCPuWDCy8ndMNtx/82AKH9
dQvFM7833v11hvLppXRU90NFj2OnH+X3CKd7JQMxP//CT72E2UAU0kSwWrPIEYl6gOtGfEp9YQg6
tS6SZ2NQYEeegEQVMYI6iXyrKxUqcIeY3UUxOqEQW1fc5s2FEfXEg8izMYkgmBCffBKzrtcR7ofB
Nu/1C0chJxaQ8mzUiJMg8sEyJ44Bf4aaWLHHvvmt9p+klJ8/uIxMTqUTPZtyO4rWNq2/yynNXXgF
pxplNnBQrEsT9s2Ro2XFEccVKSTer+/98OmWnzplCi0wSko9cSI/zlea2tprMaTF+vzVT4x48mxs
8A0Y/H2rMuJZyROVmJJYSe+5IXTbDLVrklZ/5WF14V6nGmk2UOSZKiRBXK1j+tlj0AJGCXyKsOcf
5NTFZ8sJggctrRv71OnR1a9b/6elmdk33+7s2wVairpPKSJHCXGBtR2TQmK76u78L/+y0yv2XE87
UpXyoNUnjl7oYGTSd6hzax8L+4WWYQL5alrjDrNP1vXyKGpEGjiyKm0Ls7tmMDDEc6fujcLayzH5
bMm+AtFidgT01GROvAgaUR2w0nnjatDllZ1Id8NItqS41hptWyI3IrdRix65SAykRouNa5ULCXxv
mmh2NSZePSGWoHsZJHYewHIjCfeTuRIsZTU8mDUua2yOjPOiizYaWnho9/JmGtorc7Llhlv+ZMSt
JnXynrml0Hy2Ez9aYRxcU78uEv2qrI/8HTUiYU8toXbjZ1RAOev6LZv0ayYOy23eA+Uex/mK+ULi
xVmZWBYhZPaGG+IP8Um08h8Ls37AgI0OdV/CoTfKn0R+ow40E9xnw4RKzTalqi24pEIYq+Si0QuP
/B1LhtlHayo4Hvm7tCOuaeLuoBhp2zwkx7iqlgC2hHsTur8FmH9TeWbWa+X8yo31VRPIHMmD8SuL
K07obTwQPOo0Fw4U8JM2voW7cqDA8eLaxDxjSlfulXggkIT/RZ69kgRrTxUv/AbPZh8KALmBnqIC
r+N4Asb7W6Z0u0zvtgnoIwGSfvSIxKuPqriuqGGk7ASbKl56srLucQJJEBOnJlR62Ecklslw1zPg
BBCN5U2g/ZgeUu4GDsOrFT8Fg8aySLJpb2VF4O7wwMsjaQXpd748eu5sQvA7jq/J9AqdKvQC3q3x
w6MyfP67m0b+/7Zu4drTn38aWKPE92yi4RKn1e1nyucDzQ7QMhtSHi0V8oXbfDnCcpvZ1GBlpSgR
T4eUz8VWq0A1sBoeCXAsKnlyv25kV7kwknw5BnKr2VRBzG8epU3FGgPA9d7KkMnpPYGm59vr1Dg1
myrypreFN+2vEQk++ATsSQ2hWHVyPH/5r6W7/PrZ9FBwLA98QgvIJIYB2/tLpSR1o974DewXczOt
marorgNjhgkz02RHqZ/P33rqTV/1hNncEfc1uifWlU7R6OLNJd3sMSf4jeHJLR41ZOk3VoPf9fzN
Tj7nbDYp7VhSyl4EDqQh+dDZhnGHyYoww7HJtmYmqF2GBUoNl/QZYhUUez+W4bhOYmC9hM/l6wBq
7YUec+LJ53pvExdrXMZJ6shhlh8xjMQ3kjfKD0OkmysdsMa6gRJ2oQOd+ODmwm8rAgg2DmHqAOn5
SKrymUSgbQkGELLmhVucep7ZeBHX2piUiHUcxcPznDM8LeRQN5ZVV8mO2rHHVQk4vFCKm5bXX3Qb
azaAEI8wuFYfsTuX63dIdDdgRNdK0t4SjUwwAIZ0IwI34nab8z3nxOdtzUcS0yAnJh5iJ+qytzTN
fyay+uP8pU9829Zs5ND8spIsvYmdHCe43bDxFe0PS9QXutmJMdCaDR1DI0V1SCwzrAQSDxN9mkD3
YOVviYXYaqP6w06H+tL3dWK1Y83GkSysoHlkSszpzC4br5Ji7yPw5R/5cFS7XzJRqTH5Eucb7q+C
xledYDZ2KK6VNYSSBU4o+SbgwEr8EmEq/4H8mvTEd6e5zgJGC3C2TOkVFSSfwGM4Q1GQw4CM1Gur
KymXttm4abusXcGmrutlVROKcP4n/nUs9dVPnA841dB2Sm77ToNNNTKY8D1vl8JW7dM71j5DDmuZ
VVj5U9eJ1mFpZhgAltNtOBXySdvAe8XkX41Ozo4SGzKmwoiAiA079VokZGkk+N1fiLRfT+uLzAtY
QyWLBIZU1VKVyimRfsjNa9tcmClOdNa59FkQrpobIc/DyR5pv1Dh4d+dbytd/HWVL1prLnou7Qw+
jahCUtyS4qhOUCIrg39IeiAOfgmOnegAzIjoLdKqZmNBW19DE5DXCkylrZka9yWOfgGk3tK2ioXf
2ap7HNmBhCBDzux9yEeMN7eXk+dI9W1AQa33CFkKGygwrQVg4GQ1gmHBVDr0G18eLAA6bXYzFPAo
wgnDVmeAI2xF+ZUNRElqioV7H6rKzs6qd79jzWapfUqii1C3ZG5oh4FlAZZ9abyqlVG7AQM0bmB6
v1aAPzc++swr5HbSk1718W6EAouc3DcW9Yh7ySQVgCqCX7KmyJqtJNvhqgtszjnqnPx1SQNhWsob
FMPeBrs/Ke460VSR5ksHYQ4whVsM6oOaRrRRWL6TKBrfZ7KeHE1bDcF9ENt9J8dqeC9kF3IaZFZg
O9pzmEjsgZQaO/QowHNKaDIqP5ZYE/TVGqgnnXTs7rqU0ARyCPGE6BrAtSxYE5t8Z/jEOkqNSyCh
rzcrGWrlrrK99AqZolksQe8HHHxqV1gKvG1UFD+pb39E0Er2ahCjjcQB/ViQYg0hvdaubY71r6Ik
9vZyErakS2tde5vKcb3t6r7ZcX720Aurgl3pujfg78hYbiRxFbljegBaEq441y6e2YOZeLOtXPwM
/VrZjrnZboLEDjDegtEerAnNyDnKOhoa5TasOeDvAn3K9ALKO3HqUs8b1yRAvEhW8W7KckBEAN6s
ioS5inDn2EvJC4FBVEglSKaBXOh2p7bmA8aWbROEP7o+T9ZDxKDkeT2M2Lh4MLXwqilCso1MsahU
3NSEOL94bQuol5k/LghU0ai82aRWuAQoxe1HRaRbDme7t9k3Be5OSUxSa0DhDccwNTZ27d63SKK8
1r5xh/pAJqZEIBzgmDLRtwOLttHdeNpPmYMKxQQeqmsbTYs3AwMkgWhLVnYuty47nCaAj8LiJjWz
XQVlFqwcpNkRXNEI6CqZSFNb2YZ02bz0rlim/RuubdiZDLRtuTbLCB3VWzOaW4mt9MImEwOq+3Hs
OBvLqhXrqHtym250ejHgnV2hdegzE/cAxuRepQou7LRdBW0w7L02j+LFwPnZRF6/JgZHWhIBS6KX
uuOpLaWYElvIRwKk0WQ/CdB5A/fOBwkOlHYeUXQZ6aNcKStfqlnVSUth2D9bstTLOFjYJIIYrj61
XwsQvAqG3fRX6ZDb2IOi1Dcr2qRiCeNFt4xMi9gmJb6stjkL0iEUCHp74LfRviB1TMn3CfzT0aiO
lM66tnSGWF1VsbquiGjO+bdxjqdsPWBCAhmGcuZLpCU/1ApvQ2vBj25yoExV1y5FNd7x/xj+Q129
2yVAiwkfkj7WyQvw9YNMkKJE3mkvwcXWNrn6O/JCEtnFPq3sLSGt16ll7tsp8oifb5RotEcl9BZ+
dMvbV1VzXQxHxUd4x7+tNiZswQC+QQIxWrKBmwE+Fu4tXFjwTzRgXOxl/IcgUB3y3ddCqEdLghes
6dKafs1LAAIOmEof4wXhUOSiwPgGW5eU5o+2Ka/BxMs7yuCQO/WDC6glzMHm9CAJfZ3ewskW57mw
H+JyExCL1on41rRAS/p0tszVduRJrQIQZ71L5GGp7MII+VvDIOrpmzAoAXzGf+oouuJ35kp0LF1I
gCVff79JPXXvi9jdulM35KGz6mCr3Uor6jveUZSRqOgaKqjofa/a0x+ZUnXDP9wQWnyb5/cu4Os0
K68VOZ/6W0zhPiBkr+6qZnphkMi6lRl2H7Xn/qEiu+rgAEfaR9HXeCBMqN/loYM/XtDZPLBPQSDt
/cRd52TZxeQXW+BkATbseHXTKmUKS9Pl4a0u1C0AuaUCuD6IyHLdT32m6zugfwYRXP5o/hY6QUtj
xIyfLDUPyIJKSCqXKfW7vL7rRsBpOYN4d5WT+1INe1WQuEuLeWb4JLGMkONoPbgPgRbBlWXCJLp7
+rLpWxXwrhQLWJv+8opm3wUxbPRqOvFa1BnxHJVPLhz8SdAw07eW9299Yhx6uXtKmUpqDZGyL/+c
OnwxPrVG/wCFa6ExwsbyB5fXx5dIfcLytcoS/IWtfEPzF/SX6XObfsp0k6hgcQSiLSbh2pZ2EZtp
8gyRphm7igAIy3yFFE442aYexbtOtm2TtPsQV6CIPgSoQPhbICF/TO2ethgW8/C+iR99Md4hEd7F
qbrPLPNpekVWbb5J2vhTVYJrz8jFRI8NVpVv32kMBaEtrwMLdpsRqQHEmX4HxOhBcimqcSgVaARJ
A7B6TTtpRbjHrammtyXp7ChvnjnqofRv9ctQjTicHLRipUB5Jtd7X6e6hQCuIli+p4um/4ej81hu
HMmi6BchIoGE3RKgFUWKsiVtEJKqC97bzK+fw9n09FRXdYskmOa9+84p6oMHmy/tHR1hCBOP5jzf
ZSyCF8350DfxvRbpjItVByGBc3vTFQ48pYqF1jS78tVB/cTHV0eWhpdTJW6UZfBSk9TcLyaM3tKN
/Nl/sOzppRfrx9wMz1oaJHV7RBWCayZf3yJJn5Zl5bueccex3yhIfZaBehtgCCIZPk5qBn8/9NO5
df1fVcGmT2Ik4uYnc5KvGVsZUYcqnG2weK0ot84q05CUhndBgcwcvguQShCZdtrhnX2zfqXiekCZ
vFuX4JyX0jvWC7uPWjGmFVIsDzB39Z5zU/IL3dXer0z1SyDlJhq1pay2XYBZ2nJBu5I8HjZTp6zd
7GKpBq9ebukjQi52WjYp2bcLITQ4d33gwP+x8nFrjoDeBriKIXMTzqldPPzgTYm0lVkg+7R4zZHI
N4/t1CiAdfjjrD9gcMLASqEKgVzHGbgcuszTLyZ1t5sq0xritJafg8jgC5PBqTamCrIT8QyHFMZi
1i8JpNK9AFVPH230qndzruXZMex+32SzTSakhEnDq5Iktez0w4M+9mdhYuKEjizbF9WIVLzFPE3U
pKwuaRoU8WE2a/f+fq/Fw8hkL99rb9VHISvnWsbtKKF6Gb91PQXYlk2wMRWDq28jITek5EPjvvBc
r4cA7S389w6C2kY3DCbr1KLi16F+eVGBdrGuLvrv4OiVQivYQ5RceKbVjnMzY32+X8EaxaTHVcVi
f79Jt00mgMTr+JsbHtEIWHLT+xQU1ZMo+uVf2xtSkc0214RxYzndfC5uWwwbsLuyDkLvBBIFnd7S
rwffqakr5wAt+QJnPWicBm1YWfTNrkMwc7a94S7zrEdMMKDPTe3fwz+wBXl3jD3y9Xo/q+IOZvPF
CKEcu18xLkUU1Mt0EzShALpWEyF13byRKKnfEuypm8Jr/vNXEPxwaliC5fc42inIndr5XdO6OA7l
UH4nKSyefJgs4FNsA8olsG4DW4viuDXLTTy7Vs0GX01/nc5wdiiJred4BFK9AfPiUg6+3yMmxoEq
y3C3qlVWVNn+GpXI+Q5J6pGfn0vjrgwA+pkAlCaB5WI34cX4WQAZ186H0b2Y4MtCh7/9Gpdx+lgm
DVWd+N/OQCd2xZJc5DsGtowXaVn2X8vuk0e7wAtc9dZQbmyRwqA3jEWFNZWh0CjZLowA6QSuYfOb
e5P1NZVOHA7Oap6rRExR3PuA4BzLvLhe75BHBidttEKc11WyfKt4WX4wP+BxlLl7TPu53k9FY50U
UOEHAxEq645UL1U6dc+M5zBbbVE63fASZMiIdhup0ZAAKpW6zbYfhOWwIPZDNyT+mJ4xbofBmI9+
OQ7vLg77nUib7Jrk4svM8l9Redfa5FLIix3OZWNrEOigKh0QxfxOJnO0hLhU2bDX/aFmuQ0c4EH3
vLY7sIWgLKetOgRXRkmfc8iyAGExdQEt8PWrsACcSih6fmroqKrMp6R3gwgK7OZO2VRB8QiifTdp
ztelW99yJ+AMae3jjqvUYPUv+WQ/pm68lYF8pQS7ccqBU5F2GfHl2LEGB3R3oZD4wbrgOSnXx76e
CCcly40DzFcNHjeU/LZNKrw98t996vU3H8T7xpk575kmCX19mb1hnxuYs1K1i1Xnb5YgvZd9aPP4
I7RJAba6McV/SWt/eQKeZjss6skyEkon80fJQhAU4nn2s50NSWyjqoBJ+jke7w/Rc1VqCJKFjMrW
8XdYOHjVchf4wXvQlZzWh+1SZQ6jEN52rlnXgVzxFoIC6+38cdDt1dDpo+/VD2NbvA5Lsyss6JTr
jMdKCB+lsD16F3UHl+b1HfmcCP/Iwk/vyo4l6FBRyL2FkJ0jWGyYp7oW7aukXVLtKo3YyePKoIJ2
+Z19aV8mefc5WumlLeKL26TPjCKBCbTYX9LlYaa4uqkd49FFUrRRY/ZAwvTTl9nvnYW5Bf+H07Su
/nYT3sYV4uXg7NyM8r51d9xbgDeF3dyWqmWw2ZsO0Hwv6+iGQVdsV/bCUU3vin9hP0+/SzB7W6fx
oAdiqtgkDaAwPVX/ihnMWlmDlmrvPNY6l//mzuUhWh4dYF33INY0g5Stsv8swZ/JcP9mokZ8kvKU
dt7+/rn7ZVdsPC/mqNQK/3UIuhg3qBc1uZxJFXt/lp7X57KlbObA29uuvwe2sKPq/ZyXoDhj4ONb
Dkr/BrIgVnNXWzGKH7jed1D4u/urFlZ7q2r1qd3mNFY8v2kt+mcGu/KT7bXuPw/19kGkVf7aspxv
3KQ+JpOxHF3l3xOb42vSibPjBCdj7A9GsXyP5bwHDH9yAR2oVM/bbuKWx5k+2414E6LJRrRiJn/x
emfAZ+UhbgwWBHCTfPe/fYtcwqjI8ZFXAIUwF1+g2P0Hl8ke5Iyt3AwYz3t8OCEXm7Bu7wfYFd0Q
nxdt0RXrot0kG5hl515gkUvG6nOuxiP0wwc/1bhN0kM2Oz9rxaSUXe9lDzx0SMoLr2kXTHm+NbkW
O67ezmPyC+Zk2pAuMTZEb77KtHnAIKi2roY3rVv4jJM/sJjKeznHJkxeBI69HQvfQeC5vrb0GnxW
Ao+7sq6H0wiKpJvLhyLQ3wn1kQF0NNWS5IqNAa1A28yYGL2b301nL6jxqqiLNOMrJkfOijx9toXU
xTJPiVnfpyu+1yA7VBq0ozcHnzlz7OzfdEsnh6tnNT3AwwT10JQ3RWFnBZg391jvB/tmoZQCSYkk
y/CPpRH88bS+tos4w8H/l5vu6+LBHE6L6WTfmRQMipxBFr/h4jnL2XkkI9YC0aA0VHrlMbPWmw3L
UBTdP7+h9CmS8Yl6zRfZQ0YbvOtQTp9OwFmcdyJTwWvlwThsnGPBKRNArwk9tkpe10Rck7k6ZEVx
mLO+JZPp93vylw6Prdx6q0IFLaEN9t515BCPY8V89Ofhx1mK9eAEEPTqEUVzRanqQL8ZFRvEPaDP
HWSQ9DSOHIzXeM8TndE3GGB42ohPF44qQLWhp6/Oj+R7XLmWwbNEsXXg0wn9Ok7OA9S8YzY59dlq
EENUY9fD71wdKNZqIDilsE8Gbts+WVNev2Q+3HkMFH9VMb9Pa1Y+OnVdsAFY1kN9T6DxKnnWjVVa
ZzHh06on0+Q7oupLKVf5aYyN+rOApvvPDVR5olAXvHeLaR0TS5XR4LbTl1fZOdYy13ExvU9u+rNA
/w7xncyb1i4Xb0OJq9itVexQBkMX2g1sl263NsUmMefpiU+1+65JCdBKEZ6ic5+bHdjsurhiZ7Ce
gcTHh7yyxP/dLREiAw02YhjR143ZtgNtyGCdr5PNZPn6MgK7ucWufTfXTHbyh2PD/OKroaaSOSnQ
kcAFZeZ/c7zwnicr6REPa/g8i2+WeDjxbOfHFpQgYB9H4iVk6K08cU/h9lt6yAVgM7Ft9tMS2m6T
7zMTKRJ+oSF9kC2iuK5X7akdc//4/6Dl4pTpReFd2NaL5UfJMBeXrgqmnTm39NczlKRVrsVFT+2d
wDjDJ6Su9BwgB/nNFvGUxhppS+Pna4hPI8Bn7Yyz5HSGwjnoBWDpcjDTvc+NLaDw224tl7yxZQh1
Tn1RwPuN6TLWAQvtiobZML1u1yQuWVEnn71DUkzZW89Qy540pEJHmBkHFMfr1i9y8n3836jxFL2u
jqkULj3muTBXI7LRrhxlVqJQjRlz+0iHxERV7yznaamsd5RIHQTTfC1uBsjSsMmr7qL69Ud2K0Us
XkF71kjNo4HZh09gC0NkzMu0h6k5nEdndA4rTLpL3yfVhdC1c8qLsn+fIAm/9c2IHnzIgk2flJDz
capsEwZnN37KziJGiJN2UUuKw6SwtQ9WHkBx+UrhkgW6i6meeszmOdZkvftLq4Eau+JcL0MNfr6o
I5URSHFVnwImb8oHwbTJdelrMvQ2vnCbrzBOLE7nVdfMhwJ7eZgrT1Cm9LiauLM8pkGHSZhzXv8f
ESXQTxjHx804CC4dPrMx70bpkDQcapURiokXfbWrWBCCGfrC2uA9xFrbZ2aQhYFs2t88gadrSpRQ
xKb7SDVVtx+KZDjlJWXhUthYWxo5bwehLNj2cI6/5cRYnagN2gI9qa6NBDG+RrFyKlSODppt1zN3
bEXmtW8N+lFed+/9kmsO+PKCrO108HdBtLytTARlEBKCyDVls437+a6jSpobhXe90aMDCRTHO1hK
3tE6R/tKueN+NspaENAet+t2BQbscgega9J/KsvIwjRPV/5rSxYp3sfdkLU+cRuNUCQG9twnyfDo
zd4c4UvJLmgB16MhfAj/RtafOs/xNn2T+5TwpPvlLCutxVwUW9lxUsQ12j21Q5Oi3C4V1udlgp6i
VELfaIh7fBMZ75DJbu8zELHDamLv5lj1rMl1vfGM1vsY8ZiEE3bzDdB8XnGaTl+VSta9aSvNFdeB
o2txgJp7FyUu7XNQ59kuVXUfFZqZ1ap0/zOqfDhJZXAUjePHZWj/JVxhs7p6rKv+2QvMx6GzXjPa
gWjvilubryeucI9TVv3rG9a0qjM/ZcFJuiyWOuq6hGNEi0BoKfMavRSc5WLpbNDfjFbxdrHp2eKV
i9SLMoyHIU3xmq7FT+l3zPukw6uOLbYNPzUxEDW/Befn5i5pWoCPu9ZB5JiezNLZ8/z8GomzLQJr
X5jZtQrUFUgqldM42C5swdWSHtbWpidC7sie9YdPjKnP2wOdcajeVDz7+7ncy177ktGIoMjemVq5
n3fKl5Yzjii52WezyQ+NGi/WowrvDXwucAN3qPK9apM3Y7IvSdm+l47/b+nk0fGLDzzoVItiA1OA
S+O4113HDrV+5DUH6m6u76BvLHD3NZgCAloqC1I5mJWMS6P3MuNHiwSQ5tFt37VpXuD0/ahi+WqS
FUeRPvaLPIyasiR6kee5zi/Mkv1LVuPZmjFfDdmu7Rv3zbtvHJycFWq37L/ORDIis3anOdVSjaRj
4lOqgCm9HXxMRjm4/NH4M9JGpRV4qGJwv3n8HsjsNZe0X0DJHniqaLDKtgtbgIK4NsrkUeSIMgzv
Qw75h+0lC5M0vrtp2eep659kLwFQU3nJdJeciflVuCKrnVd7P6pGj15yNInWvmdmF5rnVnWEyGrj
zlDLOWKoYXzIZ26kVeWEs+N+DqlxEULkYZCa03HN53HHPmeBIHOeFwbs6QLQ4/EHPu/xkX/Pa6LT
a8X6Ea5DPWyd3NtLz/5XB9TnWytaG3FZW4oFQetegXI3lI39t7HN3jpfiW1XBBMO8fXrnkBMs+U6
z3LPrYP0iZNsA35lc29DY4g/VNb0ghWRm63yb5mPdsddSBiOjWhZyupHm6LGxpUSxSOjD2ONdamg
2WIYlzLnA6IVuUekA/m7/tIWZVR36am7twJ9sdtS4KaBbC8py30XnGDo4ihTyXPmjn90J0oKovG9
4J4t+yBlzxz7yYvmRtx34PR1qNtj4E2PXcbxsq0ePJ72BJ5uVXv/3DY9JZZ+o1t3EQT9AzJgoOfj
EsBJcLNL83lgRjK0yukrzmy8XmV2459iZCzzU2v63ymzbCEEAg5gffXcz/bVLShj15a4lH7TchIf
/1IpY65cu59aJN5RjhY5elWOOyeNsxBLhAzvAfyq4BSRNRY79sz99AHZCIB7AOtGr98rG9d3vEJH
TJuuZ8flLlT6hBCBCxcXu6jc3eoZ6a5qedOpvHs4B2ledHCXlwxRDDIXzk0D/pMC8USnsl/49fWh
SVNcXsJyIzSZw64VCHfqabo7WYPfRC79wcrkGwtSz2VqGa4oGQqOBQbNrvU+JOBmOpqSVL+NGITw
l0m9XexueLXM6S8TxME59jxr088ZaoYY/9HkGXVUupCXM9KOF6yV14ZPDRl2LJ1N0lO7cqmK7FOZ
zFtOogGbTG+d6O4XoTla6KGLxoEcX3RBxN5U8pggmBKOWjdp3/2Xpwn78hyHySL7Eyf39coW7v0d
MQa8eJVB4Admu9pAHCuiPvPbB7fr+LXCKA8DQ9Vbv+Q9SiyKQYL24JFbVhw6lPafZGV8dguNpCpJ
i9cM5sG2ER4VrzZQEUWP5cG/K3I5nie7Ye29x2Yp8UxZ3d95Zfa7GpKK+0ha07nIWYaspfw0RLte
zMn8Vy9VQ2+2odO9pH7o221LNqObt9YsBcWc4kHNFCtnh+eLjgZPN0u3HJ1NKoGojw5Xsny2+wMh
F6o5AZnZJV/KjQPqMJxG08Hbk9fgvWmcU+JKt2lqsdTDjsPHUVXGbnTjdds13hwmPnBDkzPTsxjV
GPW08Wht2wLvm1zvVmPBzsgTUMwjnj4gp9h3wGDuF4cslz2uf5qBAEtrJsGtCwyu8Ba15Z5eI3kN
fZQ8gQe/n5Gde7Q4OceZNAHT4Cm2i5e1LO0tNHCA361sjlZi+hFNmu6a8ReiAs6J6M3K2lpz6lHw
4WDJf3b3EbvM7NBl8dhwS5nmbWKw68I7skOubyyjsgbQ2JbLc1cg3RkF1R3bdXI87MYatfaCLcU3
/3W9gaWDAHGYj8RjtMc5cdSCfncgLhmA5JDN7DlxZrkRsuGNI/kRrq5xyWWvNpTiCCpjiEVv3Ipd
xWtkF5/euWV+5wvJCHvKgh1p7Sc/UdleDRmGrua9S5fvJKH82Iq0Daus5aYcDA0NkZRC5DzocOAq
HJqmt+6TdflrWhwegpp6+wizya8xNaY+RtzFBWk3t7Rb+0qsV2/ltj3OfMamXMyNkrwhyghsLLLx
yn15GrYS42I4JEnFR+ckUeet3zITztaTatiA94v342CsW7sUb0XgOyciHnWUIIKIuoEXEBfGze0s
yg7wTJqdk/spDpjuN6v9eQ9JY+G0rdi9gowoN0e7iHLJJyflP1SIODetJfXyxPo1DarbaXKnSYm7
x4aK5MaSrIljZteHsfc+ZjWmIUKUMymZPOydAstWw8vh1kMJHSVTMaNiMIaH2lL5Bt/vI9KGF2ye
7NLtcrCblLKVphXTUuTnbjBP0B7Ee1E2alv7oo5wGDx4uSVOQhnlkTtLc+sr6RK8cp8Dx8hB6ed4
qR1xbRv3dxxRDvW5EuFoUfdI3Tve3gYbq5u1ippm5kWYCXofldMNUkG5sxyKOHFVmldLgJrw8nsJ
0crlNtMlItIKy3UWGIDfAwyAXav+yx3OLGmpPtIAbwE5JDpSxIQjyhNNVEunfbDjknLbbFrsGrhA
G3tlOzGIxlNfWN8du/8yKmHeGhSPW3uMq1s12+z2sTU9ml467F0ipZHnuuO+W1KSkIuvNwUJkt2y
6vmFQnV/zYD27Y2htt48Src0PnoVuTasCSMJgj8IM30YlkTnJ2qdjz0skO1oVvLYlkW1XZpWPzDr
fE/u4zYdi1xFSSP4wi6cAZNmelm6rDqNS53jqRBxaK0pDzPiwy2VNmwIbRKgadB95LXsxcMw2Gfu
h+sVQSiyhL6bsYfybr2urdvd6kWMJyOYjdAurITwhtcdEZMGf6wRDil2JDsqk7TeN3ou3vRYiV2R
+MVublJ5i4XpbntGCq9Ba8ljYFBbM2IVRClg8AtykmCTj2PxL+1jd2MhgvlC7M29IRnal56aKwyi
doL4H3fEOFRJg1pOWAucaul3XYemzOCB2IvqXkg0DP9HBCmW5aA2X5sBRlG8jDZSulWd6UPk32gG
CK11VhqtdT0/FYV4IBNxidOA8pa33jrJyRAXO2+JH1MlULX6TUYnuKqKBnYTq+HYU1HlKDSVP/TE
/eTkDtbif6jeLFjWPOqpLSHD6Vg3ufPZJ4GL8EzJOSwoQ/cb0bsyEo0rb8kI2s3MsVa7ATm4bG2S
o8slams22H3D2e+6x8GM4TRxmqZDH/sep5gluLir9VcnfMccE1xxQK8vKkYJJaHJYYf1BfU3MwMo
LNihZU/YpDQyarfrYh5nqI2YS3wER4jCwlj2feRbJGk8E+7r0JLMXIx12XqF7e9UT49iTeOYFa6o
nbOea713R5dFPRj9hOBZvz4OFom8XKTO07DqYV8nxfie46mnTBXL6VA3i35107w+t1zy/ppaNK8B
N6Y/jHv6tzHT+AH76b1c+IQLq6j2U92be6t09JmHKvhQeIwjW9kYCb1+jVi23SNaOnIytsq2SqDZ
i4duus0ZHA2O0VTm63RqX3I6bs9VF/iRSPB6mWiICcM45t50bfmt7NraES1Mt4m5ogExDO6+NTC0
gcbTtyNYyWYo7BHeuPTH7+rhwK3NiUqZtm9NkPfbhRIcrOp8fsnXbNkuykg/hTfLazJV7h+VDdOl
CZqFGEvfcLWWPCSVaWzXqnSevGn2brJuxGs7pN6PXcn+O9aed5aED25LK+1PFZjFVWUuUbNK0J+o
kuA1bsbhExWU3hNqbA6Bb3HYcNJxR3psfu3aekGYRdcQmpbyEaHr7IzSsT+MpW1G/dQMfxpmfHb9
5EDhjvNhbzpO+b4IMSBYptbKSK91qejpbmHdTf/ZdTkcA5faS+x21Z9K03wVU7dGYl7kc1+MFMpS
JwlbuWBDz5slSmyMYk3Rpg+kJQrGmyaKH71M/uSeE7NeLdLc0Cl0Ls5Q0JVgmuAB9uF48j03CbMy
WF4X4TV75bv4kY3FEO+03/WZcfv6eg+bQYKx2O0STLAgeP2BAe6Y/FNue86uhm9Cm3c01bZoveLg
DowIYpTp6dc3xuM8O22OxCdeP/HVMmkU19RzrLybf/GiTmG69PMR4DetHAlS6AjOrrvQi2AMjPOz
/IB4lp6F0yxcHyXwSJr4hhcq1qFIpmp5Ugvepxi7o48XabkrXPTwOMtcX0WbcEco0J9oFf/h6z1T
CdCaL34bTwc9Z8QDW+YswjpzWxiP7fxv0ExAh6Xqprd1XPMjEqrgP18i5U3yNH2YXMpfVG7o8APy
nR+Vk6Z7JB0uMZgi31J84SueGkHFIjuaT+loB29OzFkndFTDmyS0z3hTnifDd10Rp1s45TzaXZ2d
07ZuH+K48Th8YVz5u6Sc8zuraO1Q06ppNshUCQamcv7IjUI8TQHLa6NN/8QQR/tj+4v8SbghbluZ
OC927vl/tUQ15Iy5efKaBBjb/XtiJmAaKZBVNQrJubt4cDMp3ZjxfvCz8rlkUfqq1ezvK8eXH+u0
DI8obNqDGibrQbSZCyAZknTl6/krmS2kFUPrtLtWuiiK7EG/AZpEvC4SffMClmCfnuKDqR0xYu0x
V3+TB1a8zYm01DTmUHm6gPIjPVFParNhPRmicCBwpsmutHFJ2ZYar9QYReT0mjhGo4NdQe3n2mFi
3DsA0yLQZg2ZPBt5ocWG2qySgGnr/ze6BHoaTsWP3dgGP2kZ7BWL5qZUwrpmslk2hiyc0Jqm5kIj
VURezwG3rIyJTAvtyJYWFrcTQWxnXYtdEtOaH6y22Ptw2Ulo8hwUw/ATl578Gjqa4fCpCNnPrgcO
AQV14xR6l9cmBWMuOtsk58zUGJXaBvPc0f1e3FvWZMvNHeQ0cX1k8pGaxKiPtZ69l7wgToonQoZA
PNYo0dp6G4P1o8tJc3KDIQpS8x8h2crBrJqbvc0nRAmqIYFaes+pRkZWZdazIeT4YEhf7tckTaOs
WapoWvtjTsEcOyRVMO4uf2VTvaZknEE45I4RBjV1aopykGwa37K+XJf6CTzpafk1fC7wXhybkZrN
ci+ywD3MhrccuVky1j/VeiKwRnIyyDQHedOX8w9kVbIDKi2vq6qsk9lM46mOWZM2vhzcU6nrA+qW
JuwTBxOkJb2NGQD44MrNWbMLBnMzlbKKMn9lUhFK8S2P3ek/3hz9lfsOgRnDncPWAT0TlLWIqJ40
IUXj+VjY3Q/wQdphqzN/LxqTaZvHH5Ny/sa1/g340LiZ+JiR3MJ9nubgxJzfq0JpGrvVP2TZgOCK
eKe09QjGBXkWVnCutVXHCV7C1VGecala238uKnMgHl+UP8nU0BsWjr0PPF0hZKxjatRCw3YEbx8u
XS9Cou6CGha4Rb5zSJlhgTj3NkPzU1r1viWlbnaZ3KBYLcM2EIfRs47sbAYnYMLbHCqxjeWh1bH0
p/J9SDVbrLn+xyJ+7HMyVX6t/666i2CY7Is6OJvdxBDQfZyXqKD04m3G/3p5f6rJO8CsPM0ifmms
6WoMbh/VhZNGfUcIM6H7wIzDyctXvJwj0GFfVh4EopQc4CBYTQMyf8dgZEjYKb1HJuHuSxn/aBnD
fB6Wra35Q+7EHT3g0r/QOp/tON0GueCHqP1TVaVXOXpXGAt7Edtv2lWPnpnygAcnezAPWYrWq80u
Rc2vablJLOIHTdeEVGzLcJ2yvcVPvJbWtQA9XzfZoa37I9cAYpwGafZuV2EgB122te7NTM0YsW4s
5kqn/kIGYrfwddPxcjXXOPIDEvhWrjY9kSK+vctEGT1ILr7iVtZI+yGlD0m5YHkjbsVk1/Loucw4
zLzpBjbmohL4A+8hucZSe0/ln52w3nuWI4J3GjjChrHt3SLjmZDCjJ9sIU4d5RQ+ETzSo/VU92k0
rMPBmj64MuUjB+r+1sao5qc4PqdxctVOb21k6t9k1dHgqNyPYWwNLt7t+jzmrsMTmZwGzyHi2+kd
2+yzoxJKeW23IbtpHETBEG82bntTkQTQ3VGqjKNiqm91giTTcN9yZ6Dd133lUn2XVnq1sqHZim5h
ZIMIrsUxedOL8aFt9HmSZbJtEPJarFcbi5OiOYhITnbkcXujDp+8uHn6Xtb8JL3LJd57qyoc7P3a
oJw08I+vFFDHylpD3/JOYOQ/kDUZnCA7QTq9ENhEOe6J97pPHzOy2gyo97xNk8aho86mT9jataxQ
W8ZJgZ5y/OxH5dazP89f9D++2ER3rdm/raDZueTXNSspPZrKYIGb+7W9Spk8j7rdzV32WRg/NkhY
3sdaI1qb1Bbt+I6o66NJ/VybRmQl6Qey6a9eo1ltu89aqycZGHR8C75o/zr7U7cqWvKeUK/aF5oW
/OJQdnOcbwTSv1h+fuJCkxG0P/sOR28O8S5t9ysf7ZjrZ6Wbr4rPCaNhuAzqXyfBuoLuL5ryxeXP
UA9/nhJWYU3fO5vS81zk3AGcrT863CnEswOh7c4NHcaYplJv7vQwX5wkpbQ+LxvP7Ogeqfq7obxB
pGvHReVseQKIgxu22tsA6PpyqvL53qrzJidsCVGl/RLZzfTUSAI/0tm6jv7PG5KMoQOuz1xRVyW/
jPqPb02hxUw5Z8fn0ctfGOrHErf3BKkdwwyZat1V2Xyya7XLSfEQfHvWOn4xiOsVeXqb5uyho9pc
uSvDvNa1Xi0mOF5XhpIm/HubLlNR7GFMwlE4rjriUBc5JlMb0smJfIPyNeP1XJFYJPm0Vtl7Sas7
L4KDlTKonve33PN2948qU2pPn+/BH5h6SCeO2joSHVWlXm46e34YC+dYlfGxooSaOdNROQnbGkdX
o/midfqgmXK/Pw5lPm8dH8oAvJhMMLGg1oRWp89VpgorqUmkvvSQJO+z8mQfopbHqeGHvn88lhxu
aZ1ETmp+wA1ImMgP+G2J01x8hzJdS5uJz0tL9TMPHk0zvb2/b8nQ7a24uoDYTjad20VuzabJIzAs
xn/3nxH33j4xkr1K8q2ovTePJaWwsxx4DLXbdHkSbnWS1fCXAaAHax73gV8e7n9wKGeKVer9vtxS
J96x3oRB0kbA4M+0qTbK4kr9f81hvg/c/FAPiqztFE6iJZ5anijg/+rYPqzL/6g7jybHsSxL/5W2
XDeyoR/Q1lkLauFOV3S5gblHeEDrB/nr53uMnMqI6JqqabPZzCIjnQRIguAT9557zrk5HYJsZ1GW
+i2G9cuM1Tgdx62TEKIkJvQ7rAQmNulJp/vkWB9pSpQzstTdLjtitq7fVzFVPYjybR9cs3M2XH2z
MqiRZWHzRMvuu2oMbmZc1SzbopBbgaZWdwjAJfDgORL2/eTIR1Q0OqsCHRKl+TQk9W6MkxmMRd2l
Ur/q444uBLaO+ZTYTpDfFsTEDmS+7AtEp1C1Di1Xk1avnFnzqXS2ENl1k7Zs1gqsjI6kaFgKfzf4
k81aT/tUN2lWs4jurNCjt3fwREx2E4RUr/kCH5AITmGSbbI6jkmZombnSN9YDvCkthXtYDUXgnWX
KGplssDaNl63Zeyttdy5L5r+mOvyunasp8qiD9IwVOtmMj+nrHss5oI7Vl9lffxo5dmxr6d3yrtP
TVU+GmFmLYKZPo+x3LGAX5US2YCGC/xsBwfykm+REXyjL89Z14a7kdyvtuVJm+U2S9xNlpnXwJKg
fE1fH9GfXZuGZ1Kvm7e6mFvckdAbDvAu1GUDUsMC7e2Tq9Hxt4oINAI1qOIGycoYkpFNA/Kizmhg
SpdniDUPlTPf1n4Ig3tEoxeP3TaJtRNVM21HZHUaWeDQytH2tkpneezHcj9m4Cs+HTV8XLxq5lvU
NPf14LPL4ajBrryE0w4HtmYmai5VZ1qlNnm0GSdqR16GmCMwjRyWIu/itRtvyA5pF9wALZ/hfe5m
tjcdaAuxDDW5sDYmyBlUcfWOjnYMTq/zIYum/cHVx/va6KgkA72SWbB7Q5eti5RWmp11tDX91M8A
lUmjPfnoQbMuO/hp80hhB9+REiKdwQIOJvRQ683Wac33Go0RSxIdfeMsMpF3xe+tplF6YY8yW+BF
ksarIGOed6F+rTfmvWUX7MODvYnb7DMgJKK18zLynG45T2JaFcGsL7p02Gj4dXThMAMeuxYvaApo
XA3bx9y+Brnc5bn5Rg3GWEc6Whs1D0s6flVBvksr2DVSWAraDul5qlPH824tu/6WU0sK2pCojMi+
NoZrgjDUKkZ/GLoayyd5F+Tpk6ZlqC+6LwmvdGjhjK3BClu3676KsGkZJvIs2rhrcf+tMSiCuYm/
N5L2SRXdakeTcMgz5QP3WUZ0KTca7ZgP88GcDEWW/oQ0vE2jSpGHt6a0d4VT3AF17VCbqnFnFO1S
sCF2Md3uFamfVd9mR1X3O6cvjk4bbx3ufqU9uOmL37PdhZuy9Zc+44C7T7AJdaoflhndpzAguVJm
JCqcpI/lxpqCOz+3r9EoHMyyOxtjtHaEv3LgksGKQTwiVlpTLbViWA3orUYV8R4sLXgJ4JnCpLPz
nejlg+6c9KHA9CR/hRGwnhrVc8C9LslNQVlfeGmvFcrRRmn32xxbX3SIxXCIoKgEbnxQRBi4SIEE
ls6Ch4rUGv3jyg/2OLqk+KtkZfM0pcbe6pI3HBV2AbymAmZFIfOrArymFneB4SDP/JA0G3do7lWg
oG0pA4411ek2PKaTv8RZxkWWNM7ezUAoRci6wbzGj2mBLCSNj6/VMCvV4Ofms+TuepDMvGbDh6OF
k/JVaLUfDTE52rji3LNFRn15zbmhbqKfU5zQK0BypfNYmQZgoLYv+1INaF0s4HXmqzD2ltrYSKqg
EmtJxnLVwugJt35R9YssKODwFdXCZgbQ8n3FWycifw1N1H7sP3bU7aJuug7x8IBc/exH+m1o06mW
ndEaxBFi30rI+qz+b+v5Nmdhhx+yGilENEn6DTv9Y9pCoOerQaHVjiPYqBTZtvf0Y23bO3eyV62A
pF5qD5nJ76la5rnPneKEor9S6YV7Vp/mEGMVfXmgNg8HZFiZjXWKe+8QVKjynUB/rYp8Y3X+qioc
+jaP23nM8RDWdhFTSBAyu1Bt9SB5yFhYRo8sG4se6gJtKJWQ7tSIu9J+zfsTpBB4VuZiNp/NMLjW
0mA7uNBU+mVQPLsS0IwsWwv2tXUt5DdqJ8sCMJfLn1H1gYMvYYKviugbJqArBOiPLtXjxZy04ND+
upEkkEFBa+oM/he9xGP6p3NvXflNVjdqUx+qYEVkHBlQR4BU6R7HTJ2mFxMnOGMu9q0nj0Fq4C3A
qhFVEtpW6q9pHs66paA4a6LoTeHLTT3jCvQEuFi88l1H96xaoyAmp7kYFLiaWoOaUS6/8MiklSxj
QUNgKx1rG8A+W6G9KmkgBXOX+hN00DZZBnRfzLItj0xh1etMH771is/M7Uh0+8FmWNk+ojLihpCZ
C44HReLewUIX9h+ZPwUZgrXlpAlrHfQhDBN9nUGvDiBOZ0w6lEbcik08wdqGzu/DPt02aU1jbLfU
F83EYiYwal2glMK6wId5EENNI8raxkmJBy12c6SGT23uwhZCJ6CWMh8bYVpKbIXpothxtk6YPI2m
dZMX5g1fZCQQcqPqVv0KUZZu4k47qAWIyeVQxW67eKNTu6BrDUpqBDNkNJ1J+u923V2oO2ccajM6
2njm1wwQGDb/IaTkn7K0qlFqhCNAi87gI8/HCnFSspdhuA/dHjAOnKAsQR2bz9xWzGzC7ZoaqFrw
ghP31KjEvHQbmSvHK2E1xSpILdhkkM59Xb5nWT7vzCFhUcgFapca9ZoehG9VIwNq7t6tn8OE1Z/L
DAcorMmup7DmLcb4RWfFpvfICHkRjlvSWxYax+LohM59rqPOdsV9asE+8LXum0jze1OxvGP9eZrt
fVY8Nt6LY35N+5zBkq57a9VafbK3CdPAofX+3AP9rjXqD+d4xlhQhGb3xZtAInNthuU3VdSPJ5i3
meu256Aukm0zoNE2I/lkTPDlRpv+rnQK/EJJy4YYKWkDH8TZ+1xX82MJIxTJfTURb4Tgvu5ov7mz
QFtCo/J3ow7rN81uIVaZqQ6VLOx0gBW/r29dewBGqJqOqoskUoEFVq/1aeqOtNYYFpOKTBiAHaU2
OlMkUxbuZq58O6ZVDOO29pKbkBL3TuZjQDZudBS7S7IwB6vbgNrq2vNnE4OG2X4NgUeTbRuW1pfZ
6uds1RQj+G4i6NrYmfLKTjrnrFge7EETHBcjJAqdRRst7axB9Wh5733M0tnQT5EWCrDooKCGRUKr
k+6NnrpfaLCOz0JDXLrouhBLaLcavukmDRcXVeJa20ijk6DtxMUiFz5iEEastc1LJ9nTdJ5Cs9Xh
krUww9Cig7ifioda2MYxy0p2cCdMdxD/YFBGNTTVefJ01rW4pHXKZGzR5yH/hWmA13/vnGKvG2/Y
JwEeRdzctdXsPNRjH1PJKgjYcWHde37j7KyUjpbqFe2KRjjhkSPRCgJFtrGHATBgDMroetKcctux
SoVj9kLelC/acrzFBeYwAlYUYOZLJ23QfJpMjQqAbz7qTflk28FRKd/GoDoWRMAzCI3ZEAkL+Ke+
cVN4NIIvILIvelHdAXEAK3jekxiRqPbZXs1Po3BerBqVrtZvkP5t6dy2cnRvq1ywG0R6WHS0R/Lx
3dA7V4EbHjXXe/Eafe2HydbBBlRLw1u3dBcGSpWoNh8aVzyhvtlZtnGyZLazXG3vErLNvfauxp2C
CHzIzAvTBIyHuNYU8iaL6NIbhW+IcVAL+WxsfkIf0DoiOiVtXLSj6NiUGuB63bk2+07emIN5oiPN
AXlEtpVhvWmz5sgQR6Hp1K99rG0MqKxzF4LqRf4e4QbEIhGWqzayHzIvwj3PBBx1sBqgfYabaTfS
SMhJjZvcxgK9husQ89reyeRBp6HBnr2SXMTuviYTdih9caat0T22vbjQ2HdpApbvjcexl495NuJk
TjgDM/rU+2igMDdZ2nq7jbL2Dr4KxFTEuXmbbGev3+CS4y/ryWkWCAnXlwjMsq5Dg70KncUeU+7b
C6TAzp5LdBVZQ1UmPvpF/ujr1WtfZvxgzPc4p7VMMt14ap8Y625TxN59kHYnFQg1nT0tnVGuksEo
16PQ39W3Tmvj0Zqw0sucV23MNrpdPIlWLX+RvMoDlPVSaLg/GfrBr8uvgVPfDnV4GBJxCygMMSUT
UMgYH5N9U1cQywxgBbJ+IhMMzJ3PiTuUieY5oppNunkLTn3dyx4evrlrpxpOh62hrohfuFsFtjAm
Cl65DQZzJefkMWFHx4lglzM4lJGghbNPDquA/KpH2Gm9een0kHjZvpPxYxAX32DllSz32T7DEHAi
G4TNtk8F2bbIbg0J9x89CsJQH9kImZHpV1/qejRWTsv1R8kMppMUSwqie9wcl8rbXUQpRFqaWLgG
nBtMOQ6DngHLkEn6cXsloGt0HjsyO8JH5XVU4EelhEIDvjAGVs12eukncQX/eNd3mBGGw9rytBtd
ymeDuRqSYRKPUw7SvigIxk3xrtHgqsli30z0d5KBB7GrexlkeJ8H2BNAv7mrNHx0rMkj4emsHdAQ
pPu6fC+gH+BMkx4TSMyHwixvZYUydUwNCrgpHXrz6NaiRmYI+QLrjrC5Lu+4+RuILtG6Sb30Vtk3
t5Rr+MW1alHNETLrClYtciDkkzF0w4jEfI4+pePdygjwecbZrSmKQzsYzzDGt2WT39buOyGGGqTp
coRQNk4xdRRxGAztKyq5R/V7ohK911jboLh1u8aB2ZOn4s5u8pPHre+Us6D6pemk4ty3oryOm/FZ
NKThmhuZd47WPeYWNqCFu1LrUBjT8xmcx0CUnzfeaxTNqOv9ZGfoEODrprkzh/BVNukJIs05q8sX
j5VLPa64TXDYriysKJWhf9WV1B2K8SoY/RXikmMw2yiA7ZfSivEoUQg45filV2mfYelvReqSGONi
kFdHrZYMhMK4wd3lFflBvvZLdFFN1Bxi+nMHc8R0yqW9CAsNDySt9ZBjdCf4rtT+mrXmT3eRNW2r
qr2qwnHpz61q9x5Uy2A0vui26ysaEJYdAdxyFzGfSlwmz3vHJ+ctR6Qn424vpXfIDOe+NJjUsK0X
TsLib7fQ4DR/vgXl3/hGkXL90U763GB7treNjOFD2wihiYipakNcdTapHmFpp+8q5CTqXd2quAew
3WghsEuuw+gVODeUiBWwlaUybZgISG0MVYf2Hgs5yLxOd1NH0aczNLcCv1JRpavRGJZFFFyphkWS
TKNo3K0+Jfs+nb+Gtvvqq9S+sw51ObDxjMmHQQSeF0w/MyJkY8ua/X4P649aKORg0yqWSRDvvFQA
IWdUPCP/KCa5D4Hr+eHuiigBqhAegUTpfbO8ontLm6I/z20AX8TpUFLGe2F2/catQ4C08mBMdbZs
TXiFpTHexPOwGGGrbL1pTj89o70y63DDKvdp5eQ6XW3eVPDVFxD4axgM3XbAaqEprfu59+CfI9Y7
FJg5PBRtKe6ga1ICFtOdNBAO5YVqrFAE77NMwmUuQuKcISC/7AyEJURGjijv7bj/UNeALc021sRV
ZMCyoWL9JUIJR+Q9MI6aKVzFdLyeW/Nkeq2B9huRfBuNqymM9q47n1vWC8rqNVoeuGQQVxAJ+W+x
o91n+bDH8WiRl4Jqp3UKeU7XxvsmooDYOITdUfEokhg5HvnOlGPiIlWjEKoxOHmEEez32F7DWRWg
qeZXZCnrMI6v+6Y7tPFHBZ+yLRHNVtjgWrZ2UivqzHJkQbNIWbfF0G2k4e/cAWazKLS7zAy2OAiA
RpnJo61lr4irH4s+Z1lF+Gs0OzKiG5QRBz0HZHKbF9xArodYvro5hSZlqb/1MsbVYI+YVxdvdQDt
MXGhtXevehbIdRzVt12NyWEHwCHD5OCFlkUWnIlt0qb6xmwByBPXpmtgeqwF5PShZzcNOiKSYFL7
aOw/BFb42ME0pqKMkqGYr5vKogGbV9EjoMGKbNY2WjG9RFP0pEUe/hv9ahz8IyT9c9rNj4PpAczM
bMOWXdW7oAg6imDm0sW5blHSnpcppgjkV16B250Oetc0cGqh4hUPWt/Um57C+6p3sPPpHG3c9iWG
WbPs6ZfeVFh7BX7pbkKtprdPUM2HAIWt0o7grAXtFL2u7gQboedYFmk98NREI3pXcG8og2cohNne
ZnLqJVpEhG79/CEaYI8ensE9Rhjzayh96EO2g8nwOAg27MA5NNDePkvHGt79rohXttsMTw2Zyh02
BdPOLdP20DcDCJpIxKyAwUNHK85d1M7ODj0feGBAFXTjOnmwMqI6PZgOUIGTdlBe+2CodrGOExnt
WGS/QpWDL9hEsaLoEtRxZGr1ayqJAsmQbeLJFkepQ4UGiJyxR61vxPHaH0J963WRfvQhHhAP5D2E
nSbcV+BgL5SZv/Zu3x7FXMllGWvBMUkxkikNQI/ZCOMHWXTD1dihw65yCfcupxgPYgyvY4BMRRwy
XMUsNge9AIennP9Ka3H/RPok17MQ2g1VSesQemGGH7Vh7N26OTfOSOMYP5WvkAqq5VxCFtSJN24Q
INJAodHvJqui6NzBJ6wpjSzKAXMurpykN3DLNcMM4r3uesvAADWLQkxv6qFKTkNmYYVcWtmzrnkJ
kbS0PkpD6Pz0Xhvh6NDE67FNvunM2wUVsfFMZoQ9cgSS5/kY+usOHIISucESFKKFMBOBpOZeglDX
w71NlXfMoQyXnddRnNapw40VRuIRlCy44CC/QWVhR2N47juUPKZ+nQy7EB+P5TgH8cHB3GNbx0O6
LxSeHs/++M2sZtBKnWWSYCPyVpNSUVU+XUHQxKG0KxsUUlrbQ2BoE3yV4mhudxCW+0PphNMzMbVY
ak7wYhh2s+7r1NoHnifRY46YdhmJ7a9tt35zAOxWkPKSNQ5GebSwfRdu+5QLgZgZt8Ok0SPYyfhw
mBE0wmSIUa47eNXDqO0WdWLmuyw17/Xese98A0svbSYbEPHJtn2agxjhO1ZYZ5IM5OGh89ROADEQ
+uCoVF6ysXn4kGnJOU2z197Q7V3SqO7Vsr5PB/vd6fOOlRG5GfJBPOXC6skazQRfC724T82C7hpz
rL9MNCleeJUoGO4jbLHSsekyaNfe8t8bMlKttavu1qyMu2g2Vp5j7RWGAyq4C/PqOovRnczR7YxE
wg5QblM1I2+O6hBT83T575XVVlGYIlw2DOtaAUP16Hx2gK+Nn795QK2zTKmdE5VOCn9lBKCHG9Zj
jvqt05r6RiaQ89CmPqXKecwSTxaS5oW0m3aFJiNbhSb4uVNVj1GFf4LCivz2NOU5DoTFtoirs+OX
2HdCUsqyJYbva3i/j6nslDsYGjCoJWGySiFfY48g30REcRBLhruLceZ/fBn/M/wsb78bZLZ/+y8e
fykrEPIwkr88/NsZzlKZ/5d6zd/P+fkVf9t+lqd3fLx+Pemn1/C+f37u6l2+//SAzZLY7K77bKb7
z7bL5OX9uUJ15v/twX/7vLwLBqeff/z2pezYgHm3EOOn3/48tP/6x28Odqn/8ePb/3lMXf8fvy1x
CEOB+esLPt9b+cdvtv27Y+sOsKZtCdxLh8/Ls9bvpun5ru8Iyxe2q9p1YOAmoz9+0wzjd8t1DNO3
he6ZjqHcwltYWZdj5u+2qbuurtN41sT6wPvtf1/WT7/LX7/TvxVdflsiH2n/+M20f/ZI9gzLtShs
2yASEAp9y/3F87fP9bmkIYO1uAjF+oYiR548K/JoO6g10j8ZKGqx4oDjlUIaJalJj4YevPpRD/XT
xtNUIgWkc/wHXMxNpqP77jP/PHs1880JNyHxOHvOl86PsBKogIWiGf8sMsybEBF6NOOAIrpWEYVb
OGf8k01PsWVHyziYe7hw010920db9z4gGSbI6UGNixAlkUDMvTDL9CPVqT3FNmdXo/4cuuZVlPI5
WgcyWsoZ3zfnWtop3pwugLN6djTFXr2yjzepH5lr1+ZzL4eldiz96EjMTI0x5y1Hk/qUpHxMIjhu
zATKntBwf5wJ4TCggdmUH/wEtN0wR5zgvPxDFs2pFfXNGJA/xLjgj+N0MgMXjESc1AkzzsNg99PJ
M6QEZ+S7jG7rrew5vW5HI19evpBJus5e/EoxlOOe02M42ZKFeuKrepPLu+dZ/2na5qpI8BtzAyzJ
tF5Oq3TiwhO7ui7z9nYMsw9X1NaiwNgLUJ2CYq6dRe6qhEfnbnuQm5Pow5+rr0BFD3UUf7Qulv5t
K+FSO51cd0b0kfTatDFSQRlhuHEkwp0x/HBdbqZrNh6MNTbDJM4wUWKpQhV6b3lQH/xK75d2Tr4a
RIolwLfscCPCgKhZOuqiymF8qQZA4rbxqQX1PbxYYgZSiZUV8KNoiPSwhEfom8zOsTa86VpLeF1W
Qa6tcrzhrZgiyKaT1rCxYfGNloUVHmBD22Yfl4+ohxChvn5O1DDBZ/XK09G02dVKfaQGSm+C0Pce
Q3kYkYAaqfvpYVCTu9IH109gNUUf8AOTKt+WvnXIk+CsYcO6wY6C9m1EHYUaJ61O8YyRcaor5zlH
4oStAHPJc3CDjT8CNerUUR+HOzOUBjQaXvT9lVT1w0FbTi0U18sN6/zqOgz5tZhkHjqnkXJgm56p
89PZEhFqj+Ol1lUtEr7+w8WBaD10w7XteQc7gkyDGw9fg+6IcD9eMpdeHgVgGj7oMK11REkddUT1
xpfbbTfWt2y4jur5yq+4scg8mV/qG6VKpN1OxY1u31yuViuZyrOi3fjG5nIKvHy8R1FeyqA9Oz1e
oD8so3+uVz+uTz+bxKvVybEd27R1U9BcGB3nz90ZhFvVwRwSiROtQ33I3b2J5HAxaN758vn//NN+
tnD/89Nci5XVNQydjP3nTzNMnTUIyTuGeczcgXkD2pyaAn9ptHKld6314qwGzT//2J8drP/7x6rj
P7SgGNOpbc0EdWOPWyr3/CMOiFUks/1f3M1fmg38+UnCskzX4T/91y845EVax5J8FZLvKemDc+rE
TOwAzq1AJKNqgtnM7AeyJgW0T3moqD7puQj9f2FDfmla95ex9vdLoYjnOB70Fdf5teXQgKlFaNgV
PuiBv+9dubeT+uD3LNvqeoyInzupiyvDCL9lKfhGu09C+1ldXQ5g0SQrt2KQ++34RBfy+l/dqJ9d
4//71f0yEsY00cJRZ9xBHbcpz9+k2I8sLltZnTh7vN4RvbOLJdW0xeroXzbpsf7RBQgb9rRhIGYh
zPx5TPgzim2dLliYw7n7tmktpYJk32ondko1TRO1uvBjflVUn6D3r1rf+9pqA0tWwlIzATHgGmZ9
swoPaqYawvguGZIlShEEzbMhvXNMnrHQpipg/ccbgjSD7YGNZNReMawCmU3nK721jxY7ZaG2CbXL
J268HLrqZsChSss7SMEFy3Q7cHV5jebJLY9p7OLYDAkqFvRc1vt1FxnK8H64vWwphl+iTFJTTG01
RgJE1Q6vZcW5U8wiOhfoVVpwz7Czb+wCazrfD5ZqFR3UPVB/dOk7IfFbrL5qojY738GAEKM5XKXe
4fBdto6m+qS+ilVct+1j3DCE2qxS9EKzk91ktnuux08zgMiGvRcMHz9YTzlGcIPEepSCb47wlumh
k3P6pvFEfYGblXDrgTZmSOk8TC+3zDnih/glKt0TFBNusPoYNYgvEZUWErOEJVB9TVcfFXMINXAj
desHxzu7/qaz2Yb9FjEwS8v38Mbp2UPN56FxjAVVE1YE7v5lbY99fqWiVa9G8UfouPz+KvYQt364
nPfPVyfTUIvsL1OVScpC7An64xjuL+uTBz96Hh1BhUpFgl2fh0Cj4R3EfWtRpVhYJ5QCq5BLqnRv
73rJhxjEXRSUL7XaudStoF3jZ9Bq8LIZMOomFG13C5XqYbLcGciU4LJx+ekvcx/UX39psXrs/XQ9
BICsgfC1tSuglCskXFNrg+ROSz0/2bxUU7ddvVQFngOdm3St2pUQ/vDOO4UpEUgZ8wsXcEbyRND8
IP4AAvqQM1iVmcfHoOdXRagA2uuMb74+YpERrtQp+Gx//y07ATnYbiuMQ8V+ZPu5RIxNzV4JSY2h
3zIIw97Dny57yXuGcjMQB5WZfp+V7ZElkAq+GtzYyq6rKHoZxo0VGUQ7/LqeWvZQ175ppbNpYGsA
uJ8vY92pPgcb+MlJo+2ge/eXmGT0If3U7n1mMk+mmEit9JFNwCjAufB7DNJgCYKWBqLApjSd0+Xj
fTYv4SR8075CjY1lKbyMBYYeBRAyf5lW+KFWi6EkbHOxbuZKsNUg5pj4abXhS2UFDDk15auG29IN
3ltbgzKoB1XC0pL34xm2+OHyjDcx8GWz9Wrj2OMmhJep+aFWHSMl0lIRZeqHX8cCpzVde7fml9jz
H4qCCcc52oTKAjba0p3avRLaaDZ8w9KnL3zhqoFPMLbIsZVFuAOtcPajm0Kl5JmGrblaHukrICjX
vUiHFfEyTUsTUwZB9FUZ2m0oQ5wT6uQDN8d2kaq1DdEn/0jg8qGhd5eacCNuuItI3sgGMAUHGiYp
Z+PZw3pXEhziMwB2a3y6lsYvw3ZdtdBg1cyOrfGqKedPGeGBajboMiUDF+fipZ9BEm2sh0ZEH1nJ
qHTLg1eXOSExD/LhSVCJGgwSost9wGkXC+zrS0DbY04MzmdAWk0kJBUsExkXi8uKcJnz/6/z9+v4
C1lv+U3+msD/lPP/f5TlWyx9/+csf9G8z3H2Y5Kvzv+e5FPB+l14tougShCqOo5KtL9n+jCSfofc
4Vi2S38R11MYwJ+ZvvO76dqsqkK3HNMQ7PN/JfqW9btwdMfSyd981QjL/J8k+oauWtD8tYqT5XuW
K1zL1g3+1C3zl5DG7jzsQmCeK3Ktt7Rgdu4MLmwzNGX8Kg2kWB1D0tCTfNWMoXmFbCu46WPC0ssB
0Efg68w7VwD+WOqj/Ot6vVoyuK3HOSlpq+Er7lOhW4/2oOWHy1Gjd83vR4t8qJb6309mVac+Gjvf
/KqkLJ87/Z1lyv7OiwYccI1Q7kr13OVA5UVkOqNNI7rODCJ0RwY4vzt/dZAlTSi28UuYXHH44U8D
8gvPNi0apwgjImwWEUYZqCnWhdFGON+GmCf4yWcfz8nbnMg7HFOccOHB92Nvw/Iwuk/GTHu1dNRd
OhQxmvpQqelqbaJB1ij3edpqu8qJspM7++3aG/LgYdJ7D457lL6V2B4l460We+4XPZ5vQ/holz+i
hGd6DqVVIy7PlKy3LFw9RUlJhxc0VnjgWEHW3lRWcSfbvj/E6qkBT3TCQav6/tzljMu5l6N/P/fy
/NiLYfvDUP9Hmdg/GD+MQcqQpkt8bNu/jJ85E94I8iwXqYYz8DWtzw8+TpfHyz+0x6iPBEiEOZfH
5HI/Hvnlub9e18HeWrX1hxdX9aMZoTaReTVd4VTePWbKO67PjeY4TwZy4KjKl3NnFiDWHO1bHR3x
CFfhcjSKrGMYdtcD/ia6xwqvwdh+hPV3ZXTVeBvXkkfRdJqmPv1+LBTubZwP1s3lTEL7h7Qzawyq
+vUUldatUnxqkinRTZFOvJHKW1MU5dVE+LYqrTb6aLHHwYrDeI2qEd80QXMpiQfDv+grdgn1f5i4
tgvKZ/u09SIbFgB1vzRuyoBi2igVdH0VMtl7So4lZPTnP7h+NNumcKolvNSeOfY54qS0qERY4cvW
F5sQH6tjk7kU5FN4PDqzS8/IZKO2mxddM4rry2OvJpCBL3jlM/d3QvRaQ+sX/zTjV7A11SzOKYGs
/JGqm6K2QYpyqvVcaeEDwVP0QEOdBiRpFdaw4HAVH64TI0txlYgooMD9M9eIViD6Nq25LF0ZXnvq
K0TDVBzr3lsnRFJHDf+EVTIP05vEf4ZGBd3D5fkgEi//fDCbpuP8HNW6tnABXi3XN13heYxodfyH
rDt0WqO0ErIcajjBe1/W3YfnwHqcpWsjOuybYyFo66npzfAsR+c04CT4NW9KLJrQINqVstXtRXgw
pNPeFj4GXpczqIaGtHnGpgbee2V3842LxcbBjMxyQ7eW/inR3YcGbOfr4PYPIZahT4lZFpvK7c2D
H8gRZ2q6RdlzO36BBXp5T+mH2ZK1pINfUkLTNuUXXO1Qs6a1fwMTD292w5weOiOGKlxK4xl7SUWA
09OPOS9Og1coFiK1pnLo8RWiCL40vab6NmrxXSeN7n2wElhjTRM9R7E/UZfKwofIxXXWdNsWqutc
bV03y6+w7Lb3eMy1eFnmOoaeXkB3FM278ZrcZWPB11/zS3uTd0Z/xm2r3WcjQ/PyMBZxhdDTo+dT
NJwvTylqFA3nmnsrKPtzoyEkt/PaOV4OdqWgjZhFPwLCs4NVIx0KCqO45Rs46w51Es7WY0hBnVWR
2lp3MnAruL2cgn8+S7U6xTOm6IdTpkyD5tuBjPXGMB4NNHVekj42oPCPw/zDA09bi9xKHqkHWurI
5QEMffMhNeiPFF3bQY7ZI3/gaMIf0rpKzRJ7IJz45OWZ/+k5ZWmKe1+b5kXaxPR3iFFXVKIzzsWA
Hg9n0nzttsI4d1ZgHwQMT+Y4R+1AD27CvD1eHl3+qYtPmNXZg61OL8rxvaBwf305dHnrpkvx0BRI
hcjrxOuQUMMuU/05FYO2L7wuWFlm5L26xkQsWxv3WA3O17HiReP4JV4DB/zIiQZcW01IGawogAW8
TyM68gZdnw453NAnukSsLs/PSaJtBtPqtnrfTc9Roi+hb5cY6gNnwON2Gv74X7Sd15LbyLamnwgR
MAl3W/SuyGJ53SAklQTvPZ7+fEiqVdrdHftMxMzcIJCZCyCLRSIz1/oNq/2aZZU8+S9Dpgz+75f/
Mwb5KEw1bDsFHv35Mv+M++db+VvM/+Xl/LWOthkQjvoASDDO8rjaVQyus0FQKkAp03MvFfbFAOgi
4/sQHzvFsz5GEi3kpOGfylCBjtctNC2p8P0V6ret/cddFQh/GxlaeMVse0ioH/9x1397AzJUvgHF
m/T/fANMcSYWLXG1UKpEe3Dq6DgAXHjRtVg75gh2UVul6XRYZYQQpWCM9uZLHw/lyis7fXYJI7iA
RD+l1oR1M6OWYVG47eqLHEQ6CJRu+FL7UX7qXSgaZrOxSrWFXoOWWeUFZOFMUT3ZFiDFUc0r0D9J
/aSUUboJUFFcylF4fP5pCNLvbllX5De5gO1cYgrlUYbH8KDuAlVtjnJMwy5kafe6wGmMm6GzZO+M
DmaGHHW9TqXWW2/kIDS4bCmSGCQ2Ndxk7F67JLVPNrBahFJpjqmC5YE1OCvZ7Ht42EjGagfZDAF/
2bavPaI25zxMrjh5o9K9YqdY7RtFWAsZ1fqoXhqJ1m3lqB9430FOsvzLuv6F1/WaOj6VZom6WRnW
G8fK651iNv4DwBd/4bFU/oBAEyb8r8MY17jaicKLrubR3gz5K40Yh3fUeb5N2VB/9KW5VwahvbGO
ildB23RHIN/lyUo07JvhYbybirLuxrH6MCA/ANOaq+/z63rN1KzxXjgKswuBiTqIZZIuvE62GBYF
AgyvbcYHrSGl+10Fc6X01cjnHj93qfB+Nun0UCaR+AJMUoPwb6fPYPp66FtGeWnA94LrjeIjpewM
qlcxIdDAq8BjAinmsqpgh5OcgNGH+7Kokq1aderZAj2x9CvmU28gL4LYgfFRR0iqokkPX8XEz1uN
k6/FpJNI0Mz+ERocxAwqWBssl844HmaXtK3qs1COGOBkF9kjD2gB1jw7wJN+DshQwDJobbel4z9b
qhY8e1O5gnHoPMiuXBlfRxex9EnJg2dU2tDoA/p0kE3Dsi5TGu4sPcqewtAUR72LPkC5pE9YpGJK
VPHftpWr7EFdHQqZMTl7GZ7mEMJGo09XSt5DGzaHCk0QK796+xDe/rUo8+bK/kPd5t2owJanKQf6
GMxkYKAZIvtaWDgA6uDHn0bfoSQ4+2EM8FX9uDnXQ1vfDn6ZbANUu1j0DyRifZQfHRCjwtm38Jkh
SdxXRpZs/DIG5Do39bj8deh8Fpy6C9t7p+vaXBBmiaAWTXmuq2p8RH16b3fp9MbKFaFQeBtszKrx
zXX7DxfC6j4AxHkWSfHrYIuMriwBtKjF00uu6drBt/z6YcQk7r6PEc2YW3alVQ/9X11Jg1lX66Ol
d3tzK98xkns0TGtj2TXqKlbq4ShfKJpfLXRKlkcRPiO6NaGbVfjZ9GJ1irsryv7qsSO+HWp81JAR
aCgrk62a0c7wx9U6cbYTxiS3GM3EhyPMxVle5kJEP7ZZe3VQ5ne8PWhC5VpFpnX2pgSFemcY34x0
UlaojDkb2exZRpiOFi3sBi6pyXoLeCak14hJedlFowW/w0mUgxz5e1t2+jqrndwK7vsA/VfPreJT
XqiYiSF19pQ3kIvSMhDf+RDwlBLi52ikZ41sxXvDP2LB3JM/APXpNp+X11GurjqQ2U8RKDB4zaPx
XTFI1Ylc/HSn/I/L0VnLH4ZGaTc1lYu9WdUuLhDpsUWZcRP6VXtQgNDtRwR88W9xcjwkkC0s7LS5
uiRGFlPnR6+DpWQgjcLqWzAFR6WCqntnsTLG9IqTJtwauGV/N0seK0WKGkJGNhqyYf0Y4aGzCiIj
PndCaBsLyXOoiyEFo0FfFW0xfsnVFPlCM3jt2r7auV2lIzicTv/WL+MTDROUOd7KmX7kfXxh/P0+
t/s7CAnjqhruqFkfECfEgcPiwWwhqX6nh9rFbW3tS2ZXqIYo8QSUBqVJYIrl2ReKvdGU2fC10NQD
wmr5pkCz+BL5Cd54Y6s+A7CD86pUztfJtw9RHmDllBjWoWnd/GBnZFrQSC1eM7I5awXjGT5+mlHb
kRQWyngs56aw2pU6+MAxAw9Tq7Y7RKmVv/okVcnxpPtSoG2CQpj5YjujsamcsUDSpTVfzCCFt1VU
PY6INC2cPe/yqpiOsgm7+egrxfRg9Un8Iqq17G1h8aGB0FyT+YaiU2cOJ/dnX3ssx0x/SJyh5p+V
VYcOnNO5jClIwihIv1t5szREar9/Rqid752TTErG/4pgRhng7I5PhWlCcUu06WtSC6YBPEceQsPU
DmwgWJ/OAxkCA7oxNm/DgH2rCjMLX0ave201NLTmgAk4/LJzJjxEpih4kLdEfQmQc4ZxqpwShAYV
aKIqvv2cElrACcjK6M+aVrpU3+YZRWlAm8U4um5bQBsXGSzjGg25nTni1jUPft7zcwArtxF06K/Y
z/5w6h716UucNdm3ERF5nL+UH+0oHgGU+29OzmRaUuu/10KBkG9lTBsU0IFQA7uBRFFbKN6hTfoT
b6GQSi8WTw/C8U5YMJiPdcbzhnpHsZNNo42bnQKTZ6HkiniUfd7CBr70mKCMBg8R4lPmQWYZ7dR8
l2cK6aNfZ1GZXBEgIrXt9/GxtmCpeIO9z+dWMqbxsUGTD0RcBGJChsgReXCmyl0AuWwO4M80PGYM
9ZhopXb0RL6DZNjuZNdtcO6vlciHIjzPZ/78cOj4YqJfqB9bftoGOiDMTQN9Ben2EGz5A2yP5qr7
IFeKvnK2aTs0Vwwp0mv3JofkoUZtZ4sCl8+jHBGfATAdlQXbOqL55y9KKAdvaQ0uEikFfjRzEwUf
tqS9+sKeaJO0WrZglYEKfTiTJEoTpxAtr9D9sLoC2vRUrYVZvDSR+AHiOb9X7Qp6ynyQZw7qRFvT
ri5BaZsW9gPmk6AWuSuK4LEbqlTd2G3Oty3Fq8zthHPGgxX5JYSNFlS03LMCiKPox4o/Ftsgc0Ac
Hvki9tGZHqy9CDViuXH+3D3XKG8D41ZOsqsI6u3tC1KREL50tW7c9su3rTGIwxX52ORg2eqxQEbm
ClGFGU6JjvGkG68oELi70UFdcogK49VtMNKwqwT0Vdw6jxAsVknW8Va1bEQnVXQ4HMu22lKC9Xok
+luS2Qu1KUrIyfxcknYsTk2grP74kbnFyCYBGBWw7Mk9395uBwJiabqeATNnBqYHqv4sm7Fd/tmU
o5rrG+QfEUbprH42bYYWWGNk1SBOsAKH5h1kH8bZzLifbdkpDyBj+4ODE5pS5rBUBl0/JZHKTB4A
jsnN8PsYJ+HeUdWMlEcahOsp82ygM2ZymOBmr2OBIg1k5ji/t4eU53eYDKtiLNNdp+FaMOlZdTYp
MizSIB2+2k64LPilf+iRCv3Z75un0jeRSPC0bA/GO73zq7rep/im7Rv0Pld5qY9f4jqEoqkZ2wTP
IwNmNksYOL2FAkjVC48oaoxfKp3apmmT5FBCeCr1VFqbuqkiddP6yiocLs3gi1XWVzapz46luDCV
/kS6Z16Vh7D0yvYSkX6+Nr5+6pJ+fCuT0txYnRfAjw7HN69If0Y0z4WZAlQzDG0V5kipDlkwnPz5
rOiqZt0bITPc3CQD3OcsN8eGJS+d4OZ4LQ3GBXigFDkjtEGOApU5Sq7zaaqM9tYlOw2AIj7KLnkY
E4/BooqPCMw8mCNOU6jKlGmCCLHyMJBVerErO15rjS72Ri36s0nqjyWIrn53kDDQmugjyd1sYadO
cgmEme0VhyquWxjKs4UAioyY78WP+0ULq3YBAcR5CgaSbznifB9JmK3S2lO+kLtTFmqae/dF34/7
Ui+mtalol15hN4RcMeXOSDUf5UGdwlXis1mQLStx0LZ3VaYtOzMfG4ssFtka6IrRNdAd56NBCN6P
nOL7pHUjVKcCR9TeR6MvRDnORGtwr0KPZzumjA9oPaIEVlKuqL3ulFWOdazBoC+hycEmbpX4WLL4
eCWJipIAOc+yEsPZNZIPt3SN12hMASDn3bSSUcOkfU8d9AJwRkafv+vxWqlKbfH3doB942oY+c2v
bAWqjmybTXYlm4e/nVa0O9YF7VKZXyN3Uw8eV1fuZTNIzZ2bDP5jZSTWQwxaWrdK8fq3i4IwRDMf
+6vPi9LU9R/T2DI/L4rQ2FkYLRKx5QRx3stM84A8KgLbrbobhtA6yK4wI19wG5VtwDUISkYCbQ4d
mSwTmesOkPJVHsrIp4QUViAKJr2+glgszhPZADmYAru7Dn43rkwX5etaz/p3FUPEef04GRRz4bYj
ia6b3XtX/dFtW+jT/jPanLvR+EXNlHU/qkaZuNdVFzmkodFWgkKCTf6tQkk4UlAkYHS0zcC4046l
O8Qbi+3b2mcJ/m6Wyg6MF3YwDlqdDd7vcCQRw7NCrVh0zF5Hux/8Z+pCm5jcxzvyTjmu5NlzPkTe
Fjdz8oLzutHw9R5/CF/Fm4DV5WAmkNOZRg6y2cTmxu6C5NFOCu/qpsP2tgbtWL+O6A3UrA1JQybF
EfqSeMoafSfCXnuvXUorleb4mETQbIGrmz6iGpkeJ/tkRAIkC0LCJuuLReyD6wrvPvSb/k5eDrwQ
hqRtRUeWYvNvyvdCFjJK0OyCmKauGwUOJyJayFFUG41HcTv/DFdNEtl97Vt/D/cqEsI6enEMyXAz
Uc9d3D8nWiu27VwX0agJo9QSnRFpS0lbiTpmba7P1IUofBwG8kfgc88IpzMKmpqtp9c123FayY2/
gaHPrjF56siNv58l9kWk2VqmCGQEqkuXGC+ye9ka+wkjCKhGTEQeW4F6whynx+GkjYNkpXjz5JQo
RX3wfPOhTRVKlLc+OPoNhK+j7LN6bby0ltDZZ296U2hX9DdKKjgF1E48OdIFitBrNYy7MzxGmcOE
q5+q6gyimf0M4gKIaKeInRyeagEph+TpbRTvaFCuykzLSw07w5CRGeSPgzUNJ6v9YqB0cBuD9zXc
AtLfZ4n7R4CIfphIZ+zdPB4PcynkgHnEeHBdIMGRFn6Vrc/+vzVNILXKbDcxHsLEOqtTZu81/yCK
Rjnz9BKXej6UFFbvKlZsO9svfQXGn8sn0qGZ96tdT+0eTOqXpPUFqxQO8mLuNBUaYnBJkDxQuIxW
DvM/K7XO3JG1jLcoa+QX13OURaI7EJW1+FnupIfxtZm06Edc88Lq2LTndNYoo0gCz2cI+SGyBF+W
Igr2/VTab/60kN2QZLpdmA0hMhp9+a4W+fdGyb3LgNDPRV5tRn1z5yWad4lUXMgwocyeDSsXqyjM
2qOrlfjF68yEU6I3QD8tNA90u/2RIa6HJuajo4sHzUym4QGcH0UTE8M4BBHcmmXs2G1aJbgOQZCb
JIirA8Ze0RaOmNV/RUYQtaLsOCWOeixNjwR15DwZXcfSfkKxChmNBIkTANC/TkHYOZukAp06D/xj
dL4NrD1Ag+RQlobpPt++XwJEKfICZfrr+waM2nJi7Ebmryq0t2GTIXuwqORXtVSb93K2XOf9a1c/
9fqj2tvP5F0SMn6iXFtT5D+oRmcd0LV4UDPfJ8uqVu7ZEU9pbjEmu0YqYTliKCfFbX0yJlyUhagY
G3zTd7LPnQf0sAFXbZfO7b5yAOj2/CmyFrvdCpG2eoteA9Iv823koQyqn0rnVjuqliDYMtVBCJdM
9xaunnn2VCVEtDdF/E+0PhLjc4w7ou0gNOfh1mRVI85VJDBcwqtwweNWnM2B/wnG6NES6m2EebCI
+v1YmrD9HIzZjNE/yTMrnvJ6/qr1+ykTKzMIY1xIfsfc2v82LGOcMg1OBrR1z27qbSNa+H7q2N/J
n3yrR3gLfv76ywJ7R+xzfg3LH/zn71/GRTMDPgqSTawrJQoAOVY2ed+UBzBZ4A/k6d/bsYGDwEL2
hsUmGhRrH006kIXQT1cpaD+Kt5bj3BlV2OGbXLS3TZENegwHV0OsKljYp1bGmHNMELS/Ym41xbky
OceBZ6zw5cn1/dBMCGGAZlhjnmysphCAR1iSwb91Cp7CKz7WfiHniTzpdlVneveyhR4cPN44nG6D
ArtWgwr24fOHkLcD8iK9ryzkD0gO3H5FNSuZtSgRGGdP5RztwB4X8VxUx8P2G2PZhSyRwpa+sTAD
GpnDQX2at/UWhAAVVFvh7OXCCu+PtQII+dHU+vDBMzq0XlgQli7SB7WdULP2lLXcWgASEJGCtCoQ
J5JVdOO9N30pWoQAG/Md4zpz40bOXaOP3b1MsxoORAbLZQEm07umyQdtWVTl163WppipaDjZiiAO
NdR4SCeHVe4furDe3va8+K7fmnIQhgCi8YPWAJXuPvJx6H/6j0nqi5+tpny1ejN7tWYOXKukxRlo
t8W6BXf5rmAJriGRviSfar84KdTHKMp2eRrMQhc8kuI5rRDM2YeYTQQ+3j4PJ6FhyKtnt5KrIzoN
NgXJPllhzVEkQ+IC9KVsRvi/nVNtPMjarazI5vU3YEP5oxwfm/grC5vuVp7NwkpnL6aat8pvSu6+
zdjXyDwYpHmwiEnyFRInEmR5mh7DpEXsie3WLVOG0v6d70z/S0Q4R1QuYA55j7aIlHsbP9bbPeZX
+d8jgilZlfqQPIWZh1cx+eJFB8z/TbFSwJio4SDsMZfUDeqAfeTCKlUoU/C/WeGa4b41+fQzydzk
kpLTeICA8iSjpqBp1oEVjwiYcNFs1V6SBnh0JlSRx3lNh3uy+xa03YCpXBPsZRgOxKgXOa9GnQy7
Al2dBiw4oHCSHGh0u7iRoQ2KzuTw6A+WtcTjqF/73TQ8spAN78O6uciWjLBS8wOhqeToWFQnXEXY
m04LbYC9xLcQUR7Z/My3ktFeaGKmVtnJVjbLAugCIJjg7vZq8zVCWCcX3/h72RUqTrb2QByvZLNN
xHjB4PDWkq/hqIIdYJKRKpjfgdI5+k7+PZ+3DNgSBY2+ttiDvxWzrw/axcXr1JKWmsym521HHip7
ZnihSiLWUVj7yAU63hYv5xxLiAqeu6I5m6iN8GXTPIQB+kZ9aHwk/xIMDJ+DCOHQGmv6dyOxv5uO
0n1vhb9XohC0KWYOaDnNyoi6v0RLxP2BLtGDM4rmq59AD1TRTrkz2IPv4Il3e5a17lLm1NVM39d+
Vz6nrBuxjSHdLXPqnYll29xvorKx5y9ANmTeE/2O90XzXMzyNaoRTI920Ed7zzEoG6paXVIbRkbQ
GdyLHHVSzHhElQFrjK3psax79cT37lGgv1jiMWm+uXHhHmUsm7eYB6BeLRUXkmBfV6gQ4b5xi9WF
6d1B3Ot2AbXOR9yoyE9q0XsqBJI04sVnm/5aUM05hjE69bJsVTFXA9ulzvJXVONV6WvsuM1xwpFq
IbvJu0fLDnAU5tiRMpdkgCur/besS5q3WLNw5EC7/ooRlbMSdaKdqONHOy1HztlGNfhUpFqyjiiV
X8Nc1RaAKMUrvq0/J1UtPsYOUXCMtII73QFoEQj/h5NP33AAazduym/GrLe51wTvCczf3fydW9Wx
Zr87uXcy69Z9RDl7OjZhhHXX3J+xDIaYHDbnrHC0y4AyOqxHBvSKfbGOxjSyLVr17CXJ1qRYABcf
lyd8pLKtvF5zSci6+Xbq/Wyr9UDZa+adt2k+wwfPf3OiWZegUJRXeQaR0n/7fxgnX6138QjP8RSi
1oeN5P/nl+ydeq+ruKDJkqsD/nSfODWi4E2pJTBJMdVS06HedKk9ARrz48U4RtVFVmTx3sr2JQpl
v6JZb5OkCsp6I4fl4fcVCDVZmxZZnUWjUdKFnUHeft50yr1lWIxn4HriJLucMbG3xu8I2Zek6i1C
xv/tHjIi+yvi8x44nX1Jw2YvK5qy0mkh17dQ7Qbdqbk4KvsadH6SvDFOsiv0gv7eKdzNZ2W0NnJl
A2UBG5RSa2H3+q+fVWclQvPacZOjkZv12ZwPsho99/tVlrJHmalRcrS2m1ufDIN4ou2UynwGtqic
LCxVVhPsHgR2yWfLvs+D2Vgdc3jBapfYz8NnLKYgr2hoatvPrs+wBAVzf4q0mDqVircj3nj5vUzg
yjNI1/G+GdLT3/qHOUwOVgzK+Bq4jFsqDjSJv27xO0CGf/b/563l1UZYFUffNRZ5gyAg5qHjd2/E
OacvC3Jwc9NQEe+7NbF2vDXloiuf1OikZmLZ1GjjuOiLAUWNrvKA6Yy17ssaIeTffZGjOXdpk6jb
z7758hBy3Lmo8vhqRp44Ikw8qafPqn2vMgyzlp3wX/2f5fbf/Z+lfrk+lP19rZ/61hEIplHc4EeF
Xw4HKy69e9Fiye1N2lH2yy55iJG3WeidTSl3jlWLxIQRqxXONjG7b7LPiI3qaPgwr9Kue6LyjTxI
+BSQXX4CEf+NrW18kkN1FxZw1x2xkc24Q803sSdvIZsARc1T3TWvshWNo3vS+w4bKawY/BjOb4r6
RJDH1rFvQ/OctAqyFgXEl6KxHlKlD55Hy0ezXDWQktF9522+UhhxtrIThNuDGfWtmbqy7RzzA08H
QECNXZ/lGRo0yjZOjI9ojmJNAwpS9v2OlZf3CiK9Wjw4G9bJ9rpOe3BDGVWhWrc19ogTqAhUZzBj
ilsX3S1GNJ9Ckt++y0ZiJ4Qplf2l8yZzK8acKoWtpzmZaxcXraLI7jREVCkPIKG5oWSSIZU95PcK
6GKFx82p85BQa1vhoCY7ifsENcnbwbTxmopNhRTZf/Tjn6fsQuCFIqodbY3EQHUMi6JFU68Jg93Q
pfsODv/RUkS3JFPsoVaFghQWrz9wS/W/+oH78c8TgL7B10EofwxZaO/2QI6Hh1z5EcnahGPj3a3W
/r3md9FzlzercS5hVK5Id0LFpCThTS39os4O7LQPfmEhD+2Pt5PfPf88+ZcYr1zq0KncPsueGjQ1
n5zUXuVp611kK3TIo7ERq3dxbKdPiPRpmxJ1waVsBobZ37umS2pKG/aojtnwyJAf7CgvHDHQ8yDp
Z/22RGHsvhJKuIrtYXxizsW+pFear2ZI3RUhTrLV/UPUjs3P2IBtSCL2DRfUhgWI31y9WiDDiZmZ
ripoe7qgXxK1/NE5DbX1yukBvU71BZU4LGmEAkN9HvBDd9sZqfHSRl65NWt2kNj8pO+gqqE3ExAj
ArS0IZIeCrj1PDqrcI3ifruKdEVFxoIzv1f/cZZDI7sEkf7vccF8bTSP/vc4H9sR0VnurhFliB0D
uYCx7L0rCoEqhr2p/VFbTEhx+wORQfgYRec8dmEi1mWVGnuqqPF9NdXkTNJ8eIv07CxjWbIc2kYd
36c2SJdBVLj3aPokq6S0T6Ndd08pVVd++X56pHrQPbU96t9J72PSOo96ueLvIMCj2DCPDggG3pfO
dEkE321UccO7JJica6Fa3REDNtx43WI9YgD82o1VtvVaVVlP5gBiR/0WN3r1tTLMbsUfE+479LSe
PC2/Yslcf1XNoV5AbrNPPVpYZ7WsEZmbB3x3/BGTL75qoLoPozr0eCrON+KFLL/tLyABv+H1py0D
svPXHJD10vfzX2d5r+RXP3ZVZOY5+9vo/2lcNN+ZWhl37mMTTW8KpZ4ddI9jln/tjKbH5pkWkAt3
o5g4sMsmaZju0coW2FWGj7cAPGmXup6zGpnjozpKTkqZvMhWFluk+/Ewpvx/V5pR8sV1q2ljml7C
s6sbv/zVrabTtBECObSkcz+7ZfR/dOvWmK/gAhVrno/DZYIsgtZbdVJEPF6cruCvsNzqoqoJSWkg
4t5dpFv+SjGj2VuWKzIn/tF06OZS5aSuWWv62jBsMndATU63PnlaZc5cZ9WRaWRUtsYB3SyYl9mb
6eBtVCBCRZm6wORE7X3YVXO7ESxgbqd/DIUBVl5koMe7Ei2MX+Of18szrWr7tVY035PM6E+hrLpS
iJju1Bx53n4u18qRrPcwbZLtz+E/rpGn8vA5nNkAMJdW1z23SdhZmNPHaIoj8BldTB8dV/m/QDh4
LjLr2v3fBnga23d2Wv8a0Evn1xVuyAxbxQE6fsFEwsELNAATLlzjZdBhjDS1fFXaCMHEx9RBDnEs
qkMKiK64R/dUQM6uMRCBSowTvPZUje2A8mv66M+trKqGp3gzjbn2JDuG2HooA56vsoukBZ7llWox
FxHtKIG96rIR0d75Akxltd1oJFgDmKaP7rTz1W+Fem2G711u5A9VGWtXhL4yUnFNARGPMXmg0AsX
Le7TQzGHRF7dngq/w2iTCNmlK1mzLOt0WMubYBMRkEIMjxEpyqwtXhNb0+87jY370E/5a1uq07Z0
AhtdQkYr8pPLAkmUnRxV/ewdcq51HoxwehHaWlR9svv1MaIM3i8nlym4jsr4bpzBGKQV0ksbDunF
dfwvQ5pF+xD9ftAov+N82ZaBTu29w0eJ9vJaeVmY4WfRmivUeSjz1Wjua9EUvhhevfe7vkINT/GX
qjehHUc+4gFoGymueQDJogqFTFe/dJXqHsMKcTQ5QMoW9R9tYPamtNcYmOmqfVN/dd5iq6UURMJq
7fC42HawIG4JR9UZl00UWV9bEKUOvGR8nFc9Os970mTR1VT5c6O6Cr/ZGrK0he727Ly9cT8iaofZ
j5lujdTC6q5Kpgo1eQW191B7kgetF+i+q8ZDPpM1Ivgzd5QdMpRWiGjcsFz6CRKectQE8bnBOhzt
/3m0dlukD+GlUSyjOfpq8YB23Rqp23Y52IO66/JJnJUshnje4zds9yVpf9mZQ7AyYgv7ljmkjj1x
TgB+n6w565eAN6TU0zYbx4NG8hniNFlN8VALl30KwxL12fR7aTWPdtzpwJeNekNK1Ng2atE9fkbA
JH1k8fqPiARdzTuzzsjYpFt4P5SF+hTfCMRu+xXQLvKaLfYU62yqUTTUcm1r1wU1D4mUCsDJbzsV
y9HKU4EHfbZ5KFQP8ZDWD0ZZh5gJe6dY6ZSVzBnZBtN32GqvWK0q26zQ+V/MeM4sNBfhYGuvTo3R
iIyX/Z7zq/8zPuvqr2GaCx4c1aw36WTww+f6dsAjYqOPfbeq5vp2E2sYHiegbBSrzl81h5+x2gb8
lu342Rc6Ort0G8g3npj9a6AYmDbpLGnRXQu0lQuQaBVQys0X1KdUX4ir3GPLwXjwwUL+x6Dcosdg
EldeCDkClb1uKo7JLFVrG92rTPAb8WQj9GniSjT3k9r8o7/rimpjN9rX1KyL+1HTiyXfvOhLPbHX
nqFEWEN9RY5OexbtmK59duMHNastfm65trAMz34SbrC+rZMnkueqiyxkPy+PtWnskIUw0/vG1FYq
/9prh7FzBWHwqs2M3xR0nGzdiIS0/CxwrlEA0BUKpr/jfwNQf1KL733v3LV14f1An+3doGj6OgW6
u+yq2jrxABr3WuqGG2EF6TVO15aieCh75fUjD6p7JImL9yxQqrWrTtZGNgsU/hA1819YBbuHGOTz
op/RDSDPcfvCxPQAhGUdup35MIn8Q2KgZntL3NBAQyRlbD4oSXvrj3uM1lhBJCdX7Zq/Nv+pOSaU
K+z9OOga0EI+SiNcj00efqgASXFfVtMHMIo2xttOuB2ysbqCpdXu0rR+7ywUK1K8zYPJq9/TCXWm
vBXBAZOP4iJK4d21+WhuZi/jxW2itROEq/AY9vhCz0AoObMaM5fTTK0LPLxyDRlRLNUBX+2F2YI6
FtrwMDp2tBoKwGMPSVI0l8zwX3R3KFhRKvW1LFL35FfiIFvygJKmvZpBekvZnMYi3N9IADBUisUA
hN9AhveVhy4iHcIyjlMRjcdRB23m4lb4ivQuIoit9TGHlv7mttUafdAJa6UxfxQIO534IMJjmyN2
UVJwFK5/kt2fh8pWSDjKilBrQ4U2rcpDGUU31nKblPmYRxVRgIjEvE0ykq69mgUr93lHJfdWuVl8
0dwyPcmNk6slSHQ29UElf8ne0ojRU0sgxbOwrY7g6woW8POpHYeIX/sxu9NwKZcjKYoPKN4buODW
1vA6esGtPximX/3Cq4dXlX4FIfyFOmbJ3jLa4FGY/TvoM7ascwtPB3+PigA7Tfkv+j0q5lEvcpWd
HJXBqeJsy1FoO1MC3AD0AcqacW2zLw+Gc9NzNiPaPvtl0+OLs1duz4mgz6e7sIux2ouBxnhOxQSO
Hgj2OUFOEbtrl3qfZK/FGH1LM2H8xE2iLoafLFw+4qR2XuS17BfVvPSuGpgDvLJU4xtI9ZU9I/6N
ColgHBC/9Kz+2a7U/jWoBds+TY8PA4odx1HkAQhhozhi0k79BJ+eltTT18G0diEYOR8g9QR+s0w/
HF9F10Mk0MB6S13qpcF7HLJma4eZuauSpCev1Korz23cxyHMzbuqgGQF6q28p4L90gGAfbDDJj83
ZV/eyUcAy/F86aLfvzdHXX+t3W+yu7Uac+uqFXisBJKnbtRmfAJ7qZffBKwi1Hbm2qOG4d9KDTVt
AXcyUTe1GwcrjR3cr3E9xN7M7QFU81DGY9lv052kr+Iz46514KhL2Swg+x0H+AZ3kv7Kolu9RsyG
clAePBXxT78N4P7n3VNUp/7CNDz2OkG+tKl86DtlFGCmGw0dcCcZq0VgMRR7/i6pXesoJ8YmS8Zz
PFBQ+D1Nhq01nCO4R7eZ1VS7QUbcmv48mjAqp9R/uQfeOhC6uqxYy7ScM2D94gi/38h8XQOLhLqS
pZXRukGgEzau0+DYU161GcA8zYdwBjXLZiriduc0+bVM9D/7bxFd/E38D1vn1Ryp0mXRX0QEJDZf
gfIqedOtF0JqqfHeJfz6WejOzJ34Yl46WiVXqoLMPOfsvTamj8O/N7/T25xIpAU2OkcqHv4sED9L
xb9fM3gzyoVlgXEOtCEPfz4DVyMJon80Rkzt9F1SVfkpJ3Hv5xlxnkIOHoOSPaU89u8T/PnsP09V
835l8dAHk7FGzLq2btlPR6zTCoSmulsefz5sU1vecQsndw7DxH87a1VBef/zvXNjXf5Z+4pVq05N
X1bqOo6oaXrRob9NgM35c62NF4OQ2joF861XmOtcPY3vfv5H+k985+o91L7/fez/+7oi7uNTneof
//G1Pz9Jbt//Hz/z56f/x0/a5O27Hh1h2/XFuapqm9gcefyZ8jtLm+8ayuYzVc7/eZz45nzXa+A/
RzsZOYhiU/oxHwknJ47k5+NqyuPl9PMofaX72rKe4timsfpDD+AozYCpOWpN99/jCxJKRTDp6j+/
4ucg9PNN/36FUb6X7lgiKEu1foRQzX0Sp9vr+s+r+3Pj6IOegZxEsPXPg507bdGG9vFHVCKsTF3i
lbaCUpSm/whN8OGrpf/LajZzTE5OYjCSW6WQUm5adg5G6mQwGgsRXqCKwMtIZiIC7J8PhSzOXqN5
jwu5bEGmerXPjRRqw+K6gZeueVi5Vnz9+efnEz//S/SZZao10SFQWf3USRGe8H3SaS2yTB4btn9+
/meZK2xukV37jGec6rq3Q60J2NKsGag3ntrhf6rJkizGs/Li5VAnY/aQonsMvNqbf5eK3BkbjYQg
zVpHXfRHJlixwVL69AjNS6Fm+i20lo8zA98g7XPaKdtjTvXJb8wApPABN4lCPmE6+1Z4fH3nRte1
WRCBb5/c/lkcoEpZbZqXthPoybL02jmefZo27JndFMmT3coEL4D9luGguSlblRCC8z9fMZkO0sgx
Rg3clOs/n82Qb021AGtZtXCZZfO7LZB1qnLbrqoWDSA9+p/HlciU36lMv9XUqD+mVv7YIRz+XVDO
/vPtzfbhAAH+P7795/F/vz0y0v/z7bq+Rrti++02+H9CcLV1P+KhvHa9Tb8+GZ7MQbjXsulRf26P
//zv5zG73BAMRT0ffj4xyITDm1F4790k8oMoE42EIDO6YMQljd0ZtF3i8uHPY//+8/891siWnuZP
JWpbQTnPkvS43hNHnMeHNB+mC5ZZYH+se9OFELglegFxelyW9tqN5r7F0/c+O0SGwRSZbltq3LOb
t7Dqo3h8qZPuT19p9tf2pcRrTL4bJTcqgkfCqFnal0wK8uzWGVb/vw9aaqr/+/N91/KlUi7lUR9T
GsJG/ZZWRBNh8B0AgKfNW1zcuqmoXivbyO51LXv7eXTFOXqyhiiHnc33lG4b7xZ41EczMZNjtEUT
t96QMmlZ13PGL/hlZ8+caOu3Ka/7G73KgWttD3Nzgi0xi1McFU/M/JCgz5SlAd6mCzwU8w7/CZP8
pSv/JK1DhkqdvwvU4TslluVUdXN6KdEbctCdAZ3+/NcY8m9RmRAvtk80jUawmesWPZGvfPzz4M+H
xTLcs92HsycO7JMpspgh0PtEO1ijU/qTRYWN+Pho2g/p2r2SQk0gY1O9sIUNV08z3myOqhfLTf3R
qryDxAhojHgu22R+TexJBJYBnn5Gw38Ucu38zhbtPgPBMOBAgekZVB6hEAJGQF3m6SH10geCtyg8
7ZS1ouOo0dsPaFfuUoERcuVA7Hqr51MAtjt7KIk1rtLLUM1YSfP4tihktNcVE15i58baRCJnS+VP
0/iM5xwNT0FjJI7lu4A0oxuIUdBFdAM+u35YOfwVafpURmAMnKTbRZndkFBGqPxSyfIUJaIKPV1C
6xufZQr8t6lxEqhmNyHNWNcVgzVCPWkcZTw/qToigjfHt1cDi5Nb2Dv2Jdh9GqIKT3MuRFAUG6tG
nEXHpL0wYRG4aHb1ObmRSR7kGmE9s+qIAWyTYzyp6S3OIX6W3S83yhmqZ90vKJU6MWrq3JALd5+3
onpxJvMXkoo6YHZ2sqPs29M2GKJ4jmz0/t6iN8Tx2HSkIgw8qGR8EHfFoPcBtUZxWPNWD+NyX3LU
e1CISpgb+MpGxFS0pnaJ+yxEewT7OAFr0g/uQ083wxLEE5VD/1xzn4dqMAl9rKqHqbLvdUscIivK
2H40DKqp3/SyCZa6XDgz5lvkO9D5KkeJU0cqbMx6UxMyFxTliQOvHdR5+tvUH3AJn1rJa6YLzs9O
gUtZt3CWrkb5Kvo4cLAQwgyJwa6CT6eujE6Suq9bOoevLOD8mN8SUj7lYAftfxNOrVMkw8WuHqPO
ujHnZ87uf1OlMWS0Alm6z4ty7/KZosxljEwo9RhwEALPUJ80gsEdvXmqkgkdV1y/G0CrdcMK3GmX
xHN6UhaZNSWNEgL7zEBVbJpDn7xnhp6eUg/+jSHJ0kpUux8aRwQpw67RtI+Zs+zBvYClSEjSyJ2s
v4MynISrGdlMLKO9JDspLAp+UaWPOyuTM8VhfUqK6YjT+Tbh5uZFvR+sBc1AeowRmPvTmjVBZoA0
c8V0ZWzwxCj+ZaHR7Cee/DItD2dZVwEaIKyTS+CtSMohMJV3NrIlPyCNqPeCfhviMDPd0fBQQR2r
L3Bzww59J4isyGGicxbNVO7FRrt0e9H4po6NulzfaISV+4hmTjwYLZCe6+KoPJwcIkrMggecUX/Q
Y/vq9tGXJuOw1eeMqCe6B1mcf+umjou8ssOJHnhmVsthcPJ78tRpsvf48UzC70xt8PV0yBhJVl/e
kn/Vqn11DOsZtjZaMQSbBKnyAvZbBBQ1FaTTmedEBCNJgG/FchwjbwGxOpwbnZmEfeMNpDsSB36U
+YxZk3ajB8TqecYbQ+fs4pkEN0Y1bM8Ut4AXi3JnJNJnXA/r2+2Zl0t1zWvz77wkh0j/GB3z0RFr
xU8ZpT9M47dbLo+x5X1Nwt6viUnmMElVWwTFp1gLIgFQBs6KhHMc0KwmE/grbJboDci2b/sLBjUc
qwvaJ4bbD+QbDSxitMGatQkdUqR8vcQ71S0LQwYc3Hbcniuk4wzMuBWqwfCtZb+03WW2s80RApVr
XZ7xT/6uU5MI6ri5z9IM43NUn1zX+mDfILaDKtftFp9T/LgzWhv/GUjYtPsVLyY58MTEol59HNC5
1g/akOu4JxQR0HZFN23C9hb9jurmSdQzkbJV9+l01QoON/0oh129ijqoJ5KgK6F/W+MvMyBnczxJ
j/a6R5vXKoC1ODT08RDGBg7RlmvZ9mTlN0P/JCWxHlqGNJQQBv5AnJZgNdxT19jfTjFMPrtMGsTF
EhPOllAKtEtIf+CxVPDsukJkO8OZ90hgFXGq7hwmDeFXifOVot0+RL+dddGJhYHsRhrYWeIJDAyL
iBKwqGj7bSiiFlI+l3Mp7O2F61BvfGS4s14YAdoZCYZ3fTdjDNQEqPmz48HOJTfGM/IMpBNhYxFa
O4HgKFQNaN5a1es9JqNXi8OgNEfXd/oSuA1I+2TJPx1NdmELVQHo6kPHRnGwScIOyOW8c9cuP/5J
dfeDhiGBBjN9uxowmD2GVQkwLcqTfM/gdIOU9veuMSfM8pDzNesFERL1K4FHIdtHHSj1mnSLPLs0
zgOPfiv5ufmhS3Kwn8gHAnzBhU6OWEmdoEVRGYg1x8U83s8tsWhJEb9N/KwH7Cd3GliJcBp5A8xq
umh6b4es9INvl8ZuoZ+1i0eR7saY0BpWPCjCWAjPSdc+prEWHZrYVkcr1R6w7NEUxHBNAbT5eFRI
bW/cZUbJyW7er2YvcXmY9lU64jJn0OMVFidtzR+Juimjb23mFlijdVe21gxsyXoYsnMbFzLA/Urg
zzLe0pvQ/N6xn9eEdWVE0KmzduqA84KlAzuVroIzC/7bYdFv+iHFTF/sa3fdVx3ycWWO0Z422I1T
c/k51vRiZ/2vpD13zUAKA7XYZNqEyHSUgfyNdqDWd4c01kqNbDcMwNwYJxzShNskn4ZgMamHO6ya
QSuKL2DB8V7hNAwXXrpl5iwAAu43duVXLLox6TY96Ch0fXP2iyufBGsNE7GVEviO5rXQ1z7QVn4x
iojbPPlYo4zz26qTbzdsgNs4Zu1nnt0wEBzn5MCekYdzn/51OooVjyGf3ZOZg1ffF5Ebh4PSbzuJ
G5FhqLWnEsl8ySbbpsZ8rSe39ccoexCkAPX6/JKbLYLivnjU0XiuVW5ca5Lw5sp0D5HUbuKhte/7
7pgtFhhIRKHWUL3SUN6KwpwDxYQusMPgahKlOrl2G1i5kgAwTXnMRX7VtdfUSW9aXsItPqo6W3hj
fWfSn6dJk/teT14R/ptHszmMetwdWoewBES/fl0O+cGC+eDldxiAokPR9nsQWwcPYkBYbjhdpy5O
6lggZNiuMg7knM8sQMHDdBvZ3gYebd8Zmf11quJotPUZDa9frHoauqP4U9XN0XCq98xDkuMSaErh
y0pldHs3je6drP4uioeGI/E+z8i2F/Zyq/UuUHNjemgFtqFJxGT6JmlEs2wznFJXhEqSjx4D5DRA
4oXehMZnUrNf12u/W6p42UdFFZKTdDULovrSmnm+m6snEzF/uC7RxfK0b8smtFAMDANKOl3O+ETK
9lkrzL8VmSLn8r3XCORJYj2kBEEWItR9ZA33U68mwivykykQHLnzdfEaUinUcr8kuRMSNrQGQ4cx
zuAEyhEpkk/FZKK7ms0uIEJgk4miBmHD87iJmeJJAs8gOfbNGx5CoCAkUC7e7O0r/ZgapCAyKpt1
SWVOqtd+LljXWzU8Da2XB/asvcw1ktV6dUhzi3Okw7OBYEJ82tJW+6o1Zjbvx2glrrrOKVNd/qS1
HY+NZv+R8UZrHxQTBSLf+xwMdAHO/n5N9Cq06/yQLYZ1O8/tIWvIgLbmhdxku05BiJdT4A1yDSF8
/i5kt5t1y/rVWvLULqNLYj3R12VUfyW596EN47uRFp9Jkbx0HBfuNt6qmRD/mWfTjWdAiajJLYwz
m84EW/S0iJdxYSXCinZrEitByChGRpc2+aFwSuEX81zBPXCye/iCoB2YR5njnbQcfFFpEyQW4++k
EHk4OMOdt2KaB0pAKxTwhTUHFEhJaI9ZvtMKw9ir2Xot7dsSDFamftt59JB5OjEtOPMrWhU7M3or
IN/u2tJ9MKI42q+C65DQyWFHRDR3EzI+jLOt4DYyHwBRIi4AJQmFSlQtkeasm64oPhzTznwdAe4O
InS5kxgiuEFQyLgr+IuKThPW1TiEy0AqG82d7bZrTvkCIZSIWHPKjXPUV1evqDYj9tDgvkC31Hqs
yHLJKn+I51/xRF5L0moIZuS7ETHFxeIET8ulHZs0p6Wgp+N1YZM76FdR1ijUgRfZZ5e48ghUE7g8
BzPGXdLvSV8mpjAzDkvEkT+2l+YynEE22Mc5rm/muPvkLDIcjU4tezCHzMoLOZ7NzABXqeLQJgiQ
MzxDiMG5ncUmXurysE04k0W5YENqOVfICRKt89TmYp+kJU5VqEp7IG8r4dsuMfRu/uS6+FJMe2Eq
IDQ8zj1tl16rd8Zi6juzX49e07F/ru3Znmod33AVKNKPr5NonzE5IwHVP23hcCvVjH4knFq4Xu8R
cFwKPgL4iEhHLliiSkn7/s80R3ep7KtfuakfCcurwszpib5Etyg0jMz93B3LooQhmb31kIl8CgSi
lS3I46SNhWgo90R8tdQ9w9tEozWI0o/5Zq6IKwBPKw9WOwVYKp2AO2LmWEcitWbiAI2xL3n5S223
xqFEc+TH9EZ3WrlbVperwXHFbVNmT5UKVyA5gNBWhw4lmclzb2YQ5bGcLeLSR7F1Uh7Y9JXz9ziR
aFybRhwMOR4bLTEgzrkfK2SJg2Y13lPDDIRJz60+xRo0mUnCEnUcPGJ3xtq+C2MkK3r5Zu6KvQC2
5yGtKEZ7KZJTPX63UfSHgIXoObLi16Hlr/FUfQSl/supoxrDOJ0Sz4vo8oo+oqgtofVUCkEUIYOq
BPkP3uM50gl0EOkzraLStyEXPc0TLwumTREVR/ZvLdS8HU15xiYL66ngLXTz/l6Mfb23pPcXvTDm
Rrd6RVFpH0SWPqSyXHdDlt5Vpjkz4VJVkObFIRuEvm9c1nCXaltOTBYZOTXkGwauXogg5x2aTas6
tFZ6jxBguhFDHnTRsoYGYsCw0AiHJQmafi/DW265qkHL7lkUMNmIGiLVxEVkCyulTYdL5CcBSDpJ
aOtaFrGtAy8+OUaWzyi7QECRdYGpOc2uFsZzIUlNaiz91jIMSgbLOjaKRFbWExWWcmEhIQy+NZK7
FnC3b+gJnEDD/CjKLruJEuDylcP4c+5HqpiM07ZXW2ch5peGodz2PlAWQADn3opu14IFcuUIHyaD
+8zW92gbsbdzo43v9KsC7gtEoBNnNJA6sVt0y8f0tRjsPxaqt8DTC/Nc23p0qIf0hlR7RTFzZxvW
fVnmKuyMSmfgYH2xXi8h4YcIZqvsgrtew79p7KPG+mWIjpD5afkgZYq00dVy9iUwft+1ltDp1nWf
1c47zvp9l/flpYw5APXzZ5diwV+ExwE9Hm+Vox6NB0LKOQRSBoiyZHtD7ttMnvRtOBm+B7J/1rYl
Ie5Lf1TW4Dum2QfuADwo9Ti7F+AHMzvR/DiiAYUctAy9ttwWxmvhddGOUwVjc2LfCYGKanZgO5JT
0G5QkmS6scdW7Z1CcMcBUM7GT5G61SHJ4e0CsgYph6GnisFTFMwitPiuNiZJ6leJL1KCxbbchfRb
9n/sCPdMTuSx6po/Uyp9wl1t/MJlfdYi4dxogrrGWOOAXafws1IsoR0n97nbfs5egSW7d+JzpAiK
TV5aeyLaVeaX1dNRZQzuWaRqixmrkLuSjLBsqDq6RG6u9we9YkZgD+bEtoB82srpmMhzlKhHNSZY
iCYPFqaoCayQrjyh9DlVKw5qpCM3UWs/suQUa4upa+VFUUt5Ls15OYqRx9spe8y1ubj0rfoAfZie
q7k3UEyUN7GKK5ZKicJcdX7bsMqt7AdBp3QmIn1PWDOrH77a9KD6kq9caFUaDmFi0+CGGqKAqDk2
dlE9mVRbWu3GXG1pmMmqDo0Bkalgcu3hYD0Q4+cilozexp7OQCPpo/UUHlsSxp23lZ1FbCNjXCh+
k6y8Iyh9PA+0b8K8SrPdULdk4CYdUoK1rUP6q68uQSIhAqX+mJTjV66Rx1gKHK9qJiWFMntnpqz+
7kp0aB+xWa9pSvADXgVDJcYJe32zs8jIw6qwsy0ekSnrDgspRqeCJkYWC4dqHbEbp89259g7Sl/9
Ehjr7AbZgpktYnx81HHbSZN7y6SoBkfknkH8L8dF6SifwK/HeqrtXe70eThoVL9hik8eyan9ZG4T
0RYtTcD1TnPXae7TFX267sp07yxZGuZzckT2tfV7C0nq95e3Lu0ZH8G1Mm3QiearqPoP18r3dcGR
x4pXMspaeqRti7uxZidJXPgCuoCGbcVtEE2MgIvU6wM9GotQy2Qg25FkVUGvO02S38o157Pnrce1
pRVVInHoybzMSLsOkFkX3r5NLUV+QcKxP0NPz35o7MBrTSbYzOKm6zPTN3N45UTwEUpSqNBbWJsz
+RRnUXbxYFx6tcxDPOt0w7hZkEU7h7THLtqkGY5grpdSqn1pdc9NQ4wro4pXXFkt8CCdRn93zTHW
hZ3nV6pESgXoKugstrIirYG3f7pkyfpd2ipMlhgGneVLnydee3P6O1d0XpPowtZLAps3ZNBZaQrA
tPMbgkRJFZG/K13yjuhpHXZR8xJ7EmyNi+CoHjmCJTayNTGe9U4jscVtbjFwvzHKZmgwuyGKPico
sPBNwIHCYbHZnovyt4fUWk5Pdql/t7mV06Ii7WBK1bEpOknTM9/Fmha4Tv1bOBM+GicjubBP9/NQ
z+AJasRlDlbxwaVCQGWmgbEsKHwdZqmb6f5PVhc8NbmNhXpxl2AIloX7riz9XbNW0iKW9V5M3Vuq
yOjF4v3byboXj+saaCJB4AomKoZaGFLp3yrDEIqeGhCviTpSzMM+ZXSDQtS7g51v7DNcS7QmzjWZ
Lft4WOuwddpzYbEqpTmZ9FnCUK7mlaQe83NZcivPO/rGN3DwroLiqmSCOM+3ddfvI0mz2um7Fyeu
m2BcWaNmL2WNQ84fEkNYBasU1xWVEdpKFk5E5VozfqQ0wMKuIl17nZOzro1PfU/C4zrbZVDX8SMm
7K/pbNaxDGCiwXgxA7OGmSpLOD8ExnoJFaKilxSxi/CGYp4Qzakb5rNWsqBv4Zg+Wv+/ldnsa3PO
DiQY3JFI9SfBN3KKXXFyajROCB+DdCi56lztW0xnLzmgqXvTjTI/ZvOjbi+01lJCgaz4dhmaal8P
YDSjVD80th6mGQrQMq5MdNT2ocA5yzGBF8AxjU+qYeOo5wKXpfnYFNV7uvYjQPjok8aT2DltfpRj
soUsOyMxFwNOPa0KTZ2sQ2SHq8H63Ha7jredOI3I4sZjvzdrFMbaFvtl9L8qq0Ooo0/hijbBVN2X
0cYtZW13QcNMDBpHkQnJbuCS+hmYW4TP5HBheeZV1e4VWWVzpBLd67zBQYUslx6R9jws5Av10XIz
yXInyOZO8vW3MKWBOOmdSULg9rcoAtHKZ9ozZNmtX9AGNpZnkkx5hp5d3caed4xH+V3hnQjGrc+p
KyYnvUHpJFFayozkqPFqrUZxVG373dTh0qGBGZAcFePvyDPcU0IuNtEaFTc62aP2Gv9FKD75q7oR
eV8fWrObd2ICpKfq7qC8Z/g6Ho1S51cpEETpUAwo1wHoqq+GpCOotc1JlAyCZ+6IyCmTS286z03E
klet331OeY3WY6Wb691HcXluBmk8iskj3CtaSCPKzXB2ggaKpC96dvtpGZlyCsqScd1pcoeWXj8P
nEs8pA1aw6kb5tQfy/KILdA9XkSLwOZNEZlzIdVkFq8x6eiMagx77Hfu7NSnsaxrwrtI0OxVieCE
361FxXwRQ0tYC9kItArYF23tb1Fe7a6sD7Og+ZVyCF2dMT+TQDb4BBSR9GI29BhnJLHZCkEKs07L
uC90MqvGTzJ8M3Z8cr1RwqCPb1GUctuynNINrIOpJVfMyjk6eK72aSRUhDB4NYJInEDR8sqrY0UD
bpdDK/WwVKLXhWrAFDW0J5eGC7ltjkkfhDAzmyYD5dPiD7Obh3oHpLtgwhyU7VLj+WXK1DQ0nrTs
o0wWGYhFdYRpuNziiRXQO11ClMcnd8V6BFAPVmz51dVEWcexCxt2pYepo0L2jZpMmgaq7FaiG9F0
BEs0+jjCnxnw4BhM/4z7yoKUx55QzxddbZctB7O09EJW5REKc/XYxf1XQaps2BQN6aPktNWZc2V/
S0IXPStRB3ngSPNGxFW1y9OGvlJ9Z02bJn5gdyxmPehpI+hdpwMssBOEqPLc58N5gLNfNm0H3n49
Wx4o7m1PCqhmXkpjvRJWTzMjs4vdZHo3o+fuIq844TwLHGAsl35sF/QEDWyQFlGga6cvtkiXwDCq
cU/a1RPBAxfqNSKxS17KLl0+KKEwxjsTnEboYFk/PVQrW3xl6w+Nxq0dkcg+zWUYwdeOmKVlbnVm
bALNKOLJVeMW34B3zmno1NKWU8QP8caVU3KfcDL08woDo1RkwUXzt1Fy3uqE9VwDu8qgAJNxvtyz
6fGeZ1m69xyhB8akBZGjXSe3fh22EBSYkIAGABCwfv1djPhW2EHe08jBOBQMkbpL5/q5Qekkk509
DdOu6I31QvzQtZAPsSW/u1Rtas/83cnlNVMicCi4W51sJjt1SVrRPoCPzkGVM8Tre06FFppIQznA
WRlvWGv82NZzkLbibgVvUkYeYRlPehItPtXB6/YzbHd8mXTJGxCfvK54RyR7qOKeQLjRZr30QiSt
VyhKgKz0/JWR9pnxihdkIpppNnp/5DruC9E/qSk91BGHe8taMbLMbKaUd1yKY6BFm5nFSN8ROTHS
511X1inrGC+W6bIGTudRQNHO80swV7EVd1uYMndLTSVaNjcLg/LztgkMkiwb87dIK4wKFnRrc6lx
aBenUqtueTf1YKDHhJKOsco8JV+GaR10Aj08qnTP/D2m7U2XZ2+rzi0/uu3dbCtk1Ob0BRqWUZaB
x9mZ64ehGerASxot7Lk49WhzzupS7pGVvY+rccbxB/K1gIbjsfSNnEYbTDy6walRtzQ/ZShUj6V1
cqrk1hxVexNpEyV6NkcI0KJjZPPMsYURbhnZ9W4Zsz7wnBj1Ma0gyXSP8unWmmIVKLuiP1teIEfJ
oTLwcrI9OJWxNzrm8dmMdGlq0iQ0TZMlnYPMbp1xVxpIZ8m3+Vu/Vmb5UgpaQWmOiCy2rinViB5x
ovQM9ufETm4GCV3b/FQgQYOUEPEQIn3iL0W7Y47gT5GLBmx8Kwmo5nYyLDRDPPkVClS6WTiQZ39w
Zt6i6MBg9TJRdCHVfqyJMtCY/iOnQDLOLbyeYBCyZowL6oThppuz29XG9PFze6bGr8jVcaYwjOiq
5JTYrOlTZNxguNlCAfrQkutNBuEqQHfnr9P6WJTP0aSsRygxIQYHLwDezvnbSB5H24PmT4VY9HRz
MuTPg92e2g5HZV1OV2Mb6/88ZSd1CRF0q5NBSdc1VF8GuSbBmEBwIvCNwpULsVy7dwdol9pCEwZv
2LngYBrOdQPoi9qytV0+mIdKDifavffM/r+nxHlN4uXJaooXT29OtMK/Xb2+m1sTC5qbw/mpWzPs
cmvX20+G6+YX6fR3XXxLvdjthEKBvDpXzcYYjKRxYGpI60PSl9huXvpzVpeTesaMBIjIbkmbzwEV
ko0acEJgDknX7nZNWX4lXXNAvpq/u/W87SrVXT644AIc4mRSswx0OuJeQqNJshY607zv8IeEDtSh
QOpsPXgxON3msUn/cVNDYg4uOyun1kYH7I4JV+7s3LbxhqEdprtomHl3VNIGsWze6B3RjWRG3Evz
TL7aqwahYgGnzMnIunaUT2ReKM7Mnn51FDGdbpo04Zo8gg6mfyWXxk8zShlGxfZE2TdWdw3amGJT
SvSxQeqSSIKKWClpVn8XmCfeQlcqadmXCJD/KDcSKRpTjh7ia4EGLOs6D6wF7a9mF/vFHYQvVvo3
ZvOsacO1igknQLb0IG0a71BBe99y3NexSm/7RoQIt8V+IGYvbP04m5D104rhRAB5xqQ6LeLTAJFn
9Ohvq7x4QhATQJmF/q3mm6mqndCYh6fJ1iE9x7VfruldljPZzTw6h1rfI04gpWZKHcHtUh2cFUu1
MJsXYdBhAF42yeF2KdEwZB4bcOJ1X7Mes3YKgSJhOdax1wSOXqT7Mrpp13K7UUfOknL9NC37OZ1u
9CUlsciW43Fusqd0jPcpjV2/1sevyWrvJ+zfPqFo4YaIm8n/IHUMtXpS9cGqC+4RRYBUo68UM55x
o1njve6RGkhr/dnFvcOPeR6yDyeVa9BaKmMRMj6YqJ6Llk10ygQShkFv2fqZLsbmxamau9GKENHo
zbml4GT22O+215UVA+DsbO5lWf9VA7KmqlvfByEDO++eqfgvWhl91Faya5N7KfIIvDUA7MFwsQLB
w6pw9mSqupMEOMEUDJRTFGE8yPvtbAr23fPjHWwxUznWUQntY81g5qjyl0L5OCkGVXPHGHNE/N+1
Lc/Eozve6s6j0Xfnepib/Q9ve1kRVs1q5JBEo79xbY7LkY47VixBVZePXpw3h9i12PPVSquZblth
mlcpQGEbcHgmK8rp13AULnveFxDTIrScEdmqk31M61AztKCdXC4dnFZ9/UT6/cKqCENoKBqG09af
lZQv363tz7knNdCjawuY+tPOx7/tLNkhxPQEzm45ukgkg2Y0LN+Qn5Mi4zvOS++5T67Txqryysus
SEydYtq6Y1Y8eDN/Orzfz35mtDdH3f3WlkzG+phVzcFbotcqTd6NOv+ilDYXpHqYlXrG6+IQ01Ef
oIoCySgCqHUWNl2200bR2FBKvtlFSSQcZO2LmyUvbnonIwtJlpUwy1lwseW3g9WczBrJqoxeMrwX
vuEAi7TgvI6wuMkehLeU6oHpwC0HxOyEKDEiLq/0uZNQPAsaHiiNntI++maZ+MsE4jlV5s6ig7+0
1VGYu6pAZme4R5olqknhz4CRrNz60tBJ/S+ezms5cW6Jwk+kKuVwiwPGOdv4RoXAKOespz9fy/+c
iymPMQhp794dV6+mq9XcmHgsFx0DcU0QEiBHM6gW8+R9WnQqQMUPs4VxGBG2mQ1MHOrVfZvXW7sY
Hnzodq0Y1q9Zv6eF9skxuw8PsAKjLGs6mTdty1wQUttLTYHO7CjbNCTT6uPkwtYf6SDpKD0wgfHN
Z2YFsEgAj5FUfmboJxgEENE+HGMy0pMNEgjmoPa3ovHDLwin4xRkTNF1HxEYNSi/qFkzrWsjNsUd
3H0R6w30hxgVj3L1mECebZBoDTvz1iZz4THfaGPYIO1sv38mnU1dvHu01a/QyygVkz+xloVZjBkk
bmF5CbwiRVQqOF+odKPlL/QMxV1Ayjz1FlqCPveLWWfKcoWbEDrlZasoZAx65tdSVl4uqlmHHaE8
Q6Gw87P4Na1QD13swnRAfDkP4yVAQSYF0B53abv5bVvS+OjejuvY4dCkbtpVVFtBLDRzOV6FghEk
Kbz1Bv2qbUprd90rqCBNgTjXh6dMVSym+5U0QRfLi0U5DURU6tzgp20dbb43Cbqz5d4zzHiXesYu
nFuCQC8yLqmtghyqu12bDW8FMROFFhIhLvkSoJ2Qv4UAQztv25vOp7UQNjEQZgMiHJxbp3zVUZ/d
Dl04MHXDM67Svpyu+rFHp9Ch0xmu/mTUFIddsgn50Fx16WjeMxmp0AvYPBPE1mXcBIQZCxjpZls1
9C5kg39XmUP7aANg8/WEwW8R6NxWuRzTXIWpRblP1EZjAgbmw28YlRbOCcJgJzm14AG4FY0EDpwS
SgHLMo2pdD7HdBwDr9ioCWnmhamajOMYcVogFQfvU9Ls5g57J6dW7/CsF5z+zy5laDtwJyYZqMVt
2/dX8biAAeyM7L3PY2SGlF3Sqx6dN/4nMGLSGN5HbDDWTBuhVfTrGVhLt6dpCk2stHgsNMyQY7iY
teWpKcESwee30UcUSzq+1A7YzDxMnseSgqNLVcq0cX2R4CgkWGCylYDDybi6XffmAhi40DgKtO4y
T7Srz8xm5ehXyotnqmT/+lLhGbnSmDyAKDQY45cWoAHjs8qs7o2dxgdY11wnMrdUUQixy5RmTejN
zQ7qEtXYJo7H/BiKuKBHoysTYGhRXMbp0l5mhv9QDYSPmLxmObm26n53BuV9x4JXUzJrowOQYrI5
A6Fxm3nalT2HgElL93KxidEolTSWAccMs3bp8VVvevoaN4x0OHuzm2+qobrNYgh+x66+Niv46XEs
9QtFg0zON3e0PNDBPRCqdJbRvcA39sQguHdIgAKmfNnXeKAXTg2SKx8UcjAtWlst5ot6jATuUL8o
innXSSWAagNpAsiBaOyLrkkI/4LegUmsYkYH439L23vXbeOdUQ9PAKGIakjYGOZ0AhdEGGXfFI5L
TU49lZR05adlG88CdetbyPAnZpbQdOuOlNHt+VBmdjAlMMOMEbkP9VrtKJy7zmtZ20FhxoHiFwHN
xoSv87MxZd9KNZxdy9sP8XynYput2QhmnI2snk9z86WMzpfd2Hetgq7s5pPuV/u0006em0LP1KF7
nH1rKkenGX6GiiEJXXvNiQuqaDhn5fBTt91FOsXPqu7suhIoCGPgocwN5CfMd6cYXvnZ/ox17dCU
86lyiqCtm3clOhNs2XX/ElXxaWyyIBVvUAUhNp4Zcn+KNH6a+X2GZQFpjZpbTo2RBLA0n2fAvr5J
VVLGGSSBu4Qnn4RdKZ58F4WbOk3JhHbZxVIqj1bsH+XDzsIEZI+unRQK/hFeaSxAFA2HhJOCIzee
9DoPGFkHuMx4pzFWyuonwIcbdVQ/2mU6zF13Nvr2YZkdYLb5r/y++Op3DGp3NgO5RKKkX2b55Gf6
aXL6Q9JUv2ZKDU2Bl9gYT1CGH2ACeMjEdSvyQF6LoRLtk+Ix0rwj9BlBPY9CXhWEqQTX7nOxpF8a
EO1iOuBNnXpSa26sU+XU6f50jvJz6elFHb1rtVB2cgmtCK9Vw77VKjNw5v7QwblS1O5tki/rexPb
O+qRA3SzxNtJb/RW+3LmJ7js9/IWw1gOLTVCvJPX0uJO4unA6LrAtkEuWnut9I5x1/3I83JoLxgU
+VR0Icy3+d3f8rHgk7GcmLt6bhh446YHraJmV+knD5rsvl+gZR7PsUNRjXm4HIhDzIZSajvPig1V
goltXU59Ep1gfg1JWtGMG1ZPTGQNKI4A17cHRqgxu5Uvodv1Lsq9rWyeyEKftV+Lsf+3n7Lhy+J8
lpSNYZDfZMn00mbUoREGEQrZAfmo2uWATcbdUvZPFlPw1s+zRErTH9Kkua1bbISwUbAAsghEnYG1
7JPIfNP4L1PqAzI0wf2UmUdZw95HAh053fmuyav9kppBkXKYwzH/qLUzlL9HYFZ7QJZgxMKt1843
SlLu21ELmrb7mKxvYGFvjk/jdLcx6L3StSfZ2yVkYbmBlqk5XiDfQB8uZf55OqsK+U7svNlc4v91
Ay3jDEMcqVxkJu6rQbKWuVEEcXXG+DT5qPwb/SjwZWwW96r5R/mZGuNrMYI/T1KGnnKX8nhhC89a
xAw7NTqN0XzCLd3QmvPhK0yRDY11ZeTmyEg+WBBsLSnzgsBvebp3BN4VQIx0NnVzvyjTqTHf5rL+
iKMNq8IUuE79ivXpDCV/oOt8v5IGAK+38wR8colutdi/ZIwJoz2zYBqyO8gCLg0FWYa5edBsWNG0
IOR8yNczeyUI30fT+LFi0KlL/eBHf4eKBNSd7nifjU7JKuzCUzl2P/JkraJJ5XKrdH8rorf9OVe0
ixkaviHitnJmoaeV9dBDibyuNrMpzrJQjJApp/RHNnE9KBwYr8/XJWta72iyyWNZ0PfDjvTWftYT
/J8E4nKXrhHOOIMiN6aZvwDCPaVNeJINdhDmkvkxtIc/VWNPixjM9KV6H43juV3yIGlpWPH78rop
qWTNM8qhDNxZOfbZkxkX72ICKsXAhMT7+lo0t2GOZ52cxCbPMmaOgbv2+Coak3AEMDdO/jvYm3mG
8wU92tKvRK3xUlSY0TK9OW8P3rITBSd3mCTVYxKSHGZRRSXJo3dTGgzFjtkeB5XNtUfObZjha8dv
ZgYtSGeinULON6JeLSe1H09OdpXb9Wc6z8S8PI+mWYGS2VeM8blruulMf2tA6hgjWSSosJvZz79U
Fp1mJ2L+uSOhFt2ZTXQyMaKknAITDJU0jUgGCo3YmP1BVl9T6p+iPKlpzDQWay8C0sz+cbjVNVDH
/BYjOpPaHX0CJQfWWNK/Vr+cREOKepCfiZoE8v/pqjBebG18X62LKLehdfervVG15zrzPyv0jxgF
8qOx1v3QoXQQ+ZLvod5yrcXe1g/piR/goBumw/pRWRm5NZ8OIQCjL+jioFSzAEzJa+t8QP98BFG4
Z4rhY9kTwuthAE8qiri5FRFLCvU05NO5yHeLqR68yac3gdOdwivXF9Z1vLWS9O+lJlFwyYrfthq4
FPUjeZ+cZl901Ww0zwlouUiLVxtha5Sz3B/RZcmn5dTfIqMV2ydLO9fqJ0GU9wBB4inSob2Fin/D
tL+b0IQijiUQ6+awkKJH5REduJ6Lw0hCo3ZBfySdsV+fnAlk9GVgVBASn5G081vIwNUcSVvYOvrA
T4QtH4O2qiA5Y7JWpHqfHCALtT8e5OEhbDyXIZmwOH8sl+mUxjxZVk/4Ef1G15XnxfaP64tyaKFe
At9x4frAj5EeeUlEjgDiUdUSbgFo1Lo0qwrPim8tuq7H/mzA8iDrN9RfVaK96cRKWuG/MDD+RAme
YcL+sRprSpqbeZoPsdyDHAX5jpQkypBol3XVXcvN/vte3f9VXeSGj6qqupXL+J6mbZJEfYgWdDO7
49YZZLbJHR00zzbfuSpoufj6UHrz0vUE9KyCF2FeWmc5G92HIdwT2GlZrXRgC8h4qPpB8bJXmlM2
TRN+io5QY7FmznNEq584ESKtdRqeXOdDVZvXf6dVrpJN8EgaPS3TkBmBrpC9kLerQ39TzMm29LST
YyLj3V70qg72KDPrq0izH7h6YBUISB8F0Ol9pqV2EsUl3iFAKY3ANxscbsS8ikbtjnTGpxbtRGv5
jNVp2y9Re1mTHBX3/46WqCo5nEaW3lrUvkUj+/rfTnQxcXUCQq8/u1XB8YMrbVScYw6ZUN4nEMHE
O9EdcnZ6fX6MwQeI2NQ+XpuW/trkO0M26d9LFD2b2niUdVyfWtM//eqlzxK6g+x7Ef+MKxVj+uUr
L0poBvi4qyEnc0tvN8w+ir7XsuUkYp2quHe5ctOW+nWqMsDUuSNzecxFP0fT9Fq00+fwy5gbqHRA
mg5gCuJ3akcbWa3JLPbKUN2ZPpOJcZEWmluaJLy3luqXDOC3ke7EaZVDx/A3Igcb7ZNb6/5mlPO6
GXfKaU6qFn/Y9UimGBDmwjeDqAkSHaM+WUSU3t2FfJsWLRRetVOrqCcS+kWWvzV4ESGWumwc+NCN
7ZCg+hcQcqhOu9ua2voU82nxXHA4zYMjlV4tus11bz/J0FYTCPpgFYHtN5eLOT+kTvsjxovO5sDv
qYhmzMHq7IC5roccY6sd5sS77miYEKnRk3ovoQJYP6ajebcNscn6nb0Wfxb2O7OpDiI3f89pKbc5
pEfyAmwFp3H4npTuY6QWp6vgvCRQkNVSWKQET5LmZ1qLkmdZKKMSv3PIHnXQwqL8lUKGgo47cWJV
+D9F1Y/oOMOKn2bVBqhjHjuaVZJgUJcDTIonffnudRDM0IGszmAfY1znhBG4ym7EUdcRgNXE/Gde
RJpbw993xVYspVFB24sryxUbXQIUjIAYg57pNobZvdIvcBQ/UHw2X/sa2+p7VTmiHua+fdW0eFUV
RFjnCVXS6NURvgmUldjWZUhP0yZvsbAN4wdVheIVL4s1SBrUiJwbm/LgzGxsUY4G9jlM520EotMP
nb1Drm9Dw/1dAzIjDo2rBPBt0vTwttWbljBPstkMzDw57LeeElUCaQfJeAd5VVErx5IAkir/CUz7
wU2sH6+6MnD8mIaxS0AhiiL0TIuh286vH5a/Sq4cPeMjbotLrYQDy58PdWfgUsa4YKjeqntQ4Nj0
Cu3gtvRi/hXAyekSLjcLt6pldRBPAIm0g9zRmJGEF85AJLJnVCrzKCghDXTT87cF+gVAFr+9V/0o
5I14DwM/bsHpAT5AlTCzIVBYj7G8FndHvlTuV+6RzoRLI7fh9wGjkmwhjgvWz8vazqH/O1ALDa2v
cEzfS/dKPpXZaWDwCGTP1rWik2U7+NUu8+ynznUo9cbr6xHR9Dj2FNKYtMS5bInU3ezvb9mToYQH
mhNOy00+lod1STD2su0wp0O3A0NhiOQp5T2tr4HPpG+5c5fVkZ9GPwAlIoXM3EF5Wtp/ArE8qzyF
2FXD75/Eycsjn0wnxmrUsyemIWwcgz4jltdOC+j4p7O8qW1ICQ/Om5jMpsagTc0+IwhCikQ2Vy8u
n+4huQfFjboQLWwQQnUU6Pw+eV2l3fcYpiBnMCyaPUOS/sxHO53UCAm1hjsQgNfy/xl4a19FN3LA
Z3O6jmfIVjouu6pHl3Akd66BS+7kdzntI5Gm646ngvKXofrXac/8BAJcBDQQZ4cBAl9VvhUXTOxB
XrqvXR04Kb2h5kRLP08rj1FY/rEHMunPzrX3OCnQGtQGd9Cf1Rm6j0T/zrq7xmPN2NiounHM4UvO
gZwJ+anp7Y/cAUKfcyTG5VN2ReRv3YKlGQ+hqxASOlsTnoi5gsVb9kYkSeQGfOG3wexf7L7hiyJb
RhgcqZ7T9yPWSOyZ7eXBDB5NHgULLv4AoPKdv7Q0AhCxoD3kp9EYVxnDz8RPlyhKrYjrSTxkCnU7
yw7a5M/NT31/R/XvqgNdG/bGnYelG93xYLQRUe1I+QEzYaS/VXXF0Pk71VEuxR8SeVnln7VZ4nRH
I9tWpE7WyalIYfFP3gNl0ANligtoXWM6FvAu6iSgyPykZJDA1sKtmj2I9RSnUPz6MpsYJAKEW+0P
EnuLhZXEyXABivog+nFu/S2Y7q2oVnG4h2THzM29aN1SqY+prwX0rV2pg8pgIxxn277N6X9nbAfu
xl8eRC7YtoxTA3EER9GmVVWa8v8cq8ReHkdasMQJVhgFYSHtZZXBtsdwOE7CGgjph2ruP6q+u1Xb
YRv1xOvYUFEGotjc1HyWiTXmkHw6xbfT10FJ/Eb5BZ3SfofgorHMoVKgvWbi4plh5DGMfMuhwygz
zyCoyacpzNWdGW3TpuN9XjDl3gfJlFlEuRXTPch6MBdVIPnDj1zFmRhoAlB4wpBqrrd3USWx2X5o
eiC6EEj0QdFSQKHdo2gfW3W+kvRJbovOpr1PdtHUWQk/fBs971WUvSgiq50e5xjABspMUenksPxb
UW4QDfyCQXqFLZ78O+pyDM9iHlvP//SGzyFCTyHPPcCTQdW+w/KjB0IYJulz1qI8+IQ48maebxbN
exOneFVLC2ZPAQirFc6rBJueb7OY5ElhtMWtelvDdAneFVg0PErM4qbhcAQdr9EWgHKScB/i09PA
ODF/Zq49iDi8QvEU13CmSMZraOjoddIC2do5bQNNpQ4DNLUEJjNav0ZhXNFIvVPc6ZMcXd+Q4nPr
n1S1r5zF2Ik++adXIMp/UTTYdTlxom9qzWY9tTuVFjaRdn0OgX2y/JxOBpLfenr9I664/OTS8g1g
Ya6Hxr5cwNFLXqpTmaOZY8FzsqIuxpTLJp7BhG1S0KRBnBE7gWzqtklzDWyOg/e7KgugPvdxG0m/
5hppr5pFMQ5wZOyXKf6p642Ilxjq0XEDnD7K9eWDWBgoZPeDPpxolgkKht5a5l52v0rde5oTKTrO
Jxg1aRpc7sg9/7ZYaMaW/NhGe8wuLdeubi072vaK21272M+K0BGNKG+LSf6U83ZptMOSqV/qtBVD
uzBCalV6mtpsc/rSRVVIFCbRrBi4MnYgNylBXzRbCcXEzsgJg2n0bcyYXf2fCpIDmVTKye+vxCrJ
hq5rMSQLY3myB322j+K6yf54Fvq0/JFMLBiV45whJO1JawEvZdFJFyc39OsdCMttPkimtj8nIVnz
6FkRTIL4r+JQj7m+VXR3K2lvKk7HbCoCMLFHLbTpS8kfqMJt9WXeddhaD0FXnOnUJdveN6mEGWf5
NcWo+k71MpPFcxBvYLZvcF6stQPKwKca8FoRqs/yFZKUlwR+qt73c/0pfjK9zMFiuUfAn4RD3YPc
mfjINAgHUPBFQ7EvSd+T/HwGiBZ4mCAbEwSp32VaK8wHJwQ12h+L7VFrsN7VTN9tiuHtb+Qbl3I4
S7UhjzzJ50u8AInmr4rc9MgJvSfPRnocuzt1UI5mvO9+G9d7lfuUbJ+htZ8a6EAuFDvTucc3imh2
pf9Tw0BCxf69KDcjukEyho6RfOnmUxzxQPw6RPNaK1H8fG8au/HGU/SjvFcu7OGg2uRDJY3Y1TTl
+jeZ6VzLk0lRoiSkkXuwvHjnx0ws5PXFwfgix1SaXjwbuzefXUoq8iRzZDOZApcVwcsYIKHJ+Y2+
Jiu6y6vsWi+HU7Sw8qyRrXaPljuDTqdKq3/bPbkDBgWz7SXbLplNx6++K/c+R+YrbYZdubszZu+q
9XGvC+UoC26O032heJcpylM+ok7M6wIKINYfFhB6oZQLkZgQUyL3pOKKwj1Dh7P/vv7eVXt/fp1J
ecCF+FaCCG6R/WkhZYlXnyNRA2AAmKRe5HX5SCLpBA/AOy1W0BZOG6BxmH+aZsETH6T8RNO+5rkn
2RgzrQNvdI9JdZii6UNWUnWce0jVLmXB5RFSz32vp980/3tnsxinVgVgkoDvxekHEXiv59WV7NPI
zsuTypXVIn8cgWX2LVGfCmw5DSgIE7uzr4pJVka1n4pyuihckjEuacrcI7WNIPy3uB1tiTbdI67F
qnErqtnuoCe+EcmSHQS7iSns7kzV20s1q5mAbRQBxGHB0pJ36EngDOplM1T3UF4c9CoLSMnjBu40
w9hLGAkM+YCFeRvjnAwyakBc0DXY1FL1MINCpz+YHrCTr0WAJJJfyXFJ/pBm5DVdAfjiEt4rWrFi
YnQJIv/5pLb09A2Uvxv/+M9XhWFtR7PRVr5apNN01cCAxyihJ2VBdc4c8R6JDv3l02k/hoR4Yhlg
sB21U1lc03L4Iylzed0daScu8DSprknmJ57GAzjjTdkOTPHMJGVBrYNjV1S3Me0bQ3/V4QyUw3iQ
t5MX3Zs3raPCaVbvRY3EcfII0QLlcOoGPScHzRjd6WZ8plMYKz/8JOO0MxTlSlThgNMG9Co+kLbV
eJqJp5TqzWJHzxVInH/euu8TWuf1fQu2ja5ASfJTAD8nDGbf9JglkiEv6zle7oGnf4vAZTjYDQX1
ZtBuRZfIa8qgoo3cy8Yh4sTDGCv4qrTxRs6TaGCYd0+qp18wcukp5SzOOW5sSbd9NG8rBFqkVATb
8Yf7OVIuNU/7nFI85Pkk+q7qnH1MOqLCp3O+TcpS8qoVs5zwnZfly/AhWkPUZs7dQIKu8IWrOvLb
V3qfNiLu8rvDW6Zw/kqHZ5HQpS0P4418s9Ih+CLEoldUrfjJUmDRw40xZ8yizlZFL3kUqbTSg0WD
lvumjEZg+tqh9dufhk6SsRxeZUXM2Xj1YOOXo4YtVtVXq5g+5VvkSgnrJ8rfrfJHnyYG2nb/+4vc
kbxDM2iCnO903/6Wgz+mybVu5HfyDOtbo+TBmGGCRCrEFM62foJcylLVH1moNV8z6N8jwGB0g2X7
H1iEuseuNwB7ojTZrjojvNfU9lPyTg0WSuS0a8E9WqfZDU9igpnKezrIgZPjEBr6KbyojYUu3/QG
lMdRKh0wO/ThT3JVaP6P1LDXqgegy1ffS0BmBfZsfYrY2bm7UbLoJeL/agk6VMHBJaEvf5PX2ojQ
/7xWRxp6ZJXhQ45pYZlBXLnfdX/7r6bsVst5rqJgzouXZIJIqN5rRfUp75aIdNURnXpl1sqe4bEn
i3yV56pbN2RONIdXlm/wo2Pz0cI0XtT1W2RD36SngU8CkuI14M4FKBMGa4wuSyt66M3pdQBAXVXR
plQN2CfVez9+MT1q6Hgvk6WdolB5yaygx9EVI1CESFKtJEy/pNu6eOVonwViIMo/xbB47meGP8XI
hQO1tliueNIayNb6eSfvS3G/Rx+eBjpFaPi/pxp22Uu6GY9F/j5r+h2odzD4xG1yUbmA46XfQ3ld
S+qI/HeNt0X4+erV5MGX4sODEWGEG5XM8J3ZlgFIqqvK9+5CnHRvij6Xwv1VGaUx2riWJJrTuvrS
7JuZgkrtQVRS13s6GF4YLoSuWw4RUSqj+Q7NZF/1fXIrHwE2S5rQ2SdFSP6te0Iz4WY4+0klodlf
t3ASGMTIMNESdafvLhNn5MZbCfDlxdysKHvAZoOWr+zmSCcSMRhRlDl/yObIPfhpeTO3DKKVN6WE
v93UvtoWE095XnkTwdnemZjtbaRvGlVFWR5Zs4gmAAdFDb/zV0T2kSikWRgD6Lm3Xek+2UkNIIVr
Wmb7DtSDTjuyMQ2bs8TJa6vJWZsZST6d5emnKX5xYhqfuEO5U2thwXqarpMIfD16F9qsozq0Oytn
GuxQ/NpddSxxi109vA9VwPI8t9hiYdqG4bDbqRU8Y5l6kDxyZlH9ovQ40HWkhvARkXARDf93CN1v
FPqqneXA9iRoAAHQ9w0dAUOPUPzkc+9Nmqrk/2KL5Gw7Lg38KsPTaBaJ/RVcMqbOU55TVajw7fim
0B3fpUTvd+QehvgGY3ArNaMQ9BVeUB7ISdWbB7hxYL/7cY37SuBfFAXk+ErBQczGaLGEysw8IQda
idUzX57ikl7XsPsRs2Z41Bg8RuhEzcOaYlrTrRS4anB1zPl4lZBKZV2lzFlRsmwOEpVK8NAW84Oi
NZcSn0lqV4qhlOofbBql3eyiZjyZQgKjG8ug8jpgCgm0at2NJFek/7rNlBep1eQ0Y7W+/vaXIpbu
i9b5qWAzpZAndUNJ3Ni2/pyEZC/JBUsJQRIj8rMGtRhqhJqUGORvcrMSvkjsp/lXQzT+SLFOB94g
RV7b/AQA/rFWL2V39e80bn/FOxEuc9eAqSHZCwrFgH7CLY2LNWlEUkVqOVKZLrQZwpP2dqn4Lump
b9y1arTWgSG+T0qLfDBJGFItUh9G6VDTCKuPNNwW691XBY4MrpC8Q4RLqspCtok/BEnc5QqRgUSL
OUsV7RaStlGzPJB0XafTOpZPN5M1AOh2n+UKUpCRtUjhqLQ10sJsQZ3lv7I9i9rumrTfSnp8XVsp
+HgDgO6hfF9jPPbN9JePbvyR55RSogZGoxSCqYjelAyfyfB+14SfXecX42w8Swy5Bo3L5D5P6XlN
MvR1/yaJhgQ6JqfynuTickUJ/qcsvLabbtfFVEJJ4Ev5KErUtzQv4Qfpbswqupa0leyYrJgnnIWM
omFnd7UN+NBETlmzelZedKC2sp1JPm6po+50qqZSaR3bPFBaslXCvxAzWwxC6155SHPlaxnI7Bnt
47rlgNhf+oRG0n9+qwC7UA9bf1Z2YiwXjqidJV/O+CqHW16isT/IVGcvUa64OXJ6Q4WZLbjBUrBK
XYQ+Wn4YiQzH+UmsopuTRlq+elX9iCjcQ98HNaV6WI/fqigi9Xbx7E9xDegQpyCItsok1/2lK/Fr
TO+zuJj9tDxPLc2YvXIFT+TdWuUR79CH0jWtfmJ5CqkL1o4UY2gmt/fy9Yb2Z8HNsb8F6wO7R3cG
zHmjus1N6He02HZnKfBHE6jc+CCVFtEapd19Qxstdlu3tEtn9u8lSyiSJydL0ouVMkMJ0UG0g09D
CjIPD746fAiMw/cYvNO8ye40MYgvzot8itIuUVn5Iv8363ibF9ON/G3FjoEliBz4nLkXgS3JtzH/
AFgw7WX+cd0xObhT/RxG01eTRVuzcHclTG6a0CB8yEUlSVkmzos3QzCCkpFbk9fl4DTDAdzrm7Gd
7Pko1Xg5XPIHweJIVmM59166YQr1q5yxUqNGz70wFuIo31v3+lVUebSyADAWgJxcV94gMYuAqjKZ
djVkf2oTwO+ghl9y5/HsPXYwai3k3mXxZY800F9X8t1yEavM6OHweRPIGzFykhweq5Lh1g2tgB6F
7pptKwJJQTlIyFrugDomWxiiQpwmGcgW2a38/rGqskvXSMCW6KeM0pyPXsvS+8jP9gWhFy1kN9Qs
4P/VgRgmJ/rmTh7oYxDeOVW+iVpA2lunSFkuY8uhzdBFntqjZK4ig0aljZlPO7wBwLTAaCQYz90X
s6ZNhPyhpNnXB2j09qruVaYs4ysjUJAXUSZxjG0eRTdNz7zTQwzWMORAT6I6UaXd+PcT5usX2lP/
iu/O8CZbIn8XsZCfKSygi1M+RrZsAUnvuaWK6JAqHGQ6joxOuxU8jYiVoP1EfQvBZlsrT/L/XgPe
gtdEf9C3+dR09Q1NFStGUNSN6H5RId5i3HeAesTiNnDnKW71ahbOUaqi8prUTKQ6aivGk8YBW4oB
ZuZ6LexXhfEAY/q12FzRAWs03KjlXgMZyGdFXpLY/u2z4Xpxp50Ar0QMXCulubi/EbldMusFsjMo
NnhilLoGAHFghaou3MGlcp0MLKoYPW/ZZnm+i9Jy75tHNvtD7EApdkYOEe1K0SVMp5dLYV4khbcV
wyYhuHyhHBY5Ay2NcT3LRvebrLBUPOSnvMXzvauGSogcbwHsCQKAKomABa4lCyzVlngkUVfYFzLk
rSQRIdIrBTNNEpXx8t2YxkM8vtDbTUEdq8CfpAQkuUyztx+bEOYKcZJxWaVwMWj4SMbv0NuvsWIf
5SZFFTDuADmxLhZleLBzphBOyouspDylb7u/tqXuVXfdQHl7mfjUTSxYcf77uGq+GrA+iw2yqxFw
50MxjDA7Fb91FL7amfs01xVMk1LkGlenwYFZZRkZKkbdRI6mmJ3Q6kDR4YhUZxBi0P+8JkAVZFHl
PkXcRxFHd2sp9ods3DA/ZZ7ybqXpJT1ODF2pvtC7onOJWWgqn16oqW1IWK6luFXJial0W47rfDEQ
9wCXC1bgBslO6CG2jWPdiumWnK0rgJyyn4DM/oE34Pa8rKP5XkBi9HscBJ4UTemhbehBBROGbPQ9
A1Eq40KxKaPgcQjw1GRUfVe8iXbSHXE1rCfJP0iMKYYvoxvV65K33swDsTiT7nzozZr/kUyKOL/A
2DdpMr2vyRo+MmqFqGn4pdjpknjH9B61ByaGQ7xwUkPt8z8FKaugRc35Atqzo/hksrqiIalxMVfc
v/Vr/dTBkAIMf96bYOfYb5v2MUOHj4T6nEjp6uaRP49iCAuoGkiJSiQWdU0Dq7+RFV31kpQ62rDb
+HO01qYE2bSioFKfkCRcXiWXLj6N5+IbO0t4PfrFnVQTaB47jjGudpUXb7FxFq0m56h1x6/WfpWF
XTdPRHIxIgGxSNFsKeni74vVOZM7/2fcGM/xYXYMHAFMoCq3cgrFS1kVHAU9eWtleDuqnxT0dpbl
vAvIezV/aCDBBqvDVuvUQ5RxcpTurHnR6+wxnJVtk0hDoO96S09qU15J8kv2RV8iCip/7k7k2bvS
Mq/lkvIvbw3gsyRHIKxAOGVVW9d8cPXycj19Dn22OS12xBCyS/KYq3yhq+gUhZfpNzTa6yQd14/K
x0cOrFo7LzNNJSJ7ckBy6SnVckZroPA5Ukry5lXO++owxvVGrig5wjhxdxBkrSUbOZFrVdxi3AKE
uTAOszWyT1APBFIyrdvy2bEy+gK93WgrePnUQfChPCylvEcZ0uNyI6Wazjb3Axl7jYHxCdkqolQ8
B+mYUc9NU1OniKwgdsFO9dPLyELrRnPdh4BKgYdOQ/GowDoXi+2HQ5KlHE8+JpT5wsRWJUMGZdZL
CT2aeRowrzaqZ0SZyTwV2ume6sm5KNoXpWy/0jo5Na6/X69lI/G0jsDNudBeghuFHXbL6rGwGNtT
zG8WNJrqUAVev4DpI9ZS9avSsO5oojwsgv/1o6+KOUgUMjv8RHmwkEnKSqdcx1dSu5Qaujz+Wpj0
+u92vBIdLb+KV/E+DOoKP1miAR25bNjoQ0P+XbR1tmSfmQ7p35+1r2nXhWHiTmAxa43MDMm0ddab
XFDcAYHgUap584ni5NiJApLjKGYX0nVyTPm7FEDlfSUUcrkJloJUphgSQZAbXXmlxO6txAzyOYkY
Qb3epFXNJGF2XlRfPI57j/kDLohKwlCp/HnQwjH4E26J8lcOo/hWbnZdZ83RnhLa4OE6Yx9EY/T0
CIiACpavS29MnTF6FRxf/ykT8ScEA2vB6Jrk7cM/mJE8TR4ZL11kryXLuIB7yVkY2TOtatZqmot+
SB6nOfn9Z9KT0N1PvK6ZGoOymldjzBl2TXwWLWdxNeQunewt7Ks3sS4klm5Iwm3leMjbGDv3C/Ae
myNvFN3hZowY8HSA+WQBxJdos4caUycgLNE31exetiP6v6/omaZsGzP3G79Fj7NLqO9BSKOmea8b
Rqv6km+SG9FH6yYFG2Da/+PqPJfjZrIt+0QZAW/+ooDyrKInxT8ItUTBJTwS7unvAjtm7sRER+sT
rcoAmSfP2XttH+DEy38XVYqupP5VMhad6vZhRqY7TB+1vvyjNf6L15sT+Nd2KtzKPj+D9KLy++DT
At3epzjt770JJXRbhw1cF1zlWozyvlNQsHkmnDHmYuS88VMUddl4gnC43yaM20qxvVlkkr2DH94e
DOaznzrI8vS/NsghlTxXiDE2wUZXDzerI8zOZy+Mt7g8Z37cLsft/z9Sp+0i3y5gV8BkSUQ4tGRx
UYFs3/Aj+a3UpkqCQk9DblP7YqP6qPGKjQZNUS6u/9N26OKVWI482t7yrW4dXXVSw7z/mUp/iaT8
3Obd2260aR6Ta20anz8Py5LL76HJLw62c2krBLe8QsBP/wY6XDFmhdtGv81pq60DTm9ZLkUTNdws
AYMWaJQw7q+54lt1a+U0aBbo3NeLSIR7MmLxCPTYCIckBo5ZCyiNY2vtGqP9tlO7enR0GPi5diqb
Or4RG4UHQJBY4VZepFw4UuAaYbkivbHq3xqynie3k/sq77rI9UhCtvwuD1WhlYdsskiWMJZDP6Fp
S6opP4m4E0CpVTCvVfIETp4rbXpMUZvRnfFAB+8tM2nONdJ4A4nsoonpNTX1b7vRxamxJDxD5GtR
nTZniyyy0xwXG3XYBG7Ul95+RoUyGxeUe5+duhk8gQDmEfErxFlE+RifyhI1ojE16ZM+9UHuwl0n
dBijGOjS1MamFsvRgg3OgxbAMVmfnbsVz9ZFb2ZUXMq+51Js8HB/L83huYxHe2+WiBy1LrLzxgAW
kds7DnyAWgNXVEjfh2e9NLpQd32YgfhC8OATSCuM+l2OnRmsyfArl7inJ3c9pmrSOaXiC+HgH8MA
uvezee87OjwOkTr7eiuRIDjIkLDI+WFBnFLrMhz79q+EgiWbBZKbxmtNAGMItEsLMJ2OiKbH0OyB
15RTOQVds4xgQj0m6G5+NheGtY5VV5EjUme3EFJLIA3ryoA/1JmSN1P3w8GELl/JNwgvoMwq817K
8VRkixX45EDDgfaedd+c+L7uj3LkDSuhDmkeo+WkGzub8k0bl/+Y3nwlrQpAXmrmkdG9CYbaWZFd
lNvMOyRHV6D+bzoUwkB5Ez8Mo1/YznFqs79Vl5JupcoXoLdy6/xXodu6h6LwOso4fFBwmnRWg4Xn
V1pvWoLLc+0F9Gq87Ur7gBVCGTf7QzhlmgqAae/7rH6PN/OLCQ6kbcmp4FYwfShRsafkdY3xYQqN
9YHk2y2wJMUhSye5Z07uA1XOxwKz84o/dx3FU40Re9Lo9UiBfD9PToXJRSNhF6QLxkbdOvWrMZ+B
xrJKS+zcBi40YAS/03HQb9i2acosSXJS3AGJP4aj9Zu4ZGc/YArc3O5nirVo/k+i1qvHPhZklkIb
1nQIwYz5qHU2ILG6uXousu3YXrR9rFhMyziHo2OvhE5U/dnVpdyLAvJfzIoc5PAso42878bsUMLW
oYtrdSBM53NZ5V2vZ+tcJG0E6AZbSNsQigJgXB+NMB2dKZgT85UoYpDNnJKzGNNmSgjHlM8AqphU
VQw/aUsep8zV9qOGWyJpkl2XI87UweqvbWVHpJOBk+iR1nfTSE5wdxzLsj5qelkFdpXN+HmfNcfS
DxmPDGcJzUcexTiAuDO0ZTnMlFqrPuGUqkE3q1Hlh1gflwDwyH/Wf0a3fIKlJT3CtUhIgR49Q9KQ
w7THsM2lBpvZ2MRq5jTtG5PLxa3yw5RsCYcFSqRMM94n7JCb0VTDtnzuVp61a/ZuwLj9XixWv7Mk
mboEVLT4ZZeYseJvsda4C5eX2q+Qrqyt2GtEfJtPdbuQ/pMS9lLOYBHaHGtiN91KF7l+PENI8ju0
jJmODWALG9CaqgTwqethNTf2fkJamQ4SqblJHg1qzX2l/7JolJ9je4xGCR9gATIarnbyqqt1QfZu
lDsrWxjlu6u3823jgkKkPnlxj/k2m/b1qBNZBHBCn6DFmiNRBh4ONC6HIunUSx5qtr9ly8554LQz
xE1iIazGHwPTa/2wcXV6zYVbo0bHc2LnqoT3+8+PsUcp4pxK+W5KOznKQiE2WAAvjMlyTks3nNIu
QSfmPTU4z80O8qTKITouku55oyze5MzfOVNFOueNLVMPHJfposTHFujdS+prt2lr5KdQd1DyrviL
czwvSjOYaVQh9O4p7B393Wnxhxfs+3QE4rRxucEJojAq68tvNUiRdnefyupdn1APkAQjZDFFIF1e
HDF64KZTQM5O+w/0MfT+xv8i59AMB3FzGZmzBSdvjCD9XREPyB5JjSYEaPHBryOOf9CrP7Zw98zV
xGA/iY7rz3W51ATAJHA3NhZ3418dk4ysHFBcPSeE2NYPKzt+lhtMeMeS4AYIQTVyEmr85dLcGrRA
r47rsMB78xEpItGaOfT23EEBaFng8vyyPY262HfKeqML2HHVzgNQuHObzy/6Q97XkaSopBTw8wOg
2z9pzyOcoFlYFaWsb7qRb+sPSgqGXTTwokw+Oc5w9EzCWd3l0ZDnoc+yPU8bI5+hfinHJo6u0r76
eIjypUEmxmjPmZP/gAdqoq56LxNlnJtSGmdlmcWutTUGasV8bpTHcjNCLLPJdBeAB2ZuOjC1NX0D
4Cm+NPee7TXnyjOP5rxOB6zGT7WOm3IWIIAckIZslibgV81eyXQCwc5hPZjSRJ0o/f3AmFtSqTPV
nn9+D+DtIiDIGVqj2X+QkfJZWSAZLazPrdJ/6VqyhmsJuFfTwapjlNKk+qwnBgnMzUYiUWHJyRoz
ZZ8xtu79juNpZRJ29Do7tdhPRXcBRoFRiCQ2O9MPQzy8TjAOd6mUz1JJoJ/bH6lptGcYPFj1iva7
tShHoS7c7R4nilFexz63TnW79mdfa/tz3xV3khYhZXIAUjlAeFUw2x9xTNXiPFd5A4S3O9moFQIQ
4wyUDYRaBhT8SAYtZ4QyNp9kse4sj/PE2rbmwXXao+Fi59c1ABUlMdmId8ou+ul0dA6XQpyyXLnU
p1o7RbzLdJa3V7Eo03ovTO1lWsc8opxmJ5wnpvqm0hmpV5h6HbMeOL/FNetVAUrHr6kV9YLloanP
YLfr81jbtJEoruRCcEYxzWZgpO7OMOA7zhVZgHVVEEJTXtxJQTyjRDRX9cc2ud5IoLhaqJaajr1w
KuAD1y6XTmy9Sw97AW3pfWqSm+SLGwIZJLvzfu3jcFr119IjXKoiwq1GGbBdJWPjcuxqaJV2dl9E
WlMyUBhX+KR6MMxGyDpBwZHWQYMzdlmKMSpws+w0C6zS+C/ZqGLkl6R73K430wQyCRi9lKrF4PBz
L70l7EF/HPgPgbZATkx7CUa4Z06bWEtgUcbuUkF4Sr31FicvNL3hmo9grypxMU0Jt3fuoerlBX6Y
+NqZy598XTExqPrToTxxe28vcnOjnbEPpYlhhm6fRQuZEyyA9hUhsA5QNv8SEirKqPMii/5bd7iy
fVPjNbK+Mp13SPn+rbNnK3I72ncbitFadrGgMJHEQDXKISmAfMoyPZc5wYzaeyexuQcLt93ZGEvY
KHM9AjU06I/ufj6rbV9qfr7LVrzfbj5x9f38VeaFCwxn+4b//sDPz2Z6i2+yeZocpHmCvpdMKdeN
1N7e7woxA/o29oyqmI6r37k7Z0O7mIb/qk/zQ0L+APc/r8FMKGdfdT3FObVBoawdoIFp1w5EZPiq
3/WQiVO2hqXKl0jThgeVJ/S0ZqQxjRwUmZI0GvP+MNAJNbaV1XcIWaK4R61jT1E+Vf/GzH3KjTK+
JGl6IPAOeqUXfxeL/7j6f4cBx2NcaO4hWRcUpsAa5sG6s4uLoKquae+/Nh56qQ5FU7Y2x4HNnii2
9DgkTN7pzcvIWIGX1O6ZraDXq/04olSppsEmNyr7lFruBktiREPTfnpR60PxsfPJp66k0pGGeUmk
96snhSzAp9qfvcrfWSJ2D533ltAN2Q3MGYORmMijEqTqpBhsrIkZMAh+4qpX97iM+E0q8jGw03zY
JOtyInY5SHZwt2eaRZuxNdRXy76ugsWrWvRrhUAfhed6cdqDWvzm4up2G21r+ZLo6Y7YMW1XKp0V
PhQgL3d1y7QQJ5TaxQvT5MQCpSQfe4+cCgXuR5LpZ+ry2e10CY2q+/YacZ/gV+EWOmZTTwMZbPFo
J8+9eC16gulGYYbmJgMzRG2Q9LFeaTxdbc8Pp7YCTj10sMjbksTl0duVjfWuGaC5yqq7Obr2DBad
ZK+SjX+1mjPWn49ymd7acviMpxJ6aJmdC/KbWWKQ48cLGghr7u5GS2m/bqdtKIgmxPz1Wxj5EhBN
UtX/9GwO3TS3Iq2LYeDLnebUeaiP01UHqR3ENZ1UUGCPc+NQrLVErxUocVGk7KSmut2Sr2+Nm/Ja
aBsUrdgOF03qR63THZw5G85Gkdxdzn8orQTHtCZZdnYd/yfT1pNPnlToazKohX8zh3mIGMf9EdOQ
kokMhn017JMYsxDLBwryhohOJJahkMrbzWtGs5DO3D4Rx4rK6Ti03j9CSRoZr8SqCspUhLQN10Pn
tJ+9pvydN+lhbukXP69fpt5DICLBkBv9Q2MSJTjP42M/WU9+td4b2F9B7BK/gZCGPkbU6xYRIT14
CnosiKbtE2qDY6e1DRwmhEjeoZTzneTsc7sML51hfzp+cR1GEGjwVtj620tlm/yLnv40whU19Jzp
+/iwSFydRBiKobw4mv2AIBDKYdd2YZJ7j3Q3A7LuxkfTVL8Sene7hq5lHdsUAbCb6VgYkRK89rFE
FlpkTnUFqj9qTxmBXUbO283spo+7P1VOJBLQNiPQS7oAY9NfVu3LJe83k/W1q+WtMzxrP/lJH7BL
Hj+MBYFoZhaKGxVymuOf0mbJImcYx5CkHIP+Ywo6qRj5xx1PPZKoQ6jXXzVPxrkW5Kv2bv1ZOs5O
90A/9suLqDSG5NzrWUeUUEcghyoStiQaz8Gaq0d0+5FVA93EEfvoCe8E0LSM+klddAc549hdtALD
TyXjR5J1R562vxeZExW0uQPd1UVYJ+SCuEarh6vZfFR2/9SbHWIEYj+qcqkYPzShJqnlWq7vPb9k
jwGIaImUWtX9p+v5S291tzZ3/hnWhz9Q4HPEeARYdvQrr408HPiwsq+WsP296giNLBL9ldX1vi4O
gDO6ZVsJNtr5PbPRzDFo4TzZFQFcf5CJ4+6jOcYWrYyhAUkf77usv1BSOTlEcIAtLeN2RCREEobI
Ybogpzg0SharlpSJYEgBbM0UAw5LomHxlPThebbBVKYWpqDk2g0mp4ls2aMXRa8noA12rv70837F
eU3dxTC5bA7Gdiis/PazFexFRn8nLerYSTaPYehCeEC7zAZyppOoFWjFSnfLlPe+ir9cctXXRr73
DvKUoj7pmH4OnHb68//+IeiD/T8f/nyhsbV9nY/2UU1TVe2HfFAkPRISsFsmY2u8N//9XEaP/LJ2
MqO/uf2VGKaYbXDrEaU9dLZ58bvzzx9eNR5MIP5H4fhPrZYvR4t3n6Y2TfDWqtFRnHt3qX/lvnZ3
tPK1tUZ0fZ5zzjNgWzomk0fMoynryXIuKg/H2kBEl7BSnzDeHNi9G5dRAdPRN03suPVHkgENnAhV
pALxgUgxyYJlQ+/aVQdSRY+rKSTwVArq2vgSKY8DzOkfLtvk3DlaJPqaxB8XHuaYViewoPIcP+MV
qziTUD4BgMt2JAE85sOgvZjWDVULuQ5TDfd2an7lpkbS6JIcyOorTnWeekSuBMCC58OiZkD8GBGn
weo52UqAfW60wHWcCKPa9WMlUSMaT5o/vFZlfSdFCNdDmxy1uRp2Yyu0QzwoQL9W9rBaeRVBS2bg
xB0b5OjwVkeXJ2Dr39QNJ6+Df2I0SoQJbZagHRT1vf0dG2Uf4VmF+5XBVtPiJ6B4XZjOzZ3aDPN2
YuQhuBc7IC/Q3Uqjex6XWZjH9cOW/bHlCbhe/djUsNKgjxpu/OQZ4klnyUX/8KiS9lDPjh7M5fLO
ZK8jICt58AdOmUvcVUHt6X8QfHx19mepUxMi/uUBquukcgzfHP/z6qANTiS6CrWBPx2YV5Q7mLti
hSfemvaf1WYa5i3JP9O0H6Qg1wj/WaQjvacYmF9E8g2B9K3yrv1En8nwaYk5VXXy5/4CNFoeCzsC
y0o8jOJlm3J6JmLCqmiBXs+qSDPePLu+lC0UcrulC9XYqzhsv7y0h1vaw3LeustEovnX3htelpZJ
Rg/ZcEy8l5+YtDQbLoIx9W6AI1EPabVrYgQMWxaRHKgt/N58me1678OZOplbrd8mIlriZF9M3aOd
D+dcL/fMZgWREDQBoaJx7xOwKebxl2Mxi8x6/btDaB38vL5TJ/CvOYQcmc4Qjqx6pFO4n+VLkyRn
09fWo+t4HW3I6aqJ7mCr6XNhZrM3h+QpUVq8mwV90hkwZmA3TXG1DSjfWaHfKOu7M5EZZN4WDaky
w7AeJbbkqOE3Rx3IxmBU8bQ31nq+svE/kQhSH1QrrxC003CogBd5LVHwWmy/JnTpd5rGyUWUrEMC
oTOVC7ho168IbfdXOr8OsS8I0W14/+U3zWYZEpFprJZ3W1Jq/zwt6cgtHflDOgl3sYB7TAYrWVbK
IC7YUrzkcf67qhc7QsNMqikzwhq6d5uwMpFHVOx7f52DxR69B49tlXV7QgawfdgaRaMOnGzohCwP
P9/x8/nClRzmm5J8Sr5ZC+ctWpukcAIxAXRr3GhhP4ts5SDR2g/u8ntsifc0KsN6+PkDqqL937+V
/Za+SJxX8PM5cioXfEfd7f/73nKlVBy9Hm9d5Ygl/Plylw3tZTElyERP9cjn+PWT8r+s2vtN2ijX
Sg46fSZW8sHY/vbzIQLh/uqQ7/jz0c/noV54xGjThMBcA86VG4S2+url+/9+TK7ctU4T+7TotvGw
+Hhr1oTz5jIaD8pIaAFnbqvTIvRIyf7fT4LjAWpSlEb088mfH86YmLjUcWfGfA7pEhsCSS/Eedp+
c1LG3RJS/zsnrZKIILdv+flZbpxpH6ckQ5TK8h8KWqM7Lbe80K0VzzDXOMDU21dGLtpz1/Wnny+Y
axY/DDbCDWPuHn8+9fPzvm/9EWmVHH8++vl8G5MGQ/6LHv78UFNP1p7oSCLv/++vtYzpBGihuLUr
0FaW8fQK4Zcsh0nVl3ELZhmsBQwxX8wQjYMoHqZnVvD21FWKM3gm45BTcnkV8XIsBMsc4WbtTk32
KznPh6yTnPo0RgN1Xj9DXqHkbkAb211T4dRDhYvuY2/lsCWAbTxpfdftkxj7FGBRAeZ5RYKe1cCU
R6iXRdofW+gjQYwaZefp8tdKFOpk9eRy0Lwi52nXCKb/qyQ5yEiftkKykFQpY+H/cmL30ctZWJin
dJm60Do/tYQhAb7v98m8+sSMjGHv4Uprq5ibJLsy7542pvPslXQ0fFoPFQU7yR4PatuTC4LqV0Nj
gMNJhnvqWWMyAqQkicieILm2OU8eXRg3dm9NovZ+nN0NYd8KNe6ndoXzI5MHwyF2R5gvQ0xkVtGa
7g4dymdMeBSuEIzJfUxzwmmBfgssqySfM+I5lQlVvUrWe18U/FTnwTvohw+jhGmlA9HJcGxZCqV+
4X2MGfGmutucSiUP5lwd/fRpkfKkJiGPnh0fHUdLdo294FlhFDzY5s2thqMahk8z9W5u601Ecfdn
ghQ1lmnWQYbtby5iWJl311KaH0nrUufzdnL4QnvA403mR8aAlMYD1u0KeSFzBybA92IG5rNKzlEI
/el9l0cg+NVI36b/GR7N+oMPY8niFBTxflsmyTc9EEJzHu8MWd6E20CMdt+BPPQRvB4ELTWH9X5g
LbOTBeZ6ex+c9po1v00JFW8ml2HKQs8d1NHNxQMJTV1YtsljZfzOYxJqiJhPCZx32bhnKKNb7q/f
A4GaaewGsUHWZqYv72Jq32BlSnJhmBC1SozYRrUQ8z0H4ab643JFpuY2gC1HB8Rz9u2VNgmSlFKE
tJEhWI/f6WLgwmUD7GreaHyCnBo0+M2WF7FZn+uUE5I/0oczcemEDSZ4HgiCJB9sakZrFGEjGrbh
r9vYIkjazcpZWagz1oPZzmFdZe1JgS5rmYN2E9tmam/NbH+g/bzsp1UdKgY7V0fQCRrt98ViRm8J
ABVjfx1E+uSp7GS42GFxI83Lhug1tHfCa+7GIMN6WqColCdGX3ANPmrXLNDvtfckKfeMRy8jAJLA
oy+19xU5oOXArLDnSExgysdctsykyRItXvWqeyZzbWsUvXuyyfacftGx9oJjp0dERLFWdOjSUFv0
t6GzXwh03XfmeI6rklEAkNycXLS2M65MUPyQe465vkAeT4qnXM8ltFvSsykYmu7otS3+F4/kjW54
dPMGVxI6ahbTQ99M73Mb91hP5k8960KPNxE9wbJ3i5FJ+LxzPR8khwX7Tw1fEuYvxNj05pI0DkpS
PMSN+ZCAFXf18p89tNfJsRrOtlBioWpmY6F2uokrXXdojvdeQ/RZjO2eBhVBdLZRMG0viqthteBY
atcOdPp7l9oCXd+u7s3Thns5GR/xMB5A6bYnAD6MBeovHDOQxRv9FSxudZxeJyS7uA1AiG7pD5a5
wtl2qveCSlvzaN7PeQ3Nhi24VldssZLODbWnrTyYs/Kpp4ObO8tJSNaRdEnx0G2E+bpuX9aOLCXG
chiqyB22+5UN2nbx+79PzLA8KIVnAsAZI9IUbtth729pfkN7y7UkLMj9g7sNYry1vGfH819zJrtM
dNs79HxSwO5r29/YD+nfQKs8FJ7z0s5QeZqVLII2+aul+ePQMWnwdcaGHvFZ29WrlbTHShLJMsb1
eU8HGGL7m186KAHc9o22BHpP+igQwfnvnmEEYQMprRM5LmEmlk8PHw199EeCRPHvEJAYgGmkICO6
IY+9sBjgXtrPXFRIJUhbyXMrWG2N1G9Y53RSaaj41kemDwTQ9Cn9M3KIJ338ZXdDGxI4SUqhm3Vd
4Oq0PSs63+CZlneLlOsUp1fPP6V0/rCZdZJRw7BoBQFN1Fl7GNMxD2092/uu/1AzlgzcpH2jKjy5
JqNY830TIi0J4cSO43oRSXrMWrtHQ6u/fIcLWzmPSLTfW7P9u6w4zMQqjz08DQfF68HUn3uFVKD8
8vKSC3+Y/9DHe1BJVLv5FwXeRU3uaUryyLEnNmyZuDtQ2C8uwqBV5i+2W0gMzUzjiuUyDWAfW6vH
EFmyWBbTHUbSl5QPWlO8zvp/nK5GIjKWp8RuCNLRAXC0e+XSn0cme5eJdXDgP0T8BmAf1rJvmuzT
0ytc7wn0Ygy7PscbO/nNsPRouwtPwSDUacjVhxq6a51LRJJkVHpuddFRWDiJ+JX6xjvplL/snMtD
bNhzot8DyNgf/jz2qBB4N+ZU+9P02qfi3ILoGpZJEZTQS8jJuEoSxEtjZl61XNFWnAlzxsT/UhUj
iS2DeqfJC0Aqe7fo0ezK3HjJ7fxXi1aDiE486kzYu1w+WZ32XBs4ElJKlqaHrQOWuCY2OV+/4oYx
Jw/spKAMT67xR8TM2TJmPalFUWR3L6QDLZFXfjUdO2YPGr5mayGmigrq4CzNXrolCSpDd9Rs9QkI
m8GRuXxNzsDJqpLPsdENdK7py7KF7UbUGxyLGaZrXFa0kk6Guq2tG+XFpaD1p+s06HQg61VLeGe7
MFwnQ2o/ZIbYOfMYQXa2dzSc9Uul3pZZv/mCXdrteGWdQRH1zF+0ojwrU3+fCudVtjEOP/tCeRIV
63hnpFTfkuSa0Q30GGnG9ksnfId9TtyTOX+lQn4wkpYWHqDs3dRYjwv3rlHRpSc+g8TRfwSZDmGv
4ZkCMT516b3QRE5u7RKKUX7MsA+DytH2c9xfXVTiqMyoKydOxb1y3gybW6tcGN+u/hZrXNrvSQWS
rJYMpjH5fNGHPnUAwM2i6k7mWr+ttLvmpm6OUwPW3OrOVqqx2NvveZ4XoW6Mt9EBoISHgsIKVVOz
wCLI0iGEdPPerJzT+3T5HMhhS8f6vLJdzH3G8phE4yTzPe3pC+7rPpCzL7YAdoxRqHnpuXhTrhBc
KTPkNAn6i2jMOr1j6oqJJMNsMIjjD5uW2lJC7CRJ6UT/H2XJZ+5BCF6JRtisGea8CQ1q993lJ+hj
+FhF4I10/XJBJr0NIfZych4gI7H10ZrjOqTxUTysOn51zcu/GmzKscUkjrtpSZ4tYz2bTf27EA53
GLPlpsIBYfhPpeZ9l/Psce5EzAAwitp1yt8Yu/xLqQW2HWcgs8TjNC8orn3ztQQkEvf1KfMmBBKo
tTuNi10khzIb9vQLnkg+XoNqxfVmjcVuSPK/69wyUVy+p+FDGWOoceHhHFjdk9Of8tx+1CyjCmHD
1hHjN7hpNoSOGMnKbh0oaurCv+c9HQT+FyZaezS1G5FhMmyWLb6qKt3ItL9n3fxMTecjbp1r3g0X
VQ1fo9UgkcVlZY9UZqr+ym1eVjOx8QGiHbFMInCsqqCxsAmXnJTcjmV5dgxO/ZrU36D3R2OV31O3
Rj0mcXhTBc9L9eKuJSKLbcDszZx+tPEqzUmAeNz1g6lYJTjdVe7IEb2c8AB/E275btvWMalJpPIQ
BeL5eNT6eIvC2Lq9tnWybMkEToJhNMvnftCv2QK2b4rd+9ot97ZVzdWaxS+NnZqcyVuac5mto2Qv
Qo7JBfgr780HrXWIFyHrY1bjd6z8d0+kUd6lp3ip/mbmwr0NRFextWPyD1wWi0jbsrxEOxyUV1Bg
+w/0JS8LcJecyAQKlxkGvsbAhxC9JuZWBkZyi90Hpkt/UN5SOzHVbP/SYNxV7nCdS/moi/nNNMYv
dlbSgo+ZYdCuXfGnIpZwU/STmifPPrjojaIZ03YStV3uvHpiRpGABNaMo9uXX51TwCoraDMybnAF
7Pu6mPdjReibGF4oVJ9ku777SXvzl/joFTMAlGEvl2xgERwv6PwiBIVX0UwmCj0qKc0oP3BVfZlx
e4iLQgtyfY0Km6eP/pFmeUdsKrN0rbHoe2x9tu6k+ywLddadoTIhcyieZa7zfJM35IU5jTeyygC4
Puoq5aiBZSiWw8nR6Q5azkzjkdwQP/eiRsfqYdN2dNwXQgEDAh9guPYnbZR/RQ7yuTN8/hmGGtNK
yH1JO4/ozzdivxCK8Y54pot5TEbDlmLeoUgiTeicifQ1RokAkPKSuuaLNZVHu4lHyNfrLRlMyomO
KCARW8RKMpfL5CIuI/Vp7Dp78rW6NQ7LxeDwa84vZETYtKWsw2IaBzObiGyGaWuG1WgBQqHVO7H0
/ryImXChjCN9Y4/M0hzLiKU/aZt1fFMcuAtp90w2+g6/ZtWJfBsoMZ+x6XUJFjnbcdWeUo2ODTnU
vqnfiQLbm/l2xaaZHXA3UcgyhaeUerA174W+AbdTNX2aqv5jVwMzVce8w9JhyV5XRlQN7DNyeryB
kfBmdu7Uu+nQqiyLEUUE4Z9MAGJAjOWXO375BHjBU2PARvgX8o/Yug/qkR7BIfHVnviGZwcEI8uW
RpsRGCUHRo4p+XTTxPjYoqEJCeQ8TvTnTOW92mlfkNv7UXpWlPmm3OPDrQNPcMrKaApaWOeD3m9O
ja1estkyI2P5w2GI855HiEyNHIAKpkqRO6JQFeGod6yV5a3XYWWnHkHNsw4gukcF2TE+j/PndmHs
ruZ7XcloWsY/5KlR11OXc/Ah29XC2wMvfpmzt5FO6aE3vFtSJIyMJhIIF/2IqhJ7dfMkDBqai+59
Vykg/R7rTWAl5yRbX5DIGMBtGgpMWGBN8pYt4j/pDONtNL8LSZ5jjIJkJhuSLA47qNgzaFXSo09N
K/ASuqwi/5prazi44BlgnVKfkPczjKiBxHLJhOUeqmFO6bisn+s6frcLCpaKNSYHwlRv2uN4Lj7Z
8/ZJF7+mKT3gslUAdEf3j2+PL+QM7Xtm+m3yrCpR7rfrxKq4RoolJt8Uh4daGRqLPv6drMbjylFR
pu2jBpsuACD2DYAvJCiefSxWQTzWJ2vNP4kSIvEQXQSYWASS6P9GVbOayDVE/8fW3KZt6E7+U19Z
/0qneElZ8oJxeWs3HKQpz2ufnlYydp26ok/kQhwbmmggomb7IrA70k1T/bjdIHaKD8MYZ4nt/R/3
PrBcDtFt5j38qsnBPuG6PDWabQfWMP8SoC+K+Fu5ixMMI1uKNR0GPJwcgxEsNHryxZgdaWJdYrgm
tsOH1GakzLSLBoCM1R2FZ5AVyidYvrjmt71KxdmrA1OOqs6+DdIB8FUetRUadAXDbk6saGyHNzmF
8WB+G9vekHiMquNsedzWzlGsL23M44kF+sym5WhLLNyJE///EHVey20jURp+oq5CaqBxSwDMysGS
b1CWx0Ij5/j0+1G7VXvjsscaiyKBxjl//O2q+miuNQr2hd7WeDiTdMXzjW11500ocKb25kqFK6+/
ylU9SPdsiJS2+daMEW1whZtj84sYI6PR22GdgAnXidlq7AmySXL1x2mOcMpvU271+4Kt3cceY1XE
2DXEhlDDDmq2WJSaamKg87Lfe8V87qnx4zhYDn3Rv6pkDnEl/aXKFd/oa6ciucbmyfDKb7eCv83b
P4WfZ3cenlR9S0HdWOkvaSVeRo5Fjn3GrrFQf9Y8SHri7OP5ZUSkXmbpo1AIh+uBknA99ZGOr40h
EFoDWh6aeIVcrE1EFNkroU/HzMo1JyIu7GKiO6qoUJCbyfRrKgXbbDOe3QRr4zB+GXP71fp0oaR5
/e14i038fWjOZhNAtJ18NBxJ2xxqt2z2DeR0kBVyOqrKoYkNaYWnqRJAZUl+wXipbtvK0FzMrD2q
YrlTrnfykZQNUlU4K7J7+n/2kH/QaytO3Nped25TXAcju9bber/STckFM3x4hHDmlU3ckIOlm3oy
p6GH0NbZw5r9ZhSNd5LuhduFMmf+t+3FeNedD8/0grbNnlxy2I2pVpD4lQXbGzm6vPUDtTw1Mqpo
ZxWXhyVaAcdOduK/WGp+HbzR2hEjWJwI5kIbZ9EaVHZIVroFHX8mmY+7l756yo2CRx8nFigu9yfV
piaa4WKipJcBAkrcQQc9UVAyo78zDLiJejxXrawCyRE2MxUmC8pfqvAIo2eNDTOjPrjlHHpobaxs
ptls9D4K038acfJi4X5qbrZmPyEuu+CWFMJ/ECBc0SrSLMqeN+1Sv9jGaZj4w5nnI74I6cWBUdMc
aCR8SMiEHaq9CBce25rUSpX9U/2HW8RYmcSS0OvlPQGr7X3hvVQuZtK2mqmAWrMr+QhLmLmsRGRP
3jS+MttD3x/E6nkno74luUekwA13BFZHpepgwVrrcclr7EOr81ETwxwyFN9bhYUqhnEvk2RfyHr4
T454NJe2VzsK0EkKn9vlYUM1j9L4v6H2VyTohHFI9uHt1q9Jz/V8smV/bGrGqaTY4n2PxHUGfwPQ
6q1gAY+xrPg0dwYTmVO8I2dftBmZQPy0t/NtzfO8zQ91D7xnM5AM5Xjk4vxyhtdu7D6crHhBVoHs
DF9buKTTcH/rcpHKjYNRcrr8sJwTmxTaR2qBLj061n1bTkhQqBdUNY25Znsg1eo2UijUWm9TenMk
26H0EkRm5anHT7lDFvVKqB/Ztl2QI1rril+j6tKws20z6hUfnrX477CBir2UT2zOBywalX5mvqOu
WBgOFy83zth0RP/T9rGN5YPrCB46+O0GOIxqyt9sfJbRhGksYQkbsdFrMH+7WE9LkjJ/5gX6Nmd6
AtqOkB75lH+h3jOmMgkh+UIP5UEILaGDMQVls+vyoBP8STfCCF4tQtbzi0zSY2vogQV0jgMxglgk
Zh5YqZKBHsdXMkxUSCV4Eflmk1y1KkIiv57LIn7b0HEE9Pz5eymWh1E4xjXh2ahv2n0/M66Fkt7V
5yDgLtt+yaw339ecOgeKE/YrlsmjfRviF4f7FyDIxd7Re/O8K+2aGXERYEWmOKzafPXnNJoFqicw
0Cy0pAsNlaW04yrgA08CcfiL+IcrGU8nTVs3YGD0ic+bstcs5lQVSTIchahZf/LlaUHFUTQT4UeO
+UJFBT/1AhCjK4Py7apNMKeYFs8wLJSKIS3qgQNC2hdzFtTkbbPi0HA4v6fpNwwUbo4E/4yBZtmu
QMxEl8Hh93KXdfelkTCNb9HYeca5Sa1vdJvjqZc+KJ9iJ1tSLBUiC3IHA15S+9zkXBDmgLekXqsz
i9RVFbG3k1Qp79EiRrKhQ3vNShWQb2KGtEofCrvoT4NnXTe7r/Y5/dRSxQeUqFRLYdFKZvdPM3tN
MHXjSQMb7joDfKdxpBdmvVGAJhnh6sfNwaBtmID5IVgr6yPhjeaF0CiOOv0FK09gTbTDpBmepy6d
CQXCLRJLUg5usv7Sdb9Ai/bx1n1SnhNsNo1kiIiAh/JnkXjT0fRvub88tW83nPA9EEzeMF1Z7NIm
AJtPOGyWEW7BuOmztEz1Dt3nnrP+ojzIHXNcb8tJe1Fz/DLULTUIyv9XGuMLXVxV5HtEyzvJXWHi
jZME43bpcdxA+fF3hFw8G5hL98GJWDKMomXlMNzjb+DdjzfzyBpxUTbdxFMu1WlBpxloz0e+qXhQ
5bT32YrAPagXJK9IB4q04f4e7H0xrN1xUNj42l4cbUUoBumdu4I01V2TmwGpKnzQA0MYBW9vPbrY
1V7+zCsnTvsF5CBxO1HVbJswdESB2E13cRo69BCnu8E8gDa7C3GobQegqZzCO3jp8klTcsJnPJFy
5xpgQalA/5FPN9GezQvBZgdExwDKJ5jt83zjYcI1MdBGmuvMBbouaSh32JlnCwNjYa0RMf/JU2V8
WLH6rnuLNt7NZb8wENYuq+PckZV1XU0UC8awPMd45vKllkdhgio4K9IMz7XmIwHiHwT+m3ssN5gE
3XK3NVd7QFmp080IY/rr0Xroe/II5G6LBSH1xj/6NhmrIdmNReJfaaeCmvXntCThuGjzA07SnuIf
M7I8p9ppD65/Ihxe+AhOF4xqIVr2EHf2hXiqJ28E7VTmwo7nvZNuvwZGWaRMcnykk7DIlHsYC99j
t1uSSG7VsjOb7QXV0C63ITXiOn7SzoayrEbaTlI+tqARiS5FWDabf2+EyiBRvOrbQ7GiRGIMDU0I
wkPsZc9IO0LE+6HriWJH9MerJ2c/6KsZ7aK5PSL3pPA3ZfunjerRbqxXezKfHbhD0gD/YVWkLk3P
J6cZLpu24a55xpxLGujnUReP4FWfbadg+ZaSPGKHzYAA1fxW7DgccGMi3Vqri2Ok79rMEFS5wzmt
9HdLjhCAL7y0qwlPH81/S7r+Z6gxyAbg3rHa6Ddk1LOnlnDkiq7vKaZ4V9XYFWIccWe/nq+2TOYD
IcKvRvnh4BeondwOLI08KR/IVtQLslfUdSlaK/1WiY6SaYLiGHULRZxBT3WFFb97s/SZuKlUROW7
ur+1MBbc+9lHP8fDJRHiv3mtrrjta0hz60hN+hy6RDWHMvaI+y8ZY0AIQ3ByJoRN0+ws8SQzBwfC
W5fAot+yOJbG6p4kEHlPyXmElcoOFOInz3dQUTdk02+aWLdtEcFSM+DTF00lbjUhNuZ+KBf0bq4B
FiAnqh8X+5kwSoTBZOicaYyBdjFiomYq8oK99rRo8hlghkuDz9eeDDNCrYKXMp4Z3yp/oeHTRRZd
HOiNrleTNUnPV6fNx73l4BjqTQOv7XYWhlkeoU8ARvGwgHjWp20Gxql1TLFIBe6rfJJ94gyDZjc5
mD288uDerlVV6PdxZCDzHZHvJ7WIcz6YL25J9PjsHEVSLOcFrDJy741+bsIBfibYsFqmje8xWxI8
K+jnbBR3sl2ENk8Go5/GO0ykzsHmsBao+7MGdGLA7D89Mik89+vIOJESlaDhJsC+gHebnnnJNERI
UBMXa6ExfGHop1l6pCMgnYguBE3qRwc/QdbSj7sJnPjOcudQ5goth9ZgmQF7exv6uP5LOqWBrHn9
O3fsfv6IUqAXxvuW2ujVbH5SC2/tzsWLxkQa+M3MJwg3bxkAumRBQR99FwuePBpXJ1ZYKnAQpe/a
WtUgds1wKw6n+TarJgqBQTfMLT1u6cg/l2zMXD3Oxl734my43p8OXM8kh+DqVNYp1lV756ac7Er3
+KIA7MImQwFl4QoZmzyOlOQ5b8TZUddjw1ptHA3LeIpljKIhERLz8caQ0d/sOT+/lFhooMwVRg13
mx8hq2a2URw88vbLz5f8/K62lvpMAQziTC7u29/5jft/X4UCjBkULDmqcE+ks2ZqC9rFL45ZTNq8
kW4qVD3KSWcoX4VHVRuingmmySWWLjfPbfNrLScn1J23hI0ynlUFoWl3ZCTTj4r6evlbCce/1OuV
k4+VQhLk3A9DWEoUNQQ1gvC1st15C6YlBJCIljamazwckp+UTq8mTe6a3qO+t+gu7q2Ooa+2ENiz
PWdZ8qhUMV8WmIK6YqBSnnNExEOwnXHSWPjezLLwAe48P5QV1dlDbP9zcF8qx00Dt8d0KWeFQWCa
sIIsb8PawqAaN8s7WiWJdenEyRfM7bTQyCPA/FyJfcvrr37+WOuBf0P0p6LDIsB2b1MzZ/4TCD0i
IpNx85brP+1289VS64fb+PrUiRESdGGQTS0UEZnR3jxdLUa3EauqvCUbpo+T4a0vFV4rp7IN6HpF
uJWhp7AZB3AqKNch2f6BvE9cIWrd5038SFDsfnPl8+hSzkBi5NOWTmxVs9OxsIovGc/JwXD0gAMp
49lAi6w/ZibKIaA7G/yZXcjbTwMn+JIhMscLfLcQXYXl1UEV4C93vnAY0Wb9IEb9h8y+6oyWuTz/
/E4NloJY9Zr0kMn54krHx793sxv9728NF5Mn2yjq7tuV+vM3Jgb///siq7ORWElSKH4u3Z+r9ucL
//+P6Zw8tQQ17H+u3f+/wn3sSsVOeg8KF9z/Xtjt7VJfRxoTbhZC46BGcfj5b7jTrmayfYsS9WLJ
CME6zC+lTRUv8+ib1XLZytps6QvP+rBNJ4p384p2ifqYZxtsCKmqxUYmMRXsIScRz5MXkY+gItUr
hWRxCtMoZQTj0OND138aASrOD1wxdtRdYDVUEkyziFJaoWuxyPNsrDpwsyXS3q2OuNi+m0aMYFgQ
D9uGHL0Yg656SMZ1vU98fGmSkyDURk3OLDjeWv1aBwR1A9E4mcg0kqF7e1a/uVxtKtpzRrOhUs95
Nnx680thFuxBG0l/laV31B5DvmqbQrmWTmqZeC9aWePxpqdTCu6Qehp6M9eWWkk8catxLm+kzdhp
2H3JrZA7ZwbUZLX2pAm9+WPc4rBDFLp0e3cpK/qPn02h/nErWVxXBJPgC7u4I36iNrafK9MraRIa
61DN/tGiK4cgc0Z5wRTpSkhAFARMXGAU84x1f6KMHb6pZAqDCwggyqPEjuOn3xb8LCrmhpRfkypF
A83qOG+QK9UG6qx6ez/bA+QCetugFTreKVLFdosn9gSAG4du3Vdpmj/4q8+WRp1TXDVoZorXYqj+
rMVYPs35EQyKlAk0xxd3Mv6VbTsxHeJt8dwMpyKYwsQ/ce1L/i9rLZFe9JEa1goU3SQAr1Hmvikh
MrDYpMd2qWwYTePUj/MUeY57l1c9EE+smPQqP6wnCDlnMhgZpuk4U1iBVQkR2LpCCtSyO3r0fsx9
yoMgzu+4+b8xJ6GIjrNfyzZsuzb7VBtHLRCs67MNjT7+B1WvBdYIHn5Txb6Er5Mzp8savAFGGsEF
nYEa7d1k1E+jbyMdM1Z6rDiiCPP6F5PNYHeIxpNJ3adJYwROdzBN981Vf0ejf7ByxhRq7NRu6Mn0
HnGVOvZ6Kiqa2tOBQA5A7J5YSnEwPew7CyiS6+GTHikI3Zcvy9h/KqOsD1yYZP5C9MENILlHBIU0
Jx1fvNR+z8xBhm7ffcU520Ppc+kanmruQZrpA/+j7EXvBiMdjonLGD239/U655EFUHO09B+Ovls2
PQYn3gBEXbAYCcXS+YUKg+TokVxoBokXYxyYGXtse7jyKH3AOKtvzZUhYQHqmLuFE/Ymcr4OvJ50
tqE+54Wqzj9/3JBG89rHm68NIka41pl0OOvsFqt1nlyHzDK/o8GG8P18LdeoceglFrk8FGZaYDCa
UcP0vLqZWezsMBIdceiQujA8LNOiD8taI6RCkYExl52Zr1uEc8Rwhqht2HgxOSK11PWPA+ktxndt
gzZbVrY3yxwuH+dzdpjq9G4ZPB/hXspck8gPh9CNfdeQqOj7Asueyc+uJtA7wuWmoG4YCTgFMcuS
HvHzHZzOI5kfhkasy3DOXSxsLJujf+w80meaBrV/0YnQwT9LUIV/K+HxuCimRDzUWJXWQc0nbWTL
3u+9dF9xOxy0DVDQvEqZADPjXDXyLKGOrg6qDkPGkEpm/25WJ7M0fo/l9JD22/xaCPGZr+lvyx9i
HoTkmxRW8yAZTpgEocGFru+7zn23cu+ZhxrsB8xRWHgmsyljJzsxwzWmBx2Oa/mKdvGUoSJ+SxKE
GcmSHkACfzltUR9byTnu+hpf2uR5u4r8BahCTFVOOgRZi29Q90T4zBjk5pU9X3+PeDFQ+rFqZu3N
7Jcyz5AhxTqU3mU4UkhqX3/jmoJgMX0cFF2H27x+IPDlnLXqOLmue2u+skNFvW6uMOCuX7Ic7wm1
aC6y5ceV3vji1yl93N386uuaBcWZmn1cufYBTyX7F3k5HGWzfe0JkgEYIsos8XpSFZfqSaMdTrzm
wcj6fbmJhraE5LuseN4TantghHixLYl2wCeBRjNCC7//pnTNJ+Mxfcmn7bzY4xJlWwZsoy1UHH5H
ETWOK7Gpvdv05K0v+XnNGEzsThIJiZcLYvUVEiTjVfh/LJJEOIS69zbJkOlKqGg6BN1etridCBUR
ajQvuWCrLPIpwaMargXaNmJ1cCt5WXqU9vRp9vhkhL3AeRclyR/Oq8rz6hbp++r3xsVs4oGkv+fK
6jZkJdNTOUlzVwgDXcE6YNph0B9ywmNX1hZJwh+PQXPfxe6jdlrwdVLp3C37h7kP6VqKlUFNkWPP
T1Yj/thZElr4r9de32uClI21J8rBZO1wnPEN66u7uZBNNZLEfPreKv8jnYf7JOtPLSXpftVd2m24
9zJurBGjBC4hwhuQtsPDsX8Qx/eEibsLHC9fd7asvy3rOPr9Obby+0wSxbNBCoRjQkj9Wt+V8WCF
6xb67qTD9KbYJIyHUrjtoOyGIbVG1CVH66Vat6eYFJes/LNBWFa22+3tGL1uTJp09pD78RSCzV3z
BFxBNzjpFY7doLa8iEcuUQ2jE+Zq/dqs+mFJ40ulrSIaJ4+6FePeiNf+WIr1AW0qQWe62Yl5unqY
oZnioePIxsgQDiWKZYoqTRdkcbGIrUgxJjq+fGLjFKPJ27G2H3Y5AUjp/NrOxTsA6c2f7L5nokmi
fuwoWmJOrR2MW2uP+zUbnwpDEXaJL7zKeCO1nN+rAl+SKvI33FzXMhVLFI/rX+KrPk3Lus4Z3KbI
zOcEijqkIe9DtkS1WET5LL2x10L2xPQKY2dOVHjkubVfiJPnWAPHyLFLwj2Q1GAec8qrgri8rwa3
JMIwuQP8e0+ZLlKqM8lDGx+MOlKrc5N/FYHV5W8a5C0ANrlW1c1ROXVhXY/vJaA5jnh7h6f6Pu+T
yMdRanfNB3JoqAsO7giEcj/lrj7NpgnfXBytGrICCfzoQsPFOfTg5Hb3+Br+MVa2GKbnAqYTqLiS
Jp4TssBGm+8tR3uC58oekNd3MfOSxRcGCVN+QxlS5Vh/ZYebvebwncaBXPMktncDaaQ/AiigSie9
XzJ0i8iXiIPqkdDpbjbvVxhgYeqHbhqxESFHjDYS2glDNPdZdvPgdFUSJUtb4iMwdYSFHsceRwlz
nYlFl0oC0Ki83OW0XIP092HdG87JhVzPDHbCrWaOQ/LC8WGYj7bu7EvapuO+UhT1GLbpcZJvBhw+
VF6lTbzPVUoudc8jR4HZ4G6JkhkVhUDNXqiTqkcUl7JgPjete56PSBhiVAQC4AsUhtsppVFrqQXK
nvR9MVCKig6HD9PybvY4Pn3chFbfPjT1g1EtaRQ7Jdq+zEeFBeRs9sfV1/wMlfmYGCgxvSmGUPBg
8h0mYJ/M6WFcVeAuOD+IvOTS2OpgXMW/Bigoaujka1vtUUMBM15yOISkQH6Y3vIyZs6xvqVhtD3H
sJVY33NZfM9JV38RLJ7u1lrc16JeIFPOa59lgV/8JtOBgR3GYDfgZB3LCFoXhB1tJdtRkLqGcWn6
rYnGbAohixFmOi+Dn9jnka02m2NQpNgJZFm4QQEZlpro41Zi+NC17/qFoCNj/jk5vCj1zAdp8c5W
axr2lnddPBuAvpjR5K7sZ2QJMMinqobyBemBWmZb7rQXtaL4sIvtNDWAwTg3WLB+FIRa/9rIJjgs
rrhavpWd0uE7c1z3glTcPOlaPcVNnO3VgMtGz+VeLeYJ00wcbWaTh2gAiPFd6xA5AkIAUZD+aL+0
fkG/cJ3vbSP5srX10tYL4xya7BdZEgVldgL17U+aUOvnENc5cmS7hIjhdhjqvLtfluwuZRuqbW+h
tM+h288kGQCuZ93Sq2sKLitfoXhSK0k/pnyvV4NQt9QRQd7heo1TAVY03sfJlO3LxUZE3ykkqkfc
nmyRfMOgnOw28DsE3vFbewu07oV4pzCx3IEov1fxTbqBiqWAJiR4Y7rRmvuq8FGSwEijYupY+zIN
m9eHLlNpWPP4Zy5NeYW3b0Ug0HHlRqM48WraDc8Hq4uPQy6/Zfm6WAKKgCTFDswSeB9TPhufn9Sv
ACIfXkWGVXLbtIj7C3L5YSUGDYQM4K1uopxsisBiX9tZhWkHpF9+2gNqQ9oW9iYfdD+5iCnS8Yvg
OXIm+zDLyFJa4hbVIUuQ0Q2PW5meyt55SUXzy1TaQSukka5nIEFU9DnYHyzS67bW2WesMy7tL1gc
EG6wxA7hiojknCUc5hVE7tpAL6vqs8p5s31yeYzumpGBsHnlp2HQ3NtPCKHY2hg99C8DJfNZpIeO
1FICWHwye8rmJO1ve4TzL2oIp9p2uU+3Fktls4REIhznEsmH48YOyCf2gNo3Hh08CKiIy8exUzqc
BvvSVdmzdtcnEqKea7yaOyn6jzJlJ1gQig7OeU2tZG8a1m60SeZKCRVybyUVg/Nym5ayhRbQpMKh
l4hsiJSPiLqJzXNfHfrWbIOubC8D9bpUj370HBSxJ3Gwp8Q/dV40apLsU7uGDANSHNPiVzfyPBOW
w4Q8sUh7RGzz3KFe5U+hfyCu3EegUP6m2OG/1p/uELDh3x58eYzbdy75sN6M+sKGptgeE5JQkEEL
2mJi/dYUwGc3hyDj/PhCZe7d7fXQws3Gq6Yzux2p9VVFoC2S5nRg8OCa/Z3M4h+iwhCxuHsQlvzU
CGGP3RJ7xEOBAjIjgwfMx7z1/WBZXmpUlYcxn7G75PVHgWjOaZgOV8ZwzLFuth9bdSsFoLpEl33o
rHhfzCl7spvmN0IQ1TV/Vg/j40SKiG6utYMYOLexQOXcVgN6cjM+rKlu9qaQ1q6d0yRsSALwffs8
p+YjFBvZgBsQO0Z5jKWqq5H8kx2xMEoNPSC6XFxQZQ9Ursz2i+lCNWGZbeX2z6FC5zhgopu85YCT
/p9jiXetLaarKWYmsSYiIZzyl55fcmvG2dfpEuVNF5lU5gTk5/3zJBRqS/Q/8vb3xRrJHZm7r0o7
l6kt/2Z42hDd7M1uwSvZBlQH0jPD6+0y79ctjAu3hcXxWm4WeWX+hOB1Q4vLDgcz34adfC4m8hj8
jgKygpoVgJj2hinB2hKNGEzZXJyANXmexyhKOyg1SDu9j3OwMwJhnyhYQkXXxJ953GMHr1YWaWwn
2M2BEjJsDlxLXHOIaZbuN90kJvx68qsGhA4IcbwzEZlFesXUgR4CCm1BYbqKeW8M7bPKYBcnInbg
9tJmhwT/Pz9LcC93yZVkse9OJfc5pVKY0BE0bQSW7fUExdAtMpR2DyUo6g2DVBmmlfyLQK7fr1LR
bHwQ7YYL2xmavZFcfy7hZZreGnu8ZoJjvpk8oDdw5RHyZi5Rqt3sTg3jFgaadnns8TspwbbVztW5
8vVbV5l/RztG8Ftj2RsRJOOkZFXyWhHaBmoygT8aJrZ5Yk48V7g46WKzQ3JHvtJE3/SeDqf6V+nh
+VonvrGds4bLDE3O4FYwQHlU1kN+r1do/6Ty6sClhzVt0fH5HD19URR4MHGgGWVaBUX8LDY60VmT
Uffi9EYl+Q380gelOWOdK4n1aNCWUHmMoA5IRMyS5cxHZT1s692GKeJYLJ9T6TxusR0HyRzrvRy9
C5QvElzXfdkWtq2ZWYLluz6CI0TTwLrrwJ0iYSOlePntzIhMtCCTT7ZPwsu9iEvJichQ2sK+qOfd
kNX3c7F8zNXNz4WOTNhNBCTaRiaJwKFWbNdWY99bLEmj4VUPiy06knzCefqea/eptdZXw7ZPaey9
SeLuS8cgE0+dc0tcEkw9ezk49i7PA5X7KaOqFXQziaOEgyLLGu1kb0/LX9UrvIDfxmK9Lnb6ynzO
j2sn53HL/3QDh0Mrhld/Gk7JCNjme1+bIkV2ruovSRd0qfyNCZ73tO+s99Lks+1zKOQe2+QRsSJ2
Y7CvGORz6kgoM0QfliPJ70zErXUyLZ5s7sb0KJtF7nsh+aSwOLpK/inmyTg0BFQiOqAuyHvEIHE1
iWuO0pl1KEUgMpe5SWhCfccbKa9rK0Bx2CMPTokXEJXpHOPMa1ayWQUWzbPU6X+ebf9XaGM7gMNY
YeYRVrOI59F0CequWztILLSYXoyrz6MhXeSJcXINHBJFMX75FhLFuOYVAUUDd29/rQW3Mw8QUuJk
vLeWVWMMxTgnFuOYTfi4cVWXIcsQr8cXD1WcGYx1W/7cu2X+Kui89NaZ4IzTPBvuBTSDmy6YmLGv
cd38Vus4nFJZrY8mSqpY+0VUaP+vm/yeWhvWZCfx2Z6KGV1xPxNhZnpOsLnzt+/u+6pBeirKM3Iv
kLbVLgNQDoxn8UYbjR+/xpuiAWR5tM0ye7Fr9qO4xdS+lQUfDREZgANGFamJ8Bid0y/bgOMXGGjY
jn8lOkGT4vX5SRYOVOKiS8ZaFhbETGYkfWDMpN++E8wfQ7JSmBbwDEOLIyVTcg/p0sUs/Sr7QzyD
PpkFoAT28pyAIs/FblVbF/JAyehxW4r+4vbFMrnJq9K61FVDZwXg8qba+44ky9hlTO/fCdnnkaXJ
jbUk0zVUEMleHs5Q+3NLyxhJF5kZRg2w1FvqAl1uHCujv8R9Wd35MUqbtTZkWAkguzkfmzMlpAEJ
0Sh3bAZaIkuCtsRP65UFyOH0y13Uqy9bkqyoecNGlH4Z8YxraapIAeCqUl2JWKm3k8PSoMn0k/O8
eDWlKfUhb9ubmc/+RgTIGgjZSdJyQrrSzSiezB+qRHFBNzei/KZlWfV6onVvEhCz4JRo9wsr5VVn
tnncgk5W2TW3jHeFsG7nNWXKU8QaQrfKjlPuleFgV2QPDvLX+uM6Smp8+BCcm4MyB7sl0cwsVqDs
RuR6Pkhi3x6XErtM7TGYrjg+jQIJvjdHaJEldvPsFds2a3OHN6mtTkQlPDc+WR5JT0AagXO/THtm
ro8B1+HjEcmUath9t+BkqLgWzD+xD4tTsMjZPnWD3A27NNancWrckAxrNH9tcVFklR571D7ItHVJ
YqR17UddEvDapwTn2gdYHWbJZWT3fy9r8klItD9XFahSPpKziEsbNO4WW7DFRbDoTO2MIv60xczn
2ajPxMdnMZSdxpcfbwAYxm9dW06opuou7bwL0XYueDyQCrPz8JojGHyReTSnDlhmB5vq1yzOiA2/
LYFikwc2o3tWSozrcfq5UsGWGdNTPdlXq90uKCU+p8KmSa2URFHzZEJVzMHUo+zM8bUTpPa8jet8
iPuTk2mURtPn6qFScVQ8RxLSSgreorxt6DvdvDFKkvVJOq0KZkwAAMDHthtwmMjpHV39342AcTYG
/LieAMGD9GMoSO39MNrqTCtNAd2aXlXS46vgcVOlZo7WzT9DgrqHij6xOMmMKFM5ZEFO4lDPtHzJ
l+qDkJ/IRJ51QoBx9jrpPU3T6zJR3F7m/iOie8K0BzL7/LU/VOlYPUAP3vV19xHHICJ1n5dROWyv
qsHstXVy3QEOwa4vi3tyVsYIRMjHFPFNcOOLkVbLMVPkmS4kfiRo9Sj/vZt6zAO2rgOKmPMLsQtf
nl+v58mx1sAS6JIZ32g5qbQM11FZkEXtse9Sfe2y9ZK4YjlnLlGStoCtkdI4WiNmlKYW5J/7KMMS
P7uU9dpTNMGViLzTDHynxZ1SoWEwigMszPMwbx9cWsvRzMxz0lnVwR5YIkonM+8GG0pCo2Te5R70
Pjk0f4cWZaxhMzhU1bOJaOmMta84ItQkXMy6EZUJMYNAanZiMbykE1DbuvVkdxCfkXvWe09u6+iQ
pUAuWw/DyOTRIqirpgUzHllebNx2Gk4F2V/SuSnUkOKlYDAk7twqAJSBPbKFhl7TW67TGKgOyrdB
Be1RcmqvQkPSlM7Fmb/mDJd/DngHq+k8FV1/1CX/otPfKYfeJujLjIsB4cnkIZXwQGCPA7rgCAH7
ntmnuTQtrh8/zj9KZ+EytikKJgki3afslcAoy7lMgOpnxE2czJ9q2D4b6faHclDfggAncp+dep+Z
3kX/D1fntRs5Ei3bLyJAT+aryjuVvHshZFpM2qRJ2q8/i5qLe4DzIkx3a2bUVUVyZ+yIFQWPa/Zn
axhvsLALMpneV5UQjAkFONmylufBNWn6RZUAjwEVt2Nxhus0QLdz52I7ZvyswLmC2zKHpjamzX2D
Bk0AwUZ27+flJCFxH+DnvZcD1H6hfdpAlXvKG+RffNicNDuIx4Sh6OVIimMdpM6J8h/HS0Fj6Ozb
SSd5tX0UaF0g89TMU+t24qbd0kq+E2VF0K7itcQh5p+qQSwyGH0/UJggKGYuUuS0q/wSzyvkcm6G
2PLSllaaODm0sZbfqc8k3nm3XRS7QFzEaY5NXMRBufDuoI5HNAYKe5I3qSbTxqqD5BjzM2qf7W9/
hMYqTTAPLj5GTjPjycSmU6X1pxZhRvs5xvMAP6fT7dg2IHJo59uptmDVZ1SM7D227I+pNyXjU82a
VpIIKMO9Mff3WQqRvQ3s98ns5k0dcU8nw7r1GATJJqBaZKP7Lsi80Y0Qv9RdDdLY6h4YXYGdpAt0
aaAIKOL6GvqM8SWzn3i3fV4GceIBu3LnqIatzkN1IrnW2QriUgJOm0DrWgtKDFIfX0AgmLr9FhZA
x1PAJsu8aTPnSUk+3F5vQ2PqwelNANZqF+QmWLwv2FZ3k+H/Tm5hHNsgS6Hc8DPl9LlzBJTe2bPC
D18l+6buo430UntlICBPfEbWnpKLMlQX275qv5LJXDvL4TcfOFq0nnyqW0HHooePiXlliwFKo5Ya
FptQaz0a0tkmBH+xNRnwFdhvV2A7zlPYfRmglYhB+uugB6XTxt0+Grk7JtgX25ZVriiN305XFwkj
f4e39horZ1x3o4C1WBZ3IfA12In0TXFYFuNkr+Ospg6ZFgm2NLXYWYTKkkannGTlz4yVppvM4Zol
4apOs3qLnvEVRqFaJTZn3EajSDl56mA13GYdaWiSXd0xg1nDcKRZRdX9V0B11Klxnbsp9IcV4KgN
YRKeMgaXHyeGL9p6j40FQYO0iQkUu4NCKXNS4p25s+Op3Ka2f4JCdlURwMNCdHDp4CaEod7Zg2ev
ighUBDxVMG9dy6uY5k/V7KsN9+F7rYzrYrf1Y56S7oBQOPrxP3TYQsPasLznoWwYRVlmlYOQRw8F
lDpstonkfy0sEHpCIxgI7bv1XYLyvC+5589e+GPhCQTjFuzogcKMJ4C0FxHuYRbBhDkCAJsBDRGx
OZyUR4swm1/weDM2/0y8TtJLzvwdBoLOYcqFtE4TJzikExYoNwGb4BcXE5zwnrTBXRf55qmww2dM
s4Q43IHrEAHMTY+Zcs5EKTkd0/dX9wozf8waXwRnXVTnwXL9dQ/+kWAaSVu/KuEaoOKooJh4Eaxb
T7DDJDU/RpxMUuq+a68/1jgZRbocKePOvK3mGOVZDZ8J2IEXL+OwU9gQpCXFISMR1XWIi9YcFNlU
rx038LeXuBZDPhf7qiH3j+zhL1IUpDdo3NwEF3Nlg+dFMqCz4zWvC4H1hFYqbuoIQ0DKk24nxLgZ
m/BtGLNxw3H+Pq4ZJEXUPIxe88lxGeqTHTDfV7ehAYBHtuopFAFvaEraRj5apcJ5aJhbASiBNxft
vaTBwO2xcAT0B7gWb3DR1dcZJ/e6lWjs2D4fSzPginTHX5g5VBDOtAx7pDwwvy/uC0xsabWt6cVy
UlZarQONQXcXa+5B9gANs5L4SVji4lthsO9lsBfD/NiDQEW1D8nSyvanxfmOGNRY2wwWddaNHylH
kEsapEjHzHeHzqsOIJKuGKSHzVCF4MvhKtQJt7W5aM+IFcONFPO1rtx03czurxjVU7QEl9EFigXC
c21N76vpx5U15a9Dl70HnvRv5LmIeEdCI/nt7IloztIB7xqXRhov5jA/E4XNtuO4DOgKQd6V2DBi
+8GeYAAlXvUD7D5ko9RttNHcMZVAx12Cm207nDufNwC742tQc8i1+oPLtgjlhA/j6yj7vT1k3mrK
cc2zeaYSnh+mDxsmBI+CZTo6zDi71oDRjcp8QO1qfHazwXAYc5vaSjntCK+zSaEGF/XzNFYftiXb
HfVz7oraz/4mKgmS1I5TnXrUsIi3dwPw9kuKwFl1mgjTOPTc2Hm0y0bgC4L2vrHDFsYjyy/Wtp85
r2Sbea9NvTUlAoEbEi3VJQBzVREPUBnRxbmpOGj0wLmLu6o3frWRm5upMvVeufJZ+353wvSDkhud
jMDbGIlgEzp5A7Hx+p5wJg0ZDXGcnV5YjsPyWjDPB1QLhbGXHebAJSBPrsmyKZPHR0IHKCZRUneH
iOfLTZpDX7YyDx0pbrZqaT/KJxASKdvoOLY5dORXx+q3XAkBllqTHgzXvMp+5ibWZOlu0XfD1uM0
8jXmmLtnwtY30a0XOHrnIjlwdLbmvTbaB8z+PLy6CMfARIMMYOFV1ASQ5ZgbfZsH39h2p7yNLdpq
25+hmK9ePUlOAW+ZrNRF2Pj/jfxOeNktiw7KWXks4WZ9svoQrdm8dSM2CBl98Nuc7hdHnVtSX3Nq
7zJOMn1aYWFzqlXJ4GoEZLKdzj8Gsn3oga3WEYAHv6ueM9W/5o0zby0Xn69RvVQ+RjMn/zBGYC5u
9aoDdOh57PaQIU0Bca5yEe5UJfCDqf2cavxWlHkjc4xjtgnHa5vPlNOCGtdWALFUIoAvAdE00oRH
E/kU4hAhE42tCPmCe+knUh2n83HUHN15BpYhkOeQfZZx7jrr1xfdBuBigYRVPaUBH3i2whsEse/Q
Jx+EQbtQ0ZuxIMmydjpMdk8vy0APCnFm/HERf3HhJu6a9NIJa8tklRrvndwMY/1aThAtirx/xbMD
lSza4SvdZ3wLE20HD4qaIlagOPkzP2Cbllf+RnQ8AaKUz1xuZTM/Nstg23f4NhVvmxbLbeBdoQqs
dbizKnHWCVA2I7TOH/jO1coOaaOJ64z8zMwnu1wcECQ7uE80Hwo7ekLyZMUSEmdn1N1lpbgPR9vc
W+V7FI2UxBuPPquqKkfFz7Lqy3HSkSMz3oFhtNJV13rMH/3w2ZUjs4w/PXQsX7JKEGTJxn920D2Y
+Il6yyRNnyTV7TDwLluceFZB4P3iSYODgLpYZjVsDCu+WH5fbso0uKObwUMGMY9ZGMMVJC2EGOxw
gcalP61ScmiwKY9ToZgiI/fo+mKXzyDJM2wDrON+YVq9t1F0RovlBIOTZebAAwGT0CAHkzlCYNPR
mVquVzNzjV1gNl+2m23pJFr74jHsRrUKivJ5WEKynldytflqN0bkhrP2J/e5SHvay8AAvJbuw5io
o8HQcWPP1oeZJO6hcTIqJmz0XI9wrlu/EBKmk6mmK60U5bqnHAypw75JjJPn4L1AU3mtU1D0tS65
YX21MSI4ZPSrmT30M/ePhIDqjaEm8vc9mESJeSSR706qX3xVrxXV3FnJgztgsrtJR9q5khAhvr8a
ySkoRptRZ8r3yryAebnKynsfp5aCTK8hA6qe1Oh9kQP4NCxGupw4M8A5gPrt8qamXfwUWwKm0VYq
zhoAFz5zlSfAuxoijUnxZPe0hrTEltLJsq5xH++DEuN5k5JTcRZSSlUSy/CIH+k4fpKKENnkBkjn
APbYXD/ZFuVodkZlRIqnYvbLZ3J/y8vzZnLBHYYsQCybl0hIjS6uo4sKs1/da3vTuVHMpe1t1auR
YvAxko4NHcTx3oZZXTFzhNidytn58ZCCaNokKWEV7zHUeUMaP50zHOkz6nHnop+TKd5EVXIrfBab
c3ADjjr4ew/Bod1JTw8n/d6PjcfdGS0dRRH7UXYXTvlDm5mIBtjk7TrbOBqdJy9ow7Lm25x79GqS
+mD11jMyIuKTM58rr9/JCJ0xCFlG4qixinlts6S5qeNerXML4THmo6A6AvGBf/HqngFhbDit1Feb
MsLcxRPBa5e6x7autj4W7q5gGcS+DZOxHll9mF9z9A/oD+OR0DUpgR/gBU8OxUHbpqkOGBZXyeAC
CfP3xZyjAcj6llIIYuZWc+9I/7CoDokPR79kxKy77pZVGR+0jmFDFv8C7V4mvfRflN0h5HzqhCvX
rC8trnAV2xSA6WA/dLfW4N9Os7NrDIYVkAU3lMJhnmlpFKnUrfLVtbAmkqQRkPw+upszn4MNnlgM
yrCyPecoF40w0Ps+wKNnW1SPJIs1qax5pwPL/jdJrJ12QLA224xF8u7n8xXyx6b1sbpaouIygXhZ
c3php+Tf9JrzhcduxMqYVQBD8Gh0sOvp18TE8tc4JB8ITN44+AKJeg4POVzx0gXKtlyEkTFfDZPu
K2QUM+qOQIgFvrFx37Goy2P7ypzU80wfPCJX4lxHXGfz4q9IEHndGr8CNiIrto8ct6+w4YDvdY+N
YGxCjf8ZmkpvZof9ZYuMv8l8vdHmdA1tjHVjyjmJDNIqcuKf3qJfYR5XCWyRBP+SPeFvYgl6heOy
amv6Mvqxg8N712MLpfbE4sQBXsJNTFbd868zGwX7rClbF6qjwEmXH6nr0WNuf8kmeo6iE3MUlcEC
1CHNRY6JEAc4fS6sU5vxArjyYTQDnskGDtfIdJ6nqD9Y6rfn/WBnw13PmIuP3G73XbUYo/3Z3SLS
sxyNkx7DdUaFS6cvTmvTbuGD2srk+M3/iV0//Y6CRcSQ9s6xdimn6Kp4T23XisLqYdM7/F+zql3R
IhLvu453J1AcIavoNCxWKEKYOBRoeKdNamch0lJYeLGW4K6JEmanGZi3UNybPSNaHX/KjiGR/kBa
HnznF5P/3q9i7G38DwwBiadzALYvdQNgoyzoDEkLPsEjMDSRevIypCXL3oEysHIH6GwDdj5zPdIt
0j9R+viypLRqeVJ//V21OESJaLegCFgZZ4qVLn6+PXafs9HQk+OE1jNJxnGbEoydIgqK8krejaOw
VmU3M7fTkLeKhuJrQKtaxwV6GbWYa6tZXF0LwNiAM3HTWviszap6I89hHkN2KeZIqVjHqLpxO1le
0P5nh7KVtlUflTnYB/YvEosWKAEc4RP7CD+ncrfxj4U024u2W32k22sXYIq92BF8g7I1lyDJ8qc5
JMPV8qHd921SHlujLo///dM7A7Q89pw+oNPwu39f+Ek0+r3jryujAvP2wgebs9jsQ/vLjRdVGvl7
R88tuGFlPBgR2cieRu1LEFBFM1cNyw101aHyJx4APD+XmO/DwPppleXSeDPb9i02nPiXuA4C+RyT
8Myye7sFh2W2DoFhxkg319lLyaFsnYqmuzNrXexi/lroTnzCIelE/HVTb0dhIhSGxGI9oBFB5jq1
sbXZ4yms9P/7kmbZePr7vbg/sYYMj39/lqrwUWFm3/2fb//7Q68rw6Nszv/7Xwl5rJ+IUxMXn0RL
Rk9z48PeULIcPTHNwyT7/1+szgcxE5Z718mdU9+H9n9f/OWXbZ7leEU576HIvhYDFVl/v//3vfEQ
h2jtoXiTfWXjwurup4Zko+HcCYMtSlRNhxB2wq4rgS2CCx15S2fgVm3IwQ2ioeRcxKO/gJMb0YFg
2Szv59k7JnXuH7VpfwmXT16CQ+UoObBi9IPTeVQNCllOdmRd0VnsgZ+i0AU7/RIhoOesPP79k/Vf
okCsA0BNe+BT7VFaTnucyBcc/35ZNDrfI88CGSva47B8Ry24dwcz/V9p0I48kyXrCpXxuBjxrYQR
Obuc1ePk308RmQ4sZJI8kt2ehvaX4vvoNGu9XEOUgDn8IEJdatXCvgsTMM+wK6ATtW296Qm0kkfq
jONsSgOka+sYx/++LPt+bSfmDTT96FgMufHflzpuEQmKDtMpQSf0PTYzf9+SLd9iLpatmT5e4XiQ
uUlBMhj92fVWwGrkruimw4zccvQoaFejo07lAIWx686G+VuZVnNMCoMlnY95yxqDIy45nr0ab3pk
xc255T57KI1yq4j9H3G5oSawPFfTJ7nifjvJv6oVjb9ltljniBtWL5JtCZqBMQqeJGl+scyQzfEB
HHZC5oTeg4hAjx/ZvNL+CT1tAMUP9tPv67XrW866GjKilAGKqWnNT0hreFS99pM517xQaCVahHc5
yg/uFOEKXUmcEo5IcYVvdawmsCkOhREVSCEaKZJVNnhYsfEjr13XXxIi9OC29sY1QXJUOXAJa2oQ
LhrzZtSUorceIhz7/VOg6uRkUoe8kvhyrHClGsXTsYYSutAnQ+x72EmJkHf5I926xrwQOP1xW1kd
xwHK+ZByw2HFj0jRxj8VifLgD0CvK/xbbkPFmtLPyEtn5hGQ3bBpImyoa0mTJZzpedyo6DkR3nta
RHtV1m+1c6qp5xj9DFoV9RslBzuO6sYWTtlNn/6TEUc4SIwlh13YEOKjHOq9rrzjWBGrcEoCXqMb
nQug7XGb2OfCSNkfiehQtSXAITKV3RP3ud5E6OqGu86xf9hUdmsm+R0LZMm1WnYrSCLPgQV3nigN
PyErh6qhdzJm8mxYPNVhsLbKkh5s/Shi8Qm0O9sEdXJFI4nJtLwXSRjRb5esKgPMpR52Iiu6pY9s
l/CuY0Pw7j3s7lLFR6XFrXTok8VQyLSg1qIf4AErQnWV9teNzO9rR9+GvfMrucWh14OsMxOUK6jc
VLqbe+yeFSzxUPnlKhbFw1T23k6radt6yUPrL4J0EW4SJ7qkY2Wv7fDIg+K2q9tHQ4n+xm5B3BX2
PQGHF9v3HsOlcG7pAkAjZEAkPdiTWuYxii/SoDJE0nY+x3D8KgjCxMQ2Q/iVc5iEouJWxau/tJ5j
kg6QOGVJLGvSPSTI6FcJELKuzcKIqSgP36qifhVG+gqUC0si1b4MDdpyHiG+8qTLv1PeR9ZSzhtO
cIS2gQHfhlZ8M9qw70c3vE8H/mOlxtjk9PCFYBcbm2x5ao4VAXjHQ3DDC9HGxX0V9N8M3c6N+Wpl
DhZy6izjwcx2GVpEZIKZmFIesT3lN27+rdghZZn8HWYpDoVqt9qInmYFlbdwNx0r2AvxAgUF7pDX
5T7QwSt1aGwNYg4XbcSYMiEGhsNPl84UPQjkyUhdLZiQuLbJOSTRPRufmoMKeXZlsIT3ydAYQJUY
4CyHpkTvUMfY7Zsiuo1sTd0t/sad47InCFmepTDGegkmYEx9dooGW2mcdCwZjaZ/pxeLz4C98ksX
xljiboohvWLeB2FqfpoalIwW9rdMsH01mOzAhcwsOD33TVCBikQDvpVy4Y1bqh/X6YyNST925XNn
AshUwOoq322zg4TrH5tOgbosOGs2zgPxbRyQOfxol3kv09M2DIkghnP/hS/9jHl9WMpESUQBX8yL
2ANCCNqlxYVcFx4M4rn97mbzmw1GvJFaoPWw7GPLzJQ9cZhjfbpiJc4/9CwtbNnKlVPEbw0M226k
NrGyXcyCxfQ+9f6Di0rL4aQ49imOSREVDECDwIg45viQZ/2tVJsfhyC6bTiWRyRVD1GhQfzMYpPx
X2MBNn+UI9J1MRcDsl94j+MQpt9QXUmFDutclF82T0/eBl7QxmLu8SyeFJn54oczabXAepF1uzF1
fKtF9dRbhr/N1HlwRLzrGig6GK82id9ytMDY1nS7WSn03or9JSJ1kozsFu2DS2DGjdsHf3o0O33y
8+wHdx+umwKzpx6e2REcyhRqxmjd5fXUrJIFkekWAQ2Ss7N3evUZQIHwvXg7OfvYHi6lnuM7iPgA
/+wA8BDSETx8clcU1jLGSde9OjGrhCrcjHF6rMulDnuM9pkVjttM4AwoBvazANFoCIMXCvH1Mrfw
uHQJssAfahw0QbvKbSyJczofgwijYZUA2TCJQQ0yecFkCrlpitIjLoy92dr3bXYFINU8E2AeH4Fu
gM0JZ+7WkEbUICVGeVpDwQc5pldugUcAf9XmxcKRytkOAnad1/dlIoqrqDhoOrqBptatqcChW30S
IcvPsj/0ipt6UMU0iJO7JrUlrn9fmg+WHcFKk5yuhbLOcy8xVtfAbxxRmdfUiXG7hhI5i2S8irqH
6JO88UnnlNF4hcdLN0doSryZRWyuUucRiwNbmZxZMNLBuWSWiJZdP60mePbTclhZ9CYQ5GAetAzS
mBEQg3H4iBN3PDdVBXqyYUPDy7YryG3j28Cdgm+A7Vf+BNTNPIMfZ+ObDnt0TgANbkRjfX8eGOzh
9NoMYs60bSiRC/kRXGWiA5SIlq5ddne5bHFzRh0Xl5Vuen/q7v5+P4hpjKlsjewnujsy2e1a+piY
ckmkJKYwfhsZVwDayd1UhvJ+WL4gRp9lTSe63fjh7TJslFOZ3BsxaUkeYMxSyy+r5QtH9obtM73E
Y0+psj0Jtf37087KorWm25qDId/H5Y01KBpb1Eo/PvVVfi9mbA4eRbR+wqEJGc9HA5sSLtEcnZtx
GwdJ6vuCC9U6FJF9rGX/3MUB5SfkhdYsNB48rom9PY3G4rsJ8HKk63Cu0Uk0fQvcX54jBQKSJBWs
zSZ+aRa/eDf4lJSuWSiEt41SWN8SeRTPDeR3Jiz3reqJm4tiaQbxwrNV/WuhQ20iMkprNhHDs21D
q3WNp79fDHSyjOyJV02V1fvUtMbnBpKpwHvy+PerXMfbYPSinXQxHTZZMOKgdyU+Fu82FaFzlXNV
Pleu8c+ri+by96u5EzYdX5XcObZ8cN1ePXNVcEc10YMamapn25lcnFf9uPv7U3OcVrM5BOvAUAk0
7lA982npdwpjJv63qno2ozA5JJPvLBZrEpA+44+HzfOYWRBIIHxXz0U4TnwqWIdMaQCrEJfhS5ul
9amPW+IiQ3hhO5VdOV6CGZfZrZk1HtELa2uHuO8zjwftyMnJcri3j8xA376PF+3U5aX6ANhzBLbK
EqQos6tXztFmygXCgDucah1M57rpHOggIU0sc/MOsoWQZOKv6oGWgpKKz33vTQY+Nf1kqNy4U1yw
Dt9dR0b4kiswShmnq4EAwZ4jHlhDSupvNFVYLOSnx8KhZjUaXuGW4xYMU+YuPvt4cnYTiQRWUuh7
MGXI1jjfbT50GyIQHOsWx0LMSn9XxYFDlyrGChCyGHTjnAUC9pbaFfVBx+FW62SDldFGGo7iTSKZ
WwPAA1Pb35UV6/zWCaMNN1JadW+VLF9tO3ORRsJHNpkMgqXD08SCmgGjQO2wyl+yeWzW1ATey4DY
p0n9YrH0Sdr18JNR2jyw0OublMtSy2XwhJxZcr4TAbFRnqkRdEOGFh5b6jeapyu97u6GCowX8H8Y
b3FHlpHHvBUtBmGLNHo76rfM0Y9GxYe7hhpGx5s898Ft5NaAd9l3uP1I/uKkFFmCiBPZwi7+zrh/
eS5XkxhYwE8O+demVSwbHA+sqWtsuKvwHBHTo8sxRo/D4nGBq9Rjz+WkY98W4xBApESAlJ7ayIE9
gh9cSLh/xpUBm06w/bM8/8Ee/XvLUGBEfe9rCOG0ychYp/A3oCtYh1zJHsuFtnbL05BizGZnvIOF
jfaD532zIUaGLjo4bLG1CwcLkNhINhhQG+9l4n7IEA5kpSx8FMSarJhTcpmUkgqI+jFjKCxcCAoc
2/a5Yjo3IjZHgehN7jb4oB12X3Nu3eEDYOUjGtaLpEOHJIDMSfbCVhXjWubft81CsiCf3NBeiGSF
eK+jYAPECfBqNQpiSMRkPdMAV4IZLUEUCqvpN2eWzZ3w2gAwlQ4HxCACZhm7PbvM+ruuUj6+hqbG
xOUQlWcGnzesgQkn7AB4pLZrbvsJEyXqJf6k+zjLszXS8JecfbGxMY0zAUB8V8Udg/xTVoPhdATS
U6WGO0+IG0xWajPVJgdMQS6kBEXVAcwxtfVdR/ZbFAfDzsjJe1GuzDpimFd9UYynMqF9zOdZJAPa
cykxeNAOrnYaOdW6TzRak3tXud2vKaKvNjN+QA3IaXFPStbWhdVfssF8Sz3mpyk2qOC1b7sSti6K
uoTRhmg/ggVOhmHvNO6wcfLveU7zFTrVWoTDr5w3KUz8VS4vA2/HgR8ILaz4rNpkX8nmTchwOIR8
3sFK3ob8r250QZsWFvG5Sd6bPnpOhffctY21Scvqivv6dozGH1YZzb7xbbaUyVfCbegw0pKYKNxu
UY5Tn1cJdVTXVzOJnyFPbGa7Y/0r3gCQbkevO7WKu01oD9S+OmseLu6O2wt8701AOmmPePxEw15r
csjPHGW8dcQqYmAhmNSBMuRjcBO8ZCnd7GwF0a9xRiaFldwSxQEzPXGk1e4dUDQgEsyt5pxiCPC5
zRV2vyLugEQWrvIKEFyQzjz1ZjYFiAFr16koPyp4QMYMKApbOAfYfR0UTGaFdxct3JpsCq52TDTE
4b0HCm+fhBypAokSTO4sxxN4+OtJzx4f3PB1Hkh+49O/Vi4QRRuHAWL6xBwGKmsD4gVXWmpuuSqw
Q6OWfczWwFzrXil7etX0icQDDh40GUIZeO7ZsTUbBzLEoCpj5SXIVl4oMdMaFeDjjFMa/OJmQqDJ
0qsiK7AP+bdKSgJCLApEuIkWp8jAMHJ2uZ3xhFO0qxYI/9TMnQqNMSNH7N5yQL1MJSnlSvop2lD+
asbVm/S9a5ZNjyrRUHuj9HmaCm+dqeDN5ZkwtfNz2s6LFjNQJBCwa2sS8z4wg8d5UBxlksUfjp2x
m6mE8bLq1Nj6haQiyVs6hGXSUBWAlx32nKo2LokSZEqXZD6mACZJCi1LWkH8+JfNCvq37yMZzpSi
W+YXq7WyjRW4tBg7Xj3uQ2mAZfCegiQSa38IYZ2DkpgSC/phER7yPsb6wOReWOBzwJjiA8f84wXs
GJkNVrQj4YpwzMeoD5/YPNwWYqJBLBcHZFt+3KnbWYb9XPTyX27W0YZU2cwCXhvDXS7ce8ZQtLZM
I0aW/2xN343zg8fzK0njazC2aNFzQdLHoKqeOQ3d/MNppL8NyRdi9rfIC8K+0nP5mGH64VZyjkrj
anvRKc31u5fRZ+n3HMni4mP0UZoq1173gIWZGfstT2usZbGLs87wL5SeoG5UBKrntD5PsRp3S4Bt
U90GPq9MvrBu/Mn5R0nPUk8z8GMbtHTDZltBjcHB2QlgKbrbwhBi1bcERwqY3ACu3oOEKw2lQRIm
5jnYAc0QXfmd99m/xuLjEFuvhMzWBRXmMAWYXhwkzywMx5UzqA/YAUiDY/OYuvLgdncJ1ig2PniF
fNgjuuVvY7Xx01SARWXF8pSFJDpyQQbdwraKGBLSdllk3ilssi9uvGvfZIFMdfzRbhCJOBsdoTdf
MqHHfaWrx9bsnvy+WxGkf+qdB7OaR0qoCN8Lq3imMeYY296XIcPTqHlCGC0h0rqlj9XvLk3EQX/I
gzUE2bPWSD+uc2h5bO9ZuZ56asR5htu7wAcoNOBF6esbzdBQYSjgKtfXnkPTboD5F5VcnGNiXufQ
a9cE+2gPlB9Zrc8uJWc8IVFILftVd/Y5LOMGBWmR+d2OG42kAeVXlTw+REXRhHI9e98UmO2WHEM7
oLBCbuPmiYJpOcwwtpsvoDUwfGt25reJiGG37rNh+BSUFHHOw1agJvCeswRzbIDuHItdkc4shIcP
q+Weq7BF2ALEGqFNu71MLj8C51aDW1hNS8it9NoCHSh5D7p5PPmGuMdO9Zjhe9sIIaku9anmpqwr
T0PMedwLlflbW26/owWLHFpyJ5zmlZQKFVsjlXeh+NSoizS3mNW9qJ+0T8nCmLIrQlAPvO/a4/Rv
O+aZUtWBy9V2PmJoWuxkeBrzt92XHgwsF0W9zRCddQMHr47SA3chICnRm4jTZNMk3CcmA7KXJ01W
6KoC9xpmG7PG/2T77yP19igaOW8ZuAu1UFmMnygxGV5Vtp4iAzdo2x2n5Wzk4UgJB6YfPipPns1o
1/bWJ+rh3Hqopu7bVPXfTtwccBFcE9vamlnykaNvhB2E1lSgyWYD0MBPS2PziXo4TgED1ZzY3x33
7jJ1Qb+G9ovy+s9i4o5tFCknAP1DLS75VyTxrHmVZnTB7/5C7zRjbGq9Imr+YIS3/PzHH3EVznXz
NSnMZI6ipKOZQak7IOXqsc3XrulhdqN9ZI6iTV47O9Jp+GyNasf6ffO3Z8lLlDnuJ6Yzv4NbOcWa
vPFU+59QWTfSFy9h3D/5XMVBY+Y4mn7A2YArnAHqpNzCTJVSvef9XpE1LwBXdmGJ8NuCTaD2/IY8
H150Lz2LHqi0F6Ub3BUmgneAeE2sgXcdsxzNblV6rGLdHdvg3ssTsa5L44OSvGGP1JOM82mq2xno
CEBqO9b3VRZ8oa5fHTcc1/Pc3E9edYny7NHzgcmbkjrC6cWcorUVmP6aHs2XIOe0AblcxKiwOCbh
55Dq9Ovww6IUaI1oK2G+cH9yMKOQqf4gS0dWXDufTowNwQgxiaXE3TvZrcyYs02Giu579kuTttWe
AqgEhxWFXX5NDBcteTPNOMdCgBqJB7g4qBBTnWD4yLvmMBVMJ2HUvrtaAqt3/iWz/Qw90994BawP
6T60YnoiW7qzzP4ZuGJ3YZ1ATTnWt66Vz6qhXcGw8D3U915NsatCbexEuJb2HWUdL9Uw7r1kcXy2
QqxDKuHG4nMU1RtGpgJMh3HCavGjUc+PmlwRnnfOCjo3MUxH7MkrwnYhy/K0wxQA4e8yE0+9aW3u
Nn5U4PRoin3qUvEDgg+pocR8278HmfzqsDGsei+vqNvDuzXF5yCjtsRipzm4t12HeP4/HJ3HdupI
FEW/SGtVKWtKBgMGJ7AnWrZ5llTKOXx9b/W0w3s2SFU3nLOPrRyQtwOJpSXhY2MISi+/A3bEW4eT
Yzn/bbYTfHmUJ3YWYYmBzDbUrGtSiyFDEpJRE9JKLIyyescHtu9GPdxWMkb/GBOUrcp/Q4Dh3+gL
tHhE5gIIJJBiXzbIu/iAMKW+NHFI+QtnuuChz9zys0jmbE+FJ8GG/kdvmBziOPnzwD3gt3fedHZT
LWx17HvWRofgTxGAezGvrlMYHEo92EGrWhJuddIU1MmqqtjsWPaXGKd9FGcv8dQXW+WEDzEh3WIz
RzFSfAx1aKOYS6yV2XpPgQkvk5CSV8f33yjUKUmFLGAOELuQ7Sbp+mTrxtEKuSAlZDA1K7KfD1ZV
HwNBQQPxQm4Ng9kq92JENAAIQRLeqkQ+G1EJMqh1viCBhk9u2vMTukgXi/6fWxa/pZ2PIPXDFWQ0
FmigLFddG/Osq3oNQ+pTBH28rWqJuCiaEBsqDgdlZDSyU7YKC706iIDypIVeIfASWDVJnwAxyfYh
X6yeB/7PrYbWJkmxYRpGe7KQsKc9Ft+GkTr2PPstEt8Qu2z+l3Hdtz6ehg5NnwMVIc/ZbrQDiRAd
8VKuM5nnhPm8wGWNOn3VxhWjvbZ5RZF09czhqc92bY09ok8bj/8kdC8UoUXMYgrEXlAl4jDa2t3r
hYnOj8gv3//UKyApQz4w+jLemfvNmeQgg5XZ1nvXRWlUHIa6YIGskmGb+3p77IxTqqGzaQY33IT4
3atJ8OEqSnrXOLRDTccNf8Sxbx2WZ/xKAZGwMg3xPtMnk+YsVrJV2NNwZSSdhw09Nm8qD9BnFU9J
6xYPo7de6F3LZxO9JFsDlrq2x0Ju1NTeDryDFuAblhJldqMgnEDn1+deJlhJ7c9PEZxE1RNLt3yX
88301fTcO4O9aoY3M2qRB/GiuJN46g0sh6I/m7jqD/4wHjV9skELma+4C5natxqqUiYhVgAPZczQ
wlrOFhEE+cMfQkEE1pQ4+/kIry1QNzt0tzl4F3TLQJM6CwSJKu3VQMXD1Ch+2I5RbVm9F82ElAIn
ZuiMT1Xc4RSOIMwYk7EZWuZsptO8Th6PRxz2H1rFpR0aHfs8cto57v502iYI/7rH0P03naWUDM79
nR619F7lo85ncWUHjHnc9UfH8J7d0SM/yEtBHanyFwDOcnAE/ZvLlk7TMdRW46mzpXOQTVzsRQNo
JG/j9c6rK5+U2HkCD3KKkXm5Ehm7XN/6ZRwOiedXGwxvhUzdXph18g6DKX5ODPzj429ttx1dbVCt
y0rb+KPKj8xzvo1W4HetwVP4FWGDffdE28oJ2xOj24vXvGQmYLftuKCBJJeIzScN47gYiCKbiRaw
dnCwMoV7yxycmdq18sDz+FPCdkh5l45ORmTIIhrwEUzFP4D3UPdXLlxsXnQ+NJKlNEKD/Dy9qSoN
yJ4hYWjEPkk0pPeJUPUyDfJJb+O9GY/IhFA4QRezmMuin3aRB++1Fr2/snl3p7WM2FEyb6uouPrD
6JpkNscwN4t8nTE8O0rIQ6tJ4TbqONxOVR+8ZQJ+x1iae+Y32VZaDSyo0AKgFBRI+z2yLZHVF+gf
liRmobadVx8I56L2lJtYxMfuL66jS4l7fdmNDhKZOH5rXGq/KN7HJtaq3GnyTYmLUmDIXAuIU4z1
8JmRT5aVTxNhKQPzBsufYWD1u9SN30ppT6zmVoFjXgsEzxvl4gMgPysMvhzm23USfXcxi0ygE2e+
0Sc/jf19WrLXDlh+9ug+VkqrkDb2ySoLWJtWHIBi4jnTRQaMyaoe3Ba6sB9Iv8u10je6hlQs8Ddj
wvsRwBzg6DFxTw+nEGECDKcReBDpqnnzZNnTT9SnBmXfSnrJK7pz2FRNtVGx/m7jvmCmE/9aIXbf
vgSkahi8fDZUt7U9f9tFc+eXdjlVKxIkhXs1ff1r8rJ3s/+d6vG7Vkl7KJL8eyAib1D4+OE2KH04
oepq19xEn5XjHkU/fkYGbkBUCxi6AHfSvolHymp3ifQcqq0213pte4tTdgPevIsfPuLAyUDG5cui
BeiveuaVWLxes07dSAlDTuFuWdm9a/y0wOhJJJ4oofgtELtr8lyH2hkrypqOCg1X5QrU74s8GMMd
AcLTQnE+OI38ZP87cMQAl5hozpcxg9Ow1YMlhLEXNQ4Gtw6CgDYuf5wYDXI3tnfNgNdpdhYvfuds
4qafc0dQk3DAkh5RlTsJgWk9Cfugp5K/k7eUsmZ4EsgoGLf78OZt3ossN49+/1tohM4ShjfX9GyM
TfWPDMrPkMjohY22lZcBo1iam4wru2lb9khzmXGx+22az8ECOaMjAF8alv499jVBzoxPp6BdCFcf
V5xDDbk+J2k5FxmR/OfOobE2T7kRhZt6JhSI7GXIU9qGSIllWblMcYNH4slHiSloYQ4pF2xtYUdr
KlQNwNZQaOHPqWZ5C1sOWby6Sn8pSueWA22g1ovZPw48Tbo3j4TzmkVX6t8DnTON3ysOqpFKvXcX
1SVlxI76z+eG7OiS8LkughFTnm7Y+6Eej2YOxNE8DQqXmURWtpAiFruxKTnLUmDNKqaow7zKP5qm
p4YVqQhDlI+uPTe+JOmlCc5X1BgYDhDVUGouhRlf2ehNa41KZ9kY597TOjZxBc7GVvzuAs/L1o6C
UF/Y8oQfkYzavGODYdhHAgTzrVPY5yjnsYXso+8Lu+NrEXNcZcnyZ2CdX0SM9gpBYaZ5gb9Drw0Q
Q4q/erDd5xpH+CI0XsaE8ilgrj3hc9tkGaG9mHgazXzj8UFmrBcPj60NC/qJsnrOzoxsdfEoN5BM
fsdDvBUKt0NJ7Ew3rDipu2VPqiDdB5uMgjeKWd0pi4y9M0p909v1qwy0g9uJNaih1QBzw0peHBzp
iI7Uj6HIclJW8RLEuG4GJ9WXGb6Vom94PgrykYhMN6ZHS7oa6CdUIUkXbjsv345jRgpi2f0ZFaek
nShgATyxVomBUpHNbZQcZnVv7buqvytV3ECOfZlx+Rk4WzViq81r+WomsYnHsTnFCtoKAIBzGGJA
q0f6q9rvNyrUrVXwOiajubaKEaGcDC6yAivsx5/KL6m2Wm4pInso8z3kxfkEpA8Z8c/gspUvJ+Na
VDoVa9yQDpEk19yj+K/xaa0wDHCXs8RfWcheMdMxjmMa/7AGrLsl617U+snK95OHsovvQt8mto7x
QHDpOO649U3SolJkJ3QhI+SIun9B8FvxFiUtpCK09cDLQ1pwxapE1Hm0QAS3bCym5bCp2Qk/t7UJ
wrGwKCYqeW4b+2LwZ2JdEIyiGZYlAX46PY+pN+UWDgNpZ337YGvyMhTFFTQHOGb1KrmpNj4uWybS
QB2NWA8PNN1IoPAIJCituLeXzYgKyejHGaDnHso440fqMvy66N8k7XtDYJI/a4j40UF4JzErzSBF
sWj3NgTOUvJRVp3ayrp4n+pi39coqjxyUKgp05zHPqEMIUxoizkdQszQHnX45CzM6kmf1oGLSdoQ
BpmTdsq7JlvtKdHUQbpRsumRzCxjuBZrwd+10vz4vWcyus9V9sF4odp5cm/ZDAzYq5P5QKSlEWrv
TS0YsZoWsy9p3u2y/DADU7Cf48RNmA8WLY6zIavjBZK6TzYbl5CepqKGZMsjKrq94n99iY7TdmFk
wbSZar1gu4oYbRz1li7eBZtVJH/NPMPJByZcQ8iBILz0Xy91E7ea/iqOA0DoNakeyco1ybKvQBRm
uGHX4cBJLZngmwbMKoTA0661BVdFbVzT0WHcWquBJQFwZx8In+BfEr2w6yo7XMpwkAszDU5jYLG/
G3jOOiwtieZFmDPS+UBBfM0b8f8GiYZemxMb0mXdIi329BIrEBISi+MtRcueGNxCXlrdB5AHBXme
I7tOAj/tyCsuA9SZtXRNn3d8M8ync93aDSyids8dYRElgkUdGgXCHhfpZFe9Fe14cwSoz1Dgq244
5RkQkYelp59h91ZNLuy74CPw+lciah5wCGcTtSGXTsCFUopfo21uroVgwZf635Biy7d66S/Zf0BG
rKkurYBppF3DBCyDdMnxwJSQF+u1EA4SGUrpMCSMNWQqRCfAMtVn05T7X1VZ/xI+eQA2s68zTNGk
Cebaa81BBZMDVAem+z69IeJeRE63NSk1mS0JhMPMm5vpBy7ruyL8q2ETzRO5BxOFXkSDS8mNlstr
5oNED6ZonQTDLQkU4K9QlIvktwyqV7Mf361CnhQhMYuP2mlIvAbrYkr9OXfal94CJWx0e1YTu8xN
d1M9HOwQyeboPLw4+hCt856nHJuBQB5q8CKoByMivm2PhUGZNbQntB8wK+PO4dYAPAlFL4CO9P8/
IEsd2ppUdy2hDJmszQASdBiTo+iQiGqmicYucxC6MW8ekR5HBgxQ3NUsq7grrImEpTy5GojrEpOV
TWDegw73VZ28lFgIWB4sOzYMrVRHBvO4pJzhGMXN2SeprirCHazivabqZy/Q93rDWB8fw6RuijWD
HgHnNKITlAWKg3lcwkY+JlENHEl5C7Xow5+GS+1sprLfx0VxcYd+k1v5PozUKpoRF0ZwrFr4jmTN
0WdpYfQ1TBTlHYJBlCe4f+Mv8BxvvR1cAOVjM9n5obzETnBV7ZZyHNlK37wYTntwA/c975h7FXg7
9Pw9bHOyYwuYYLwS9ohxxqmIefTi7ViBYptUsbRKYg/ChNOgJmmmtnv4uNWwTRp17roKsvHE1Ep8
CarakOkPLNCDA9FRDZy+4Kt4U3P1m1v/jESQ1MsQKO2qh+nCmy2NuCXrF58z80OV5ZSzCiNcmhrh
btbz0oDiOlNQ4WArLFsUI00HuHJIPngCjrGDMc9/K4v4XYCHDBPjEhL2ZMv0q2zBZAJDxzRj7kuW
u/2Y3GvrU2bpL/t6st388TLGnLiS13GWdWv+LxAHcBgxUzsjFfCw663lzUuDkodavRQ8pbzi4yLT
8ztgy505pse051SJzPGXsfFbTJCrNlZnuI9kw43IHUCV4tozV6LKUqx9gPfMzFl1TnAmFhYKZIbf
owr5HMbhnEyFsW0RHS5ia9YHy1OvA/Mfi38OWcOjMF+12HvpWuMFRxBT+aR9lLi5R/AdQQ6BHm7L
YsrEFUjUh5xT1wuGFoRiLSOHxLR4m6RSrFnYHSqv+leZ2h+uuB3NM+jwxAG+Z2nHzKa7aGVuLFy/
PTNFpMUhog8BP04YBAoq6VZe3N/rObo6CMy/LMbQ746I+vonlIlIvmdigcsf11qQu0YfnV2d0u3D
tFnA8ouLEYZ4+Mz2c1zm7jaTtLZRRZIA041cS9/Lvl3xsJONm0f71hsOQexghxiAw0vCKO18hpaM
bHYLnCeMEyLqAyv81Wv5T5k4I1sVfyDp3OiJx81dQUUUOOOaqdqz8j+ZefVKIfGdpqrZ2YJdP4wq
AlXiuzHBDc9SxLfFcEel8pxou0qnXSri/kLz/K1psqYLH5nuO0fFyBy7mrlgKh4s/GTaWrFBXWYC
twNEkZsolqnL93POnx5y7hhjeDUSb5v1zmfSW1e7FZ8FC6oVJuRAM8+dW//FHcGHOfLgzBp/vdjY
FzyEov2LiO/jfBvO2Vf5Jmta6ID1ntXmb4k33JrR/HGi6EVZ4jUjZZBCnIAOp/wgevrJMfCke1Dp
AnIEOktb23QqgZkdFNNph/kr00LYztn0R3v3Yrhmv2Sq7gl7yw6DnPWtAhzYQahYzr81ObPJ1i0E
W/LwyYynM4ucs56Wa9q6AxrYGbv1qCrqBbwqPfHsdMIW8uillvnnFEBEwrrLGImbnLaOmR4HrqwR
PzZf6noQwy9tIgJYynqZcXAkkMWW/eRdJhceQA6AyQRwkk/PXm28KWl/RX4ccxiND1w49WKoUKXp
OCBobg51PwF2BwGjap6roYBFTHhfxlwWUfarHQq0eTj3hnYb9O2V5PYOkmu+ZfTy5vJlTnr20jOh
xy1NXKCJ/l912Qo5b4MMx6YYdDw4MRFtZtAPK0Ix47Xdpj+YetZl0m3pcAlEdRZcK2uWcB43RZo+
D/k3ytOos8uNV7hqHZm897YbfEg9eY5zDVuShel0gkmCR4s09ek5YEvMpu0N+CIvMXwjO6luRMr9
tcS80iiRQC6ntdPQxCv0ZIu6oU76Ri0JbzdqdSQbISFUxjv5HbPGip7KbuYiyD/oBnHZjMWG9FBY
Evd1woEFvnoxpdNCdATERETzUA/TV1AnMUgL/2VS2EurKq4j/KBVUfFEu3z3CGpXOrf7KgNjCJdV
X9th/hbVwUlN3qnr9sST3dKu3ep5d+mD4Sko0x1atYrgrK1Cp5a0/jf9VSHNcOkPBEG4wZemRWwS
YBiWGCcWIRFaYyPW0CT2ptYRbKexEYUKjImZV71AM0Jc3DbSSFjQR7ke2CFNqusBNTY4lVTcMmco
ty3qvspOj9J15LJPiTbwaKKxCsMOZ5bYlP/sXJ3MSp6MmAHj1MungfOpdYx13IDvQvSntTsk24jo
SS1OYtZMeQnVvLG/tNhFjACpNi/Cp6xuAGpK1Ah1e+srvs1SZYhcToCcaeeo7xex/mK6OG8zlR6M
usGmd+041ybybRe6G/7N7+CYt9ewY55NNf8xxP1JVRoJ3yY0muCr98yDbxdvfmY9FcAEVkKfkNsC
4i9pS449i92V1xSX3JXftYaksWSV1podlqD8NLE8MgU+WgF4IjX55bPiX28+ssT4KGyn3iaa80YZ
nlWevXTo7BfRgPldVfvBZM1uYsLU6rZYNG3KA9qBJhtR+VPfFHzo0sIwkJEZP4ak/0ZY8cXY3TJO
tQX4Wf69hzl/TszChZ8t9NT8MKnutIZFMu37oqWv7HLxynZ6F7G9JVvkbg6IugMSQCbHukfYnVvu
ijVBA4QpkJahMzbHPLbo0gaqpnechu7N6ie8CYm/ybHamZ6CTg7Az+FLMYv/t1yrKLj0GFOj8IdJ
vrHwRugjLVUua7s/PGBvgUa+KuxOws8hy0fuyiwhxwnAg4GFjKBosYlBa65M6+oKSlFKAch9LeI+
INmmItXVQ+KyDE9i4hrXdB/DEAAO5jmvOMOuAiM+c8qfbvKuFgYgTqCyRdVySaJ/yJXipai10+gM
55DEIRltWjmsA234o4Yq9m3AtFx+EJJ5a63oV1T2thXedmhYZWrGCmL28FYF1oU/R1v7OeDkxA4O
AWppIQ3y3CxyPKRoLv5TLYpPzWQSleaY9rrmrciRJEsr/66abtcYsB6ClvKjJtUcDpPAG3BRVnUW
XLcby3AfWWNiJbePpAaw4mfkjMkr30QNhYSu7cfGxaPt6ZtmIDuH8YIzeL9TSkFjP7IIduKs4Iwl
i8QkK452CH5NgN4PRHGCEXZxlf8hQKY13vRqtda4bnX1YpYlkHRnRyNIZmEafJHYcCcbneAUd+mi
pitcEzYeixy2T9qbFNMDjxrWtWLHpAqIbNdd0yjai5IiJPYoZRKcmzXLjBrgeuAc2Tqc8UuqQ6r8
d5101aUYGaLBlUIw/iva4K/2cO830Q4sFGsXQjcLvDxvFhwvP0TJwJZkTYN3SCAMGc5T2RpXkbct
c0sCRFyNNKmKRLac0Xwi61NhhBR/LLcUSNdFy4qEJ9ldc16nEAkxeLv2dCjIIZw0ZA627Ic9Cmss
RRlKLdUbZ200PlorG9mQY9PxJXJVebGmjurcPnc+qRqIq51+fHjMD1YBiZD2nCkmnOFUgJLr8U8I
t7zhFfjIp+JaJDToRIr+A691GXqkqg0hZ2hBUmp7DGbIstmc9tXSq7Vt3XpHZKdLECzkRoXsAxKu
fTEeJrpJlIo40o223lROf9LrrziYs2wNeU1I1WykYM46rSv/FX855NqWSZU14npyCEUINNdYh0Yh
F5VHArCqLl0UXqrKYF5PRUVl8uvgWddnU0/tEFUNaINonzei6y8WyfSx9D70YE3a3qse+eTAQLmb
oo+x8N6wf+NFoXWT9XDR/PxqeMm2gxUNbCzSonc/+qic5Grm9YeZtn8JCRnYziIJHJGbfJ/EAayO
175Wl7pX69Kklw5JpCBV/QIYMcbmxT08v3BYrAGiINIrUv8h03+FAPGc90xth5KFdJrgd1A/URdu
bE3d04LkiI7AgY1bfNpt9VMU07LpIVXElfgILPvCKzETdpj8RqVE8erAVfMugtjMVV0EaBry9g6+
gHmx1G9lGbwZSbIVot9EuveozZT5RTyccgY8nuk/J6l+7xCcAXVaJ160cQCFos9m0TsbGyvVPiat
X0FyGUlowJ+F3hfgv9fRPZvVRy2zb5F9pS5JdIFDR1tRaDP7miUgawyTfxhfNujb0FiFcliq+kKt
Nu0COmWSq58H139xgxhhekFgn6g/e2ntUVVw1VQUe1adHvveOCQwA+Fhe++G5uFP512NSjwPIvvN
7enDGq8FUATfGQ6+aTrrWTipjPIvwnCUjN5vlogfkJo/WLk3uFruI1oDDIM8k4gY362qfC8518nd
/hoa/2pqIeOSkI2hSYCQ3Ye/mhxJdAC+0r45RfvD94O4qVnCC8Rc7sNgbvKUyRrCuFCkG+l23PQ9
zWU32ltu9aOcwIJEf0FlFwvLCD7qbk/ZuI1kDVOdpQSf5Rz80GfrXBd/Ic2RXirgPvPkzrgVNViO
waiC5WSZO8N/IpDkx9FJuiEIN1T+t+v5N2KlDpgxlpyOGGxQ9Ukh7mRiMquzxYk5BpMUySy3+YlE
9zHY7bpuQRaLZ3j4z7agoCqoIKsTWaP3iXT2uaGiEWAPFlm3LqO0Gqr3krSHRkTHJMYWLO96Ma4N
BL4RhEOJWla4Nv2vuhj6+IOK7egzbst7wD6GvVNgSeu0uRNw92c6e3t0GEc4kACaq0OEX4E3IHSO
nHJ7Opi9sIzn+YcrxVlW7ibN9X2nkktseoeUKrehlNRZEJLIGV+w7mgYddTaMimcZRcxnki1D2hN
avk2cEQAUznorfnPjKZj7VS/TucxzvKu7czRjes3OdILW3M9mGfLcoxR9Mz9E+MGZokkJkLF/8Ru
wVapPkf1KgoTWpd83iMnVG5VRfrmo3fhBsWS59JISSxgb/ea33NslyLmSHJ8AsJc9NVRhB0+GJGw
wnWsC2dtU7Tjh2RQH0cdXO9uy3l3bm06YB0Ksd/BSHa1GabaoK1irlBBza7UaCwMXceS0O/6UV2I
YnjUFbaJpgdBHVhPHtSG6JzAsV2ywfRZCOcX4ILYlJsU5pD156KA7AV6qDr+HpNwhDpKidx5MDHL
mv22QffBkSu96GGE3P2cCxDdhqfc79/rWj6pial6hoYTH9KAZbxFjFJGxPaE45/luihiB36d9OyE
4jMr7QtzZCb61YlNE8Nj/73i8Ziq8A7RGRhV7Z+CgAKg0TiKR2Br7qxSn+mNdGSQvn8Urownpxnf
g5rBuG8jPZM5fI701cR/XAVhu5hcl5kg7pZfz0PpKrnxKdj+dTI/ub3idJt/nyB592pe3thGNC8j
trNjixmG72w3hLeUjmZVgP1m8CQOTVjh4aWZWSIdJxJTZyDLQDia3fNRiSx+qKKdXWrXWJh/9nDz
qupLNWh4cVFBhXZo4qduIF9HfBcdVoYi4x1PAKKN+NFsE9Jx272yo7lHtVUwMCNlyRbDydXjZ/Lq
ed+cOYwOu0aQffm0LNjJNiRdMk2K8nFLzgB2t/6j8JBUdAPLfA3huR4N3zmjzU5PnoLp3LsjsuO+
7TaUxJcmz1lYl1jfTQZaAz9aZno8rySVx5xhuPk/xGCmLFqdE2r8MyukWmj33u1L3ig0AqHVnbUc
hNwUvGsxrkG0r3+6ZLtcjF9eyXmi4PWBUPMghxHlXYcZ604Mk7o1D7nyFXHmlzprAB5WsHioMJk9
+zcMha9+LyRll/rqJDsZJ/qp09FaqMb/cTGy4bW6TS7W7q4+El/17sQMVsj8a5YCnajZ2B/z+z/A
gV3UESR84eAkCZrsx6QMn8B8MNpGoDyV7k1mZ1oiPuo2DzeEv6D4BvEFXJM8hAkSDJRAktDjoxeh
P+oRmaqBBK6uZvEeVztjdrf7oZ5v61+9N1lmxUwncZcuQSFbfNTGkzdlu8SYVxP6ypkmxJpAIRcE
dn1hisbIPRjzrF/etCa8jxzYqe2u65wQHE/R6WDKjGzG1zjE66XFzL6ZXyziJgLzhLl6B3rj1nt0
8KRygawrAWHRw/cT7ja+3VpQPrGL0H3euny6qbR4zy2qg7Yy6yVGGtjmPIrpkK07GJErlpsvjFE2
IgINkZKlxrgOnXvcR9u20G6RVtEesti3yz/lyb+Gh5WRxUcm7fsIJibQxbyQIC6pk++mVb+MahsO
0bkKxiXJsO8oLL486Ab6C8Fcv7jEaprpaom+7t0x8rXTlhrm3wZoxpQ8hFfgDKqRpyX1c2X4L102
voixPTtjwnLcCzmrSdsZsG16uf0PNPqXgaTchBUjTSi3npvvSVn4M5ny2AJf3yyE9+yPmMFTr7m/
TU4dCIUEyiJ3AvUEpFftxcndMwiNq268KHxRnE0WfpSWNk5mTwnJe7YgEYv9IqVUdrMy/4cI3A2S
MTsIPsMAp5nORz4QIAqLWJ1Nx+PPJq8FmQBg/kg/SAs2QRV1gGW94Z3REAPWxZiJ9wnDX9Y5f5o1
hqswmX4N7dLjW+elVhiamGnOaZEDt9vCiTG8jFqzLBo2oHB4TzCr34vW+61BNa0c8emmzJo8uD7N
rOHFr0PoMjNviWSrMn9VZN5Qlh+jnuQ4p5pbzCFY2Dmvy1ihtGBGDtQj3Fu9x/rY/a3G+sHPv01n
8pIQ7bgNivTPNdy/jCZfNShc0w4NgV12GwurNBWodWPbwOh5jS79y9WYIKHuJ2JYGtfMqr6qiae+
J8V1toSvpPLXDkY5zLwZaang60obmbMPqbCcj/VCMoBl/VrzP9VF9TvW4qXqcY7If2YeHvO4eU6K
7mHRAKxSu34gDtrDh1phkl/5dfmFh4R0n87neXqNsAQzv8POZFSIQGEzkrN7xSKPNtNoMZjGd+W+
KWz8BJyTL9ckxCfxE7muc80S/QuAHcqI7jvq2ieB9KJwdTStXKzcwgEyQoQRvsFX6Y7ud1S3r4Xp
n0cZXV1dkM9KAldFMBsooCUiCDQjXTOsE9W+ZLrzZ7rN6+B4+8i03vjLf2JWfqjH2OWTOmVoJA6H
BjsptEzuwDaglL/gVvdZZD0bLKmhUZjfo4q/5DIPg3OHZXuBK+I1HKPnVAPEJQz/0kbDjpUdOsel
wQKZLWv/8Or6XApn2yOnhc3OCcnDGfEjj4H/xyh7nL51OY+zS8JaTF6JcLyrxESyiDGBZOd9FmCg
SkkXt+nKyxKUiCpvQ1/y5drGp2e+tha0VbYvC4PDeplK+1G+pq727bsTj52rgyHzx31JdAUiqHLC
3FQUlJxMbyO9+Uva6RZN7Frb8Wh0c6qjnNNviQHWc76M1nfuNqwEiNWsNN68awKsBDBZDyra41XK
wGuUiHqkdgtSVnIQ6GjXHeDVcZ6SU9nM+xjf4/GCcuxmHHzUAWyzihxxdXVvZfrh5nih5q3xkUTH
YeX54h63/IeJlJjhMkU8I+Vg4hcHpXBTDJLjIXNhzaWW+28qzrll/tUVqml/NkuBSuNYDZ7qCTOk
y3a1TyqibtDckioSDkzpbeGQqBKT9oYshDfdprSHAqthVUqy+gT4VKwtj+m/1SLnSuJ+jtKat5XE
aaEd5zaFNxSwQWum8C3IaE/BO0qW92idE91d4ECbwfYj6hFsRYh8eZYm8rgC7e6UybUysmFd+ERv
edu2zA+y1l+o4ZgE9/yKgU7yQnT1ovTuYj5k698jvqBbAF/vrHQqsTqeP3sjW+XRizQLf52n+sNo
w4umWACh3dqgsX8KMQgyNu7upK0/OeLe2BrCzJrxmIWpdODwb6oJbRHKeD6fSvV8pmacLlo3v7Pm
OYyCKqk3jZ65qMSsab5OeEKzpqLO8K6DyRKwHAjFSm358ONZiNXaWK6ch6ujyrQVszqMjffJCd7q
1v/0ZhcULhyEAz7SX5tkylwD1pjzeIR698oSZ85nwhFi74BIVmtEiycBmZzul0JbDfaXkzO4UMmu
NI9KiZ5ZiGJ95rCbZYL+3DiYU/ICrpxFSlAiok3JNHUJ2ZnKoCOmz6nPfBzYgSaf849zgaNmwYcE
1L1naZk7RO06UbHGJHKaHFIYld+xR1XZu2HjoRzc8s/UyrM7Yfr1oKPavXHVVHQi/hzNHy6ytSO0
r942/zr0S7XJbG1KZz9aqbPWx7YbCda5TdajtYQYlJIb5Wg1DfMk9roJLsWoQdGzkcDy6z/Jzl6Z
wcTzPFA9RXg8l1hf3zRRrNJAI9HZvk0CPH5hfMU6uaRVeBW+9SZk9G41bQPEM/oNMh0lE3SaFEN9
6qJ2bRjyuqn2OgWo+gTuPLev3gcrgcM6RhtfuP8G7vgqRSM/Zj7vHU4J/JaSJQPXIWu4F+K8LZJR
IyjmC5AcFUeJhHonr8LM9ogaLjY3woJBDE69+ioGA62dC1XQqJNTQVGMaAJVY8E8Wre9cuPUim2X
oJPvUWCu64G3QEsZKg3MerKoYmlCra3AjS/rMqfNqYPnIIj4sICcE7VifeTcjqKJnxGAf9kVhYTJ
eHteuv3H2ZlsN65kWfZX3vJxIdJg6GtlxEBsQEqUq5dLPsFS5+j7Hl9fG55RWXpMkazls/dcEkE0
ZjC795x9CDp2ivUYWnKZU2M0eIJ5N0SvypC/xbT7YMdF36PvSR/zAE2l8oBSsD8L4yF4gaVNoylf
VZbePgo5wilroG87cP0tPSOjnsdcwTgN+1/fIK2juV+L88wkIKGwwSOgSKjqMv1uxD+aif0z4HHr
Xifhh2LeNIN90xtUqjTcRv1OZau76gZCKHWRJys/oQYQKIBRBME/+KTD+Iwst/iCtSUVcFHhUaak
5jmgr/ReNG43VQpI7I6r6jXrxoS1qWrUSaoZtu2hMF4lA2LdJveT5cyuxHbVM1fVFjCQLrgxREjL
0CGzEZQ+pv5RmDxk7Q9nomGFKmpd2Fq1LVBaNaVErRcUF0PG4jzwLG9dS3u6V1I9Bf/4HSE3/UrJ
2qk2yfkqbeahwhTuZJaublLyiS0MJOlFotpiGZdau5wa3N1g5aiZTJGybaJHeAIxcF6A9B6n4TQf
gdFT/7q2p1bdxY7y0oqmXRpiHrlZyKFxwvt5ADNXvfW6rlhptvbUKTr1fNZxqFeICcW3uywTzTgL
g4DXVBI9UGx9U/Uefp/mPVaTgNPOBkV/UslBWIZ1ddX24S3E0bswAMuXhP7P1Ln2chJyZUiKlBYD
ZsIvYkK7sNgVocLTt7HpMyrycFiANr4jZnaFI+A8He0feMyBaVCNDlEGVnaMARTdw0izfZB5v7YG
tB3olcncY5G3BGe2w2O4kdQp+xIJstGU+lJyhtV0Dv23Ct5SKS/lEGIjCKYfPPLXyBHO1HK4sz2q
08qciivJZGQ7BpUaM4uCoE/N1HP0qU/BqLIirqH0qkO5ALJZLsuSVUE4UMbqf9kkTEfouXQhMpem
D5DSiCtXCUGBxpEfShFKprCWhJ9u3IVCP8ejSQU5UshcoRPUaM5z2ZCeZkFuQE/B4B6l95R0ineX
9zM+TmvQtinM0GEPdmPW1tRByCtv1Uh715ssyfQqPU90jTqMn7utmd8GyvjTYJ2vT8hp4BVRg4hf
8xjdorCBxwcGumn5UDnKbQ/VIMzUKzFNr7jLhq56LcsGxKk/0V6dPc9eeq1KZ+cDo2Cjn/ykNprR
9WgpBEO5GF/LFDdqCz9wVop03raRZ8MknhMtoq2n9W8oFzeTk2+80P5eaj0EwAA+e56rK3+kl5R2
pGbhufs5GrygsH2SGihA04U6ktNq20nJ6tOnfclWOUNipoDsI+acSnPKfNcrmNPCrnyZfGuCTQjJ
3GGhkrPXHj2WHKj0mAwyjL6ssp+GhLInHOqVDlgcOr7+ffJ5Wwf65FLInHHXYU57oN3FTbq80VGz
4W8ApJQLXy46s/hAuUqg0kBdubbjV6CLuHGsHzg1C6LUs+ux93fcM1Zg4NZW4QTCw8Qif1YNxvNc
9OVtt8UGdD2kfH/g+vAJzqfUBgc+6h9O4dzWtfVdy+b7XepXomeP4qn19The8iTNOwNHX4iWmUrO
1WiZPQVO+6I/RaJ5GO2IN73NBKY6wXM4YLLxPOM9bum7mLq1vCMXCZIq6X+sPdN3CaQANyh7mEG/
DbjOY9BeWyGeKJBeF5qKVo/bTDWDWKpFdlOr1EmpeE/baZC3orNXpPZsSrV4tTsTqYKSXk7qO9V6
Vhdm6y0jMjh6cNrjFDzYk7PGz/WYdPWbEbOiwildQnTfNKF4THxsaFhYroh6IYGpRlYlyXs7s7HG
MpOLHalyibMZQvuGij5NKK8WZ1Q5H0prIt86/lVl8i60ST4gHuk98W0giOwIPTK7qSvzMkpcet1I
4QhqmlWawOWSRyA32C0g2RL4dQMH4cx2om0NsqFFLp9hv1Fq+dL0clcrz3bZkt0QpBiYi4ksm9It
Mwy8SbHRgv6JGN1zkdCgihaGcD4cG79lXV9nNW+CLr71fcdks3ynpIgMS1/fCX9w2WXh6xrweGti
+DGR9gbMiSK26lATQ/3Vd89euUT1dw+EiI1AsUqj8tUbk5vYlueBg8s4kISCjtrCksQs4vy6p5u9
UhT4ZEHZtSuZ+w89w9ewux8Uizbj9FPFte8gpdF0yuSa6ZBGorzBOJsLlHjle/O+CljmTy1oBCV9
ZNv83irVhFJU3jMouFQj1INi8K7j5EONsk0fIzOlms57p1KxaQTrbMre/d9RbwLe9piNrEQcQkn0
pnwc+3RpgW2l3ARQfoqACHfYPzqWZi384ikRGBEC5ggV4JgCZS4yLmvSR5nDXvVpVxndwo/rX3qJ
q7LMKQgoWjkrKnkfESOLo6ahxAWHMJUMvi7VtrCho5VfTFcqz4rRG/2abeSWZGq0uhPGV0tDc9Ip
MAiGzu0HaLGRAOWDh8LNQ3KxEL1fTggcnGh81YDzkipAhyOKHURKANcHStxGRd5Th8UzSI3n2bzS
qni1SJR714OKOVlOWG7rtzKAzKnE1cVQjdbW0W5jxXlRNec2qfWXpOyDFcpNR9WTNchbYIYs0Gsj
Bv4wUl6DqLQNUNwtyZk4N+P4vQE8riAVCEFJzPiun7bu6HBg8HWj2FUdvnKTBZcYf5DdtddTho+5
0NqraOhehmSsd15XXmd+DGK6DJAU5XSMiDekkBgIK8aUoNhoMeaiGUGEgUdFX3cgt8h1ifkTkLf+
qM6kDB1nLC97x7PfTC3btZB19AQbXlOgNHMAv1FjWfAXKIkd+9FT6eiQgkPA2sIzJMiWEcJk0DO7
d+OPpsNJ28T2hU9b4jzv5Tpx6tDtKgwocXOHxtRa9x1lb6A0EYWONwsvBS/ySi4dFpq0oqmX6qJg
30L1DhcogFGcVCBdu0vLTPXl6HyfSiACUSFum4gK4qTrEFfYRRsG+yTtKZ9LB0aCvTHR+YeC2KhJ
YHNuWuXK14pp6aUTRTUPXcBIyQSg2c+k76HdVhtYIh1Ebl/ZCiReTm0gQM9cJxCPeVJ+jLLZjCAR
6N8WJlhhqRsIh5BoOLjqpQnomZz6ypq3xaNXLNmG+oJ+cgT6dxFn/iOZC7dFM1upsVQuBw9caPVS
pZlG68f41WInEGnPDZ5QhtbVW+Ik731nI+e3gm2pmvZZ7F3jfENCNOKl6v3mwvOfjaq6NMkfrgrm
U4NF7gKR2LOwJmiOKrVgSucsA5g3IyqRGkAAfJFXyg6PUvBUKLeRPzwaCX3JbnRWoiSdDB6qOa/v
l4t49LKlh+YCfRcDEfHVLukGDu+bF+XkQ8qzdgFL0QVGXwvJqcdWtfKvCsO4tTKUJ5QxfpEmswgo
GvvM37ozvwF95U36jCiQVXRxzOI1EjUSVdPuzjZGWVxVMfI731PblYFyLQiTn03UXSqSOadM4Zal
GupntAiU1/qbgSoCXj1IUGrM3iOGvpdo3neCxJh0eMdCToFgaqiPtal+qE1xFWBHvxAaJIKh8q87
zLsOEHxkD14NIKX6iETyVJjPPOzX9nxC9M/X7FbYuQMWSOs7i9IvghvS4EKBhTVrRjrXuLZK82Gg
eD9vz7DvoLWKIPUrkw+OxinYmThcxLby18XAy0QVF7GgHIzjFCqpTvYbth2RdvaCuCJn3cHQoPU0
qwouJJSCs9yGEecAXtDRpjtl/ZgHQ7EsfzTGmG3SoNJBIVubxidbdBTFI9xIsrN6/AIRd6FDIrKK
RxJmjKHa5RS/h56Su5JSkKnQKwAe7rfm5NOJV7/TXB/BbU/I+Kjg9FQthKKter/Mlkqp37DTeGhC
oBiEbOZrGJKqWbKaT+6hjUzY3L1rKnW/0hzNSzruGkJTR8IrqR4gWU4os5jOk9bjbY2qC771C1V8
/OgGtQeAxzQDs4YAWwsze8GMmeiKhgnDfKk74w160h2hnsn1GCKdhvRhNOp5I0ngsSwNf4A/YzUp
ICn6dTnyRmCd1xAqEz3b6F1MwlAXyC/IfaWmL/PvKjy75ZgUL4HFaGortGN5TgjnMKYu6YKAAAq2
V4rUFo33KyjjjTqM+Qr7OJsjRIBorkxYxGx+JPVagXL6zDDpvgU98XsUfxXRYCIbseNRv12JkN68
oHCdwsxlo4CXkqQ5fVHk8X2Ysgk09PGjIZ96EdPF6AXIkzolvK5IYjIRHMJTLSK4SVRyx7ZfpDgB
2WX17YWKA45VLG+5WNfWLSlbOPdAxZhzaw3Vy7McSN2djbZ2jIKRliXB2OgkURj1venqA9ce/0KQ
g4EuayVBtGzj2mxvSGROkZxZiAyQnGdBey/R29dMuovf3Ko0rZAUh88geD60EbzMiP9Isn4ZjdSi
ITq5TYjtPkk1t5oy+YBkc2bs5o4QO6mwAShD7hbS0lt8CFeSzuG936KOymexKAkn9iroTOfcCNA8
G6g3LAIC0kkTj6aiNXRLyWWIA0AD3qg4d2Yb3g4ShkGY8a6DbUaPsJ6eg4HkpJLG+bxpiwHhjP4S
+MqK3UGHqdSvGcAgTxj4RvpWGe2l02AXiXPyiUOIfza8X8yKcGtYFlByB1gN2AY3LABbSGglKbY4
YHFt+JTxNDtHxN/ck1mBGEA8yGCOYfIp2tLruEtQvVkOiudJ8Ogg633yoWpQqWAf0aIPncphyxTk
AKKabtn1LfymeCMrzF/zqjRWgqfzDC5ficCE9u15F+JepS1nawOydXymBCJQTdQvMIS0y9DO7jyH
nrFS67eKMkfdaTBaAEK9BWp72SmV2HoNK+rSBAEL0OW6QS4sVQ3eR9BtfE3fIBxwWIEVj0Ixrhur
25U2GuCK8r5fq9+LNr4xLPjWAzvfNo+BDbX5h9X591Wu3dHQW/lW5Cy6tH5W22cHj73WMBiKpL7u
oeMQrRYYZ4lCczkq0uqMhVtIOHf8jkudF1r52ouMYBeTzjz+XERz5ktCaDi2l/gjU/RVpvGWQLhn
sbTpt9XKKHhkosJ6HMP8Z9xDhgvp06KG5UEq+vGis6yLHqCHFvXnSacxxVGIS034dA2YLsNEN59N
8jae8+BHBRSSX2U37BF2VfhRdKWbRzcVEJMFgWnnis4mbKRaOJdoWJnbrzl8XtroGOpDSrqmabxh
608gOxMKOo409Ex0qMRgvxZG/1MT8T1xlxELVl4KdYOQpusUbBJsZXHCe3rNc3XVJd3T4HcX0B3R
IZiYh/rmoUuax1oEzz14Ilwa2drCWmoGqlw5BL41MEUUA/wrZYMXKTTQFBQYjUozcOja10qVLQFG
8r71624pgsLNcuaR0tZuJYBlpSN1pKFlCNJAzhQqCn0Dr/mV4nSsWhAVLGhiZ6tUVq5ALo9zjJ6u
RvqkWQU/tHfdYpsfktjFxAYKMZ1ThyI8szkOS80EhqIz1YY+jQ2euMlAQ1QQTraQPs2/Bk/xyP4a
dSlSEwpLlT09EcYM25XKa6Op9dYGPC1i+jWh4QGPsqvvhagbwEp98cOJH8FHbHOz2Wmp3S/ZYAPT
dOxf0Pfuyo5SsuLT20tmiSwyftqBPEsrywEzHQn5w9fAnjWhOwnewqyAhhVCn3DTRt6wgTu2FGlI
D7agyVKl4aMdWA/mjWN7P4bRIEXEA7WZqxet2pwrCB6vMkO4PLbl0sS0ucB8Dz4e+XbqRG+FD6Oi
1jcBrZ+F2rBUmhxyMdtYrGWm4ffUqMYVSnKuicr+YfQochx9VqKW+O3w0glV2SK9aIy5jyqBkuY1
+1NpW+uQhTl+U6SVIT5MGdKsqnRsFEqgnsumWMm6MteSYDx8yyrRSMDydP2W3Kh+WUc9qG8pLnSZ
1OuwJHNF4tHGDRgixykwIl5ovK66oohvmP5Xc0VRG4y7WG3a+7YePuCDvLP/b3nfJHf+CEHJ96tL
YilzkeEmCLRp2RWQHWzFZkhoJo3aNmCtYIDHnOrKNSyUnX6k3YSdB7WDX9e19EGL8vA5Dof5KTZd
m3eva1dldR8Z7Sob/fNmugoswu9CHAerOJAxAVwRK+SK9LxKxFQhrEpjrqa0zEL5rcf1dAmEyWhp
yfl5k7mKAt079/NfsZRuR7/1TqvHR7XGgq2iCFkYuMgR21jEC9hJSHjM2ssgqY1RRqUPkce5KXZW
X+nnfmJdaQNynjoqcBiMxg4m1LIbY5WpmD0M3e1IleZ5kZtPfizZkRnpWjHSdF3K6m2iSn3hY2K/
+P1fRB3xrtNoKwCSZ23PoSm1kuVMPTYCqWRWW48eigxa0sw9m/hZFDVtap23Bms3avob2w92owCy
NohKXSrUFJAGA7xCOmuu2sah6Vhad6FPzbqVhsPLL3TNYM1mmLaKDRDCKMp7M6nTZZ/G05aK6Y0i
TAaCra5GBBeCrDi6rePkmu10gZDXIP3Z/fbXf/zrP//jbfjf/kd+nSejn2f1v/6T/3/LC7I9/KDZ
+99/uR/595f0o/79V//9W3//m3/d4yrL06O/chm+VXmd/2r2f2v+Nv/9uRz9399u+dK8/O1/VhnQ
v/Gm/ajG2w9QDM3v78B5zL/5//vDvz5+f8o9Vrl/fnvLW5qDfJof5tm3f/9o+/7Pb6pp/b5Q/3Wd
5s//9w/nK/HPb5cvyctYhy//408+XuqGv1adf0hL1Zhpwa86tq5/+6v/mH/iOP8wdcHK07JMzbRU
2/72V5ZXTfDPb9Y/NIttDzZh29YcVVW1b3/V0Cj4kfiHbeBXchyT1ankjw357f+e+9/u4f+7p39l
bXqdh1lT//Ob8e2v4r/u9HxqilR1S7dVPJX8+9vLbZj5/JL6vxDUhinBOLXrlNrNxHyqs0N3HGP7
6VL8+3CfP54r9eXHz4f99PE1hOopy4OG6GP8e4gTKk2cq869ENGafIXz40fhEn55lPnfPx0lp2GA
t69r3Ck0XNOyALg518c/mnvw5UdzAz5/dAz6UO/7Fs62vPdaFQXYR9JeI0u9mKzvKP3Pjh/m0G2Q
fz8M4Rc+lDJib02uEb3eVUAlccyq1fGPn+/mV3dZ/fvHO0GpRYHGx3sldVdwxom4dGgPazmPM3PD
36aGz/f50PcXewcwE12f8VauM0H7ldRZNHxPol0e//gD399y/v7xY6B7lk1KnOt00bCuCzTIPMv+
OnQIj7KsWNkcP4488CRZ82Pw6UnqCBaWhVPVLuWQ7Qz7qpbZe/YMink1nOHePBsW7c57aykZEjSP
mmqdLtmAs/Q3T9yqA1fSmkfSp2+QUsuTYVXXLmW/H5FSP1vkrVrO8F+T+MEbdehK7o33wAkxwxSk
RBg6PUeyeK9K3hTLelCf2OacGDSHDjKf26dzCHDTEGrW1K5w2I+wrvMmlCvy0fbiPzyNvRFf+4Hf
d11bu11ArDRFVSKWNn0mVqnin7oR87P7xaCx9oa+krKSynIuVdEQnX5Wjb6/MZCC0u0aLA8wLWCG
OIj0K5WQ2U1dTsmyU0W4pOg1nddjR4ER5rPx1NqDTdexRQY7xWLhYNs9j+qUnlAcFhY8otG5c5pc
rJXBjB4goCCKoEWQwLNfDqrTbScaW0CwIN9XkMTc0FfC87Cmlb/olERu25otEBGspDki499SUgmX
hNHgqheZcRMGVUc9lS0IXtThPUwMulW9XbfEJhbSuicCO98BqIsu60GZhXaBWT82pTddl6zKHo+P
qwMPhLk3fsvakNk0AOwDRn0GHAHXykNE0besL44f4MC4NffGbauNVsymroaZgsYS8Tqie1Tmxz98
/pZfPAjzMuDz4zwVrVcDXq5dTTPfnTAgtny6zNl7xgBnu7p+oF3o6k7xcPxwBy6WtfcuEF0MWKFj
Dmp8YxEMH0Pzoek3CVkIf/b5ey+DPDGyIKiZYSrvlZWui/k6oJCfmuHi+AEO3Axr72VQp2qKTpfB
WTj2rRlml20UnRqUB27FfM0+zSy1OdnOgMsJpZm2MBXCF9RNUojl8S9+4Mqb+/PWlBFzGjDibdWn
YklxTNexyntnNW7S44c4cG3M+d8/ncBQV9HUdhFTY+mVFznwkjXuvOTEMFDne/jVo7o3Z0mgRC2R
fTyqE5DbPDMNrAGmh0eZzl3f5jngDrx3ZkV0n9pVmquHtXWLN9w88QadL9VXX2Dv4Y3hJw2Rl9cu
/bnLwGo2JWEBpC/+2TrD3Ht2wxaFElFP9LoMVD1T/qMKvDdqsZd/dnf2ntyoxoth0bBzfZg9XcsG
GQ/28Y+eJ4svLoyxNwXaljpNyI+ZKEg4QcVE6dXQCTWqoUYAkTp+kANPl7E3Dab1UKlgX2sCk1DE
mLsqOnFhDowMY28KJOosbpP5g02CDZqYxsvg+hGtHO3Ec3Po8uwN7GLQ9HTEbuMqk7rLjGabd/7t
MCk/MZPu9MA6MUAOXaC9EQ5ZajICckfdErXVGSAnwtGRihy/+geefWNvbAOP420NiNmNaxNTd3Y3
VNQN8zI7MXccugl7gzvxEbbBlOHL++XOku2FR2ATRdzxiiSSuz87h73xm+SQKiG81a6Xv5aQYIGC
sXM4cYEOncD+6NWKoqfuVLsqzL7Il+CCke+wTnLienf8+x+6wXsjuMCv6tUtw4wFjTlLqdXxxNU/
cHf1vQGM1EeWVsrLQYbxQlcvuNdz9saJS3Pge+t7I1fXBVE8JpemmjtwNiUwszbfj18TOd+8L+Ye
fW/00mVDw6Ty1Zs+TgOyYsdx2eVEcjWBgUx6kKA6UK6+ekkdb+IqFZsmKnD2OsLZ6NPU3dmqKl5G
u/MvmojydNP55vlE1toyTO05zlntLibdR7pjkN0XkgpxYtI88MDoe7PCGCKEMtEVuDUgPlYVq0hk
L92I5lk2zZ9Nbfp8vz+9kduqJ0FsnBo3G38o5ksAMaWHyZLS4Dp++Q+dxN60EMtBTpbdN66Cazqu
vhMGO8OfVnY0nrhMhx7NvYkhG3pbj8hMcb0+tJ+yJqfpShjw7VBm/q/jJ3Ho+dybF4ZWCjDYHKIJ
SODg1VU6LxrWg+Xxjz90jfZmhsyxE53scLAoFrRUYCEY8AsKFFkUr48f4dAJ7E0MtdlXKuSBxrVk
fUeGC4mi3YmPPvDltb2ZAddtHgcTRS60mWeoqU0vw1zI4IA8ePzLH7jB2v7sgMjJl77PI1QDbA08
LKYNYO/wxNU/8PLV9uYHGwNh32Vh45bVK/QILOzPGv6VxHvqrfs/O4P52n0aZXWipzVdCupog1ia
LdFDUX496eXd8Y+fL8QXM5y2N4gnJezw06eNSzD2+AN0tLrxqth5FCSRbgrg7WeN8NSd75A+efyI
h276/Jx9OqFIdmFn5x4rbT94xfQ3kXlhwOHyBUJlevbHj3LozuyNbJUGDQIFQHMZer9QtCgYXswC
6ZiBdmU4cSoHhoa2N7aR6NvTKBGQ0fIAO9xkP52qz06cwaHrtDeyiywkjr7hOoX5Y6c/drW3Gdqf
EyLe41fo0Ofvjesh1zTs/Xy+EkCAxtzhyqomljBEi9X/2eJU7g3wkn2T7mXzXWieELPMIZZnrbiu
J3yP/onzOHAT5N4QNxOEVoXgGBThgUGE7StNXff4NTowfci98a1NCKH6+ftH+VVgOpDzx4Ujno5/
+IFHVO6N7CDrkfs5zE21JUjfjRa9+miHSHAMbFbaw58dZG98JxF+P+zNDf1IcOtZ4dqIA6sB0cXY
ZS/9pP3hGv53YfjTsA40sNE5EU3uiB/VphNaeclSWtaJ0XDoLu+NZ6vJhqkWtFui3NjpDvRe6Z14
SA/d5L1RTDk0GHNCI1xU8Jg1keEZ1apAiXn8DhwqLci9gax0TldqQrA3jpvoqetIHIuSylomSinv
dEw75MaMSJbniATMK/UsH0NcgDXuxAiZR9sXc7zcG+lK0TkkQnNrwAjoL+jPYh/wt6vnS6VeAv0+
fp4H7pC6N9bHICyUKmIlAkDCBg/SOSC0e3niKh64SereKDcIvkmUgPsP0+UijcxfcYYIwmpv/+zL
7w10Rw6e2dC3dw1fQjVG/1QWo3niux8Y6OreQA/T3sA3T3HEBqQ9ak+8N/AAs3mbjc9DfWKEHJjP
1b2RrvatdDCnlW5TxR6xXLW5SlJL35Dr1byXfqecOJu5hfrV46TOD8CnkQ4lhrihKSzdwCgh4ZOa
oIwbZxQXxIKuo8FYOWDarIpEFLo9HYF+U1s9OeXD8TulzYf54mn+/bU+HR6AdjLJeCpdPIHltME4
jJxUVF2wcnLHB4aqQ+cHn+Ib2AcKFJGZJOawNApUR1hfnhLbiJ9jodi/PHIjUWw18roNUnFFnmKK
vpSwHR5ltpJpwnIx9psz4H4/O10rt1EYKr/GqCLyNYykg2G3Gh51AqORdHVi3SEcfvSl0S8I1JyI
+yX4CSG5V564w/Oz/tWZ701UWUViFg63EoVTwDfIqwdsC+ekaW+ykWSUHuhYkP/Z5u73ZPbpKhdG
qpRj5JMNFjbmSprKL1UaN4kFs6L2fx6/lYfGxd685MmGIDigMO5ghP1ZWTAboTifnfASBB2etV6F
vHL8WOqBg4m96cnhudHtENOb4r9G8Po92zjHVkEUm34esLeX2LNGbh2G/uVAnM+sN+0HChZ+tFQS
Y10bBInp9YlBdGA6E3vTmUZfNivCPnN9myguDCHxMiMulrSW5OR759AZz//+6Ra25HkFbaJmbpqS
lxgOiboZHQhllm1q1/XQh8QZEQBUV4q+jCJUaYYtpg1Eegup0RCvtT4z3DghnLjWbUk+Nv+F9cZy
T9yRA/OI2JsWA70qNLxC9OUmgrRgyFjv3tBXj6aJdcHLAtgtgqD4sCcu9YzfrLYJSiDXzEmtlAx1
WLCRFp24IQdmT7E3e056ZcOBqwhOBsPp5eVKQxmos6GO5cuJ852H6RfDV+zNm6HQYLZNFdw4I4Hh
VejhgJa69L037OnmlQL0T4MjINR3hSvDfpL8LJB+owYHTGCdBmBTndi4HHo05lvy6dEIRKXUWWer
NBvyq7FXN1mUbeGH7MxUvc+Y8o6f8qHD7E1YXkV4uFlMksqfpVG7xHdHMHZx1duE3nGm6NwdtZGr
Pzva3jorhTYNAl1INyq04bLVlOB7N/TFDlyGsbMyC3mrQszYid7mgdeQ2Ju8DGfM0W3Y0h1Y2m2E
lT7bYWGfmH1/v0v/57OiOXuzVUUqQqGISHM7onk3AZKATetjHoW8jqJfJ3d+g4A4uytLWL+DJrPz
QGlzFke9skq8zCPFDIkppXScfMev7tcvH83Zm7GaqRmysW41N+MLOP5OSJLcAAGYGGDUKHmiKfdn
B9qbtrRaZH7vJBqduOi7md9pcwYDUDSzq4kRcsTSAOF6/FBfP59kqP99GBjqmGlO42tuH2fr0DJW
KfGJKvsW22nIfPijwaY5e1MLiZNVogXweLwgoq5OKDyOHmwUQxM9a0H72quNd2IIfP1Qas7eFKNJ
TF4Y9aSrFwWWbwfoTGPL9fGrdejD9yaNJqS0HcAQcDWYorcJvsgLHGTyD6/S3lwR2GrdKCmtDSt0
BrJSCiIHIONvzdJzbkCIWg/aUGc/jp/KoRu/N1VQcMIGHo5A11VZ9NTrCoe82FELH1QYSBsdwlK/
bFuE0MePd0AepTl7s0UyqirI/6InFqR59mVx247dmandU+PZmrjXqjK70vpxa5FKT3DXquh0wGnt
Wlr+LwbDQpMKwmMP4Jq2CoVg2FmsRuNFmwJX6hPXKOMTU482f6Uvph57b+pJQFSmkTBIMLG5DmdR
VZAx3+d6tWgbz0fqrOQXSAmWkzOTySe3d7BqED6IjKhUuqdcb96bUEPan5JVhUYeqXfjERos0opl
Fsupcs3aA7YoSx/I3k68TCkZrAj8Tt3Gk9GudIrysVEGQLDBBJoJjyn28ZhbdOJuqIdOcW8u6+sx
nQIPHpcQGumHsRxZ4joAf8+G1K8whdeOTVCw3t8RGJp1q4Atz5tR6dOpsvSB58+e//3T+1czTD8x
ibN3O9XAB9/X+cVAuqDEPe69T1k7PsCzddQTU/fXaxu6YX8/mqf3aKysIXODZjgPFblmWfgAHHRL
QOvV8Qf84CXdm+TAFCJqN6CVaBkO5a5+UJNiHUaVDeiwBqHuyUUbdvmZiMfrVGnfjx/2wEvJnqeq
T9exVKRuVg3UzVTLPCh2Yb5VptFYiE5A1x0C8b0VfnIrSlJtjx9x/uSvRsfeJJh0BpmJXtC6sW+8
aNZoPdVhf6pYN1+srz58bw5Eu68VUJwatwgNDHKA5UEIlEJ897OwvD1+Aocehr2pL4EEP8SK97sf
VV027JsvYRX6ArmO41wa6QDM6s+OtDfn5ZGgqxawx2nZPrg46ca1HhjRs0FF4tbwR/XEW/zAVdvX
uGaQKHGwddSvLXw62SSc5aib0xlU/VMj6EANT7P2Hu9aJX6lbhFKV12dywWcyoRmOXDAcLgoUtxF
cEGj9ezpYj97bhc/gqk0TkxXBx65feUTW2KjNIai2yZJUNx3hjQWY2dWm+N3iYnlwCOxr9218GCl
HvppF1Fm+eE35nSVqsR+nuWhOq6LyIy3fmEE9/iprBUikHJJYtkAcEiZ8R8xnXC79ACLOSNPrTRX
iqreDX62HrxkTQJlPCXrIvOXpiiUMxwYr5lH6i6JvWZPcEKjXNRB9N4SyBhDwtcissIz2GFjA9Ql
3I5KAeg3888j34jJaYWD40D+6FdagdGuCT5MjQ1bUcxWfSzwGhTBGqjIOKyLAjrIAN9dDV0ryC55
3wBCfwItsPBND5sdBIsIDLI/M3Ui4znI2RobyZyg9mA6BMgU1nvail0Wo0UpoMkI3DA9Wj8FT/Hg
KWsdendkPii5v8o15dwa1aUDqz2ZVZpzoTJJV0Zzm0wjTt1aBayOJbIp8ws5Tfd236/TifAuNcMa
d554r6mmXjtG/6zXxduQX83BWiKrlmpy3Se/dO89xMLHnQBFwcaYqCwEfBVicUxORGD67JBlrG8q
v9rhksZLiAVSKRaTgs/U25hquZJQBWHsjc59TZyRZ5fLNL6JwyelI5otvSJy6j7OdbeGSuTJe43U
TB8aBuwtoOvPZKRge6uRnZrrsswAXbTj0sh1CApwvXjNK9DLjP67P3RPVXpXte9pzzbXj9mCkEyW
BcPV5NjfUf+DrUqG87Jqqbb32z4CmK7t/HHAeugPM6gdx1HYPGAjzRwsCfG0lBNRU/G1Fnyk/U9y
AxZ2gsu9SSGJKJDS3LHRnQ3v6svGpKlhbDUVW1CoAxCY0oTwkWnRtzdVAj3d+6DihOXZ2ElQF64h
rSUsQSo/a82+TJIno4+WwsdYDZNmJSxtnXv3OmRJEd14zMRs1TkeSPVA3yhOu0mt4dqUzc0UDleV
k2Mk9Rbs3GEmt9SPFADhhsgB3ZZbxXnN+eFA5vD/Iew8liTloXX7RETgEdP0prK86e4J0aZ+EF4C
JODp78ozvBEnzrxNVSbI7P3ttUJbPDPCNybDJrL+sfCdnYiBzfMFJuByUGgQnafOIhl6RIXZhNNW
cX/O5R3Fdewn6plxigMgyn6SRKZ+MPAXBn9jxLfmHGbEylrkTu8I0jZDme8Y+OSUFgFNc/6tvThw
HtuvI6W1/pUhsG2q3FPHlDxljrtXJyqvHvTjVQEVyIpjkQ7rJgifC6b9ohU4WfE+JuCEg6h9aIE2
5133TVlpA75pSsST27901fMoWk7Uy1OfoD+3oHlHgGJiAkIS3zLmSKfi3C08ZCPQSuZp6+HnOIcP
wHUPVTCdasifq2VKoZ+Jmn3pQD/N6/oT7ipQScqsN3d5jtUj1DPMmmarR56T+nfmtFeepz1x7QtA
5wvy6I1jBJCXaK9AN0Hn2uX+sG2C/BLF0R8PAE3BZH+mH5PoDwjgvRMRHDd/iqU5dE5wkJXHUgS4
wGvek8K++LCHHYeuAPwfC7bJMdhCk+jv2jKY2DAG6FLVQBtHyo/Bzo8+y7cur8YU/Ynlv9n/WfjQ
reIOLDt/GUP3NuMbXauZhiWcjMhJGGxb1AEzG8Cx7mDSn+YOHBXll8lveiVnPvP7CigW2SY0Ke7e
ND4VfnRyfTzkrjpF3Q/hyeuci2PU/LxDsT1Pf09rc4oXebGCSmfWeNtRZJdx+aHUdKwLVOndNZ+B
aZl3rW4to+BOf3Ns9svgNXHBTHeRf2lxMvVde3PBrPhNsA1DVqel3GZcPVpb7Oom31bxsit8fQi4
RskR/sbi7sF2poIbTPhzBmzdMYabhd99vmxcToZO92+un4d+3oG5/8yrH2GO3wQHWSoibuPLLgMx
WfA8LLK/xuN0KdwAek2/tS140Kjeo00Smo9B4H5qP/vav80JqMLcPiyKr4Tp/ksPm7OeJgiYKDvB
kAV3qWtoj4p1A4vOU6b0b6+tDsyzg9sZLYv7fHPgECa+uMa2OmdUWQIQydsaMnyBTBhHPZqFcluk
2a+lfG+GeOtCSYDLdOgV9O+Ii1gyfsOWOTMDsGXO4kgicBtrDqMS49/AZG7w5docY3y3m/zu2bg0
S+HKifrK9MFeZHf55kMz8eUofLcqQAqrfvvT76YuD6hgt4oJ5g7SCTeqQ+9KVrtbDm+8qOTfitHz
0n33+8htgAyXTCy5ItVfMkWWt4nd1l49ETBrbKOSypuGBX5NSG1BEem67LEPG/+xb0H39WuO6BpZ
VcRNuGi+XWvcN3+YMbH4bf8K2gONnOY3IEFZrmCo5uFK5XZ6mJ0hCpi0zOxrU+TlbQJGd66citEs
uPf6UnGd6nZ2QCArvRiS0wKhDdf1IvPrqiN4OHIwkKC1h2pqEskubSt5ojUL9JambPhfKcv0XI8+
jtKUglcEAkNa1GaxFyNXiz7zERu4Ltbhqc9mxn8iwErvTLz+nqRzKpX7gJfrrHOnvupg0SgT11Y9
Lx36Dlpa7tFwgMElm877MBHuhvTFn6afP5a0uG97iJqZGz5DGvwDY6G8xgHfQ+ezMnXYe/KV4PNQ
/uem8WOos23idac1Ga44iInDy+FgnK77KHP3ASTDXtNyJkkYP9Bjsfu1lT/yDK/J/5Bfb264HkZp
m0c92yfII/1+jkL3sVzLt/mekGHo5MGvpkPlT+W1SwzwWwULxlv9kcEu8t1l4P4kbrgH6jPt3Hp8
qVLRbMIuhnaUNR/RIuJdxYD0tRLxDREBWGePBa5OzYctii+pUxevfQsUM592jQBxSl+Xt0tWr2tv
vjzfO8t6fJtE+BCl8TnoEudA5vWHFN0eilJyEllcwZqj/6fmGe02HDInt8XGK8GV8NPxD+J9tP6w
q8bx1HkhEIz2UVXpSQbOrp/cL6PAEiycpb37iL4nFjDwy1fr0SiRhfgBuCE9F4X7lgh1ZjCrYeDH
g0g5HJQX3UfGD7IYr2KIru0K7qLW7VUNUIwAH/+S4zzvmOm7FCMEDHQfl6FF/O3kcPjl9JGtab6t
o+gfUz8ggNYxZZ3qR0A3piObZtw54kCqy0OyduHfTi7rVkiMRQXs8buCOS+qfRlkFdvjKAA9+GnP
EdbBQ6oYGwuKYg/bSzKS7xR++zqhHWy2jkCOBpaZ7JjTwfNyY+sDey6G5T0N8varXlPdX73srj+Z
lhlmT80p9Bvme1/D3ulaIFSO9+KKJbiGoudwFvRaK87Lqw3xTqrgT5IFFen2DlJJnK9o2abVxMEu
qB1xKKvGfRCoe4G+l2Vyi20w3oS3cqAchP86jkRfDFPVW49/ABxKUwWHJBO2P1m92t+efy8EG8gt
kPC1jXe+UM4B/tf6Qc4BvbNjbarB8q7pcdADa4twB/C9cKeqixcy8GgDOV4rP4tphkmvSlhmc62v
jMPVPfwX54594VMzf8MKx89ROCHxhSUQ1aEWq7cfweM9RKq+j4dH8ItVUyi4R15OyT8yMzx5RfGB
PxsD2q0suCA8WbdyAocgiml6tc7A55gAp4wvYZs0nGhSyiiAQxCJsFzWkHXTUOE+R126CYCPs71X
KuvOYZP23WUK/Go8m5kZiG2wFCpjqS56XF35vLbHpMTQsC8y9xskQPfWs/xEu3QZS3no/UzRQA/w
6gI7jspm13KRlafFZHBy2zLC5+KmTIUihOHhwt6qHhgxg7jL/jRuuiVfwQrRf8eaV3EhhXKinM+8
7X1IN716MWPo/R4nRagIYvmwHTy3eY0inJyXpklBrsdhyEdeY9IE6+uNp5Dn+Zhyt7pGqIc4s6Sh
ezFJiEfO86b0WtCxPQWRLj9En4mnrjfDPm+W+bXni0BMj5/zhRQnGEdYu91T1yEkiqbCO46xi/Iz
nYaTGD2OP9ESPIZDom5MbNa7dp7NG47yYmvD1X2xORcO1GAqQlQj9XHJF32hnymvTewTonUBPwOW
0vG3Lb3ytW2D5JFh/ObP7DTNvqOzxu/kxy38IjbVwIS6OKZ9IY5xGDFU2frjcEjokBybLI9Y9eXy
mEWhvq5FMB5ioZFDuklKXC0KQZ7Sor6mnP2BpXYYIpKqh72F3rpu97oqz6IUEGLb1hOwbipz6QrV
vk2VyR7y1uaHsonr6yBz+54XQ3bQ92NqBH2NNx0YzH+cbxAhNsOfpZ567Dvj8ywQM7GRYh5ypum6
xMFFt5KFYnzJuYJsYszfdwjYssP+TY+nl/95S3+rorX4VUb295pk3CldGiWFzl59f1JcP9VPQmD5
dirW/GDj8cMFX4hyswZczxN8GNEd8xWNBjhb6O5d/hwrtP4qHbDoXtt+Oky7n4Zsiug9xZxPXO/c
DTFWXT1ZpGur3AnlV4eG+b4siOZrBi0NBoub37pEFttSrQEzrfJbZaxKZVx8+XBn+HXL7hbJ1JAv
BVKsMmyeFeD8BzHiptZZv+5N6qe7wXZQuxzAggaSEjIhTuLAVd5sGul/adKID0ylzHwuoXjkJVx2
0hkESLoyB2WbTG9zLyRubO6J3QofG/iqOHRDEEM4LbPXjDTWNRzQU5WWTwVfd81RNP7qJu2S2m6z
bVn36meW+w6CQn89BP0gQZswMt9yFayIPW27RYQ7wUl7CrmF+pED70xGK54ipiqTHjqmKYrsNpaL
f2TcBVYc9rgNpk1zkQbTFbSoejOihHkAAiYvfj/YVwljdDPluLw2ugEKNeQRMj27fqN2TYHWOl8A
yGo65eXw1tHkPDd+g2K1q+0OVrnDYs8oK6T55uaMmIYb6xqmfE19tkK/Nz28rLIsXstGrruxauS+
H+VMv19Ov7DNjT/q2U2YWFJP5X39mDrbb+nmml2M9QTqbP9jdWqQXBFz66pQ+S1bdXysoSuRteFD
5hoWPAa2L2+uxkQztkG0z7kiPbk6LR7Gag4egnzC+WO12ER3Cw8urvgO8IE8qL3m7omBVmVj+4Vp
utmqFvVP2qbs6uTdN8pHvREprv1t3vxXN+77FEwvKgdKiL3v3TUyoLYEQK/tYuIxBQBHDNX7tnXU
20x/fwNniNqJZ9q3kNmj/eAlZtdN9cuo2T0BczbHyCRY+IbutQIYuw0aaiCqTP9Bj2v3S9/gip/E
2RYuAF9wlRiJvV0YZryxNIMheOk/rprWp9ULT2mW0WNs/O7TqzLMrsPq0dJ3vZM1+beMpxaXRKGf
Frx9rwYF8laWBOJLT5wlAZl9w6ze3tVJTjKwKPduF32OcT3dinDuTu3oMYI6q/CU3K0JsWs/dZNT
1ZhLTpixz5XDgPYsysf5jiWjCTqdzJSy52ZO+ljnSNBY1s5h3DtXmdoa1BmToVn3nQs+foEj6SEa
S02bR6kTM37+Iew8/NJtKa7aue/XwpsRM0Gr9vLxiePXmbflYS5ZQlBuoPr1xT85OPqZH/65S8Zb
64HGPxnVcdYq41rskwGi7gLurUIKPSNuFtn8Ypi72XLh6l+CaLX/uEPgoAKJkvhbL5/M75xs8YIB
RQ7nhPLCXi3Iqfag2omsN0nz4nbJsg3axfkeFJZbGdTh6yqbbLfO0PWZ1er3XD9BOJvWnlPdpbug
wdDXMu8Dh4ax9Ux5xfNM8PCa8zq8KXddPrgZtkTJDaKzXTsG3r+4TwCZqQzFChx3JOnfVRQoZC7c
FqtRrsd5cSnZNV64XRb/x+xX9Q4nJ1fmlDPTtWlrAa1buSka2qp5dzi7fYRDqw+lZ8MtA+uIn1Rt
XxZ/rg9+WeTZnlbA8N9YQbUe2qyYd8sMKXtjS9tcrR7ueNzW5993G+iAYQ4cTAz9XZITDGwiRQD4
zxTOL6xxzZmRfI/yT+a9Fn3TfIyDSl5HlI8Hb/bjsx4c1tTW8a8FvotdkE4sQlYuLm3HxNGfHLqA
uQotMgb7IQj+MiDDO+BPM2hWnBtUbTyTMSo1c/JvoTjBlBy4xt0B1/oWLsaS8DFTxKIRdSdvzYIt
tiz3BtYlfvFyvrp92i7pEarEeAJ2rjaFx2d+v4ThPF6hJfVwifdJW/IUxqwg197xko817OiPSldm
PibxEfs4kNJ/8QrpeVs0zHNxqKHq5VR5hSAidR8cuhQfTcjcm5Fd9rv0h7g9TLZpuiOMLEp5qpjZ
rMJeNJ+elKrf9qLn6MxrXFRbZtvQYiQts0p7xsWYSF37dFYvgAkkvKi6c66mWG3CaFqN3kYWVBAJ
mZLL6I1THqumYd7YijVpbnGVefPRd/l0MXsn2aNRSX3xlJH/YkQj6Erzrrw2Jsz/SmPGXVxW3c8K
CQIvbcQc/8ZxMnNzrTQXthc8L1HnSKCoQaW2kqmOnfGZUaAosMQeSqoUIOuQOB2v9SCD5IkR3vxz
WdvyPFKC/TvifPjI1zD6N5sg2TluVzxmed4dcpj5z3ya6q0ufbY3oHPcJqqmvAMmURHDkrlP86wZ
5r0k2BUCiuVax/HjOMOCiZ2w/tQ0J/ajwaDkO17w1Yxt9gO+XPBtkgaeWlkFdb8NVqQA0A5l/BA7
HSXZDIfKXx/O03GA/vvcruDmI6bv97LKHmhJrH9s6rpXxODTw5olchdFFs2IlKzlKp3TUz4O9d9W
TvXPKEVutx9zu06H3FLBoEjs5Pp5LEMXgUgyAv5ueWaPViHm25g5/yMTLK3KaeUBUI7/MKeYA0Ae
SrZt85+kOsGGAfFmY+x9Hq6JqKaxEL+KhVXFRCCnVFvsxghnC6Y4TYmv/OqyhWcm+7KM9nTE/k+m
428UMZzTNpl3GD1opky+wbJ3R05TEy773BAhJikg3IT/wIiHWE3P7VRdnR4XpuksSrBKH+wiZbsz
lr2l4xKyQ0Kc7sdMGESDLoqQSn20U3YUk3Py6pRqnUleEqVeaeF6xLXqEKX1qvbLnFIU5bhVSPVr
tGX1ch817kBvcmXYj3cKXmb7f6FZfvqh99Yt/FC+4vzchbtIVA+ZhSLumKOugW4kS3xxS+6/lfxO
PJheBpkwu2pGLsCs3KBs3oMNaJvpahoUsL5AM1TWD0taofPLQEZyK44pd/PaLYhjMJiY8FY7v5S5
ms75bArUiTiMwrLK78OZ4M2y/leCGysfwgc5UV5EdpZeRxc1uEqPNAiOE2OYsVmOLEni6M/igyrh
Afont86GbTh4curBgWTL4ZwGS8xbvB6XpSAhWTa3YbpDznwaFZRQzY8oild1+D/ackHyv/T9/n+g
jZhHX01JXJzSXGEwSYJw+soZa8L0pbOPSDTgaV3NcR1G1/SqChE3G5lL/bcru/VNwzw9pQlnwDtS
KPBQgw3BsVLtHKJYKHA6RJyeH2pbOP5uqpZEHzxOdDdMewjamLocQMiWd9cEd/wBZUI9Ohuexem/
rOyWeIvdoKcOTkP3ORpa97tPtHc2WVn0wBE7bkTFENJY6zE2/urmzn/zu7b6hJkVC4ZdZiBw0bDa
c9hO836J6bxw5Y5esyZ0X1gzeYEdJWBgV8V/UozdfvRmC0AxyZ2nyUweJoMhU+NuGgL1a/bHpuJY
5GJEl6XH5hO57rsCjB1u2nUC0IJA9qPvdXZzkjJ4H0S0olaW+gn3M1oVJcK7d3QNnHBLURg/RBIr
TtO6uPFDTM95Tx2V4TQXtGt1/6MdcZsfIEYhpnZzM/+3RHR9cdapPoEBvBjs1XBCOJlm2c2TQ/C9
Loa5LbcYp1tMle5p9rrga0jC/IQcFMR9PaWaLoWTyb9OU3rXlhzMj1Tn/VeytFiUxyAA1dcPyXbS
c/QAUdfZzHrwfkGX5ToZBuExgx39CAc+0LwDAeR0BOMvGaG9/4BYUS+uxSXMu/y7IlhId6o3yTOQ
/PFjjILl013CT86o+dmhm0stM6mqv73PXLIM0uXVH23wkDQdO4rKE3v2xFDsZ2Cqvzoa7d2m0H32
bheMolu/1eFbWjfiOVUSEjhvNUodRb7uogdLWTxPg5o/hfZ7k8/VcKuXpTsLVQVPWRRwgayWYgYl
6OF+xDvllLvWcKvZjE5fH9YsDy+ZjygxCxmzPAnrcgeIs5FIQVF+jeldEjn65DI3IWfW+/U8HT6z
yR9/F2jWsY7LPhCUzydasuiOkNty40/aw9K7LEFlzOSSHVNRnMo8jB6CQDMrg84t+4gtlY5D5gH/
94O6emmCko0+RjQ4bJ1lHKadH85UV2EpBgWNSZ9NqasbfRkRYYGwNGK8ocYSgA38O0154b6443kS
n2IQKz/00PN0y3qBMimHfgAcOWMlHjL5M6ni6Lwqm9Htne8er4pzE4qOFMeJHLM3Q537HuHNr/gt
zLVQUXX2yxaSsA3HMdw6jRbTaSoybGdMNdePSTyF5zKb+t+RWekDNDwQB4mJ6f6NBMs/n5vAJ/Mq
2IuT+J7QmvWuGDv/H6ULF/bRHFTBtlJN8EEzfPjdEA3Ldx5O+BfgL+XfyMOnzGMny108Juu5GsPk
Zhame/Xa1xQUOZb71SL+MhsU/gY/ShU/b9b1qDnCnSIqjA6W9UE8NdNcv4+eXD9DSfE5WeXwY04J
3CBBGRBPtmPBbZjJBwygbGGU7MoWqrbmss6dxI92hobqyVklHNmJOheuq7ot/mBsUQc84uowNrln
d3XluREvk79++baYvqd0hRML/RGN8DBp+59TiuLMVWFlT5YoiCnjDFie2EOaNTR/ukQtXxGvyJd0
M+epKfrp5hRhil9Jzd+Cev1Bm8mN8W/l3mOCBZHm67K6Rzv1+feU+yP8KroBv7CgCeKaYxXuE/iw
H21SDyct3eY5ncb66tSd+FqNbJ5sF0dvsjZgURMawm/CpJG/SbEX/WpDOm73A/d57Fv3Tnmjmyvm
En3uWuQOigsE5HzeUSqvnYs//czALxQg38/RCSTuMl/TJl3wF5brsIEg7tKoXdbq2FWi/4iaYSG2
nbOMVrr+KGeZ6J2/jPIzw5kmtn2WYdpwlvXq2gDhg++na7TtUZXeS4yaRoDrTKgoEnDJ86EIBUEE
qxoXfPzsDtCSvdCAa1dN9zVkuclPNXgq2GC1ipH/zP5pLZLuW2DZ2Ed8VlRERkspBRPh8BxXTfXl
362fmK6oPYmWtaCvC/tz6NL0b7F6CxYjL5s/CkhntwG+O5bLyH/15dTe0poiL/X3CfmWEaV+zPpG
Pvg25sZD8dwi+BG2sTsdpYZW3EwRMQt6fnw+p6ndMZzItzryVXYb7lXxzY/NepBdkV0Y+2r/IMvE
2e22rr6KMV9I5o7syLuM+u2x9fkpN42nachnk96L1hnfmlh3OBzrgWJNnM7rNsUyg6ybxhB7RPjU
UqTmmj0wI4ONlTN+bRbww2HUvBD+dn8D3QpPQ4XGcV0rQSter49CKCZd8sZ7bmVHKdhxm3PVLC0F
zwKjpVe657Wj2hC3VX0QpC2vc+j4T2VrqkdtKFYUI7DcDftys6Ua5PyoFXlWzy5C7jmTm6PnMwC1
JU8bor4tbfVAjXHkmiN8KuFT1+zGGNAywh4extAXW+uEepfFUXypU59dJW76jzSesSoOxCqKjUiI
lk+Tn3dPWRHyiMc6yzNY8yb+6Ln/4O2Bzatpr9Lu8jx2SvwP1frLl/cbKaBbshIrpQt1txOQvkiz
8qmXToyPj15dj4E13/ZeH/xoRd8+dplDwobTCsEWkhHhtqNUQq3SdYrXZgrdJ74s+TsYc0IXcT0O
j4FxpdgIv03PqqQl1SCUjFhjxPAoOsNA05SBJ0VqqeNXOab53l299WWgtHAOg17epYiR0lvjhtlH
Lpb23RLZJyAbCUkGCymh7j28H4uD47vqh1ejLCIqR9jLgg8DnG8+LE+T5zifemlSWNCDc50bd9mb
Pkt+DynLP5BwZjwUb+DBrTN6wILPz6+FpP4OoURnIb/A4uEpUwCu2AFASq+9u+058RNHuRPyA1w0
06Ik2MM6/ULvHL7pTgxvqd9mm8R3/R9tH1UH6Mr9MZ6Hai8quupiin7ZxacKWlAM2jHgHFJFBTf1
GodL8ZgvIQLsKfdOeexWSLFTnyOKqsOp25U0YTf8/+nTGnnOMxYVlR+p+yADg33ecGyN+WaoV43+
E89O0+zKLpjWByTd5kPGJfjmxVCV3oeZuwLW1035s0vyAO+sH7875NjQDrljjoKEN6mjgOmWFCDp
stodGEAPKwVH0rP0W2JfJp0bxo3tqJGAh07/lsyJPBaTbv42dDGprXS4w7fspsyuNcSc7uOHHsu4
WYzzNuXuSLf+Lkn5cPp1FicTujjAl4UBdQoJ2BAxOe6Fl4VvXVFoJHFmogSfWvdWCazIRtC639D6
A/63rgMno3khbIVmpPgyHJcPmW8c4iEOdzeCm9uFfsR+EGrej4kfnNw6bwLg5TicpyQn0sNPdZIN
vToaY9G5nMd5a4gZ/y6Re+EubxuMBdJ+aFbgYzIM/i0IVCL2kxtWP+pAtk90ONVnpvv1C2pscZ5z
r7pEiZbnGrnBNihx0BG3Q8zmsbdcwlmZ30oF9QvW0E9FdumLJbI5U910tnXHptThSfs1zd362Cq7
HNi2s3c15u7FHWV3tUNcndyV+FWCcIFgzSDSUzYZ/xxqP/8gkZB+eGx0rBdLwAeqYc7Pk60RNVA7
pFSfn3M+oP0yKYoKMdAVSd29WV7yUJL7qppuRcvKUktYq1gD0gZz8r1MrAjlnHffdipJ28zLFKH6
mzyqu3Fkr5NbV/tK+XRzk0YTj+syj9WiEHp8bok+cNnQMtp3Y9q/LHoU4t4NUBfttsXJcV26DBkb
4o7bkJSXFV3EZQmL6VGptTuRTSSKxY0CZY4WRPBXU8/vJhXlE13T7NpMltHhKvfEazdbXoLI9DuY
X+vHWkTVD6eY3fe699IjPeARsSDE5Fe0ZeMlc6fgoXO0ukyOZ2h/xuPW9gPIb4cKKqt1RhSNreGc
Wj2+0DOAo1uv5b980OxxhXW2o6S+ZZyAgG3GrMI8LxTh6RU3Ny+MnCPFVzTMBs0iMpdhfOgRG5FK
WdL+EVlrfZBZuIJOmjSgmpFBpWIUmHDo/7ibOR7iKxRnQOBp1zu3wfGK13gMwmtgaevWtOiuUY1D
jApXvUtZQzstzFlAHnoDCw+MPSlotG4ANdjnHEnXsWwnohQhN51zkxT9d2FDiPb9Uv5zmr76Ysfu
cyAgCIE5cQQn33IFsX6O5PNuCxqnxJ5s6hcIOW35Ok8Tk1QtU8ak8xHzVluXym9CKdNJ6JF7/Y7G
TvvTSkecnLqNOCsTCdggQ0NhE5dt71KbNY5Hf9dPfwWzE99w//WgoObh1GZzP9F2Up27iQd3OWqT
yfdZB+owRTr41LFTH7n+L/uB6OKJEpL6vQB84yxb9Az084DSRB4bjX4jV8kTmytCi4q8ocqd4JSS
THIutNlnTcmsxP2FBYOAThXml6Seq4cSau9ZzJP8mybS+ZPm5bKnp9VtQ3elNcX5qgUKSn3ohrLG
JxOi01MS9P4B4lD2Jvyi+1Ac7NhZSK0RLOuZXHEInuAfKnfsX/IU8rT8YqX3/s1OH/wrS+7Yq6nC
LeWiPAFB3GWHkEHsdzr77VOGGhuHnKbtigkm9vAPOcmeqkJ15n/VN18n7oWHQZCfE9jLBCli4dOj
5JkazzO4CXoxxOVELhQxX0rBDPTWaOKV51TPioLTTlaxutElhxdCv+3AXKl3mbhZXpM85l0cwvRX
4s9jv6vjRqabWBVEMqeSSstmGLy23nVs9Hgreo+4mwzsIx71Ij8IH921qdbF7pu84R3SCC5MOxf7
gtP2a1Gt46GPm/w5G9r1WnNuvOlJ2Aflcr2zYSp/yLVetl0VMOQTYA6LoCgedVF429qJMkwYYbsl
WbDQuOzXo4+78RhQR6a8axcezRYG9llXdFW3o5dXBDpdfyApkaQ1XRLHlkfsAc7ZqJwcbWy5gzIa
f8nRY+8wOc2vTUowrJjJOOUZNfegteIUIyq4LYkNXbok8PRbZdIr5umCcn6c8BdnXVzBfXHjjbPs
uHRZ9OxMcvGpOJG64ZJXP7ZV5b7kY+ZdlINmtq1mee8Q+09RVOp/EQ3Q5hYa4T+lSzwCKwh0/FlN
zfgz9Dz/j9XlcLAyba+s3uS8Q8/2KH0MTdIDwNEVdwVL6t9mGVz8hJEqr9UyR0elpTpXIbvmHAz+
zzq+85NyZgSSZ1E7fHFR7y/fZhnMozfJ9ky9njeoTqO7/5Dz0atbcWYd2jltT9Bx1p0sG/PK7eNu
WK7yeV+F6XrgTmlJV69YLMLO2WfNkl7CpLE/+9XJXzjtjIe1TJ3daOvwhqi2+JEQKCi22kv1XmZR
xR5bCOTMGSSBoZXfuhr9ZRsGUfiISqyetpPR4ZVxyO4LW2p7CkaafrnX+ETaGEfYdGXk0w5a+2fP
xu2CbFX7j61n2TQT33kwRaKOcexO55FTF2YgnY5PTCKuTwxKeDtA0POHZEgLE7RoUuwKvMcsvuG+
SjpByKJHrr3KDp0Enq9pLxkbT7F0iJQGyEx4hrZWR2Z+dkczbQLa1lubrC2JuaD7Yg10nywVtPMw
teI54gTxs/Q04iYixS8iNd4+LLPkbdTSsTsPW8uWo0H8kXYlRda8iatrpyqrd/B8QurMUUuVUQek
FXp3X61r9MIOE70O5f/EQep8+QrpJCAc5jq3JaBYloSTUSxPFeVsGzTBqXLm9lprt3mRkwyIbJET
K8lxXeu5RYvBInlvorCIrLX3SoykfqUrJf/lbRNelZLr34pUN6HteY3eqINnRKcNjqbWoshByfWX
0+S9T5DaPT2IcB/ehWvSdbJdEndi15gB/A7P8MUUtFDp3PpbS3N9//+YO4/mxpEui/4iTACZCbel
9/KqkjaIMip47/Hr55DVM1XNbpVivtVsFKJIkSAJpHnv3nOzEtmsXtUkV42NnE4xXodnjXEwmI9t
Hq1DOXQrraraG6yCwy1EpWlZRQNB2U5ZsO6KqQdbAQmnmk6LjENpw3VsEx/vxmlyqjTLZ5B34vsB
tnA08y0VPTckwtKTaijX0yFvFppnjazJnJC4rrQ/JbCUqE11yEczxf6ZFjKloMyflsEQp84myinO
4UJI4kfX19pvxFxXBw/JKMmoPWfskXI9mehW2pM4XUhKhX2s2pvSY9U9T885nAHLyFVjUMXvhzpg
cLH0dE+sUuvsNSlstShyZdATVwxmXeUkt7Klg9uYhvUUxD6CUKtr21mFnAbXYNOvpJdpm1Rv+k3d
a2jYWup5h4iyp0aMkjs897FOiyzJhXEwKts8UeP1HlgSGfeJaJIlADTWQG7LOemHvg/XOa6RRBZW
GL9SaAw4X6uIdltvRe5aF8zTC5r+iUHppy/nhVmNhI1ZnbYH3uzayyyx7K/DuVuGUMzfiraSdzhd
Rvem0TR9YXSYHx8lwWbuKjBCHUWaFLI50ICZqPEZUlj+Q4eR5UsYTsOaHTSbbjEozFntoDsNxb06
+WRoFkFQdN3JTgUvZBWLLtZMqrmx1x3RUVMhVNoZ4smlSVMRKH8I86JxIbYM9AH2RUd25Cw1TUw0
AhGFVhH1iCnBIpHL173uYOnemBIXxeTJFsYVtudvlYd6hAhALtSFbmrUhnov5HKMSyfCJmD4x9JE
fHRvyDB/8krqGgu7Clz6eSNypXmQR9QY3TYov6dR3eqLLKjGig+IssKuHOjozOSoje0SqYXk4VUf
4AoJLMLZ4yCFsC7dqScGKEq9J+p+ISFPNivytaUPWb+jR4JwxO/7VHvN0yLYVAItP1Nx9x1hvLJf
soiGNViPQkOXn4ZmtJZEPMEdMbqCjMuuNx5CVmL6Cp5Y3GOIyIkJNETFfFwFrVqEUyVuJr+2ghkl
1zCjEtaJe1K1rS/CZGVAk28Mb5Rl8MVPowsqPsswqoTRqqo5aWs6cM/IN+KFpMi5sPt23AnPY29D
o4rsIQ8uN4ITauaDqgluU1GE30glIt+kinhmm7UYhgArYYOImp02/xTHq7qa/Hs61hG+Gk60HXI5
fz3Q7H6oijFZtYY5Ee9cDM2ptIPa2lBM8dGpI6xdpqorX2p7bN4otNbEKHkKQj6lxc6n4zNvtJho
V03E6DIFSXWWj9C1IAtqUbV+gqTZomR2SsJh+FGqc2+19XudizQLT1POKijUp5zcaYKw1oxupGbA
/Vt30aRegz7CwUSD8jUL4nhEzuyKY+QV7WtTN/GN5PK8D5yopvDnlG9TjE4ib8NphaIlXAUy0l4Y
BItgTjwAgXcdGtKgcgiRt2nLvKoIdsfUN8WbmHz6BkZIAx35A5Z1lkpWJA6q1MY3HH7KnMtqKJ7Q
YQarrhywQyBYvq8UBVzbz5wd1ZvuG7NBT31UVowrfEnxrtOs8kvnxsE+thp0Nn1q5STMBkb/2U1s
ojalAB0W5XWL5qIaKeO1mKPfCvaAE+nmpkLkXs0C2G/UmYxiT1nB3aGRadNVllb6A9nrDFaeU3QL
0wtrn2JFgEBgIlgZEQ+h3Hy793XSl+QxaeU307N9DjIt8Tt1WuPMylDUu6wZJIahqqAU49E8y7R2
H7AD/SFYdi0p8Z6nwpGSeOM7xN8pJ8m/aV0lvlhRHuwKLc++ELgTf4OHUG/Kbug2uudZ2qJNzi6k
P3c437NtXrmSSbbLtbwY2/WgKm1jo1natOoiN0SJ/+eXeK+Dev77b/Zgz3QNz7WrdK2Hg741p0Yt
9Yhg4D8/+3tv4MoK7LQtFoJeJeuo1louDUmjqx5QWbiT/MDaKt57jStHMCtW9uGxJ7cacpINuCeb
+oGmpfc2YZn7BsdlyCwttE9oGNTG15W8J+gq3k6+Y9whEcx30m6qgxZJZ8s5Y5JQKNOBtbmMwjVV
zfyFcOP4zpsi21pIi9RJg2LmXKORTRR2j65929uIjP78icmzyfhfDM72lfnYTWvXVIr+k+OmHsVd
IW0QAX3soChMJ/+7Rgp7jEnKI9CeHU60kW4xLNMU6wJ8KL1aTFXHenUI2uKNurfzPKUWZ35bDtTw
IgwtiHuRSx/xJomXXnOcU+yFyYPdMBSRMZWsg1Bm1pwBMf1CVHBYL2g1BzfZ0MZf4yZJ79oOTwOy
HvuDgKX3vr8rD/RgZk3ZO+jrpJy0W8TUxkvp1t5ngBal9p/5rK8zQjytGEwLXShfuhy+MXVmX8NK
wxoxmgiXc8BPH5yN7/iEr7NCQFjw/WSq2UrP7pZU87WFST7qKrDlcFPIxP/PUCDWNR3BT/Nu0GB/
ZEJP1iXC/ntdJvm9kswrqrP8pcpF9fDnc/L8pP9ySlpXwxBBMr1TmmO7zRELAa8+8//HlqABl0V7
xgLEQr3655d652Swzn//bTjyU6GzkorqbVDlFfY2v2vv6Arrzw4Bm09/fo0LbvHf3s/VqFSObhop
Wtzb0mXn5CRMsF2rvYyO7q6MUeHLKBMki2zL93JQBvJrL1jmOUs6Bf5saxLtftdZFAA7ObCLYDcw
C0IjWGLajjZjBPzngwN9Zyywroa2HoUJRabI3MYI2OyZcqbmm1BZSsajljlPqReNC9fJ2SBb9blI
ZtYOBdbc3dGwpvn+wVGcqSb/9nFdjUhZREJrBNxv6+Ra0q1rrHfZvBLhsCPmU6aY1nvtTtNN+Ryn
ZzGdWfn6E2Jz/YmltfO1R/O4Qb4AbcdpFKG6VSFapP16PS6V0ptPneYj7wZCMT7++YjfO4muRpRo
yqqiMwNmhKwR7NIRCz4oVgIo1Wrvo0/lHa6GecWAocwcOGMV5LSRa2sXE853trhnO5FW0SGNs/iz
i5x6QuJauJ+wO3o3SUdPQ/OzaVmijXyEF4043I9MpENDjlRs8kwK8yoNy01kIf/44Cx659O4zu2I
ihyOmcXVawE42cHrPTZk+S4JFx8+eIV3Bj3zajAK9CQHlNZxPfXsH6NI2EeUL81rQRr4UgiSJf+j
79W8GofQq7BkHJJ2i2OgQdSbTZ88OYUJZ9wYfbAeeu+9XA1A6C1RL0R8Wp3rb2xkrwvHkBg4u5r6
ZfdRENt7J8/VqqsXsSCgvWZENTQx4vvGu9gUVXwXjOgsk1yeTYKIDNIAb+MHZ+w7l7F5NepBvJel
n7XtNjIG7dGmIMdWD5YEUV4ptnCSSl9No6OEasS9cXK0ljLzn7+3996t+Pug7hIJPAx+0G7BaFCN
lorsd8duKJFUY8y4CS5JPWKWousWR+ivl39+WeP8/P8ycJlXA5eLlFNS8kc0CRJqdGW8b9OR5jb9
cgoGVa2SjVWF1d7rCHAmPifDFJIX6yTLWAt1ZfMR9vc98o95NSAlMdKlGjXo1gk7ubfqyKYaaBtG
NLNCm6jgMUsXMd3neSZQr7LaS5GAo2LQP1qWvAfLU1ejFbtGyrlZ2G1x0YhPjkevZEEnBi26oVUY
0wF4791Kqe+OD3mJ+ng6PFNCMpJlRML1wot69jcGmC2MqjUr+A/OjHdWFv9IJpG67naAYLcJU+cn
r+4JVcexMg/zTl8oL6ywKLrVB5f2OxfAdVKJnodBESbGtI1iTRF9LuTcQG+9M0P/HJKHEKshh3yV
lUQrBOi0PhgdL0kH/3IaXgeNRG2N2rqzePqe9nRR182RRX76IMKAqHe7NLt5jq5umRadvZFhC5Oh
mJxXE//CAdFbtvYiw1swqWY7nVrPfYIdaqmjin/x+8wg9WNIdmkDfWWiDmkvUa4kz0MYDM8jVYPn
88qXTaxt5jeZlk+3w2TnS2yU3hpRW3wcGz9DDl15HuR2q0fNgOvawvO9k31rHqPEc1cfXI7vDAPq
amjNNfydquumbdl52TfPpxuT6kKQ26pNpj5TMIJeTWSuy8JI0X6FrXhTMg6x2tLGFI2NPLSRprN2
0TtSe4GtMGQAc+ZuoesvrdE0H0wz70wB5zDd39egXirw9jD/bvXcuIsG5wmAxKqQatEgF/rgxH9n
UlZXg3HdefVAlxJryZDYm6mpjRN6pXRrn4tTf/6833uJq1HXn+zAKpza2CAlbFaOrZcrXBa4lNqm
++CTeu8lrgZYBmvwQnkFHyVuh7Vbh90SGKu7qvz0r1C+/1Mw9OPHmc/rd7Kj/x9GPotzwNz/5t/+
I/L55S19+1tE9OXxP/OeTfVfJoJ03SG62aT/fN7Z/Mx7VuK/DNTnJDZbjjTdC4Xrr7xnMqIpx0n+
xRaWo1tnSNZfec8G/yWAP7i2C7wRw7Lxf4l7vprmbHketU1hOufSBGqda2aocwHyWvh5qEvjuMmr
Fmmq5a81zQiPqO/nAfWTcYAqSVsb9aPZfcS3vfDif421Pw/BEkLHyOIYptSvri9mEpjA50PAoYeP
jknfYAGyLIlQu5cGyG6pMV6SObQLk6xdTWFxGs7mFek1+VpggVxGngMvowMXYdib377I25+H8XuQ
8d8HwH8e3NUAUxL8OnRRZ2NDo1Q91X6yowQXr3ICdBcFfZS5Zpvt3eT2H6EHz2/77x8LZ5E0pTAE
zWEitv4+tOGpGny2YDjmzo5a6tnhjRV28Zo+DgNw09+q2Ec4MYwnq3TLY+h8HzUz/JSlHo2MevI+
mBKvanbnT0JYUijhug4jvXG9LPHK2glSFgAzPy7LfQbwgiBcWB1ZSsNcEw2ur3jcT76/h2NfHUsM
B7vYLhdjqf8ww6L8lNCCq3W9xxZnigWzNjVvkDKTUKgK8Dhgh7AlEhfsOTKPhmXPMd2yG/ugDHMF
vfv5Rhy2uJKP15XWP+o+duF0yYjEmtd8pK3BJBaz2qqmMl0JnA0b16jxPdUWy2+ncfAMzungqg9m
k6uV7l+HYekSKadgDLjeIWl8AJ0TuC4MkwYPD4JY4enzKG3sTSLNE9MnftEo2XqxE64oS3nYr+YZ
ErUPJoR/OxBGGfBOliUleP/rFS+Y8BRQNguPwnqo3SI+Tl7U4c0K6pVG8/PYRcaBJOdPEyWEGcbC
cd1H9OuFkbsPf77aLtkdfz/plWkaNuOaRcfCvh6OWq3R655UwFksuObLqcTegAirGIbyJrMx97p9
9wlxv1xlVKlX/RTpKyKR3mKJqKueWqhHA5TzkVlt3cMAxPfEk9maJb9ORcba+IOrwvz7dHr+FpVl
CaVLupoM2e75Kv6tCNYWVhb1Z1lcE2H98hnm9kqaN/1E5IIq++FQlt3nQgINQ/Jb7Ltbt5mGx6nU
gM4V2p0/YIBrwyG9LUJojwjv2SzTWpt1qrtH21nfjAGGuz5H6ZM04xqLu43AyggX9pQ4tyS8nkhC
L9axisclMbvFcZgkSvGKYlnulvZ+aBqkEM14cBLgZ16fYjhtumylT/1bq1X2gZReQEc+zDaFQicQ
DvxW0e1KU9yqiiJ9aSJnK/u3afCyHR9mdJPEoYYMFBKU1gJ+D4byo63PZXn5t9PAOE8GNiejg5Ph
n6dBYjjoM1oLfgtfuRHLAwRoscpi9KNGrwClpRBORiQvfOSdRu+oP+gwRQ4EmTuHTARP1M13ukrN
lWPZ2NxqXVsEKZs44XXD3TieytbV1mE02Vsc+jPV6vsszbUfjXwkxFBf+K1bQz3Rnhu3emk7zWSg
iPa6SD+lyBJXhe+vvK6ZdgITwXaC1xN+Nysnf8JdMq18zZ/IDEr8naKvBWjw+c9XydXOkJPOkIZw
LFTlLB1Q6VwtF7WgEX0aYEBWvXmDm7s+1Q0fRZvhnXc7Rz7Syfnm1kIurDzkQ8T7uqTo1exVad/B
E7Ex/1ly++ejuoTPXX1pgn6wKQ1LgIW6LtxTKbSrrqcpeAaU3EA0WpT+1C7bIvMOhottBblzvJqK
lzhM9C9V16Cep68HOdU/olp9QSCf7TqDE9qMT5ozgrzQYYGV/DoP7b5b6prANqpXzsFWEVgKzLF9
PeydYrRvRN+9+NS9gV878uR6IblomS0WxKsjJoHZQZL2dFf21RM4HEic1gK74AeI9/Oi8PcpWzFF
mralW4qPQFe2uhpJozrK+9KVTIpStCDlk7WMVUSFsJjVPS7urNG/dxrcmQQdZN3IcNP3GG3sYB+o
bTeN1l5GvQZ1qW25HiPpbxTN6Nt8FMHRiw1zYdry2JQ2hE4LVAcokmlhyEasTKM4Bal342UYwKcA
be/5/0aVvRqpckiZ11+tLMQOHBp70RtvqZjQEbUi2EZIKGeTXj+bLYgVA/n/wfUnMjLcyQMJocOG
kvW+62rksf40j9szcK1sy/0U+fdQ4TrcDpYFKWdEzQOeblaXRbvHhwFcItM3hX+2G0McWqWd9vnP
J9w/J/KzesRlurAdVOiWe3UZ6IAFyhZMM6NE+j0K3XznEec7l6FTraPQszYoHhUi0kys+7E4p542
8SaNnemDNeK/XI9MAYxVLIpYGtkXTPpvk0DI6RgiH+DMD/Z4/uO9642fQ6iih7FzzkY4J9mGGY2r
tizELNHjjRXIH5M5mo8mBt2tHYgP5qXr1dr5VHQFtjADYKw06MT9fV4KO4fus5E3c0SN6bzLxZeU
CWROmWa47VpQkAnt0rVSI60KzUnnThMmc8odzoLkaAU6wz3R1QnXhinktmMBcxYkI0wtwFYouwjX
Wp8pHOG1vS5BPka0OxdjfFfnZy7an79noS5ll78PLaAo2KRwceHBENflCM9MOh0ZvzXDyJfdOfg8
wqIetxIV925ApTQHzzAsqsR25mOR+OvSrop12DbmYqxBnwxNzwloY2kOKgnCJ7ZWst8n9sGuEkWr
u7Xv2T6sUAPlqJom+06pRjuEPYrntjgKN2lPyVRs0qgrVphJ7lCoDbPKpd2F7mZJ6mdxH5oORgin
3ddtPuAqyoOnKdI2Y+nCFpWWWGRJ0iwMGlahV3yXHqJkrHPDLGtzc+E4UXeI/A6rjckcb3rIp5FU
fKYdfz+qNvoRiUURfEHN63yz6hCiOwKOnW1qx7MV4HEUNRC2zNvBJjwiTLd2nGYooSI/WKZ6Xh3B
5blzFoCQWzXx8/0S1cWJs1W6KDdBrFC4pYQBJl1uzctK1sfK/iyqzl/5ZVXNYi859VHV0YQrpoVF
T+4Wl6RPwo5CU2MEN5iJ20XRCIuqbB3te3mDXOqNGKpyoaaUacjQnxka6REO9w1yyc9BOzcTFULY
RfmS43vCkjg+kwo9ggjKY4zJxoPn1ktXLBRdGtgwmU/AGA4rzLngaHJV7KLJnI11lD1aVh4te+MR
40l0iwS72mSWEc781rAOaFKzWQio4yy3iuZDN1Kzrc3vTu3Ui/O4MgM68BW5v9p7+UJ2wICaMQ1u
I0OrCRxLhi3yMzSv6BSsns/OIDWIhKq8y77lhJ1h88yWKsHC2kaATnPqtneJO4Z3TqSDSA66tUw9
tXEwlz/rFNexVwzmDtfMFv1uestsGc+MQSf/r6sIgJ+EsQr7NliFOqYZWsNvGL7wvTeYDUdMjfdY
ftt71GYuqa9Js85x/4SB1pHuoapTxMpHhcfLD3sy0YU57vfcjbS5O7r51vPIUAub5LYylP9WZt7R
5kqkg1FnN5opNr0t6pdU2c+tV8xgBnjPcQa8KmDnPdfB5DaGHbwkWvoU5hm0UK3BsaFvXdmrNXuL
dtfrXnaww0ZSgDOzPeLKFyeFaaHzf19bWIN9c9Bcs/OR9oTzuFNoLYN8b+ObOzhjDWG1CA+lgI2l
+fGwaKqtjBq8vXo8zPRewCOzwO5hH7Tv8ODNPM9xQWXWUH8nHSP1pD0SCN3vKbHYc0uHjjpVmYKf
O9HwHMw9wv6dqVcAlZBePvoI1fe6rzmHskqXfleU+3BKu1XfIJ4ECdSelVFyG2X9Y+MP+cmverbe
qmM2SzgzUgiAQGuncDUORoF4NdB4/5hdnN4/FHKwlq4pI0RtHJmMURkCseiXY1OKHay7+9oug0Wq
gXbHpxGd1JBswsoZd67ALaYXCUDxlkCvwv0uGq7SRGLBsHUjPpGYxgsFzsrtfHcv2rZfIYmAtUUR
GkW5tmFrYJ9yG66MPShBLYcDUJQvwUIn/XKQNlSa3lSLMnP6I1asOU6l8G6kgHsflLCfrU8RsJAD
Z0iI4oKzxqg2FUQB3OFV8dh7stlHIfTxAehaUEzfoMi9WL7rP8WAqQ0vv+0ZnGviLu5ZokPZA024
9jNfHt2i5MeZ5BPA5NYdP1mNmYPdi1X2MSmdYFfGyS09Zmfdtk49b7A1rqo4GOcsyMXp8kOHKzXT
IpS/RtDVc0TIKPfYUHGmT5O9caUaDjhQTgUy+BndIm0XKj14QAB+khVqV+pz8ykPnEPaRTtUvOEJ
RkthklGJC91dpvWUvoQ9fqhGOl+FRn9Nr8HjRXa1aUZPbBC/lnuuc30bR3WPyeYutNvgUHpJA813
cO/HOCALsZXUM7LuKxmGG8d9cKqy+xE5G5VodLinzlujDyccxOB1kWzeJlHjPlhBa+3NyTkUcfW1
anN55xvrghyvw5AV7pKyRMNgV4A3TVjhibe0a70tzsEzjckfcVNWX0WQRYdeZ9LDqfclTA31XHso
toUERQQPDn8QC5EDPsR0WWTmtI+G1p1nznhbNHF4slUFGJ8GBRTFNtuHwoRKj7h3RrJIfvTUWCO3
tL4nqTvtMSzEMzfo3NVILPGitfTkXrjhknkWKGmitGNeONFxBBjRd/FwxK6yQveiIWeqwAImWoMI
HFW5a5t7Z+rELOVypNkpXxM4zQ96TS2yC51hacIwmSvPcqAsBe3e1KxV5kbOqi6M26JGPJ6fLz9c
8/Y8a+tvo+O/TgkMjKrf1zY16kZb5M4DilxjMZzHkb4zVmCHHpyBTndWahun9RJsAV8sNPFbkWnD
PMqcO0fiHBrJXniIpxv8guZmKPIIazES91Z31Ap8EzT5PokeA1lB3YwXrW7aW5MzfaZh41wNQVyv
UlGil/RZLft9NMxhYU5zJhfGxgFHUCGh9dQirO+dSG0AQlSWzL4nZgQWvp8LToL7WrYw3IXzKapD
d28o4xtD1ptfqnA9eGW8dsrpU9sE3srOQmflnWPHhypiX554j+ANHlPvoTIj+6G1QvfQIGKYhQMo
BxQoawkKam2V8bhyTHyqudIXPdlm2Kdqf8GFwMqxD8ZZkdXenMVVxqBspj/atnZJeckPttPlG7PR
3Dln3IAVvRCPlYWA3VSH1k8fw4rdexcQ3YlcIt4wxwxLHaTZrE6a8iYmJ21RaJ49z1sNUB3m/092
4L5Woqlm1WRjs9N9bAaexYavw+vp50Bnw7EHUx6AoyNEy5tP9AHnfZft/IYvSMkuXOqyBEE1QIAE
wjtLizdOcXNdh2MA640oBhHUMYgEbVkCnvlcVWyOB+Ssx8qsV4klqvtUd7d+36R3Cr3/Oja4fPBw
Lwio9B/BU4FwmfCpxfHZANekEYZfW9z69iLsbP/R75D1j0l4H8YbhSH7Bp6QmGcxet3UGnBnUw18
iQiAmvVNuYFjGmwu45NGoA323f5caoQHHteefn/5YXfZskckjZT97LjXzFTM8AEFc3hlw9IAqXC0
c+S5hqae+4QTA49UOJ9ahu1KfieIKZlFKN4fcq0fHpwAAv5U+bdRRA7iFDosqmrnaFdoxsHCwgSQ
tjj2cNSgFdh4taiLGGbv7DSRHoNJyR2+O5ZBooD1kdRHnfHrzondu7wV1ULazM0C+de9O7RwhpOi
gmk5REdTIiCC4jitQGuQJeKBCsHasdcAodxYcQlrfgjLF4w8OKp7ohBZPKwUvqunCsbrPC8MUOeD
D2WlEc7duKMVIbeohN2DGmw2+s6r7xfdA2xuwjxEHqy7yXzRXL6FxuvuW0SEnw08D6ElxiXQ/25O
8YSo3cTJZ2M6iu1o5U+aprwdWN3YZByaYYWDfqBsc41Ok4S/adgm2KqPsDzUGtrId0OT9lGef/Q0
BdaFbn+Oow28GX2vmf5euYnYDRMLnJnB8gRXdOEB7hmgGlSOzfReajc6trOVFqLFq6NmAcCou0F0
9dcPGsTQUHGPUq8EGF1FN7/9QHpAaHTancEBiOuJs1+NbQWdB674kSb1KPlaLM16SgwMKAZ90D1W
hNexTsTt+RdndN1FVsTk9coseNQybKWudt4jTi5EJAeM6NgV494ZAkZIm6DGkLN1UVaxOjThDIML
/g8cKQuscM5yKE33jqrSs2IGXU5RfEYIgWbJpiDL51VAKc2zLVrghOxK5j6m6ji0XkFDwHxl72m0
REg3oziUkTC3XmisUwfjUV5Ce8Su5EZe8Owt6InahAXG5dgeugR4HR9k+ORDo2bNVZ9aiUW7Awx+
X44zCmfhPR8+AHFHd9acRMWtasSciRrww/nWoJvQb4E78JVZxgZIXjprLJDMpZjV3YIxBA2cv9Ed
+SUqiDQIpB+tNa8slwP4SdnWgCaaxHyoJzjgFOfLheUB9E5tFie4TeSdafgPOAjjA9yYH45pklJV
j+Od3qZLu8UN1zbFdJdoLaYuVQyUC91l5k5WjgXA7ebI8OUic7obAHvpjVab7MuxVm4Dy15n4Wje
VIMOKk3q1q3WaxRws3TX2C5uU87g1jLbo2ZG3bFwR7GHHLADmxGuIr/JNpPjdIeqNI4TNgb2PZVx
xNRbyX6lDRKjSMssajcDSyq39eeUMknEIx1qbTbmM7aAWW9HzdL3Rxw0XqQjW84ifFnU4rvabykI
hF+KVs9PSFOWmIrLWxZ5O7OazBsWyvldrzy6Zu43lnr6ExsqcBemt4UVF+2dBMeNblBkGMbJRNKg
2FIAJ1kopPubgWbNPDUwZLF89A8GkUGzqlTTrgpZ/qU2K7dmguvJIOEskX4jUmByWklRlQ8kZuCB
xPL+VWNxL4zWXsk8l/s8BHOqD/Kb4LSYKeKQPo35W46ZaZHatn/wWi2/ZakGb8CNsBAo0DDorZKV
oY+kNcTW9JAIQ7sJVLEe0x9653S3peytO5E347YJgxrGfGLdJV4y6zRwG4PTCJSV1A1Klcd3esrD
AAJCjxxYBXRN5Zzfdv+AtGhmdzxzSfK0MSjrdNnwBJSed1pYbAZLvhq2j2g5IIgs79j7qRJ8udsQ
ZwxycF8Y0WcHuuEmzan3kFXNJr/CqGQ1wIwJZOASsep06cITYxrBtlRik7uvyty71YY3PW+tx/H8
AzKt7xvuw+WGL/x7nebqyTAC67GmCDoThTXuLjftBqbxqCPru9xsjfE8v+AXvDyZpZvtHjEgYTbn
p4VF5tw4bnKgCWQ9Xv6B3Atsr/3PG6LxThAU6HtcjsSmMYFlxt//PIwWfRODdIs5l+e6/Gaihltc
nuzn487/4Zd9vpsSARFXVNaBASnYWpU49BnJF/j5iFvoVDEfadzMK0XxWBf262hCpaM+JGctEdhz
55y0mmiPshi1xyYsVzGcyLvLn0hL+lLE3XS83KKOEsyNIsl2l5t4nkzWSqpaX256wMXWeLeoxJyf
DbqsxegBac08P28rsvjIxfTjcqfupNptOMaby32XP7lEygo1PV5uDCk8d2iftz8fXVCTHe1x/Hmc
dkBbRNh6tb3cm3a4cvsEz+jlyUqXSb8O8m5xubeAkHCeSWFqng+j9obkZKXjp8ubNVotvk/MZtEZ
DeMRzi1qH2X1cPlPL9NvIwoAN5dbSOKo+HretL88j9ecO0MyGzaXe2M6lqswJK35cm+fS+4QoFMu
98K70Pd+rkPOOx8DmyAyI4E/Xu40cZg+BGPw876fjx/7RY817/7ycHL/PumNG58u9wW6xlvBBry7
3FkT/bAou1T9/A7sSjdW2LWrn8fRZkm95fvDpHH+ShLVTWReRPHP1/IBP99SI//5baalpz/abL2E
KE8RqJZljn/s+OsHGZ/y6OFbZ9XaHK7+frk5yKjYTIn3OThvgy+Pv3pYrU0CSDDxnENp2ePs6jGk
AR1KRGnby98vz/LrCYYhNHZIBEFa/c9xOeed9q+b9UgsEVCWfI6xkmf/9QSX5wM94tMvLMefz/Db
YxIEp8fubOLnmX8dU9y3DjLY1gnWkyKH49cr/XqM5TblVp+oT+p1vumt4eS6Ij3AqCaXyGub9OBc
fiQRAQSXuwI/5v7QUvOINvT812Muv11+XB5yefCvm5ffqiY4WaTKbS6PuPzp+uWsyytJGalt1ZrL
y2N+O4RfT/3bIUZWKRdhmgDfvBz3v730r2O/PCU0oC8iDKH5/3p7v5778pBfL91lfr2f3NvLX349
6rcj+O1d9GXC7uoMu/ntqX+73wB7sfTjSM0NUGAs1vqjp1vpU12wxgxD6nEBLqSnFI8EQEsdWcH5
3pzV0gIUabW+3Gy0vlr5CYGtlwfHEzuU8rwod6sse7KAOWyzHKb85cGS3J1DScAoRB/uFY3RnfJG
f778awTF4U4Lm83lvjFPIPt1T5f/u/yA4Trr4rzDt8xh9HGyC/rOuP35TFP3oromOl2eCfAMIXl1
pNC88jIjkZJz6Xb6X2+gNseFSClBoqJKn/6bvfPajV7JsvSrNOqeB2TQD7r7IkmmN/LuhpAlg967
p58vdWrm1FSj0WhgbgaYQiEhnV9KSZlkxI691/qWrttK0GR9QmIAn7IFq5u8hw7w+721Ng87JWRN
+/1XrFfoVa7t+nyoT5M1tg9hiZilXZT5Np7IKRdL62yL1lJv9KlpPYqv8mPibK7Qt/w2YXFnld0+
jqNGLS+a+UAMU3NSkUz6NDWs57DSb3+/lEy7fTLqyyvEKgKDilk7c1N2e23J3PWAuwuT6tSsHIzw
37Lfl72Zf8EIBidHWN+dSyG/sZgr7HJzTHFdQX+v+np+12bosddfBS71exVl0ZMdEeSViSo6Rm0C
S1eP6U73Tf4sFffh9+lpRm6LxS3fXBiLPjlLGV6HJdpbaVdsIHbm9yUF4er3aUlyv9ZqS9XdQoeD
OZCTWdiqOWwkgHMXqhTjBL0jgt7nOtvQCWMgx6S4ecSI3ZSpQd+nUqL7gQiEXUovCH4XX8xEIb53
8FUX2lyf8oF0pUY92SA8V9aUFS8FtnJaFEgPUO/kL7XS384GpVSjqfqtXbq3v//ZMtpoq7mjCH4/
HSNGvzUW63MEQOVx0A36/Xy30Ht7X82RxZChMKmFR50QvPZtcStjZ89teOuyy61SzSg+gXIeiHcZ
n6cw6dcAq5xdD1PsVokpXgq1Kj6NmhZt5IrnybHqdWHl0T4jE+U2AqLx53MIae2EVrjPamUWazaZ
dJ9Js7uVqjEz+OM5QEvt2kitN5NbOUHamk7l99cInDRsf/D0iegecs5CfZVpTG8gA65zxS63pQ0z
Iqm6w18PbCzdQRDjA4L7+qHCcebvH9I5LLGA0V8mNXBfkXfCGWg8hoMria6r6usjJrtjzETmuJTd
tO275vz7Nb8PHLbH4+9Hv18mcibDvq3qT/mSLJvf7/r9hz+f6q/Pf78lKYxyHZNNBZv9r5/311N2
bVFt9Xz4itWFob493wMFqe6rgsw8jibPg6NCVSnKgXSSJH421Z5rNoOY3dVV9JzIdvJdXXe2rbAP
qQZymfBKZfFKdaluw5ient6Np/r62QTaYqcWRcV5XrWufMM4OkA4vskJ9LigEfkBrQUKxi1JXNEZ
EkTEfqzktUPw+1CQGmopQ3XXdQNdfrKl1hiq6/1sd/A0sdvnXuqMwybvMB8PNt3GmWYxGH9AkbHF
wCypyRiBnusemgEi40ygmzIaKLwWSXclswi2anS8zlOB4IpYp1U21w/VbNl7KcC3atxUnkBzZ+TK
Vgzhc5YSXuEmQ/iEAOeYO531AcdhW+bFOZZh+0GbYzswy9yj9h29aqgRLRK0B+k7mZ9VC9h21Ku7
CsMSKHcU5C3o+WZ6qPoW7ChssUpNbCLjD8ZAoJ81w9xbTLhwYiB0rriCRgYrp4MC9ZLeaGIh0tJb
ErFTM078NH4quqw8ZASW0fmgPw1nHJZ8qbyMA+dFl7jCHSsYwjvO59dG1moaYchzRjF3duEAW+zp
CPXqniBBSH42gI2+qAFqaGW+cgZm94pRP4xmqm5JuCo3Jrq4QSMPJOTpZB9H22auPp25f4mMsLnV
OTQFLHzfHYVkkJtxfmMv0+x1jaVsRKL2G5jbMlJYr1Q87+3wmkHj9Uk8mnxwqfZOVN13E3MYr/ph
N5X7wc7SDdkUhBvVzIbNoio9lL8NqMGuCZBwrpk9uggau68xHtbx0CQvkXsFhGhvvezHe32qvudy
uGmFEd1FahYsuTHfhIt8dE3lW3fzbg1155zzd24bBoSePoraf8TurXgaQeYevb9H3SRsCx0l+MP8
sb9mzE4lSyv9bKiS8A+7vasCcQRVT/NCvgAnCoRxcmOgCzGkL68Y1bU5shzVsHCSlLUpme8N3vaU
nqxilA90CDAtTgTi0a1CfkSMuAWFzKjvNRNu+JSPe9VEfmXpMPqK3CFHL1O3dGrOIOZMGjDJXsRa
tjZkf9KSzgkqwckiokmokoi10ZwzPW6SdxYwHvQ7fXAPE0t5jbqk5DKLiT8Q1O7XtIPANEtuJ9eh
SgQn6ROOjLjGCiM/XQgMtOwfQ2NYSbKrUyFRXrjltobylhnG7Uw6IRs+w2uMl/hg22Nld6+i2c4p
u8SsU7fY/J06Fs0N2MNnEdWvKVdaQKYNobha/bpURO92g/U9GBrd8//9wPzwMa4s7DYRIEpEC6gz
k5e2z9+XLktgx8F2zETWBIXZA99n7sQk3iIZFGRc0iPCk6w4aVXSTGvDe0OHkhnhT6SX5YQrDlpk
LnPLkStQrjJCztDXSUYylsKREahPMUT7ZqRdFaHFgwpISmc0PmmXSTF2wHAVyuk4mOFkGhxjeTrp
VQrxuahWNC+2tZx31mAOo+Gdr6EHAG1SSfkiasyQIBnysy5nd5tFTiBSSj7ZnIdrUkmuql9mHd1N
jvNRpIa+mVB/BpVjHZvCWddyfDAJbAtHgjp3ibRUpgLGAwX0fRczuDIXolpT1dyVQm5aFwNdiSpr
iYn+bZEvrvqeY0BfE6xM9h7eJWdrDja93xm6TmLd1uy2BCcQHBgagqSH5myOdrj5DRuxsNDu2rl6
qVXj281fBrMh5sI6ZwbZDYpeIwOLw1euy/bAsW9v5suh06mPuDfWcgExX4cRutBf4ku3ics6OrbN
+DraxUE0ot9WtvESFtWwB8jzkw0ZuZwMo2INaE6WJxuhWJ+NzkWJ3iYPHPElh6Ld9mX0ZUm+zFbI
IDfK85TXDgRPRRD0w2Uv9LmiLts0k52s0qonWrFxHLiio0K0tPpdTPMjd+K4U2y1IoemsPEj0adP
JfeurEPCCMLF3HBz1OBdErBCxfgziL3dZ/pZCD4kqarNcE9F5bLtF/tlUFnY1MlaV3N7nob0HdH6
Zx6JV5kBQwn14jsv5gSodxoHgEi+ySqQtXyPFOVOLsU+YyJNcZqSK9RND7krPQltbtMzEzeVKYFF
kT60TdyhOYlrEI4YoO180Y+9Lr7gdY4H4ZTtY9NQllmJ9bFEKuHVdXVIC5tLsxgFKyczx/BD1w8o
5eCnzICw87wVjIshInR6nDwoTDrI5ZbncMrPWkmki0uGLXZwc2ZT+LFbgg7OKETlQZRQ+xc9ov6E
YUvSUuFZuTg7acxg0mwBPociPOmSaY406GFXy6nKTXoySzIGKaXtAiE+oow426nIPFNYp4qoa2bS
YCGdfqr9qAUZgP2RLOzUecGf6dyXrvHjhBVBp6kOXcwUByc2WJO78jK7bK+Ir091VLY7Pcrg25a6
eTDz+5qC9DnQEw6mao2bq9Ea4i2ntxhrq2caUt8qCZhyAf3gwFj0vsJephSZ6dUGLcNF2M8jnF6/
77pzmRJiORDaTmj5fBkM0d0oy8xZBF5bq5kmEytMijjO3GN5levhEJRnBpRGXGZPxIi4geWmr42B
Ej8WhNolQyk3da4BGFJMVsxEP7Zj9r1oib5mNSaevCdylA98W0p7g2AJMmKXcUQkG0+oXenDv55v
zGZKwLg40DmTsmRc32/C2tmpLqesLiJ9vu+ksTP0wWP2K6HEa6sq5RhnhFBOAdDhrmQD2bfuwJRf
G28ItJtuSOr9Tpap9FWsaSujUC89gSOHhmRTBaTdox6LHzEmD6YQA5CaEfCpUV3s1CkvGLhoX8ip
uS9VZ4AkLIKmHMKDigkjqGut9nVe8p2SQQ9xuo4kSDvZGCqWdCUvPtVnWFf5ucSPgRGi01BDXI2W
9Lt3sWRWLWo5nxqHTPWEOPi8cMSG0X0Mqx69BRLl7NQYPoC3tS3c+TLpPZl2EDQ2Tpb/2INzobdb
PQM0rdcLvkNvcXANNqBCETKR1KsvLKLGtDC2Zi1xe/S+i50fK/rH/jQR6Aa7DtC+VF+r9HtqsikY
0s9WnZZPw8gPMIvWylBor06X7nHzHkd47g8kYY2ndEAyrR+M2o3vG6JelCyNDqUBXbPVI3Z5M3O3
+iLulIHQVNQ7saDZEK4jcyoueJTI2OYdOZDFqRa9b5MUtdOdh7InoUTJl/1i2F8LQTLHCMssErFr
SdEmnxl4kvOIz9GA0pc4An9kgWFkHCZGJF14bGDNUZaBzdZ6PXpODerKCrkHX7ZQnCwEI8hQVze9
OfXbhsDDsZxcGpOfTZOnB8hkBq/yQPcgVPONVs+zb7tEwRJPm/imEhEZH2blZh5HRi2zSjiZchwN
pT1H9slo2+qutKDqNlXOLmtGa9oI+EFK6yauZmpSJhg70LXDKs+0dtNqZLSMrnT5OWm31mxTB4Qb
bavZOevJlD+k1+MHvIDLiHA6yMimoyRPm8AebNtrSrBvNOOTA1N9hGsK8Kwe1cu6gbV6QyYG3Jsa
0ZHZ3jdULm8MKC3ozoPht87wsJDFt+ua8taFQnXGFMWihIZvG2vgcYgkuwxTd3G0vr2f65Sog6E6
6ZpCBmKp75dpgsKMP2wlF9Eci7G7lCDsish196UgM9KJCnkMtXEER0qQsG04+t5g35Ypc8skJUR7
cqYmUDqm73nFLYOc7rOeVLkFB3JtzDeOhzxOBooV7smF2oeDZW5bnazxWkzbzlVboMUGfpsh94yR
OVJr7ZYmVe47NXID0zVPiJy0YJlRJCxWph07dfmMKLuZjDJ8gYib+41s+/scAuh91JGTaPT3vw+W
VdleuoYgnARJXrf7rGPhtRRx1NrqPJSG2Fb6JkS8RTTCqGN+iG86NNyr1EovKI8ELWV05L1h1De/
D1a7cJIcdQQI/IsHmI+Dtd4La5/rqZ/3oDizGV7DDOrcG8FBBQi5eb10/RaaD3PNWck0b/LK3Da3
nDs6xvBrmU4b+DDNobs+zCmZ5DJ1ooCQxPC2ti6TSKXfGamCiFkjY86si0CndgpMNItJrUePhmoA
z8tK9bGxy7suyYNZLtoTSVGHuklaGPVLDApEiMffTyMkgdQh6eQRXhW9Ugl5eVM/cugwT52uWDdF
knkqAccIdZi8FOlQPihKlq8H0w3pVTwVYxN9SSKX83Fdl0lIKHT7ghfDGzq33Q5qeZjcmGNko92A
uowvSQTuhFG6vMLSx7klONkeyw0UpycYX5/k5shNx9CIaDgLh/dHN4a8fBNSnDFDOjHTJu3QA9io
ZjhcWvZpmqzepyum+LoY9KAo52nbTj3sYoLsyHlSNqrCxt/aUmwWRC2rKHLRCvSzfZ7aS4hH87p9
lmsukA+ybfTtZEzKRik4R7GWRWh1Q9jRC/anxQgPrkmFREPl3koc+5qCLnaWW+XHApbjyo2k2LZZ
SmYch+0bVyrlur5mTdsgpXFUNWiVJmU3pRKRSAbIttf7atNkmXsgYvu/Un1j/vxnB4Jlc+IQtopx
xtCsf7IrFlGtFx16CO9X5JgW3VNuorTLDDc6AXKDo8v+H/z+Wc6cHWZ9KQ/IdbSzMF7qazc/n7pw
7S59dRBujwazLk+/DzIPajJLThrTxuMsJ1KuRHjpnIaX+aqnbMie26LDta6Qb0YpRmmftJyuwBzT
VtB6t7sbcAy1CwtuNU8fQNhm9m3Q8hLYeTFW1qosTPUWtdJ6rMz3UYmmF04xk0NkRxsnF6wgBSIF
6L4+fdvxJmqk76r6G/km4c7tqQ2l1NR1FgngZVzcK7K+lhXv8LD7VT9l1/vZSFqdzSxP/RD3BarJ
xWXCrq1Avuintm7aS/6zaF40GgSjWOg3dfijBPk8026w/9TCjx1EHZa18gym6wHqXAJs0SBANaPh
Z2fdRL4SNUeUqm9lORjvJTN3zakAGExJK14qCKqOsazUriGl3TGq17a6hh8Z8o4GwjXobLKu2i97
r9TSL9tcogdHqI7Aa9fTf1j1KhVBbybdG3AMHJccNtovesvkwOb5obbYlrorW3GekV27agcUwloC
coAEGsbuozLzZF+05aanI3bMDO2QwkAqR5FsBXJ60lUouPolM9dphJElxv6B8uBtyFnLr1aATGdi
zO2xL0oh/ISR9MrG+bTCH6HT11xuCsP94A+s4C/VMRP3wQxqpxHUX3mIsVF/osj7pqnU7CtRzOu6
raygqtXPQbKQG22qrkl8RUiDTJTiLnvhJp7IjtU3g5o/zLY5vrQNKK0kA/9ax+H1rvVExO+k8ItW
gSgystVpJjYdR81yONt5Wt9Hg0ssFTq+9ibr6eRDlt78/saAM52jA16XjHj92pIIb1VzSI5SMe9d
JUU3qpulFw81sWrx9PVbN9dZR0aKgjZjeJx4tvWvUSKmbCZTUvVMEyyMsWivJQRinKy4AWAxeZKo
aNDnRwYoVLsq7comfm6yYX4bEq6XcJp3zWQZ+14V8kXAekXGdVTipr9pZaidYqEEDEEekFPF9zb5
0n5pIFYcFQyDI0kBHBKq22yT6fhN4sLWH1mPP1XS8UZ+wMj+rl9NG2nTVq8zU7YDSZTyDHjOk4V+
5yh6gePKjOnkZEogNTc7AAbepOESHkSmvIeuMvzp6vi/DQk4yU/SMMqf7l//DyzAv//r5/Q/PuEp
NgRhd//+/xJKwMQi+p+jBJ7eO/n5XvwLB+j5b//yTdYdQpCvf/ubuH7bn0QBCACkpkDIda+LPNZd
YBh/EgWu/4JrFucPdmLbEqBb/g4UMLQ/XJXizCXkytLwTeFz/ztQ4Pef0JDy9Y5m63AK/jtAgV9j
0T9YdTgYuoawTQcLnI5dx76SOv7BC9VViojGiYA+lzSfpr+VBrFt7yE0XLvz22I7qxt7uletVeJu
L+u8unPlRehREMaCkwEIgrxa6xGiHZdRZ/NQ1E969WTOj/H4qC7nmEoMNVqycTm40r2yQmjft1b5
6dh4SY52eGdq97+v//+/UB/m6vvf/vZJY6Vr5rvvCNXGP15x2hV08p9fqPeAwt5T+f4fvuXPi1SI
P0zLtFzHEjrecnG9Fv9+kVp/OIaNOZKLTdddLuG/rlL3j6sh/gq1MFTr6mn7X9eo/QcGMARgmKR1
rm77v3WNwmbhp/+jU1PFqIpADl+caWLbE+KfrIPMIe1lgDzniRRhcRM2xS4KmckliYV7QH1IStq2
fSpGrFQknueZOBMz4F8VvnHauWddo1WXOZyEwQLnWyszHjgRWcexH14a8oUYYLILyGlxtr0CWQ6j
dndudVqC09wdCqVyyN2Qws8cq4Rfn5MhNdB+WHJT3TuLvlG7Tj5oKaLRvHZFkBkUwtUknZ1OsMoq
roZyt7brxdnV03jMMn6DZh6RxyNq6TvQQEWtE/A2cz+Nk8L3I1tdQeNXsT+O97Z6XvKazB6mJH41
kJurzz5C+D3Dh+8un0yUlpwUO4DiLRKhCaz1SjroSPHAZWr0lIbFrZElT1EreRJqJ7S5ptfUkUoI
DROjScNFKLDhD3x1YMJI91Bo+2UHs5t45ewEDeIYRSZHfdLDKPAhuE6Kdg9tezWn3WuU9F+ZOv9E
evkJtBAPf3UiS2pbIMEf8/IkUHr2FDtZPB1qt3y0h5xQLMd5IszqsWrtnWv3nzrsZnDb2hrfnRnM
zVV/na7pg96IGc4xAcIjC8hLKOVdk+FUIcqRTnr9OXXOHdFolaGdGzIfr4J5LDOdDGkjDEFIKhip
RWsrJrK+SO8cUPDCmB/7gjTX6gnzINVTFl4GhzmK5XhTZL8ms0WGZ01aQBlGgW0i6u6ht6+sQnlj
h7W2Q069QnwOqcX2CvJV4S2V8W0SUHmqFWWvDVhYYpQC7TwBdp/Q0DqWgo8hVzIEnxCw0r7b5KYw
rg0NBD5h6oV5YW2aeupoEnHuri11K4q6WkXSwAjfuyDVGB2t7ZjKSekfzGXunoyme11U3aeeu5WR
dp9FFbQpAk7UJvPsoSNS4mpPmp1RoyTPA6Mg5N5ecrq4k3I9YlEVDZPmzwZahkYDXy5dU/pV1T5m
deF6idnJNTTuz1C6LYBzoqiz2MAT6Na+0lcvZWpDyWXw4HR0Aq4GPi2vfJ26kJeKP6SOVSKhGsK+
5GF2XLkqQyJb8xYGC5pWqWQjdqOMqJkpPxJrSlCNivHFKUaS20vnzSE4wA+VOcaqAT6i6Ny1VZJw
JYV1FxJXqjWhs46mTqBoSh85deIgzSFOTE50KTqcMklk4ouLZL4280rxcnVnUS/uizD7jm3rNtGl
sonb+MshL3aLXfJS5NdGEblQ8wJdg0EvrovUeGkrwpaUkfeVCn9yEeIWQWxkw0lHDAyFQfPwZ+CW
6FG/SbqeJv6qgOA2hRl+9YpQOvGYEm8zSfdPj7CQUN16ypVsWl6r8Xh6HJf0a3BJPjPdFqMlaWzX
d+2GL+Q9ScN35ypVTkPMQ7OwvueWPt0o3ovYqX1uBVyOU3ZRBcZPRO7xuhTMq6NGbFjKUwAlz7Sr
mEA080rkL9PU18xvsJs2GXA0obRbjdCSbWQnKX/HR2/jDMVvPOJts981/PqBHZM6JCXyMcGQsiPp
3OuT+G7OrJhx7RLj66qnDUl2sZ/qA2uZyDL6o35FygJWy6CL06MuihttGVTEtcNFX2i8zjrOMYsD
GIZIpDRuZx3a1NgabpieKIqwvtVEVcOlsRjBzSyiDIj2QiJyx6x+n0RkjCVISCLGZBYxBKuu55Kt
tYbMkQ7HYsulJA0cyFBwOD2CdXbKIQuawu1WvJ9nN6U1VM2uL7FFeJPWMVlyW6YcLCHkcjgEmbDs
j/ORdKVzOr6hqjL9mnlI1bkQcWxCWDUpdnnIW0Q8IAgP3blLZxlf4O6k2wpl+H7Wld4P9b72OlXd
kz9c7Qd+WM1RGO9dT6x26BuqxGKCYMV2b8kFnPmP27FN3S2xdp/6YhzzintSCkYT5EI8EP7JNX2l
Pql5Mdwgh4nuRJKE2wUl+4qpi1/bw15xmmdOXX5iwArpMsUnBUX6UVqaq1GOHkk/Z5LPbjKnoCXc
Jzq2Q6CNkBnDtb7VtcVYudrKYX+NeKt83dGY/LqrzFRrr2nScxKO+iq9RmK1yVFM4XHCtRg0xgCv
tlyac1VV3D1z7TsV9JsB9HzN/+heI3GxGYGR1X6JVeeUGOOXgoA7kRDn05ioJ559FVXQWeIovjhl
vlsWlA5VlIuNHWLXUgt7Q0jeVznPJEWMxDRoGddSsVipr9q4KZg+iXXbJ5talRdJMB4zz4LCFO0a
0Xi6l/dq7xFQ1LPNAZxrnOkj5u9vQnvxp2jUWTSGtcwLNRhN+UngTSBaGI4N89tixnuuCTWYOiIk
SeQmon0psq1RyYeWdDLNBelRSM6teI5B/1uM3GNpfBexPaySDucud51HFub7suCuUfCEpZH1HnWa
hVsi58ICDR52HD2ratgMuqLSz1MRMIBN9ZuuAgpANi0AYHo5NtMcfY7OFml7h2YkfaY1bheHZqN0
V1V9dQkPbkYZwr1qWGYcaCqd1sUqGh8NlmelrMYtzslNXLAcgErw4fLlQVw1CQrK2fbccFx8JU/x
2FCa+ekgC7wry4+YsxN2WjZaQdSijTSkYxFKtNjDFIQwHxdZkFo40rpGC1dVFc2Hocao3UqF2B7X
8EwizFaOhqs7KuPMJ75p76gCY4xKTyppv6QIiR/OAQOFhvQG4ivP9jA9hFYCBqSJdPhCESoOUjRr
c60l7lc/OaVfIEvj6qEVmdHGGeYciUHV3sil3seh7qdtT4nWVp8MnaA0NSj1im78KEYMS8pcJ+uY
O79Rpy8Ve8yWrL35QjYJl243NJgNiAxe4pCzdgWBIctpkE8pN9CCybhFbJqJfLukRBEZ4KL9vq/G
UwIu3zMl0ZJFdFYqw9MrARDTp/OAsDMyL2gOmMFwmSj5PJ6qxH7Ghd7sGBfF/GUYe+LWfACz5pMq
dINv4z1VeFHJRc4TXtqZQaIVDJImUKV1b1i5viB+FFDDaZINEUuElKVvLi32HJl8CIkPZoQqs8Yw
2fmhxk29cPy8cln7oBOYe5Sr6wv8S7SqLYXw0vFTzSAisQcw4jB/UAkGUITOi2U8TlGbE+uMI0W2
i7qq65YtbfZcN8VdI9mjdPddoH7zgS+VgWXf0n9JPM6WBFytElxIQctxsdGlutJc+9a4Ou2c9qPl
9ntjBRq4h59CrLlwVfCXTs4z+Vm8tBfK3ATHtojf6v6hM07x/FnlJ9O8lNnNR2LQGH534pexuVly
ZCIsGzLBs4uJE9lURUGH1MUgOoMyp2yWVSI+q+ipsrECEG+RfdViN2oXFQ+j6+n5WhMpMdAGEW/+
RBpKsRxJdjyozMmLBAl1I3EOWd7U2DdL7GzQLazLCJJJeteEyYqJx66s9FOWNefWmUEdm7s4HTaj
+3JVTTYayvRA5TnSseSv7bizc6+tcTrWJftY5EWHthCEeIoAo8raFIRF14zpkvcOYjG1iT+IhCnB
5DFNXVnamz5gL93Y0UfSs3Bpb4pN3dneuliRUDevyvLDUU+1O2xr7VLfjXpFbT9xML+mHV/UmRgz
i+Ev4W4dohw7f0SzAiu7wQA3oAJbL+rzYFCB5iYTiPiOd2rdjUSjR+mpz0jHSTtvvbgk3pzHBh8N
GDbcavV1e5Cojx7t3vE0JoaO/VKMI2K7ift1XVc/6rJQros76aZrwnACl4xKm42e8gZwIG2y9pAr
w7Y0kz3BH7uiW3aSAUxHkRdbEJsY0xaqRvwpFhmMGAn1z3xf3wnSY26MHxDMWKjD3k8+q6SCoBR0
40bC/MKThpstDsLMB4JSoDVAkmyvKzvoiOU0/aXfVSHcgJGV6ZFwNCbMVH26dgRS37grHtm6jqi7
wjcL8eEduh9KlYxJWLrHoFq1wdQGJVqz5OjcFi/4GIthNSqBG14i7USm6LUdPxcb3NAo4wblXSPh
XD2rDlmCewThdbtOdqN1SM2BjLUdoYFaGzi5s1bs3UDQRPk0ZBSRp4Hq84oSUJiZkP1O/aZOd2V8
GecTJPKVxE+d7AFt1bxOBqSm2m80H/EMbXlIJBQErbXqpoO0DsP0nL9zsTRrZ3g0qweW1muYabZG
rVanWxzTmLkGdgbfuiWDJouxGLcfUcdJdq3ToE+PPTl5uY8g1FkuarZfIlJJ/EhsGrbpdl3XX5H0
bOMbjo0u2AwD3rIKpqByCW3OEl6U7uQd9WOXe/nCTJ7sRORGAdHFDIMqMwDTwM5xbI71u9g7KAzu
s5vhgviseWVhlcw02HA7fM+Y3GgbryIoBM7BwhRnbgk5juy1woEENY+KkIOZChlusB7WLNeE24Sb
BCqH7Ru3feWNyBN6UvCYsronu962mHftDZJNqzi0y7agxjXXc7Ir8ZsTPosNdXDZp/1R29BkV22W
Ks4v9bLN68+x/EpecRXLbVH74KQGCE8r49EUnl7gTu4DpdkOoGAM0g1O2cyic7THQ+7eqwhO+GGR
im5O7Lms6vYjBQA1+nP5hZQcVsLKuSVZBKQmw/Wfkfdrvv5WS/uSkQGUiz1XXdodDXXywmWbZvdC
22TENA6r7gY0YobN/a1t6RtwNmLwx2QClegL11nDgDzZTetwgrrlI0IIi5u8kKvZWCv8NsWBoA8b
5AMEtcWTBFRP9/m5bRhn0gq4X67uohuGeo556Al61zZg7nL+X2z0xncv5icwnBS+2z7KVzTg6TKa
a860V9s/2SmM1zXfGrA43jnXRxb41ygMVGSSJuIwr3wPoxO2GycPYDo43Z3ymea4DF9TIo105D40
NXz9JpvO0RNynOaTqXiNB5wLzPaJSK9xt+MXCAMcNmzQmbOdlD3cMjfzrP79qiTpPCAGcbvXi4sW
BUuzxS81y51VedYUFLqXLic5r2znMqRrcpRs7OKfXX4H+6NJAhFfGg2EFLCOmybyK3fF8bum7nmh
dSJ/WDvKp5wKn8Q9CleNgwxoeMD+qAy5LTwynBUdNoMPJ6WVu6g9WsW5k/78PouNyFYZvg50bxqL
+9Temu4G4UKKYQvP2ZKvKTJcM+ilV57503hvLcahWBKFX1vrcaIuOVr9kTFuWR2sCZUhl73ySKAu
TTUK16HZd/jx3WA2gWSsYXXX2abTb3L+7Ihs6T3ixEld5++8cWl1AItlr3GYBuldhN3e8ZV5XRAY
3GIr8KhuLSXg7o/QP/Ebz+F5vqZZKyc7xlnMMdS3223MYlFsCD1NkTW4m7l5cp0dt7vVHYV2coZt
isMpcEsCbnFaHEblTmOtjuUd10+NlbhXIHFQlU73rv4kxINj+5Ocgzhydu1Tx2spfD09GmLD7KZj
nl4EGTNwNO79kR2Cm5Q+RIpwtvMSgjNTv3lVrXP6hjkzm5/SDOMYoXbeuNFZUdoVYzQybfJ6HTKK
Y1uZA/RqnB92tRLwhtjPJJg3C0sqa9lq5LAW+uZWbw98RgBQfBkSzyrWdNZa9hj0LLm2zkvGQSAe
96RmpyjPEEcVJM4y3Nxya+AGrk1/oBPADBqiAKu7sRrfxA/0NnTnMObL4fQ/2TuT5caVbMv+SlnN
UQYH4GgGNXgkALYi1XcTmEIKoe97fH0tMNMys2rwvqAmvCIZVyExAPfj5+y9dt5do6sjtg1NLUpe
kANbbikqCZSnnBMkJ1vLz52fbnaz5AnShFN6A0yedJMqG1XfdG8p8ndDhxpHCbgXi9vZm/lu0FwU
TIj943z93RXlOnUeVVErDuzcc+sL80dKLyGwpPX5ePPJFfbGZ9eNHpLovlF91N65vkNfDJtnx8I7
Z4fuPl1pFVuxwSQ7S5zIW732cg85ZOHssKqXylu9eFWAvXNvTSeigxH/J8bv0B56ouWy/Sx9R7it
eCiIjBEPVOgUu24VfsfGjttMQd6sFFf+oYPcRanL3tOyL3cejWDO4PRucCSTCdgRrbZH9MDmq7D9
WdDfoJ581S0f/SGJXCU5t29JekaKqUz+0Bwc+5q+BeqD24ErbL1+OZDZirOwvKzHSnO5kybIpx11
wDCd+LUVBdjCQemPWIwCVr7kZWbxnjkyb6dvbsVqGDels0WhYSYXJfL1ypveTBs111Y881lMzaFd
tlbyIta4XZ9JIr+QwMo9/EFYr3N3mbTRNn26Z7XWnU2oP2NSCehv4QYTOy3w2LHZvcfhRcAvC+8M
DP2NPyj+qi5t/MnGzEJ6IychtzG4A7wo8SXkjPyuhN+4MytfW3adPEhyosVmsu56AIM0cowX0W7/
0PLTF8792+ybPVd1tqvqt9iy9DDjRWAl8+10zsAwERXuc9+w0XKHUCEI8a2bEGzGSzjfVdojVewm
N5+U8Cz5il4EQNNC7kXiT/2bGR7+NDaHze1wjcbJA+u86ehyR+k1Kw+DvJqwd4x9/aliwJnAMqCd
fjEqX+BD5S9Pr4v+oslLSLuBxYvOqTfrRxtiI9tnXX8LHGTW3nQulFfUJhnTZkrpcc+NEw9XPGv2
35CVuP6LuLwUh/6u8o1PyhOFmwyPbX/mnxfgYnhq5DlZTnq3D/W7gsMj6fDKJedUTlOzQpJ3jLDX
c6pkbD6F5wzMAZ8yWnTxpFSwCxDkkOK6k/Mbeiq9O86Kl5s+DXYCbjEujM52kR6fqOUgetmu6cy3
EqqZHaT+LkGTG+CRdOD2OQGp+WfUeQV/jP0Ew8ZETOYm/gIzoBQQXzZCvErnTq/dQd9yHQPPwgvY
sfEf+2KXw0CZN/GroaKA5nDBKu1Z7TuVLX9qTdt9ZIduhi1K6kzH6MZQY+MoNLPWf+9KoGHdcIwf
L9qrQQ/2PLjp6HK5Nd8UnZOYf7EwVVSQBnJ09g2BRNl3aJtB1oTSrV5VvendXPOFcVWRDdNwGn2Z
PRe3isRuH+MvcHc66s76MTj0j0bhwvMeX6N3vtmylZ3H5WF+WRUoHCS+LgTu+UV9pfF8tMsTPTr2
xCS41hfreyFw/jGIQcttNXiDvZu58wv2BeJrQXOHWw4Z5a6qknUDmSo0MicFTdxkTZwEHwVryCJq
Sl7HD4fsYEFHK/vRzYl9tLFwpVQKxCYedKRonbcqZTdZox0mBevYJookaAgMcfS7CgE5B8jHXZFV
LPf3GrlcYR40Gw6IvbP2hdvlUEnTg3XyQv0Fy1McWo7Azsa8c/pN9a6PT8FyAOPFP55jeI/T5Iuf
7L1w0GF72h2J1PHrLI5L6lM8FfZuzXautpzjWDHy1XXpcwzXms3wnsSPyUdguxwELSphitlivTKV
FTpJ8OY2cgHb+zLKDnqP+J97MeBkoh301rVhfzusNdsC5WntT80Va6bztNjrj2QHeBvdubofQ2zC
GiYjEGvJ8GQNbyX9Rrloe0v77VMHbUd8miQSy/5FDIn/quvfztRxrbHoXeJi2Y+K2M8NWWDihBR/
NK72/LjEO0wyD0v70TCeUMnT8Fnep+Cq0EiBtbIGg8PzyOlD0b2qO+VY4s4qOLMlFrocySwjzPKD
i+xj0zewzhXC6+3mEkTcswsiYQv4WbnFCdBPH4nqUsyVW2sWf3rnMo7Wc70Mp1UyG6iUkdcmO+OI
6aCxUKjGunhQh+hBN7l91Nh9QgRf9dvOTo/YJp6nQLgWri2YXvjtPDrTBxKBzmENOQZtziD7MzSP
Rz3b1j1ifRbrKa82GE/xdWxzWpcc/H0Yd1jS+PeZHtUutQ6T46Im6A7oE4jbQbFbLIlXU1HKgrZO
k6aVp0+z2Kha/xuIFukjbEcER35WB48wJV5njU6YlArhWh8o53FZzI5yVkOKbcruxmS+wLQDSmKg
cjMVBTL/bJDHqTMPGi6BS6jkd9UypufaoKIZNVXZEnhakTaS/EIJsnwA2l/mj8NaWyVah1I45tgE
4xnF0E9l5yv95J7kJhT00Us3Y6eaBRFKxfwZGmzqaYE8Rrc4F1bcciErTv2JfIvDEIScXaVVh5r+
JW3+tfwx8xNCHsA/L0lcafslWnC+OcPiM3byaPDJ02LSqtTndLWtVMx44r+DXF1uMnlJzUwi8Y/Y
S7QYJEX+ZGrhfaj8Nkn9gs+linR4+v1d179LPb/v+2k7l4Rukm67VYda2/WOdS9KckcMTd1RJxIp
HhUKaeBWi9IIOX4UMm3tCudY5SbNxUAwXjZ7uNYBx8/YYpmvS4qoFG+AHHAu1dE9+GoH9TH54knQ
IhR2qIUddmt7wvecfo+5CZGET4IhWf8blT9RE8uHlohnVy9QXXQ27ZE2fcl0KqYuRstaj8VGyHS/
1NbfNKogEc0hFoEsZF46ogGuweMKRWzTbsGFkEXlBoL5S1LRQUUcTzAsJZKBA4YuXmPsVBnvQsNV
G+fRGp0DQwSSj8z8MBgkezpR9OZEbU4pwUY/pyi79a4hlynH+Kglb8IiFGpW1HyT5BV+SZOxgZbr
ZFMb6rNsyazVexiIqd5cFucD4NR33qkT6cScyLwmTc6OTt9bYTCH7YwWKIh3IHSAV1L5l8QpWle0
3RnaVJ/4R9hCnJBYoKDk9sIxVFfDA0gQwg0Cg2YuQ1dFAgRc6zVd+yPDDo4s9oB+pr5LhYlEUcJB
SuhnF1GyMAhIgiOCQnqY+Pyi9FXo5Uts2t5oG3DySIJDo7cgfot6jnIkhNYlPoG2bF/tNG+2ZcmO
QbO06vLoWJur1lbhch7t19HmtIAPnlZaLz9GOzqgnf+jYoDByc6xslQAk4wcg+TCDtoXfpEpi0ty
sboBrPES3puIl3GJptQaYGwCjY5tRGD9Rk3Uky1xiQzxUvkBBiGZBvSG8/kna7KEzTQ9opzVMBha
sxta+U+aCbSSU50TaxH5wzBXaOiAleU9PQKgkFhms+4lGHG4dPhdolK8W+CBXZUBDNp6OJrTOe87
zW0RY/rjOJ3l+rtbU/O55GRLk2++1cqWw8eKrB7yV6uXT1MOa9xhsyfteoM3JMY0U7taZAGXtOff
vub07qQZOzNTZWDHBsvfxFiBDytAqaAwf5hZUMyow5iz5J+t8qKV6Z5F7heb3EFEyMjVss63tcPK
LhDnRyF2LGtIdvh+n6eGMhmUl5FrqEND8yAYnXtGC+ufTPKNSlfaz8bh3s6whQw0mVJrzbSj9Q7V
eK8/iDh7VQrzinI42gUzLZpg5kcaAMHpTnIwwzI/dWL+M5OEO8o84jdTL3LA5ljO6cVqp1/DYufo
jNBrezT3S3Iib6N1ZwHbplDydzOmUcBIP5jN107zjBiVRIpqk3QMVpKIgf4mHWk1cRduQMvlboRl
cmNZtq/390Fm1F4UrX0gKz4Z6xQTnvBbYCj3Sp2/B8nUus0CnE4tqawdmDdwy2TWQlWauITMRovp
msfnwk7p7wiAXCnm3KFpyy16sNCMmk3g1gR+pZVvruzFSEbvcmX9aAImhlo1L8tc7jp8ZeqUPin6
jGozprGr9yl3u7RZVbNli1yeFrY5Xhdovkd7LF6XTlbHcC5e25IcP5s2TY95PUFJqhsks44zjSN8
ohfSCDgqiVh3jZLOO9hntYZhoTUz+LZIe4Ks/NlRvGqcugNKArzSR4Lk241MjVciEK+jLj6irv+S
Vn5M1HYvccZsc4NcUoK78QudK5VJrf7WSDrADcF6Si0zbnU72eXFh2417EJT8dmDngKJD203ae+b
gg5VWmPEqKqXKJU/X7YK8r2ZmVKJjyKKCU9IAdUmVfo2gZLYwn1zi8EgiJ1CLQtXOC+4RKas9U6d
ByiXD8GsO64AF0Sx9ByrRXYmNfmdLWTxFL38A1boJUSdeuxhMnegM3FO07jOJbeMyrTZkCHObSc6
wGu3N06Ov9EZinOpx5bnzJ+9tgaa6TRxpWwITc87V9r5tV9Q8pciPUym8wcPudwzvCXpt/TKsfme
g7Fj5R44QydPzCEfxjn8ttJQcZmfCJc4dK8ZDUzZnWVuCn35zqMBvWvZuHmU9QdQtq+NSMUBSgbd
IKNQ8K1MlypZmm0+XFM2DKzr7KThwh4w2/LsyOp7GoNDUyJ80mr6WHm4CokxyxfcPoYRNQe0lnRN
m/peFN39ghQao5m9kbqm7MI1c6HvgVsy7QvbGc5WCWaOc1IOmGxjLxJFhDXthyCSyOgjezMGqF24
v2bjvl5DYLLc/AwK5WHQ9V3XVG9huPxFUqExYGFgga6KMI8NZp56W+vNtF0Y85gC5U/WMfWosyfU
M7RIUgRNg2N9wXwxIFKNtPVmv5ElTP+O4wZD93OmWj+jDFAh8JvU28FiHKjG4P9NyI+bzhox+UV6
sseKormmPT07IWMpIPB/xkhEG6svvmrERV5b0qhuiTO2l5YjU0svt80DRuisblMQo/AuZoiFQ/Ga
Waq+12TzbNTQxSelvCxxyT5Zf6sYTTy2+XGLZvDNaIxTlJiMSkQSI0Xr+lOeO6SpmNw6BQ61cSxG
VA8w49aza6HGjpss1rgNIPDWSvAC/LAM7d8gzB6XGmVoYyM6sQDtT13lgvQ4CcvAHL7066C3W7ZD
ZO0MOs0Zgxddhp9Z8ZObWwDg+SGsX6K2jA5KXU+ellUoA5VXK6VnqWrFwlbLtt1I2W1R09g7gnXx
Tra7pKf1F4IKdzAMjFGcwIsd0ZUUDOfmOQp32R+jN3N3jIt9GAPOUgX0S1X/sjn3aoqI11hRRlDp
qpMK7ZERyuiTIkjER/TuCPK2yyn8qVb2oRnqKgNEWI0FzT6iu07zWdrwXZZ0zUHvYAzZ/b3lhIJZ
yLsxQxZhMMrJ0gje7Mq81B02YzWpSbl6sQvarU3X/ZH4ychz6OP2dYnwlQ/z1bZmeqRa6S2Txsxc
Tfxk2esSfwwWs48UGyamfXIRAWVxehPD3pI1Zij6TXrzMkztuSmLD5wwmOCiM9Kkn1ohNiqg2V+c
uoJubG3QKQnl8Nr1QAtRH2ymsH7XbarJJdW6bWa+V3JAz8PQFJdNgf6sog0XWJ4c2LqVJPTnGBhX
aOArtqIa+gQfV8utlxByhAoRMFbRw1VQaRWg8+d+V7RDFX2My7uA7u+BPr2ySL7C6C21/CGcVQZ8
lmT+TzARRa9+qOW6xUNQ8pU0JeY9ZRy8Gt4HKte0aIGghrh9lWV5XprpnE4O1P+Kw3MSG5+TaXoy
xqACOhtOecVwXRcqerN5p/b6Uz9DElnwCbZ42fjg66d5al+q3DpGGke2zmBYlGutD+JHT0N6rKXq
GUr1hmdjqyGt4oLIF9aR+SEIVfNQ2b0rVYYrTW2fakwbDFpmTylpBlVEi23HkcOEE+81c9J3uijc
IUmSy9A67FVR4+UKYxipz0cSSwC0jzjXLAse7mIQrCEQyHTsDG7bTN9djRsfGXDB3MlhSpNX7UmC
VF+1TZanWMtfM2+LY2DJgyg0Za802dcyVI6rj7WXKsFBNQfpqwL2bZA3Ddo8Puu6CZSdERHSMk9K
65N6ee6HqL6aJkCuDhcEbQiI0JsAoSHns4l0nglHpmrBhOmKRxJzD1JpsdnPNWa2sdibI5ApY8EK
vdBhDYcvhIfVFg3rtI/6ikoBL8W2NUvk5wg8izG1ziFYVAWFwT0ZDMXdSJfOdvJLGqvt0SGg9UgI
Jz2VUu46VLhKHYXHumfUZpvf6PphA+HZ3yczFFZ86G4knWQv54CSYFmeHAjy/hRScEcs6bCgpy3K
W9xzeu1sw8nooEDRaNOMNHuMHM5aSRSrRyRpffYSVr0bGlPC0U4u5OLagzeUSbQPaWWUY2U8msY8
7pEdY6HHwVtYhXKnh2Q92g5tiSzm/CNbFhRC0vaqjq6z1JBNJQspDPWkeaVjXQOdCT+D8J2VjvO1
Wq/vmmWpKWMwWCW1XjtQKqpBwmFLw7+1/hXF5DS+jBlHcnjU/Tw9K7qx0H5NamCYIvVbINC7rBWf
Y6Wll6qtf7tgekSgKVnX2JYSCaNTYP6m5i1NdyZvbCvqLOauZLHSTNHTcYLPY9JEttXGG1QyQOZ8
OqYz2GbiwQ6slfXJ7B3ymwgrLGy0h5VVUepkFpkrg/1VB7JnsUoCP67QAo4hLNMklttFAPmzl3E4
W9oA1bngfILd2x3H+g5ltkZTpisPOuAEO6d9m4o89CAXjqoSbRV1nA9lGVxCuTCKTJvE18oEFUaG
FCpi1bPAT454GQ+At9EBrBLcucNcBY1XgVCE6DUp0CfO1CNaIPb5GLnlGKle2qqlG7fOBMOxKDxl
thHwZvjti4kxmhkb1rOkfZBbzlFaRvfVYlarxwBGsWJ+mYB8daIgvnTkCHmDZqw14/FqV0l+qkIy
uUP6fINIjRO+PBRres/8mvZSls9MkR2KUosWL/APY5+1OdSyxea1mGypSR2eSLPZo9Onas2QvHAf
/1oz0/PW+tVQpO+Nbk9QNX71pPtjKs6bk9MnzDR7RletPw+1/j0io03Jy60M1TrJKTyyRhrIquMj
HyL6grq0N7U9PjeF2e0QYF17RAJqmKAn6cZ3cIWFp5E1sSGvglQb0kxSahW0RhjGm/Q8BCkk4Ilx
nqEvv6ZdOLBvppR+I4VT2Ze/EQl3SEY5hobtwYiVN6M1MIGhJPTCFU2C33ZTW0a+BXcN3MPp910z
hoe4Oq7Yu61ulkfHpCbGqAwjcKLTQNREVTHMy8aw3seU7hhVIUzyAwfLMl4TA32SZTXfbcR7g6PT
50hg7dtREW0JZ10PMmqBQQbPespMW6UFErba0VHoNIej4kAgtk4ckCHG6ifLiGefOJHVQM2EJJkE
5yNBXp/WkshsLUx5NZI+4F0xr0qRbzC1Np1yuNrhxAiFwWpjcGkRk7UpioDLUWZvbZDte0w1Ksj5
DFa3mylMCJwhu18UlGdxI99MehWUWubenlNXROzcJnOxoGuDfWx+SXX90Mqq35RhcFbz/q9JKvah
9cY6T/nxofg2QXt1xmC+ZjvgHkD68p0BuJRxXqx4q1sR4YoGFJ46jWa/jfglSPtzVtd+3euPjoNi
UhmDel8r1SG0uxUUDrxmRHqWFmskoIkRntaexXhwsft6L2uVTq2aLZ6Z29pmCWwNwR+AHKRmvgwb
NCjjasYcixq42FIzNsyAnU7LsQj/9m2Yv7KZYemfyBAszFV7qBZ7yTlVy0q5zyLmkVbBqTQxuWat
8WEQ03MRL+GDYw8PfGtUwkJbw1TbN/b98LmnSx6AIWNnLpww2OEXIGMCGsAmm5iN2hHwZWra4qSq
QbarWhaJTo0PzTwUT1PpY0Mo7i38orR6gHJY/bvTZCnDdYJ+BoMpXh3g0xNG+zZG9MtTRI4c4yrD
XRIAVQn5HJugMVD4V0jgMA5QGwJYYZiwxQhOOx0JyaBHH7FlouhqlK+o5zJVB/DlmW68sBzcDO+E
+eherVFM2qWDkkDsZN6ayEXYJQJiwAlE58KI494drPER4pqxKSz1sao5qMM9OClVu0M2jrg1m1o/
5kfJsAvt20BuunJeWDzhEVtAboikBb4yT29WLuYdowP1RRlU886I+MDiuCG/QM/n88IUYInhtxBf
W/tZvrSHDEiLFzmYXtB/B/7/N4TdfIbP/70hjFC//9YQxmwi+h//9dvgX/xPU9jtf/v71Xb/+3/q
NrHGmL4s21RXM9dqu/qXKQwrlhS0ATWJXwt74j+diwpOMoHHUb3Fzhr8F7/YP21himH+L2IiHWmp
qmrp2voNb87Q8G/5z2zf9v95/p9Zv5gd/+84T/yPmqFLgwvYEhpJhub6/n+4F424lXA18CnFYmIg
m4xQpoLgqctjThZO81TCfLmWYSfPkhQHZboaLODP09iUBOJlvVvWGl0OXseHDdQs0DgRKb24p7XQ
HMPU/Lw9GyMU9jg+aGvQZKVjnJKVZQa7sUVp1eY0AoCXrKK1KNxmxtgdiiZXnzrbDI8zdCGWiPXt
OuS0azACDIX1MZRKzGkkWC5TgCLbKPhjalPoL8iJfUXhNGzr1TP97+iJ7Z6x1lCWu1vKD5JHaOPO
6IVN8A4BNhsu6dr4CJ0oONh2GT6nYRfsxBgpW3AmylNPUQpSblTPsARw2fRp/WVPFlJy5kj0dKFN
mI9s1fLar/6fBHTH1szm4n5Ji4L+Zp7cHGtJsczHZngDnTGdbva1YUKuBti5PgYaHcAehR5xcum5
kHPtOyNCtEXR6WAhGi9PktZ32xLM2UTdG8O46HLL00tizEpDqFmHRmnMZ7ubfodgyO8cFR4sFfGW
1KXg0V5RsqOynINaykvTvLer9x9oUIt8VQYMolqo9k6fQZmQph+34/hoUV1D3CIZg0P21ooHZ2+X
7OXZvBoMgMAgbFvMd5PcQ4ZybA/oqb+caa5PoCDq02iG2Bhs1apP4DKlZ4rhKVKNu7yfgqfbAwCc
q1ZV06WxQqAhRjtsY3ZfmLzGI4xg0DFt8lMtPxQQDeTEJj7OCzKVjF/Za0Ij3gfdQPxFFNgfffaU
O0PuZVaoekOYStStWKkRO8cIkNbkir6EfJAgfqCIctygUjgHTsX0WkERsSeSZ8BbjfPw2Bgm7rOe
7EkjuivVdrgsFbNDNPkg79TYzyqasYDE6tdYcMKwJpwb6fo01/n7TQgVeLbARjQF83CNj+9orA+t
lVucUAwi8ipBAFXRLC2fgrnjJ57f+rDNT9rantT0/ou+sLaS2VC6rw/sQTysKTpqowVuuGhElrM2
eMiTqe2FMkSeBVVr248c6P/jebs+18e0Ocqxf1q6CWn3+kCGBZ2hMb3Ydd7cZ4MXtpl51yimve/E
+EjwE0rtfz1EshtPFcDX0+2r2xv/fq2vkh67zN9+yONDNhLwslrobz76qsY4Mls2hUfQ6lg/zRYw
YAblpABkaUS5cd8oAj1zQIrfUMRfvS4ChtAc/VECPJRxrdzn64OkJ3XfBMfbK4MRBPdJK5T7WZ8O
7eo0YUEuAMKm9blt9RcoOdOuXszqfHvp9lCrXf2Pp1yF2c5amo/FTlDtEQ4SUX/CNenDianE7R6U
lV7OPiedz3gOUXWA83G1UaMv3hr5BVZufkloyPzjK5lRi0wTZMW6heeBjJi37fWhN/neIDORt65P
sy7QvSZhFpgYuBk4/NH4dCjZvQTYDJXJMOh3Rv1UQg+TRjE+3MgHS7ewxfeUNCpTAqaOIRXYv97F
UfLPd+dSsY9lXv6YFWG/aQGHT4sPY+w8ZIr97kh6FUBBy0teBcwQqkzjS0vBPKuohafi6LjkEx2c
2LZOXVKea5FFF+jp9UpFZF23Rqgckf3HWP0o5K1+lBV2dX0ew2c+LeEn0jGPvYqjpo8LCxvZ56ib
rBLqYqODFiqy4WxCGFUitOk6NK2B1BNX0He3N31i5/dgdTYRqsQLaSi08ayAaIJAD+hnBaRyZMHS
lRt7XIgIC5WdA99ostqB0CU5PEtHO4RKld7fXgKygTeTeeQx5Fyxd3I+f6gnMVSlIrlTBuSKKknB
yDl5+u83CLoS+zIYYO2ZEUFhSXwSBJyUHDX+9WVegkqRYEwZnFbtNYmQcPS29YbDFxtcJvSL6LuL
WXbFfcppAHBpum3oSq9oEGGdTLTEfKwSGk3ZfhTEBY/5EvxRVeYiQm+762DX5AEa0nS7tuq+7GqL
SJpgaDhoMZaac0Q3Mk9Mno6dJrALIGjEI7q4s2KQAJgNwbEbOgvQeEK8j1FnMO1uXzLGZ6hMI7kK
C+0ODzt4jSmMj9DQj1HZ5TPgFF4z8RIwqDIGj1Uz5vy0vrY+pGsz23LYlJJRyadNhSTLV9Z2ZKRo
1R0w3JJUlhiRfJNf9aT0Wd67x1tATUyIuE+XHqtslAl2KiX6pZOdnW7vto7KqVQEoxtEzScwaPNZ
TYblcUJVwH4qn28viVTlEo3THfYOeoXrznVLCjdqq/B1vYPOvb5m9z1ql4bEE2kBMo17iL0jLKMd
lL+cfKiYkCslQjDaLndpOqp3wqqzByOviOnMaHbcnt4e8gkvQK8REXB7Sk7iMepy9TzkzStWUfme
iwKXW1X1u9vTJSzuGOKlTyHxXYRhZxfIQz+asDPAvGwS8JjJY4iG7D1Jc9hbWtRd474dn9Uh/sfr
Iq/ppTHsc2//lzM0IyIBAqzrlqZWWmAd4pi/mZKqfp0DPeEqU4gCR87wDjUj8sesn3ZO58TvUOk/
8Jn29zqnjSeRKnsV5+oxrHLkDTaN4UqFDNmlIjuaSoSa2cb/bTPtRYBmDT89J3CNbMvQxuNUKK1z
6TXS/+aKtUeMCxjlkInPrayauxgdD+9Czo2eZA11Ho+7dGPin9zMIHQmZ0ZLKE5LzI3OsMjOzOwU
Omyi/Mj9YQ6n4NmMu3tSTNUvU1WZ45czcTqTYV/iFKM8U0L1K616pjAMc6ICHoZOGUQvDjNtY7bO
cwNMz9L0T1mo+kvGh+IJyRlLDKb2kqeAmMaiQWG71oX/fqqtT29/+PZuzUj0kXXCJx6vJFhXk/eG
Tb1aW/Qvg6AhCUblV8j6dvgxuFLzJtsPs0AQZhmVG8oxOCWdHj72OoWshUn5a856css6uVyVoNFJ
2UvO6RBmbswo7F0JzPtedOnvpDdeZMbZn1ZHOBbbIeanaKyRwYoWYtG+yVeCnCm7gxno41GDl37U
ezEdQsLqTmZXIptq4GtrdEAJtnOWO+CJYNWrTF403cr8Ml/eAktZCyAtvgYBEg2kYPKrGpPHZaKL
LOoErbcy5wjox/Yhln3mE0+k3YGpVuEGz/0xDuV0kripdiUVb6LakPkiOZyGSs4+o8z4kQo+nUle
D+u2PXZ5p7+qGsHaPVPwDB+l3hIww+0wv4OnEEwwJ/UAi3h+zxeLyYdtvJQ9sKC8qzyWIvlhV68y
CfIvtQsKr2sPDWSHh0416fODAvzW0BBY+Rh+1iXzUHqhDd3GhJxQQtXpbSAXDDRUk9AoxlMfIOWc
prq7o1hkmoxMeKzT8K2g73zI++VPVUVcmkEPRGFO042lkDWI+CwdUEYNY/kp9J8lofnHNxoQ4uMA
xQM4729PZ9FopyiHZTytf4REAOwQCPNHy1z8yDmYPX9BqtFb0qHD3qWAw852lv2m6pqAW7TDA1fE
4KUAgK+pwUVKqnN1cRgl7MBeWecizYZ9MebDqdACSYjyVG6rxrqi6Oovt4dl/UpNuZ24EI3NYM6f
dLqqvwMuY4bvqDPCMfZotjc/LIN/CZdT3sKOfJO4T9BDAF/GSCjmO4us8wMGX9qsCc1iuwsVek0L
Xco+WnZD0FsXbU4WbyoXNKyE22/VWHdeHChqNPiG8FPTWRFVp//R7XRnSCiqm1XrSYQj8DfQEYEq
fmJFx4fYV4dWZ3Vgt2a048zqJSXO6KSPgC6CLKleHaG+tqk5/bRBdDeQu/OeMsfyGKsP58EW6V00
BMRHs4Z9YIU7NEY9/dRa8gcgZvsyqMHkw2IfjlqmD6wS2NeyBat3Ygzl5ziyoiSFjhajGcaHNpY/
JVkSn1q2EuuNsiQswByfRKM/pAp5EYNmqq7aSO3Iyq2+tOG4v71epzZKYWcEec5il3RB8DIicSgT
Pf2STlW5g010ZR6K+jET4c8/Xm81AqcxEl+MxIiuGUT8TTJn2Rcav7/zaEWP8Jf3UYvfogiST6Mp
tNeuzFHfVqiai9wUrw0w211XNrV3e7cIOMUYDJb2t3fbHHOMbSra6fY0UuUzEkUFIgP/q9kB5lOt
6CETDda9ottTWOmnBskUlynTtgzS9TEypXJYksg+clUwGAGvcaJV2e5VtdbO/RpVVxO/Dk+4D/zB
YRNpX9tlQNEP2OU09hPFEjKempzrQnjNkJSPNDLUQ1SHTMLboDv3EaKFWbM4jwS96qOlLMg8DL9H
ONAkhKcHqU31R0mqrVsWRU7mrtOd58DKvXRQi3dFELBK7JfbWKS6Tg6RgGHYckYIO43oLhANlp5k
3NTXEcDsp5HWOja5sDhy3TqPU6X/vb1PWuGNIhI/mpGgaJ21reHQjY1oBJ9wCmsnpRSWr1qDeKgH
Y8ZuJYP3/0PVeSxHqrRb9ImISGzCtLyTKZX8hJBaajwkJP7p/0WfwY07qTjSaaOuguQze6/t0k2H
fqURgl6KuOKkb+bkzcvm+T22hQUxDYjIvzhGHdbdOem1da74QNcWCQ6N4Tb344CyxYvy4a7INDIH
0ZoXx4j0Qfa1PFepYN8+2gmpL3rJe3TqU1JxAGO6n48k85Znv4JqkPUqujhTUR00oq9VYc8sdEjn
u9lN7OzHCnrJvy//vegJi+Ds6Me0cPMb8evDjoqLx/RXCdnylshyvu+C4bGx2/LZDkTxbE7prqQf
eiSrk28tCYnYu9hEER4B8XA/RJ55HomyPLVDnh2MuXfvO83Z3QhrujH0wQimouzDdPsPEj3r32Lo
1oGsiJFW+CdBjng/ZVF8R2VtvrPpocTVRXFzAigz9czJSI4PqX8Y9fdipCd2VeWeEh/6B3Kd5H7u
03Ab6AIXJUjOjauC+6Q26QBlrNBS015jDBm7fCsDcm1khpdkVpxpZesHHPvxdz7axkM6x8OzGaD0
X77dZZF7CsdFusBT20OS+6kC8YFqsnmC2OlfpoHCnV109qmfVFIVJ0dDvcVmn+7jhOUZfd41GH2W
4JPXPXumM++tecabr3lbL/9eIid/HLwmO/HhxgfkFyi4+ozEQ9sFp7P8l2eFMdNdm5Hw8r3/+x+c
p/nOnyIG4///f9RNUG/rVnIcM7SmbI8eWQwUT+XUVCjRQR//+/LfCwTKBy/nSIXUUsJfZmoWu9Ze
u0ye/30rM6moBnXmE+f5AI7kKS+t8SmlhV2VQUiu9PI9zO/dfQF38N9XgMenJ9viIdYbs9r++w3/
Xio2boR+ZPf/viIoiFVNAM1b+uEFbZrRBJc5mcP/XkqCOoAy5baBvbgpzlq72C3zap3Mi8Ee7SB7
p/aYl+mv2XnmNshC/2SQ3LvoA5oNP2V7ckcRbPSEYM0EJX6Cem6sOEsdfFHIsx3D4EYOIRJjxeYG
dzZ9ZCP/mLr+9O8FAkeQ//e11bZIMCsyBvoJDHyvk/JkRmgHZt6ZVRvL+tQXKAF7ePGEUdmYizEQ
W3G4cqGR79x5wEbjZcW+0Y55IsZ+O1vRaywC81zxU16TuSM9IySkRA7EzGnvJ6xY1Q9gEOLQkyh3
AdVMTkYxIdxuPbkTg7fkmaeT3nWpOnmRy5AJ8mww4PtgEftuiWHRfm2FTeiLCyoC3/USwmNqQh2w
xNVjadF7QXPhiEGcx7hNID6u5vC1YeJxh5IixkFTyS+fq7I1HBYkvn5g1SWg5ha2nnaOBx+6764t
Up5jyq6jGafyXFeaWYF7BYSCRxh3fhhgPQ4Vewzf9+2LLvpqTfLBaDEENlFUNjUPckOaRydlclN0
PQVq6Z1nWuhNwpByNbK3Y9dXSss4jclN13V8SoFDWTQU51yr7yBqU9bUGKPHTh5GPcZ7O/dIjgzS
s5NCTxls6axc6bJtq6N7M2OoN3sTG8mxu7qjuv67WriXMIP6ZfpWpWW8ywEQ8GWCt0P2RMT0fuye
pOaf6TOGXQm3RNGpG/Cky4sImlPZ4x3MweaKavRWNsE47LLR8iGPaTFi4Ptd5iZaNaiFvPe42dmk
TrPi94LNbHT6RL4FMZ6oNzZZ50W7OrDfXdFNJ8eX38zp9XrwFz66esgJQaYb+NKWTRDnSIKOZfwV
YRSdIyPcM63Ij57PDHBij3+1VXWwibW/TN2dyXB8OznDy5Ay7YkbeTSsCPc2saFbJ/evjCGjQ1wg
Ix5RtdmKzamp8cJBn1kRjrYzuIyBKA3Xfy+JObvYnIM/jHa22O2Y/k2IAhFFgDuZGYEDoe+XmC8j
OMxkGRF5cM/2D6PaaHBXy2636EFrH7lV3qf2rdHow+0SIW1VwJCh2VjJ3BeHVnR64zrJewNN92pS
IqIp7Ndz6mS7rCUdaQyGBerermQ6xbtMpupqVvjPknDCctbF1IPmLiCbCxV74q6CCYFePScXx2Vs
XDmL1ANyywExaQYPbi3pWL0+Kuk+iEjLwuRbeJl5wGWa0jIm0cEyRxa8MeyaBGH3emYJ7NZWdTEy
oldMnHHE57QPYkwueaX/Bq6+YRLxt35tfTg+EOvQTDOuVYlEts7f3Sxh1ugxATZw2sIvRVXGE6+s
6nGHmiJl9ztwyns2nt6InUfbmyBACKw25rvBHzJmTd3NLrr0JJFd3UHFhbyDkt5v4FnY0QFMgU0W
wRScS/ux1HV48pP30LdzKj0XPycpv5ywiic3L+haDxlhOLs2yWgz+uxMcCufOFL4fjJ2A2hkHGHY
yIqS7BAxDCfbjwdS1swtAcDPhcYo0xg8LCZn9nYNkje4Om81noYNvhn+OrI6a830wfXyfONiYWSB
Yj2YZvu39MujqfJ+0/VZjHYOT/3YUdx6KeUh8Trgf4T7JjHtdL56MgcgZMxm7TPRah8Y2JAaO751
K3zoaZWc9nNV+G9xv47gSsTpeE71mD36CaTlIp3hPQVizWw5yNBuh10tX0D+7FrtmvvKM+01Lu3I
f02oo1aWrP8G0q72ZZGLjZsiLcVkwUVvv/q2MSJMgY0egp0CyQzsvkBEAmvxd7AT9CNNj7ZNMNzp
2peyruq7PH2q467eIKqeyUUzoq0vYFeN4ZEJYsEcT93NHS4XcEuFzJt9OXSHTHBx5Ln97vRCHirb
OzZD66ykDpOfxhxBxpfOV9qU2YbI3hHG8YwhGewIlwidTpUgRFKUS2Mtj/RbzUMz5whRi4o2jFoq
tTysBcLdRK0+dx4Ew0pM9sqI7CvLfQzOBdmISe2/DfWCWWAGve5EitIGW5gxeltpt3cqmEk1GX4a
WJi4tJF1aWTffTsTEAFhuBj7D1Lj9a5PH7M4BXNQInqwov65doa9EQUHnovh2q5ohGzEApMHuEDl
DBtzE5D7wiAKMOPR1W9xOHXHCk409pgpZcmHXVXQFHSu+0cz7/dplVGPFMD0TbWtJXaLWefRcnSt
ka54H06YbJ1s1K9JQIxsovwXQe4fW76mftdJ/utZjHG42O8mIp/Z04txJ+cODy8SXpmeXU91iNZm
QEL8qdU8rRgYe0xGq22ghvyDZzQ2cgs1pg5NLP45wv4bHLIYFHv3PWTErccqNa+KBwKy7XJD0N2M
lVnnMFhwSoOQW6fSy3YyZdkThPXN89uvWUEhMzrSHlrEzGWSlY9McLZ4HZnWCtYLhivVUSYdx6Yz
gKocKjACSlj01STLQx6rH3JwgoPMXo0g/UTQioFEjHs6dlBlzBVIgsT4jmZYmTWi+shHhlKl215j
fxwZzGegN69m5N4JO5cbMeA+rczyZsH63w/CPYmOYJM0Ge98WFUH5l7WOYnfBrtjBGwxe85cZBnK
RmgzRCEwsngAnugrc13XqIuUDcafHdAG5w0jizr/sBl17hVGWGoe+kMCqIilAgWMoz+IVkbrjSDl
mg8vCB4kdORNXUcvfV3Op6o1qC3Cv14Y0ALl4t3O4kvi8em5fRGtzTmje+DN4Xg4WDFYgdRNTjHu
GQmBwzZQsAnynEEExFXw6jN/WqOTKjdOiTmsjmWydwb1CtXLW8mxAKYDTh8ZvFeOW/KsrWPTqENq
duwaHEJmHFtflILPUxbItQ/jiKfI5JDBHjuuo76Zd0Hk43YIf0kegAogqMnyJaRhHvDRBpDmGrHX
HdrVCtzFpIl4aGHa2cG8lckQ8akBTonU4u6BICxHCT4BZH9IpUNeKe7tjk1vahDCbHn2LemnbwYd
eidD4pAzwztOFYnuVkItldfpmpjQ8BzG+G/wCh1GVPvF1BMsmU7jqnShdVOSrGfNLj8Z9LZ1o2hH
atYDk1+S9wQhqHNnnSUifNE07VHAvYMXCMuMfcmzIF9qxRAGA+PwjQGMtY0d9ZsWl4UdSYiyfudR
VOX3Jn6oPd6doI+IeEEw5gfIZblDQ8bG+0xXLzW77/sw8b3VJHAQ17I5E2oOZREf8EYhmLmoQNY7
sggfK+Lce4Ze686cRho/7xS26m84ZOoK3PvSquKtTLrqPm+adJ/Gzt1sAbzToBxqWYl3leDmkgiR
e0+GD4nN5dOZ8aXl/b3LRmRMHW9PTkxsJODVTCW7ROC1pXA4h7SF8F63T6hMQ3yJL9Ilrd6aXbmh
l0z3yeTzTPWgsIzhwsTqw8ewnfYMroNjjdzdDDmd/A/CSZxzJyCDcdWbvll+gLG1jnzB9DDaepXr
7xFaKS5f82OoJkqppfvFIEYZ4LFNsLtjFLjFLS9gzHSaLAaiW+QDWtRdZLneU8vQYEVWCyl5/kh4
Z+IHGyLUok1Iu0rq0ynJ6+L870WXfzqDu9xKQZQ1rs8vToq7IfFe6nQGL0ZLXOL8njuCOYzUem/b
UW2yPGgxh0I1NQk98UMAJUNmJPfszOUWY9I7sYvMu1s4F0YBFGheItC8IbVOpiOPdVdN57zMCSBK
43vVd5damD7VErbVQqmzUZsfZl91uzRlqdwR1LMlZwr2WsjTzeoonuv73lWA9ZfUSenVW/fSkHtz
LhjuI5GceOY3iYBbPG4MwxPnZHq2WGoRelRgT9Qsym4gtrDmR0OzwOHKRy4QhWDyca5LbzPzrbXU
3tkIOyJhJcKxgaCADifkxk+dmR7J/zMa31Yw4ElQ/VOSRP5d6w4HMZc/iRuZJ4fEtOuIEo77XGDb
My9oXJJzH1ifXdDXVL+aNr4H1tlOqYHHivu8y+3rMKbmfehMPH/H4IyxAABBERObRo5qkcBwGz3a
87F2cEhNfygCx2sT6PGasCw6VmFGlnfrjNcKU7sKdIQpNib/gU4ACmI57tRDE8WkEsw+4VSGf001
KvguzhIitPFjQp1wEkD6uQJEWwTkoXiu323B49Vn255fjW9KjpR7kDWVBgRUbWw+1A3PY96HNM82
gU76jTEM3JRKHoLRphqkQABHvEKb8+9nAocqmBknKmjvTB9cWrkEWaA62XjhATkU+Brkf4eqTlCm
DM9FGxhHD+z7Sm672iXapa8MQKwzJmzPfPz3QqwdzStDBf4cb5lLys+OhmzTRiaQkgpqpC78o+l1
7LCrZa4676XbPkQDBMmFtTRhh8W8lq1IermU8xNG6u6pCEkUHJk8oK5OTp6OHiG/X0fytXYmCI+i
m766FHuEX6RPHmlN23AwonVvuYSj1OVpHDgx3WRGBZ98EoNW7mIc0nxKB+kNjwitguM88RhjSOLQ
elN2xCt8ZFf85teSevvCyuU7Tuv+mHg5avPqIjvJnwyetUe0XAiMXqNFutKUL4wyQEmNw0dthSUE
UAaxGD6xTb53EzTaJgcf71LY5VFwNHiARX54Vm4L8q5pVoL4iQ3bS0REFRn0g6KW7iGtzASVz3LY
9qnxMxpDzdTpKUkrE3BU89AWeDjHHrh2HUKb1SpH0AuwwbPw0vsKo0jn59iYrP61rdOjyJtk2zQA
Rrk4LkPuD2d2EwedGvB8THwIY0g1podabofmaI8M24iwU0EILmUA9OIKbN34Tx6YkwACTG2ucKBk
dWdAhQZjEFmaS7XX3LG1i0+jwzsFMKYowDhE2CbXQ4/vDHek0RLRUjLDXAv9ISdMN35NLeI1FrUx
i5ZN40+v3oQInmvUZAM3h4fGQzEngSAiqN6mLVZmO+SqVz1yFoSAe0im/Sbox4s9ow6eSpadrGgA
0WQWs5oFzAiFDyVvmaPDnTN9C6z5XoiG1TrjcR7kLBuwM+1DjbEZJhkTx/Akg3OHS+hcegNEQVS2
qg6v2IRJRzEqTtGElMkJgvUQAkbtPzDZ4NQUiybfH75sFNdbq+svkYp3qa/uiRtozzkGZ0Ka4Z8T
qrgJ3eFcTZiuZRg/W+nE4DXmLiIW5Bg247x2+HsuKFZR23U+iZpNvK6WWQjbGXC6dnCaoFKsiXnG
K6po9t3Rymk45nyDYOM1kj4M5oiBXprPL0JiEkN1jfvJ4Y3+9+Kj0QMrxlrJcopluvtYmszfaSxp
3cLqhCgNDeIQIonOfkRP3q9bS+S87bnqUWHh4wVMpPaZ+Vp1SCN8TzFQywQkv3CfuJ69jhcD8gz7
PJLVsBp9MLTo+6pD5o4/ZZgcspkfaopTQClSvhQh0b9hz3K5Djccf+NdmZ3Y/iZHg40AlS0EgdK2
fERyRMSwXPRr9DSNuoW+uFOoBCEdAkzy5EdjRPsonfo1s07C8N78GeOsb7TNoX7xtfgbGs4exihA
08LmwmgScuX7BapbPdpSg3SI9iWTeKfx932EUrEexKshWxu7AZxXKeR8cCx3j8WfesRVEyghHm1z
RwhwX4FHEncJwZhvbR+A/umwZ6bqAzvoPkjaVzjKTLfdkJzUyN9NN/YcSV1522Zy3/HbYcAkT+Ew
T2zCDfqhUjI22E7MCDboY3h/IfPkGX401gFkOEKzLBHo7zy4AVg/4xBbMj+22I90zPSBO7xuAjKO
CX/W6G8Mf6lG/abfeiI8exlgAJRmQK5cTahmGl5UbB6IPr0KpE04Fjmah+kt0nayDQ1A1FpATuF6
ix4X7WCdvIyuz4MLzvLZ86rPRnE1LkYMWdZrXIvVurMhxIclBDlqqX3K5KCvbHlyM+vJgr6Rd7Y4
YLX6zOJ90UESHGro7i+Dj9Z6wLqI9ekslEDpYsfw74kmeOwIqoRYPjz6NXYdcBjjMTbIpaknxiL4
uTdYqKhLiaqkcRDFby+r70HYw34UTI9tdJ+jckhBbYZPmM2kO5X+bYZ9WfrBT5j6zqZGdMSyctoE
Ker2liEjI2z4YgPDos4KE456dXRxau4as3hIZe4emX7cV7Nj8jgGh6bB2sPvo6hVRYDlWnjkH9DV
Euf7YUXpVy7GYMd23zvhuuKuEifbmoI1kWz1mro6oJjrN2aufrUCrcpIZC19VoBMWDnq4w0uhu5J
8BiWrjk9OtUDCbfYKERCjecZkH1cIMFx29zaIZt2pC1p4JGYOg1tlYecJOLN3AM1RD5y8ft5xEMN
QLfUjESscNAQD97jxOi2bjO99J1xBhTUX1CcBEwv8BNmETzaJoP2SocIbYtJ1RMyGpBjQE7S3Nzg
5s32yFfiFUvsJ9x7NlFYPtaCGN2nMLP7GXvsnJ2czvryHUQRhYHWoMi7dywqZlpOB6GKP8Vw35r2
d2voeJ+L7q2NrOIIkanBQo+HACLFymW2forn6XkuPHmEnAAVNnNPfYSBu5ymZyS258I0LxQFeHKb
7hUF9GGqabvwGCWF9V1a+JrsxCxXodHsxyI6wnWA9NJ/pTwZ1zzsmTBZDPldN95F0jn2HWuPQbbv
pelxDvJc34Z9CGlV4ng2C+jPKtT7OuiiXWMhfPK8+g9vvYMFqI03mrCZKPWc+6m7OgGltYU7zk1q
mJ/gR9duWZBy6Iv3qrmTfOaOHoyNFEusb0miAT5fptwLS14cIGng55j/pGN/l2RwMaeOREWnesJP
jhKkxT3CeIWwm+TSYPNYTvcXv5LZbrTFOxD46i7S5T60QPwhA6L65sHvT2fEujySuztBgCuXR4Cy
KGvfxaJWtijChqmzwPMokKPheEDKq/BXZIxiRAgUc57e0sa/DaP4GGegI6kYaMii5Ghln1nkSKbn
8JEiGxpj3ySUgR1MnixjCK+geDXJ+D653RV0N71L86PH5FXXgsbj3SPKBCmJfchrHh9aVSeANACo
nRDdhhetbCc4IlhN1pbQb1WEWalO1eegvXTbuaxHMyk+KCSPDsb0RaJwbc0ju8z5rrT9t3HgdK5b
lyfHwDhKI31QLgrzoCyOhM/i2GOIvtaGeIttVONT0tWnLASc6HTRFjY3aHts+p2qg23jPpOTXpNU
TBdnDMnBn/uPyM32tZN8+R67ntE3gLjGUMh64y1uA/dQOdUf13iY83Gnm5JFlGH88dMAZ1k4op0o
+JNCfm2JQAAGHqVJWqMjyb6iIcZm28t9kgZ3uWk9YFS81U107buTqWAekJ350/WYBaeJCAhgz8JB
odfIALJHJR/jiiHZso3feM38GVjczQMBanb102vdQ1WESxMZYCCOKTqvnRPZvwNnGd26mZxyx78F
k/WSOdEfG/veSrjtTSPB4pJkY6IwS8P/jb6ctHXY9MdfIg4h5fvOH+LWszi+lFH/OXj1M7sZ0GGq
/wna4tZJ5AWl0X2V/GtXdSNeO7cjYBsqGci97t10CpJgrGeU219zM0MAZeZkGO2HEbh/sj57RJVu
MwcRPyRCvpdR9y3b6SmBRB1hq93UPT7uIiSOrDPXSTQ/NNo4I9OYv7TLGWgNQCbiyX1wWpPWut3M
Q2GsNUG/Kz2UEIzhF7vVu+oFwuuUmNnHsfM+C9t6R1rwMCYNdXquWJfXCFZl91DWcUI4d/ToL0EA
MQlvfSz6rZhtTEYaAalnfoHewQzXWygnYwTvgnwDW9mLUlf3e2Uo+A2COs8moWs71aBsE/VsYoRL
E9gnA2a/BMfu0SYuY3loZSnZswn1rxYrlkTPfmQf2nnqqMHi58ImAJPoU4Rj3i2t8+LipS/JhESw
NgpGRWV45azCjmuhHU3sOxfecxXE+Ylm47Mp3B83MR+DzosRwiYne5o+aGFQiSTlk5Leq1MzjyD+
9Zoa3DJTc8TTKe/xWRx6/52/8jwRyzJ5z6IzWM8keqPoP3cp7jPQCg6hvHOMEjwAuOuK+NNIep58
TB59X5xYJH0P2NdYhyUVc5qSEUQZvbkW+9XGTb8Nb7gkZAqvDZdYCgYHnRlwrrTZe0WsbhMMF7uQ
3ZqRGPgXq9HoVngaLwM0a4FCawWhLrTBWFZ/kXQivoiL/DGySwpwCbTGIbFpELfYR6mAtDpkBK/u
M59x/VwxjQAyxbKgYYBkgvRJowa2d5zeqkH07Kt8LgEAQSAE2BQ31ggZ0UxM+KQA3hj4faYuPulC
h8/4HSg0guxOZPJLTw3QG93zT8nFXjAdPTadfV9Y3mNdjOZWmPZ5OVtLBxAZWeMErpT4ghDhw+rJ
+J6hyHNC5jjyd/Jj9ITSKMgaa4ZOKxX0J/Jd5DFz+qulPmXkcfhmCqU4hCI0UWsgQ6DYY2mz5Lxl
5CttSHGB76weyp7hgmuIrR3GkMpSri2jYBE+wnBgn3UpLXaLQVveUprdjaM+8PMcaKxqqBXjeYpa
Nh/OwXOgWPkFtveOe0XA9eDyJ+ymI6iQDA7ONgcfhzaTlw7BBDvYeMfi4SXXDjEZ+qqjqN9LGdB8
NL91Q+SEYYK0srOX2UPzwnW3tzRnLVuu3bjgaQwsm7AIA/sQ1c/SRZ1k9MPnJGCOcMmcUXXVm5C0
gdCX5V5kbvMkplYdigLHbdPpc2stwUfiD/Uig5msW7lIk7ka1Njy0lbbHBpghpF8zwS+94iks7Lm
Rfr2B/kS67DRC6ov2RNPN6x5Tqszuq2NTu34Uhc1wptFQzR7J9m6zBS5uRJCUFkczwWKqCY7K3N6
Y+O3Bx1P6bH8/WFh13A0k9Y+oCb5q0bUbeUBIh3eXmbS46JbHIkxvk80MVyOHu+wNFCD84xcOy1F
qPIAo6byvpTVbyZIuiH0fD/EQI2bYGS4maAbYtK0oqCmja9tGM/m37Ic9lav86vK2OJYBZsv0x1Y
tqUhg35c1mbBUnRMdh1YOKynBcB7UJ9C+fRtF4kUb+MfUiNPT2wC+NijEswinuNC9eNhgoFul/pS
ty1ToM4iVwMEUuAsM7gGP3VcV+M5y8GJQGGP6ai4qlncJTw38FCrG8UrUEXksu2EnqcusNHFYRWA
qHRxpyLXXbt6ejFKttfkkR5y3Hk808jYnFUqrkO/dwWWYMIkruT8QPoO4AwhF/8d2rRmvYkQZ1R5
ep9T19mkZ3dxnb80/rvCG7+zLfVWmcjNM1z8d21Mc5uVvxEZKHd2klUcpbzgWWL6p5Yt5jyeDAum
DMscKB0tEZheqh8WsFM02Gjrqv7R7cP0IHKfWjxW73GUlUSIw8T2epKe4qjABAXMwY3hjxqIc15C
y7L24zQH/32JiIFgUhf8btmyOkDvSQaIC68RQ+yig13HzHzOrdeGr4qi3YhxQY3dcEHZmu+58Vq0
BBjJErQa7+302XbUwmxZ8IfPGGgNAe9byupcIrJObb6Y4AC0BiRBdJKQlaV+sHJjuCfOBCZoXXh3
c+ORdBWb4bqoWWJzW6IPQeEw0Q7DYfPa7TQ0TwnC8b1u/PIcVnAznQEAyOw9p82IGcA9e36IRTBL
nvIeZ1GgHmnnokPSCi60uD/pZLoMPcTOMvRwstTyt4Umt7K1EBc5dq/F0CwGuUfYhovtl/4YPUKC
SP4QcFetxurVzblLii4mwYTisDElaojAesyxA04je/cKdX8cjglXKo+suSSWPg5PYy6+QEEsJP/6
g9iflhFT8V4gmQO3vVwKLBVFcPUWTNoU+YweF/3nKIkyq5p8uxQYsRZfYSkfGz06K1zG3tqAEMjM
DAAlO7lPTvHfMZqHVZlhGgBD159G7T97DWE0Vt/ihX9Cs83vGoPvbiFvSPI/KOHmXQrObTdarmZR
lNzb48D7i4qmqnHhO+mSRT1YBQ+4iV1rBkC9S+KDxbsWSBTqg2pv6djyywEYFX5DpML8jQf6asQ8
0c0SW13CIjsZsAn1sGXjItw3LNYPcdDaG0ZMhAeaRxnFG9tBM9DPV0sU1ZOjLVIIrIAQqh8XZOqW
pERiFPQ67bOfwcLxxOfMVEnSUTH/YGC4GU0a6XgJGIBAC3PNIKrIfgXxCS6tfRp80g44F+hA+Mnr
9tLr+gm3PI7J4lgwH3dSZhZqpPEXBnEOil3OJiW2aBOE5qPhGN7nbH7rNvmOy/dSIHeow+Db7wNA
WgZ8GldcbERPhKC46JLCd1gdm7DGETmkwT1CyWgl5PQ7uY941/ZZEN+Bd9gQOydXVIo/lgmMNAGO
ZhVPxtg95ZxS9WCVZN0IkrpmwtNs8nkCAu9tV0wUB9kBlBOpLLDhqigFmh36x9AZ8lXVdkfMWJox
P7xpEZN5xW6TFZPBVxNoRbIW/UkjFOOCtrJsZ5DvZlUPdZfHl6YN3nRPhrOsu4s7GP5K1SBSNXsf
YwCEGMv1MNmfjlvQDTOeQIcLSr5YTCSkzq/MnmYgxDyrM5SCUkfBum8vTV4/UFMjRHoyCCiYsKWs
Vc1Idi7UH79nqerB6nUxrhVRcx919R3MlAlg6dqDrYAsa3l7vXcjx89KsdgkA802GVqmN4E8tthM
jtNn47iPUWT+zUfIELH/EwEyXbumefOt/KENYNRbLBF8O7XWupFveEwBgNfGugqi80J7q1gkjfjF
ccYO1dZkNpLS/6caJHFfGotfoujuB1v85e1aMxnDkhnYDJrZHQZTIAl1OKCXQK/Qw4VJf4YkLw+F
KW8UA8PaLE8S7mYas8Q1cxeJRkRcQmXuTAfOskcDru18H0V/EflTnlkWyqPR2JacE+nsQA/NcGYm
zSPYwEdEkQQ4vCOB/Ks685YBTtUmePMSPW2KBG1Ak46WfxVD8XCqFli+C3EfxwIdP+eei97MTo3v
iNUVCxM/AlAZbVLP+J4aKNguMz/HL68ZK5LD5I3jZspDvam1ez+XI+ykXeNrHACBh7Az/pMK4m+L
GDVYyOO2KYpHv5t+aj+iP3ejJwvxR2NdYeGBzpbDbgjZCbhm/kg0UphHN1kpwtpqvUW0u1b9fGob
76daCsSQleimFLy7FNdfKEcpOT38jOWdpdGJl0p+l+phwjylRyhjbfCON7hgV2VxpfZPcQW+PSjM
Pdr7XTe7L3h1GYARXmAbeBWT8gg08u+EGptaF60FggU0PTEdtZZ71dwy10GxLLcZ9ixsPghhWhxe
vkTAFRu/dpyUOwgC7coNWeiOBJn0LYhfLDWbXilarrGDqeook1XTM2AanmTQzCgtKQsYFP8iLQOy
O15maX1CGtik/EbqffyGvUaOQ8arDE9BbF5QCSVHVVKjM58AaIWHPlLwzFC6M+ykAoscpkUtpSCy
tA5XI1hndH979P+vk4/of1l2OCYXlW34HkjTmxuP7l0XYJga8USvKrOnSZEf4zBvmwRxGf3BRxPE
z5Cq+KjwCE0Yo/bB8lXM8L21uq/CCV7rkRDS3KjOgF44LJfbpPaZLE/mKFZjH+EbUf6FZMLiNDDv
xiGTrkYDuY1bs5+SvvMTKvGhEQusqVnqQ8S6zTDsCx0fzZFrt5uyRmEy4pdVAP21mgmIcq6Rw0/E
nCpZd8XEaNOcb3GDyj/MfrOeN2DKyaXwFIlvWXIM4Qzt1DI2jLrw12pecBHfilE8F0PyljBH8Dgy
RVy+4l1mn+98ptmkHyYDbI8uBtaR4R/ABE8VeoGNzhqLH4d/RfvKnz/tUfZdEeTpCcU21bxC17s3
Uh9HNtkBAZybHRuTXW7U0zZF64JKOClQOJDy4xAst7R+hxpjOdoxcfOiziSu5Y9WxpvtORJVFBD3
xHaZ78NvYlJIez5ze8f9LVLDk4NhglFsyjSbxMGCa40JKQFViRg2RsEo0ldwgAnd6C3v1R7WSjTD
NsgxggRJ+M3DK8C+CxS5cvxfNsJ75c/NPquFIiO12f+PrfPajV3JkugPDQGapHst72VK5kgvhCy9
N5nk189i3e65PRcNHBRUMkdSiWabiBVDhJzYGbC1O3RdRd29KVp70w6R3rgq2DhWxJ++GrB6JcRE
kW4h7nKn+aF1RR1OPKceEO3mhA9VRChoPDL96iEo0uk6K5lY7ZJ1d8+twrUwH6cbu3n2q/Ddkmtu
T/HajbJntJIXExTAMuTF2EZwRScbJ1YH2U6WahtNyXdvMNND90LoWm8xtvFX+UARFaaKuByMLyvT
7PO9KOznnrZmmcCZKrliDraPrTpqn2rM6MkMToRDw4mE1oPw33QZckQiHcl/XVJ+BRcY8WzoiK6J
rUlr+SXqtoPuT2iOQOE5Zl3Fia8eo06nF6OVXgWCZrQTV81mucGw3qzD78LNHimwDBOBDaBF1hPE
nMQTOSkGlEvJ7XJhIiXK56lY6oinTCRvSqANUiyazSIejw7G5JnyvUh7mR7IgGVbJraWSb5RHCEz
Z72+FGxiGLGR91VbpDBz4NAPWZzf0j5GKPCllXmbVKV/PE+gZBqPRQoBvwy0u0pHaESd+0eHBEId
kUMUF7LYMBcOEF9+qQBUM943aH0GOw/Ei3LhBMOw8vQ5JEAPj2ad/tFb4ymB9e4jBqhSp984OpN2
cB4UgxRLY8u5NnTXfoKFYxIY561Ew/lhgahNg2Y9iWZiq/Q0JvCrjNx7qiQ1krANIqXWXYWLyqx7
eR4HfYtel7NVDa8wqopNbgESAeHEfffR1MNHIxEUYggRi1EEZ5usA6z1b702MVDuvmRJ3ZzjNmRu
SZVSRfmmbBlVNw3X6F7XzmlPxhn9+cKwc6JZpHkIQghgIUVTkEpjLZIiRuQ/JPw97B9ofMhb8n6t
YvuBIVFPhBB0NeZt0xS+jiq/IPdEbZmgV074G5ZQecdS0AKXORHUReduRCXxOgIw3QxmpJbQzTc9
KhpUIggAElxksb1ixeUQ0y2has5XknJAfu5gWtJoQEfEud7ENY7P6Q9WF++YVK6c3DgjI2kRkcGt
9nt3rdhEruQYu2j9xm3SGTslGghMfdqta4tkgJZzMFHVpq8iAKz5LC1LP4DbXiMB6baaCMoh+6bi
10eSn50SzIxUfJljs5OgAjjSDbP2MW24UwokM8cMjD74JAABGZ2dfAHE22TovC2aBsCDGZ4d8sGZ
4hzHjCFK1AbVef5W2URWoUPhbOsd4rKcDBTNo59SzTQtyUZ3tuPoUztaU7DqG3iBYAxWdSa/JgZ9
JzcgrxKdKiFwAzHAUU5MKTNAaOXhir3VsEoqfuDBsLaam6d7t27UCmaJYE3lipVZI/TKDLoOrfDJ
DCjCjzEX4AEKRAk9pUDoxy1HpULaEYWnpLyOiE4XphUwNU84ZXs5B4EjudGqB64saFxDd1210KDN
GHV568zZPQXXqIhRAm39CdDbn6LVARFbxqnTGQbYH26t62hBQ85p+ymKqhfOb3qrhhttzoIxQU/V
xKO6KqcSi0S7H1hrrLm3kV79XqRwBwJjfAA0yNDL9/EcZKhQCQula3qHQ8C2JCWj07En7xgy9l8g
uL0L11nWMh0syU/OI5MkoYlZmyYyAs8eHdyk7GXzHyPWP60RRa8xEqaAqI241iMTkM9pAnA7ueD0
OZDXZAx4hXHABpKSOmb6W2QJ+KeGL7fX+wMSzFe/I04ztwe0CJCjObItaJ4KqR9yHS9+YY9/H9XG
bxQ1uK5LxPcMQXo2H3/GuNoFPfyuFHlAD7yLUX589sY/bqa5963xG/t9DSMbg4aYGWuW1AQgvjlN
sAAbSTbtVQvC4i5yUO/C8mfWNSuos+bKX6ZfdZiCPHFvcyo/yMBvHhrS7A4iSR9bW6LvTYjS6V1e
+OGjsrOjNd4xDtoWY/+lTITtFl66Y81mh+F28oHvHOGNp8F2HTR9aZoMKlMjeNFz5lEW66p1VLjv
KjJ3OJPeEwqvTZ7ggDGCWt8ZBOfUuaR4RdnOgdD9Dv5VhVq6NbzwvW204M5nTKqjo8NORPE28L5F
15xAOzJDMp1uZXrGt199xznJOkyCk2NbckMp9JmhkIONdBr/JSuQm8dAj7UGg4VjL2VYckya6t6i
PY3AP7HLFi2NGKq/CFHSapAtuV1RsFOuJvam6x4qq9k+ajHs4dwsblaeXTESDdGY1decg76I/F0P
tWnrZ4FcZ7DjEDIlJKtFyBF6UDS0B/hgIxIu0lUdS6JU8inb6OYfYVqY93R2R2MYfrjKOJtJfujg
cJ8Ti5iFsMbF2HXGE5Y7ZyHtGQyas78kSXRT0UMZ7LBcl9bJKvCsjQ5TPya7KHydr7ruH7uOZHKl
f3PTbNcxVQ16twGw3+QzRnQMhtTdWhck2Dqg5fQ+LfGMeO4CZ9emxXrH/oVRbmz/AnP9lcJ0Dgq8
I9XydMxN4myGLPJWiUthVlgOc0qSxwQ7MZyxjRkjYsj6T/DZzFSwbS5ZXLGBG/z6gXU52gnogtzk
gcQGDHNYgj4GOvZbreqINaGvWVYNYSypnJj8EkeXMqk04NYsWH+zkdZyBPEI9Rdj3p1iO74Do+Gs
VO2d9Vr/CVhANbDzZSjsZcM8ja0m6EC/uqoKym0iXkYcYloxDHeu9NINvbC5ENMBHcHH6MNHSJun
PpicZUScKn+ZYN3V5yLxORpL/A5ozPpyIk3Iz8nPI/2RJQFgJFxDyZj/GnqJZ8DgPBpqLuJAhRAt
0bi1RvekDT4ZNfnKnNwXFvrTttQYyrNe3Yx5glBHZXud6kFP429gsUgWsj0rgdfO9Bg+QzRGTX7u
E6YZnYt+CS81eV5pTGZjG51NFPnbLCByBZrUsoI0luncMmoH+1BkIZiSc4eZGwyngwU/SLc3Pc5X
dDVLJ3cXElzSXlflj+ryB90GhWhrRF3P/LIY7Vg9MEvLq/G19HC6hnG1cr0Cw+ZQ/eZ93a5kidLa
lvKcDeEZ1oO7iPL4ySFVrDCfiavPHuPmQQQ23hv8M9TG9hdyLcRb9iWRW9ueEWxMYKWxqyt2bprd
A/+NsWMTOuxhbVtyZaiWY/ncdPkqn9CEAV9GBhiTRGPmUBL1CbasaNv7PMInO8joubCzna/V7Iba
GxeRUaIfTtPa4lAb0WqDwWOcN7B16YB0p4V3nHAFBOm6BPG7ALn5UHSqoL7syZMz731Q8QsU79+j
pf3aWsRpQooQgxWxG3vCIzzLu7KkGTa9C42RuNKp8d/L2n3rzZS0JsMyrw1m5pjudom5Pj6xims2
XU+mbsWOyIjfOld/xRB+9FjW4d0iWyQ7IKxKlh7DslWal2rddPE8QSHJJ523BFziZU18aTo+Urfv
vCQ+x215sdgnTGlKwIddPw06ANcRoht3QsJkHP76mRf8gKtf9vag0XOG2BTp6yYYK5Pd74owIjmy
bV9FX49krWa7lsZzhQf4W7s09cw65ZUrCaiqUILtpTqTAH8JxsTYsUFmf5lPzXosuKpIj0jzkSBv
Eez6CQuDhmQlb5Bri4qszZEQ64VP8AF+OW/XlvY9aQxvjjVcpPcCp599B1dfwL74HH3HfHdK9ZjG
P1Q7yFNNNcs6AW7UBbGXjWCUadk/oUHOeBuSFmeGyJ8A+OsaWLHJWnWN+hMHdBjGyQSOiIldvbQW
TbIXrsLWJ6FmugPdeKZwetbznB07wsdwGi5FUl9S08TLxUuS9AwCCSC2nIgC2mXb0fQaIkKk45Nu
/bZRwynPbD4C1ZQZjAVGZf5I6TwxbcuyfA72azUSetCKg+T9ygDoonbF4s5EZAS2YbQex6K9Qjnr
oPwrTubgtMuWq/vKdOjQkMzxohQYqIQgwNe3YPJw3U9awpKyehUVU8PiklqNEb+zVd0cN5nX2CA1
HTI0RwGZauOqU+FHZlr9CvGGBFJEih73qSOZ0eNWss7mauyvIdAiXxbjXV8jIM3TYBOI8jBv0Nzy
a/5nKa6Nnv+eucycasTphlKz4D0n4izVXzPRf6I8JL7Z6UBdUNGPAUAZF2NXYUzrbNAJd0lx/Scz
riuMYEvZjUBsYs70EJsJ7xhsvJi/WCt1xAuG/ZjJtt4rGkRVHWKEtPdjoxtrFm1o5uQuGzApOADI
Fi5HoWcnZJ9zbPW8cOu8NR7NnP20HqPdiXDHTxXZGAGUbRYynAWphk66mE3X0qYvUm19EnmmbaAT
l4dcBS9RzhDt9rEItCa2k/nTbg/+T+z1EYTyjgtbZqKH8Uaiuxl4z/9jmG04F67RbOqmDCkOyfzW
30/dun40rekRjXC//PunuH1qPRwzYBD7oASCPCX+XZuE5ErMP5JouvKQZl5xuD2FKAz2XJCdJ8tz
1jItWtz+hxKqAfEUQbliAoODvM3+9RDCgLCMWehbydlIrjl8QDcxFZtceW5fe3s1bg9//1j/eN9f
v/N/+5zbb/n3Z/+3T7m9r0H5jxN1fuH/8Tm3n+Ef3/k/Pvuvb/2Pj9/+i7+/9X98+n/7Dv/tfewV
+Hkco3O2tSbgHP//HwyPcb67vRNFBbK6vz9uJnMC0u357YcSbBEnLqP//vrbWzko+n/9tnhnkxYE
578Pu//4+r++9B+/2u2pfvsmf/3/Uk357vb1f/2ao7WGNEJ+hQNIY5A75mp3uoRWXXS073kSP4ew
r7Zwz9kadKjfzTgdQN3de9rYb3EtvLA5z+gzvV1feRoQpvceE9WyQTHEihoVhfGbMgGlgUd1NDVB
dkjorSbhtcuIAWZEutEqndhkonC24bdj7vXwjGOyZcNydMmhAVTozuHRSGPoFXeWXlK1lCu/68ny
EJ3YkRgRzVJlZAKEA0vF/9TO/qg6/ZAq/rVgwTDad38iCOMXdgivFNQXo4kpsWTULDoZrhqZvqYt
VUPeye+UcA+CuZ19GU4dqvXE2ITfxMRYG6Y17crKWm9t4mveCt8jw95yXyFP0f7rDbE+lnUe3eBX
tbI7fIQzaibzS1gDxhdtaj/IT9R/DObG8q7xRbuPwPRvfQyHWBzKr4F9sNWP0Q6gJCuYYagvtiE3
CGDsdcj5C2nsHkd1BQ+UXVTqyZDgVqSsZdd+Og0nbYdpd2lZvYTI0p2bCuCc1+x7By3kUMyyiyEk
ddMlc7WdVRGRxBMMmn7duTgYDRtnGN990ThkXdUJetqhddRs3MfH6FJ3pQ36bTn5r0zVRkAb5meY
ZiBNSamlo5ckrjN+J+pBLsPs3a9YUPUmmw3WNExGqauXBt5EYizg9AJBa8CxbrzM+lGTWMWdWxIn
nl2ySP6yD4ifM+QpqxFsGsWf8RVYqPo7OeB20F+a8S70HZJMI6yggUEijVXd1yrCkJcyjmU9mkC6
vu+hii2T0h1OEOCX1DkREhlWx7HLNrnH/DkYdKrFaUjxDOu6/46H8bsW2m/uEFYPZO5YuyhCbVex
IoArv7ICYytwaPFCDBoyfHNTIw/X+5ClW0053MEfWvVOaTED4sgyTB2Bi4qJzkmSQ5U8JXGarjQX
taVtM5CXKZtkBO0GMgy1iEOGeBxXF6VVA+ZG8Qk2bj/pwSfE22FdCRTcUfxplLa5axLNXxpxxZdX
PX09U9epZ4Tre1ct8ryVRGG5DphK2i6tYJwBxK0n0J34V7wlwUSz/rU2V3VHy10mjbaDpUt/mfnm
UUv5X7ukaecQNTYvPW2ilu50mb/QAL92oLD2bvDKOhNcEcoMAq3DS1u5RJwGAE50zXqIIwoXMRV4
7xRJtC5OsqOdb/OIRX+p4F5UXeKftCp/9GUXbSC44d6BMRE273jGFKaxflv2vXFnO/G3aO2OcCZS
KTMHpokbBNhJxjk+jBcXWtBX6HDtdcnnDA1RsrucIIJa5ULkhHEoO8PgdyL7kTB4pkzrvGxeXMWo
S+nmC54gXvnmCxcsKI4YnYi2AxuAhjDwSOBtxl0VRdph8MVholZZZiN58hW6eg0O2au5T3OWDyOE
4nWMDqzrEQKwV+p3bAwWccopq0Lxa3gECto4tzDTFEf+nLwemrsJWnQBsP/7A/uKxDX+9GJqVy5d
+4p+4zyG/YTgEmtHhhctmZC8mULuW58hitbkT+yh50CAamEQ37RACMvXxmx+42+f4VyeEpycENrc
tCD7G4yRy5FZj516BLx5YcVoTzL2FeU+R8q0NOiQdV0dw/LNLPXnHlFcV892WYTNZkAJnsbaFigy
WVzR9wAEF3ot8R5pP57GgdD7mqG67tjPKMnXjKdrRF1Rt2i8/q42m9e29Vm6j4AIdDbfW5jh5TJB
pJSb+tZSw54GUJ1tNXIxX3ONCJZRBm7YB1wjN4Bm7e3U5x9al5UnGtJnEg4ee0n8DjZ8ar41IhiS
WxUnvB0icfLalFtOaj8MDtm3jdpZUcp6Rcf/wXbIPyKfXDfMjbe2TbpU9aGHwcGuGM/PwFKrnGDQ
avFTU0mirzR7XakyRDjEZCgjnY7R/XXwsxcz6KKFA+JuW6dIV/IOdajuPg+MOJB0oYaT/fAR12a4
I/fhuciykyNQvtrsRCclP4R7nzhzJH3HPmYCx+jkOZETGmlKhNvtzWyej2WNsTZ6KyMbLiEcQ2+Q
Bshdo7HGb3Um3gWaBTtXm7ohX4VEw/lQR6Vta+vUEPhuCvnjGs4dCnGCZdCnxyyx+UO8VAa4JZF4
yZLD3EG+zUa33WNjJK8ASuyR/uMh8MU9xwNkNKFdG73f2YTAh626xE5dYrTuCL9kvTMa+ibV8lkT
TKtce3jl2zrltim0taZ57jItXrQwfgXWILeR2y2KlTuKl8KUNnMaWgOAJ8z9teRBOba9Cxp7U0Ri
BBOHE4xB1qo2aLQfG5O8BS3sjnmh/bLDshFx8WOUrvX+FvV4epy8Z7/nVdPSG8S0DrEQmWTVoc+u
Lyx071k2LuymeiPcwTu4/cyxpmLpiKFyIvXsu9zAsLTD+ij+MKv45m135SlupDniEHrGgCE9PhGW
t+6+Guf8KS4bpcnSI4NwkBUaAhy2EabTQ0Ekt4VVKutLYoYwGQ/hPoBSvwhqBCGgvlCTy8h5YEFm
2dazNH3WBclk7+Ou9rZexaTDCdniVphSmP0xhyUBzr4rCASDu7tDojUyDM6WrmmTHxVLFlXK5EfI
HmEkfjkW13kn+lYs9HdC5s9II9UimWod9XP7NBok8XW7ZvS8oztIWLkkkisRIJIR+Q9pXKdmdB6x
JhqbaByJeRpODSbXsxgxGuttnG5CC90B3KRFO1UVi5JFrWxUcCSWJ0ht7BA9SwVW2BpaQjp6SivL
PNgFDgipM774ytlqh8V4ZdvCYiF2PqeYkVAzMQUWlhGtan18SOPslImnyEE642kbzbH0pWRl3sQB
mwoIqxhHvA+t7O84IK+wEeabDF0+6ZjVYHXbWGEZ11R3Um6W7Xu7zFjFGq+YF+0mZj8kWgOLDytW
TUsPvS3vkCpYCz9gCawaaPmWAzqFeUrBZxFbAw75F2pQuxBGAKHUIE2XUp/5ZsasrhroP8F5eGwW
EGVSjqQkbFBjrRO7qDcj918OaNZLpA3vSkegD5lzfezeJJsn+mOKl8FJXszuigybUZos7yORAvCz
WeqXBrGmTXQyQ3Tt4cgEyFaU6lO/Dv1P6IRkJvmxPCY+hXSI1ice67fIn4ipt+Blj1MEfw0BH8FA
NkGHsiaPJlIFCQFSW07Sfe9M860uhzd9wobk2GTdxrG2Y/uN+qqmwuQA36Q1gylRYcPVZ0wWGYrW
SA1pIzQB222jbZkDZ7XX2SzrKO7CejaCxvaJXrObbuua6oFhk01XnQExz9KXbMImyfWQsSmLb6tP
4L0Q8rsIq+LsZGiKzdbGLAXEPo4J7/QfhhLySOaRmGwGJD3gtho+ixBRTENAa56N4uA4A2Mr5dV3
KSwj9r69eJoAfmK6ae1DH5Elgx7kJzJaB/mCRyiVHyOUF6o4mkGOXTBkUSwp8TYc+CSCMu9dBswU
OHY7+9AYYbUpegR6yIaI0w3D4KFvfO84lDpyMT9tPzKt3fpepL3kttxWnU0Sj5LDtWVNQpZssa9M
b7hiXI3vPSs+G9xuyyCmyC4HMu8Dvf2pYDKyna3fwpmBlkOd2bZmJlaGxXjt9sAIRN8BKznojmAG
nqB8JojCfBYxniCCpTQuBYn1XFblv572kTEcQfcxbMf+iuks0c+aI4bX2uNAcbzXSqnwXDiKzi9l
Rx/q+rRHBlw9eJHPSnlwNSzGPGXYVj0ASKowoMRAf+b3VfMDUgVzyZExh/rw9PbQof5boVpiaP5/
7wNlOWJXM0a2ff/+vCavWwwA+r3BCbch0Ma+tmmio3EZPg0mGpi37HGvmnq8E1pnXy0ndldmHH00
xmAsUM1JZHO6JIGdt3xVvPGn0vf/eH9fOQcSFhDM2u5mAqP3AnVBrEf2HpsAjPFL0xtiRVJ6tDPm
j7ax9JaVrTNvDF3ihMOezti1okuJCObYzw63+ZkqXXZXAdHCzAC5m9NJ4nV3H6qsfq9EHLxJZOjA
ZC3vQGUZvhSywz+vBeAxjHYTNird3T6NlGZJOunbxIp454c1uYM0pBu+V0CfXaenoBKAmSjjRjwc
e9+o3XPI+HKtgfW49kKn7CKX4H2ORWiYErwAg36yXczi2vxHsQOfHIL5Ie7IsLUmCvgeZ8cg3fZq
F1F4Ddq/njh60V0rxF74X9Icu+SsKipdcZRBkB1liPClTyv93tKiZFVE7YNtxGJXu0b9HNaCVN5s
vLTzszjFm1YHnnG6fRAQMcCDhuEZ9yCx6/IwhgOkWKgr3TtmjRq2he6ld/Wg1cScC+exyVAjxy2b
QHBBdI4x28Q0NonFdEA5Yl+juyVAtgwqh5bfQ5VST98NTptaTb/KcY9Vh9PPovOEvlu/M+nvELRa
Nf4enLQj0DnugBQcU135D13CUBkD48CgMnURjxVozS2n23ElzI+WU6NyMNx6H2gqPZHSSXZRTfsY
SOk+YDVxH4AjrITNXXAoOOXrxh1eSiJOrbh338ChuxvXM8ft7WlhoOTmWnnIMfCggTLbxz5lDUGq
QXK4PUX3SmbpOHyXUfMaZinwactiNVJq9A6ZMp6yKCMUNUTg2QZsF1KOF6PQuYLkdyZz+ycdqSk/
cPuLbzY4TqEYt6NrPYLNDY5x0xNH2GGz5nLVXNz5ISew+TJ5RBxCLwRZOb/Pkdwb0czwEUgUR0J0
kw85qO1gV+MqBbOxDkJLnYbBIh9GrTswKqfcmChbhuLBzDxsmFVOutntzVhGd02FK5cYhUtS1tVD
FA0/pQ2VFEy5R2lpaUcQknMD5pXAfM3n3pqXw3WNBpzq68yMy96XTXKfQdVb09tXx7KsxotP6M7K
x5dJTesXrKPiYF2XoliHfYxxgfskYjtIKOQocv/ODT16LPOB5ErpV590yh9mbHT3puVzJcxG7oo1
BAkvT617z3/ImzJ9vD0oK7H3gcdStiWJzvZJlrs9sEGoDoQFVQePZQBjjw2NN+FafhNd2tEqGAzH
wznQLJobtmOnJIyvZCEH+xFk4KnlFwKM6y0cUJ9n06sCxDT5JobXNc4pqzR3jAdWGgbLZ3LSAZI+
008QHobl+E5lBFTUFptKp/tyEPm+GBmhQlRTrB0oa3TgzlvDD61neygMjk7bQPkqaA9UN221MoNx
lSjzJFT1J71levit90KCdUUG7mje5xzbmQNkDjIIEoF4pLwHqnSeND/aMZoyj1LoOiOWJtg78OSO
gbDmPQuupL6dtkbIdbBw5/Q9DCifJBeiS6+CH375axGDx27YjlvBFN3dHqDSvXHG02X2jvaAnMVe
DEHufMvXalQKJyXizBpgzMNY4kag0F8yaXb3wre7M54+uqNGOVcd2uDCUqkBkK6rj9X8wJcfO2W+
enUVPle+529sbUQQF0ntCdvnxaU2XQzzRdmP4k1l6dlL41fiQIT6sRmLr3bQkgtO6thcYRFXFAuU
LeGkLppeyQcukOaOTG8Lq2so3/KsflDQy1cs2ICCxVp7JKEXYZ4jzxjRddLSInmYBjO8dH5y1Qsj
fGrbbMvWvb+DOkT+shzslzEu97SYwdGMYFKYEyYu9ss08Y6LdoC0vy1sau2Ql05z4lpQboCfaI9U
QbjkY+QX7ZC+JWPVX/OY7U2WJNlRFLEkhsaBA6s12lOhGfYOfx5kMV1oTxUKlawNr4bidQ4lNmOX
I1XLw3n6BZnfbg+N78DQmXT7CMOUFj7npOpQ3l5AJAryDQy5aq9NKdQlSjr0nvODLq3xgsX+WpiF
2vvVe077naPZyvIKbCjU310rHR8mGacXWhY0qhy6j7yeDAyGHi8R0UoWlpAFikPv0gg9f0DT9i1L
AphxbIb4gnNasNA9pEWKxW5+KBENebqePIwyB4XAELXVDA6zMYzvmKeXx9LC4jK/6/aAwRrOfp4a
SLWlc7o9ZBPXvthwpvXtaRQ2/iZHL45yMtUPYVA93wKkGIYX97cHK0KiIUtf7RpI00dbt6f1lQhF
725qmO8xAUi2JbrzrYNTajkm2T5sIgpyLDVEuzjd2QIvA+8kUXhJMCAJUnLWHmFOKEVIEri9xVSH
ijfECy298KxIWkWOZfkbsMa0lA7OorWVpd7asJzp0WUdOWo0i+aU6495XfX7XgGzu31wTFFJOGrA
lMtG52iaEyP525vTfDUiyraDUi9AbQvduUhXpPtW1dbOaRxMX4j8WvCnPszhaFilXlKtDTgB99mU
oWAMgYzZViUZYxcesIcT1SOnbhoYRyD7wasxILyB/PDsDmnAyN0kJixsmmsCBWABXkLu46BKjyOq
+kVWuzmJW6zJuXmoP6qzqxUyXkCI1h8u5LAh+1eVmBoU3qxbpqK+hGOxS2RAbvQcMJ3WZKqAgxDn
dir/9ZC2ek5hZY40B1Nx1rocmADWpX0R0A5oNBIxCpldg/SISNvAPlIM0Rf3FPjT0D77vpf8aNO4
7hn+I1NnkytoAFHNlidFVvaDEnWyia0Y2/jg3EHjqMCqAki2AIvfyxr+i1kJAQ5llMbWHTDrDfPQ
gpqVkWRTbrgdwXfjejQiRYNeoI805ZZgP16ke4Glkper8g/IZLWtRFF2CVNzR5n0KcO8hkVaM8X8
n7jpRuJtUelWWLSIM6e4RTFj0wGGR47j79wy0BdNyY7t8QdnVbOA7W6umi5gdoJxk7vp1h2dZp+M
GOVlS54Y+D8afWxlvdWfJ73dW17ebKQ/OotiQJ9KLWmgmLww3mWjUTgsM/qtZ3BmllN7ahTdqYU8
nuXYqm245IrQJnbOT1bYB0B7WipnwsURajnjc2tOyYn+9atgCb8RmTiosSz3nj66p9HEI1JAf97O
nN/WIcCKMvWqDE0tJRbLZVdS1bUlb7BMssLCORh29cWB+Z6X42uqTWDl8zY5lf3KST/TqgmuwhP+
sWQIO+dUbjw5z4otUz8ohpN9Uj0leB+z2GfqLlCtTeTfxCQY2523iCLvFObk0LK/Qc1c+F9RT4GX
jfZXX/RAHYgPGJJakE8+XCLLe27jikvYsZXnyXK1Iydsth4AeloYCrsgwdeid8TeRfVVS6NDpiNp
AZnEBpwMpj4ddqkLjB/N58aoA2tLtst3KnfRaD3WWYSSGBHwsgsd8CEtE61pSrV14rrRuXNNb6MU
eqjEsF4nN0eA2Hegix1AH5FJ9dt4D2Yhtl0IYajLPbYQXfJddPIj9k/4RAEjp+y2irpZ17azbUw0
pdhg77FsuZH7p3EMF2WbzxVGIApjlH3y7JCBlUsDVAoa/jSEIJQb6VJU1UWg+97iYP1mO/SYOkh9
NFB2ZePv3Y6/HMihT8AzOymrJyds95RDQCBS5u7hUXP6Z8/2mIm2+aLPu4/Y9ta83g5kuRhHA7ZK
xlRoiyZd7GsSv7Au3slzGsKBQ1LWLBlhDvf1soVLe+fVZbmm6eusEQuzw8hYOR6Hj4jGfVIotS/4
+U+ynE51SzatQdEaaYxNSoHNBb2IspA7uCwZF37SHwFmb6i9i3uvpDBK0AF2LrDoivGMbeTjk3Cz
6myK4jPS6lMnZX9EAMGYTUufYpnJZeGg62pjt1zUISAV6U/a1uq1k5/o1cZXuVzHaTadE4G0mzFX
tU7AZYjSPGu+eQApUULTCe+sDDZHqEOAcYt1GYF1yjX/pyaWcwF8G5NMYpONZBpkbgFVdT1ji8hM
3Kso+xwQrU+DA3EX/R8qi00xluHeHMI/vv6IK13mFBdh11y5ylzcAi1gZzI1SO9iox3B3WtvZdl9
4ZtEbR0LQtng+NfW/DWAi5zWfUadUS7NXj+Th+5AFOgPJbZ7oDqTnm4HNf4S9n2WTf7uIX7de033
hn4oYksRf6k/dNwsP8xh2oYWW6nA4TVK0dgxyWbNZrB3yvVPN4aYWNsphvNGe1VoZxZhC2Iwj95N
MT5hnmC0a8CBhg+XeJ+VJkCICEZWZcd411XmtdeuY5C6C99vuF9XKO+TCLXw1LaLrFJbNEuFYe4k
JZMkTWttd+O9iM14QwYGLtgkfDbyxmXbwKskh3pR16yfDH26d3XQ5oJkX+Aj3NEgO0V63W0YCb5R
voWc81zb58WM22Eb8Fnmb0jTS7CnYJUZBjhKLQZ3srKRceEi1vT7ITAuuR29JzN3uiUIYMWua8XO
k1Jk/K7aceJyOz0UpLYVA7dtLRDxWvmPmVuG6zwo0VNXOsBzPbuYMc4ph6rs1gYz+nA/clLa/Owk
0vZtQhxMepp6p8g49LhjyN1Ym1Ah4+qn6NsUNztQO27ox2GGvuWhfA+M3Ng5w/8ydl7NrWPtlf4r
Xed68BnYCBtw+fMFc6bSkY50g1JEThsZv34eqNt2d8+MPdVdqkORokQSO73vWs8CoBGhLnPIT7ug
qxHLrHjTu/EDefJ7PBrMs276GpJGXAIscRlHxegeB9W5xz5sP8h6RyA/Uc21G5sAjchahFb+5elk
TDFrvCO4e2xEamCUZndM11NC5TTyZMGSho4maetlo9Q6VVhwKnpKugczPNM5wVbaE9GSX0LHkVU0
N3HPubGZEzeMvHwJiuKWTfyT6HEEmzGIiNo/BXp5EnP10cD7X1X2Z4h3GXJ8e/b9y2DFaJDL3dRz
jiMadzWGer2mE4b4noauXdF+H5P3PrNfhUslQqv1JeFhOPhi1OmVVv1qIu2GstFZuopzmnsIZUw6
wm3ceoi9lbhjP2Lv1FBtYLkdEM6FbAWbh9qLT8RBu+zjjTA4h5X9MPrBoQkh+MYe1hHSEA6ZypCE
NoCN4bDzeui31NFtJF2uE3DVcpOxknH9x3i9xrpfhGOGFKy7cCaCspESnSm/tJDpo/Jyb+VumaH2
kUSxHOGARb5vO5iA0ZLlMy/hTKrAnYHWsXWRykubpSgctHFNnvZroPpuV/YPCWwUCP0W3KMO5yK1
kty0jjHZN1UMwipBlIyK86fV0awtZDGLn7GsAqbc0a28uAwzWqB4EvU7D4UuETP9QWbeC/qlaun4
IItd2td07PBP9cXJBHQGIhjauCg+0kYkpAD7p9wKKKsPLSMxNNOdFVe3Vu09p211X8U4qLOGnkuO
SbLL0dsCil5Mermrp/S1jUzmvShDUxc410Ata39ealVEu0/CPpNei5yY4LzApfnHidPmBLe1lcHl
DGJDB3+mWusL27ax1liUiLBdd0a6Dlxs9WYDMp1IwWWOymePDLsMnA69ucFOizwwNYUIRGT6QYTx
MpRiLXxYdKrZ2yaSVnq8WxVmz7h2EXGoap9GL23pv6Zlb67HoHstNCLmc6EhsUvtnNAAgjvaao+L
A+RV5X3UBfnP7CXbZnwYnfSltJN2pUp0inHsHw3jUUvQrdguez5dB9nUMEpHYNWsMdaQEGfYo1yY
dPVpjbq/qgWRiZHV4cGOTxQBjnoANVej65uRh8hkqhVYwQgjKsxsL0xglej5dJaufTCRh9xTC2FZ
1cH9Kjp8hO4U69JwPxFSlgAYBBDqgm1KI8iEccUjAY8gKYPJRlPZrWWemSdUfolDWJEM1VpUNJ6S
t860+k1CtxlbHJqLodT3mhk/1WjFfehZGtqBWa9da1g8aq24mUrTIjPgoejxiwmjv8dkAasbxGAY
YRiIKu1ejIIWwlj80r17r9BKREDu0hxafDiwKzc2vzdzpvtoqgBBNi4ozyBdg65o4YzY9AIHSp6G
wUlRt0jYoWgepu9dCd86JJp5QeZDcPGrCqBcneBd+Olm2rl0aoOGHJxTLocgSL+Lj2rebEH2D8tL
yuWr/aqEXBRF7kH6Pk65AQ7Ss6Hr1N6rqpgeQwc/rVeKZ4VfZFWEBPpp8XuEgOaguVpAiWyk+67y
t5EtQg9TgPf0zQs5TtvJGzuE7oqil+W5XwMLQGRN/VprqA0We0TFGSG2TbvtxuSc1U6xQUJRL4Qw
73QtrAkNgTc69eZHenYqUjZsYnyWuYVMta+jC4vFwkn4kBs2jQB5urUbptHOpLK7BLOW/SqIUKrK
7mq07q3suk+d+Yye5ry/azA/I1eymvbRGVAl+bHc6jansRLkTeQCPs1COnJNjd8cysKNLGPFLtHV
6OaMO0X5amXiwFgFbbeqCfO+qU3vho4V3G5qiywb+gdykA1bbPIFmmnV+O6wCsIQC3dE5deN21tR
GMPJtUA/yMB9w28xq36TfYHdD59XtjOnqFipxHjq3eEWyxFCnoHi0pRCh5DyNMwb96a0mi3uOGRT
IlvWMbkH5LIABEgGfQvlFG+9BSCLvOKV7XqfDmc2prjqME3WkQi7I9uWUx1o737cHLFFrm0ywfyi
+0DTUO4tJ3pBwKMfCLzgIknCJQbecE96LmXtrtpNOvZwt0+3Nh0ypMJsNBGXnQl+ekLAg6SYDK9y
KhcxZxlCCqhCN7CilBcwZCc+ZaKCUUBAzcjtzWDfB0n26OB9SPX7EsHDtoqzZy3itFRZ7g6w/6EB
Er4bSLGp86cgQzhu+IpgBRP8YhuaOMwVSDlrLLfQmGviMLAsK/IJsuY9J0+MgwCCItmJn1TT1JKs
TZI0wJe2OUaABPpsqkZiCmx49LW89EZFwMj4gMPr3jB7FJrs2CgRpwFZg494A2XYHGQqwoOmGS9p
IvdpPTMNhUTS43ZkUNIRWEbN9DhS7sz66a4SVA6TCfmxDSQrn4mdfTOnmLr5onUmlO5iVjikRrwm
x/ynUdEaNvTmYwIXS2N/r0fNdVSTs9JlsANbOR5xoj8zHW5q0LWJNk7MV7QM3Ng9e1aLRWzEO10k
xcbxRhoRNahKUXQbczIfisR+dhoupC4aOHf6nreqXO8QGKjdBx+46EChYWmO+hICqLEVI52VkEyf
HCJBSqgIYXcaFDXFwNXqSx5AaHQkOL5pqjm3GcG7V1EPCH2fzxUWlyPYwSgAAHHZc1BWNGGAsXD4
1r8kGdQIyPx92TlfZqKhMUYg4KY4Bgqqe2SuXOAgPvW+IrqE0Cw9shLe1hEXiEMTtO9QbvSM/mTO
c4lEs0bKf8xJ/1k6pkvHOKqxhQAumHzzpiKuj2cNOSROegPqveVPIJ+qyTCp60ArQ4IKIIq4p95v
jjOtvPYLHf6g5wOxMqg5v0ujCM9ImBnojwNpkeSZvjWl58GcQiw5+NarVbLgU5FGPDNbnviQjfiS
Kds/tOgYuqRVRzECRhUN9rEIaDbuunYFwMxZ2bW9TrwUGb0e63TQqepjaxsK5oNep8stWx/RK4TI
sb9naymg5tBg8NfCebPJoN0QiRos1UC2FrqVYofIcoEfrl/FlYsAwy5+OrQ297U+Y3kZ13uAGOu0
WYRJWG4Vh1PsXpzpPD7xdSBWUZE/hUbT7pQL3yYMUyDSFi3C8cm3NViWyFVoi65MmKNd5t16fpKd
EnCjmeHcDIrSUM0xz+7b5DbBXEubb09n/64jOqesycEz/ZtRK2b4kHoLgyk4OCQ+i1K2p7pLyf7B
Mt0R07UxeYmkShXmwrDJrM31F/o0YNoEYZpth5DQKOc9gjDrVViWnMxkRNt52o+lT5uhU3cZaRMp
nEnKLShyjRBJJ3vbioQ9wbWvhzA7Wo+EXpoXWLCcTZ376Q7H5X1oencECJtLXeO3i9w7aFFEtgF0
0KV8po9AcEeOPlE0+8Cl9MTlTGWpnnAoNoCH0BvUrAgaFIWoX1iaNBkjer4pcyk5A4zVsrKtcxlA
GsfW6eL0ap8MD9KbSvZdPICHLuciREGbqHXiq9I6oudNcfr+xX3GhlY5FudTBCA0eso95xZGIi5c
F9FDCUwOSAKTLyzxu7GMtU2us2kxTetVVMRStuyKmBB8og33oR0/Uxa+AYUBhlE0RMDrkVpEUkAI
mKCeIvHi4TFltB+//cu//9v78K/BZ3Ezh4MV+W95m90UUd7U//wh7B+/lb9/e//xzx+u4Zq67gqO
0bqFd0lIh/vfX6FOBTza+F8oJvpEoqdYJmFVHT2AHJcYIKlnU/qnxTucQ4CKPjCuddjZJ1+j8CYm
g6KuSayaqShmegB/ox4NZK9gRyPdNfek4d3JcTe0sbp2iStvGsfiRaocj705yyQ6//o/vA7519dh
8ecbpjQs2zR0Gya/+7fX4Y59XGY5qHfgLRu97Oodtu5uIcKsu4FdGwOjtYqVoAt/W8XJEwQJZMZZ
ffaE1C6V63u7wSzfqmTQLqG7sVURnFInuo9ddzwQZ5CDidCrNcY3rCcYQF2j1+6lk/sXY8xhIIaN
XP33L8n2/s+XJDzPFKbg7CVNx/rrS+pZD7CCeNEasFnMG0unPeOEQQ8nOgZ+qj/pgbXt2b4SBxSa
K9ifEyeu+haGZPoZ9dXW6CRTQ5ZcOBWYg2Fd/+sLqb+UBaL4ZyXTeydtvNP3lwkMxYlyfY1LLx2s
7grykCIwSvuH+ei0rIrShswPrKnrSCDqMzxmQz3Uu6Ksl6rOmhulj8HCYgc/j6b0JzJVjllSTgda
eeljKbl+KEDQjY6GfSPaklJzHF1ag71TGpI19X1T5kz6k50iBEmzq52Z7j4LrIfvW6ndBvvvd/pf
/jIK6u9R8V7w6qMgbP52898fioz//23+mf98zF9/4t/P0bsq6uKr+W8ftf0sLq/ZZ/33B/3lmfnt
f/x1q9fm9S83oNOxeN62n2q8+6zphvzHaJ4f+f9752+f38/yMJaf//zxDji9mZ8tYMH48cdd8+i3
jT9dkfPT/3Hf/Pf/8wdktyJ7i17//hOfr3Xzzx/4T//hOp4rpJA6nEDXED9+48g53+Ua/+CK9RiS
uvj9vh+/5UTvhcwo5j9MFzaw5+hoPizHYpzWoOC5S7P+IbBwux7ldwx2HrLeH//x2v+YyX7/0P4f
M9s84v9rZgNO7UhXmlJ3AYjN//Fi/zyzefBegdm24Qax1bQpsETrqrae2sL2t9pQFttoLKPnvEPm
FtvNKzIfpHS1IAuNsvN1jLX2GukGZbx6vEmayrkXdfY5jjDH25Ktbls3wZ4WtHsOj20QWeegl/JM
s2Ogr92qaiO00l/i3vXWf/oU/i9TtvHXKXt+YbSM6bExLVimq7t/m7Id1wEFMKTxxgOhnspav+1C
83OMEmfL5n+AHWmo22zY9XG0IpflVMuqei866w6xRX7M9UHHjkcv/H/4s/i8//p+I0t2bFO3LelZ
hun+/f0ee6iSVLU3LqH1IA+H8L426/fKcbyjGnzJGcvjvFqB3G+jgvS0aLD1Z3MEUkzywu9D+i8j
+s/rmmv+7W3C+26ZyOoMk1XBdl3n+/4/rWxVjyEAgD8Yw4Kqta38rTDlg19DvXUT11rHSt8BxMV0
KchdMOsxBQUHyNrpsdeS74XLApjIJUbReFI2W7Mw6cE/DrRKAweM6XxnF9vJpU/H/SRILhRT5J+J
eWkWRmhaG2XX/lkfCTYbhe4s89byzt8PoaAQYJ6V701bgApo++aG/deseOMHvh9m2s3vT2nNT/n7
w77vqClZrtwgB78w3yN6jYRXPyFSjb3ZeQLAMi4SLzt5GZrngMLeSEsnNs/51FBZxzH5+0OQRKsD
bu59Nd/5+8/ShlqzKfJpPZTUML6/SfsC99Y4GJs/fVNDAuXQ4D19/3DfFKigpUlUlalPaIlj5Maj
TTzq923m7Gkly9KdgWre2Z2/jOhBZdLVp+9b398nwPKPOxsipajO+a8BiIRMERCXGEkPXt7K1nkq
quP394DhBBP6RH3cihZijGwr+/x9z/eXNmgulujG/ff3i1nDTmIOhKL5+f72WKVJ/dSFb+A1aB7U
ZVKtppEqhSIhrQGySSQ5QJbGx9KapA6Fet233TP2XUb+7Pgw6JlXTdWCieJbWWQMy7qqtdX3I5LW
BAyiRLJxQE1RUk+gUAxfqtLbZVFQTmz9+DXuJ3vZ0PrEeOTmj0JVE5zE1qfBg8VNqypQwlMFYzQF
vRjUm0JU6cqvy89UOlgdmGjWQ297+L9rH1stgBxVxpgr8nrYGjpku543D1u5++BVRU9WIgjfHhTB
yteyk/AGYmkseZvlIx2ueGayI9VaoMGh8xBpGKGaZtoZCe2Vri/0JRHf6sCbeXGYxUnhpn4xupAC
Ry3HlNrqSAWa4JY12N80gEwMFJhW2p9chwqF5elYuIPgkN+bsYSRSFM9gWZOlwtWOogYUBcwsYnR
CqhZGJ8RlqqFjBqSTVpYGl35S8ZwOQztOV0lxEYRCXFw2+Zm8inNVIG2pvawoCQR7EebSlZt3hPa
FuAxJK2v8tWhbIj5bWkGB5VPYlBIWTQk8I50wvuipsIH/OE9Cft75HenvsJJENGZgUTI1eSPnBbo
8jmV4GCQcY7Vs/xoCOrvORAQa+6cnUlbrXdJS7k+nOaAMA2ZdETyXUrZI8/3nKRabIvIuwr3lATF
zyD8nKrhHt7OiA0G+FemFRvLtM/eGHzpNsdEZdrvAbI1AEpQtYMMApXXb4M632FaXeftln4TZx45
26X6kybpz2cWTSTEtW3xEozW++QjLBpSfOsiic7f7y8LxyNxXryOQm1rqd8M1GFdK7wziUCZKFwY
4I2hGtzgzj9GcXaFNXM2XSBEhlNcObHI9VRU9qINBBFcg+exxpZX6bcoL3T/NszLkFYr+Wk68iOR
2p+KAmOomUjHyxYAKTeJZZnVsfKz87x038HFwDQCb2lAEq8DpVp7VoTkoyV1gUoeQOwcLkwV7BqS
qvayzK7Izx8Iyb1tOlzfQxP0S4zlFyoc7GhRADcY+kjo2o09PsauR4NgZmRchO66noi4TWZoqalD
IOnLZ9UXRC1JWgmWdQF3R72pjm4qUUDG0i0aA2WabwALjOxIW2hyHDbBFjaYyWuHTHinDQ6lxccU
YdIfCvES4iTXTS09GYHYhZEkiQ1YCkYsqAVzHw3U9UsY1RxOpuKJ85O5BTeuOIWto5SuSmCHyNYb
A2If2WtrFPsHJF4hGBFl3FA7VeARDsrqaC1LPXtIPP3KtF88Z+FBVZj264a/gxIQoe044aSr3Sq3
8XZ639Myy+rD9xc5O5oXZe8Qfob1funUWnvsuAb/+CfkJG5n1uyxt9/IAuCO7+/5kVHkmyAA5lfZ
+gaNOUHT//kl8OSfb37fIWzmoWos90k5UhRIH50ouKrcf9EANSVYE5YlYRc4NjJAF2S72RMQ/NwR
xCl1O2tkG2ZN56lqENvjQB6zcmuwygmdlHKhd6zSxi1QGZIIaCeuY/wSaPxQUZ5BPZP3iuFtMdh3
fk9RK5Ckxxn2Ouwzk+oKZVAjA3sQldRVB3q6mGxhe88ZzTitlxj5mQBIPzea47gNS1qEnoVDpthx
8Lf7ZZpEP2WtIKGRCxLaoERaO76anfEcIYpZa8o9d9iFk9x88FkBgMcE/oZcv1PSUd5LIIJRmifs
YLxxG9iQhvVUxs6XstRFN+J7O/W/vBSRg6NIrZYbhylnk5RcxR2B3nFJ31/M5OQkbp9ip73N4/op
h+i2CnKNULNeaqu4KymrR8660RDFaXh5s9S/YdHkt3YKHCKEU5QNUDKztdTc/ah5N2aRIOoIaULF
7Q2lESI7m6RkMsAHNJhUTVMFt7ER97p/P+iZhVAX8FehflmOGYB8twXpPoKO9tqR/U3c8a5W6DMX
lrAP+FXmD8zTiFUyK20f4t1x4gK2OybOBamRXbiz8oTGE/uqTUe4kOOUwO8AxESvsdcchybOl01c
gZozaNooX71XswgC+n8IyFB1dGG5Apz85KXg1huN326SCmB6Bhp43y43BSGZWgCTRZjtM6i47kaL
6fFG7o1SlWIhwGrAYeLsN9mRAAAq1jmq8LOBRATqXb63XONW6k6AAqw+VqlYAOTDcj1leJHdX7Qb
7zPCu9J0uNo9LndmNb0qFxWk+sTDYNcW7D0rqqswJMCPdmuD+Gaw059FN8CUyaer6q1bY2xumgB2
ZOtX51RRs6xZD13obF1Nh7sTCNYmD5Bg8ysusdgjquh9NoJk/AEO0THzuV+0coyd5u8mp0o3KXKZ
hdRGjBKg4ldN3tKj6NNVXHNJa7699yYHsmsTkvc+vYsGPDUZ6xcXrIlbka0Wxca+8YJ3UoMZrBr0
YBf01tJMgiue6OagHAVZgpNOSCIJifOkhlZ08hZTPP3M9Ja+K4KnNKzeJnyXu7F0YhwY3Y0fpwDT
TJbsMBtPidPEK1CUpC35izwv+SCCcaUH6ovsWzNmX9tOn/jXIMtKqGJcQOXWHtRVG2mVTT6VOnAX
OTX8+OB3Zbxwpu5XOvY/6R4+daU6uKT+EjMagQCyxZ0Im4tB6R7yrvUYpp27bKqMxCYFd4vsTxYT
CJxTegIDdjK1QqCFoggjOs1cpfU8oh56O7gbBbuLuK+/TFJ6rbkxkoc3xdh+doONg93K76DTnuLZ
FtG4/tVNb7rAwsM2+izL5HOUFTwgUEeQoaEDt0S0ML0uJ2qkywBWqWvY1bobvZIQ3C0QkWOBB5c6
6GicdIqCYrLs04TfEtQnZE3SOBfC4XpwbAf7ifVU+PSqpw4gqDdJ3DJQs+2e7ooKA3YJVXhCe5ft
7JwSuSUpAXbdT2DYdOGYhI1WqoNOsfzb0GaH4tgEsL2cmGg8BHToXNbE//yaArHO9Jg4tSH6VfQN
JGhgTKvGYIkYlp5TyAMnHJ0rad0G1MmirAl3Q5zto5Z3DA/wzzTzoKrJB+z8ZSFJImmsK0Y9MEIT
XYJEl9u2YfTq3kc6ejdB7H4ariwXGGYJJfC8owzsW6DVX5k/QVwFslF6M39Zjxib4P5K3jmKe5cq
bRhxA8ToLg4kKp+G01KM2IE4hAaVMCqX5ehN/bKh8bVMW0CPoN6WbpDVKw8XJzE4sIkCXHah1Z1V
Jx+qCkCpmQDU4uqhv7f3orBcy5akRpxRNC8BzUO0JKfe8Z40v7yNjepjLDrcYFDfYGpIMz9kcSKn
NTuI4uDGfYJVef5nBWSHhWp+wPejfv+B7581u8yd1t/frb8f5TmPadxdfFZ/QwuXnif3di6v5Bhy
bZNqWJC/4sD6rewBpYHnXUJjQPxrvVAZpvMwZzkZWv3ZGubCT21ARXn2YtRwSsm9P2ELQjPaxBQM
KJ6TlsApXkfua07exrFBSMrql0nJl96W8U504EkVOdp3Y6iZYGlta8eoYwMl3OZkgrR1ipn9ozH7
l4a2xOIALE4nc8mATw8RnC5DV4Fo/dKirZkbP6kirVJkHkQPQINAUl238hJKtP99h9tPRZDqUXDq
BYIRbJTd2tPg/ocFwgDpoF6h3B+iKfPgbOqseVQeEtCriAPbUqqlDmcKo9Z9BiQMsg4E5Ml46Di4
We24mR2Go6ddAojGdq9YeV2qxKV87AnjsqC0bQpFz96EUz6m5gnOIpPD1L7rSPkXTg+CacqOI5uD
pddYG0MIuiShZKqYNXhjC1WphMwXZ/LKyy4OGMSKQ+vOQrPeK9YZn1DVxciaYxLcwSPB7AlSHafI
gL6Ugy0NH6JA1r6p3+tGjhTZJKWLZHViqPSKLj+uyMAttA3Fl5WawxY8gQ0Ii4GJGkQEK3QX7J6c
atcZg7m18h6OFOq81DdvAULcc/UaY7xuRANnvyexs2kZTmne7PscDXkpg2ObF2QE1o9tledLQpEe
uEaJpM+za1mxI6TZgg/BgvBkZCer9q1Nm3pXutjA+ZLqU/RI4g2lVYdhjhb7/tLk+R2YVogzaf+Q
1mJbKogTRhq+d4k6emYHO9J5UDJHCiGCGk10h2AZFoFlRsQY+llHIoufHUjy+jVvwkqX/t2YofNE
mUv0kvFs1cWaRIhq4xj9L8+sn/xYQGoEh8naAiopmN9FUXWAFcLMQ5lXtPv5KsGeScYgRgG2QWy7
yMBGNtuPZJgbCJzLPr4Vw9RvZWFz9uN5ytraDL2JanIiXqkn54FNHCpFQjM7lPwp2yp48OOhtOHE
ZhwNlmnQikPGgRoq06OGXWU+CbwVXAYUKSd8oGzd6Lt15IGuYU49U6YEZh644Sbz9p3b33hmdZK4
4OL0VlWUOrt0loXYxtk0Brnuyd4ewKXTimWJqKf3Ok+SLfxEcjV4T8aLiof7ljxcDEeEDaDD61Lx
UxG+KCy/JIYB10ji+I/IUD00iFwLYZSM4IjkGnWV/5DetGpk4pW4j8CLgEZFVNLSjsVX/KrRrW5r
jbjiFtVI6aut4VlfFdESwezMMzWYIzJO2b938hbLgQNkQ5AMDiDlXBXycXLjF8Pb1ampH23T9qB/
Rz9RE5D6WV3DDiiP72gvjSeqdaM3X4GDoLRy6fKT8nKP5bZfE9IaIDJ7K/ry0bTVldY6Yh7LeYkb
E+OuV5NZYSAHT7qDXbVrBNKPZer1QD3yVdxis3X02MCFMTGoqmHNAjIwq+gXHa7+iKvPhgmM1z02
FvrF7gmDgRRNbCRICAQP4LtjdMgUdXA89tYp7l3qtSpYBxlmgi4YD9kY/kzgNGPAs4Ndmj42vdq7
PvSJYviyYtTWgKuNlZ2gNi4kdnvhVhgWybSChzslEOgHakkDeyobUXe0Io+rvS9pDreU4pGCd3uy
KZKzmv3CNB2hD2ykX4+I0gaE+rY40p5xyV0RFTGzRNGGDiyHDppGRY4wNTb69zC914wOeVDxC2lN
G6xfMIHIAaPVE7/Fqrc3duMwP9WECAamT/5W5MZbYYNv8bVizyHEOEKZR30Jpr7UaBpD4fY3VkDK
SHRX6+glB23T5x1IWdAVqo3X1fDqttTqs9ajthIH9br28czXgnIERvhFHvs9/r+mPuAzBtudwYgJ
zUd9iPdWjH0ePTgCPNS6cNw3wiQMsPS51OhznuyRIhfH9VVhuiuAcufQ4Pprbf0XBNQgad9EzuYj
64x4q1FOoJ7PIccbhoPv2ojhK9MF+IEeD3xKVPf6XidueKvZd56ZDUvXRvGsnIZj4rTLI4PQKodG
ZDnvpUx2SGs1Gj5O62FrkdotMeRhmw6JgpC7eJYj66HQVn037jzCM8dShptBBR/syVgnc/uBYGqa
DzFpLNRpKr2plqmZwiINqrVeDNgvpvTqm86vsMCi5zL4ZkMWm1rUvSGxxF6JJdZPCq49I00pB9cH
+NoI0mBCwtWGT+vZ+AelHGLC4coTEGoifTQx7Bg9ahuSKSgTF+ZIM536t4HDlZ2WhxqHHyFCJY1y
65UOLxbYcoOxJdg7Fk7MoGuMCzWu11oo4ilVGqM/0t7UJIYD0n+OOjBm0gn4M+LSIQ72CdWhbafn
bzkU9WHqtFvXQa+UEZbDR75QmnjX50JgnjCD6BJIlK6RqzmCQvTcNqWo6XDReUQ54kv9EDr4AYPG
TlQ8YtDnZImW2Bu8ZqVn8G7aVn+y2/h1rLUztnJtUWXWT4jykHaERLAQIVWOE1dtnEpuO0XoucfO
civb7D7DGnboquij0GxnJygTA59agObARjAGP4XqTo0sh2WYELnWae9QZaLQ5IxqUCsVLoEZ3fjW
iPFRyl4svzc/Pel/bZBcyqh81z2zZw/j3rluDJakbEHNo3WwBldc7Q6ckvVQ6l19EyNeqEr/Ady5
WkvgiFWIhYMCBzVOn/IkVyxDSB/jQ4ATwkTLtM5CnGhxhFJ+JE+L431H4B0XSd/0wwqkCOB3Frgk
oSdQVx+5QRxRSaS0Uw7nKmFfPWNDl3Y0mlSLZ4BLa199kvmuprNjZeQqMk2QW7mxM2O2RmbXPZdZ
Z9IDUo+50cWH1guHa+ljPbdrid5ddHdAK98NG5URktquoCJuj+KUiXotg/ySUUBAZtlRhaOIojih
qVpeyZQ8kUVEDyD/qMus3ZphtW9GKoJJGtxaZVERPX7loh1PhYtqvkccJcbJ2SKSvnDNoowTWbjp
2DMy7Oo9MKQ7TSD5HJOjLsNyObtQNEbb2qd6s1CsA+tW2sN+hHeF9QMyL7KxFDmeZ3gXeDbu0nWL
5wYf1qZP8E841DQn30i28znBsLTkzirGrQL4TpEgXRNt/QsJcIFtImjWXiWwgQz5gE01WzDorpZH
Vk1W4tly+reQehhjnEAnyFnEWzRvzmhARcKE5FocuQ36gpytWFHmYnVhR5+6V0L31aBJRH5+JQk0
z2xvlwxMAbpdP/ZCzLGzHGEjvX6nbM1ybupPWZJE64pzAMVRTkmBNo8c9vh+0oRb/K1T15b37fAs
SoaR67mYisuChc8296POpAMEHJRBSp0/7rZd2kBlNz/iHgBPLdMrqyccdyujIeQApJlU/4gvsCDc
hvxWFyQ/pkKCk0pk87MRjwCODDoH+JhctAfPoGqq0EnZVLcqx95mXUtSQAQxZcSMtYr77CwCYj7p
FC10D/piwV7M0hQgksrb6iYUw+LQRajHo/aGTbtchwJI3jix8YhGilxhv6mMkeTn1ifvGe7VXDwx
KQjuWCCfE5+uSdyKz6B9YXaBnlIH9soIqnfPzq9xCb2wq/JpUxOZB08LHHVAh0Obpq3fTJeK7RCH
ZwIfe2PSZzJiRvdjDRXJYRda40gvO06Jnk5YFJArot8gkyfennS9apeAH2TXefP91tm59ej59rud
MJWG+l2jcGFrDi4xv+S81IR4NXMf5S7C4oOcrOcwxa86JIi6jTmNHmVOsKRlimgbsHlPXMqKgwOc
FIMmD8haH0rk0lNWsxKxi1k+CZBVw7yD1ehci6ECUwUUtSSdkpMFLM+cQFBSIo7ksj/0OYsIHXWa
OlCnFjYRX47kEyBoAqwA73Ndl3gx8zHdZGPH8jQadwO2e6qy2rKZMwwMn8QEZFf4kPylzAiiV07B
fqVlc2bo9Fnji5Fb3aZ20qs1aT4535hUGRlLavj3TZHAPJ4t/hlUnzpDE9rSz+w1LSBYD7RAoOrn
slSvAXqhZUaK4FLoR6lCassVO1TX625kYT23oPuIl126JkkhKopPMCrSYIP3kIU4pUUH3ejcRawx
BVlgALTgHenuInLMXeG73T6fL9OkKUhlzVeO1h2AcF0tURxtMe3MjgZglFsQlnKqP8bw6LC/H6z8
Rffdaz5CYpwqYPzUDCU0cRSJSU7h35itvpo+HaMKqa+dZ0+E6a4ttMJLtfOz+gNGz12sYMiA9SNL
Bwt8VBH7SnIfwPIXXVdPuraNC2qmU0yl0Ci0DyS60a43vM+kKslf2WJ0fovix0nhSanc8N0U5her
2pEc1GVmxl/a/2bqPJYbZ9Il+kSIAAp+S+9JUZTdIFpSC94XUACe/h703ImYzYSk7vlbEomqz2Se
bMe9pQ5G3j2SmbbfeEQSRJy4BsGyoxPqywwhtQSLPPYWWZMMvTho1lVlbRPyDTC95DhKSCVRORhM
FpOm7h1Stpg0nQVHIgt6kgrrj1rqh8p4gz+XH/se7WjnVVsZaNpWI0pQb/ldazoE+EDemYrlq4K5
83rgXU8j7h2ROoEwlhGm76ZdjdKAlEhkiqzaaTH4HYGS1DpMuor+NnhAxsOwes1QfR3L0L7FRv0b
pp7zFecWtE7oJqTr8gpUe/quq0a0k2FH+1wnfZBZ56vrj8g8Y2sb9G6/V6b81nXHeHMSKwMVWR1r
o/yxG3s69hn7IqBAd3ZGDNaGATj/aO/CCDdiqokzMLEAYFX1lk+pdTJQAWy0YRRPU4rsyh7zv3bD
dpSFWL9iG3FPVPhjt2uro2C0Sv6vqNDYc071r9/sRwbxWVfulIffyqwJsluFKY8BV+CPiWfM03vn
vXjHknDpySNcOtb0V8Rmuy/S7lh80GYzJVJ01hSUzzr9xdr1G7JcverUEfa0Je2o8zAZmX4ll0qr
HkHEfNAHdYHWgMnmCFOvl8AbyFY2AspeVzAIKeL06probj18sWWscGMqDnmGRcD94e9VldrZfvtZ
mqGGm9YiHYPNKix7Z2l36XfJmQYPlKt4jL/bQbElTq2HOchqmdUMr8LgtzWTFUlAGMxT0tFqld7Y
xt9idI77hKzXYIz1rQNie4m1iKSkQr9Nij2WzWj33BTGpQzxNeTY3zZjlw73oPJtslm4q4dU3xSV
Qw5EIA8YUNV6pv+5jnuSPogxE2z9xmSYXBZci5L2ZhELrUH74BwCc3C4ma1Xro9j7akXPJQs8bQA
Dzn/QZEF3A/eZ1DGL/rcVKWMCPhzOe1NaCslywfObkstR2P4qlpJg+1H/ZGABc4xLrwsByuRet02
JCGmMwGANbofr/CMUgLDYrhquvtdkWu6NC3zN3FmG4EDuAaxtbUZ6R61KYZfl74yd/SRLMH0M8Rw
qhgnYcvHXhQwf0mK4Epa0RPbJ2eXr/GhNgdMGMCoGBkEqMtV4JxZHDlLZjtryfqXFDtnBwp1nThk
W6SjRVRPLY+QRp4z7zMbY0zu/USoF0ONhvXbBR/UEoMKi34k9OsWqoei4rUG2N9jaU2n1te47TJC
VZvwLhH1DwNz+1iLfqxGPUWQbhZJWQnyl6hJvLB/xqtinGLH+w6CngWY4l4qiMG2wxsPWozjXCe6
zWWY1sxuywj8a0Sy1zZskOuMLG6Pga5+8akPEtycRJcCw7TlUV/obbfXhlhfVVFxd/LpmWysY2Ww
Rq465lDq3JbmrADhQXUzDKCS7rxyLSY5U/eeKHSQ0ZOivRHZuEsTzH1B023QVF2QRX8kzN42QcCk
37YwvdXg12qM+mmqzL3m+bdqqD5EgfF9EnAupBefrZrJYTy1N6V5ZH4SQIrlUHx54qCr1N/FPKir
aFJom4zmE/0BGxtvOFCDlUu7HnFhe5j7yoDPYlpJz9mAlwcKN+/P7S5jz2f6Z1eA1kta4qbs2D0k
ilTAAV/lBpXCuOpGSGNwfJ4V8ZU7+Eji5BE3tyQw7d3Vik82EeSHaQ3ZdwRpmH140jL8iSZ4MRIU
n2E+/O0twBvMOAX55mhOS5NepemOToSfj9ChbuXnOhUWMQGZaG5u4rI+1SWMgfCtQ0+8oQ55s/Ka
fyctSHwIJLX7ITAMECukmdc6+YnuxCcpI+h2EjX6nnGZx3TLkjRQSA8zThUi5ECIt10odSqSXjGZ
Vv7SdkF2NpWJoCr4W3XTRvroqkDyQFyr2yeV+PGuAOtEMcezp1v2nXvxLSs9tNw8CFRVxVtrVn9R
/fhb3ttvMJFphXyLyXzQHoThO3jLWv/ogNleFmCtSlG9OR58DullGKI8/5GXR459dyX1JMNAXtag
MEaxJ61sNYa4kwK4wfjJ/jZ4tNdFily+LUwQ3ELPUJIVj4Ld3UJr2vCW5N25s8jmERBm7MzGrjXF
YHvJzWoAti3dOcKz0MJjH7+gFnFBgquUaVVy1XA2W3BtaNnYoyCyZdTdkLUmNXEI7TojgsrYYzRB
D7ms25hTxKa9jvMbK1wEzFV178ESLVyaI/y+a1EV467QScLK8GU0fhyvYLPuC4/rISrTT5DK1Jic
27VX/WJL0NfnUvj4PZPEXBaT9pSN0dp3GKsIgmMWQzwQQ0LLgYGZDosxsWkh0ce7tmQgH1792PhA
TV/4RLpO2CZkMG1gCuL1SQjkyTwlVv4UJFBdCnEw1Jtduz+qrPZjUzwn5IruU12+kjIO5W7KHoDV
kXwCYyO2g21qxf4ywZWbMWMhdA9DDSPXPgugi07Z3Tow+UsuAS4d8Nb2bXKTBVv4GsYmsVRwENuo
w3qKunVTdvmnyX62TepT5WpPQU4oXi/T50bkbFbmeKY+wJut9p1GCGIIhHMVe80thQPrYLbeRMDK
VmU5gbJu46/G9D/SXr6BXRNLZ4i9hf1GqqN5trro3LLk8Ov003Y0e+NU5pnZZHXB57XINFwvCUQv
O4jeGiyCGn5L0sTDXVEdIAr0W6DGIH06++4gQlskeX6x0K0uMw1cTUVXl21wCo7oRMZ+ZSfUqSgd
V9FIsnBqMZsAJCQ4kz2fA56p5a5WLk1TKbe4DL5jrGUri4dk54T+LqAWWMrRYrYsx92Y5VTeCppy
GZusfJ06WfVGTOVP5CWsIbgg5IvH7dWJT5El0csg2o8Gb2FlLH4slyxRR8+//U51O1hn3+AVftNq
YKTm0Vqyt8/tHEJ3yCjboFZglaT9qeh0VzLd2aYFAQRPxzrIecA6BJOaT6q8w8KeMAeYmrL5Friw
g84JPtFMrfHPL0MK5JU5FvFGtIx2oAWf8cCGVXv1kkQsBjZT9H1U9J+TUzHDqleDy6jWq3h1hhpR
BdlLGtKUZKKFgoenmL8aIT1OHCdy6bktPEdqa7YcoENkD3pFsbGYf9GRNlJNMqUYo4ox9MAigrUM
NJlGfjZh8gMf+6nAcBnr6RUgXA2nbaGo4k5pFZ2MzsHsnxEiPxY8FfV0w2maHiy4x08Oq7WsV9Z1
OBj0E2Ni4/+rGLWCc1+KtNRne/98+LQ6v3wcy7LsPnCooJoKAyhTRnPgwnxjuaVOwq03WcWY0mSY
scyx2PjdQP8Qm9rSLN2H7CUofncAHI//vQlAY2FOKJi3vPjGQWoZp0bhtysrb86+jSsljNWD6Bl+
9Pn9bdEwwhsyD36a/VrKuifOpO0cx/l2Y1yDLRQdEWjfXqZ+IPprdDgjY0RaQTAQYRuhkA1+hSHj
FagZtc81d6U704x7pQkcKvrRwCStPE3WJawn7P/8TVeXBPX9qYzxaDlDRYk/8n/XzG4Z+sW29OYr
zKAAVInzqis0FrjhWRVXwwMkWpurdDnxRxDlkfYyE5mi4VYbYcF+MnnG2Z5skc7o2dwe98QvWlp3
SfSE8zwYfjrTjlCddDEIc/e5MRtyCJWxcTrr7Bj9Ha+9L6vz4PeSHUX33Dgh2of4YQQCFLriOQMx
ubSNlqhvp0Fqw4Jx6XB5r0feQJXq1NykHyoIf2tp1Oyk8H9YyBK3FjY9iNcuv4LCyzcyGW5+4Up6
vBhTLbXUrukJ8+Myi8yBeieWxqF2WCbo5dWYym2rNAt1mo4ummi8VjZMf5qJOtL6tHV+12ASibNK
7Oe2bZedyoYdQKJdLC3me1Vy0YbXdIjI30nztdPQVQet8+u4WbwJ9LnKl4DdU8R+Gj94QHSgPz2J
MX7i5LlbsJZc9APQWEmyMV0oA847EqWZuk6ARNbLl4GYtyTMSDgHz8De8FDWHlgwJ3+Zou5hI1gi
JsteEErBXA1ObFbMeKr6AkItYcllICUzx/grbpjMGY541UbdW5UNNRUJH1urzN09sUiKY8sjSFo0
JyMFEMO2uViEBrEPMRi7rML07RnMtrMUBX1SqfxSBowr2kwsbQGxtLWTlahgiKLg+rQr2PxAnIyX
qNVOCAP4nVtGe7c4mSm42WzrRfC3ZMO+gXu4TgskHJaLIAxRkrWK2nhcNybmys+0tOyr79nfgLfE
pkvJSKZcD6ZwywVPUi7c8niK8lM4C/njmlQu9GevDbaHraeVD93ljUOqDf/opH/HMSY78hhOWDnL
ldFZj2Ew4HZ0jI4a1vR7Xl2Uli1Tb5FLm6jSiGmfCRxiBCen0h5Ls2aeO6Vwa/nhBncF9ZZEmAN4
hITd8EK4SPBH94ZvbG0R1eh0kW3PLFZ9eIiw1iXP0DnO6eor/8kFoQPIJr2UPgMpKIekB0XhU6YN
3omd06r0eT27BlA1aQXpRorpmLFoh+OSXUVlEuiwY8OdrE37yZeU/u0cS51ZRC4nLAD4Ls9EJFMW
U6VvaeMLhI3DPlDQ6/NYP7Ym3bQzUj8zPYjN4ZxHbbEMDP/XvrN0trBHoN4rXDhYOmiHQrFxI/ly
DfDpbdaTm018YcfWcYwQVu4PjCFN7dUD/Iw2sdl0+C1Fivaxz4vnZpwUWwnXo+YfdvHQnCJE350s
PzVSu1bddOtb5BOx6+NHVDpLcvtLCwz2FlFuzrynB4EwKMigzjBKQbVhSY8fw6heoWcCK5G/4wfo
4FcmrnfE9nDfhjk0l/loIMrf3gPf0KBaC8CGwOY6Gji4sgQCiFEmR9OrmTiDm2Wz4a7qoPoMxmrX
TKFcpDL5xZp7oAcvlp6GqzdEe466fiANk+lckGncOMz1cXw+XFbY2ch3KUrB9kXyvnIDQXZUSR5U
2a3JqwdJlLDJjwp7JzEFbSf8u8tAH767SDsqUhHYBxEh3NsraJsNbByD+etokQDB9t4sxnoNK+aV
+RXcWRMJOr+XKJX5TrvYEQqvYBKXGCXHkx2Ya/Lp755SLFpk9Rk38PDlfCwUBRSvsEnjTe7Y+ES7
EOaj95GQ5wgprdqEXapW680oi5pqZm42k2cHJduibcB0F5S52hzp5qGfWbcu2bUmlXjkNz3rGd88
2D5AsxJqr5MioIZvlOln5cYjBRkhriwlT4H4lEh4FvbElN1geqTZbcZrZbwT0X6L4cDVtCWG475y
xRkrTCGbyqdRGDLukbb0L27uDrtBIxUiirhFNJ/k+wiYXgUoJjNf0oR1Qs3WEJ9i9Ibci548W0ys
klc+2Bg86ChhiVGB9s6OqYy+NamsteMVwxIRuEG+5FOm/qKnR9AvsU/7Jmj9eIbwN52PjKp4JrYB
rf9U7hFdCB5bbgcnHR5xG9MI6tHaNUFcdmxTuyS55wE+w5GKiBwKsgCLmZnj43JuXNAuAfM5Wdv5
cvKFc3KJ7gCoA0AAIr4NtD7vcr7VIAA5ptBi6gjA8uTTYvEGY6Wm0EhWUVOFx8Q+9Jkv14z434Ey
8NOO370xGszic5YT/kRQNEVYEBMfO0pSWe1slSNRs0f69SJESl95G9P2bh3P6sJzB7C4wGY63ftW
IvzQ3Rc7V9ZlKDgzK2RQeFS4ewHe3cw80NZh5W39lNl6V+V/yZDgh5jltFZMzGlooFeWkBxM+k8k
jN0mgiRAI+xBD8OQuciBFS3MqGV+liZcszEnoW9/RlQjaz1Fi+9VPOkTGSpeWW/a2KCJjKZHV6JV
JDVyiQVPx8pOuhjhNUXEqV++IKaSuC3oxipWeIivQRJ7+0jPCH3s6q0kMg+2h40slDHPFVlBuC7c
/lHH1SOOnUcd/tGi8UMoelwldao8gQNK2xAWjxQtPRW0Uvys6ZtoR944f+3IfQkibdo6udeif6Lr
PDPQugymex6j8VsYUDpMbTwwhIG6iNgNuanxFHnau5tXN9HHW6FbBEOpu9bZ76WWPbeDe/XQmLHz
7z+NIjKQe1CXNwk/LHiK9zpDUFi1X+MUnrswxNU2vdSoyRN0NccscMSSbB54/JG4127AS+luRdLL
VWayro7HSzAg4JT13qqjH09ZHmvE7kc4jr55I05njy5uGVUgGtKeG1mVBikaTr9uSt2CCFGrM2Ea
B833XhvHIHvJgank5wRQ2VDwEgMHirA1c+1Ffx0TPZap57/Q+PyD7CR6yJRRJnkTcs+Apubxmbpr
Ep5gmEUPmWCe4eUgM32CwAyanmywDVZOWLUTRgEDipRVNSweuhotdxRfwiKSK/pRzEzZ3jMgGnoe
KDuVVadEgJTOANG6lUa6QxdcGIpgEg98WPdh8JaIAI5SdEWpfQrd/mbRmS+TKGLIou+miZDl0Lpz
mdbUJfmsQh9QlxXM5gqyYFAyD3H2CLTmiZ3/tkttbzUa5s3FCxBV1t5XYmBgFr+NUUtqGCAOAqF1
AYODmFbUE6yPJ6wNzeCehD5liN/Ck4T5H2phsqzj/Dlq0p+sm9ZKwz4S2sYDSgFOvZjRK0kCjRQv
LGXfyEHWFiToMXWdeW3VVPZblcZLyXsrINp65lqB3jOXJS09SsxRP5JmGIQKOLjer0fd+mswRrN5
JGpko2hCwF81NWW4+OY0weQ1lXiFKHTM5MGZ7m+DYrxGZfTlZvkH2mPmBC0DpoJRmxKMY0j8iCAv
zYGeabiEJeLvcz946cMpWmvjvNxzgnVi5u0OHRjAzSOzj2vqjT0Em18GiPGWJAwEb13pr5ueRU2o
vlLbzYgdU6wEsqtLLP3aqOM9k73fWn3pkYWGth5fEgIKDWf4C3WyIbBiPkd9eGYBv3xRhdZqIBR5
CbSOnA22uxN7PwFhD5l59ppnW6fsNkwDd4lOvG1syjd+Hxfs+7ussN/MhDOvdozH4CbX0dV3/SwS
tIwNmcLRIRgAhwuHwGPNp8mp3xU7enT8kKHMgbDb0t86nvEiOIYwfCxjqvUqjD6kw8C16F+56fdG
wPBE9P53KnE4mGyN4yJ5NiT7ISD/xA+gVol7FnI+LamJ/yF3s4uloZCZeNhX0cmvCVOFiQ01Svde
y7A+Aiua01kmY4O/a+nHGu6HodgaWo5Fjpvc94u771n70Y/kWkszSlxGwCjTrQ48kTlunML6IZnj
0HrlvUSEkNvxgVqHUIw5dcLrFCruY58mb3mlqxu6tAWAzelIx7yRZAw4OelT2hRsk8ADG5C8Mxhn
oo5kww61k6kr9rXaa5GwPsaRMkfA8GjpdEmD4I8iqaOC6T5HC9B8GDBT46QibTwdzjqmqClXOCN0
l5bHTfG4EApD1CqiUUaW6FTR7KtonXXajWMCgUGgrcKGSW8IRWFZzsu+NDU3JOM+q6reRC3KY3/m
nLctvWc6fE0M8BD1cg7l5AwYfvkVRuMuLNjWRnriUISxas2aKl6BZaqf2iZ8x3X1hKSbhESjLw8o
fzKXCzdVT4rI6grl/6tGTiv+Xlx/FJIsmlRbL30iCfCHmOcZdclUerjYseLgKRGSRKa7K6TekK01
kraluwdDSJjvRN7oWkHrxdTLsf1PfgN3C1XkqI+/Q/cSW/Xqux70ay3JHDZysZvckIAMxtFj4rtb
DY4KRA9KLpQShFIP2gmaG2F+EbimNJHVqp9ZVWUWpNfENM1jlXS7ziJPpkAf15mhe8lF41w6dEgs
TUJCLargzaH83DcctJeMpOIzr1wyAbQWpNfT9jHcx7D8mR6DBo4qbEIaRHmpMQ7OgjJvpxs91rjI
F9Sk1tFhK32WA25Pi8iM0c322LcIIxq8d3aueEzVTjSsNNrmmpCVE6rka6h5CWcuN+/B4IO9MVef
kDvUfOcY/WOoJyfHr9cptp/yu429cdmzJ0tDCb9mTF7MlnezK7pXM1Ho6RqCTj80BFsUwN1n5cDd
xLi4C/0Inqk5Hnz5M3Tw5gB7/Ay5+8DJAoo7QDsvbW/rZf0J3mfmeNGKKbs6eMyRGn2G7AQ4zWkL
QbGKR8dQyqvraq3VIz48HgzHTF6SPIS3x4gTYtQftpgf2cS3hl8n9VX07MTI2QXcTJChU5uvy0y/
Aa+uDkMS/zaWd6cO3oFm5L00Wf3S+YtDRRxNVjMqBD0y4F509J4jKGNAQY4EnNXI2eOF3Zs5ahD8
qeCf57ZHsC3RHec3bP1zqFPkFtPdG9pbXRuARHlYwiXjwJWaGmwUno2Ma3hWgf7OYHxP1dLOShas
QszO8ABoJabMQoZrkOfHFnNBZZVfrlH99fqKq406Np9HyC5rR6Mk1sHoEOS3ULZ4uvL5lkOx3+jY
weurpuy/TlZsKXqbZW12N5agMXcbYZrkkB0LFZ2TPOPca9q33KrbYwSsVeJZ4rVKrlNmNfvI0dMl
FesOXP4yFv6jyB1tM0lCBAky9lYtwJ/G/SP8BRQnvoWeIlDmNXSygUmoktQlfcXVHoT2XqJQyse8
OHVFenERiY42mwUxGB82/LB9YptnVoLnOrNPVqKPB9MtXyKR3wVXVmsGf0ow+owjiGBzE0jNTVvv
zDIYFwmxaIugT76EqayF+eNZk84sGdQb3G4ehBBYWUCJVnZwA5QbkkM3HNMgRSDIyGAF5ml44dld
Df4erU/81LaiXKRuKHe+/0VkDRmJ4fRQghMzrSpW4aXnnI3BO2tJ/KfTgvwu0+LciUkHqIo5bnD6
PcUU5iKne+vM/D0rCmMZgvaqouZsmdkvOppk0SQM41J00GxVlwl21g0JEdQTU7UyNds9y6nSoNrp
xH5T8uInNw9jFL7pJoqGLlrlGs4otyGPUFTtBViQCSOUy17Z7x19nZfAtIvnlNQIgWIEb28joPfX
RT/3G8V0HBAmk0L1FpL3krq1tUXOB2HQQI3bE6Vu+1NFw02vEdpYcTvUeb7xKzo0TQATtkhCmzV6
soOeJfGplwjjs769um4hZifxRnmiPbmGeexI6FoaQn9VVnvBGQRAT4R7vZkOY9vCboiRjFbbIGPM
FRkdA+dFThzrYuhRv3V9+UBPpa9yD5RrFdLsm3pnLhHL+IR43MTEFVPmmCGG2NzpUUSKIqPS9ciU
h7KgIvEyJFRqsLbZbbIsY6uln66teegu6nY7FPaLlnWz9LkGvOFb722Y4g0srLdhZaLlYKuW4KXD
CSfIDejmt8gM1pfCUUcz/RAabrzKnmrKY1YoDvrcvSWsFSTbmow96L05hM/A2Whu96TJ5sX07Wfc
ee2+iz0GyQWzNT1A4GzFxF2jO9KNYOLwwiYOy+ulMv1Lk6HaCFmRw2oChE5KIPcH18+qjzp/xTOI
95VQPRERLjo4f9mrbEmnr3ZjTGvsbwIz6/FHHHPfSQ65pU6O/IqmbpfPKsQs9jZIinhx2mmvSvyx
iLo+zSYzVhFFNJ5SF0mWMVD4JdSnTftAR0aaXOi9WpHfrVNp/3Gr2CR+e2SRoIptMRGoJzuDaZIc
rrqFBMcP/uDeOorOz1ciNdN102EjrSeAbDJ7OAHfposblzEKGjdi1pZ+1p2ZAUQbvgpB07e3zdS+
oTb6RYsH/rjyGQeliEk1fEtxM/2YElcXtT5ynwhDEmYZFuH4BLa2wTBN4+hVzFC3WPrgQE7yWQvH
NekiNRELJuLPFppGM+cRMJZelVC3SLxxaHxD9UwiCUklxR/coy1Ma/vGLvueu3U8C0yTtcFxEM7w
Po2hcQHgfj0F7DAl26qZhwCSbmJGNKS5sVButy5qXX106k8bXJputK/tyB2WJS1T5HCIV4UhuY1t
I91YRY8bHNWvb36G6NkwoY4vxhS/OJo2rfyavwdOC/vtcCeC6TroLDDtNCguyK2WY2iSIoPwS7fD
d4OjHIAocgl9UsBnLLiVnPpF/5Ql0U7EUj2kgU3Y1Qj41cIrCQY6ZRtOLWm01pogvoUk6KYy/HqD
dA2ICIJ1vJqAVtK+OSnjEfHNjKLtNiqc8/Yifq1Wr/O8jgBZFcd9XxE1FVkWoc0Z5uzc1KHk43tc
EVrCW5a/lUwTuykx3fwmeUuFurF5SzZ5DqZtAE5dQjxYd0OOBU3nOwB8iXNjDCAPF85TlIlgg4+p
2qAhdfCAedkm9DnpXcczmR2PH6UTFgfPC/0lOZ2ouHiYezOG3czY2GkUiz9Op2h61gzugD7S87sB
73tkzNZZSPmAb947f+wO/BzwL3vHBYCcxwdpZO1GTggPjImyrvPUqyuYeUJjZvGXensJy+NtCjOA
gfmS0i+5oYi0Nt7ECzy23yHy8Rco0e3T6LQXYRfOOWmKCxxP9Dflb6KMr6wojb1nxc9IG9ubQX0a
A0U0Hj6sAGitGqlIzkrYIBgBBRZXQCfiJFuXy6D2GaqUxqZ3I/K5Y8ffVl5MDguWCdyO2MwHjzeI
U7N4MGYWveiuRad+NNtGr6v18dMknEVUiBT3iUMAAoSHK/lr/GN9d+MWQ/NCVZWQypHlniJ9IZ6u
FWRMkl7m1b0/PRf6ccCAoIfYCFnh1Ju+8jTU1Erc4FzkixFdncaAlimOYaY/GFp16GO8PqYYMMrZ
+rysupRGG66lHaJcqG49kLCNNMuTKy2G5Xl1LLQ4fwmdltxVbI4raQeoXMP5tZ2pfYNeZi99CZ69
b0N5Skaw55DMmdy0zUmLUxCv9G6Xfx+RdtCCDEc670yGts1cJEVe0URnuyPKg5x5b+PKKDr3NVFu
LcTRloCS84iv/UDba2xzhCE3H90fG/wpeG/4R/ya8CDSxXJeqS2uaW/979NmolnDxGZcjdhPn+e/
5mAOIJ1CF/fMix22lfVMdRbPmmvXK9pa/zqlnX/995EctXuI7v3w70sAOrVlOJgdzl16rxKM0+d/
Psor7zJ4LhnOek7idNI/qgCvxL//0Qff1VeWITb8dMnx39eSFDSFk8T6WivIAmPjjai6N6qncdDe
Qg+F5kSDsZlsopaYcA1nFjhxobSaLVeI8moOtaT+uKVG995mfBs28bn4avLmFEyO+einEby3Xn24
CSHssuHOCqDBHNOW8C5RQCCds7RCLe/vFp95etjvctMqYDNlz8RXWS9B7uJlab+NLM/v5LBlizpu
tAM9m34gk9kA2oqAokN6Gq2qsJx2iUYkRuQgd7OzwaZYJ6DdRi0BFtFk1JbqfksdrdusM3ybIoW7
LrS5MAwnYMiKBOpipHWJ0pInRLf7K+973ozKJg1Lee2d0GZ578fsbOlzJoJFKEUG9vymlSPLxa4a
P7HHOjhSbUyfVA5blpXkAkvQTAwE8v4xakRoW6gvjs78Kaz6CBKiZ20kC5THnA23RsrzAoKrWv77
G6BjIbnY2vnfZ//+VtxTBQnR3EedVQh0e2c9WGF7DNv6XEOGSdeTDUcxAKY5n8ERapuMrVHg8awK
maYkb7ryrwJibmbG96SPyIvQGd4dvQHe2w5ynwjXvCJXArIbE2rF5AaWeuZ+u2wz/8wf+P/9wBOm
9lJbzV3LvQ0ZfSbcttE7TH6mU67xqeNDYa3G9mJo3rCVnlGe/SAf1tXQmQ9WibRRRR58x1aEcYAU
AbtMq5ODSnflh4F/xKJTPbtu9fD8xtyPUZ2vq5H8KcI2nb3TVNmHDXMmrj+s3tKBCRX8smehBYvP
c2r5IW9+PsoCAdWzY6GdETN/7rT6a6xsZ9sSYYjxR1npeQooM1JEJeS+GrW+Y9O+N+aworg2bPyM
gXnoOl+Te/Bz7WmwI7VKC+mc7FyWF8PIscGoOv8222MrXSJ9NbdM10IWNhzasL3Wnu6uABpRas+f
9ro2HeaFkjS1Obo5rjZWVY3vYw0QuAch5caMZi1Pfso4zb9TT//oZs3TEPlFeaVhjw9RrwEVqFBJ
Zc1rA4bi3vZIqavCpuZrZH+1FNz7CTo1e5Y6BzMDKhQ1k8M7q2yYpaKqJ4/WjfpnqsD8aA8BGX5e
NNwt85mFtH4qeZFXeqxHX73PGRdYycck/GmTh3JcdiVuZc+wQVWTiLuzsp7f3KC6aItIIhln4ylZ
LkFdfbDysNlWRfqG+lG/KAumakoz8Z+P8FKbWy/lrLHnEInYKtuPuhJ7hDPOj7SqO+VwaFTpcxeY
0UmiswX2XnLUKPnS2SApitiCBBrG4VJ3A/0V4YqG04yPNC36/6/9+1NPGsPea30ySevo04tD50cr
5K6tOvuDUptFjNltO98grUtmktzcRogdCL/kXffgXNRi/PQKNr9oiI9OPYbPUU04lNL4NkPrdTSF
f4Cdb/Gjee99b8df8wcYYvqrYHYKQX04d0afgsdo1lHDRFmRPKHD6LmJjHkl6tdTavGftZPSvjLs
AK9EObm0+NOtrffNE80I2PsCXX3DhGqDpoPp2pC3T4kFDO7fH4x6b50kuT3/Dis3IsAu1uDgzkcX
cp/+TMjoZf5ybg370sZImmk1NEISYKiqiR2dLKe6jJaWAMIdnFMqW8PZJkW3+Xc01uzWLv97SL43
SQRvvqf0rYSorlaNDKkANHoWeNgptZgF5CqT29DAHXHUmoKJDyVY5Aw/gxPhuwhS8dxXPhY5h2Mo
Ed0vAgukrUWXgsET5huwtoMWAEVsU0fs/BGZuFuSM6citjJ+9BySAL9xHQXnS8DKP6VeQ40bArNT
CmW72eYzApyvsTmfVrXuiZeo/T+2zms5bmXbsl+EiIQHXstbsorFontB0Ak2YRIeX38HeG7H6ejo
FwUpaUtbJJC5zJxjpv/7WwoWRadOwkkp+1FdCVJUp9rrmbRj0zZS7jBMQQkiYy7D92LMm6cZ6Li0
sopQA8eun8yAwqHuIBRHbcPiTFhy1RYdssK0ei9jCylL3Po8zPMk+9OTBq+DJejfKwSkU1P7Wx2N
3FMQZ0iOWeJ/xf73EDnz3Z8drBqE48qq9GaLkubgudl3MnTOj43BRCWz+6PUWnqAluiIuA52wg44
pqs6u/73owKj7//7c//91f9+NDM/KNmMZZsF4qNFyOAR5vTDxcNgo2u6J2cYxh0ZzZQ1LgsDJ5Pg
9Lrk6e9+t5SH353JwW6az2JpgkVx0/4pTu07UDa+YqEa30ynJaKgcYeDX9ExFAmtGV23uppZYR8j
0d0A46nrpCf1lZ50pBUF9a2R+iJiUtoXLdumxwZ79RohqrmsLJ/RqYXhLfIt4+CxgiQ0yPiaDOM/
H+j/54P5lzqCj/SyPtFaJk8lq89zR7yRS6Y0cy4V0kBL2152XlCc1GTbx0A3EG7r3fY/QdABe7ms
z3/o97Z10Jn3rGyc6/xZVzklO4jJrrEq5/U2mKME//IEdQAooKNQuP19anEk4nkx0SfnBfjCNeV4
TuwNFUXYc/40hk6u2vyq9kk2PvolWjMn5I9Vo+UczD7tXxv7nLTx+EZ/gng1ZpzqrTBxk+80V2dt
ItMjebHUQgZ6jxa7XyRRj1jiVEV6spsy52ng9D0FcZ2vYw9IVyRzpiMG4hE30W4tmGtmLEDPaJbW
lts6x1o/F2CAWKvtICuad2LKg/mTXqkewOJg71Od6NHctUIyLdP+2AtuRzppQgDMez3Qecvhvaju
ZPfOg2G0d//fjyz22ToykwckOdm2FFguXLYO767o9oNtd8wMfH1fTYxhyqo8hSWJP80c0V3Z4f/9
aYaEeN4CIRAUdbOm2Hc+4ysyjOjLCr183QA+O2SsuKp4IGrCH90zA3H3CJFxpVp2TnnOnk6v7xhU
w5Uo+mlZGtuuy42dE5cfjLkQzfT6Dn0YIvq6XnHDwVf2EW1PESPVrur6F6TDnIIdYek1Dbil2F7g
jeDFwXQ5dOHdRnxomf1PMzpndN2PTSq3gdNwIIwreAC7PKflI+sJfvamtcOPMXVwu9ZbVdVfGslE
yyRGqpTnxS8DSc/XPrEYtjtLwy2W8ACvkwkfJyUJY5jgYEQCyF8yFczm4hVJGE+FwBBnx/8Klvki
793DhFs7hRqytbyYsa6+oqQtN1qFxkuFe3g0zVooDCNTSf3tozaTKZZjPXEgJq26WQo2sT5w8MZi
MMLYTIj6Am0o4ZMK0ih1C9IjbHHbuhgegKq8a/Om3/W8eJcBn1g4Ad68vpPvjT3/3UAzF2T0Eldq
6SD0QnRdVG0FcbQcxoUfH91BP6iU2PNCQ2qNd3tTht6z0YLYEAZjU6IbEBy06tOWektqLrv8DKan
Lvvg7IbdW5+9JxWiyIishyiip+niulmqmNGEF9RvgFWcTTH/EyUxpg5n7F746DDMPN+kpApBITMg
YUVs74yYubowrZc4hXUWQMGg9M+qDWPIcN5dF5UoVlqzqUyylTIZ06pozlc59dhPy1YnM8Vd9jLP
Nlo8ffEK7Arvy0YzvWzjujjiJrtmav67TJPlrZ3iw3mhqCXylqJYnz57MfT7opMPUGNKKIpmtCP7
9VqoQtsVOradCTYronsWGqnuXMuuI7zV11bVyBxJixWPM6Fsrt19WPQLWthG2IkxrplgkjJB3BB7
nGyjepY4jRP/5F5XrFwFqabG4xRX/E7DaHeR6w/bYVbnM4AYOyaiQduvRARBHFFQv2hydhz4tCL9
IMvQRqHJPynx/O9iat7M6Roq3IbcjNG2HO91bfprNrqAgBv1Vlv5cxPYjGAm5GWjU27Rfa51XNs7
UUmyW8KK7Gmr3rYBvkIiHBEx/E68jUtjzodxcrDqbOIfXHN28Jn9JRGYSezMhQFTb2hUex5fMzny
1JyF06Fkyou1IuuZ8AbRAN5RD1nuHGm48XqZunEY76r33Scz7ni4nVrtG+oQN+zda+kBCyrThPwY
L35UjjftJKD3Rd5mVCYSewsBlO2u864EnhMdkrnnuEPkNiJhkTL4187ViqvUVgkTEWCYpx8qrYYV
geiIdGR4DqMW8wMntBypeG5uWvxKpsEXD+mGr9Lk5NoPsW+am5zU33WOXPHieC4HdQ3nd2gZfuft
J5aJZOtm9meOaH7fNWCaNDAOEEHl0jW7mz9wBGq6P+5d1l6qcEDgTYnai5LG2KFZIysCxhc7Rm0K
7QNkQnEdAm2bxjyUPfaUutXPzFDMa+IY5hX1HfYpnhGp8nOOtP7aWtI9Y3LYMCB4rbNk5FjN9i2S
iWsq3WPO6AiZOrpSuIAeOxPkKjKsin1OLYTtzxfU5WNzE6KOl0SdxR9A6q5o5gDHIBVp53UyPrOr
V6j8Qwd3iB7+BxBK8/T3g0T/7Rja8Pj3Wd9mUGxAEuz/6uu4EybJFO1X0MK0C1MB11dRi1JZ2w+G
Y3PoCJvjvEmiuzkl/xzgPj+RJdZFnjgftozfm0I7Qp8z7xzPgJm12Rw3X5rC7Q+WTciNqv3oxJq2
OLeQsFeKHfKdW2MZh4n8Fl27dJJR8f/tnWxbJq+Zqr9bTD/P0kIAmSXmA4ys+hGYf/bI3D6JxAfY
OvmdRfV7Qqfy/L9dmBhf+tzukNglubXLtHru1CL8Y25AkJ9tuO0+yXCMBlnYbf9aCJGMIyGKrrX8
G/ZkbQIfsUOfqDlUfU6X3CeqzNnJ8Sm0ztwlSDNWwiTCCk68ffybqOAKzNWiFvxJWJ401q6E3WtE
Wi5IYENeEYjvIsRf1EyDfO0bD8qWB2Df4sbexHVZntDArUsTnAe0CnUaRVWf/j76+8HJ+f+PcE6B
tnH2ptUOd95RGE5mFa4dqenHJB3YaPUBk5iwYcFojxz87qT4HO3qwo9zc1Mig13Wk2vdLJ1BMp4j
DP3B9NCjS97kEoM6zbmXu4yOptpvwG7NkyXY2CzHXwfYCI+NrqxLlKNhyvBcLDzO093fp6zKrAt1
5bDWJguO0F9FGKsDGhqnX+m98WzVotkp26mwG0zwbcrizAVBF/T3YRKMxdlw9M/AshTeKEkXQXtE
iFakE3LPDyIIE75As+kGtMKeCcN4/Psh9gdEov/9/O+jwGCijYkN9kFYne20Ch7+fvAM8b8f2WV3
1gThm38/X5NisfxPHUtQ75NrmQ1AQL9h/obJi6t8YDU5/4CCQgJknytYxiBQG8L0bRgc/zazPPeO
46YboJ/Jx4wrZLY4B/7Y9UVK+0UPy+SeQHWC1jOoXS+j+NnVm29jYGTE2sBY5eiMqAAsscM2btz/
Ph0kKHVer9vInYbVQSjqZ8e+IbOr9skQJUvah3RX1VhUI90mgCyail3T4O6NjTS/QOvrl1KN/qGr
zK1RFcNb0Uj0mKbdHXzP0y5Wohnw08qaMTUm/4AwsMy2rK9Sy0Fahqp8shnMbbGJu3u8McB+nSPh
uebu76O8GM3dOIbOEa2KudMYRi87V0GImudP6ZgTgzR/xH88IxyXVW8iVDKNAqvDxJYO+Wx1TM0G
yg/STjIgAU5u/qaQXhykezWZzw7PY23YyZGdZ4kySUbOYY4Ek0aWkW6LCVFp1g8rCv1XuW95QZ4Y
x732oNWaS8Bgz/CmYH1gMCX/+7r+99O/hphoV26ccOJb1rY7+BD6u2eenFpObyPjr70NPHTtapPA
oqZeSAmVTwq99qJwVLUbfe83I7IW+V5mbqssNdcOEOvXkLI4FqR1Isna/Hd4qhdyi2DMf7AdqqQq
ITwsHIJ/niPbS5QO+gU2zu9fo2zBh1jVTs8yzbTITg4EWWGTz97Ez4eTF7s0jrGvrf0OeB7iEDOs
vHm0Lp8TiUCy1MiEjitTPrug4lZWjOejD7VHs2eTZ4Sj/K7octk32++y8muYhBYEgAJLfEr7gFeI
b1lSEvcVaISQ/Y0R5/Ox62HC4D7lut+NRql2DCHkDj9PfNPnuvCvbXb7eONPRfDuxaO18nxeYjVd
g8Galn4qq7cxjT8HqZu/boXfOGq5tVzLn7lH6j544UH1Aao5LKRr/Drdc2wN+jHlHlwY86eapvEN
CCRFjjayVWzeC6a8J2pcdsOFG3xMs7F9nhvqetssyzZOHv/7O0BKBR8Dv4O88nT1nxdeN6JuCQnk
1Qdz+ZgxQnsBLuJ2bfcy9ZZx8cbgSsOCbYFswL2RMeDK+/2YYUGJ535UejbfIBta6X+Op4kD6R3c
pL4ywACxfp815E5SP1Lq1Y9Mw21qq7m1rUf6bZS8nO1jizyTTFFvncgRwUIJhXvqCwZmrjZEW470
cNWUeXDSh45vOhXfLdGGcFkDA/kYczKPbIvHPhxRe8Lb4vRIfUi889OPZdm4u1qHBndsl3+/xr2A
zDdpgkMazsyAqjCODmm6KIrkMxPcHPyQkt/AcZdgZTBbwsBezFSDp8bH5Z6bxuOEE3NlqADuFyAN
TKSAuWoV2Qih+24bGAOG+qK1WS+ifB0wCa0Ht/0w4GPt+gjXQy3Cf3ZbM/Xjj/BHslsBltgqZCOR
2/HCaQvK9ro6BNrst8u676Ezb+NYursMF32XPaRuql3tboR7KiSGAfkUNajl0p5BmTV1e4zi1l4f
wcE4PAfE+dwikXabqeAMc5j0rqvZ1TDUNV63GjRUVSFtJcjO6DXoKgHjYDstV5iaQQUb8eMg6Rqi
zH1lKV3j9kfJjp4/X7jPA1lci7SWp0T1yRrMZWZZBiAnK8Xyh9OV92JtaUW4FULgoQE8SbJisA+5
45b95NKLYkXpozheKMmsK+zjLfL7CpeX/kIOKWnDWrSxJkOcQ4rdbBLemsH6R23NeFy+CgvCrAGT
sQ6yw8hbUqFPO8O9qgl/LkrO3ZBCXZrS7sEHIExeYXRVPHF7q7Vs8IIuD5urv4kekz4qJ7kyBeJi
v6Rh7TVjWnlSnIVmsOx3ymlDu1Yik5xWbL/Wge4+hdxnP4iLMm+NdakIUdnYT4VjOFs8Ve26Isx5
5QHDiRIUrkSIgOpxTXjPREoPc/QCgDU2UlWyhhIOdr3SBloW9Zh2BeJ7Lzf3Jpx53EEQH0aLnlPh
U1uhMGPIU86puZF+1M3gGUAaQcdJs5fti6wQOimAX3F2YlhYnHSRn4fCHqFkVgcVmO06kuGPg66K
eYdId/jhvzS7OgYxwjhgw2Bih9/OpGkQrtgEAzvQjEVVVurfIeGapBo89tMotjkk/5RnYKUaD2p7
ZO1kirpE764+fSL+KexP1uyFtYW+LWAWbPzkElY83Qm/HRk88YsdaKLQfRnMiBGoJvAj6wT1aXMt
xvS1RsdwHgl2tUHExBEWFRKXT16Qf1ht4TKoEDtoUGthDRXG8tFk1llsDWNy18YA0Ds7mz6qA03D
IhM23ixy5WcDLWi21RDsoCo999XI9Npu8xUVZ7koADzRSgYHIBYLDp58K1uAS5DHaiY5EUeF/pvn
8esQVg2CMsADkb2LYzBZACW6pRsd5KhBeTOcaoPIF/BWFX75OqlZUmSn2iGfd2qyh75zqgVoDYrw
troiZJvl5aNNUhceorSeSOzzXXMXFcnWlqWx8TKW+v1EqGoILH5DYHj+ONzrilwIZYIfHUQzkntO
2roZrYcJ2FBOaPCqR+ic4eIWgC8z9quLEj2Pm96HSEf/ZPQC1L5gZC8IvJxmrnZo9w8VYaoR+J+N
a2h7YtY/5tgFp3Q8vrj0ISTlBCsximildcI5U13dbD3ud66qk7OrVwj7wUwaVsc4paPfKIhiwVgS
QVRocvCy4ruxVjbfzTwBXqyYhTTsdQNz77ruBZtAcM6QSp8Rzb6hfiq2AkVC73DVgCLHm9Ane6yU
v5kKzt4wQomyvHNfuG/Q7D4aLzp6wQgAIVt5pf3dkq9LTkB8ciYIALhchi1FYQgKzteMN6qocWui
4uE9uYVm8NQD9tyVCvydEZJVULhP4A0/mgi3t18Wryr3tq4NbdtLUaw4Jake9r90kmC4pLutULUy
RCqufT46CMbAiJX1JsfLs8uj2jwZPdGS8oU9ukkES/eLeiBFW+8hbJ7qdRQQiGz5XyAJgObG65bR
zaIRqbdmicCwyYLtGfO6Cq40w81ezTT+DVHNRpbPv5xYR1mggqo8y1npnQ6/0HuTFJ5xdcrmZ9Nu
5BfXKFQn6Amd0RabNPcRx1CdLeSxLIZnZQbpRlTOG0uJTdThddR5ueMiqVc2tQ57xdBaZFN46eNq
RQv7yJDyULXuOdA97KY54JI45xvhHVNrQylyz5D2b5TdkkXyRyRrU3b75bHMXLhnivRIK1gWhvPr
efjGWyL7WkRCt7b67hNI231Nz4Fccp8rTz2RJYJXwEwSaikjeQi/JB7nXVE7T3DiF5Mo0iWlDpcS
327DYlZnoAVZ1p441Sh5MtaIkMIhZPEfgc4plrzLrgtgqp0smCqkDHQAj5c9avdiytxlh5JvMcK/
OyZKsacLo83kty2tcndBHMtm22CH0/pib2ARXUFwflDkDSNHUwNMwhI5QQekpYGbxawk5u8oUtIw
zVOYUEHyhe5Wmq//AL0xmf8gcdS/W6K2cBApmPNRDWjURYQ62yBFA05EEJbCBpa8eHImvKJm0AEs
vO5dApeleDWjAe33jEdT+r5L9UMye2YyM9/yqPP+EWm5JBkl2uaxeZNlgPjex72gIydmfgvcCv5L
w8q2J95hS3IYavNS0rqZP7EfPdtNpVhqNquB3kC62D4QUGJ3zEHDKoqiSVkHaaRfQ+0HD0Eb7A0/
rUmaqO4NIUKPY9Ze7UzsY5056qQxDWh1DtyodsslG93tZIEP62IFA6wd17nj3iwF0S0ICSBox4Zh
NpBIw/DDC3f/fMfkQMxBP9KuEMfb10g57XwVGEyl9cpeO73l7li249zomM1WZvWq6eX0pI8VcFGA
p4thsvi9yXhJItJWk9SIHiLbyxbsuEHa1M1vgj8XUeJU3KvsLes158SAwpJ7Muy5sifszEopjGLW
eBCtB75wVGLFsKeGM8mDa7cjBvGGvIYkOhUGPTgmDI17bilrSiacJiSwEns9IhlL03qvt9bRow5c
d8Z4biqs0wXZx0ss/3skZdVKq23sEk6ymS89Zu4IiPElrPRp+OlNxlGBHRDZZXjLYhzxPqdvSQ0e
Lvf097ATX170zqOJCdyBIWRUc8SAN8ltjifG8O2LGTr3Cbgx0sY22imhI9CMnKNZpc/Y8qhEJpMZ
uWqAZqPN6VOHutz/jibgn6NCbpXmD5xtH6gkEXv5PyHcxEDmzHwZjC8s2w0WJU0hNkgNNpMLT67o
1lOjv1glxdZUe9DuOFZ0FjOmB4E/ThgFYfBfgoM3JHNwMTTOBaXBvcbgFnUJzKgYzjbRuE9xj52X
hWLOWsbz8AMlY52vCN1dZEiJNO05KXSJ6ge9jddo9xFt3NKL+mxNilVsNIvQc5uF4VCHDvaS/T/m
zKEpFkGbb3rATkySUYcNJOTxfSyXPklXK93ViKdlNL80dWU8RNHw4oYsR2wFRgVZPJ6VEDWY7uIi
dtJrT9r0QfijXGORnBZZOLxDUxVsOZNVUTF2RiRGvGwVP5tW/UVQ6Nxk14+iDj+z8cFWSJym7rNx
AbzprHSWAQcVxRSknRzhNIlLOjM+ZMn2Aj4bCHVXey7xPfeNgyAuPAcK+WM7mZisqfawljTfXoef
p1IeAW16v3TVcyqzaxYUbzQQ9B7YRxzpnO0xogfGAaUZeAAreEeK2ywNbV5GvnErP+1uGiKRdCwc
nm4/JtqaFygubFCPiXNTg/ac1i7f1x4Dcz0YctXr+IaRBKUKrZUrNI4dy3MWrQHUl6wVXUOYjMER
IqVcviTeBFKrCAlgnk99M93EuauBisC80qNGYmm5IM4Fa0On7939oKpbFMjyObHF48Dj5vnZmbC5
JbA7GmhqkoS1byZ3zVhjJauoObUTfoTt4OrnPDW/q0hiW4kZBudGcDesxyzocuzJRbhSQruZ/nDw
BLmnlmWeBzu542vaIXnY95r/nLANX6g8+yCeBPd2h6NNZ6gQmRsNJfzC3bvQlsn+aWYVY/dAYj0y
6cI6urq3TBjb42tW5C2hNy/DPRw6HzxftYel+oAjrwYIkd1aRJZL33OOlWXwhKHIozxpNmFR7Qfr
3eGr6suZchJlHwGKw4UeA4fyvYGvcYPGMK6BiRoKwviEsr91NNyyII6gEPndbz223wQ8/T1jjVOy
/rzb+iPJIPwmA9pS05hEZVCESo1vHHfjgqk3yFIxrj1dezaZD6+GAvFCjMvL6cejA2TQC2J2NOw+
zH5+YuOd3gD2z1qDl/pkRIAnu64a9+EU7Cyv/LapmzrLny302Pcbt7pVkgQM279yJw7bHjue17vf
nq7fzACjdirqW+slEaKC8YqB52Sb5mcUFtugom91tPoD4fJaeOrHGnsQO3Zdbgvrn4GTyIhbe59n
44spPPLgY/SF/orwoWXN6jSsqotRJe0X7XGESQS6CurKKCXIIWAOSwe4U5Arw5SO1msvncbOHrJg
zj/Tuhgx7mC9GR+VYE8TN+OliPwVFSOPu5X/jgCs1kFFYE4g0MQkght0YpJIszek2cfY9C81zc+C
VZ29ZMrOY4EcTbQoZFrWkuOrlbLqFMp/tUf3E0jFP9cF7MGfp4Zsr6n4B1aIs+hQK5Mi94rJlVw4
8egIe1iCQ9QzPKo5WY0uKHw8g89V4n8Gvu2vM/WaoqtfkQvwmcSgKcmm2Fuh8Y16FpCEf/LHRi5J
/puQgbD0owsZ+vKtYc7EhMJ79roXy+3IeerqU8OaQAsYjvkaC/DEpJIwywKPgINYQ/mgtDp6VGwP
rCQhR7TxjktZpzFneeMLYtAKvFtdfbMd/I1oc4tZkrSZQhx8HAwrKJJUnj5yYVffIpDJH9zafY3L
Q2/p12IQJh6F+khFfQEPh6U+9AD5OGQj+vAePQpdL6QyJICO5bSFj6emZik+fU/bOwN7Lh3K2daO
8Q3acOQ2rRNuonD8qRlgTBYvU8ERhHrulONlLUtc5qF/y4R2lfVwad1GX5shMRhtjbLFrs3fsElO
KuwuKTxEzU6PiQx+repA3GHFDDv/aSOqdOBUBYMKOryfOiRBsiA3PKyDQ5/0aoXFdAWyHCO6sFPI
/Iy3qYC3vjugvNCys8RWN9+pTpvvHFzs00Sd0EFtIAD6OBt3055bcdRY8WLH/CBI/GW08sfIsc+p
yr5SrAXRrO5iRxlyiImhxmQ5G2t75L4gFzCIUCUoPyA/q+cesCIiXzBrIAoel56hZ0vT+hnjwaJn
rv1F3SxkzRbWIZWl0LjeKQzOTla9q6s2WmxuuVnRmVZbyLBPpcF4ZzTyitnMAwtmMoCaul8DXr71
LkgdGf0je1RiI4RxY+gLb6CiC3EJTBMLUNQtGFllhaIReEjyAggTSzibjEUbJu8CtHkrkdQSrwWh
MnksmbstOjP/au69sXYjKo6pJWFABOnO6gfukYB3vFQMZ1V0I7xyWCC+ecl8dfLS9i6kX6BNcT9t
M32DBEL7FuvfWQnQyiicSz5wwHfEFTrxG2JwxJUJppRR7268+Ncsr++KSBMMtnQlc3Le2GJGcDqy
B5xsNplrCMvK90HTIMomBdgj8nMMimpEQ7DDEjJPcC59ti3L2aC9OHWBHwi4NVXyJodRxVwVFb1D
2m0BNdEDs7UVQ/WSuPGcgod5HbP6XuUSOErebEZPv1odpeDQ53sGqYBrrNxbTN4evtUHaHttkqyc
tJq0iiz9Kj1jVTRusLJT1v+2cZooN2mWQIe4OSinHD9WVCHt9xIOsiGW6yx8bZvuhBfl5pizyiCw
P+ZJocdoe4H2GAWq33QLa4O+N8m/ha49BZ0GoybsfRguq5T4HiD8PUZ9pAN1Vx78LPuQUEEwyGJ2
Htki5kCyD1px6lWjo98fL2OVvwlIr+taTOtZY0s8zYp52zF07G+ZVavWDK5ezTVVt0PH7AsexgRr
shuJdEJti5av/FchwOk7eB+xr0cbR0vhVJRvZJqj0jBpwSXRpI1b7Got2aeG92qxA7KZ2CZt+pg2
7Usyhk+pLs4TBpf5suyUemtRdxISdhkqTlY3kduIKVYVOBcdz83Rd7UKytVZpPQ13Fub0CI2fiBZ
Q03/mD4wAw4GlqkwAaqGVFvZ2u0at+VdznLBSlfs7PPinivr2gherpFLl9NZbmLcsGxT98GESrmw
HuvGSZid48b3YK+M9CwwPl9Hn6qhUoSyhVrUrZmjHxDFGzhDxs9W/2ImVPE2A1WKjWA7xdkbyQWS
Cal3LsjDqBEinco2+Sgp/ZzMObvk1q2Nnhh5UzPBgaueUz3pDqEDwrwIVo7XmAc9zXdwFeplgimd
PEO4SbCYckcD+xS/odt660tn641irwz3O3GCfdJVV74eJ3Rzj7J0p2UMcg2D66sR57Mungoqwf8U
jP5q1JoTYyGyFNrxGFu2DyHFJKTP++1Hoi9KBx5Hcxw6rnVKvnsrje/SQmtRBqj4QwuVLZvFUHsW
Ji+K4gUtdH6VqLJnJs/e6FvobmyPCiiEXy8gBoQocPEecN6D4hlVdwtg1sB+P5sUSn7cigfN4bFH
9IbpgG24Yh25yhV/fxRPtzTqkL3bB56FH/Tu2A/wlcKCYCzI/ZfrY89J/tSnaJzjgaX6GPjwdxXA
s36eT0/OC/omNlNGy/mINqXTtQvaF0Z+gfsw/zuGgXBZ4I2thBJRTtyymHxM4DVYsUj5S4Gl4TtF
CD+/FyFjuMj9CIP4nzYm1trkBsqzEpxWJxsePbKrSiqCvohxd3E4WXQrmgMk1yZ9gHSlMM4pW3Fh
48o4LV3CnaCPhPCl0+o5S4lZp4b6jqfm3BYsvOmrFpDRocbiFZjCEdY81UVg+UxNeDJYi6PhTXeR
+mdFfccZNEOV/EmtC2/gC7fCmAu22cRINPpUIlBzQGBgkW48+TjpDUEBFhY1HX8GxvHKJDxAoc0b
5CNF7uwHJnLJvPachgyU/ENtgQr2BWVXmbff1CkTgXMmweFoSdS2TOw3rRyPnqw3RUj8j2Bbymg8
ITQ9s0JYxDJmVeWry1SeqrL7Jp5jU81yDy+vuq1PvmQypbsSmzCEOAQv3Ct2JN4YS5zssrr5lr2H
occkkygpFNazxXftlDogi76CGxha71U8EnUlLn5i8j3TaUeBy7RNfg/SgFeNoe3CKQ6+Ez1WhvbZ
VHjEoXYZlXvPfrIK1rg00dUAJd9hRCpWXpbjuKz6Vy9/6bz2bTR0d+sNxrWNbLnBBJNiW7xrCbgD
z7zWCZG1SBvJ0sNe3uuv4RzImlntURQlLH00yGY2hCyRqifZeESxxU9W8Zb7xWfc2PEm0bITicBg
rRDALs02p/NnzM2AxvvGL7g0Eq1aKE38EpzAF3YULwPauwB65DLX6jsz/48+iZ4IxyFPrriEI7Gp
ZPWSVMZ9JWJCW6X+8fdvluK56LozbTqOo4HxkvbgTkyfnZn5YzrZz8SzfPDJ4UZRZV8z7ONjwEBF
+tJmrt98+EWUr+FkSELnLiicX3D+4O9Eml933bEC2o81ON/hswck4VdPjt8ucfAQy8X1aNTgaSiN
IhIMQD/Fb7nCRdzzzHENtvyZqe3Qhlc4TFV3Un70CjPhLW+gc8WV+2+EycTC1Lf1c00CWaelRMt7
xqmDs8vYC+ljvpNa+iUmlt+m3Bka47/UThHH4UVeYMa9V230yHqS6DYOBP23lMWHkuonFCDdXFpH
yegT8sMZebtatLXz2+dIWApF5TM1gOed8RHlHgHYGYprlGZCAuQa+u6JKQ22GliHY9pugFg8pdDo
UpzvFPhXvJn9xgaHZOAI0VFZWBeR4IeBWZjvGC3jIRIsAsfsZcyujqO9GcbACMfSz6BdBubWbOPZ
UTA1eSAzZUmcbLsKs+jJr7wTTTlYykA/E5V8szyxIWBgBYFB280S0hTbyCppmLGFXnrBOO1RG07z
imTTB8PS9YZFhRZgJYzurebnvaD5YhZ17PEh7ANXu0tP7OcXV9r3QkenTVIW7Rx1jkNAsM+7viAW
Hh16p7105BgvPJfVlVsXV2Lef2ACrAsLHpZVgBWn4ZkzocuseETz8m3n7SEXcGxUyfA5TcKNE6Yr
r9MgD/dIA7vwBSrOs5uFP6UOYDCc5sK7oNj3u9tYTbQmyVM+ILZEh7QIxbDnmnMXBV9cn3NI74w3
zE+nXJ7cnEQOkUVLR/q8Np63ReVmbEecqrVNMVWM5wl+3sI26S99M74GJfQJSsugym8B003K1GAD
POWchfbWgPRVe80FYtWLnsU/ApvhZEzfOTFJS9Ou7+zHXjRLf2FHdexs8u4bWgMfjy/Vx8qlyqMo
9m6Glf8MJh5pj+XNMId5JHF70ygIR8t9URlHktErcLudlW4nlsbMxXYdsrMtCSViExImwaRvqfVT
9wGFdoFXepXXurX20eQSmzhearv8arwXeFfvNqoyYEoM6LSsPkQchuRxX7tx64t0VixyKZkIF5B8
E2Iy/Q9j57XkOJJl218py+eLHjgAB+DXpvshqGUEgyHzBZaZEQmtNb7+LrB6ukTP1FzrNlqCZLAo
ABfn7L12vQs7D6NpuBeUPZaBDa6fOIVV0XD3KN+SPL8nc5U77UtaBM/ByA67t+vdHECsUJ7aJNwr
Mtvx/sWdudIoEzD5M1kME/WwNCXNANq8vWScvo8dbaULQgxcn7IludeHAWRQkf8gpaqK5Asas7XZ
BBXo8eAgm/bq4WF04+FcR+ASWzUds0K7tzamS0hfmowatSJyWusOlWJSfnO15oXoIP0ensEhLhx5
dryOkk9qviQftA35zOWZoYhwcmG81H55H02gSJ0HTF1IdJ18V3YBKHCCofDJAKnS+iUhrKj4CAa0
i3Rn5s3ORijqjQ+mIl7Fl/zSWQcBSdKudVvaN7Ddizl+ehqHeAmEggI9SPeetS5nTDihxsFS1kX5
c6h6G3t1vtVa+MUFo7iOzQfbLiK5rk5eBQC9eAB0NMTMp4kcScbC69yVwxrcxay+6K4NO41NI8Zk
GzOgMkVAz47UxWDBu45Twona15K1ZjXRCU5be23GmrYY0+aEapOwaLo7TNvX1IFT40hkWFO7m1Od
QYFss4FVVRzaj46gbpfbT3bMmFYypmERmdP4kjc/nMMaXby8rIKXqG+RSxtHNjVH0ymq3dwf0CAk
LnOTKh8eCxYACVuNIvEWU0SGVeeTM1EYVKtS+jy4MbuRSx+S8baBKzpo0Ru9b2fb5fG1LnKx7NyK
XfzKs6cAKfdXnD0U6AaERC3BLcD0ycRM6o0GK0a3ir2fbpDEIW3Xf1bdqZyyr2WfFuuozwHnmILI
sJgNlOEC0ujLASdOf4KLAvMTLz+NUjIfaMlUgmenOCe6Pj6ZzlSfLb6WqkLirzoScQqKj61ZrNNi
zlbRP1sfhgZeibdtZZZceDZXthOco87/6JH5nFq93nc//AbYayxWOHRJYpHTD3/wmw2l+Tefkl3g
p+9dgmPLydFj1qVxIDKwXIOOvuppagBzyD6TXpWzXjRcVmyJxooAXUT+bT7nLxc/HCNgV8o7oqa3
zXt6gsCI4APROGVzHkblh17JZBfWr6Jl8RoASlqy8t93BrAyljjK82E0aHsQVc9jGdWbWL7bGosk
SpmIIYwGeLL2OSrMH6y2owWFYCmDZTZN9woKKttumIxdc23CDP89IfErJpBlC1yNfs6HIt/ljgUh
+llcimMu9242K3KNF4lGihOKaled/2jrFkSLzWp8Ttl2C/MIdRJyv5yuSP9fiJX/NExz0yfOC2r5
F+a9+TeTBNcitaBFo7BC9iwwOh/ub7aD7RacvYIRE8aGiARrdkg/Ve5+058hF33tiZZCrkfPwItR
xyaEkeJQulMoje7ii2wnGrdO+hNlWXuHLZCR3vvIvVIsvZhQosD/iELqxVAbiPJLwG/NSVV9UzFF
J+neDH4acYfgUYOladE/8wtDLFKYzTkKx8osyoWe5TjkUOq7DuIcFPRR46qtb1IebTNkjMARe2iV
yffWN7FMB1xcqRVdzar+iDWxddA8w7JuaaDaFzNGDQfyQwwyp+2+o7nN5cjlc5fU0TOap7Gl0qoI
+mKCjs6IdulOpWxEROyZaDvapVer13Sor0NTMRlaFH1V1DxmJrZk6jv1Mi4aRFiqfKLedTbSks9C
poXff84lgWwGcEbsN12cvzJkZZKSXLRIagiPJalrfUZ2DOX/RS+nJ/YE1t1P6p2PE4aLu2YYKGbZ
SNrtahXXAH5GYBL5ZCCAIb88avoHdNFA0FmMNB64wdL/WcbqQOvwUPMpYRskD7FfXihPzuuUyWeT
XiXTU3AAyg8zb5KXzi3T7ZSTQ6fWVZOjEhmp7EWYxbiYgHDIU+YZMMTwijTtmow1DbNE9RlGr/6I
7wbi0BKFwwvx6vjrES2403XCFImY68kuGURJNATPNYPE38Y6eoF5CBUoGqmi5NXO7FgL0kIMKc6F
HwSorCuN+o4LtgHkIkqWZmkBOkeMnoVUowQLzkWBRYnFGKq6rC5J/0wvGYmZoUsLTxQw96d00FcK
cr2R1W9cRNs4FCNrUHLaTP2lnXFudfbT7qmPl/Z0tqaT0U2UI0pCMIJorqpjz9qL7LueYdgI6fY3
Q/c5y9EX+NJX5K16DNY5UaMTYsLWoSyracMb5cnkrobyt9Sags4jhG8WmDYA+5rIRZ+iT9+xJqbm
zfa/AN+pEXNi2YVcaQZZPyP1YWrEBCil4CWC6aMS6tbqvwvAmpuU0IySXl8peCGlsWUXG1+1apGZ
xT6oH4taT2lM2JeCpJWAyClSNunZMzMTKd7UmIvQi/CuYDilr4NLCbt13gjhRlUVFyuWNOjJkvJh
QC3GR3LoxZn1uhvM+6HAvQYs5eI2VKgBBb/rYaxtk04+uWH6FV4TYLPpoZAdZL4QxYox/OhhJAcI
JhetonVdkK5El6TbhYUEQUdYC/xvaE66MdLkoyXo2t9ud3hFBkwZ5HnHTs7x4RFBc2au1INLPFc+
JnFUAV5wkD60+WuygzNbblMAFBDoWLjxoWL17o2ygkWzUBm/bT9ZexNCrjdNFxsO7Aqew7Npr42k
I0rVkyVNC0W7PaO65e7CZvhKrWOkW5p8NYbxMFBb70LzjRNMUbSSYBf8OU4D7zz4vGc3tYm9VtEj
EeBghUr3hDB1YPeLGMunm1Db0ZaOxpvdagsrpjYsEyi0SX/PuLlsxXQhAOjOsFL0yOCxWB5EJfmu
plo642XAj54aCL8Kyrh16V1KnTodaID3gbVPGQAmMczhPA2lCVYzi/Hio/cVNlp/i7Zc1kfFC+gb
e0EJWDsIBdcHKPihNBz1bit7n0aUDWimQPbSpv7NTdjfmuHXoGmaOQEm2ujE9HxtwSSHTfZgDwIX
U2kWzBzasDJZgbww9K29dtppgZs/uwQO7gOP3m0xBPlXYSRPo0nmsGbJ4jDipzj6MZwq3WDNTq/2
TaUFu+O0MzagOI3TVLD7NTKYB+y7JdbWpDpnQVHvqFux4Bq8b5IFzteeZLolAlzzoHVp+URfCTOt
nXxNVLHXHadcdMweu8TuCKp4gpeq723RN8sqRNmrOg/3xM9u9l2nLbhZbLHHGp3OoiaOry5wjYd4
g+O22JuhlEtrbIJ7Y2KajhP6vK7hPFaZk56KqoQNGKYaPUKEPuzQ83tmipU7skxDdYW4ZP4iqYzx
ylXWHscs16/zl0iCn/+Qm5Jg4Uav4I3g7Dfa8LmS5ex7w2Uw5mSfhqht6aYQokrZ3O6RWYY97nia
B0p4z+lUUelQT71vB/ukMb8rk/0bspVHHGPstibErlBiHCyYLahrHeZM33ztPCbVDH0DucaAae3g
pwzhL6FkIN0Ps1sqMCOrJ790NnFB5z/KdlqWlse5T9m7PXBtN/4q8FStIO16d9ACsVXaoOXraDYH
xBv44x/AL5pVQ13SKNeTpwdrp+QLyutwiWyOtXEXrqC5zntLSjOmOkVuai2dFN27S1EuCLwXzdHf
IWgAJ8qSbgXqULq7gs7cMpSkVoRT/t2c0KwjpKBsMxt6TPkR2g0YVdN4SDXzvdRNzoj+ZJOIvTXD
Nr+LRpiktESG0X4i/FM89Cww++xYWH546TTbJiZzHRBffpc7SBcRjxhkmlL8ppM8bjOY2naOUlcb
SP/J9kmRP1ciMrfJno2ruyg0c1qPkcDcGDfBukcI7ErQyQpiqT4a5NNb1QJ+Hj3vPi5xd6TADIhI
Su/xIpkbRBIVeYPTITClWHshLUiFMYFoomKNJjyj0EtdPpQTNPZAo7qQlCvT1Lds07qQCOOwG4Di
SMTSmkN00bsYsMf2qkaA3P1s2qzjYmGDS84I4kCK0gFY3a3tVqz5NbotWpS8aWSj730A6M3U+RhY
/EWWjslS1uiKHcIuVyL6yGFQ7YQXPZeOChdffvmPf/znf/wY/q//mT+QduTnWf2P/+T4R16MEJnQ
mf/x8B9Pecr/b3/zr+f86Smn8EeV1/nP5i+ftfnMz9/Sz/rPT5rfzb9emf/6P9/d8lvz7Q8Hqwy3
33hpP6vx8bNuk+b2Lvgc8zP/fx/85fP2Kk9j8fn3Lz/yNmvmV/PDPPvyz4d2H3//Iix1+6J+/Z7m
1//ng/MH+PuX07ePb/63+se36t/+6PNb3fz9i9T/ZlF+VrphQjGQX37pP+e7LfNvhoXijQ2CbRgI
sM0vv2R51QR//6IJ8Te69g5BZNJxlQOA6ssvdd7eHjPk36QS5KcJixPBsi33y3999j/8hr/9pr9k
bfpA3E9T82F4peLXn3r+bHB9TGEJZfDmpMF/zNZ5/Me3x5A+Ms/+P30nFNSZcobF986i9llPHitk
3Ynhfk5BoxblrFxoPfU5yXDBFELJMaVqTx0RXdVQviHZfqhgFjDPxt/t4fvvvst/vt8/vD/7396f
ZQtpuy7fE30em+/v9+/P9KK8nmIRL3oHdkRGYNGdwNiLaB4iKEHHNjougGnJ2baMj6mZKJuMr047
vuRDu88FGccFfdxwrsP89TuT//7NWba0hMP/lDKkK/74ziTyRLTvDtyJyJzmjGlimFqdAQJd0xDq
W2DJeFMmAJOd6MDmBiSElIQmk/jAxjaqgy2ZOqCM1LSs256wLB3NKlS1pzQ2XsKEDY1bfpaZeCaO
EF61sC6MiheklzEUVdbtlswODCf+Cm8x3gkr+ZGJk1RtsXRxYgBYMEuUBtg9dcajoXSA+NnfhfBp
IdNOX9IZomjsEV2IKmolhfnsCcZYZUZq61IKIr4Mg7MaHAr0uB10xq0IkQu77hxVNrEwmZc1y36Y
XkxydKbaGH8db/4w3Pz+p1dcAH86NaVu2TRspKEsx9D/9NMjP+l9J+LULAJpricKn9tGTduRstlx
bs435ajdjyTGEDnormjmfhdF2D2hq1wa7WhvBb18CnXiXXl0kcyWJAZS1Lwts46h2qtZwDYnZoeP
i/RUpb5xKrLLUJFrbLp0octB0zemPmdlM2nvBZB7JP2tWLslihtbIv7RfEBpAG+JkZDgog2rOrdT
tlOQB9eEF698NOaHyh1PrQnYhjAtcJ2TN+3cLDvEUxetRofGk57ge7TS8TWwDIpkDhnrZkrvS5Pj
OaM/03d4xzpEFj1isnWZj2cE1Z0J4JRCCbpOHGoLZ6RSPpnJWdajfqxiNh0RBO87Q8eSUtkwbRxE
Pyx9bHNJDCl8VXhPbC3rIwa2Rz8K8ktm2A9az5I4xnl+14zJ9wyQMp/RjbFt4dLXI22DMv0tC9wa
gjGEX4OQBdH1/tFCkZJNyfDw19eY8d+dAo6pC/Bzum0KZ378d6NTQhmjdGdWT9z5yUpCNFoUtjib
rCjRPi4r8tVWGvg4jMO7fBTPLF0PE7toN4GkoKqKCL8qXWFsItcLUNJCK1EgyV5+NRzDOpPXu6vd
zl9BA/9fTl7D/feTV7gMV9Jg5ILoOY8ev3vnWd1QTTJR14SiOfq+Ye/opNHyNhJIdhpsqwQpaJRT
uxW6BUezo4KWURCYopLkAqwDXTqgMZyVtPNDM3ZlFRkMc11W4xvqLWC/wTKmEqG34P/wFvroGii8
ObE6xQlZQKTe5Nu//j3EfMn9cbZwlem4um7qhmFb5jxa/+5TWRorSxR4XEj5mbU3ke34sYjmzNXC
oufk290x1Mv3LD+P3t6GKAbysyRaXTV7y8J+bQL2+eu3ZM4T1B/fErMh86rjmi6D8J+HYbQOJS1o
vJ32SA6TqVkDpO7JZStxx+Q7HTsvWjNMfuDDBLDnBndUzPol/ZzjEAAs0SCtLYTe0iaL+j3l1olC
YY4uM/IOE6mLwKoBSHow4+tUZpsoIM7dLG0ygbgO8ZQ88X3ky54tLjH39f/2ff/bWWQZjs70Z+uW
qSup/+ksslvKShN4fZJlnGDthuVTLJcwGoNtFEaKtTnlQpuGho2+yJckeqRD4+E+HH9ADKQ2wGAO
Funqa6FNbDk9RkHQzF//ADj1jD/9BJT2JDMh2TNCEJzj/Oms8PVeaWSHMWVUziwyJLstly2mvAYG
PMsCZ+9kjbMPY8PZu0nxDcORtrrdn/ghipdkCl6anEENYwEocreornXtBIfWyRv4XcWDGxskRlUW
+7R8bN7TkPpSgfXg7IcGSLFCXW73e75Pa4LdztbM/PbdzT6bzrLIbI8YqyK2l4mo0ROPvbbDODys
5GAIhNR+/ezqNTGzaNLxRnFIz0RuCELGEDBM1XM0OuFukjlha/OjeqF3ey+wg0Ut8gJsRb0JMC2w
9UbYFCj7MU1ANBWuW69KpBSr230VhvlH6Ad3Q1b7l9szqsmfNpMuIWLPD95uwBs8pEQFnIjj5Fen
sLe2qLSAswwITtP8Te9nCUgZjm533R68HSYD0SkVTeLFhNcL/JOBuXOY4Df0pM/KpFHH0jPU0c+7
hGoyI2nExuaUtwQT3d3+qdv1Q+UBy7FIHl3JTDefBQnrG5Cg/kp0tvG7w2nwxDaHC8S+pZFkXw/t
TqKnfAPdv0zdtHuuYMAfasI95xQIGnaT885cy/oyMWn0emo6gbjEuKH3b/HoLdmBIpSqhTgirBNH
dxr9TWtWcw21th8wtW2JlEBblSg2b3PSOjr3Kjo0FHUOiMh/BB4sbIPYnK0bIN0Bg4RGXpPTPQsm
onobjeBZk5yMdJqv4K4IZ9Rv3myjD8/HyeAB0L90hT+rDvSXbiAlJ8Xhd2fOhyE8gV3kOTFW4+Dq
dNixyPeNLraVU7uvtHKTMOqxW9cya9mFerGK1BjCzQtJGmzmpV0LuKihjLhB0ttfic+Qx6Rx38Rk
0CZuy+5K9uGbTWf/eDtyQ6FvgtAn/2R+hg4bZ5Wwdsd0sQJkJ6+3G+Jd3bueQiA9Te4zpK5tB4f1
iu5k8jpEMUbpZjVEEi+xJR5ZyVTPMxAcJ0J1DSxRIfOttlRF8svtMceKHr3YKu5vR0NjfoL96DDN
8nfgtvFHwAHwDcIIHLJOkQBz42sGBr6y0oBKMNG1DefSGDo0FZXB7e05Ems9K/eo3Nye/dsfq/kV
TCTjUV9/IyFdnKnK9tewjo60dPh6IL0RweNPgJUMk4JKiOBsYsFLegbcaxlQp2sy69wrqvmN/hpU
iXG63VPl09cih+kxBo5z7qqiXDqEsy3jypvnpDFxz1mYPw6QG9bVpM7djbNiME3vmW7PeiCBKP3r
sJ7t7rcbbTxU9LqP2AWtX2+6glM8gEiwGAoQ3cU4o/ZuDyP1tYol+rVLbYti21R+0AH8I+q3FlG0
QHhvXJyKxmSE82sPv5eouqo3dnptori9HUokft5QX27PJROrODuYRuzbX0a6cfEd6R8wRh7KNFuX
fWE+tzHdY5HXr13NN1bPRyZHt8eknti3x+r5mbfHWp1O6//wd/NjBCJZCyMIjA32q/ESGESFh4La
xu3wdgNqSi2aKptITfKny+0+Qr7IsEodpql/3QduMKecrl11BOa4IyeGyHiktzV5xGFxdLsxImR5
GdvJTTmofmd19XhXCae/mIM6J3owHW9HzXxXCZ0H5A+NoNJHcpdidCiRP91HZNWQmnNU81fXJ31/
IZRQuy9ZK9+ObM3wT1mfHyGCD2A9CXWHRYUW1jdx+3TfWXM690NkQiXIPbVrWx2VtqjiS8l/oZL6
dIr1tl07EIoQ3ETpfUJbjuSKRKNdV1pfx7AlBgxG87GNAdglk3cY3UQ7mK2cdtnIKU3Hax2Y5D3n
EyINknCah3T+l3/Iurp4+O3eiT3DIqtAb9yedHsAAbC2zxN1vf3Jb/dLU0dS2mHjm1/q9lQputmZ
hPKPYiO0yYoevRvA16CFiZM89uihcTQiFqAQP41raiHOFS54DqWm/Jn3RFvS/AcFwsT8UFSGe60T
cPeBYyBvDcpvHp67E0ouc10H8bSaIhfYfc6vpxyAlVAuxmcV5sYmzanT3g5BIaRbuKvYWuYnW3Lc
YoDQdmZqZscwbIgvDSeXzJLOmdgvO0cknda+YrtxD2zpYKE/Pxg5BJ/ByEt6JCzjCpde3nyX7upy
ZU4d0QN0hPDH9EjyZtRGo6NQaMBXrBwV9E9W75WHdqAjens0h5B88YJ0eXswbdmtQ3U5SHIO7m93
3V5tyCfoNxXWP9gt9Z2o7OBoYZM4TvO/WlEfGFymU5IH5OQm032VqupqJAZE81TiisBGfG0qaSE6
Su9uR7dnuAbVZ4/t4bbjNa5ynhqElr/dnnG7awiGD1uG4fF2lw+idmvHcYG9lefTz/wkHbs41IO8
2O1oHtPczx67sHfOceuub0e3m7gvpk0yy/EcAK6Pt/u0FkeZA79h+9t9Jv3oSCbRA/JDtk4latWw
YglMwcIlIyArn1p7nqe66ON2pNqpfJLGEkaQvN7ugeWTYJNLNvgq2fZ2JR8az4i4WnUu76pYuLs8
EPq1KNBthA0seb40cY3mmyz6prOJMVXf70MQ/8fUpfl/p7ce4rQOVULdDOEZqEcBA/CcQM893+5x
iQo4FGazk/RNLtWAFiWSTAbzkWwm4yGsX24HLZizIhDaCTJGcWotbS/LBHkHFqBiKe1xoFmHUTCW
cjwE5d4apEWnA9xFWQ37SfQhpBG6irqUJ61O5EnU6KNKFl8rve/kyZhvbv+qnEg/onG5I1DdovPG
FVf7QrzipHFtVNIk6Hx20UjqK4mH/jGeEcCWDos48Rsf/hLMssVvxxIs1qylLdB+Z84+EsgNWz32
XzVGOVIT/HYdqcF/rYqhQ7KXGfuGa2Y3GsRUxIWkC1ZX8T7ta+1qmaW3oQ/tLWxn8q66DMaHAtl6
KSziAW2anp7Vd3d+njdPNpPsYyKIEDR0jkSDU9DT8Fg6UboYpgFjX6ENp6osxtMwWs/K6s1lXAqD
30kbHhsaHgMAw9YxUbILeDBV66JOzsQjJvIRmbYZofRHuGCk/SXiXZzh8lSrVIcAC0+gPVadyg+G
XVqvmqhWRrxPkjJ7oPM6PjTU8XcWyitRB/oq4e2jp2ORGvQSXyZJlzST67sxb120KvDCUkXgDctv
WKAK5Ql7Jk2xdCm+oeTOUBLH4a6uUCq1cZWiwpHEpBVRdLLSaVoHA2Fnua20p19/srrp22MO/ZeM
pDC4pzVy7wXzf44qJUxXi1wity4uJlrGbeTVzckD/0cqob9IfbN7tXWNDq/n2kAHoWmUwONWWm+b
4OA+Ekz7X9nPAvDr8vCBYbnf6+Q/R1PRrHVpuTtApPKiJQg8ArvaKKPh6zaFBE1PqXGe9itkPc8c
2OkYEsig8v3tC6M4Mp0pD3EKCfmUKCN5tKCj3o76xhRP5tbpB7xPDUjc+dirYRuEOHSOKOuydXMD
p2fICtioRveAMk6kjWRPRIoirlQhy+AZngZ80FxZRBEsFSv2E4q01yks0EJnqv862m9+6wTfpyw1
l6HlGQcM/0ARsiAaWStxfnltACPCmfqdDU1AVrG594mAOWpWyWSqQtgUvrj3AWTeGH3B+DTklLK8
kWUZifLBZkiYeu+MzijIbsuwEIaOdig9oLQOA118Y2GTNrEkrQso0eCSKuwPcjWzBDd62j3eXpYV
BLgR379Ge0KMcW+NlYstvp+wlCCMNnSsVKEK/XNj56+RFgZnlWCvBIOzcERvbm9vWeUpHMoE553b
ocOJ44rskQJCECMz+riJD1N4RXhim2MsR3JYunpXQ+TCERR1O93ToidcxK8yF/1KqUZuu1FE6zHx
AgCNRYGCGy9tbZXTEQZqRIAHn09FEYNqTolZ2sI6uUzet0XPqDGD2M34aN8WS/FEyzWLhg/F93/E
7nnR/UA8iizMVhXR26vboUe2/Zo8gmEZUaUesYU83FZpBMSk27iD4lOxb8pIZ5HPtkgJXBT2Kx0+
dW/ISt1rMRrXMCRC/nZ4e4As1mjnq/pHkRWSBnbuMiHFnYZBDOUb9gqSjLVW48wyW/zGuXjvKxv9
sWl/pGn9nhG9jWAdDqfNtuLIFO1iCBDRKyuVaGPmk7ZKnTB+FXUDfR+fECul/Nko5cRYj9okJiwR
3h1QW09m9b2jN2e9Doprr+c4WcES6hXCGmjf0ZPoEudR1a96a0dP0srVtdw3ZFIeKtPfRn4Z7Upv
ms8sbnIrmFbBSHJrqyUsFDteBNdWhbeOOHWXEJKLqUp5QfaClK/0M7oA3FcIp9hjgwvanQ92a8/8
GNyjzQzvRR2WCzD93oq4jHhHaeiHiyRz1xuHDtYPO+XA/8S0iqGofg2SFpiUqR+LqnrNKZsfekc2
V4EaZtFrDkOLESwbBEX0QoiLzOPorkfDL0qXhA8nwZ88/wtwOU5LPyfEK67fczTRD45FzRu/ECod
myJk2flPdmHmWy6R/i7KB0xViDkAKyTjkSvykxwGbPdA07EgZkKtjMlkpUR4MD1NwnFoNFmApYS9
HsZpS+ym/1AI0R41u8aoLAT9T9MqySp35MqrFEPT/CU1qCPnMwyVDLUT2L2Tty8c7HVsfZOl3dTB
GkQHAz294zTtSyxcMNXJjb0rLG9cBco1DynLjdxjIGs05+tojOmuGfvmKMiL/3WdFhvNKZnksZ7V
tqySFpyWUSK1PSwssh8AetCR6ymtIBFSSVMvzcRGRKRP0X0DDvEerBuU5ap9KKn731m9IDjdj/ON
NMUui1gJ1L1Kn9yKYMopqqmxNzEhuzRxMSMH1zQbh6O0nYHtP1/lb4fgK45GgrzOj2MN95Z2yvOp
/xj+6x9+oX69Z37IRzmFR5gWdqi7w0PdNhMzKSQKvfGfKsMyH0a9Fiyj0n7jUVRf2paD/KtImOoc
fgNy1XKiqz22oUqiygiQGngSrkfqWdlSq3IbkGbDtOTnT67f/kRN8MhOWj+ajRGui9KoNoRrki3T
koOocJZea60MLha7pqwsiFSoUOA5iFlY5dQBpwQXeJzgyvdwuRZ14x+kb4kdUQdcw5W1LuMfNTln
M5hlPLC6QTATGeWLXQbBVkqtR7zJTW4Xw0lT0HFCXa8BzqZQx3oDjlySPwwOAqWmSL+ZRrDv3YjV
osinVSlBh1tOmZCpSQiXYrOxNAaf8nyuAaUDmnsIAts70Xtol42OzsjXhLW056zOEfkIIV2uSVOH
BhoFhC4JkdtZ0Vr6jgcgQ8/3FPBPeeon+1h3UeQ1FvFaadnujYjQF7yq+BRaukaF03afMSfQEcZC
vY04mRdWbcebqqrdvSuBPGc2JbxWuAdTzWxTU/mrqLV+ViQHwKWj7AsT1WIUOBaO+ZPd1Ig8jgKj
lOI5UqC5oVuEu7EnW5QyurbISp+g9BizpJmpt4DgFUjj5QHy41lBKzzmbf9ZUmN8o6VyStzkvugM
tLiKicZElnypYxWDExoeR6day7p+zYam2w+WVT5QoUagY6nHQCcXBq/YO9AkeGGq7mfZijilCYNO
H3jLICnV26jzCtqEeipuxvZcNphhR7YAs7Y0Xqds9+EHDKdITL/GYKQfU1slj/qQPkDii0+i0S+Q
R6u9kPmHhY9145gG9qV2yHeOkcSLxAIuwAWibYY5az1geN+NFQJHy3kuwhSPjBnhWo/Z6SFW2nus
DB5uN11dnvxYOV+9wHij4PLdK+3q0MbY4ww6ytgW8xZ6izce2jBL97UNH4gv0HyNA3oz45COOxbz
Oz+CXd2PMnzKswFqhTO8aX0xbjutbVZ+RSuv6Kxp69Aa4mfLXhEjphtDBeN2dC3KvqQXUv1xzbM1
17jKqdoP8n0kdWcXCcKpoACTFyJSkH83dr+vIMqPg/9gDpV/KItsYPPX5hD37fwugw36Sn+XH0ah
GaSJKYG+Ibjv3bmKaR8ALe4CABUgfGgfNOnPKjefSgMJPiEKdMdufMgGQAwWh4xFHTF3xzFO2VsV
/jLtOxZpc2CWau+tsJIbmcw5MpqNwlabTP9UpQQ69STvLNG8uEuRJ3JhzglN5UgmmCHbQx4Oa1bF
wZMx30CneLW1kOIjunYuyLhdNbETbXsTnAD+H6w36LpmTNBAN7utoU0FSyQ27SLUUBUbAHAyW/lP
xXzDN/x1GDrtGHY9vtXb8lBZFSA4O2Cz3bXuRo9LdfTIkNm4tmkfauulTPzgVPYsq9j6pO+Di2JW
y9RDDwFhA/p8vBhVXxJV5HxvcX4fbjfkvVhbTzlbz5rC+9sNJNX72mJhluck1ULxUuukKMelDv1x
4zvOvTWkamPUSmf27yQRb5a/Qrml39EQ9T+p6VOeCw892rGlIYQ6aVbzyF6O+YXYjwfQ+HCVKNMt
A2/s9siyu72rO90+0cWsWNQRk0UznczRq2tU4t9PQGql9ZhvuwojR6eIjS/0pkUPELzHtRGvyfKs
Nxa+uAVV8PIOZHe6ppbKhpBMbPRw9xBdXUJyQDEgjejWZQ1ow26KM2Gz0RlEHQA7dKSAM9FrqJpw
1DLiDBwLRkM7WydjTO8QtOpdLGv7pNcQMbSpyY+TbiZvGLdyCwI76zXDkuF26GDAVgGdelm4h6yo
4uNosiMVLbR8aW4iiey8Gbt8U2gmooYAkQgzUbbNwijcRRqYFN8fu7WFcwSERHxNyVjcW6ld4xyw
u32fyrtETM4ehhgpnLPQAGTenKDr6HfRADs/nspvDiq2tt3jcGCPOHIVuTpjR0wK0QF/tCCoNdbu
QlYNtleezF5o2Cha3IbIuVZ247ukLtKr1Su1lTV9yVyWgqw+SPpdNZK1whaQrbizz0MaIW4uHh0W
SntMJSbtA6KSi7A6KZeLk53OvmunxwgEu4P+8th1o3vUbbLAwyA5KVlcAz+z9/L/sXcmy40zW3d9
ItxAmwlMSbCnqI5qJ4iSVIW+S/R4ei+wru9n/3+EHZ57woAoqUqiwMyT5+y9dtSQB1Kku37AEtOj
5AuNiBsvK9OD4RhgmipCdGRUvkqHqqsq0LoKZVIx8nuEC44hFY3aJuGoPeEbHR7zAMNtHBYfRW0R
Sh16bwOYCtIG0yfYHAxaE++urrvkXhccdGl/hnRbafcGEMjsEH/u1ATZOagdYDrDcunpCCbgfvFi
xCRXhLZ2StpWux+hAZxnSDVGatjsRso+e5Yxcv+O4d4IqURdsgoJYWuqp86mGnFV02MqwhsFVD1Y
TNfUr3pUPMRTxmugEUBR6PM7frUUL/z8PmD/XFlJ6sJgoi0yh5X+5Hr2qxd1V+kCXUWqPDzkOqfo
Lqo3TIJ2ZtB3J1xtw9o0QfSZQVNvx1qLr6qxpxNBw29FO36wuoKr9rjXatQ/ZIvO2SmrIrwmTkjH
ZHLBMwXwLFELXfV2cC6a6xarzhijix6QZKdNBCIzRFEoiSPSNKbegLAzzvbzAF55H7aGsdG4v2GA
u0h4ZLOACwWGvZpzUy2kiQOpXY1luzgsUFwWMYno6dR6W70t1clmxU16nX98RM3f2735YgC9XIV5
Zm4Tsxr3WkJ0U5jP3bYrChujN8mesMTjtNG+G7vJwTuV+oPdoAkpuyB5pGmMTQWK0n0gEXhGiqAw
15oeelNcmtkafd2N0jt9POEgagkbD75RyrAtqyw9oF0wnjOCjo4TqBZIC2Bw7CTnL0wcL7fjXZ1O
vzGi6mD22mLdMoBb9Wbmdyg4fcgT8GyzgUl9o4kLaXHorvsQBUCuklVH5Bp5aWW9rYh4JKiohX+L
Zjup03JvVgdCjio/h/e76QB2y9bIz/TnkPAaDwQJwKuPi1cvVeNFd4cvL7pDotF/cR9/ARe2r4rX
F+GtGx4WL+KBQO4QX0P+PQSc0m5s5NtDK+vwTBrfHahuEFzyI0SYvitLuRQoxAvOkAvDwnzFL41H
Y1Rn22BGBu/Cuzox3fuuiakrGu8KtMTeFggC19gAHs1Oy3+p0RvXg500d8UsmRn0vONwLYhrmCbZ
GgfocB8yGt0mah7uo/hDhJnzWGiiOFYtZP+/5/zRLACgDxXSlxArfgA4Zlp24QACXZbMDyVesl+x
osHFcVF7i3FwrRUW42uqVYPvSBE9dtjQhC7a0+0IqZaMHbA45L2DR3hoTZZ1ogeoAlrLTtHtOt+q
reUDzt7krgGul+CVfIc1sjMCu/ti6ybFrGbMX2UkiIS1OrLLhHveqTOtNejIWZ+Gr+3yfhKBHL9T
o9rwyeg4cTD4iNzR8B0gjUciPJ+GudXOpAh/RFRuNM+YE+JLC063Bwvosz/SRlxTiClIEyJEXL5r
jOHH0oABRZnX7XkH6ztnbF+yys53fdMm0Gl+8ztZb6EknkywnlAQE/hshlpwN9i2wU9f5xfTi5s7
eyb3sEtG+8tonzwhml/9IBg9C/7qFjeR7e0Kftb3vndyyL4uoiaMc6yv7gw2WVVnLcOXaAXTXpXx
91D15UV0LWEavTXsgyZakyCL6b3RCC+lctwS80drQtUWOs1A3elvbqAPsJQyRRZurj6WNp7eej0j
7f7HiDXyVRxoZjIXZxxE7ATZOvFlZqozlgG8M72yP4KMaCb0rGrrdeN0AGPrJ6nhz+NLZ+B4rWdM
SKmgrbckrF+aAcdLMkecVqcAR4Jb6nvPGSBDIO5DGqTWlUkG+Yy4/akRW946zYOVmHv0LfO6FdH8
EXvYX0nrOLRmYG9IH4Df6XjhaXDHiei+Db9Rw600jXTLDHkHYhNOKNWrKdJgV06DcU6bGLNJzR+O
aDnu27gWHyT1MXpulfkRTZwBsgZlCqTJdw8/mDVr32PCBN/rvf6BJr1+CHvuR8hb5bURyBFqCvGV
MJPosQ9wPmSO++pGvB/7RnSHlvTnp0BgG6xTozm2I1BhQQbxinKLCWFa1a8tTdzRrqr3sYkFjmYH
gS0ktvegX1Qa6fxVBcraMS2CMInAbZtavXGFZVhiTHG8ZyMFRN8E966qAVvYs7nzCM38don3Xs1G
jV8g0lHkq/iPGtz2d+BgWzZb8ZVLOyURGiBpFLnUP23UHJOIANgCs0JuePIx1ueWuqOXm9Yeyl2q
jePjOKQvtYrhJCfqtRacQLLlS2WKt6wMEkoIlXoM4snejVytORR1jRDVUO3fyj9LfnRN2qfcmTJq
nTH8sd3+JcxV/l6kM4W46euz8s5VYxSXuEGaVnVphP88ZeNh9e8yBCHsfo/EEDLT02Ig4WHzCBPq
iT/zErNWPnVY1h5N0/5temV25CDC5AxUE7OKaMJ+lpqwR7xFVbl4lwXcHj1rn+BJkvnmATvte+2z
G0rnxS3KcxDAIolrcgU4UiRnw60SzFzj2zSY91aRj3e0GUBK0TFBhg8norFnGCeLsKIJiqfYhWUw
G4Je5eSh9rCIiuYwt7KdxH4w5u6FwbV2cMwUzMHSpEh08tlLd3NL/o2XWGBHy3k/3l6s3FTqnqxK
5xmIIOcz9xQtDW+DNtxaK6zW1zg+nydpDvBE2uyQwcK3y+g3lI/8SRbQFeuikfuyD40PCipw+vdO
jLDXobJkIB1eHdGWj2Wk3vISPdhUgIPSO+NuBN5wdrw0fvCid95xAeIAOe2qDiujxEZ/qe0u95M+
cR8DTnIfJVXaqkxJLg2jvIQ1sGAvPa+idU42HWLo2Yd7oq35hhzFjs3wBbrSKELbn4povJMl/WI3
Y0uoLIaYTSkf7HYO76cxoJFZYhqbJ1Ft04D0xVs8ZdS1e3RlKACWYdLUgjbJsjsUAv01UU5/nbzp
Gffqa9yzC2W0pO60EX1429fEgqTluqGjxmxuOFM+sOGwkEacwMZsk0+lhuSSXwxKWHFM7IiOella
p6oHPS0yYvP6KNtzBmzf4Ib7CEjyfUaQwwFCzSslyfy1XJSJNt0u8JnNX1abvt4ulk9BzbBOEhCJ
T+Jitnbggzx0VmofSeCCJUAsyZuc3FMyE90bNIT5SpyP0iMHw2308ehs6EaNP80Y0T8dcITRcfc2
bsL+HZUqOBvpQA6nZv5xMzzQFYeo3RRnxrPJclTOefdi5SClvEvU2zg/2QDXhHxAHgEZUhwxwq8i
k5l7lPb56faQkntSQqUWF3gy+np0JnZGc1QnVf/BJlvA4ivaYw/+qrK9+1v1yOsNLA89vh/VXnrm
AJOeiac4m7KJLka1UKeAHHBUlv11yMWDaiJv3+iEIehoOVdp2FqXyhzXXlTEv6Pw3dZb463PvAez
9OS0RrzuhkF3If7YviQooNZxC37jlhfChGXYdj0uNdpR3n6uzMaPKil9nf/okd7cUELCTa2DSCUk
Ol277zjmfKDRFhvDRR5YOcXwoVnXRfGHvC0zNx1StvNsYR+Yytx9o+4eQXZTgJh15L11VvueWkP7
kPZxfDUc1sbUAFDcGYS9jIIeYaKT/96PztFj8LA1PEtdBXn0iEKz/lNIA55jatMIzEY/unVv2ik5
J7XLyE8Xd4KR23eldb9zLayuNsjOHVhbXLCLHU46c/vh5H4TWMEHxX66H9ucJCYaIB/aHG85K6Kc
C+P+gsit3ou6DTG+13T2iGPHf1+G2TZO20+3l9pRB+oFsm65jLqU7XWEl+ZETuzfwi1RbUR3CY15
vFnkX+qRkHvkJ/fkx9wNvWf/WghBJBeBY0/EjEZHOZTx0clu5ZN96/lEYWXsW6xF+6GLvqKBYzAi
1SmHLoaMfzsPY4R2PX2giG3vdCwEfx8y3FyY6JYnq+PcOBnWxoogdyvrHObmqjporkHHxojnj4Du
wmxN8dc0pchZIratdLoObE8gLDS8xuEIxVZZe2G14sli0H6PXXynA8wroO/aug+sVm0Hm/qoUE13
zlBd0votrI1R1s5rUGdYg4di9IUTPNrL+n17aE0CPVcmeVR+JdRd5HF2Nwl+/0+PbplbtBLU/j7O
3Oqgy8i8bwL5ZFX5iOuRj24PLuiZtTa6dMQaI13N9RBdJTzR6zT+STt7eMqIIz4a3HiMwM1LGlvy
WYVOS5lq0rZOW+0jGBUomClMH6Dg6mti5kJ/SuS4JVTGvhSd/u8rIOzjlsZE6yOCQHPEjO9Mfe7s
Sum+3D7KLGmC+8MdUvfaYwWW5Gcq3UNY2eJPUzPn6JospldP3oMwDgYtNMbbloMLt3OOIaxmSDu3
y+VJ0CDnEJH23lo60h0supXuIk27fZgN5seEhP3JAEpjMdx/KzAC+oblphdh2ZACKpIcdSM8JWVG
iMHf0DA0U6uxy9Vu6qrwYjnJ7rYEEHGhHlEApH6bzt8obLAUz3mGDwUcTc0Z8FnTkQsLRoCvLvNp
hIKZ9jEI4FBYYnRtMK6VmQnyKGzY3HXTvIL8ItBaAg3sSk29qroXfkbszcos2nplLNPRvius+8rM
Nw2EQKgCIU73WLY7sFzWgQjKiMQUs9+ksJa3tCBAxsUy+vgvV6kw47/P4X1pKdGqnkxz17i/PdQC
QiA2XZ3DPc/NVZdtkpEFqnY9xJcTRAgAvONrgS5wVfRWf647d3iFMHKXLidas/pSwv4phJE+R6IC
q8y0fWs4qG8Hm1xRxvIvTU+2dmGSIoCU9WFA4fKYGEJeHOKTbh9VKSdGaY9rK29rxMZ1c2AISIIN
9ZvTKuTELiftUxuPvuq4c6LS6/eFOQ1PmozcxxpE/fLBIPPhSWkhUrEagG21PAfcpj1BI09XJEjs
m+04ZwE3Sv/vh0JayTFSgLD3nif2s+UO27aZ1Y7DjPNO3MCdUbbak1c2zf0kv/gF8m2dmYskwUAm
SgEt1jgsUPNL6o+NTasVSCeLnTNO2vF2dVsGb1e3hwnKjUwg8uG22Q+VXr9XWMVuh3QWvWr7z/M2
Y9fItqZPohPIeWfiS3FiYBZi08IirONK03S6Dax2DZNPr2LMj5mW3nXyxuT/T2BDpScwPAFEAbow
RL40RIsiAthLaYa+M6HNvUWz/RPSBoVd/o1ro8+45XZymL2m8lgHjcTXavz76p/naktLjkX8HA4T
4BfO7ne3q165Ke3B2EakLQ7/fPL2/D9fFi/fFRWT2gQRPoJ/PlHoOck2EWdQMj3HM7FN9MGqSbsS
FpM9mPZMdiDQlbCX5TUXO4TlEMPpIZBimQcMFhMzPMHUWVdWCirfNJfAjjB/phTFu6Bs5ycYQBDJ
4At//KHXkT7xN/V2BBDm954C9BcVjMhpM34xm23XpLaoy8JG8wrd3qGHwMJBgs6XAoA7BpDmLI6T
m7Zw5yNjA9j+w8yEEV3X+fYwevq/r+qW0/bfT/DbbQoV0lRyxYXjLubyrGru4yWq0XO6kNg9qL7L
R23ZcyquBudEBEy9m8Ay/I2snDSSzuw0+nS9+ciU/gB+wHpL2lwdJ2b567DjQ8vD7GtSjI8e9nQ5
dl8pLxQTEwxceQ8l0W0j9mC8PKs+s/Kd7MbwYg7lu44W7zoGtXoaAnvteJ57zUhdYX5XrTvaoycP
MN3fhzDBksO3u5ga+ultjMz8rA9afp6SVsNlHT7enro9OGx8WGH4ihCpPLQKi8l6Z1jH7j8PXtJo
JEkgTD6S5mxaRPNytmwn60ATGqruoKyC0KHkf156VVechjIrTrcryvM1IU4ISDpa0rfpYq+cT01U
zQMBAuWzLYZjno1YvXUj3k016rR4emeirh0BGIMVz4aJbEL8K4PsGMOUobcfavpEMdKJi1Y2y4ID
JufvlZ3dZ2VfPBhF+GmVQXGnltF7WSrP9zyH07uRTc9Veqgd1BJ2JE/NJH1QAb0/8S/BzcOsy2n7
pygi3tdmxgBf74OHorbR/Wl58jPXpJDl85emj4KBamKcHM9aO0uX/p+HsZy+SVqdd7enYqTfxA0V
L1oNBMptaC2Gg+QnC50/3KErLKFItZT+7ihuXKt2MIeqqdtYOmyzyqu1Y2i5f5D74F6EMbsmvsJ6
0Vg295kXaPz5PWuHaMihzWyeQkNlv4vSOGmJm/5zoZXTUZwS22HG2i09JU9jEhMxPy4S3Tfd3j1z
ZHc5W+T/vqJJ7yILIX7M0jrUG0ix6s6G1+Hp0NptWJe3y9uDXJ68XelYL44NX3d7St6+jrEplsVZ
XfLBrZ9l8DTKpr/eHmYneu5y8gCZG/ZXVgsDqnHFkXEgztyO+/QYT0X40DYVLjjZEzvkbsbCtr/h
xQSy/hWL1H0dNKc6VtrSMY8m97WJzHZLnOqwHZcPiaAgiYNx07Eg+JwDFS8UCLiIKoiBSIrO4e7/
7Iny/pspDY+cZaHxJsrLwRv8X1zVEB2afJD9uORHw5J3SbFzmYQxnHmEm+Wd29YctpCp4Kwa5H0g
XJiOWjTW265BhoghMmK26TzSfWwglRThM39bdZi6Tqw0KzMeZf558wQYCzhywKCxiTWPyEdkLhhq
JCnD9dPsehO7n9G9KRGjbDGM/DUPFUnXaHyOrFr51nEwx8VSfI2dV5wje+mBQNrx526gyAHEsLEL
dQx176Of7GPR8yewJ5QcYefiLbYkwj1CiLChQSmMw05HIkiggmcdA70S94qtaHZohBtU0qA14IRY
17K2B+IL4sekiRMkIZoB08bZacQkPB9vs+JGao94V0+zM21cOCK+A3h8rw3jsuYUz3ZO61NlOinQ
ghaDEN3FbE1KL3dBQk3om9vMTHZ1YTc7N41OrUXr1bWQQzlKHsRc7Ey9LPxE1tvbH/3/8xH+L3wE
05b/y7vjv/ERXuav32nctL/+N6jC7Zv+8hGk9S8D36fUF4e/65qLg/MvIsFx/kWVJywmuQaf9lz7
P4gE2/mX0B0DqIKUOl+0OCOb8kZIsOS/DNdGZOi54BOwqYr/F0ACvu3FyP+Pw1RaZN1aUjiUJQvG
Qbj/xYcushINcABKMVLDysi04Zi67kNpj3Jj9SlM+h5saBxCZa1domkRvqFGszl1R5o+Hey+2Jf0
QyG6YePPqlYh2WkkcxgvQfHDkSeLXWpBAHkF5WLJFOBxRGmMrDF+yxQkWy0dGecLgkLlVG1Do36L
HHvcQSQfV3NA5xMHP6RpG582weczU8pfdd9aHAiTfk1wOYAAE/dWXtJcSqIHrHFI6bTJ5fBiPVph
wNdgFjREkazI+tTXWQsQCp3JtMvDNLjPEWC4qXNWowTsXuzb9sPUFQbYBCB8ZjVyV1A4rFuPaXlh
zQI1f/DbIzRrPaXedGrLsF6V7XdMxMVTWKfpbrCQ/BtOhPzeGT7d1gh3cdR2J6zZ4TCIkz02aN2H
/hgnun0SWuBty8h9K8CQU2Ws9VnXj7Rvx2NwNBmgLJqoSw3D+AmQuziGLoHFffhVWMxwq3ppoIm4
XelLNrqKLRp9aeoSyWjWn4ayUBcG7InSOmOOCV5l75C4y4jJKaLfsyHvndFOvgkEeZfcvCuGsNmF
vBBGO+N67LUSRqdOqN7YVnTZYFomZRXtcGjDOPTKd7e3hyO249DvsBu9m8pDk2oEJUltFmP7HLy4
RcPbUdozxwUTXYCdnSwqN4VTukONGORmcuf2ZrOho7SAfc3qrKP/8DQgnoCNcSVSaKetik7D58Dg
iiCQvPWBAItNkzPnwYkXbquKHyieooeACdWV3SI7dS2IUFPvT7OoK46AIvYLzf0sDRI9iC6ErDaZ
9QZYWe3y8pARrAjY2KfYV5D/TdVTZSu1rdG6+g3TbR9By7NrZX+savwy9eyQhPQAyyQO9xUWRg5U
sJZJ6aKr9qCKyG9cF+KanSD/C5PnDlnXOun6zTgwtXJm8j6GtHyYzXhGq2jhNc8H46m9dQRg77B7
IXyv6I03nUb8KvFr67nuTrGHuQQ2neKYFK40wsKSDLQBopqjKkNni6zB9ZNI/EDvg8YvXPsxoHkh
dWicQd7oTPkS5mVzIDa8svtgUB9K14zjVBAgz07HiNw5mqYyt+zs5C3CXraYd67EMAHEciP08N1h
9CrnwsClX08RpNBSVc6rQ8HSheHnXBTl9zRNd3H6XQyLdnaMvnqYeTu0qi+ozLdJb/b7LgkIE2OY
nqb6z4TmTxmsIEUag0Yn7QBSo/FmCg2kYIzENChjWoVZCqPPKvYancDasg702+YTAcmQUYjF3Tm5
/lq209XUwtZPJucap2V6wcZDGkyBODJ0svu57KMT6qEGu5IfdF61HaxY+CYcBSsK7J2UYjtVlnn0
enwW8GnPWfqSO94htsLkNPUFswBpP9g7bFnuxjAKIhzS/MUWtXdoYtWstykq0bMZvhWD0Aifmuej
HjgHRehfKt3usy/bektYxlMtzW/dpPumu9wYQLvHOnTeSX6c/filzBCt6I24BkHIMWVwdmS1JuvG
AVABZ+sX7Srar20n/FKgA1C9Ue+DevqF/AMirx1juJjvWUGajVO6ALuc8MMqohKmbE01PrHEw+q0
qxATjaVP5HPxbtcLvd2ZiPS3rjv6Y91t80aYK89t5Qr6+ynTQxzFc4l4nKn8wWjjepUn2UyfIzE3
Cvs0nrHoPU0xPndOgNHpxyb9SS/qeBUYcbPSTe1OeCaQbqIrrM/JyB+TUP5WwgE7VrZvmuNNu85j
VUbGKbpAnCJit/0xzmwfCg1WbXqaUSQhwhYBWmGCfX1Ts5+tBrHWYAabftYOTBpevQwyv+1xahky
7WhHWL3MElRYkj7OoehR7iq4ZZ8t4+2V1Vjufo5QRXlKG3darH2GcY4EL3SeKkKBsRVhYpnJZuft
Gsr9CK8SNPMmGB3OM6wEu8arF25z1h1wKue+DrJgRcIdneBwEs8I6W3RBF+I2PVF2keRniFp850e
3eMwZVeUxyeZaA1eYO2ucgt7M1jjoY4I5FFacB8yScEeLYNNI+tm1dUBm1bW/Ohp5q7IMmA2F8+f
TVs9tJH7GZOHko3o88PaqE4DaMtLYGaHlsFEsFhdQovFyosyomqr4ttM0/6d/QzTYB9Xu0JW8/NA
2d7Ty5o8dMLdSKeB7o+3NiaMN1GuPUdqP7q6WiM2URBtiRDzwshPKm1YTxkKYqQI77UDeRJNIk0P
Qh669iTG8JqYLsOomRDlgPYVvASSaRydcYewN/R5eAsQkctmrVq1sRvg4BFkW9u2RxD49qtmDoSu
aZhY+8r0DiUDuY2ssNrGFu7jwmLuCtp+q+CZUmhkx6ZK2VPzjRG4+rowCriYTFMBsw6A0oyWin42
ix3KqodOTMc0zeA2NNk1jTPJ9+S6P9N4nJWVPEcvdGJ3GZvcE2dEqIa87opOvT/3wXVgOrMdyXAZ
koVuMiZ/plQZJ73VSWSdGHcRs3fQys9Ui2kkBubPGCFMHsE5ruPBvZLTp6Pey7/ZOxgEgfb0M4wC
TFeLY5dg/hDevOl1xlod/2ueENPca8ifukiLTpLFPGgddwOI8Qx4EkpRMy+ZguMOW6Sx/Oo1USPZ
Hy+S7FASX7ODyDlPuaGGPOqB98fhGdHueaqAYfaJcZSKHyPJlUaJhwA7s9JjlUNwi+viGLOel45e
7lUzLVDt9Knp5JpJHHp2KIrnHhn0WXwq0Rp3ndbvBrgsZ37ax1LCoBibTPM7uu9m91bxh9725Ziu
ZVfgu9e6DcRyuktJyZwWmZ6aHtCL+Vnj5QcmqRNQgrzbmnASUHMAkF/CXtal21jk0+OazbWKdFxX
7uYRJ4Oh2c0pxxXoV8hIWtR8vjWavxoLKtEY2IcC3fXajDt7I8fSL/9k2ZKFHZv9NprmQ29Wchd0
3TVy1FeWqEvc9XLL6/pj5cGbGsgjLWAq1ehw5qr8g4nTRK/SnQrYwWt8Yd6mDxGiexYBLWR1TFYw
+rLVyFG1WLfqciSc6ZaDEtmkaopwOKRp/e3WBZaMIF/4VDOahu5MM/oOaSAUg62BoXo/eFivZRLt
PWGjaTHrZoNmQNJryw8RroZNqzGzyaiFPAjqmwmuloFl/xrLh6Yw8ztPsoARvkmEVZnAnoxs7PvL
vw+2gkh28ly0AnK98IL4wdJ47TPrYOqt+e5GJHn1hfygspGc1tNlA0KsrDjRb2bdrHxGPCOy2hwX
uTvtRt6PK9pJ+TpfXOVNZl3zX9jCWL5hTCJqJoGkcPQt7XbcQYzZTBfhZcUSM1nu7DO9QkgscwcP
QGeSaxawVFkBc/cE/owtCf8EQgKqJAhWEycDX7oL1DNFK2JPxqlnbqPhvWRbA2VsZvNlNL7mylVr
NghWBoJ6VxKYjB0beDeaho5rgiqULL73iF59OGiv3Zj7Yxr4AyiHk9JNmO6YGE2G+el9XSu41cDE
a6Ja6Qfa3wzoCMGKR0A8TZ6sWica93U5GLsudd77xojQJQtiBcsshQmLgaJ06ALqVEN6iO4ciRc2
ljzbU5tP61oH4jskorpLom6PEqO/6MDce1t7khqxdaNCtmT17ZMG6YIotUxU+7khZI1hHQNpCZwB
1IBvsLzTok+2WgLag9Irvyi7m0/AoLdlkhiPRjTsBJEronGj42C508WODJd4F3R1+lwBpu0ZO2Cx
6FW/j4eoufMEe08R5uSNxDlJyPQT/QkkyLopiKpkq26vtSFPbos03dQIJtVMXLBOyogg19Evd8WP
OSXO5fZAKDbJluOJwbdELPgdMwhAOhKFqPWHK9qNx8Iy6nuZohe5XSnDiOCEALmdLOA0uUKaUf6U
INou+K2nHXaA17LQODiAE9Z4gVYVlchqnjxn2wV1suatAjClNTW/NDJnN5rm705myRkY2gpdnnXi
7W+d5hw9VWKOTM+b/KWOSIkt7apmmMziwAr04QELv69Vca/XBd3bUF60qTJ3banR4IpBaTDFZgSw
ytwgPLjisbFm49jYAz79TCBq8e7HWOyTegDJY9Unw9IO7hi5pEh43VFy8MqlV+1StyVsOAsesXrN
W32ko8xb+c1wzaVFGzyWlfeToR7ZNESDc1gGxpeAxytqN1pr5AAWmabtoroCGxqXjwzZyDyq6w9a
zH7bEbYLCgcHS8SJYya722dm9u62wrjXwQzrpkXKslQbiQU779pwI9B0sVn372kedOdANDoT1PRS
gT+idE9sn9DInbSDFuv/r0kEmu8U+U/SoVooQsDHQccYu9fii+GlpCKm2UbVbe8vsSJRkRvbtMEa
XgWGT1oMylrC72Dw7VuoDWjOgwOyIpLBKKyoIaCAp7rxFCAXC6exXzUjR2CvAhJrNxcm7+i7gIMZ
Xbi11WzAmwvSM1qUP0h/w53QzWPGTHiVOzXZbQUo1dlgZKOHzC/b5kTNRwsuXqB6BW94e8KIpghx
5i06azsI6vH0nYmw3zGnRlnAm5oZeODsVRGQIVNs6k4ffLePn5nHIpI06m2Ls9KXeRzf5wujkFbp
e1KFzokwVxwFkKftQecIM0anRAgCC9Jko9nJI3vLNdG74XJLt48NDgDGZBVbz3gjs6Vebv90O9XZ
NsDk3BFBlFrmpaG23IYQu2v8NGycQLE0O3VYv97tuH6BUBW9dYqM3JysSzIVnkCXE08+d08q9rD4
2mi8GHaRNMW4xS2o1OrWJqNtGanbnv4rJO9AGNT/lVEhmDcEHrbGI5h62LViHi+GU0P51qj4PDRj
Kx2Zz90cCbwIeuvSMyFnVQXmQ2LpgP2L11Zfco4noW1dTXEz6OTWT+rNRZHicFgQTfSRi/cSDvKm
LLprXgGYA+OBpWyySJbvadX0j5Kx6RX7y8oR3kWFTXGP/rzrBn4s8pJ2ZJ2/aFT3+7bLUJklVNlj
/tqFrLUJ8SRpwTIwaR9N9lxKC6l92BAh1pFM6LUyPLY5QiRbm9otCYBPOsCVRxLDSpJWyEsg88Rw
95r+0Fq0uRpiI9eY7qkrewjjlk5acyh+nNFr/GLCFADchLtK1prv2nP18j70VXoUpbF3y+whjPVz
Lrr45OEdXaGze0hgDnSesaQ41t82azt9qeiXonOyCSWiE2gTq6HNLKbTSOArffLjSxh12DdnrfcT
13yeLIaFg3uwO0jj0UAjOVQSH2O0tiD47GjSbKWJQ09gl4IokGOtMz8GBHW00MDYTSaFHaa3eDuL
fvDH8EstEX6jMghZaKmroso728wWzRoHhFURg5NSjrCH+AGAU9QcjEykVWEm9ZiBuOzp67bH2j9W
04HY1IOHtPkuiyYiE0OOXDXgqgRgOq0QpL0ZFUZOis6z65B0KxpBkM9YP1IVSmD/g0dVr33FNKSO
TT09uolBsKrVP4CvWzsuhzwrBgJJd+B+jvrnuLjTZBsjYdLqTacF7c4e7UMnUdErC2/cWIBUX6VK
Ghh5OGKG8ixm61lLmX+mjg2Wq9cJD9fNnRQANPviko5uujWnmb2WpgEsyubU/Q+izms5biRKol+E
CKDgX7vRnk3vXypIUYT3hYL5+j3QxO6+MCiFhiORMLfyZp5MHcK0Rcxj9NaPw3fQbMYlNsHp5TI4
U+xNMGb9TLJwsyg1jXxMF/ulq74L42+3/liWijy4quR3jqOeirFhbbadX338dsQsMHyputgvqA08
87w/3lqBnis7I5YgMcpBV+eoCLOSLX1Mb6rwWW1q2UW9NZgRFi7OVh34DHpmr7qfn+nOmhMrRdzR
IgL/dWclS0xKPvZYuBWHteN8HEfc4yTqrz4GKj28FwTmjAZ+juB5fSoF+LR5vdoXl9BLOl2mEc68
5bp7bcIm8JPyBBwOy8TCjEovCJUf0wvRI7VBk5g3jXD6/UiDIQeyBESFUzWcDMa3fLGdvQ+4zFMu
vMW2J8LDnM+z01Q7a74z1r652c6bgzlj3pwr95Jr/QI3DCrEiNtYuxPNDSJsTiics0jfaC/vNyEr
Rh+LUWiiWCnGVYr5cLpCOdDxNO2Opv8chsl3r8GcFp7bXojj3TndE12/kpId3mK6r58dIoJl0iis
KLR8ZeNP6S3dvsnNKHTMiYog2yCwQxmKsO/qSYyR1VneLij08mDhqrtZvOadhe2ZCYOKj9AIIqiy
v8I2KN3JkuBIqQmvsA/RO/HBDg2MrYAzYuwU20L4aVQn+L4xzt1RhkRJ/aFeqP1ImOfOGp43hsXq
G+j2Uy04RgzU7+6XIiuZhuC09BkLcpcjK//0A3iMvaPKy6TmT+K+6JFJUu7hTo2bGhYK6aWUiu70
pZqdcJ+41HkWkv7A1h3pCDPGoxM456RmZ0ZROZ3Lnp6ISKT5oZlBZGYpUmEckxAIswXxU8e/kJ2t
bUaf2H4MAZPwAGLwbB0u1VYt57GP+wM55RvEFfSQbPirldtH3tytgaYw2bg98nOeBB+SRPwlN6tj
NlTuNfXSP6EpPeYL8drkQXqzSP/En22u6Vfl9pva1/ZbEsr8IsUMhCn+A4YH2bBbwXoYitml6VMC
sWw/ZFjI4yYNNxQmwU7rM2tTJUa9pyur2rIAJreAQzKFgbVPw+EnEcvf1lU8Po3mNNYc8qqWjiUz
CHaFzfGj7/Vdl8jfRtR0FSRIUXFDGwPgf0BM7bEz1BzZc0L3wEx3gIMOub6Do2w8ufrqcviKNwv9
L17T3ZH5ggfUISMnjvtLEPBPw6zJWXK4MjOMB3Ja/K3rhBsm06/kexpYn1ffOg2MK5TuTpxvrGx5
wKdSYfJedoWbugdG2cM4+/yde26wynO2QWIg6+j8WgvbvC0pwPOl/x2GLyPtOaoVpHQVm9B4od3E
T95jr+gp2+reUgVx3179n/HF9FCP42K0Tm63i9Psm+f+F1AW7jR3QKCl4sPq7fCg6QnaEh+Qmc11
GDobjmvDTeI+mAElhEi/jpMyRNrdx4WCjHFnTjryuCBvctETbJYn32TAh2VEirhuC0r+EmAhKE84
I+cNpSfQDME/byvX759tYkL7zHdeZEuypyjcm0BIb+uSXQRMQt6OdpdoCcZnmiZfnAboCPp953rt
Pp68Y7CYVEwtJSdeilL87HOemq+l4SiXjeVEdZzDTECzXO5PD8lcTyfVUtcNWeDQO3Q+Yasm1W++
TE2uj4TQLqLFSud7j65ZiduYA31qzjhZRSnQbMfPAXqXMCYoEMUstpbXA7EAiLAXIZdPGA5kvpa/
WbOa2cefHvL/Hgum1imcHZ6RlpFkO12p+hhkKCqdoXctdt0D9B6b0wsZ6q60aLs1fNKDgRGJUH1T
gQxXer5a0961uTuMhpfoRDOaSODqrBu+raD8qVU0LIN3QM9TTJZCNL8pIcODH1bPS5P6p9Kak4Ml
OybJvgQa3Q1bhslfGp5EBE+Lfpkqpxs7pD8MlM4aPVGXYew+fd2dWy1YRqHxbnPRLZHhdVwbVE0H
yYvrllQvW+3NPKpzWphv0qyfen5ucEn2xWA+lXlCx4xEsTduJIspJObMj3zPegKEQOcpPVo873mN
O7wWepzVaCv2yL68PMHTpQqq8fsjKUWa2OLiZDX0Xtg0+xBaabvIqVN61DlA6yOc5RT4XwDeIP6o
CVVH4DUzjCzyoyqBlabGO7dYZIcPdW05h0wdSVVMe5zYOhqkSTKoyD5wn8hqsvdiPUPpHESvwrA5
w5llYvoMaTnd+aRxSghs277J3tjImJsCf1rDZogDfQHKVLnW1uGHzSH8p4RKDSXVi4xUcudpip6d
OSV/YTz5yfgGv+FI9O9zGfxTKoYLh+H8ZuracxYWX8OCXQwmTb31EHkwmtkRmCACFXPkO/1TwhJC
0MKyQY6LNY1fLMNmwoc23b38gzF8hh671RhjV+JAWTH6iXAzP0K8/yEhE1TEgnZnGEfFfUUbqD2P
9h5TMKU4Yfw69/jh7S7YFKZ78GVI76Y3wmiiWNtI++YWFB7nOs0BxTE7XvNdBd2z5HzTDS9WgEt1
kq7AlDbNNwn1XGH/tzAaJK/k0TR5r9hmZW9tYdeHqdf7Zk7FTRpTA2zWd1ax8sk7i6Gzz/DHpvnZ
sOI6MoaBZwxhl3bd+DpYF7dJOOFNwn7Mu5taSzNnGtbVSXjF+9DqbAOZLN3FTnFtjTYne5wSp1+8
F4IV65NoEIiI2beTn/0y+PTD4LcqXEKJimhJxWu5rsSdJq+F3nJyFrbpuvKePXu+8zAF4jtxIjis
emdK8P+BI8i0CnSmuSzJ7Sb23zFdY9u8VA/0hfyZUv7Bld3eKnSNpEs6TqbkbkXMW9BlLYykmLmp
sV/4e+wtasnoCeg+F6/UzwVyUVOWqFQY+HdEyLl+OqO5mUxxbxoNeeB3LbqKxpAGN1WveeFTRn0M
WQmylnpRoIt3bsBVYy5sMhz17pqcJiZhztuidBc+sMGlpOaZB8cDT10gGCThXO1TuhKLL2RfaFLm
/GkWut4rabyyt8LlT9gMRw5La//owW3ZkAqxNmXS5xv4MBcZyPnO9ZoPv2nfgsk9ONlMZV0gSY33
EDy8tEMjTmJFFFGcq+EO7v5RONQDtJQyo3g2aBVzxhU/ZLuYzgW/rX/oI5KEzLAqkWE8GV0TbmmD
33LN40WHciYG7MXhm64cyhAZaAp0ZZYCw2PgI77ThA3x8g5YTr6dCGlXBUHlgciiO/E0GZvbsCe4
7HXmIbb67DYRDd+WdKDRasw2/RDUl7r6AEG/XBWzWuPW1vUEHUHvLFgnRO1y/JSiJkDOkFOWwTcF
p8jB2JP3noASQ5G87w/Adh35PVlOvuvscAVDbgtzNU6HUYJrbkt155OqBppXWpNMDtqhQ4h6sssL
Ep24Z68QGh0R7KW7klycdjY4xGCswDk472Rzr00rXlZXtOooggAUtQcIstK7Nrnuz4RBHwvdvXjr
mr+nag+oFmcPxC8nbsD19B0/oYVCyckgsIbxuW3pk0qL4xB298bEOsKXCW4ph7oBJnZzN5Rk1+ca
sRvAAkrWpa6xxI4y5/LOWlBNAvFJ5eGd7bdvA+Nl0LjXOSHKaLatD73I2VqZym8IG3G25pnpz1b1
yF7jWCSsbkWNXBua4ZGUh3pYDfGHeF6aqCDMSMia/uOmzImMxls0b0X/rm1s+OL0jKXP2TL+sVG4
F2CVLNivbdU9zZPNySMh34rBpopyajLNV9MjSkS4HxdJDqCoZWOvhQNED8N1WGLBXzkkTjcz63bc
CcIj22o34VkEBMEnmgq2yR21F9lOztweqqD13ESuH0zvg2QYJZpZd/UI2LNSE+lujNXAuTB7NGJI
pfFETVFCj98msVtu+ZD9g5JLevQ6AOoDMZejP7Q4XYf2krXgolROcyvhPqNcd8OBIVmGlmtBtPXL
BYkioH8mnBXM5iyASrqs7o3ZeARSDZbPiW8WjpPRmKaX1dyCaeFZWZKphG6CJQ73KQSKWxrF6ipk
V8pjKdOWv+f8neNTnNx9iwauDGSiBvsUSgGdraTly11t4ywhCODQ1lqndwDE9/kMhW1Y2DzaZgun
sZ0OQ8Aobbr+pdYk9qyqZXchb7EOcNBq+49SkQANalqOetKQXTjek965hpJdRLnwU3YkL2NXtLgc
7Pnq88LIeDWf9Zq4L3oDELldb7NZuRj58vu+LSUPPfozjIZVy4gkdpE9fBhHYqlJTFplsp7uWm3d
Jwy4F999Tpq/QnffKlly7na64IbmpuytLhpi4HypbrZF73MRFKTD5bwWqywG8mC/QPKN75KiOo6m
qxgaeiRQT7/ORFty+mEiYtbGUfvVO+lqxCYMIV6y4dTDpV2b4sbIqTuvoDqbSWke4M8d+rF5mTJi
gsip4SZ35eci+NOG2Up4VY+ePclLa090jP1lEKS1Hj1mIwCo1HWwNwaJ2yQ4W3nwgXGnxopKdavT
5oea3961pV4i7fMsEIQfPaPH4gvlx8s3DvW/G7+aCSoX14po4salpoiohL634baf2tADvZdfEAJt
QDCL5LtNvWvAGtQzvDu3M+9DnzSB00NxEDzdYwxs5wZ6HC+EbTJV2Zs1lTDu3QNGKI49OmL/41yn
kBaxzj0l4ZhGRRpCj66rB2o379NCWBusnNsMNxffdLdm1lq8mW8QofbFTC921V+SGJd4ogXyxnzR
c29HXC6QrOZ3A/ZXQII4zIyvIMWqk4rW3PQ0EG5mb/ht+zagipP+TG3SkTgi7dVcXwjEId44Gs8M
n7xc7IJta75LxWFz8VB33JEtlGm2V0PabxqJ4KboXfYECW9wLPAK0Wa0LaxlMRQVR60b+VxTx4Nn
1lo+CiicbuphviozxoNuSCNvFd6nq4V+7Wzj1azV+HW6xwfoRbh0ecX17YU83TavjPR9zv17K42/
DKnPsYutFwSXyesLZbRnZ8Bmhullljipx+ClapGLvBDnl1Z46XpIgIlTR6pBZvZkHlLCqY9EERn5
cY9siSiYjrfLYRlEPlqRwCB2jD2+k+SrFc6mUw8k9rAom3r0aR1ODcialfhUoXXsRmgm1Z1jSEi5
5pAfZz29JtNcXrLBfCMQ/2E2/bITH0mZ9ju7sv5yeT0LB+aemWKPWYnWAXNLZfYfuoKarezpHlvV
NnRrtoqEtCI/nn6pRPsCIPDiTvwYFoulXsbBeCUCEcA2KsrrbFi7dbqZDXFP24K160e3hLuxUt6c
8nYOyp9O/8ZBObMVBXeTF/WtaInwk4yckrA4usMrVDFNU8ciOOrww0tY5QJNE0+xlulrNwBLGdMy
vTbLwouuDxWy5YYvlgEnMpadt4pHdTtIRCHYa1aXHNwcCdOstGC4yu9VOgAOU2y6hPMZeBQ2Aj4k
lYCIMcIoCImEsT6Gnt93QbnvscxNUvbkCwUn4iI8eDTQK3pCNoST1IE1x8GOm53q3PI06IWWZ9k/
VVU+HJyd1Xfek+3QmLiS8irz1g1orG6AshiITRdeDEerjYN9NRKQGydrZBZ7DzkurX7BJPU87KOk
ueKwYekUDOG9Cj4ziXxVUvIbEeKeN4Q+zVsotGEEuIfnKtzDSzchfBWd2gkcH/e+3Z8U8amq9K9S
ZdMtPXtxU/2ahSH2RTy/cHoadhj+edwYpEh99xwABiZ4AiTAxi3S4BW4wx50GcDJ7qeuYJVEp+f6
iWnp9tSKkA6FxRs3iJbskTkOXAI2CSX7pU0Ls27DTWufWXvfjzbCbKpm5zJT5S5dkEM5fscWH1ct
QovzobVs4wLWI5EvBILEnUl+f7B9y46Q5OOgMjYEvNDsTfgHwK8iNRavZWd2nMo4k7CUmnYzxI+t
I3/pIlm2U5tdmljlu5RAwUFk3rApvdFEoLZ+bDEBOS04Z40paNKmPktcPKhz1kUu8y+pZ1IaC/Hq
LDLNpbyMJiRyEaJQ0bXAiTy72gPdWRirFNXg8s+CLT6xI0DeNhYgOmrNU7tpuonsjpbJdqSVccOp
ln7UeBRkmQmnWewFEm3pDcWUHI37kLsKH14z3jLI4mxIK3Usxs47cOL5ccL5ZZgXHuvYo4Iy+5BJ
CtooeCkDvT450+57MEnQ84bnzZ7exX5CEUlHlkDXG3uyQsBVc/NUzHtD0RLplwnQmR6hQ0GBKiw0
GKJZnz7JUfRWm9VgPWj6LMuEHuEWd43nFBh7pj9po46K5+jG6JQ+AL+9dsr/8UwMS3UYZEf3CR7N
8EzIeRPbdECnXkJIsr3VGg6p41doL2kachPldxncOgSI4o8Y2LS4vIkGA/ZEPvrhYfTtNjKHddKs
8K7NeQ9NKecEQJ/5Ie8LTDaq5oVDuA4G+kyLKy3lwRC/MOysSBLMqpLXik0S+YxTE75lQDdrK+Ff
QMorkqNRw79uMHsOtGSlRTdfpB3+6dog3/XUE3tQx+MMzUTVYR0Neh4iN4vvlgCq6VTKp7l1aOli
k+9k1yZm/zAXQGlMczU1l4CIievQHcwZOmSJq5W5Eb7NfIrBCmz4ZG29ahqOqf/QzA3BraB5JRCW
n4CPDywzCYvhh/PLKuoy0IZm/EHOu0Zq9HtsvVl/Dsl+9Xm5LpzGH2ChyVZmXfGpgTUl8MbAABgd
pyy0BUBn1VG7bstnMv6eTPvCV9gFtJBTIFYfwow6cN/OjaivXtuhNPd25r/14bzmkoiI50AEiJbZ
LqXsmneEWVIbk2AGCAz+n6yZU6Mg/5cuuEcYE60G3x6z9S4f648gxOveLwHVbOGrS2kl087MbZpR
2jeBr8jIAZy9IBt2MBBtlr1DzXPDPIRzMoA/rdOtxOB2yNkecnZAFioUw4g7/BgThZ8Bt+sJEFW4
Iw5ubMLsqfJqiCyp/YHR8AqQPz87/hT19V1DJ9Cnq+W7tnBHTwm1Lq0GDOAunHicmziswMg4vNG7
lRFlpst9tgzuYx/z1EcWx1uI4xz1XRx9aFdT32DVizXOuXA+O4UET2P0b1b1t1nccTeaCNKN11xK
EF27pY05M8tff3TvxXNho9b73d9MevamGZiw67Z7aaRL6ylNikpZ5mXmHtgNuLcyaeUXFU8P0vXN
w7zM2QZcIwZwy/rTGvQKNWsnNib1Z0oDm0NJZU6kUmCJymADWrHt7d1XzcuYL1l/orlWTwk5nYLi
thdxMVOuhHpJOPyGD82YnYuWRe2y4Pnw1fLhVSXWaDqZNq5OIFDO/VE3xjfOmi/6ox/SJa4uevqb
pYO9oRABSty6WV/K5BjWdISH+bvhFS+zg7yXYgLNY/tWx6SR65SN7yDMcxg3wUsgWW8EujuwhoOx
OLt76ISPuue68fG57bpl2LbN/BRX844od3uwZphtMULCFlijj3r4FRTWFcBhuxvrKdh3qv3NZ2cf
4M56zpcpoVeFZ8sw3gvJgkFM6eq2VddcW0+jiyVkGkJOjNCDAH1Bzpns93yCww6w59mbMLwQSXqh
2VGfRTccGw1aAa4gNV8ZkKagAtkXzFBU+xyiXeHPL4UHZK/86zagfhZDfTsG/uNxnr7YOva7tcXo
EJrWp2rw37RqxdeEd8x/xU2BRsOKFf90TgmvdoJ7Cev7IVg/SE/v0nphW7HgtA5SyottZqoZdUm4
ibkfF/c5zqCJKeDiTJ9dxD7fQg9DQCUkArjCOIJog0FnGFuqcIqNZSh5kK5hb/IbzThzkKNfbtXi
38KshSaUFd2rQBo+eAIKCr4MrGmwLrbOZFBC2dbtYTHqv3lQXnEYYKIt2bWVrIhao7q3CWRFVupG
6G7fLDf7ne5x84csWQEzCTDojmQOc0Dp936wNTIqtAJXv4Y8oyOyPvONWdGGNZeKf6Mov0Qy4AJn
ztigsq2lTepY+bxtzIkVr2lI4HRAXjeTiRuLoa069rL9zlhUXtYS+snrH4y4IyLmptMR6C7lThQ9
TgPGi6AhMFNaJA8968aBPk4iA58pgZCri3kt586yqpK6MV2mly4ZaxgEzT3peZcoC8FeXWHSYgmA
0zzZkXx5xVZmclgEv7sOF0uQOh+2NT97mitK9UV5yg0sujHzTJeWFwX/bqMAvGIYKx/LoaYvoZEF
2R76Shd+RfPqbYfxJbLWNxjh/gTQKArk0EUlgsilya1tb2JHEoX/MyqqAWX9Au4VJMewbeLkc7B7
QnWKZ/MSflPQmWKPMbGWQKA+x5b72/fWqxn+BRESCcCFuxI3x8Yx2DrNZvk1zMaVinCTyLV3L1Sd
Hp3GJbrHDj5fdcw5AYK6+Ab3T1LcDSmgBYcOBhGM8sDMwLvXobK8x+uZeb7cl0QMD6XGtew1T3U5
Rr4tmrOBhSeKjexqNvwjXdhO22JpnG1Xpc9p0FX7SfPG7ViYjVAjKT95snrW8fzpejcmGRhiuens
1NmEQ5pT6uj/liXV12ZqMXIpb4sFjX0B/CMet6m1gVjLRg01iCYy+xx4ENu0lWKefcc3iRPJYsT3
66jV6Qs4oZ8046zi2PVvpsL+TP36pi5nwhHNx9gE4A67Md+V4LtonefEpKjGhk1uOCJ5yZ0SZmeC
GbuU6qkoIcLOIIAM1qpBAJiqiAVLTXpC+e/xsRAJJYOb75D72gevXlwGtEiJ0HvDKflCjdsW3RWj
VctQRhLM2nDaZEsjcMyzR8Nqoj7XuENRNCC/e/6dU/eI9++P3c7JkQVVcocFFbEzJREVjOeh9Y+l
P38MvkWXR+U8NVVY3XfKBQQNTkuxTw5iL7qP/cW6FPhdcKdNp2qAHh+aOVpp6MI9h7diQHHZ9iRB
tpOJaD2ot6VLeVD5wYH+RSIPufqQRijYmyGRFwae83zoHwtMufghQn+DSeu8TLAs+3h8LRMhLp0X
tLtZ2e+C+kCaI4nCOpS/eAsNHJzh7ysOeWwIKL7gHXXjI5Tabg5Uxc3f6PXijsjgZ49e822zLzpM
nouEnuObsMlJZx4obxvss+lmj1ZOUKbwMIk4AyBXwZZWpUYLDaQeIgp0PaXUvlzwxNKm0G4tl/2O
jQmUbdybncX1oWTZPCQ4J4AVscmY6E0DvGf3/R/W1vQAZzmI1Zu+D/9WIK12i8iIGrHI+QDeqaMU
ebEnOvw0tR0sRKJMedGwPkzxh07uYhOfgM/XN95Py5y+9SCnbOKKoMj4o/Dh39fuTY53AMX8bz4m
p8CUpxxJdO1mDnwCKx3lMNaAt8Spa/eaV8UTjoyoMRhIERaLvV3mM22HlMy7JU0ITkmyvlfMzC08
6szEZWm15MqMnQLnL2f7Pg3QvUpcDblyAqxw58EnjtgHMVbJpbnkk/9GIoyNtemEq/uEizxMno06
xNIzkS4oUuvJLSDHzpK/o+vneJ2HJIfpOyVbzL/tOVzGeyh2wTWgOiW0T4YuNF1csfM8rZEtgNst
3qCzq7LqCQNGebJszqmAB8onB7Qw5z5BAZnyvhJ/lp8zS0PCIGgj7AM7DlFR4RbzNTbzKpJT0Hw1
dG8Z3Vz8LBqCdI3LnYOn/B5U2N2aLsUHhuOcOmO8nQnZHdnNab43MZNGlaUR52ZWHPQmQglwmV3M
HIawX/1OFm9d4RsvmDyDu8xhEW8n+sbrJmcLiq2MFiCKWtfhCSHD2wy+2794mqA1K51dmI6s2mBv
kPxrYBhbRcrCn5643GrHo2WT8oAIiVN+oV9xQg5H+rAeT9RPy9T9C5ieigDZIp7ej+HwnHbUHwxO
/q5qYd6O6U/aM4t/sklgimbQpTujvsO03JfqFhAn/TBJdakSL8SkPL8Fk8K1UotDV2pGSfCy1kC8
jZGoS059rkDFzzeyjl+UDi/FJacRhT0cP/m6Ljecve6avouxvITgxHuMmGUT4bB/rwRZ1gLglsHy
otDIn+aI3pD8WlP62JEM2oVmySoStbZJKCMLOHjf+HJ6xFgWWDFIac/7zsX8Wwf6lbXOjqDJV90p
UEG1pgglRdZluKZrCEdDWTeRmlvjwrfpm905LGQHxcrsAsJ6PqP+VP2kg+wuRZv8+k3xzam3PJhZ
eW5sl7CPuOEG+QpGbH12nsVbap4eBay/wRhPGmtDUKNWN4N+TGuT8oox/w38Dt5W1ptQlG5lMhJM
Cjx9NV6ormivskzf+t7zH3Ak1kggBGiWCXtMJlrrGKrlQpJ4xObkM/qOaXCkFIpUWyzOiKrinMgU
1yCvR3Fe4M7MTNCHpS+tc1pqi3HT/t/P1t/790vKLst9VQWv9QJaXK5dia3CFsSDotzXdo4vq2jE
Tc2Cd3LVfCDihMtysht24w6OJ2UjtyyT8wa10dqXk+ddhkL5l8bP/IvbVd4xr/qjjRA/ZsG5U+SN
+xZ/nQs5BoemNLNLIIEEIRnBC6jkS9CE8gKDgP4Usx9OYJ93QlLe+e+DLcv8v8/+/TJYrOfU4EwQ
122FB71kBcsoteGQwS9TxSPl36dawk5NYJBsTceZTxT7Yfwymr0a+TZOyeLsmOQQqgfRXfIOIC/N
KPZiH8MVbmaBtImdLCV0MBDIUU590/htqja0Srf71EbIDhPTOYczpwNZcW+tHypaL/bEAxqOjfXJ
TfwSkR6wDOmsBidbeo9HuDjCJW6pW/XPFZUoVDeVUUN+kfi3ymYeIrnJmlzm3r7DWXfhqaWDZdnZ
Q36wSs89jQOOBAnIG5OJDckc+7Hw8QFvgKkyKUpqIfC6USi4fjf/fV//fUbTMWsWayQot/6k/n1I
JsoqWuIVLnZiFkEdl1467QBpW/xeiVnTp4OE/NN2GofwYsf9Z1MQh5iHUwYu9NKUgWLYGKMestip
rf4E5CCIDzLyYbJH2c7Ms0lM4RzuGy+HwCSsByEDQAvDHyfDUoYq8MfB/3sIWmrXgVgTfjDL7bhM
D2GPIMeRISaHZBMfAVfsSN534ZA9hOlgQKBZ42i4HsmG0dtbg72synYHKpU4AhqiWces6dhkji0s
j2KW20FV5baCODRNKt3OwjqPklE/LOZ2nzQdBehcjg8h1B1uBGnsphypgURTf8Rg3kqZEpUcQMBT
bAZnTR3NKh/Poodg6Y0jP/K6R5SRHRVazZqeCEY23iLmSFIMpAh6Sy7r3ffrg+feYeB+LRIOirUl
2vNYrw1DrGrceAhZ+7ZXCEuovYGezv99tv5SUG5hWguUJqM92+uHcv2PO5GMW1dQch0sUp2baunP
TAOJmV+wzL6mjhlv7BIArW9Z+Y6QkE63EGXcFXEcjQt7/blXmCvyPMQB51l865mkRMrj3DcH60H1
JKO8Prytw+7ZxxIB1dzlzBAy82h2pwGQpE47z91Ux6v70D8XMEZoYgwKie+yBz/Mq9Bcu8YIKhrI
eXWYBU8Sz1hLkwe687xHKd6HXjy1xJySV1qwnhmaFQz53H6ihQsbVt3+mA6Sd4NTnMceIlQyePb9
UmV7TIlvtCVPV3DYvMynfNiHNkEOZjgf76FDxszPRbYlTptFOBq4UuygO2aGb7zP4eu/gHHgtEQS
vSk4QHSQqAM0ghm3Cef1DxXE+giEPkcCiycaEObsWJEYgQU+vuaFJfZwAG5R9KE3QjR5dPPlsZKg
iGTplE96dZ/HjCEHWuvil3la3pW0pl2XtenZyHr09A6Rm795xbpIYgxxefA3RpVBB6TsILF5+jv+
lUVsdyjLmpcTbimym6D5c52TKmD1Ljkw6woL+GLRTG65d24OBxDPsHso4Mvs8wfaOayTmesgYoV3
ony12TZZXe54PGH6RJ0JJuNuHSUXv2O9gg/uMacVzxLB2cvaXaOaP5ZwJK9orAZmVzlnSpvvK3/o
D1Zdf8NeWaieTdu9nLSJlk1/jUqy+GQXhv/gdpipY/4GW8U1Y4fyNrV/fDJufNOLm76iRrpL53rL
TQhasZ13ZYx/1/QzMBFuQjNLLlDiGqolHtLelRfKUzAaDzJKuSTg5oSHWdB2sy1b+lHsCu0+dDP/
uJiTsQnSAJmbpCCuy72s5zbC60bIdN4J7xvdjJpdYcO+is3HGlDXxgt0dnalaV+DWOw9X//hq+5I
jsabeRBfLm5+32qai8/swY2dDIgqNAzl9TllefrfB9DQtFAl029A4nxLVu7GZlMUtfYwb2zFcN41
NfthJ9mTZNtoOd4Wqa33uhyd838fgsQ9p4LFZYrDd+9n77C5xMnGi7SJx0owBH9KlhRbsyTf3oij
yhzrzDEqYJweVXHkUj9XFnFvVhAGy2+cbIrYJANm4kIlr1Ps9yK5IHkmlz7w//Dy5yqRjcnqj+ey
cHmfrhXXrAjK3NkJ7f7+9+4WCQJtoyex7ZgaLl7S2Zd/nzn/91kSy4fEW8ZDWOYfLAidfebZpK3W
D8r8MsbCO3cJOkZtzuAYPcNnSRzBULRvCo4iXNYgAIqGvJA7ds02tNU+8O9sr7Au3TBMN7aVzDf/
Ppt6Seyfq3FrUt8U4V5j72oxVZdzURMcNLFzE7FGPS8tuSstTXRCsMyR8fRVLwxkTZITXWg8778P
WkziZBTWMa1mFxdICF4iwwyk9UgtDZ3uG7anh1JZ/TUrkfYwcVJ8OMO1/Pc1nPULlbqNefODEufM
c3ExA0g0GU4ubXBkB8vOLAlu/v9DJ3V9M7enCgjyVWF3Sks/O8j/Ye9MlhtXtu78Kn/csXEDTQIJ
DO6EfU+qo6o0QVSLNtH3T+8PlMOnznHE7/DcE0WxKJEURWTu3Hutb1ntU1NSAhSWq2YF2Z8YxIZo
hJMYgMIYzCsdk7Ck5hhHo3eCppxvU3v87hXTnIoGt6T1JtbcBk114mXtIREpjAxSHIxp/IG/aOFZ
tcY7aoJ0deCFDb57CueHCrDqltngHrqu84/RDJQPouQkrOfCn4JzwvKIei/chwMTL3f+DZmcRufH
TX+XCBomhEt9cVLRLnGD5tuI5jwyHgZ8npGu06FUJ1y7NU2nIQSIHBYr3SqNGyZWbUMoYjSjTNqD
l5f5DkS7dTFUk6+7JHVeSLRlCkIzUZPp+BWK2t2DrP1Br/oomGmRl0noiEQfkVdd/J1uJejY3Ize
9AHGR1lpBBaX2rg0w0jfJn5kHAVtzJ4QFngpvreN1ZyMIAShi1pVnQpkZAvs1KwpyACRoX9TcY7k
1COe2Wh/xmWzRh4pf2Qal3SpFfp1KOsvXmWg4yqj+MmoaTvz2X+L/HzDXq7W8TTyJ+3Z0+xZbtbZ
YleZQ3J1G5eWmV3sUFypo+WCw5QfUWtCMF+wUWhf3Ta5lJpm/54KlpC4039o82Jdg698VQN65GBQ
S3ZZ/jRl7tJLBJif1AGyzqoG0+6ibWa/8V41ELYLZFHtT4tKtRln60OYwxILug9ALZKJS4GWROdI
XueuuhZGi6oTn0ZnEw7nThYxlibSZc2z7jmqpDtPl7BJcbKSkRR3QJvVtuN9XMvOsO86OkOm9pm7
e9yLHIOWtm8H58fP6n5+6Ij2ek7GxnhT8e3xTUBWoptlTa/l/PiGn+IX0gWWj/kBDRWMqL6sZv35
vZo5rcB36bvHAzqW4qDRGtbp8bOTMI85CoSnKOaDZg7bx/+ODORvTKeeH4/ggKbA0RRri8dNWUri
OIKMP/P8dNGkCxYDhs6PexHC0sOhO356PJ2cirPo/Qp7cNXcmUg9vinuhXWzXeP2v14DR2GKG/l5
Z9CFwQ5qefT5+mMoS6uANvDu8XRT56LmQUx3ejxSL8OrAyocAyvvxOfr80oIabl7edzKmwk6oxAc
4ebvEIOudnFvMMqd/xa2LON12Y/a9nGTOgQ8cuS5x8dz2dK+ldI0P9900Byp29f30A2aJzJ80XTx
CKAOOgKd0ek8bg4OJuvHW/K4yXA8X8O9FJ/vqykYxkduh21w/lm/YlpW5PXn42sZbp0yuBcqtp4M
/i6P7zGJBia2CTPw4/UrRZ5NmiGlbvMWAYSsrZNhpvaqQHDDIS35GVWIFJlHl896zLs0De39cQsc
4qlwNU7hLnxBOqpXux7kJm9ow7hpZr45ZXCLLNu76jMgEcLLPgh/Jk0kr4+7QcE9qaoSn7ecQH+K
6HpeSdUx35hEP1vpNH7eV/Nr9ZPbft6SXf0ClaX+/E41yReTPefzvrIfXjFKqM9b8Zi+GZ0iCOlB
aARBZetD8HkfvMs7hFXv4ih0UcrKixnIvPU6a7hiRghWJfEYGDi5Sawx7s2KQNp8+KXNyXRx4j2h
xT+kVoHWZIJ63pjaxSB5doFhh2xNO2iuTF0bzh2ztUx3USkZagbJV+W1xfF/dAJtr4uZo8IytKzK
qr5Oeu7CgdH2pnGnFWBcI79NVwy8/JUzszsAwsuMSXnj+NEuLDFFg0o75cp70wLG8q6eeMhASyTj
hR0XB9+bngU5Z2uXwzHLtLvHbDRcmceDkMzk3R5bcUmzxN5NKv7+uPX4EvcO6YklauFUt4ajyAcq
C4+zkmBUHxS5ftAC+4DrQr8EtdQvVtxFZ5VdVY/Iw8LkytF37QG14kDg4dzp+eUjExlKUUi6mI49
D2kid2k8rPaRLS4G8s/eGM0TSRJ41AMn23YMXyccvIwi2HVDr6EVSANnUbUi2gZxIi5TODoQyUtI
TPNNsvGsi3CvTI36c5gAHkpyosMyDEoUONgpALA5FzMRzqVKjK2HNvNI8ry300Lnw5pfihO19uXx
r8cXm7dI0Q3dN1Sx9M9ySEwdDq4c1c/jfaqczj+EFI76/Ds8/isgNWtR61WzkRGvLqmQY9WKIWE6
TNDrRSSWuuulOKixsC9ygakA3GxEPqcTbqIRbFLXRg2GZRIquqrur4lU/qbWY3TswXNNt+fszq/y
8Vl4/Ctxaa3ZNOVJjuYOM+h/MLcyd4MRyQvz8FPe6+1uoqj1RIBMF5P51fR1fK3tdIjtJN/3Tc4c
lDAF0tlKXCOY2RHhUriZ/mUYQji4ctpCcSSnhpBgqhkAB0NRuaeRSt94Alva7C0pv2pdCbFpQlcV
Qh++fn6ZzRcUFslGxzdFNdNumb9CQusKhSTV/eV4kCjalsNuHGLMSj303n0VnlRDvE0UajsCiMia
0MK1aeRwpYH6nznbcpQ+ZVSw28ZD+yF12DNUfZxnSFgZuhRSERyboNIWHMZe0qb81imCUsY43Xjq
Dn1ioVpy45g5b/1AP8QqONAVSQmHJ4NqesKyQVJ3LC4B/RYmcsNlUgxTkDy5LPK+OuikKx/00B3Z
Qv73bZhd2eGvm4FoB8JCp8xLFkU8DH9+qzn//Od/Ph6qhjWIHnJ+KLRhGOC6xkQC/Pkd/3jcxw88
HoA9l7LqH3f/+bSf/xZZymP99W1/PoPJJ6Q6/vlsfz3841+kjNGV/fO3eDz1477Hl8/X+M/X8+cz
64/36a+fePyan0/5+M8/fvnP5/k/3ofPR/vnN38+og5OhHA2xEBAkSsoEHvwZcEWCsNTSzf7+MeX
wbtFej6PqX/1VXQeSh2D/qR+0opuD5XRksaHxTIqSuNINeRzeAVlaznyMJpXx5HFsQC3emyLLeca
zEoKkZXM1YbQlOLYzV+IYM6Pqgh+09rsNk4xHzFT7Xc0H8Rq5UsYs+a7Tzz9USa9OHrYAg3yLndy
tNIDgitmDR99yC5R1CqCjWGeONd6y7rEFtkHLZ7EeeaOfvoItQgRauqd3FQGMOEhq3pFwfTBixHB
6ka8zj3NXri2kZ4eXzKLjPViIFsKevNwjEmwXI7UQCtnPm7qWYidJcMVUrjRPRlqiBMo8c96hXQE
zcnGrCsgerUAfw/F1p3i7Ti2MTZAXjWNgENZMCqGVI5OUfPZK0tiyIp3XMbIi4dk2GuuRrPH+E6G
szz0rOvXKR4Ix8BfndjJZhJ6RlotmKy4QyZvNa/gaPfmkKPPUiNW5AitYtp8qYWl78fijATA2mFg
XCdN+YLFMkG4eLRRgS5o8aV3QvAqWqVLMbk/3CmiR1npRNFJXLkhh7mzF6GeiudX644JmVmmuGc2
WgWSGramaT4L6WZzB+6tVJna2hpDX40ATlm7BZHlGq72Up7cAKSgT90x2OG2pF11ak3njnmsPpit
97NhvEZ1MM90SNQcy3hVVBAThGa5y9w6d/N53tWQppXdiVm8G9Ml6TMyE2lP/7SjyFqbwHyBjPTo
GuL0GgOYWo8uyny6YPjZmGow8SNh1Y3Q53ftq5jyZOPRKJ+JIueqRXPm2T/0vus3EmepywHo0LCB
l/M+mZq43YaiOR/j0ApvdYeUQhpevo+Qv/Sl99TPkQW1RN7dY5/x5ziXDlEOrj5rn2JC9EknIGOI
0IB6ZMer+wxT7a+xmjH/MT1iq5v2VKXWLZgk7eWJtpqvbUFNvgRBJklC9II3XNwYWbUl6B3jiC6H
BnbQfBXzf/Wq2GApvwi1ojjKo6m7A9T00MaWzlanP2r1UHewcnRnw++PWVoFNxO7pOzDdmtSOblu
ckNgM8Dh5ieExkGuIngzDm3iSgEP4UD9yKqYIRdy+12kB5u/rnBfOfRHJ6IPWCoPGkbcQFzpZbev
MudgzUwJqxdzHwt8NW4Fe08WATlQLfp0ciLNZUHb1ncI1ZtMFRMwHrls7ZrBpYZAFLD6foKYs8ex
gc984MonubTFv8jQkImBFaucK80dFnXm7ZKAsYg2jiTQDNEvksg5zvvT3N3Hv0d0q7dKjOioOeLk
hMY6qvFGx15A7l5avxQtTheHdwxRvY4KE1TBLPle4rxfSq1l8lMlX7KqwFzgMdt2G3IsLYCpjRDP
kePWW99JbmEp7UXdBDX4NjqK6AztMTG3hOx0LZ282G/2mRjSjYtavZeVgxXYRk8vmr0R2tE1mbvW
OJN913nTSyrhBlM4DToHxv2EG7DBUd5XY8d1kJ3xw6PjTI3Xqson0mXJJ0ZhTBVqhRurS/lg5vqv
roo/YrKJQG8RoOouY5ghSwManY7zfttoT37v3aoaLe/sheswqi8oOL43Gc9UgRza97A83Ll3YPNm
TcaIbN/goBg69NUT+OopLFk9f0U8iAzYDL57gU+R5ow/ykhAJSuNZ1AB5WmoxTkKCt5TJ8ZWhzNs
mzr5byw41aWOYKtnsiY5PCtYShuTaNP5mYidJqtoDupKYgdUjHOkQ26DaCL71zX8axiXXxILnby0
HRaVoto1SoA9lDa4EtqJ68517l4dvSQOZnphAtrGNPicybCBc2XShSRSuo9rzBsIJUcFmiTIPPsE
yMyEBb5iWbGWblgZWPvKRVNn1qISElZVMX03i58TGbE0nnf2mDfLLBk2XY3zDlO2PHsFjbVybAh5
irqDjqGAvHMnR3aGcWSQGmz31hHzvP2UAJREnyAhFBpmsyZF7lbRb9gxFlhDnVwy2pRbj/iwo0Xy
DdvRR+amxM3kSMuVNI81H2s6y0FIR1dbBbb/5qVgVMZ2ImLP22RpoR0b0LgEp2schdOo2UZ2dnbE
rSNhjI1WHAe4yK6FQIHRcDeE5dnd05/OnidnwtEVdms3B/1H34rpn5iYO9noJ3xzPziElMeweTi8
Dz/1FqWw50uN9+29napqFQWkykQRrWlpps2qi1kFkQf2T1VMOJwHq3CK9SuA360Zqu4Ga0GhRZjC
jVt7+6QKxv3ksOtUFtHSbSJj1CC7zqEa9yvEGRoEaP6o/UvutP0uoWVHnIR0SDmzzrLDYZ/0dYsK
Sj8BdY13DsucKA1z1080aWUOkimvdmmQ34KhKPbKbq+QWZjq6/qqd8CuO77/xanaASyl/s1LerQj
A8HPOfi5JKzrXeHqJ4grawIdoAIP4NyDkFOiKOizDbJmQcZp4qnviBbzJbF51rJVP/Aks3+1Nfcg
hwsSTjVRzUwveu6C7NVNhnzrdtbrkEFbDRJ7VUpAwkWZqk1cf2RNnx/p8odzTtYyLOPqdyAptixd
36sBxaIukONEuSxuI8e9vT3VNZN2g0Ep4H2kogqpWkFiEZcuHyw4AdmvJpxpn2IY6BINH62UyLZK
urAxmdMUbzKAiZoDsRtaNNopf4CsLZx1HOl7M4GooSfGHcvCB4i8YJuGXEVtf6gsYjRlllcAx1u8
Wik6ykpzll7kvKHwTo8BIToAgckorLyWi72lJdaYDhpnW7WICJ9Qxcw2kQkTfYx9kHytDU2fEtQJ
5xzwQ3BPhU1wWRiBzm/OsTXrY7WSeAQkBJYEYhWQLkZU3Rm3KzGL2lr2GSnPjNcDK3DmWV/wjD70
i65nwVPT5d/0HHtEYr2VmARoqmoQrRD6uH4SLNsIwaBAXrAse3y2lpMX24JJxwCE77Vo47eGGfPS
TosEZTxuTsyzL4ZdR7RNwfUoO+3Xineg7FICxOeqI7bXRBkhasKLu02oWJJoQqkxxsscBPMOQQ/d
8Q6zaJxbciOm7ltAdvxmgNSHi9pTawvHoB1HW38sniKisBdSlLfGIchkzAakvvQCa8Lz9gMtw05B
RZ+0adeIgkVQ/RyrUduZBN1MkBjAbLpzIgEemDiJmQ2qHe0+Olx+sRat3h6cIii28GCeGJk5C3Kh
v05zzetYdzREz5M5IBPvJOTYihWi8ZyLk9QfnTRylLMYyxymgiPmAeKt5MtwasZhXEeG+6obebX1
tc6GiF7vse0bOxtbEQx3Cgmsj79ISSqxZFeXZLTaly5yV4DnNwne1a81HHQDOqs5drgfegye+Sy2
HL3E2BRVnZ7sV9cusSY6iUk2slau6DdkQdtvB5FrK0HDPEodaxVpSYYqDhnvLFQVHUYhrdHezN5D
8I6qpKeP7/es4XZtAtiL1NIThbYBrUffQP3wuwkdnUOQTZn9bCaykWbdkrRDjfE1O0KkwnXeMNdN
lNkvph5nLaquVW+0wUpzUQnTrrn0xYD8F7ZwambufiDub8Wl3tRsFww+TYsROgy2AU/W2m2r5KiP
zdHSh2teF4wJ07km0KKdXdoHPx5f5jP0Ro/7kshy/HqqhJFt2gYVdpEvs+yKAmzGMLcJwWXQWZDK
jKLHJwluifpnStaayse1bkGJHH2uFRiWBIzp6HXADzPZNcg3qYps9tWNW1QDal0Qf7lNMrp6GWB2
09CRWn3pRS7XYapeDI+hik5RdMrNfGkBJh1CNhCJqWJZkuB8tkR3K2dJf1jh9RWt2LfFtDNAiqxJ
WHaPvdO/DHCpFvQbnWOhM4kGf/kSEU3jmKiqdbd71lRAjFbqr1FkDzMqHyqgowjv4NjQtKhlwxbv
WlfWS8cOCBbycWG13trMsvKNVRmQK3ATIdB16M5087PqDE/UWiFkOnsxBUBVzH56gQE4qhCQy+xH
2dBEwoCP37Mvr2xFdWV9c4I4WjTNaHO6w3TTyGmDouxrk+izg+CXj1xyVwQB4O+4WPDaUaP2bIFt
K05+H753ia2diYtgqqg8fdUVYwVv6j5lJitb5zBDt3x5yYX8KMY4Wts+/HNGezNdaTLP0gf60b2V
3oCmqYMw0Dr9ng3711By1CB4rVvSXcW+O9PevEQV+zIhLM4b1ClWaMPtydwXE/u3M5+USgwGVR34
KGfJ09R1jMWTY33vDZkuyKkH6EFCDVdws4hEwye0QXsmO4aRhfENE6oHcMxDM117x77BOQOFOn3O
AH+khR4foiQeMC+53VODXKn2/f4FoQqfQXYeDon+cxNvhz5mstlinVL85rQadBhH5oYWVgX0hv/K
g/aGwA5rWfXSySHfM7V0iNSW1ofDflEr177R1n52/VZdBDHEJQ7MQBuj1wyZwELI0N/7wORQGZuQ
NbEpuHf6Xfq6c+iLoLOYTlRK77EO2yGyhrekzpyNwLFnxW62dxBDHItko1w50u0gHqzxk3RrZuqK
oq85hIN66ip6GobsikNGMjfO8mez6+Ca+El76umnLCJpWWuIW/KAxUXtmEbuNF+QoFVnHO4z2Z9W
JbTHo4U2zQZ/FGDaIeEcEJelXZpKS3EHt+uuC8adObmbxhh2lhzKfW/B9gHFZhOnEH8Z/GHg+NIx
9RANx2PzYMQW3AMqsjA6JJFPCyKqzql0yw2UDwZqxKt2SCu6vAC1E6EDjjn8DgmCQdP3ER5RDJI+
jpVhw+h+7uQPyDllhn1YQuvh8SYKH643gH0kzGoUOpnGUb1nQTSNcKcbb0LF/mYAfreoj5o7fWi6
UZADIN+SLv8+zEqzykea6cKj7MG0LR23ec7l9G5nODxtXihuokuu9F8JpDgNEttKiwIM4yPoJ30q
rzQy8Xf11is6JxBqc0dxShOGlBG8YlrmKxGyZ1Do+WtYiUB44LZyqBNnLg5vlY8C7AOoBT9OVoVh
gddEu+ux4i8Q7AGlIp7wVJbshc0qAyWzIS2b6GazbvbliHwalRUdj9pE/YHq7WiG04ZLojkbsJWX
ZkLTKMuoUSaIgeYE+ZeJPcFs5TqqmrMGln6l2dGvskmKNeirHKMHBpisMOErBdCp4dttcs3+ptxy
l9tDQ2B9JWi+dN5W+Sg9jQF2c+07X2JFzYgeZzVOTozTIbaOdYeogX7pWi9ZcSUJ86Z2Iz2jeW3K
GatCnhKVT8SW0hvPmZsRDqcuKnPrEzb4aaFqC3qs61wnQhxpPRODO6dCSbSxSfAx2ECZkaZmGNhW
qD2MBdXipdGxzqf5PDNX5F0YncYMs8ea1hOI7tQDfcjU/4U2I99xUTypyH+DuGut/Wl6zQu7Q8QI
U92yEA7qs6pekjqnyDpGLe8kK6tNj2jP62WgGd8qs9pPkzcQvUm2hG+CP2iS4MiOLkBjGf2KUz/U
Hy7B3lBbcIdRFT9hKYk2S0RG48pta/8JoTpXZtswPFdkAHdYXvwQfUmYqAO0Of3IJryL/MBfyynf
x62jVmPlP2mW9a1sARxMCL3xIcAJDX9xdPGPOhSlZXxI4slAgNzu26rVNiZC6UCzuw3g0xqp/HTt
Bx/NfFXNPAViRRspocnW+keAbnszxfVXLz9VAXKjbLImpPp9ukeKbawoYQEeIKDYdkH+RgWEGn+s
P9gAi1tjctVD6jjb5NZsakZYO4203ZVl02Ws2FMFG++tRrS7qOAoruomzpeNc/IgQK/bjkSCSOQU
9dK5p0lxtmInvhT81XVnMI46VhO42M0WaoTDZKZnIgB5sQGAugwd4G6VxPiYMdtZyZbg6An8lfQS
H1nwjLzwzU3ooBzoQi1ltbZuuK21TThMObrEBSEFYuPPkCxhQuSrR04aI3G7C2+IzBsmE0aiaITE
jBPb1XPmCDn3CJZ84a86m6ZLYgpz7SMDglOG+r3LHSQB7hwTW119wdknbwPIeAoSjoBo1UtsZXlR
viURYybDLsaD0nE6oAteEx8YL9UIki3uTHQVEl04jVMk7feAivFOjbXr3OE7EBZKYkfs4m6e57al
e2Q2Nb1LRepAovpX1NH2rbIgTrrd9M6wiqSZFEXF47uKQoUr0y+iA4kw47tuIDeFivlcGFr6khr6
7vFDg4nczWOkvXx8V/0+pWSB9KVTsv9O/T2XONE91rqDOd/sEBgtWqCG50kLhrul2adGWM1JMZqn
So3vAwNpL0jeg8nVLqau/9Rp470XEr1PmLKOPO5k9BivG99Kdo97HYWery6b9tygZ36zyOxuPfa3
XqNV2Hbemx/1jD5d7QUsi/fGZp4G+h6+Tf5MTHfPiIyP9kQmVOJMb6rp3L2PF5MDKuk4AXbLdVXD
k8WFAdoHihewX9wQApEkEgT9u9dLFpU4hjbWyGuUTG+jX5n32EA0WcdlRvOLOoPiKVm6QQJvK2Xf
sjrWpUjviA9SRbOpbSDmbtbyLQWXXurCgxzNpPghSJa12cE+aPcZ4Ev7g8aE5K7r2AI0ssvr/FuU
It602x6YPK3sOAytZ6Vr39jhvUVYglvSWudSOzZrA91eiqXS3BbsXxtbntqu1le0K4+BU1brIRf6
u+Vx5MkzyZJQAYd81EBdQu0Bnp2slqTbuEQHvkBlPhB5pe8dhQ3VGr1wl7mgy+qk1N6H+JIb7R0N
pnar4Ro+TzX7ue/90qkvmTNTEfKxKHFzY+K1OXO8j/YHZVm+zrJe7gI3STddlHtbGpHozWpkvy2n
z2ngaEXxHbFP2QNSPll02yBikp5Z4R7RAXqluQ1caCyMjXfxZueq4990r2TuEPmMDmAShiWg3S6k
PWv2/jXDtPTF8kNYFB6NRseCNkWYIP7GVlK4gEOtaiBgedGHiyo2h0PlzOhfI4Fqm2NHG6Jx2/Uh
ctyu8zaCWuDdz9qtYfbBToxwt8I+waGhx8NaQ8TxXrvGl4g+e4zTZdePwnmt0eBtKpBv60SrhhU+
NsRgNspYL1MLE2n/FtvT+NrasMV9Z3LJfQkxFmcyIrxr8PZcpsUSFgfz9fZURoRZeivE099S0flX
eLeMGlgY9yQY3eE3EPXBeR6mlTM9tW73rZBMZ7KyOiL41E8on3RaZJwSq24SWwUQEucCkisknt2u
xH4Qi0Cda65nPsLwkIxuZ0X22mYz/zElhr3IOhRpVkq3UxsQPena2G8cmiJvUaN+O4UhfxYVJaKX
eR+mC9ldulz5mQOXJikArPShC8qnm772qMW0VDO+I1nYuBW7bdPPiqNQuK9mRH66terxed5roTW3
WBcsvg2MXrK9gAKo6EqM6FtAottbNQ3NtUJ9MtjjLwqQ4EwiVfOakqDaHrVMK8+j19CysIqjrQbj
BE+jzArj6kFxwyhW3h5fuoTUCwyyAUKL/N1ROnmsJt2cvsCCFJs5MT2zfwlS8WoQljhjwofW1fjZ
RjiSkLuECFAD8BBtPB1q9HAzLUpqw+0oySL/nDfN9wxu8lB8wczzgaQI5r2dZvuhPhhA1pc12/0q
IC1dhLnc2xHp3fTqwrktPfjWrbJbxnyx/d4FtFKHyrrqVctRqOnbTYtqqG8ZpNs1x6CEDgO1bHRj
JpgSEydeuzCdL3i3P5BHj0+4WAd27cKpXRcUNMusyPfl0J/phKIQGglyGpFSmCzFHVYHai7aIQQX
r4kNPw1iVCcv5ARY8qncIWjnd+0mF8g/lDd/6m26NSCyPM/8WcSUArYLXSXxzSumnxY0VQ+AsW/1
w1x4GqFn03vJhrM2dITz5U8dEHRiKOxhbxmbeqcj5dg6PdDdQnGW8GhNkphlrQVybqd/67s+3abg
EGiQIzxx0yeROZRzFCe213BR0Z9RHoIkZdSrJJG/baYMZ2HwjkqB+gNLF8v9hLCIsScHefTArtSR
fVf22WRKvcSJi8S8rJYdx8RGUdDoevI9KINdXk31rcQvGPpsgEOMDzkGGWdxunCfcjevf0qXuBEo
OP7Kq8dsH0Tdgg3FZ76r5mEPlmAf0czaG73vUdUxstbZ1DTViQuyqXsfM4m7gDRz35heW1P+FUOg
9TQV9reBzrs7ZgU0oIbRAfKYjeU0nG8msLpesWQfis6y7cyz0x3CAgtIF8kAaeQv2hWwqAuExn1u
75FNLIXd86HIX/TSgchqSw+smpXejKFdazUkaGhYATFTOedxx9tOEUEGPuzTQ58Wak/vODupQRnb
xO7Uxfa5xNNRcT3JYMPEkTLN4W8jfGdhtVq3rBQnJN0rOBPV5Co4Uh4dMWHRadCk+Jkg6hZ0jpSy
BMeD1F0im1moxm/OItH2KjGDpaTXt/BUW6yHbvxJix4qdUcSFsr139Oc1wS7zl+X2awoj/EzQlPd
OKRLLUqEd5z+4nfqePjLODMXKoEEwyGXjSphml+Mq8qgI8zZ4cyFbm41H/xDbdbEqhNhUoI1naNh
NrELpsmbTJDbbDqT3a2Z3t2N3FOAG2h0xYUdrqheol1EpaOmFLRyrv2EHlsUGBprnREqwttr2Rg5
tcfQ0sTsx7UP1oYmWZlfKzErspFoA0eASuMS4rBMY89dh3G3yOmLHxQ97pSPOMewDlhOrZtXQT+T
0baNDqomHA84UtI4G30ETg3Q+ooNjkkSuwfQ7zWRIg2DkBamiCx+c2TGR2uTHCx1Dg1ohm6NqvZJ
Njkoagg8sqCFkOkTQaVdw01ZV03y7JLlTUbBxtJBKCbQ55g7EK1UKkCJVgJpJRmu4Ty3wG1u7rCU
fAVX2vE3B8IsFPYOtPPa9o+M1Ntnuuh/Za265aB86v/8y7D+9ffQUZfIZsMwEJAati4My+T+H9+e
oyyYv/t/1OH8pvkZp/2S5K1B0jptxAlmS7riYOVu4LWMy7Zzd6LH28sZe8M6Orfm8PxXbnf6v7wc
MYecfr7M/c///EtavB5Ee8I0TFvYhum4f389hWMmniJSezeBJgVSMv+B0XCvoH+c+Uw9+55p3wo9
IZ7bvzJQ5FgaF6wIMxy5hXHvtNodTH588AftrkcHUeZsE5lxbWDzLtCO0eDQ7J1fDd9Tnx4BM7RV
HddP0o/PUC1TlklMr51PhJun1R8VbeCy+c2H41uTQ3lNbfUm2/6qBk4XRptdM5crXsVw4nz92a/6
YRNr5KX67VfE/C3IOC07ZLp4Te1MP6ZB9W411ghqsz4Kiw6yUV5paZd8Wmg8SygHS1sFAFwR9p4T
+0UzOJNGdN5WVWB/1dW9C2oD6wNVl5WNNy+LaS1WtrU2TDpCZiGeHeZ1fYq6wOsV5DeVfSm19oDQ
jYAFXB1rbCrPY56tJdVOGY861QtNizS9qWkSmPYm2hAzMb0GtiIJwQFKY1+SLKPlO8AQTLCMMp7R
d8Bel3kf3S1/ytcR7jcUJ7lD/VWv3bjl0iyoYmxH7ezZzRFo4YePhJCMx/oHRKxrKuUAX6jSN53V
r307hTxTsr06o/WEpn4vgppDiELFU9jeylLezRyd9w4B5ia1gn1oJTZjHCPZcKZ4yRKxF3oDKthP
PiTDI7iqsOtmsy5mHBpoNkRtxyl/01HqcOxkqyazL3Y+MBIS/akaUgJhyadIlJ3sh3lnhCi/YKwT
LP/7j7f4e143n24XKachHM82dFPnbPX3TzcaRd/I3JC118X2yfiPV1GNz+DAtoNfF/s2seW+ZBFO
MR9uK1I3gb60m0qGy0JVX/HvPne6d9Q03NZ60V2kHpxalFHMFI1mKXsfAA3sGyootRDMdJcGHVec
kBACRYAom+E09jxaauOURpfkdQgMY1V0trNqZ+e3owmMp66kaoCUSkkWow/yv5cYZv5/iPWvjC74
+DoWv/7zrx/gDRv+cL+CKP9bHrUh/9sQ60te9d/Gf/3X52PNK+LjBz4DrC3j37rDcN/1DIOCzXCI
qf4MsBb/liyXnq57HIq41A1WcWa2TciKapBS7Rm65+qmKRzd44fq/BFgbct/e6y2aKQQQJkWidj/
LwHWLr/IHyu340lHeGQdu67r2R4h2v/IogdJklVGMQs3RJtva28WJFYiBEBQTqx4cb3i6kiO0aio
12fv6Bk2R9khTC8ci3SlGKVg3bgrs50clF6W98rJc9mXSfFsDKX3CpD7i1Po/vlx3/8k7LyWGzfa
LfpEqELoRgO3zFmkwqQb1CQj54ynPwuQz297XOW5YUm0LUsk2PjC3mtnwXjzYlZbunF0iYb4UoOD
XI9lTrAGW7NV0ZC3F7Xh+KlVsIk8a1asVjisjTq790Sarr1OjTvAqPUT4Z/12quJn2F47tgnsuPt
l9ZML87YBRid4vbYGS1jn4A0PLacMFLNukX0Rfn1IJumWZEv/ADA2DK4FTRIg0DczJqyM09gvoD5
BhGLH8Ux5RpaupaFPGOr644g/ft97+mvQtqIB4sfmKoxRzv5xdeD7C7DmwXICPbZwcz1s5CTvpO2
iD63AKPR0tSpab6lLxok0q2GS+E+So7YiMFpOVTyhdC2bI/VkTJe9//475NM/TOsfH63pdINXSnH
RKMjdC6rv9cNMbQVrGBaRDzTSDNANLAOHJitN4RgfVcz4zz99eA1JmEN3tfC6L2LZP7xatTeHtmJ
GW1SI1Kf8CEULI+sWYvQUNJn+tvQWchxNK0+Y4BxV8vb083LZ81E11Y42XijesA/qxC92cU43vrZ
qjhWlYeX0L3GE2uWeVom66IGPzZWj5KORsu4YOZ0BQezI8k+HogVcPqxOppkLwRafMDknD91MerC
EabpHvJp8b0hGYE21A6AmrXmqUo27vxNNG8WjbAQmyGtrn4Ce1+3tPqZ2yHrXI9oANWr6NKk6tIs
F0buGIJ2yGBGY5rfzXHIdijiwjXzZwF5uk7j23+/T7hof/lYSpoMQ9elrebzQbn2P98o1VoEZ+YF
QUMuxNspqSBI7k10c1Yx56TMl/BQVdHT5DsrFePeVoQz7ZwgrIH7s0Eb7ImuObPe7BHohVMSgW10
NhaY+dspgTmWFSM0i/kFrufxdQyFaDMJebcAGN5dO7sJc8Kv4Nk09YHt7KacjPIYBOKUIrQJQ+MS
GCSKiKqZ7g7ewFWfle1x+a8d6IYUMUn0wSJWvcNUsoq9mn83DOtz3OgRUsxC7MO0erUdHbK1WeuH
95caqH6yRS9cPxzPOGFyGHmbrWEXCj140VvKd7dAOltawUs4iwdlTOakITyLRMop/V5p7d7rivZj
Yn0lzDDFmWhEl1wfho0dfSPlPL9lEVs907FBnZhpfsMf+Qz8C0tEKi59IfUXkWoXx0AUNPsclwet
9U9W1HNEcPRkdvvW06I0hsMnKMnyZmezjr82MxoRxQdqL2DG7lB8FkG9LhsnI2Ut8Ld+UBzoMbu1
Ob8PAAjV0SFgl5Q3LDB5X91cz+WEyKc/MgBxlAC5hwGT9zmiMsBQF1OcVcGLX2ZXJwkVHtwWiaKR
M49rn01uGIepiHqmu9qEbselrjTZPpEbpu/QK5iXlgHHsfWd4JgTQvibEsn4pSOhNNIV16tuUydZ
ICv1X+4jhGa79KkBNi0waNe2DHLWNEF9jlI7/5g4UEYFoZFsAz6/v9GBneg7sDzDVYZITQSO0fPy
MNWBeTZik2xsgGkHd6w+kHdOqZ6G0UXYmXhjHzo2P4lvgPLQ1dR8LIhrfPBhcCXjwF43wWw6nRxX
nd1Oc4jyTFA/kXbEKMVLnH09e5u670VSG5dOs62jCirce5N7r82+3PLqUJNWMGyXb/OkGfCJEaLg
+/Cf8pQsnWnquVOEfuSelgvE04H9echBPqt00i5Fgmm1dUEMFDDAGPbmFSlzfv2U551BNwakx3Xr
ecDTE4Y+f0pp5wOnwBkVF1xUVQzffXnvcxfrjGyJ80ixDHMDK6xop/iN7mMdbACLMeWcHzRwklSE
ib4fDOsWxyR7Ekih9qxO1R5wQPAht42bz1AX5DTQIJXHG/xvzEMw12lMFqGgofcVY+1uiN+mZaZ/
CPitfKsFiBL48Wtmuk9+jNQZ1wEsseVgLJrMPxvV6L2CkFmXafTM540BBHz3wDPKW1vlLiPVdNuN
gzx6Qn/5zTmp/7MR5rIzXddVynIth9QBw/mlNG9GsoyKQR+3OafgOZ8/solw/Ws826kRZk9bQ2rA
nO2RCaI7mw7o2TJyO0YEp6qHYuYzHNmzpvcu6BH9fWDXWbyrQgdUfCgwh7f+MSboDemsxJMEJdZW
LTDFkOYwTfXzcoJqrpz2UdXhDqvGcBOnMNIS5fFOhEG5Hbyy+Ozkk3M2waOcba/+yLjnxEt8ISTE
ekvG5qX0PYZhnbWzAJihPGzFfUC/cEf72ZLRJc9KTqt2vlhrpm8cgHNcZ2DiORzthHCygfCoQAIB
jwu0c4lmHUfFkrAldpMFK5tqU5XTseCv5h7GsVdz7C2fRjyTPBHh8WWm2NvlgxKifl4eAMITyel9
LG0LdroxyBcKw/xE5rqDimlFHqr9ZuRBf64hKEBhScPVZBqvsXK9jnXioF20Bv2trXR3Y9gMMbbK
Y83e2uWzBiJ22zZJ/BrKhstajc5XQkCO5F6ehhiyiprEa5izrtWiaHju23pAl8RXGTCL/76GnH/O
LriEKH9t3MIE1XC/1X+tiZRDLHmqpTBdas1s0RMTPrGcWp4BhVdEH8LYkscWSts2QFwJSYMdO5tg
4pAdEoEHqzIuzfwhnFKdTBzc3evlOTtGWrG89ggU46sTsLk2BKo8WfDZLaoyPueR5X4z9crZcrp2
u9KutI1rpe0h1aJiPRK4BrTKA0FTG+hs2+Clb7CZ2oO+z3q7uxg5Nr+wHeHMxn9/IIIIKHBbqKNW
atNRj+wR/VjwSeZkGrzfyLh+v7Np/Ln4PJv5QNQqB8IYVpWRulSf71FRRezC8jl3zMnapyCoXrjp
kIrZnPnzw7ORNDE2xmqL2l6b71PeQ40CHiBbCt7Tur2CxcUNlGV3vw3ZY04p6vaqOYKPSp/i2qru
NSQvVi3hphMTbKVc5SxKpuahA6faNwRo/eZGZbq/FlbWXFTp9FXScoQ7d2N/r4DZfEO1EMzAHWSa
oOdWsShku+W+8tKNSQXGyouv4ZBhOzRaF09+9EdKrMCF4JDuNXNNJhFFAO/N90n8LKNbNgX5WWfH
TFtkFs210aHaOagJVch92Sq+whElJZtgVwNX8Mrkcn8bpSu2eWt++e8rWfz6t1EmGo5EPah0ZSt4
qv/82xBZRrkH4nVXwLs82p6U/GZhVpGLgZepLioDzTVPdhF0i0gw9J1BvtxNtYtrjOVZm9g2mFqg
nVNCl1LXfH+mzif97MdH3bTsF10E/iZLOzYxLpkg1DxL4UNiBv/OMObRDtd2dcMuP87iQX6Qo5fR
kcviUA8w21js9/EtL9icexGngd4i1mVVg9NbF9ZHmH3VJbBle10OuwEgIIpjf0PcdPvNS/RVhljt
y2BNcsudv//NXHWZ5Pw1x7RdJjyWoZimgSK0peP+MlcFzzC2iQibdZMzzuEAGq4Mh+l8hywAL6SB
TZW+/z2QhMGPkyhPHAYSAlaS7bMOzmqFbrFDWHWydNGeuEQqFTOkQXoFU7i8Al8goivptbeBmvEc
x4763CQFkUpmeA2ddtzYkyAfKB+/qKBrtsOIlgy3CzjYNPCvWjH7j2NbHWNyK9G2AaqqZpUnUst8
bXJt0Ff1yZ3k3h8DsYYd00ktKr1X2h9YoKMGo2/+NiTR+TevnDk3JH9/5YBcCsYclm24CPzQSfzz
2lPAlAJsaGwX5vKgV5Ok2uU1G6kBKb6VV/6cQqwqufhDCjyvhfUIomK/tHl2ZPUX6QwAH46GJB1H
SCh7Y20hw4/7Jyixw6mxp29jgiOgSmKq3KqkZAFhvvrNR+jXmwElhMXJYPD54YZk/PoRkqaRkRSj
E7xREQJLW6tOy4P831fLtwK5HYCjHDO0N4i7B8Jnv7Q+pg/0LjTGcUc9TFmkJ6+gYfCa5w72ndrO
j0FEMo5P2tVx0rOn2ij689IkvHcK0zXsmUy8H9KBl+nPXUo4kmByg/pybkHQLBeHrqSUw/KjdtUM
oBcpMG0YUCu4oW+Zf0ot96MZgC2AfmfdplJ9JJ8v3fzmtfq1R2VcpBOmajicNTpjhV8+LCGsQVH2
KePheNKuPk6lB8fim2S/9MnB6LSbdkEUTPuiIIiLD9yhLazuga3zubIxh27MFF5LuKuadnopNDM8
pxZ+0NKsPi9HytJVuV3hnF0LS6HnVo+EqovrvT345FBDL6sQTzbhyQKQa+lVfMgVIcwMP6HdJBgr
XwhqH/AkxC/5fFHOqPqcvVjT+ltFusFHt/KuZRK8LI3V4OUoKcA7ikNfkLCuibT93c3n33cfg1kg
oxf0YabLeTZP4/62t8lyJ9NUjl4TjOL3pYtHuxLxqQ+ynV/o8tBTrjJOb6M72JmnpTwcIQiw40Mw
NdOls/fem/Qu58D/5b3yWNrxOMwRObjsZVlaWG+Ty5bD0F+Xtl8m5CSvFG4lVcpHx0j0uSEaYv/+
gvGptvCOqOphJegfIld+NHLybyy3LfdllOJnLNnxiRpmWJk3z3YTik2KNuySV6a/SseI9FRMH02q
0RkQX7kenXLctYFOn6JNzxx7MBhH99HVJuVuitN0Zc6toCpMoARxic58BmI0cRBes+RK6Tqt0eY2
pGN5BnN2+xbNtW3gJN8DrQeNiQ7k/VfP2SiuUZ4gXxbErCx998AyfE0ujR8F7odpIBHpvYrRZn2f
37XVaexlcGL2tisIqOwiJ73XdoqQzkUnwDDlw5/NPlqFQ5WDPyrmB0X4CdombG2iMHUcOtGTYYT6
w2+zu5nG1scqKW4sSJQ4sp+la5g7vjFJurMVTc/hEA7PpJccVBME1+WhTPvDeyc5/6zlR2ihBvjZ
rspDXGU3IiR/2Pj+2JhiiQCprNtkfA3GXicQfe93Sr/qGQbZxqbqjlXCmogoUEdqmbfSFXFYKKS0
MVabtCcdbJk7tIFmbzIDX388MaORCQPJnCKtNNmBjVWHA9wzgyeNCAi8gB+WiSTVoYWDaR6OIgEm
6Z1N0sUbJ/2SOMSnG4p56dx8Jy12ELPFL95UZY4BrgyH1TSyocjZj278KN2TOmr/MKb+m96bzEY6
8Nom8QVSH817ge0T/4lXEOwwDydj6b+mfdg31CdTx6zAKUGH0/Ko8OKR+HGrsNmt8l6M4CQoMQUa
3W3ilh9koZ6WJhBDLSpUrX+8f456HGRh1FcXv48CXFdEqVhT5a3tsFcU5RZZS0u1u1xE/oD9p009
RmB62f9IwGPvRo19eAW05KMF4mM/0XUmTHDCoqC5VDbjHo3gpoMwygoJ6tQfLMDOWxIvQURlUEDo
P4hGR4e/tlSyb0aZ4Wsbq49dgX7OmD8B1mh8aGmGbkudKPkuNoqW31V65HYYTca2iJ51edBJiD77
WBl/cysX8yH0j1s5A2LHYuUlOOHpq38514XZjkElBiAvOA+oXnJy74nP2S0nCabAP79dXlRl0uUn
nLwU+Bdt6PGTDuVXEJ/4TJfnuNHx5dBY4YUYt/BSp0i0WBCvCgABJKT65Og1FT7ziUSETTN/CwKO
CMamRJFofyuzJMRT3XF0K7okf/yCBeecxqiCxhJL5lA1z06XvHVF3Fws+DNI3HpAxVUC/M0b3Qzt
fGoyFCZ/K3QCTHqqym/e1Brb/74dsrn59+vmSsW5bil2NqwL/3m4O8hyyXvskFCFBKtbmqWuYanp
WzXAUaGmLa+4K6CCMraypUmSBqQbKHLezab1qsOwuxQmjJPOAbKT9lYEq8zhwvLyhtTYGgKdNjTy
2BXk3yxVvel6PxXarBYfQKa/GAKsBuse4wXprtoXI5MbCD5Pupm7d1Q4GGEzEx0wnXQfYJ6t1JeB
WS+s3aZ4GgP215lR1yRVxeTRYHZ8Evh8T74FY2V558GbnHVt8u7LGz9/J2qXDe90xGwc36VW1Gdq
neeoc6378mAU6keUEVEaKdH7K2PUPy+fLSvo74zHnOuQd/b+vdDnjNwsf/7yiiwP0E+fUsytGLMI
V4/0ePrS2kRqoiAy7JJU8PkVNuYHLbf9U19hZ7LKTyVT6gf5p9U+TxN5cP26IZL+C6EKd15s/Xl5
IGV1IKcmlftutlCj9FnrbYV6xB3J1qDzGZyWO/FYly7kFYZBBVRQ7m3iW1sU0a6LCHRAJs8MAKXF
CZ8EEzCZv7hOUrxYostojRL/vDxn1El44tCfAMjxT1sEiTATWNJqefQhm5slGKbk8umYIletkzBU
D0ugxagIPtNlzkccQ3o9ZklU0jcHgAih84LNZqjpkPEQV+XTcgDaE5FGUX9bCtGuDNsn9J833Z26
Vxb8G/h/NfBgKOH+VGr3pSR6LysYEExPpUKv0VsyvLcd0UDulD/1hVmhIpke1Xw5oP3snjLXHe7w
yfstCPBm6ygt3iDSDe5uGPz5EDO4L0tCPuVI9yejeDjEQ1o/ypzB+Ow0WK4fAMcUrtLJD8vFNTnB
10rTrn2Uus/M/6OValDkg8t5qxGL7nwwecwoLVSOBHSuSxtp7Mymu2vGh2Vd0MDIQNowh67lkc2Q
be5z//fV8lyjOiTwofHx/R/W1mmoEN/qRJuvfLPnZh017VEbCYcJJ0M8J/I76ODsVYe0ecq76HtC
RORhcqNVia7nVtjfkFOAbqhC6EJ2XiPirKPuJBkn7aa6jzaSWQ6bIhcJktF2uyY1ciQLxFEQ1Jbv
K2EHL6P1sSB6oi8hcXfqurx1keO/ROCHVsvdEj1agq/P8OQPVTTqyDDrWz93Vpxmzg41GjoRBjv8
zHnU7CbBV4ISU8jhcXZvs4pSV+9/Mr2iQWQD0YZt9lon+hZGtfUIk/y+bFtpz7rZbTVtqrbrbhVg
45vnjyfXhkhq25Kn5ueFSOQuazEuN3YvD82EL3EEsNRj4Lw3MIWOytcIq5UAWyhI0IOXaM31CsF+
rvXZ8b2uqouAlC5Zs4XtGGN2SNG2BDbK18JNNolHDYmTzsWm49cPgjIwQ6ru0c31v6W6lALFRZoW
43SLjTm7fF7dLV8h0TBPgGLDdV0GFJaN3XTgraKxRqiJyq0CMLGd9GnYciIqGGdEZOCI0x5F/t2a
9w++2/75YBbmdGrJKoGnWz+W35XtAwT/fj4DqgekfACVeNBjO34aRJH+mL/IaSQOQdpTqUes+Vnf
eDiuEUJthqZt2P7iiZ967wGhItwbWW9BrXa8B1577dEUHTlPwaYKdfOCxH+CnlyWO1+D0cFHiGlg
Go6cmpV5iTX7GE1Kv/hazaXKapnsevmszRXZpEhlip26xHySTqfe7e3j/Kt5aZJjmqoCxm7//xBI
OiJbK6rd8lwHhSxI8wu47fpg296wZeMwfkp8OwVLXUdPcCnsF9Mejl2pittoDxC17ZYJyefeomPu
EnLBR18S10B3vse97t2l8y0KP1N34wgpp/bD+1fYO0KsT+zPJxLcyqjZuVVTH0EIT+ulal4eWjBf
BXY8M6mz47JmsS2rJlJi3r0sI+5lESKnxKJtsuy7lLxKVh68uLC+9pNF+lmGyfvYTGhjRpd3JbEV
GBa7m6DiAeASeQKZOvR3vZmYTzEHLsufCNWwXTyivhPPBpcXElU+OhoNDyzaBAMeNzlY9ctX+Ugq
ynvn0fc9d22lZbeUkbvL+QRXl5yhWsnxlrfBtCkJelB5RzPKrARFrgo2IjSYznn1wDiSsmQ1Yf0F
aOKqN1DBaIQoHVG9kvJUt4W7y6uqOFY1Pt4glEQ3Eiu8Wa7+1OpfGoCn8RUYEMm/mbFvpko8Bosf
5/hVeAxZTpxE3r+W1HxPODK78/vr6LZau42C0dhniIu3aQuysjDyZA8EPziMevHw0a1eZCmxwPpA
fbh8l4eUa3b06+5izk91HYte0/K7HTHBqDf7npSZeT8q24EfY0bqas436r5k9TiFKEGVPTypUrTB
GhGB3KWGccva/BsDBXTVtl6g+ZBk028AvsJ1XpZflVL2hgwa1GQQZNxTMy+hDd8pdklBkETx3sz4
8qJp/jyNcc4SDOJb0ZZ/BF8pyrWDgPtBILtveNx8GXOHhfHSxyI/2Q2cIql3HDF+eYJhlG0o3fNr
PiJmzWO3OqiMrO0UlA4VrBedDXzXrp8Scdl/0yaL2dz8oHTrFVOoOBYwn1fLokUYyH7ZfMkLc8tZ
oPUZHTuUiCilZWBacEBHnz2ssPqkGQ2tdRrY53Ty01mmp/9mYmNZv45sJKM5Yx5tCcp7FCC/lKg1
g6kBZzwC27Te2/MiSBo0vlLPo40/Tzs1gR9EBCxWR4dFpOgei42c3YW/1jMyr2Tjg8GvveaRkzO4
jdWnqZWz30tks/t/2vG5Ga/w85a7fBeUxb0IM0QfEXGV7N5wD5Sku4bZz7KM4mNcIrSRbffnVniR
Eumjj4W0ZNjLNpFbiinErohHZA8YH0IkVmQdznodKxpAr88doYka/0Zw9r4dXaRIokwJMfPEqVKH
rlLFoYAJSLQLipDaBly+/Nc2S0pRNtwcyAnuMKlMFwsEK1qC6mg0HVUYaxNqL794yhqRPsQjVH8W
YGg0SQQuCDcb57v++97I8FMSGXzLI0fc/qPuy/S7zn1O8wjuJVZkDHPrrYgM8nWEFWxSVicMY7v6
AXHBPGSDCZnLB0PkOsScOd5FK7JrVEXhC56BeJtEm2AWL4wcDtsAcSdGeDZOy9wn09MHyRTIfEe2
zrl2xqNZfC4yxlcpcI6/qsfOTRkMkI54TUXnbztQN7TfWBGhl1/9Gr6mT/7c1Xd1xAXsw/KSPPnc
5vOX02nvDKOWpAc0PY1+GLL/G90DWSvZaVA2Fdk06Bs9Nc378mD5cpUiOrv99VRgRsbKIRfq0DSB
9f6vOSRF7kQZwXyiytgkdffTt+Ph6pTC2AUD6Ryx3k03oQ8r5QTBTsyzRdBX5yq3vFcpp/qgSbfl
RxAdHE7hi8FiF/9Q0h6F2i7NRiDH6RgYrOsa1CivTZPLB6aBeYe+lMAmOrw/DwaKwBgag3/D8SdW
zVxxMC3GalmN1nZI2Oe7Ax4Vs57EXIGKbVnFLlwIZo6agfZdg2rJLButvdXTzI0evpw+ZjYTqvtQ
JPah1LPoUPaMd9CI/iQZarjqI53RNHhbI2uskzePVkKckDs42NxBBvVH5kvnZg01F8F88/Fym8RF
EV0gbITnSXwJZs2ZN5rpfWzGr443otYPoI4tg6vlwRoZjaIGuRuyf+g9M5G28fiVmWftszChk0kH
7HdRWud7Pk7+Ny0a3rh9hrgB8Yrq+vjZUf0VexGpUjnImOX/tvx/lwdT54+dcLK+H/l9l2mYZ6Oj
NbbiVoRFeptiW9y8hNxTrevLz3YS1IC5SsDWneafyBgRTzm7x1UMHcauMXOAjOb4nLKzZWoMStTw
SZntT8l/vTbRMx7bwTvlWgLKXWZgQuOWHMiiLk++OWCodz20xlotNq6t7bFKJG/zX9R5qnvxXP+r
7sfhtyrqrlowS/vr+BtGLVDrPmEhmjsSJShd3N6z5FCfgHYBB8K50Bu7XAzRNU2t6ZIl4Pz50Aan
0QZIuW0smPaZEv7VSh12XMukPpMNoW9zVaaQYZya1uCNE8FH+nAcSXFKml6RvhKlK3tSdoLdKJNg
a+jVeKqbyjvkITpir+raY+rSQB+MvthilJsVhE2hbwKyataQwiuWyrpHooVflCsdR8y5kN9CPjBo
PwroqGa5jYY8fa1Sp79Yk7fLCmIrIhcPkz49g3ArMWf+//15+Up17jEiXeqE4OeTgToMhJ7lXCLT
fkYwN750GWYgLSUWBRlWdv7NGOVXiaI0paOEVMygeCdRwf5zisLArTYzSOS4ckhv1FvbXVn+mH73
C2PbqrD8rBmECQpd107CTigdoxiseUNd4QxBDxGiTJ7wSSRPjMiTpxjg/dZLew9BFd8uzxmFT7Ls
rJFgOy42y9vmICKhXq/YQfyBc3FaOXUQXwOJbz0a8IQOQUjKkFGyo54Xbl4jObCX+0gfdi0JmWay
6Vw32lU59Ln30iWt02LdW1Ruac1hEWp+tqW6kVucKYe2guATjEDGwrlTA32dvp9X//1yWv/UrrPR
tCyMIiizTEc6lrto2/+2cfA7a5oFK2SMYezbBLJlL2eP6dr20z3JxN69gzbdNWG5t2MNxt7/5LUu
IAQPHt6jMvV2EzWd/i1uPf+k0W1esZ1kF6Loa5KrTHGL6/SGzOfEYtG6wBxkwNlBKtKyXTj31YSV
XpyhdbDeEb7933+g+asCCAkQhhNKJQZvjjDseaP3tz9Q55Y7ai1Si7jEQmTPCsiqrjI2LCzhSJ5G
CNf7itAeNR7DOuYISCu1Kgm22cuReSCJE0cSy1m9DLggQsc6w+Mlx2PUWV2ncfpoQZGXIF+eXAOX
T5pb5m/Uns6vlzxjVnaOZM4wbLUN+1f3jN+4vtYXsPtq9INnM1bdwesAqTWh/71ux9ehRxm7jEnS
DyLq4QsOnXxMyjw4ha3fA9z4a/hBJ0srgw9Cn/yj0KiKOxBPe71iVtM6kbZuFBNttFT9sx9Qn9PD
YXTqnPvyXTQ6uNz0+SQLPkS9Z13LKRfX5Svpw1okVGfkxgJpsJ+uejMQgMwV9V5+YYoytnHAnWfo
SfqxV5HBUitSjbp2YZWeXadlYx3kz9kMpS0G8163w1fphIQiMxC6Wg4qFZ/hSFeV7n5IOMjqvD+O
81R/aGzK7s44vx9No2MDv2m+4kpDpdR86fTR2wxTrd38XHzPIpmdXZDqBZSGFOJnHJ76zoyf2kL/
sPw4aUF6GUuQ3S50UeiY5V1HQvbhvy/K5aL7+wh9VvTboHghU9OUyl8/dcptShmj7lvPrbqjupNr
/MiqINGAlHVqXeq1v6XgqZGecnoNKdv8IdT+1MAKWUH2Dv27ZQ8/BWKNe2fK4iQcqGuWHqGX99oX
3FbZRZdZ/tT04xF6nrbudCHhoWviJY2bpx4lyzGYa3qzI+FpuU31LTqeqi38y/v2rBj1dxHhoiQ0
G3jt/agMFtvR50Xwhdo0vxhCfOwYlRIjUWaMuwY0H/NDXeXOHh7aDyS11TYwm7PRlg0VftZEW49+
dM16ZLol0zCR92PtlyYL/O1z5RCya0wOs8ykNdtrPEvlpC+8nd0idfzv90L+69PFJSTATho2bjkc
F/MB8rcDIi41SS8ALIM5DWK8eXTG6a0DPDn6KoDTjyp9V2dW8dQDpthEUfXWR7qHyj3tA9owF6Vo
zLR5cIuNo+uU0Jkp9dl7hE/X7079XCcWErd7bIlo57K1287mjYPOMuhTSCwFNcq0JTCm2teJRHCp
QsGghgejQOnLRrJDFFqU57SBhjorr8iDTJjGi5eqcIdPuWefRhb+a6m0/8lnGwOJn41W0Nctb6MJ
nVj3/sWIA/61uY8tQ2q3/34lDePXDYc7yztmoaXLmkMZ8hdVeikKV4/BgaA2GPvz1IuKmZhCANgk
6zQqPnTAaX80wjopLUoZOM9rvKjX1brzh/y29JtsCMK1VUKuY2rxeBcCRC48yXmPIUPI93OL7rAl
u0R5sbJb7xnMSHJ43wTiLsSVaxYXGxfqU5aIYZ35AQGQWVcDQyX3xalDMLYjAZmrCZLlgZwSqOtk
4uz/2kv0SMO3nk/4bIO/ZVFwWhVlJDA2QGyEjtiDSt/THGryG0IVI623iAtilNrvyzkecdHNLWMq
nRX1NkNrvsMpEh2VDfyN402/xG6f710r5F4ivNf3cYsWd68oi/NVYfrxoW8UWxaohev3giHrB8hG
8/oE+y58ym609uH8rRiYarx/ZCvSh7N5yT9VKIKWqyWZv40N64npkz1Dyeo37tnkW1I214bfHGWT
rN5rc/q1jZ1BqVrJzhlPRZzcHV/oR1yoGBnnA6mzZL5ZFKuGammcmPYytTLo4o2E/JpOXoMp+7A0
la2XW7vlmnx3zhh2Zx07pimuJ2ifa9Qre8MLvsFs/NhOY3Na7DGR9fF3l6Uy/1XlIHmzsb2TcEgW
wL9kwGY62n3cgp9+v+Y6LEtsI/3x3HrwCmpivUwABx8DcEMp/gX85IG/buaLsktcctwJGm9Cjs2S
PAEnpLIsMTQEva0dlkVy5ELhfVeQ8+59Nhz/sFzRaeN+K2QWPYRICUia6uJ1aJtu75Gld6xl9FMf
vOYQt3m469v8e8bp9ORl8XcrN4IbMvODowXRA7LjbQr14BskdjzOLXSZuH1V3BlwNvjhSwOfbN4+
T13wMPMW2GhgAjOPyWRK7CY7ymoWvTNMaFa9lgbrtPbVOZfJubZxYIqS2Crfaatb3n2NlS7fWGX1
d8QDr63yHwYcsrdCwECMgqw5JZ7yGOqQTR+m8t1nIh2Egj2zgy298Nsy1mGIBNylQq9CS5e2Q/PM
SFgQuBEi+uBst/O4uPRj4zyLxP/Irbh4oeq5+2VLbUxwBTQWdM9574RbB+RAUvERqqwme02loZ3L
Aqq4xwpp3eZeesaUNH7RBLJaF6v/ziZYYWeQHnLKTDNeZS48o3FMxJwXQ7LLkLdrkTboEmYB0KBm
yG/HRjObJxo+L9wdva+BkT0o95BZSKPrlLmBsCNfTcuTqzB08y+e7bxMpl3/YeVPjBiMsVLfDP6y
dWIgn+DeXMKHwS6f5/An3KUnG03n7gYGPrYku7ula33MBKV+UeHN6U1wdHkRFN6ySzyUsTqEUWNs
Sw0M2pQrMqMcHbYqLpRylhcUYTpcJGxePGnfy4kLfxUIZpjzTEznXbiAtUsgw7VzgOAJuRNz/ELd
jEyRbWvpYDbmu8jyLS/yOdES9t7zS7481TfeRjVaeHJVWb6QHP267FYVPc6mqDOULjVR7pEBt0oM
UKI54r3Zm9Y8AygndjFxfrqzUnSRiy4PqeN+ZdkCRYRjeFEfxQkfoFzRY2dGfFVhIw+l4lWgJGWi
P/8qdiE4N5tAoZRPvdtfD7EWvKIjrTeew8IwLcCyEUsknYtLjuWfK/HKY+u8KFKyyOFYEmAFRFLb
KElZtGRxxSvf9NGzGt1zFPfFx1CzzS3yOYccEPF/XJ3ZcqNKFkW/iAjm4RXNs2XLQ9ULYdfAPJOQ
8PW9oG533egXSiAsl2SUZJ6z99o3wvyMazI3qFwYl2PQD8E2bGNrrdu1+a4QphsXjnEjIBunxuCG
F6tr+p1pVgnVMUv58ujk+n+KkInevE0Yyu6Lmp4UxWxVBkVwTrMpXvEdoi9e2rdF+ATzDq5NcMLe
hhcKJtpLpEgolaLU0UDHLyB3jXdNDtSp7cs/RUqV5JLFr4ILksWHU457rU6UsxQRKbSalT+ZRZuQ
V2dTIRhSeW/HNr0hL6QJNpkvCoWbN3rlkLxxR9U5AMp0JEJ8KX+54CquFhwGv5tqatAJJK8AkOlb
rlbU3dP6W1KLaF3WSkupjB5eFMXVP5KxLB2jXUyZ+5yQKrJ4HeLJ/amkifECHdOgFRD5kwpg2rXE
D8SAP6nWOB/Im0LgEI5yolADGpNWCORTDBlY3NLntKrDEwCbRz3rrZYra1EjZ5I0v7IU2Z61dnrX
viGamVkasyQuUjx0yNy8lxlBB6DutjxKJ+NgOQDFWYGMW6pH3SnvExlsrbRGvh4OPensVuS7BY4f
qmbfGyPRKH0TFifC2mBqMChvRPpuhtbxjgUxyX6m1doZJ55Kdm/9kjhhmPhJOwcQpOlpnBuFY4Zs
P+7tbme3Snzq3PwbaRTiWAs41IPR4RzTux9GA6Y7A3K3/VPTRRlBr+9CNX4gYEP4Hn6bk1IlTA2r
dluExfBQTK5J9GsKDBl1WJtNGv6k8FHDY3cn6gYZIoIMhYhIQoLuTYuuNj6qrdNolDDhAW5SlYrQ
MlNN+eqYg1ZtjCb/PphKACBYJBfmFeImyYLzgSgdnal1HmoV/5Ykfmw9CYVkaXAUdjJsezukVQlw
4R3d65zE52pnWACUaq1Zgkoea6i8aoIIN7/BfPOjp55zSouawbWycDRK3cVMEF4TJid7ZUBjhG64
gc+Ia8lNjF9mmtICIqbpFJYqtehZu2lLSDRLpYQpd8WtW3m1XWJhnTpHeGZkyVFBJagbVnLPcWZW
owOqYanu1+P4IwQm9m2p9g78iU5UAtFxeV14JQoRXGvgHuxWt38SJ/AuE51vThkSLNsn91i4J4YE
ulQCWfxRyYbwGA75+5+aDf04NO6C0Iu5Np+VR4pwF90M/Q7qyo+JeagKjd2nYgmod1Z3KeU5F2C6
2mm4QBLqro3uMePKzsuvJwXkodRwA/9c2XR3iFJn8EmNMbxIE96Ii2ZyiLTfZBgD8TTRzjO15c9e
wV9cUU5+C1RhPhLvt6VAQVk6N0pM2mI3tCMwtjE6I4gFkJ0rLTiuvCqQrAfmbRhoNCPe29bYmyLX
SFdZ+Sjszj25brjKp+qslrrcDjL+wSxf2bb6dNWoue4DimYOdoiDBsJUSxpnY4L6Xlfuzi2oyPQh
83MPxIW02t8izZP1pDTfhhlIAarEL22VLoLbjWjap1+Tyv8YTBeqPlTrnar7lK0Vv2jFBh3pBFsB
5ocpi3PtZe6q1RxtM+YALEDexNvRoICto3Gm3Ql9eqhJX5QK95ZwRnKGFP9j60LrdFeJIdmrnk6h
qI0o1A9huKsBLK20sDwlbXPtYjkgqFYOAUhDwwzepr4m8LznJSDbpMCCmaBHWwnjiArhJ0nyt2LI
f4GdZz38GdrhUxHruzkwEb7tUanMG1XWWqk/7Vy5qNXwq3JgYofpk0ZQjufsEIscBL5ej9gQYUcP
0x2tzTB1X0Rk4UmdmGjpXfbIi2kVFKTojkPV+0VNp07L1xBDaaVTMM5IKh1rhLl83oCBs/CshNFX
Ab7cVy2gzZXuFwKhZSkdbgdAAjUEpE6D5ossPV/aPwNWkFhRA3KtZqGAS0Slo5fZViELBqLEuB1J
QfKLUvXN1jrmQQPsTAaQvU2DaCozooeABC3KV7kww43eaQDdjfKnbPUDbSf8MtCDnrNsukPKu5AW
cmYF+U0pCDMrwh1kLhwO2NXI2l5NaTcx+oqnCC+vItU32Zc3iS4Brc7B67111lUYccuaBos4x+n4
MLr0EKra0U6dbyMIIe5d4TkIrFUzDoPfMHFD4+v9Qh+6YqwKkahyb0oMXJ7EYQDZzL6bKpkxADJX
QdWmNAr5xIJJX09Q9SMsK3Vt7vuheJe8zVHxzo5a/5zQKXnYtHxrYO1d9dFbrZX11jTT/SSGdmWM
bbgaiZYZazRCagaCqHMqlGrjHYX4e2J01zoJ3YcV5Z8NSUfrsTPpuuOVg4OYf9JwvbMm3ZjElieZ
vm+78qCWwM1nZ6GN0bAxppAVG2sJlzDPKvPghpnpuXoyzOrFCVAeCG4nU+Q9iNxr/IO0aFa75jWh
AHMhA4hInCxr1nxTTiGNth3wtegwjFW4zibt08VO2plgziMdOAneQLg6mspwO3i/e0HQQCe4+gbt
3hf6TzzL75k4etazjg/M1y2m0RVaJZayhOEpBmkAhYL2gTyXdhZGVpehzyHbsaKm3YGQT1erdKPF
TbVvw+4cKcq4KxX1e78gAzz652A8Gc3oeYHONlK+StUblvi7KJIfumbpq15rYfmPp1RBs8egQNkm
KqVfM2eRon+t2hBCD3HPSaKik1JPeBpq2rvGEdrXAAgrnQJSA4kecHJS1Gu7ujmm4O8/UsGrOsqV
Qfccevo3fLCgjqGfBRok+lHBhE6wqhOIa0ty7goXXrxVU2dV2ASxDgGER0dvjqYn1a1Hqu4GgivF
iH54RQKtrkQX/4ojZac1tq9VwSEM5aFzyNYCSdD585u0E+hHrYWcMEztjr8DtjJ6EdV4HqQKwtGq
9Y3aJueI4tF8LTREwDvRNR83BZbNqlFZ99bpFxGg732VbzVa/yutD4jfLZOnNAPOLezqAcUK9YR8
0Xi7m1GQQlDCEvMY7HxFNXjDEUZ+S9k3dfLbirwPUmZxpDToydJmDfYJ7rg5rnKb3m2JI6cwvd+d
NemrsJk0vMaUdL2keuHfaZdOUPcx8Dwm1HcZ5D91YuydItqldHTOuZWBvh63tUuyXcaMhVkEaAxQ
7IdJ71ZA/p6xcZdH6E1i5rXDTXU9uQ2zF5VaS6Q30bHjXNXKRgZ0hzSefDz3EQ/GBPOCMdZXJIcb
bChoaIyIQmxUvZagkMqcEKuwGJU5o0o3gXBbMaZxskiVo/ajbqhId5aTHAKNzCDBMt43AndcmbXq
+EZjPQjNZjrOAmpfBtm6UI4q9vZdA5drV2D7LIMh5wKOjctkxO/2CD+EGeictRKLnag1ucYoFB2b
B5jER1HrxautjI8kYmSp7TKm+M4v7Kx+x40fX2L6o/WG8ZKNwy8EevUacVmyijVO7HML+HbFgKAV
hMlACBpHrzmiYkNt0vXTCnOkWBlk/AQsVVZJgo/XjVgsODaUNz710nf1GG4HKU7E2wfcc4x6pXsk
FBpdlYBM7REVMPhj7CUqA5Zmg0pgoyTRzTTr31oAiAxSDKViElhc/lQrV+2gbga9eaS9iSUwKfdU
uh10M9oK/JecV+3UOtUO6G2fgW0VlbOCcL4PNUz8eRWX2PDVnR2l2Qk00trT0naf2yg1AmOg2pdW
FxrwyG/Ur0hFGJ6VBI7Z6m/LCn9MHll8pngMwEAtJcfBAW2gi4iQm/m08jlv9YeZxQx+ZrRz4yRb
RXr+jOM7wzyJmmcwjQOrs3GVDJn+qeOLdPVEeR1sBmHUL0fdDYpji8loZdv9lrqY9Z3MzHwTwf7d
6ml4b6UZvqP2ohZStdyZk2lrl/X3nP/MNrCML0qgm4b//nqiNo3FHym4PkKmi854Ab+iDt9AKl8E
2OVtX8lqXYxE+uTyg2Vjea6LiE/ee3iYL67MKpz1mCPFq+CW5iaRNAQbCKxZkC+74mOYCvcZqmtC
sKCZUBIhR9Pk3Vz1eZPSCF9PKt8KRkePcCU3OvZ1dF72ptHe9Ek8HMCiOnuVyzZk+b2GPZmtbGj/
+2DoEfzwmXoOAxDrnU3HxX2ABp+dMASMYIxPrtNeisDGR8JQj/CdCKAK4aistC+iR2pQCNlOG7BX
dILmpCACtbOyr84baOdU+SaLHAKdVnpd/pgSSPO04lLf9GZZuNJ9nzzdg6Cv7sdw2A95EYMtFXvC
TJEwWqyFCLqNt/Rc2ksTtY/Fn4bVN94VhaJvjVlSMk3VBnn0Kgoq65Wln3YxO1KVNJjcr6Ib60vj
5gkATJ5trJZ6QCiIcrB16zWFq8FqzzCOoWtL0LKN9WnrwTEM+vpNoTGy752QdhNcho+moQsnbeuz
GWfiD/qpszep0V0y7/Gb+YnCCn8XWT4+m2nmUjcu0s1yfBJP1AMluCSs/DaKKL+O5C8XxRiZsUpH
jcw2IavRTchs+jAG+AxuiAGw9sQuXRRKTPKotb8WYmqf7Lp9y0Ojf+/iqjgA7hvW0VT176bbkLrB
3eVAUG3/nrf1SzMozlNXd+ajba3V8kMT+smz7nDPWn4ItSOBYBAE1qPdREhoh+jeT3lzTeDk4aiO
7oHLoeX4lHwS1U0J9H9HYgOSXifSs6fPQUCVq8249hzBdKQBuDfC6b5s7C773RuRPNqsnf4c0vX6
RpTVdP5zwnw8pmvjkuZ1/XtIKX0Zd+VJgQ/BLFh8Q4ZqrECJlIQ6ZN3Bxg7Cf3/EsjZGOat7jS6L
WnzpCPHWdtbGl951C5Ths8aNweurcMIzoD7xpnbIZxDrm3jxg+lNU2htzicoEvB1l1cb3UiVS16r
6j7QkYT2vUrieK9MK0UPne+lZ+1wIIndSNACqwB0aGKYrMvUTup7RxmPWeA76KOe5rpJEqyXqe9O
K8WOIg/hS7Yq11alxXucQcjwp67asorpWD9mxdEqchftXNo9vNYm8lDNdiJQhwtXOPZBYzxFnqd+
ZzQ0qPc19hFSivbQPf2yHAdaxWCQyOxUAPJ/eJ1y46VbFungsvOgzVeyiqdvU9I82jKEOJd5W1Ib
CWSOp5EveZh+huMMQ63cDudxmW7gMBlXMMA9dpc+ZKLYrIYZVmEo1G0SxkjKGHl3AcKgbLFHelfX
ysJtIpLhySljhE+NC6WTgusZAjTXdT7VP9uEgAjdUH7rnXOtVX08d+porYKBSkuXBQ21G3KfMq3z
XqyGeECt1qHxmaa2g/zabONGoSypCnJacKUfgMQ65yyScltqbny3FKn7gnyBm4w8cQ0NUfuW6RQf
khyPTdmPBMV1VfkhtPrF0uFNCrGvHKE9JlVT/Kwe06PZzp9pV2D/aZx8uzxLROvWpEdKeSLV7pHX
E8XVR94Lt3hJmGFcvVlqR1oXkux9O+LPC1DQ7WxB1VzU1XYcyuCd1V3tdF9NW5PPWUnjFDOXfDJS
lJXLE0BDwMxo1ivrNWtdhNOT7hnmrtd697VPmyee175SZeh9pY6be0OR+khBR26KxiKCEgjmcgbF
MFIxcctfBsU2UfRO5Fe/AYPM7yNJpAhWyYk0KXShF2PpB5MJZm14LzE8PSm0US85cEQAO8pTm3Zg
3+2SYHrbuHXbMcmbiDUlwcqT2Tz0IffGq7DCbFtNUviT6yq73GKomh1lRg5XuR9cjXfCbkB2b3Af
ZjMZUTPJrkinj+WJAkLHOBq4fXBengn4CM9mZymnZdNx0bV+4brz3DLv1wq51nt6uK/DzCgpnOKf
zUIrUWKkUX6vpenRQAa9nLKwTP6etxwTXX5S+iJ/azCfIpueIt8JPtssG8jFaEGSjybV7liFYlrS
G/LU+gAkSP/ZGcVzX6j1lzuVPxXXaq6jk9TrNIDJa1YKMwnKHFy1/Xkg3r3ozsvjuLR77mPz4SrJ
QuEn4Yg/rDDU1XLQMAzqyrRJezi3m3BQbbRLFTKm5WGTRsY5Mr9bNTK0SAz0LZz6ycmG+sntZl6H
3vyu50OTZ+F3qlLjeXT16LScsZyLgjHdFawtVnHoKhWxWyxLMcdcMUK5AH8afV1qCpZfzdSPFXfU
qyzbgnSXJvre85fWmaz8Mkr7narp8EZZhd4HwcTnTEVlZfa6wiLKiz8Ub7otp4JQvxZV1iEu5jq3
Y6u50BF21oYhWU1aVAtzuEAfBS+dckP6ITEPYn73PJwgNX6jDvZRS57Ig/iOkOUdpyCnPmdOTF8G
WNaGviB92bxXb2NFUPf8Qqj3gjdkSye1JZ+2L1rUyXFfbLvEKT4rYouN7jOzCMQL+qI5tAPV3D4i
53E+Lgsos8bk4l1WjObJaqlMJyhJaZvwqeAQGleO2UmCf2W9GduSD3jeCArBKe3bm1GpxnNcO3If
fgZq3GOv5aIpWqV8UJsuH52BBcGzXpYd2QLsw6L53a20+jBmdgRjJYnn+JkSD8H8cNkAlY1Pc0KP
JW16M6GWXZZN5wb/PFp2cfHtTDJ8jhkY3wFv08h9zaCPkTjC8wez6F9ZRHhEYtQuidFEumVeaTDH
UBwCMlv9G2sBQpNG17gp81onUcw7XQXpU7bD6knx5EiUFUvYocueAF6zUOUL0tFORUiatYewbbWn
ZQMJHIWxJtEOeamOVDmLo3NRUzfrkfyalvc55ZZ6XDZ0Tqn4zBvDkhOJF/MzmMDkFoX6y99TlkfL
ectPaH9PXvb/7+lld9lgEkg3lY4PoUcJ9cTyGftmF2/LNiifgkEmHutYI1nVcPl32MHKp+WZ2qNz
oVnivOwtx5efFyjvfVuPI9ANvFyCi/DJFhStsrh5XQ79/YEsQfhYd6jjl2OKIV8wHiBDdmGg52rz
NJUUnnNSfFSko4fGoxKkhP1rHlP872X/U6RO/UHWm+8RMdcbnvcK1vdEDA49BD0dr+i5jLUAvojB
1vjZ9C2gKnf8bHER7q3JqldxbX4NU5Mxsgf6KUuz4EUOrYGWfDaTI759IY+BW3oLiYqljNfFzUtd
6/ULqw9BuUzS8ph34yl4hqhdbqtGp9RLStqL3fanKIBUAsxTW6emstMboZzx5/4cQv2kB2Xyw6MJ
6hcW+cX48Mp9mzkDEKu42UMgSJ4hpNFMYf38CkTyW0yOpSOb4MNEL7zrAtLpYhDY38DDQU9Ps08y
dFRyXsfQB4/Gui3Xo9egHK4Aw6tPRyeOABUriz3MBU9KMdX8N6dPlI3aS9rqz10zMl8lrWHdpd+1
pLa/xwEw89SumK2WVYe/XukflozyrWrUI3Bm3JZTbQXHpp3f8hx22mTcPHs1657VbPqZVybx7PNe
qmI4tSi7L0qw5VDYtxO+xvpW91QMqJaV92G0izv2Qm3rDo2xigxNrAovP8BYJPvVSNVTV0ZzM3B+
SJ0Nf6hJNg4+n59iLMIfwqk+Gnrcj4w1036EXLvTgJy/evn0upzgkrZOmldZvox8Tw4epObdWOGr
dHPvIqUe/kgauwWunbn3UEev3QNa3oYRPEhhUEGaf4md1lzeFrmylAuazLLh0+mQxwzkD8oQlPeo
r8ghypL0FdPPJk4qcVo2kW6MW63LvhVSzlTweTHTUOPDbpAplR9Zmrdx6pktquPjaOPxlfta+uJl
7WeYkQCgkT5P0PkjUcQwfz8Lvv4jGMpoHvZTbkutrJXXMSKkz0vC+KcoPOTOE95gF2lBBBYBcWH+
OpR4CDxKZKnhadSjWDca3g99yrlNtbDNWtM+xaj0mTLkqJCn7ltkQzYhCVrdxp7Rfks15TghcHp0
bpVdyNPm2p2PsyJ98VAjjJNW3XL0j382MoxtMjJHbwvoC+9VpwiSPLvxtmzqkDpMm8TKhnvsoQX+
8pxYg/dcl3Aq+gJza/a9ry3vPjiGflRz53eqd9592dAgH7bwUxKS5P57DDsVSXTRA7QVHaDSps1v
S3EIYChgu2SBp6NUcNLC2ZL86iu6zJ+izuOKqpQHhYldo5pyExpmvWJVOu6tRnw0rRpdowwnqS8y
5gFGnhIGyaq/j35wy2gpp47tdXmkzY/AOIQ+iB9tHUrlOXQ6efVIM7+SXiKvy27ckwFipMAi4e7S
1s2Hm0VP4EbUYH+zS+y0Y99n/D3YXY7JRvmteQRRxpS0rAL9k0v5+e7I1iKCpD62Vh3cc6OxD3RW
SfsYAswwiisuJc7AfWo23gyuqw7hhGl3jFLt6OEFOBA5mZxVIehhTZZGqTrCfVSxTlX0xGCmNyX3
qiit9WB2Pzzy0K/NKH9lSRK/UhxjDVR0OFSn+kvD+rGCOls1QrtWgfXCTNvl1cspoNZvmYjgQtzb
ETaRtfRoCqmBaRLHLhB1ZcoeAl1xEdXw701TT997xO+1pjXZTjFrZ6MLl+i2MUSclhkWhKnl4TgF
LnFmm0qoPIEF4wWHh3XiP39qc4W/FiFez2o65ERxuL+VqSzyFSJMBDd9M+2KyCwp4+HZ7SjwdSBE
NzpFIKySbBSDUI1CMFEwabaTsPffYx0LUT7l+enlxC5UK+AL835gkOAK/a29I8KRhHQW+kXHF0cf
0pBc91K/LMdsEH3/PJqPDVlLNllOCMo0Kibjy3zw7zklazm10dTj3xf48yrzaW3RyqOW04z5+6PL
s8smHcE/eL0R/OuX/312eb05Rps86lhsl9/4f79jOVmHM9EEcM+WveU0FTAZsDBgVYeiHP+8FzRZ
hFzMSzyrbklVamvz0nXz6BFHNwvl9zGnXTLlV2UgNDBAbBWy9N1rRmBvCikGTGfE1zc6xXzaWJGv
T3Z6lGGr3rO2BF0JXIocGuwPJWNNoDji4qTNG4sqJyqpby4WyPqeq96X8JT33oyRMiQZ0X+yIiZy
8XU7sXs1NRkfp0ALNH/ApkQbJ493fBlGFtHWuMmDX8Sd6TcVQ9t92ZiQbbta1Ge7tmjuROtRD/tn
GnDFGdf2W+Oq4tlzsIsZczhjMvywZEIUpRPuK8vWnmZsQWUCJtJywz45whx2Elz31kjOjHXxhxCV
e9RzM1m7Y1pvTG+KZzXiGlcZUgppHdu2bDaMdsZK09vsppg0xarIYm3SO/y+/t40db0qG6EzCxc2
QYviEUB9EEIz37Kp5+/UdNq7k7ySc3VVed9emXbHCprVgYX9Tm/Hki4rJVJTHdcdmT1gH1zijpBP
oSRufafl+wsthaIIMTcEPT1jfZCbmhSAbaq7ysNpQw86r9muvboKX1G4m0d0NTZrZZ6tmhJ8YF18
xPNekxJzmBH0tjwnYhd5nrTmOoKcczyN6ZduGERGL7v6sk0ZeY/L5l/7mD4Z7Odn+ljUx7+7tpM4
2KvnZwJT5mtDCJL2vC56LieLIDzgOBRbWhIl2MtARJ9Z3v55bjkrataTCwggQO/2ZxMGulgHAl/s
32PLI5wBw7lohn8d98ToXJ1lowQo8EuddOr/vVIsw5yZmYVYHqc1Xdiwvoc9ypN4KDR81Gp5Kt4N
wjo2y5XX13V8x299S3N5Q6MUfEbt+2SYPfMQyueT4VhrS9LchtBBCluIVqKCkwrMtnqOqYoeRpn8
Mhxxp6lg3wMsOfdEhmAT7WwbMMnyw3Yc77T2RuqWIiKmEx5vPoy71q0KiJx8J2GczrQM7BP5GLuX
qsKbKLA61GVxm+KgPDtxg3I+kS2CPIw3Tll22Xo5qI7qP0/bWUJCrxJFFpA/Ei/nH/m7WV4GeHKS
FvFDBbaRVBNOPO54Oyhn8c6toukbggPWow61DBsYLaBpF50Hx5OEpq8SQAs1TBJCCYw2z4l5jecQ
sRxj4k4o+C2HEtKhnoE2run+6sNIaFGVDVAlaEx4RT0dSbHF/imehF7om1Gjkr0kI0qKceSzDgZN
qGLEHbCbqThvukM2Bom7JGvPKYuWhRgBKbzc5PNuHBJRoqX9AEYm+NJSvd16gdK+KZLiY+duWeTJ
S/slDVV+QHgMT9YA/DR3NPujs42QZKAKUCVkxdfZIVEgUNlTMal2iHO9PeEx0i871yDnynbb/VA6
KEzSHnZ8goy66DQaEPMmr8NNmxrAWRrln0PuoGnnpjh7Vl6p/jARF1BPw0uH6oM80RHRQ+Z5Bb1/
HMerjLU1Ag3O+bshBJFsoIQrp7Jq7egEqkpw0rJVZa4xvs+HlwXnsrE0pphwUmikGzCBLLAIOyMV
+jtuPVw5cZ5BX0+adzpcy+EgZAbZZfllMbbFtmLDf5nFqrPPDYlmelvcbeSmIbJ226f/O17kpo11
+F+npyhOKJc2xyLJphO63Om0PPLGCOiFyNA6jfkpILL8z/EhMeQJln4VK1+UI5HWG+Evs5i+opCL
q87TN7tPq3VUucYmSZKAG0ey111BRGA2fCStGvtuNXUXxsEOqzEf/PJItUtJXVlSUuhFecplF898
TRpzhnLs9BjcpzAZ+6M6v4QDA7/J/Iga39iv6tilExsSlwqTOEK3zF8uidTspOUAj/48nBL7CnY2
Z7jYj0w9KG2WJBFMQDgTjZG8r/oToD6xZqg/tEolfde2s5sOUo5ZvHsHC/EZxODiM6/FhEUsKA40
uvuUxY+5nW+Z0GkHAEXy3KuVPC+Plo2cd/8cKwdS7QNshhhEKArBH/TOrO3/2eBG8s6Zgf7MS7Jt
3ddgznHWjcBk7cB5ipLafcLzGBzKWv5O5r3leEEo6kFTcAMn3FrH2LnD/buozuRthEiBTdZlsGfm
61ArpzNActVwTMHacJ/wDchkT0Ulfke1Zp2kyYdsNJMHImJ8kK/snjDAfGMqaGqGwVr/ExtBekgs
/WOIZXa2rE6h5jtyOXn9IUddX6uKemiyeJeWSI4poR9LnDjHygze1XnRM7iGtolbl97zYJN/Owoa
8F43J9WTnouU3Zc0AguTZmXTkGZWxzqikTDIDhH0KC18iRpVHnKFSl+ij3tS+kr4Wusk0uKVJfSv
oU9ehsQFgg1EDyPYwWjLiqR09cx1Ab5Pv+Yu97b8ilVrlvRwKeJzQ5LjuNp2st1NrGHPJvX3VmsK
gb+KvCo5SfNEZOur0dY1JHtfJfNAPG/3roCcQYZFmRA0MXTYSrk/rPWUCULhYlhr2rUsH0OlyAtJ
WCUznfBX2pTdAZ5P61utaP0uxKyrk4wmYHL4iVt8gktZj6jwR75PSejkfhTZDzWUzkaEw054OsuC
2ZmeD94hGrhrK9iPVyET4jGl9jzQRHGl+5ZZZbtS8/wJEGtHtltrr4w4idctsyMy1HBIBzMgJgFH
5LkJt0QywMd6pMSnYdWiRnGrS3Vae3FxaRPD8vXyDcf2sNVhBeQFxdckB4thV9oH2dm03hsSTWI7
XNVa9lyiU16z4T1aYJVkr+zCMSRErfestyJ9ddW5Bo6K+5KHlbjLUFw8cCOpAWHcxZRCwuqH23bF
e0XXkZlantLaZ7cbjecObfwl+klMrn5Am+SLyDxgbHiRHuChYdjEtSfek7ZjCpbqqzxHFJk7qqRf
rF4srwgPFQAeA26+PVEwkAXZelgAun0YOTgVyd5jorkSsCI33tRCJYY5RWMBhWtGaWYscOh6DkjW
XBD4gQdmlQ0mkQMFUldHc5+zWJzVhOp/3+TrjsRS3wU4KLr21QjJca9TCQ8+pRdAxwstK62IEyzj
1Yg3O4/b7FhH5k8nTGG4kTVGrbFUWNMR6BgRZS5+UQI/SHKfQqleijL4rdKk8Uva/8CN5KbVqOpA
Ul+lFY3imKRR5HyptkIsLVWiF1LTp9lkVwM1iwHVd0Wq6F41x0cnjQaoZeWbdruymcz6fDQgT8jp
YRI8vDWRp2ACIvAqMpRrYlB5s/w5s752Rty1GGKFyw05VlpUqL2SIC8O743rKVsD+aC/3JGEQZpq
19EOc912g6yhfOb/EXsv5ejZq6ruSWaOWQ85LpqwpN3r4dTcRhviO4wESZvhoPUevi8zeqFMRu/X
3JYRUhgMRqdRoQupVFHmJ2b3XTC/M0jptSfbOikeIxWivXNRzNC2AV1KhSIwsIiVgcJFYJASrJkI
Plj+XgNrBE09CHEWaj0eA2JL2rJgBZ7gc8W64uOq8Q5Ylz+lMlul5Li1TESOScxKH1gFfJBAFNtM
dfqdZWpfBc2VizfwhiZDjbYp3q4HM9tYRcblgXRIaj+qW+XkTNoVA6u8xbQBg8z3BNXUTsnKe5Y0
xY0u4EqX1qagEXHLSrw5WgNhN6DLVlQdCQ1SWGu3Y4bXdPoEISj5pF3YXaxatluTVEsfM+5rZ1PV
MXK4evLF4LKYBZvjOc5Lok2TqBGUTf+7vzzqp1RZQ7IjQH5+YlDQL3dGUq+YVWhruFRQNIhe1Ix4
1zZwRtF+gHxtQZMhvL0GDBVnl1BNm1LXURE2FinP3GmUcA45YgF0t34u056CMe1QPdQeIzrlSrix
zxiP886k+ADHOM+cQ5CqtOe5129GbkaQMesvJ6exKo1sW8be3KCxESthXGidrdsP3tG0q+3iKCga
90fdknFhg0fzgyrF6A7xMKsChTEgCAB7j4gwhrk+ltZ0rZo4WQVduWmKpLgUbtM8eXpmrIOgMddK
2DiwT7KnEpETcoq2vU7adGvixvJDnLurQiF6TXfhXyghZd4mOrQxY6Bqe/E3hvcdeFFsPBpfdbiE
vcr3gz4VwnRBpwwd93/YOq/mVrFw2/4iqmCRXyUkULTkvP1C2d5ucs78+jvAp6vvqTovasvu7aCw
+MKcY7pa2HqQ18tL2hO2LSUyRi1kWU3GO7laoPy+qRCoHjeXif/LSxZtR5ZGKq6K3ik592fm4EjT
m9Sd8WZBGrQ5IgMOX5SRqQZKBocpplr9vUE7iLamK/CnIvPp2CD8zmrGue93dUWPUMltdQbXV52F
7H9jmkInoQb0aqH2HMJWclkloQDlaspez+Aw4QxJkG9L1EEzIqA2O0qjQvgI52ePHj2T8m+wXDKQ
VaPYTQE6UObkCH0x/OLZPxb2R8mqcc+EgocsxZFb0S4dO6n86/uZSU9it2y3bPs66/lPpwyXicH+
nWk9Ik7ETZsOfIST+WP60bb6I8ThmKgUi6dGrdVHDrV6m/tK6oWwyO8qfVtgG7dIL+9aWCsYA4UE
LR0ZD8ZG5u1ypB+nBl7Jcs+oh+qhHWH6Q/rtNnVAtkgvNejCQxP1UjUTz2pqH3kb0A6loVuJ6aEr
UvWy3tR1r16kuiy3nWJnO6xD//MFg1UbO4Hlf5y0cu+bVLnr//zfv10/UisGqbE63/7PfxpCmEK4
nhdO1+kqdkwk47/fdP1eZi+uldH2h/Uf/38/kje1AG1lOE0V/ER5PuwoGHZB182fIKsSiMxD/97a
BTM3PNJMK3prO4pBe8TgGO2UUMtuohftvptl5ivBLLkgzhdZVvOCJH48ycCGUz6Lz+dtiExrQdgw
05lId8/Z9eGTuKIHovhQwvoh5G3Qkul0rLTM5tlPsz9ZriH8RoN4ElXMAAuffJPuFT2cnyY5ZTrT
DvqxKuUTLjj7oRxk8cySVkYoW0vH9W4JDsPBARm6693KkDIPsQHo4S4aPXkRfAaYR89Gnf2wnx+e
mcKLRz1zi/BxSqz0eVhuSiP5x2qk/rx+qlFlQp0VOd2benCvQBpkRpMx4uv/UcP40Jk6GSlVkBJd
9xeKIis1QAcOADFlR30oO1LX3ppqMI8EJ23VolbuUiydUtIfdlAc041RNdmNENO5yx3LjkYXipB1
DwPQ7lUuccnNsUiFsFbmNP+CUGNvkpig+KKnOOtrdwFeBpX4GJS6oE/nbTO02jUt231qkoIHR63Z
BFnpEtigZN3BaoxPC7vgxjCDV9OnpgTDhpzRZz2NVrIqAWdlpv6nsEkdqS1PFWH3kAbt8KIHCJZN
lpjo+0M3NWdv7hLSi4pBOFWJeaAeKP19it43sFE3DVQyiRfI0ItLrmWPbIoesq52x7mib+69uKuc
GIdSkUBdVsI3o/E/yLoleKmQDgWxzwBvr4m0I2YODfOUNJt6iXBXiz2u3lsM0o59753Ev5fKLm51
8DgzPG3gYG5nyKqdGRUbXt0PVpDehTh2vJ2byfwHOuCBp++ro0DOarXeFDZnSQOP0Gy8nAlQOqiY
G27YdvdyKR3TGgf0/Kjks8M26mD6AIrHvZyNuM8mluOJj1Iq7O8oR6gHGNUTYGrN4iw9onhFsYf3
JMkAJjVDeiY/dizkS0TA/aawSi8WxmcFlD3o5acC4vyGtRJi3N5wSRLdq5ZyHZv+VjGRtNP5I2j9
8/ydDSXdgv5HVx9hDXtGJBC5FwZvOYXGStlqIzois91Lg0FiVG9/y/MFufqhSsULUuO3LoJuiLll
X2SI57r0T6BrN6Ufj6y3XzUOzKU5QeRzjqJlb1ft8zbfVdhqLam5wSc04HqW9iNIbqDn51Iy7+TX
3UwhHZilbPQaE2ajP8jwg3rwsMyRR7ZwRkt+PUVUec9J+bGH8QmS/I2aaAnspZSvSNKWbgNHvya7
zKXxRpozzoX0OETly0DN5df+Dga99kOW35E3+RHOwI5gpAc5ZksVFhsZ5xOL6ih7LyicEVc99RDr
N7hFOHcULjWDvLBAkIhI+kelsVrQevhe9FQjKVXzsq5cpM9A8WASyq9mzsq4XYaBy+PFFKjZpLyt
NoWs/cXwDDvmk4hedC85ojeD04fF8k7KaRDGFkU+Ze7Q4qdPo+Zzku1DpkQ7nQpwiIBKLCLV7Wig
1qKyiTkTE6M5llhtM/r2IFVcjlII/ICaxbTTzelAPiJJEwnuk8A/Wh/DaBxYAkjG/Djb2Vejja/A
AQ6o4LaJn+3HSbtgWNyVrMCDjtUXWDueTMfWOxf57j6aDDYTGnuf2sHE72UTDuZBvhTxeJdNputD
yMhExcbdPXMRGal6LtbwwYZ23jZLnncklAJBjWf18RcWwB30xKvZ8FWz1BGsMHjF8sRxPjtFaOzq
Ln3gbf6ddRxcKeu0KGRVF19SObqbvFxMw3YAAz3Ugf3ejyQERbSveXHzOnmjq/VhVPtzV2kHRZG8
QsRn04IFTjTP0BZkpqMFmtrP3MjUkyL+ltKHjlLQKxXOxpqgNSGAbyvfrVC+Kiuhd8JbOad7FKKP
ug4h1ZwwXfb9yTbSP2wrEFmqAcL98DIa8jN19t5QJLdqYBEPCor/SBr/zB3eLoHWiKHxO6oieBN9
/oUc/VAavGmrGu2lyW5cRRDt76dFaIgJdGPqr6ZAqRHA3R6i+bmzii+UYQoelZmKAFzLH8h+4AqD
U2EXJ/0bGxF5EMNV4cKE8ytLQ5wUvC9HqUV5dC7ykZWC5GgtmRUiGd6nakYTWrhqbl/x0dx0GNW8
WhfJSeyKMTohZ9lbAGGDYJ8N89XwtQgrWcITER7zVj/LFW4EsuyZVYZDBECjH58B69F5sq0crO9w
Dhfo/XW2mbyO/+RUSrNvbtv6DVlFd8qD4Ef4/j4ZE+DmSuDa1XjVCQkCxJSPpLMTz4FnIKPBJTgH
KY1G+2pJCkb+bDdfS+jtOwOVBPJg2Gq8VQjYwRUI/pRG8KT0wyctC0ITpd21s184bRjftEI6Dmp3
GGFIL1cbOfHfFal1rAxrjCm/ThqOI5PJnZGqxYZriwvz6hqIBBucVL/3TepM5jNyrbs8Kva+Uh+S
Xv9SweHpPbAEYDibMkzwfdR/itS/xwYlBLKNndqQXWQj+p8FOiYtaz4i8kpLFHH4+tOdwCMtcbWD
3LJhcHDIIYzN6qcGv9kYauyUjflIaMFWGVHeyW30LtIRFjGX923eMrjS9NuoDX8QAzAtZHQWiuZx
0pR3PT/TBFsbLN0B7pPMUwkN2fQMRSKW3QT6XTVDvyGM2BX5cEK4hn29hZXEpFcUDAZBX33FLmwF
t6aypa4qPyQreb8ThJRvdUmh7UJ+aPay5jQaFy7LSj8T/J3Myq7YU1/rPP9n9qObFcGmocmgElCN
F63G5px3hP41Wr0x4Tnk0TWS2Rr29Il1Ye9qAis8IibI5oiJWSB/kTbFdwg2vIpcO4y+njBrTH7y
sHmRzT10jpBJDQUVTpqrHKkRTorZNQz5Uy4DIDdih9pwG2GX0SnGA7YVfrIxJOEE1J/tHz0m/wSF
ojowSEmQRkNYmPpqp0De7Id+iyFBDeSdn5Sg+eRdM4ZuEzX7LmbZijEqMQOSPZI90mEt3Sd825hv
NMPvUWuShJt01wnCUuv4kOi+k2mMxKdtE6LmV1iGw75tWLsnusnGA9pPk6ECb5Gy5C7T6mSGSqZx
gW1KB/UfHE/FwcLrqloDY7D1OlPdNX3GM0X+sHDRuu6VwndD8yund4rQQBvIokfIWCKXz61KvE70
ws8+J9CkWPjsZWnaTWNw52Q8TrBZpiJd8MGur6huy9DFZKDVDNN+tBDbRua+jIt9QO9btq4muJw1
lqMW0y4pxoNITS/Fudszxshi5d7x0xVV24foA3CygenGvV5LXqMj32mec2a5E5cPH206Q+FDkPSs
+RnutAQgcwUvVHM3JDS8Y+SxS9jJhYZgNNoF5bVnC+IP8aGVSTSalYO/DBrwDgS4N2jz9mSHIqMY
0FvIaMB5Alk3BnwHmPxKFh1yY9hHIjqUln4ajBKJWO8qZuto8bSXImObwxIJ82Q78gKfGETVTA3M
6sHmfTBW855J4Q57035Ce6HTK0+MgJvGZChMtFJp7MZ69MBn7GuBoALcVSE0T/ItaE7bUp+XYOid
ZhhAEJ5UM75GWbObAaUUwkBlbHpSN+/MWPBfjMnQZHMkUoynMTTPO02mAUsTNwgiavWFqTug95Cf
LEhCy9cLU3Iepahw5HyLNeeQShie08kppfSS+OaBBs4tDBNv9fwcdM5i5VbUk9yq3mLCXVRTvbP8
Pia59SwVQZxOTthpblIWBw2oSdIizJ91L7A1hwb92JsprPoIAt42V2HPxdW+6As6huYULOERvQa6
LfICnCtBrn4X9FYKL95QntxO110jHR1qxmnewRDYm421SyTZiYLw2jCrhe5wkGLZI2/EqaRDRkiG
rH8nyeQkZbXXJf1IOgFTP+vA+9cZZK+R6mNEEGfCo2ONlHXWJlH/joumJe32OVVnMRhOglFX6MVb
UzRn3M1B9TEaHTMyA06asiOKFa68gmNKIsda5zm1a3cxbDAjn/WGJ73D5y0XiB/WG1yUnlSkLLp6
dLMLHzJus/CwckFhlQUuO66PJbsP3kQp7yDFmITcLNG/7FAvLZK8lTWfgYH3WLZfan16HJr+D0sj
HDYLiW1NgVlvakX/zXFtpTk8pzhFmiwp34fBqzum/Clq/85gL9KyqTnNOjqPrkzNXeMrySnEUYU/
IGe0qlQSve5U38ECUpv5tXKsVZhrY34S2Se6vf/Jje0nPznq6fyFuXD6YFgvPVihXTiKDARBCha/
CTOAQxZKNDrt8FUAxYiDEb6ZfQ0Xjt8K81sRfHhNsL4uiGG78CvOe1s+ywAGzjCF36qhVF90xtrW
wqFVRBDvsWIBKqbXP6+87vWuhpRxKRThMUvQ5hZQVapMz0Q41aytluQWo72wCm1Ow/oo5GWdQJCc
5j0F49+MBcc5GI2E15AdoXviWMPQkJ21KJSPijbbXC46JjJZ6FJsjnti+yZnxdIQDhl6HFA78ODj
Lc/JSgPpQAFeRPmW00fdEMhmuWu+vAmnhNH+kp2JYIlLDjlvyx8rWZnCH9RsGzN1fqk+TSgnaFX9
xKUFfygl+hvcCJ2LGVHjqGCJ7zOy//1eqYhhydvVlhYf40E7kiSx3OA4Rofds4znqE4B2WjttmRa
TQT1vzf5QNanb6Zj8pYONPEkC6zm7OQpyGDITJ235udoap8uF7uGZbUNCEzyO2ubSiHFip82Dyt1
LJe56v/+QlNPKR62R1+ZfsKs1K8xxst+zSFhZhMeWg1Q2BKsmyzBuutH601bkUvDlmuEB2EqDB56
wm3ltD4Iu+4efh+YsbZ+dPPFIu6MCEgpppLhRrvT1fcXkQYeNBL/tN6MU+WfcjP6HKNZ37fKQj+K
lq+Kq8ww76ovKRTrTatxTLB7Oa73qo5gijI3rgDk2CKA6fglx5ToOmHFBZ9tKirVuf+SL8JJ+VPZ
JpkKS2KVMssSy7BEo3fiJ9XrD/3vV/q9b3Xyguoeg/36lfV3ImzvPg4IpEaw76jDJ6qOoGwsAu/a
ieDk6KcH6O9Ng7psSmXU8mqjo5C0ZWlnLNj1FR9WVeljTXjOYb1nBNp3WFUDjr52xDCoVk69MLF6
TXupeXA8oNv2uTeqv5mYcne9t97oSlvVzvohlnIyAQpSW6wJa0Bcqm+T1hMgPArX0oP+ron7UI/i
auusWoER9WdU+jQUoqxwWgYbP2CMv36e3/0g+1gFR8bWyhRPD2FfI0H9X2QeXpt0sQIhIu4GbLyG
qPeTbxsafncNBdFyM2gBO4o21lF6IYPBNey3TlgJdROTsXVab6oBq4JAXepkcQqxTVGX9KaKWXg2
L/l4AF5gXsHiD/gfH4skeE7y8FlqQ7h8Qng9s3AX+S3+y3Jh+iyHT50gvjJ75nCggnmjSqPmLd8b
hU5/8O2exY89eowYopc64wzW0D79RjWCgq+x7jAe6nhwbmxF470G+WtTL3985KOltwiTX57pGd74
FQRuccWw7ZaFkj3mM6KBsg8k3A1F46i+AiusS7fdMgYWY6xd2N6oF00e/y4OfOZmw3PYYkQ1KNW9
boAjUAuTwXK5vipfCI8UexZEjPDh2U2NOril1PntQeVKsfiorGMRvvqhZiF8jx8V0R87ZZ6OkZrx
sq/yDP08OeV+nzxENOwHfTH8qsvNUAW02XEl5o0eFpmTKsyHtaWyseUcVkGB63uc+SFqAk98Zc23
yzk+ZBrbfsREjRqexAK2IXoHWU44uord0byRuIekzjz9ErIMkRIHXnf0HHXOXE0e/OemA2fA5mNE
TBzBfltyZLupN7w2yt5sBMrywsNTBWtYWOfpqxpaVyZMtTFHF2zS1SXnRX5psF2dkhZpSlPIxYWZ
CzB+BqqbzC7PVQgujyg82V10dOeyI1uuFYxWkJyaIW9VTa1bZkRiDHf4DWzsFSQT0tQwkTQq+Ln0
+NV343Qq+gdzZQBZCYJ/q9b+qSbwKVNDJkrcBqCn6pnEuW7kT8942Fw51/JT2ZT2S2ctqErVfjZp
kQJV7l1hqrLXIoB0BhtYFIFiiVP3qYrW1LBcWVHabT7iVV2By3g3bjxcMbM3lMFScosgHC6xgrbW
3ANZ745ItsidTTT0csvdnEv0RTAiM6mA5PI2DaN5WH7juNyFUx0iRoN/ICqNuaQaP3G5QW3XtFLB
zqkxXcspRGEeSA23LtFy2VeX0I6M2gxFtIXXPW2DYwKVZw2crnP26rRHy2SLV0lqfVpm8TM1duOu
z0eXpoXXw8titBmHBxCLnRc3PAUCeUvjo0xen8VQqVnCLMOpKf5ShpY6fvl2QQwMUS3D/sKrEey2
VpRHIeP2QPCQnn+fLEiq+bHyA7JU/WE/DskxSCz/oDdKB0u2lPvdBBRiY4zL7nqukDtj8j2tHzV2
y1qQhaMQ/bCRG4mU+DrJqmPRqse1XFlvymVNR7L5m9Ytr2w7sl3Rt08FEjOc+zkD0Moy7lHmqxs9
61qPMAYYakC2qySfDqbMFnEtV7TUxo3JSiOlGNyu2E6lVzRWqpNrpmaMtozgGqUyEgyTQCpL0/iJ
cSliaQOnpbNBXGqEwfCtozYEYMKmR79U3qaxjh/kUt431gQ2NVBtnRnuZNIi9d4KvLIKU/mQmYNe
weRWH8SPknrZMkmqq+TYddDhNbMYdlh6UTBapEQloR89thp1JTsK9NtY5+bEU7RF/Jrd1puVpLxI
Flqg4LaIvlNFQUug9p2L9XO6Vikw6fUQ/j1QZVCoWyVFL7KepyOwPkkMyOqGevp9PQ+6nblNbuP5
FgNM1KVOAU74I7U4pqRGVi/2coMAMT+bvdTfBgWR2Xo0/HLYSgNhGWoT9UZOEn9OATekEoX2G0RH
5qA4JCSUllZ1W7EHDfIlWEbLMSiVen9RDE9u6uSq1LpKQA2WJWJ3jUdbM4EUkH5xJErSePR9xAGc
cbeQDZuDoTT1lDQT1wDrFH5aoI/B1IVst98r3hxPPSCJzE7qfZoi9dfZ9+y6GDhHwpTVmZHxucqU
/CE1pTvwtfGSsJf2INpO9heasOBJzofobsQF8kPyhSGNBZsua9VpE0ihuAAKNE7TgMZkYTaYAyNK
xAPRXo8l+7J+zgYyeBlj8pGKUH9ey7cQ9jnNOIU1oAIv5hipLPRM69NWRyladIOxIG19UR/XED5D
Vc0rdr2FlRpa4p14A2KZlxImANEjE6F30BlRPciUlXstrhFna/0Q7vQ5b7CAs6DoiXL/95M1Ex4B
0zYBALKeXPrymVrSuQRh7LgrS5gX7FvD0UOkWawEka6kReD8Vt5LlsLoE3tpGs//Zd53kWFvx4oF
WDRBwt9CTDi0hjCPNVEBv3lXpckgxcxqpCN4Np9r/RtHT7vrCdpxItL3HiD6yZc+SUAQU2NDjE02
6jxoO30xRh3Wn7V+BQp2hpzx2AlsWZsKOh4X2so/KhGrt7FM4D9L8pNcEp8qoli7ma3yE0asELxB
WwJUaTFuaIhx6BNMvCQJUNqAY7T8xtVb8Qh023e1CUH9GvYBp6kjrKMxyPTICEkhilM7MBe6r8VH
pGOl6vV+3oUVQY344gg5lDq2X0N+zxh47OcJVaU8+zq1ncpWYjm+2mGo98SXanj+qg7ZEnyeeULI
Y9kB+eNJWjmEI9aMnsCik96knskmMG9CR2smRjvnOtkZwE7gsVi+A5M2hNlC4sSCwGtZLRywiT4g
BI6u6/GgleH3+uSFNaPfNtSCPYWofZOS9zopWHwaFMNt2p7Yyr8Cs6GDCKqbLiTtJsQ/0QxIZWGZ
Tozk9bTnAr3+wrlIlVMFMAREIHM4Y8iZcvWvK2XPjBdY/JDi4YrqUy77z+ryaAP33Za8bI0oUG5E
JX6twVaGbJPIE6Lc5cUBMQeEE28NboqW6Pm2iaNDmxgdES7qfQ7LztXWxpG0PFEoNzPGSfv7/Iw1
AmmSe+8JSRJ7XQlhvS4B1WEEEE+0aEdzk3iQnqsIVXn6WnQ4hoZqnjeJ1L/Whh8/K/LA/y6PWzFg
I8iTwsFNIt2D8DtcMrgqFh1HMtNPOCDkqzankkMSpH9BZQkWklDJNfJ6NAucVUpwKfomZt2hW69B
MtxRsMyPYaw7WWBHnxwaXSE/rU1wqMYWU54l2qlEo4jaaPowZCVlMBflp6aDm65qiUOCZ/oaaBM6
/VeqW+WPioEKkwqbMolcHCMhJbSy6vNo1C+yahekjk+ThyPsTa2yNzWySfCu1DcJAeYmjmf95Afs
1JulnlwvtFalcPVUm3u0nG3rAYcbgzwCpglbBQ3pJcht4Y3DyNBbIm0joxQG6ZntSUD3GoV3gZmQ
n4eG/MglTx8wivQfMzoETyhK/ADeFaWfX2A84l7e1eFRxXqbwiC4WnHLqEw3b6PdmlzifCz8hS9/
ZaGG+2PIzg1171P73KdjAEymym9mGW+TFlKNeBq7oAD9VxWXHkz/7z9sMhOu63IsZkYI0EHwVFTh
LF/9ykRAaPVo9CA/OIGQ/khyD7UkeA9lAhBUBV9OBo7HC5H/H4zSVw5k0+T8taEP14sbJWcrl09p
QKx1bqLa95OnLNf1R9QzxmNTZGCdRrAR+XL9QtF69C2DHYFVfRdVFL1YdmLdyljzEEVHL7EyLFUd
JRoXQXZ7of4KnnNZlut/1nu5VarQQK2GmBK+qCvQ28l0jDe2luN+QXQUVDiY/jtpZYzwGJVH4q8r
y7Hr+asD7ZWqP2nYPRYdqiNiuLSFf03dAUOHZcq5n6HX0LpiDcPM7ZUTYGPmdMzxqZrDCRuZvJwB
M+sgwuIOVTQIpIUdAZt92+0DPZQebd6ta73TBvWHPdnqYwMYY2ezY9utd1NB+qk2sOUD6GS7kZ29
pbJ1q7JquvC+0J/H2f6Kp6S+dEkZ7ibI065RWzx5OClOE2phT2vjfOv3JOzp/fSMpCRja01nhPd1
wQhFLMCD9NxEY7Mzghy7zNyT8tm/1GNansEXnODJ1G6yjIMm/ZsjgWtPiuMpC6T0GqGv6Eepv9aK
7el6pnhcvVn66Qzf9Sh89mM9uyep+q4PpY+S1wwOsmROb1bI3sli6+yLqd7qyzjS11pxZka2iUqp
98juEZvZn1DD6RP/KPZq0e7YyaDTD91h6NONNTc//MLWHQNl5lZhUuwiHcnreoAHppC/2NCacKkN
6NBMhZECy6C7U5FVB54YhoxTlpxnbEKuGreolUn4RGEvir1g/uZlQiqYTzcNahFUswCBoyOHYQUo
IiOfA1InI4OHWI8zujNsqR2KHaOO1Df0xrhRl0KxtyLjoW7QAbN2+SnK3kubtr/NSQbQuGOfQltl
bmsprQ5iiNnspOq1C8OTOlNjr68LxQBL7C+jOyC3u3omaEVhnI3QOSQP5Sc2YuEWsp+7ggcP/x54
GgjV0TYT+j9NMRWncs5rb/Zl/STy6VUj8emeg4nZK9B5wO9opzHoe2o3qp5AcHnwwUl2foa6RdXu
amkm6KGg20Wq9klhUZ+JDGjO60eSEZMBUstia4a8bOIUY6O92MoR3eKHlh/4t7NC1xf6oG/DciYQ
rT1r0huUvZ01l+KyFsKG2WPBY+4slqZNXdpRa0xiSMDMg2Qzn18aQXn2e3RoOg9qAH2O3UnwZjFF
2OSBYJeWyT/rwNJoKq/D38s8uWLf2LbWA7GFY0taWeobPCWNLrnDCBeiHubYKSNAQGMsESaUqo11
xMLTkcX+BrRVPcLnuqkEy/yCv4cFEp4pokbVPlpb6kR7YyEhug6A1He9nPm/4bB10Q07pQ277UBf
0+wHMcj7tatQC7PYEzsYo6Qc4pPU5THtNptFJqMohTl2x4RYFd4jP91kf68keLUBMpbJFJKzedVs
/7WwNLj4shm7NYa2CNT3TrbJZPLJ/yVkGKjGehMtMyqm5F95TgiIgPZ2y/Gr4EXoE9iR1AdRxgw7
Z2Hk6BUq27U2polh3lCCwodF7yUDLkabPDF2ID1XuDZ9jEIDdDCI/fV6O2b1X6T6/YM6KmikG813
uwDCu153aKtr2AUxOSnbzKegcwapCDlYC2srcrV+SEGDLEFraWLZZwSoXOdEGcfNzipQLpBnRLBq
woFdN0XvBd14biX9zAqBslvtH4PKfK4RjcPHs849/svQoT3WkXManlZ9J5oJJNMu8IRyairI4Umo
GDN6WdnQ4RD0YgTpcQ+HkT1d3d+p/d7WmYGB79bThv7JQgw08Oze1NIaHhPi3GbTll8p4hunTQd6
Vvvf0F2MshbkQQPLraW6WhorzzrTqaO2lG91XngE1he7asa8oYjoSVCzH6oWFyo2pfb3PcCrh7Nd
Vo3t+m3XVF9rEj+/4wIxFu9p1FNHj/kI2HfOASoisxGtMbzmVXgrWeweRZHAgqTM2/mxzCajjPAW
zsUpNdPP3lwAl1W2bDI7/xDpDdAsUT/GbRvdghrz09KClilDv5YJw0Yaati0FnbgSpLYoho04r4U
REfmDcpdaWU+V9YXUqHkI6y57Vro9YXVHgwo//VY6094e1FsRupmJORuL+rmy87JD6ixXzS9PGxj
wBUsUMvh0qgW4yGy1TxonawbsnrHbsT/AGL5FVL5KAorEjso3mg2f1IutZtpntXjFI3qNYjVm9ZG
DZnKsbWrNDoDGG+Ic5dyd666M6Ni9aXyJeMap3cUx90ma1Ppls7Ma2oJIa5SYuXJywksYjdKVyMJ
HMvQX9o1BtZO8yclE2SFm330npg02QADraPV4vSdQICGZllsf4dJYYYWXLcYVola8klKtCE2p3Fw
ILEJQmPfLS4OXBnzoHyzXM2eFUkqLl2gWy5xRcNBzxGJJHMKfybMb0BxkIpEuKZbBde0xnXVR7Vn
KcWHyLPo8fdnIsTbyYUNBxW+7ymENfFA/Z28LKhEUeSXtVJWkhRc5JgnTp860Yh4QZKxcq7dTZHX
7U5SZYvtDbNMMyIrUaMtc9a7Tac9JF3y18gAdVqmZFzauWnvSCn/sQ+VI/VtQYWdtq9iZdpDKMLe
oL0BlgaFsHwACprAifncJqp0UQrVnpFHsBZqQwPyHB1j8GUuPfn6dgiyKoW/sAzm1CLHZpEQKEx2
6wd2WOMv+hcoUbr1bE6Nvkc2OV1/u8llnl2DwYYpaQ6b30SaDgzu25zL4XYGWfGYpWRHBlRnuj+8
r69OJUzYMuXW6K4h2Unb1JS2U/l7d03PDkrw2MXIH1Ri2OHReVZjf6d1mNQTa3jje8bHmHnJ3ue8
PIZR/Ek2Rbsl7III0KU3J3LIfqDwbze6rRcuvM25uWpaRE9NOoKdh5eanvShUiMmaMb4Ny6FfkIa
Gj4lNgGPXMoZzkiPURfW37DDHkmRrL8nPhjiqN42hKzFeRlA+QjwmUsGkYLGzNRinDeq3qovLG7R
yxkyn5PaEXDT4CgdfRmSrHVcobd0fjO++601zMpJ0ZhPrB/xEJLaEuVfJH4istNQhPy3Mx6SvMSC
BQFIrvTRmfQMy39NLkYYrGi/8DbpUsEqC6R8naDEyhMcsssIbp2+xSOqnE2jzSO2l6zHTE5cipU3
hieBeT1NrZyDudcZPk9MzgsywYhtynY1dlRErlLFwIscuOUNUuqEGnaIyr14KrFYKuRJbRJTPWn+
mHkTdgFI6uxmDdr39a1ZlnW+aFVsfHR6f4YZBY+MS/BwLiGDE293alSBdU1WSIj699W1LkrmhiKu
tCJQkUtoJgobXuawxrf4wCInKsuu3UTx+DMYnDxr90ytaG3orSq3S5R8L2PxcUL7CaCW+h09I1jS
/1qYpSJSDHQRG66V6NqTAd/jJMoWbvSSAQOFuCCnDpxeOmPmxq6BVHXdwYFjOihx+YP1s36WZWXL
Lsm6r/e43MxAG4DjrXfnhrEeACt5hwiOXGSV4Q8wouaOdUT3dIOxdKDHPdk7mmJAhOlUgFQGYSH/
XtvWj9ixYwdYD8RRhvzVkMS+dk5UlO25I99z/dTvDSKqbdv15DEYknn678ZIShTyTfVGWR3yB3Nv
/WInf+rzn7VmkfMAPLotkek8av5x7VDxR0enGiXo2qqCxMMjS53uCCjM59zPqn3SJ/lTWfQM43kh
aAdVifrtuvL67yZKGicNAf/rMvUaFN5NJ4vovaxAHjQypvSkFdrD2Agd/0JEZieZp9TaoKLIf/Pb
JbpbwmBIZ7I810CbQ9geodiFhvyQgHN8kwerOQBQdJBrT+imLWhX7Vjf4nBsH/ro9t9n1k/PA1ap
YuTCyGS/d9SIPVqt0HKwEUHUrOqaZwydvNdKW/NstFlOorcgIkwEASo+HgfOD5THIoYo1w3K/+Pq
vJYcV5Jl+0Uwg07glVqW1i+wltAioYGvPwvJnql754VGsnv3riKBzMgI9+X5vfHILLXhZ6Hcrpdn
tZD5vfucFra4FkgCB6AamwLjMYoXlMc0yexrpAG3SVx3/ipd6uPQaYKTpQUG9GT0AkohQd5MypaQ
5ZL+jWjlweDkffBjUT/ikC52Yx4mGy41RCxJ2O7nzKMv0oXUDVEAVmm5rOsysjdu5Fo7uoTOc2Nz
zUg7/Om/qlvFJorE2LGIh+jU+4jwzbx89JxqXToQ0dWO2XpMeEsBXo6YEXyZQ3LVBhI+Da2Ub2St
T3A6V2NDJ8B2LOe5cujmAekB8uXqDoP4cqwYH/bexUxzDxgjmTzfL+MKeixxAcYa9hKhOrdcXLJq
jqqbL/mtTzCk7kCZ1ZcmGasLIv95SPZlAkLyFuarDXzpUZQZ9FO75l4d3IQ/9j9EqVPKt/7daHU4
w5fFplsWn85FDds3FeOzwAW5Kl28qk4pGGE6yRMeLgiiLWlryytXBuA8w7Naqhr1TywPGS1AvGxw
JtUfTExOMM/q0Z+ROPA1vYV205ZFwj+7xNEXmCJZtbnTey/A8O4U2Me89s0zu5zZCbaturSeYALT
CEpm9OB1kG7HBkisO3eX1KHpkwmmczNdK0oLBpZGzzG/abrkrmR2ibsTbzBsIMouQBMR0eY5R76o
gYKN7vO7DZ7F82fZfkqbT1BF0upT9YVKaTxnidNegy6gDZciJaM5QLZWrVNITO1bGNFKCvs7FQms
mzpCiBhSOac9uP+OcR/HevIkUYr4+fTYJVN2IPyJ8Xdsomrj2HUtRUMwcOjKrR825r1t9u/kkeN4
yfvq2uXpsyusGQ3gU7IMcugjyvviHnG0z69MDwCF9/mmmVrKpBLuNUmIn62JmMtpyXyK1CrqWPKH
wPFeR6ZLd1Y3X8cEebxlNjjNq/J1aSeWIhxfGA/266kxfqIQQS+iFqoRiRAJ4gPJKdy70VV2z9RX
sBpn+5j0wR/SXePbCTMgTAeIHar8kM1FKb7CBPUxhB37Orc94LeUcYI2eZjImIYWLvIFryVG1Z5l
yI9iP/8ruJibkZ4NomP5a2y37a6omZ6D4CRsUi34hSHSxzGZq6NJguwqyMrsaC8MA9WzrjBZr/Mi
jdfqPXP5laeZsedgON5OdfC1HENZpE3U0Itxn0TZY926+j6pu1sYnTp4Uuvn2KYqbevriOMG9P5P
RkhTAhwLxA4B2l2a+c+s1CDkdzS7AnSi/ZJgOc8hNMM8brd2arN1N5F5Vs+yrJuZVhXkIzNdufS0
LWKrPbTE/ZEm4MTGoUcaXWTVfbDMZ1SPhb/pMYVPCKWCBhowKzfTu7ysntV1ZwJmX4Xh0K2yJfqL
g+WBO2HghMWrIOqI9qiAoCoRSBh45T6N5zdd1OWdbjW4e8qqQkyeZuDIUgYaBmOLBAzsKlB6FoEd
Uz2rLPzCgeXvSQ5xcZdW9sErdKrG3rkrpZif0CSAeJyukI3JpLTj6r3G378L7ByxfJADThDFRCAf
cg31ELuGAd1utjbf70U4kYU9bdSUIj3qgiVWn+HJG4GenOEY56T6anQ4gjohiC1OsH/zB+qlH9Ak
oSZSCj4fcjHrAB6O3jnh6IQ9tDx4jJJuz9RL18o/QSj4++/3g8hN18msZfupxcSOYznYU92dqMWD
kw1Q6gz3mVMA6QSECGfVenLSL73x2jt1Zy2vHALzzoIATjV1mhYlllv5rPgaAFttjFK48AjAsEOF
B2iQL+3kFNEmiBAsz7hT4h5dvsug7MKYRp7Vst0QMbM2QBHihVnWwN4caOD21SFkiIr0kv/jfsBm
v1PCw0Zyp+9BvcitLOz6cTROTRATILtkPwUp0+ewScV1EuG9GIkY4fuMp6x7wxRQnb3CO6jTh/Ce
7aSviN9znqEOW2dHZOGD23bRBcmzvaoqu4cmFCT410icrSyEB03dwahJ0999AkIZwI0DAxbG8zIG
iUMsKsA7hmNHW/1cGfhfI9jmq8mRwwFaZkEHkoei9I1TTzs998YntYwAonlK0DzH8DqvngyY/IUW
6broecOdUCGytRcTIWSiZq04vbR01dqXOPXjiypawwmMQuIbaxXFqfn4YCquiwlF6rWy+n0YVR4Y
52to1v6LyoWyU/1vt9zILUkpx6DuEWvbRXtIXDvdO2bsPbVisNPrbFPKjmNVXU1bq8BcGOJrrMJ3
uND36iLWWv8eyVC6GodrEKXTh1cU5jGZMYEOodA/+ane0O/8rmMPh/v/Jwm8XSWJS5YocYZeEdFI
7uLpY4qzP+qrdGVJXzWzm4MeB+695ugZzD/pnUB/O2saB9OZGQxuxA0IivKxKOuFQ2TgpRw6otCo
a4jskD/NYC5+9MML3UHjJyZ5Ds+pm9IjSuY7J4+A0HIcuyNbJTioe0u3sA54DUlY6qWzVO6QxR6n
wAQiQyLKyjaG6H7MSeBc9aTInDO2bKnVYh/BEl9ByGLHzKrfy5MGxMQDq0m8El0qDw2x4WuyhWYc
eETvlXF8bPRQ++P98uwEvcug/Vnec1DerFzbiZ/RMh9S9ohHG5Ami361xBqQ0hDU3IDqq+wsYhoS
2/5LhVeAa/kTgglaFQ9BRG98ncUjJQlog03pRr9IqnU+g6JgjwMRADmj39/iwxonv5eugXu55ZP2
qo75kZfuYpnCg7FwVBkRa/7AlQnOGEOUNlzNYJEghQMsQSY1J3R8MVCPkYZNHqGk10rnlAyiO1U+
geANYBnf5IeUTnKKCinfArNFpICXlFlIem247+6dKggYi1t/WBe6Q1wKLF7LGDAzDYElPOJ2IjOX
k5R3h5lO3zhaWjz1uBi7RW+gNlfV16ggGG0N8EN8/Vp9nO3hUSPzp7udZiA6ySzRvwLT0u4bzbrX
jNTfml7NTI6TWVZO/Y8qnwqTfkhb/BhyZ8n80Z3yifXBvFXhAmjExXAdMuSC32GVvIU4U06RRY+Q
Eqx9RIZYLDf//IOMpGKV24ze4jj4G2Fifg7GZUbhsiUrGQ/nCiWQnvHBXXVtxILXkH02ofaj5W29
l54/bQcXVt286Kipl/GAsPvYTrkmWcJ9Ceh6P9yOSyr/22POHCKBmuwVfFJ3P4eMZr3IsrZkgrEI
lQGCoxLGYmtglw0rRkiaYfr33bxOfI5WkjVsNXj99N63YbWHtIo3vh3NtdqGSFT9tyF9b1ICGZke
NVdN0qLVumjYGRrssJXphf75toTDGIpvwmB4wvjmJjD6qQyv0xiTFReSLKPaFQDExNWzsJIszQs1
NUMM+uWnlbO/qYzdvDz6GhBgIwLLwgQw3btxHKFZsH/3U9eechJOVz5gvIpxDHkjduzsgpKihqZ1
9wB3CKspg7K72+UMwiDezynKpiLxnLd6QGsn9Gg6qENPzqq/Kjts2gUpGiVptG84MNJ1FKfWY6qR
k4MEl4QgcrGMpeKQLTA3F7X3knnLiRSK06aQhLAnXtMdOTa4K9/TIWYXPpbO8PF2TOBHIl+Pjv8D
+pbwIfqhVtakTqsTDRUEiChMHoY5CjbZQjbr81mckK+x8GkoBdweP1qtFF0yB+48FzjndJ+WvXCd
5gkfqXcfkLhhoZnqbdp8jEFn0m0rZgQegBEYSon1SgrCQ8RpF36EINkkHxb8lAAdh8SLjpP6OjA6
2/uSkJKbFLyX/VbTy3ZXz43+lCy/LnPtvEafzByUSG5TbqSH8xR7xtlpZXrRIWABbA0OjmH9audI
Yskb8XbTAegvesQZ7cmL0ocqNmrCJiJMsSTlWFXpXZKpy65B3OqcwdPqKyYxI/MKskij4Uv9mouR
/54EnV3ayml9+24Zh9jVjMw66mkFL+2rduLs7VWkVQSx9+G3dv6R6MVB2ORFyaDTN7dP6Kb+tv0M
/JinYVS0O2R+Gr2oUelyzKJeq2GSuUyU1LP/eem3/OQEln4BiAT14zkJ/mXTKrZqhpdF5CcJm27V
t0JaW0JyyZo8hv0gryPHRvL8TAm8w9O4DPhOtThy7k2XWOel4HdT4sh6f8LqUgTVNge6sXGWnHOx
PFRJ995IiT3cItwav0JxYkizpo2ITwAfx61E+58NeawAVWy7Vq93wsi6fV/EzvH2idx2ibGhllg+
R2qFx86pszNe9KumjelLOMVPwK6n92GofuVMg/2ofy6XkYQcgsWdS9iMjQVPyYPAqouHYMa/DKmG
tOBFMhTaQYiRNPtUAo9v9wdT7HQviWMrkq6+VYvz4tAaLBfhkPWgJMU68hP4PZhwBj/r1tXs2GiN
n9QBOPHlQTiwM2BP3Kdg7u/t1vHXRSk4NVTy0QyS5EL+HrHIcVUSRwOwobGxqKiyz7BIrAV4DzDK
LCOLCTOG5Mqrf5qpLMGgdkzmbL/ZlHM6U4x1gstL81BW1MdhzvJ97+DgEh4Y4sxEZrwMoEwXgalr
Ub0mpaXhegOiA5qYcLDSfoKS3N5NHb2BhtqtICIuSXOMwnoKZHdZ/2+t+ir0to7eU78R2neZnIbM
iOqHVgX5U2DrzmVY2OQD89x/vbO4ZgjUVTMIFBkTgcvatVYabTsPxJ51yTqOI1/bLArnGVuHv8kz
a9itNW8kw3l08l8J2dg16NK2bPQ7C0c5SLmQjplWy3aj+pKwC7YBuxLDakTfK9WY7OerhzogvdJl
RDUlfXT6Q8bxfVF+Mohb0ynfFj37ryGrp1Ja5lW62SexNtUnczQUPS7qv6ZBP5pmFK/Ca584/upf
/nxF677ItgDfqn3UTbrmiUUuzYZfZYBvNyy66j0fG+5qo/APaWEE59vKhWDxI07nB1ej9KLdAVbK
1M5tB1Ma+AHKtDHfjxSa7skayA7hnKpsPH2PGWeczHzdp6zgu8Ziwm6XuklkKp4BBrd/hdZdfaed
HkkcJdRvil6jYTJO6NvTa6Etvg+jBrW5tNhl79qcL8ZPuxjxn/slbbgc3fJqhmiOPs0Bme2mzXbA
ErV2l5tac8dpP9NdwTTNy7TJL4CRcaGDp7mMGObXNrNKBstMI11Qmw96AEGAyG7+zeXk0S176oeo
Z2JRhQfjRhKU2c3xL2aUAET++xaopvMAXxOVW52TDxIM9K8kkankbh1v548IklDSMwXOBJRlNVNI
ZjQITNoKm9Z61fsI4hgANxBICjB7GP8qrfYuTRT/9VngX+aATLUaHHGJ2v2lTDMyecPwpO7+ZFio
IT2RAkYtXhq0xafbDYKoB6U9xy4wgKe5zMSLaojApCCYLX4eItZKg2QXIu0auueODgN/jIf93Nrx
gyb04P42tR7txDkoi8RMzQfE0LYJ4tGZSxZ6uHO1Orm1B7ylR/A/jQKOIY+3fmVkCe+IDOHenofg
UT3w98VeEgIFZnjAnqbmaj3X/UpZ+rh34lUO+Obk53/VILnp2Z5r7OGy53oZivYEBJ7p0jjUW1LU
OZrGxnOkl+nBS5IC7iixtEU7HVW5YeNJgLOLEjNIiMkpfNaBgmN2RhUFXm6ob1uyaumrB640SX40
RaEqNxxSzrgpmbTdOtujNjz0IdQuLMnOsBgRdFTqOPTHrbLdrXuOfoxfup+EQ7/pJD7PdtpfsjFv
yB8d9pAVVzfpj1uwE/d49KeKEEwoBm9M6fA6LWNDvGoWQLKSyc4y8Qln0a4aHc8XLrCPInL76yCR
3WolqcN2o1GCANYGODBOI7LxONrqy3emHpqUWpNeOmSc5XoPNCt+AE4b0QljagUgirFTYCWrbDl5
Gr1WXbTgyBIlThhBxUk9Uw++Mf57afgaTPLlT9V7VUmgr6gaf1PUUYblHYb16darEj1oX1svSMla
bixkZJi7CzzNxHO6p6SKznNl4/cYmHcmLYIdaxLGvjG8BHI2CqvbDMjJM6T1woCyk+i/8B7eDgla
lsm7Imsvam3LxAYxHMkpJsmoRUv51wfQB+MU3fLtaZtwqGhhzWz6SDs4HSCh7wfoNBzQdawpVt5L
theBP5GTyGh5X/D4WQ5CI/5CYNIdmzYj2jdwjA1cnbHcF+LomC++2U8/WR2TMGEnoCPHkcsgJc7X
010p2uQqSCbZULxOP61h4zbjj5Ct9aAUFd9jrVkgDYl95P5BC7hZ97mv0Wr17w2RGjO6taeGsvO5
jnICZhP/cKs/XXKGMM334VVpYq2yeS5D9vR08eTlABhuBwyCjnAdLCJaPxTaVnZwNwaze6zNAX+c
zonGL1HEBjQLV3NvJfsKmL0ayfY230iXkto1lwmtWXrW29k0w3NsY95Sz8bl5UQ79RD51kG9j/c/
IK6TzZ+McsvYo5QaaIJAf6lKs7moEr7M6WG7RbO51bZJOUtCdTDG818IPHj+fyzBS3vbyI9a3m8r
L0+RctJPU+21wmbgkMzY+/h2qN2hs4IhQd+YlO7X7e7IfOyk5CSom0vdZoltkeGcxYxK+MgPFOk0
t+nkrIt0sC5UyNc8dmumpCOdOHL8nKubfBhIODBvox0O4cF6AKK/z2AmKMgscPpjPNV/MDdMO2Wy
xeoA2GEpHnqrTNZq/l7Fjn8fk+fBMNtM13rlPEOYj3HUojVVsSUttJ0LOfN39Li6EOAN2G3EqdpB
59i8TXvkQSY54Jj2OIPQSSRHDlyT6tm5XvYTu1V1tJmD7Il3YoaqJi2NILjQCsbVmA3TB2vyu+8x
0cy0mSy4jBQbvc/dzSwifmtjUUfd9gH008+q1FTbDt5Qim4KEtcieVdNGNW8MZicnnCNemCsDgvd
rY36sYrNN4zk6bGZpXkcRgxrYdgU96olg1BMUr1PVwuc3Jdlo7LSCi967pki7pLa6UEgLNqOfMTo
Kpr+JfcBw/s2p8C+kQ+hQ1Ql301zDbyIhJxUwlBKRblFEdSsHa0viTAHzEkgLAI9LCdQ9TpvnD4S
8jmXb2bF8syosPMIzmwiwj2N/thk/fQVmtEvP/Hzi1Wkt7bxd2fYaXuaam4giWLFs8WBe4b9/YIw
7CDHPrrCsEL2zwR3XY9F9Q7EE3Alrp/9KCD14ohC1aXb+EDgM3nNTJp6mrDfl94x1GT1kNojfOwC
T75ftzNqH/xW/46/NAJ2mm70+9lBA0f1wWTQq1dFnrQvRW5ujMSoTvg88ocy43h+q+GmfOZLZLRZ
WL7cu5NdbYIm/VESeAsHUMsfbNfiW4tbCkVPI1+4oRoXoAWeHHgSFCS0KtSNZCel3IxWQUwaBoiX
Nm8ISGcwA8aDFkYoh9/SAgeheoGV7n7IhFMQCoG52KEbXGvQCy6NgYw3NLt+57goPdTLsjVsxFDJ
qo0p7dVQds5K8bjk0atzODofzJKmcaf2+TmF48zQFN0CJ3eDoIhs0cm2UT5uWHUhjiEdITyi37Wy
g+QgHRKpmzC52IueL7eb7mDMjPQ2RrhRorpBOh1+gdK6NNOIMGBpjsdmRRRQ8aX5WnmQy6oDY1Bc
lRA4WpYjrYOBiL/zh3rfv8AbqmHcoht0sQwsrn/OAtm68JyTlaNMUh8oSWINHuX6YCPH+VdhT+Gz
GYLGjjL8nDKatOsUtwiRWtJCr0KMAi5Tw8kB3v62Ilntoubnapwuy6ldC84aYDbxvDQe0GmkjP3R
rGwMiE7mgOkyQHItP7oaD6qVNBXNu16IFzeKm4uedxHDjRKjuT+2u9J1x6dy0ityxcLqc3Ssf89u
7412tItM0wG0O0/ngqJKJD4OMwQjTJS+uOnDDdBLcR5GxDOhHn7cCruxLJol+23cRGwVF7IQ+m0c
MX9olrGER0bLPmGxW4+QP+m2eTM9FT+31qpj4fXhTFEThajwgndyorLXHk2+sHPvA5sNABYHDPJQ
N9bVIfVvZcg8fF7k0NDkqh/wfKJ7xiT6W4hvGC2kicRxlC9emuBRr4DC0GA8tz5jOkDZq6Ak3Mtf
BAZ9VAcnvr+9RpP+qtGEAIzRgmipEC3+96GKvX8vQ/Q5OyQP5kanr0yIGpFIvYCBpzYUrJPjloZh
sfaxn21lCikLv/ksDiJEK6kMMx4gThYBAW63dp/wy9a5/qzmFkmI6R71yKYzIMMumYnXpuyEvqHH
vYSR2xi9rC56ns3QX91M8Y2JhnKcaK4lFtzZ3HtG+DvQdY0pqHIfW+NQi+4KtXwUibXXMlLXsqJf
RgEw/PYSj9B6MpLmcZC+f+N2lHX9jOGesLVKcshemAOcPdKnfERshMTBnwewnLS21EOzmIcn08Uu
sLhx6ddK3LhtuL21hqhhT2DNKYTHxMGxYiGzVS89p5kOb1aMUlPJ1ZGkraQNquN2lhDRUO89jq18
S0N5ll3x5Uv3qrbgvvcJiqVf3HIswtqZ7vhc0RWO0YDagJgjVRipekg9Ezn7+jB6/cpq2lVrfnp0
9r98WlnbSeucY6fn5LnEoAVJXKl33DT0enwgbDM+RwS7EE+m4V1tuOpCFpHIt2TIxKuUEElmmqb9
o/I4lCbz42CZZ04b+Us1zeLiiPyXW7fRlZl4tJWeAzPSansA0Nma0VFISGTPolQuKJuAMNoahZTD
IHm5z4uq+alpHi2r5VXtSRTxWdLtOlCe2PkDDi6Le5y1bFtWzlEpH5iXxG8Wzap1qMHtbjx0lZwg
zjMJMbfOUMYr7LYmLL/DDRZCB9Alu4M0H68miWVpu6au59213R/VI1QPpRNeExLX0BRW+bHU4+qc
9HMNIqP/oYpG37WaczU4vwJuwvWtBGX9ZUiNM2VNILN7R/t/SzLi4iMNS7AV3GDq2feDiV2cZCSs
TVoxWQ8t9LA1mYDeLl6EwY3BwB4H7kiz6z9lpTO35qs1cwoe/w5BMT1qcGMOsaeTutQU73rfww7l
fHyxHAAwc26U5zYWr0Pdm6csJ7o9MDndIP39xHTEKVM3fkcRHfG4YUxhEUR2FETHP4VEu2kLnRP7
NikcMqYFB4RhFaYzX8gybQl1WrDKteMKEGtMC/SnfirLB8+31+pVTqfpEhhmdVDrjlvQBrclQCV8
yXd84PtZVuZRNaFGqzYuihagXnan27VhoHFTdlFJwMKmnehAjRO38rb3u2wTeg7G0TiSZDBr1Sfh
DvbGZ2c89jmRxKGPeee2z6CGf/s+6xPxU8pVbMvfPVKzfW1hSMvN8I9cnK3qIUpG/aQGkFjtkSZB
0Exq7XXM+mjXmcBgW2fcDkbjPeqIgumKVNk/4XKpayvNd/3Pyo5p9cRV8DkI/WiUDTi8Jr7U0OJf
u/HHbXqnI0IoZ7f92wAf133a1lpVaVcieZArG5N738RvqpCDNB4dBJlMKzm4Po799FDbCFYlrSsY
FrDc8nytOnesnjSollBtzuj+wNrcAaF7KvIQlELCLpZ32VYf0FAuBBNnOWUokso8wg2cbbAHbYrW
MLRTJAnqbpPe1jb8zzgdKji9g7Edx3rcD2jPrmGQ+1eipplUgnsS0pQYburwnCEE4VCOHiU08+Go
3BosmmScWDQeLEoQf8g/6qGyXoWsjlpouu+xEJcwsJzf2JkvRdORy2SKTR8m9WbM36FOb2x8ZFd9
+ZkiAWLFST2GTsvLVO8XzdNGDSX9tkXKh73y4mlzC3cim4703x3plq+1xYSvGboHk0QyfGOud2vK
tCmqo9igq4ZsFYoO2gX1oLrjakhFT3gbRfqRWK4KlLgBRkDzq/3tDOGaXGkx6eoHaZoW6rfFls2R
Z6VMrsRbmESp8MnmEcL4f4MJ2hb459Liobf9ehs5ZG3eLvmynPcoR+H4LCK02LGKO7dmLj35xCwu
7V/2YH7dEtPSUN9DEASlQxzcXaZX7UEsiuL8HFoCvvIiLHZTjR00xigTLOoQh2x5UksmOtrZ4Jlb
YKSUnLWJ/raXzG9mCwJr5AO5I2FJ9hyHoRuMAIpts3YvRt2eDNpPByVX/lYvp1KnL+PZMZuklYR8
1oG3uX002jAgshYJmfLR0J39qjV2tzLIncCkMJXKDqWzBCSNU4GLzm+1Z0qZZv3/zHJJziaNjyYL
uuLwbI6Gfa8epDOh+DZgtquXPd6u3HWry6RIJFR55Gkk4j2YK+zOLeLRQ2E/VLpp778bEupZhUVu
ZUxoylSnV80MdE5AcuT/p+SYI2eb7a3i01w9WX//vSyFdRGI/KiulSjlR28MImBqMDpNgOzbttL0
RWrupo2pMRs2eWh3NMd1OnHv6lna9jWeQgKMhsUQPukGSkdhWQ/qwepBtWZFEDgfsZGFGy1zM6aH
1TtqYFA3tpFElz5uo8uQ2n8zkFjGpsv0+qzja1j71FuPZFhaL2rs4Un0OSwlZ+ll5a50CvOctEtE
A/04WiXmuxNF7WuaxhxZxth8SZvxpVs0iLSh+m0aDhxjCKGP1p4GjK9sQnn2ZOR76zz1IJB7CG+N
Knxa/OB3jP/yl6R4KhrQ64UZ9B+DhVJ0grx1e6beo1Pbr4blvdszPd0MBvhi2K4J6bGX2xQVUStR
m3TIOEQnAccQsyf4Pg6ude/YK3LLyDDXwu7SjN5LA+nn2JqRAWn8P05b9cwhqJWyEqCsSfpSGHX9
c0M46oMTy9sr1yrkmpPSNCFzYa9D/JGCJ1Wdw7rBNj6ZSHDUEUi23DeMUIKNuk7tqaTsXP7OpTTG
QsuQqWt3fiLBYbYohBCO/9FbUbw1qKo5I3UT09Dpj1FIuFuLe7wLYHK0M5W97DE+wvNIaAXN1aZK
5/fZR8+OQK560iPkEVFCTKmg28HUFaU0U+FwV4+o24QVMj9blgjRWF+tujzY9cHFzZCKV3EbNjgR
qNpqUgishoGgkgAmIYIltY83ll2cCtD9kHnnMj9gvMNKyxZsA8g5WnbuihsWBcsXbBTL/GgHp2J2
vtC5IVHyFyfKGZakg+mN1un2sYQdkwIq4GmXS9iERivN3Rza0lslju3c1dUv/EAxk5gmfqiWZ41P
sISbr5zQMHdqhDMBiVktOriLZQTWpk0QXPyVdY/80ZHEpy4HW/SOhNEoqZQxw7pORL/PcvJjmxgk
/zdVrtZGgd8CpyF5m0w9wmO/5AzXU5KeC2SrNI47fqpm/snclY5SHY0fKdEI0ZgcbyvAjcxg4iCn
qO1bYqdhfcUdAEymfK9sYdOmrFrtrh8NZ58Kb8s2ufC2UMqqhzzBL9LAcT/a9UdTcuKzl2aXF7rk
B6sjInUOJ5OoIoS7nL4WDl9NJOE6m7x8Y/530hClUbme00jsK2lijJWODblbjkxuutfIMj61RIwP
7uD+Zg1b8cfjM8dChnMRoTAN0S2hFo7PejjbJ8Ipnir6Fude9I9qGCuXPCn1LJV7ZgM4o7Cb956O
yO8/yLR4cqJ1QlrRrZtBDuuhTAYHHgowpqFoKDiGGZ56KqGGMTNe1Fmm1bVX9conWxBt9KJiwvRp
rQe/KGCDCcrX5cRXtB7hFeG0Yy77MEyi+ozt0CU7ieAkx2adVJrn0OhhIhEzl+Yp6SVq2OIJ37+Y
lgdAMCq/XN0mmycEPS1tE9w6/c1juMAxXb1+N11s1DfKYqJ9qc5dQ08frJW2VoW2OTnJQ9nRbxi6
u6KLmt+V2dzpDNg+DA+Brpes1aSy0tPqIJnqsc/SDx4TY9wEi1o/EbG9MgrrKq2Q1oxtJxUgWrO5
t3LvMHoOR74w+X1TnoDhgjmQNKeb3N6XvzrSN+/G+hhrWnT5Zq2BxRku3EL+3p/HZ+rchmg+QtVL
p2S41Bj47MwwpDiFVDMZgrxx3vp+PzUvU+zLHc2iceuYRNxqtM03HhLK31Wrp0cmvMPBSLL3Mpzd
p5ikoa3ZZUi/qB8CbjdK28YMvE96rnB3+9j7xMeL/KumPJ2S5yYd5r3RAtc1GW4DmfGO5YziwEj0
M8N8UPPd2D6pTnACB4z50zpmvnOdPVACsaD41Vy+hCqjNhTGAo8X41sRQb5ZkCidUfXMc+GAYnAI
cZ+183PPl/wQGe6W0Ib5OQp4q1pEQOGM+RwwUM12W8eXkPX88D/PhpEUgaFaSGNtpDNuxFPVYUY/
JxFhxZlLo63Re3FZSvRGut1fpr17WomkwGE13NmjwFMJyu9dN5HeSDwQvwbf21lJrH2JIpnu1NXs
T/STu5JD1dQBZnEN1z4NWJlWKJ3kfefozloOJenraqw86zZGxEWp0xp0gKIgdQ6qZRCN4qVCvbfu
zbo7zo47XAUguaH1floFfT3uOzv0g00KM/sc1XBoKw0HngxQ2Ov5G0kLH80g7rx+/KXOD11JvnVe
TIuckKIXkcXC4K4ZrnL73WUTPPL/Lludy8VFWoVcewbJGG0SVM9N3TfrREO/riFXV4M//BH5cRA/
HWy1RJaY9imUdIGFWTjAP10L3AwoCjW8zNnlGbicMZA/eRRcN0kKlCwHzXbb77UI5lTlV/omHAb5
aVOzMJR41b2sPqslE41SQqya12+jH75Ax62a+CkIlW0VIYbFZ8SsxNauhMEH6XqiObDrk1ZuLAT8
T4ZttejWS+O1mDqk4kiP4cdVoUl6eDLa93ZN07ronXSVDhmmA/rPGDRoYtXZM5eEc8Qb3DxMGxJm
fOAN4Kwz3P7MS/09sPAbtzEM4Spwp37UU2ph0o6xJrGtIrPr3wZrth68zoKmUabYd/hvblUvKXOk
FPKrqZedJ/sTkrOzZscBRnj3Uy2fqm1hLSlJUu5nIN8Y8KBgBZJzgmWb1a4lcnBl2+4xnSqCKAyf
HuB//UWO4HTY0UxS87LcMH6PfunsusC7UwriuJw+MHqIxyjGm7vAFfqp5fwRTbf5PKxZRDZ5+9ql
4dLfjhfEKWyWvjb+FaFxD984zMf38qKuC0Dq95Unio3Alv1iavVTFPZ/0sRZIJLUYhRDLZiH/Bet
4G78mvMBJPDffAh2rdsJ1vLyro5ICKLDs/KbFBxDZ0hI8Mui2vnu82CWj46qwyAsEKMULas+7Je4
CO6YzsZ4CiyMMrFI95mtHbznWaQaYPax+T3KAUtLazCzLVMrBRmlvTp99xJnZnD02g4YmJPAzFZ1
hp1ypuasEZw5keHfS4yrejC6JqALnBEemobz74p/72pnYjhGXfh76iaHBDuO31Y45b9Anzt1TtxB
zATFwJEBjDREgOzlxaG2zD+Imbq77/fVS8y9r4WWAhNZpFPqwU7nt6m0tdtbgdta66olnyocioxE
6yLb2WFLl3zQnHgPDADVPx3PSJRA3Ck41Igt+kHs/SmPPXpZqvKjqncudurQKIXMGJYfFglg+6Xf
NrhOC8rcXrhyPBvAQRwpPjFbYz4jEAONTN32uFpjyBRF99PMUy6b0ggP5jR93M69atMubavchOH0
XppC/vw/rs5kOW6kzbKv8tu/blhjHsqqeoGYR5JBUhK1gYmSEvM84+nruENVMutFhjGYmRqCgMP9
fveeS8ej3PRolUl9xDLDQBeH+jYCrmG3AL3oDtH3XH7dGtL/e3hLEifYt21xq5eputiFcyGgfhp6
IJCagkgEL4Ap2qBQvTiyzBO5Q+No6qzcelX0wN3f3FQhvJt4trQU4WRwQ4NlRqcfoLB/den0wbOD
uIwHW1fedKoVLzeNXhcozHjgZB4WWlaKJ48fvfC+e4CbUu+flvGbmOp0Dw/yCY706Gi4iSJKZpI3
pY6f1aiZiLW1WAdUZb4OtHb6cscxDHhvQcWhUPXsesmH5SfGbeUGtVvbF7qmbm0P+QlcTrJRZ8U6
JE4+X7FibW24CXccJF84aWKWDUVRJodfjFPEOo6Q2uqNarMt7lvrw6zHUSzzVEo4KvK5TDCqo97d
S5UQe6fRHs7C9opBnLFYlaNSCqyCS/TZ53j/DbcoQfzhaRYgumwAIwsOz91RoDO9loO3DtYIKpwS
CjpPZM/jLVQ7WzhaSugiOGUXUyFwPTMRsbzwPiAdnijE4Nk6OtqRXHl4XO2+iFbHfqZXTz6i4oVT
oAaU9ZjB0oWZmmaPvlhejF4n6JcR6ksK/UlHHb8wKiaXYtEolmr2ZxvrMQk6nlxyEDcGqn7pzOwy
NuZudTSNFQrOEFvTvdAaexvYuGMr6jnkBi9u3E1tT92XIMvOelQ5B2+s5q3coHP+3IwGEXSur1+u
Nt2Kwlh+IfuWn21o/NMxeLvIKQaWDuNcTXbpK1SD+W08/vR6wbjRq5cauf4mDYcB2GbsFN30nGg0
ucsBwFQAJtIwTG5NA7Zq1JXHgCtQhl9cgh9n2ATQOwx7BM+dGPtQfFWo3MPSMp7hsd30nuMdJyuL
XwobJUscmnB2v0lWUsP4orCK7AJezvLVNDYpdrKyU9yY1TGrHGp/GqpUV4GGbcam1EwKcEo138t1
f05wbJPhMSEEhCoLUmJv1ZbsqRtjHAhzYJmUVz9zEInIZ6vDWeaxcDniM4uhyJuuc4BjHH0Oibrg
eh/bwxwMLP6O3v9mTXhyqhKzWFQUu1yBxPl3EcB6iu1lWYJtSZhn59KMcYwNSPFEEubvM9qbaZE5
wpuh71Ku1lvhNZVvDUjeXKfJSR2Mzg8wtx114kXMlAQGd8RcXrN5Zm8ecaoAMCTtc6UdtpfVCDvj
me87yscQj8xHyxGEE2L3fZlZEzZqgPW8gfB/4GrlTKNECB84d66ZKACM6I272nXGBGOiq0u8MwJY
VbZDuz1houfSaKPPuRtcnyhZd/bK5bYm08P8O6AL8rR0Gv2xZjep/pQ3dBFOznzWU0rgDGmYUsap
flUSQ8eN1/TPK1pXahcapvKGLPPBGPIeUV/LXolzv5SFRvdSo7/2ZsdmSEQnRiDLieDZcF5RuXNL
/i7yrXiRX/VgqnaxgscuKrT0RSkM1+dvkPzKu0+9raMLDw8MFQLHPmdBenWaviG+IRxd1ON8sfAL
72JDDdeP1yjCzfrp1l4w3cPgXg+MJ5KyGgGHY1TRhgm3Ypm8F5EKLgPijRYOeErEOEISJ/EcsvkM
6SISgf0mYvwcV5OzeiGZBZfnoei+yZ+lptWiDBrjo+9w/x9Dns5kHgTd0F3scZtg+OZyIwnNc3Gz
fs/Ej9hgRXmygWhIQHx2QmYN9kNVRW9jZuT+HCS/6ciL34ZeRX1WMe7v6jD6vh7/qPANdvxaR7NM
NfJHzIiHcCTRI09Xin0l2gJic6SWxxm40zeJWh+qjra91tKDCzJM8QZ0lWr1gAhiESfXqKfDTCe6
yzClni/UMDzhp1qYQoHD/pOq7qloXSrPOCNXkDE2kffdLv3jI0619NCK2WZIUm1rUf+1kXLZqplB
5wIAwhhZJ0PYK2Hud03SUTTIi5LkwRUT39EWXjP5rSVZfgFF0LBmpU/ycca0NXmW7zJIsuvYDZfP
uM41qzBk8CwqMGTQoy6ZhhbZXHIbEB20etTUpA3UhxwnqXb424iU+NgEpX3P8lAn8MVfNLeHV8/B
bK4PX9zU8O7SG8uS4D1lw/i1qkjbEvL1/NXPhnpkXVvlGgTVshqq/0jy3tJfStwSaJRL9rOrtAOj
r+ymTEF/HQbrMdGu8tuEkhN0wxt3ODaJeviAXFQclhFCV5QWB6WZeCjw0/X1UU9f5sqe6dKyj/Lx
Kl/GOMFRU5H6TMsfc6c1vtxGYDjCdSn91AlXmTSlqhlxePp23XHTdHjvpN2BnyHzU7Z+fhRrUMSE
yClf5A9R09AAK1Wr6YsjTz3EGsAZyVHIejxxEqgrX/TJI46elB+jmcJcFdYaBxPFPSIA5WCa3Spq
TtQpieH+K3G8nwrUIRnYhVJHz4k8ijtqUm/R6OJ0Pq+TNiRi6mKwWZcQgVYjSNRlZIcBzXOqEuht
gSWXLw71VlDMkQOHqvsnFKSfJEoUGtrmee8J0k+5dD8jY2uVVkuyA/O+BdB45/AsBLnmRju3RhHK
O3AeMBP5gzaec40tuue6quAoH6bx59Iu7/UhTNvsR9m3PxlCVD+WoLr33m/pLRm7OLuYeSxAg552
TZyQ84ziESJeDT7VXGwNMiqXUMmtm/IuLQryRVpaKDzF3OpQfVeC190mc+i+INYTNabnm0gYz3Zc
0a9UVS48KWZu99K7lFMW03KtXulWMb/UWfhztMMnI3a7q4qMfYqX6Ze0m8vzWkRdmq/jZThJ00hr
lDahmn7YNrDqpX8Jw0JwSIAq+bETJp8hRbNYegXEBs5YnWGNsPptatNkaSjLdUxS4zkc1IUgTv4T
p6J1KcP8JlMdS/6QAnLKWE8NvrK4zodWnOs0h6diZeTFqmNqAU01qYUmLvUBD88M9oEi8NmpgqJi
7W0h/Wzlbt9IK/VQHpDz51ddd8Chxc6jz4djX3nhQ6u14Dz2UQ4NqYx3hjc3XFxUgOQjp7hwHn9g
9gczo9Q/pjS8JGMNWkFM7MvZ0qiDZIcvN00Faq2Pi77DPEVd1Oor0yv3IecypknwBkIQw1mr8jXc
3tewXzKy4MKR05KsKFLTvFYoJQc3qUmqyEFKqHYXvRvQeMFk0BGVxcdirO0NkpFGXdlknaeFPjLC
DsAGcpatesZ4j4NOFAHNycvCkI2kd+uc2rCvL7VHuN2XX4aiaCYfTJScnHoiX82TTx4saD3UFjUB
rUIsDcoX0+w5uo9oi/Jt7PIJO1Qp2mIvzo4B7/hV/gUxOv3KgjnZDbi91uidKehyqyJKd/WwHS1q
rhx1fgoCU/yNoiSgDBnomNxbZBpw6rnG2weFTGAPQ6UFAalHxh4Pb7qT+9GOqtQAdJHvIa8f5eVY
Togt6++yOI22c+nLFQp1oqTBi7ZggbZt+2dOh8RLpCytiG54W5r2vN3Qpgufu4Hfr66e5qwkKmMu
xxjz17H11BKsH4VXoY7jzBtIEcoXF1/s+tXf7zni36YjoYwKktT2778AX3Wkp/HSTXNJVsB+jNI7
EGfsA8RbuR4DxSTTk9ksjkTn70D7Spc8OUt94xo/BqNQHhrcKL/QVIaNVv4MWQoEaM5eRbEt9qoT
+eOSptVrkagYMeL6fRHnV8xKqsCPYtQXbzUOC42bNKi59YyiTOkO9NBN2NOmoC/VT7bj4z7M2/QL
TrkUKGIKdKDUFQZbIMXn/Xi056b+lQqPi4aPxse/uYcUZ30rdPiJckrp9HmzXzJMKtVs4qhlZ3GM
um55z0jT/hy6Dikl8Ii2EnRKIq19LEPMUBk0+lnHGb+JdMbqHh0IBLJsHJFsrm71dJZKIXBq/Vrm
9hcpZwZt+6sMHEe0UTE9q4bguXR5lA0NJwtzapxTPueUGKHfRW4I5GGxpmfIkPW5jdPMVwwo9Egx
L2nOxwv+5qR1us9QbfiwVJDZwdwMOGcB3MkVhA2jcQ3wCr308BT9pu9cDtKMQeXS1JWMqrI0evyd
8VQjj5xRSad9aKfTzYpw/Ax6uhqaRIPKkwqF1OymHtuyNx2W3nmvXaU/rLE/Mu63AQPv02hWl6xq
glf5Al7ngfU4ust3CiwBcJOAkDovUV5rcCt/XJ12kvS+1jnOS0X0Xcm86iMnY/PnXizBhrbUddU8
psIR7yOXjkJfknjuNAwgExcUlwYwb5uR7fs+1SAbO0qt897Z/3+4habDiLmax8AqfE/Ae73pFAG3
pjr/WZVyWl7/+hnkVygBdeldLYuaFTWBXB/2cfPaajD2mhlTTlPr9WviEUWuPOVNdU33kcOSFH64
uqbD0SREs8rCGD7b/cDudEsBmSDKdtphiZPj0ure91ABi8hxu/ArvRkBfopEZxPHy76p8SRQV0i8
Wq0dgtyqdsyLoufEFBQMtIvo4PXedHcRKHF/x+yzRFZsKUTVFj1YmTl2ix9zL/pG02aHIsJwm7M3
xiAk4kZIdyNei2j2QUNXT1hZ2FMCN5bA48lhCty3JL5wmpbFZv5pVs38yILpQXHN62pk62kDrurx
AcCBirSRETWNzA8boetF6dCuVm0+NTtapgOru6hh8UVXXJQVyyk2+YjfzclDcxdxXnyBjRxCIlMo
YXW7nA4tfr9r5DQ/rLkpDvKd6qkoOHmGAivfDxQnbntomRs0uvkq/7VJrNwStvj56iyOdYiZbSZ5
fqxi8zgsJyoiwUtrnu7ul6BJt3Lb3LfKNiqsPWhvuFr6HG4j8LKn1KPqaTaenIGxByferL70ZN7k
6VhOu/++yO+N0BFAczcP+f1STAraalHOesu5K+sZsdTukO5ak0mAH/U2sX4P2un6Pk/Gn1Ob/hMU
tLWtOyL+lG+20+vnqLSbc1HX0ZVmD84zfWWSEDfibWv0X1ju9FfLTr835M/8nNjcVRryDQNnffI/
xEErQsWyFwC2IhKrW+6vUl9o6GaIsY0CA8Ium8S3dXM6VFylS2AfVDsH+E0q+2wERnvPCIdsgRJF
1DOpPR2LobVdsLVe4j6jeDelC3UVPkKl4cCup7bPo/xn7w0fc52lO8sIPIC13T2kyuvVWWL3MKp0
DFACfA41zf5KkccpMXPjNoJj+RtkURW40lP+GEWXx8JIj3+qOyNHcihyTxEkRFldAlOWCHp6CihS
XcOOIX1FIWV0U2xszKyipMt1vvLIVFam4F9/DuZjHhP9kmNjEHeN09O2YobwXW2n/gUNju2PqSz6
RgKL1v+mA2lImKzajTVIbAYKxlfDichZhM6+cw3jKauvUB98GO4Jm2Oa1Tp/MKr+un6pwqT0tVPo
cuJaHQC6nQf8XMWkVyUNLuetwaA4Z+QYELEIiI6heHvPRcmRJSkeNL1jm8b2+tYWnSmwbEl8E9Xd
OXnykXV4Iw8GJJ6jhEZiaEVTlz0uVm28usqsXCdoDQ/4D5+NDD6IVnPiDCdnGjarCZWehIV6X0x4
jBlwP1HoVu0TlfMQo1V2Kd0UbWTITDdCMkPyy6RStj3lXvd5AD0O3hyIqTQXB99XwappqBKB+fMU
TAMAHTMsH1jbyjua4Um+W8S3kpCrLQzKS2kNvyOewZ2J5CdOdpVTZX6tTTp/HJtpZUUXSj5EFpQt
8hqUmsiXwCU6To2Vtfv7PTTplHYKsiGDa5XbHoPYsUUj2K3nsDpkqjhaWDVrDfRUmX6Xib6xzuxN
64DvLjAK3Yp8IdGApfi9wPyR2NHzpD2tT1F8IodUT6f7MvVM3es8u6cJwHk+prM2d+6+WJb8bOH2
Oxk0PsscLbYI+hkBzEM7EWvznCjxgYJsJqWm5z55BgbMyAu5MEWetcjgj3hWYJ7NxWKZVltEAOF3
jUJl2VopBXBcGb/MgC4SeRVh/blkfWvvymCih1ZkhrVSdHDbWU/aOcX2W+jeWdc4oJmN19LZmqo7
gUdFGtPwJYmvysW8Jnml7bIKagbatP6M+RcsIbBGf2Y2+xEX+XPuTAd5X5XxrONEFu46NeCkgM2D
xyVcmEQZ3ww7V1/iEO2JS3nR0u8UUjrbaLbB0Bu/pKEaE9e+rwnhVUZowEcThIXJHJ8Th8iJBHJ7
HkHdRLlmLcnn9R7lh9H7cqcfUEN9sWe6sOsppzkbLXaw4vgzmTpcoOmeXoqncEioCZL2/CYjVFaM
98ltvBuD/PIOqPYO+LN8VhC8d3+/UsYOA70JwWq1tXg6c1qvrykBrwz1MNl0i0pTV63j410XqCwT
HfR2ZF3d3oFz6Rn2eebU9GzhS2MiYz0Sr+yekYS75wCa1SljrfMdNnvS0eEA7zrit3F2RdlN62YP
QROM8OLF1LyoVPRa1i/wcTxxxj547o3yTUlqiwN9Ph9LdfkG2KDe1xi1aNAtwp0bsKQoGhAKGQoL
2hxjnAc5pcqLfZiRiKez7+4tyddwjJUXgs35IarU+W5o0IaJEHw6xF59DM5crCQ1yEuynA1EmOfo
Wa3TXzyoMCpYs/UGcn3cIP5mMLQV6230jR92WbzLobylut2BtTI4dHXLSglf/JgzRdqvCg82dGY3
mXeEtzl9aLH52tpVldKrij+ljhEG8b+nxUKfkjYpOyiH0wVoNVyfpX3Kw++IMc1BThQ8/ZW8GHQ0
nXOHlHcdGmM6c2Cq1gzGrWG/Qo8rt+dFxw5Q/znahE74T+Hm+VNJ0M8eNQoOCXiRmTbHeA2JuNyi
XhPu896zbh1ohJfKhDYJA/jLupzEIQ0nIkYhL+qxxjTA0Ko+1i4FhThWDf73aLxQW5JvUtFhMHK8
okt5flSGwqxETCA1JuPnjs+QMhlO4wwhsoNntyl5GK+7xGONvWFwkNIXGE1cAMlhhPaID5Ra5UgU
2nOwihT6oPvmOYyVD1c4bgoGY3tnCatjmuScrMdluMgjWP1ZgSHbeGIlZt2xXpUU24rWmB69JzVd
zovOvNLum42eEZhpy6Un7JuROXa7sb0xam6hFBVIB8ZJvpHf5jSo7esByJ8jdA85stc0BfstMWH5
rdioX6aFgNNEe8SpC6BE2NalKGBP2hXO2VE4AP++6IDKfEZv+cE0hZ0HasVJSnY5WLB9W4/GJqRU
wscaRn9ZUAVPbMv6a9Tle8biGt2kurW1AhpDVSGApaJ/ogOninEVlMCwUHJKI9Z+dRubGiao2f2u
2vF4XJ/W9PYQzg2erEiFdMg5eSt/d2py8BrIu0pKRIqF601iDAqdYp+6mzVYoOVb2ddjyOdLY7PM
hf4JRjRJuNHsxWS7HwJx9agY5YxBQmswVPt/sDQmGAgSMDphduutKFlm5cWFtCXIwhgbqU2aN6zS
2Ys5uQ/UCuVN7C3ZkvqVYNhQJ1qhp/J3V4apepJf1QvGI3M8dKnWrNkeGfDpIHfA1q6/rdhXNuUJ
m/5q/qaneMqQPPYgBrXnEMKFz/85/4wIYq46PT+Ueopeq6VX9jRh+kTDF8Xg/mWm8xqGA9vp6Ur4
YXrpQi0gWr1wzZeiNJs6JPmReS6ddxLGwUyaTke4KHA+h/AwiSyoQ6blxKrAdmkOcl/wJs4qm/ch
a5X7utuYkBcnchZDR9GnBMfIFw0+/R4eFmmYVrXPvaKBApjt6KNuKswAtffHZJ63UfOUZ+q8VYvA
2SEVn/AMw+jrgR8AB8g4uigUnohvOV7cM28QwzhlMobnMufmwIEbn0AOQR9BZq8impPRsW5SeY8s
4Afr5RUr9ixAxcV2mVSbFlYoBkhVYBY8pO0brc6iwItNfnO27eGfVQvTFNPbZ1doNaoP8nSm1aJP
fltFo/td55p3UpDm3QgqatsmahFlyNExs89U6xJ8n2PA0X/81CADPwoqUkKfKM6MRRb9uKjpYtDi
BcZNieFe68kjycekoQx/AsGM0OBfGd4f/lQw8HgBArWR6i3FqOzGsNYeJBNutm0Pea4o0WJZscEH
xxjNhuIgZ+Xst4BayjtGYd+0/gqpqHsaaoY2Lhllzi66+6wp4Bele6fjUznBeHyPhHqv0oOyslPy
Bmvg5FKy1gzzW204gpCYurTCyXOC8OjOi4ErSk71Z2T7e7KwfRshAJel+yTnJ3aD5TS2E4wQYqYS
O8Oj4PB10TpXP9Seqft8O94mbNfTfULH7yb3tDejtoJbZ/T5G+WKgMe98THASyNtwgxf2rgWjlm0
Bi3PbdKxuWzz6Rioc3IPU/Mhl0PdJVWBSgLuRuxxekWls5S+3W3AAf1Ga2DPPffC3s/ZR5WtXTIS
OhdUAsIq8tMjo3TURY2Sx6GBBUKDglrpF1epKx/LYCOq7Zj0l+OPqaUQntvlWUrELWBgUpkAaGpl
l05WSdSgqc+xNrCvpp6BgqQBVKDbGo8pzEasX8PNiUj6BqZOqHrMCbCsLlOvnJ6oClBCzXnWA4wT
PaXu5zgpoYUP2V114Pc0urEwg57KraL8o2D8ogbO+lxXjA5Kkvipp/uur8Ir583jHJrhabQYhMkW
DVrFh9XBlQqXCp+wudYvB8rPntn+e9M4N2zP/UvoLup77X0J0JFO68+fqu/gsMq6w5gd5bqrAeq8
UI0cbRvHsbdy7ZUF30M1XqQQZJNb9Yfxo9SzaO/Fdnte1BAOCbi+jYLo/4B8BAolL5ytfOtNtLMz
Mq/5LBMA1uJnKY+NcEnmQ86m6JZtKvKzH/iF41OFB2dnBUb+qi4LGB1Pp8DDcrdy0EAQ+ISDmrhx
VcBtggy/sUUyu1nM6SQZZ9qiAvJJm7d+sqFqTAzxYrf5utSacZvZBWEFvVv4QA6QlCdfvpUvigl8
L8EMoWfzfHLAXR2i2p33YHhBaNRz7peVlvyyOQ6Gczd+qLQfMcV4KmZqpCexUR3Ei2Mn01mvhq+x
2MAuRRRcB/Ib1v8GpmR+ynRiZpWYGuOqyF4YXvyQcp+2dALc7l0RCe1joY7OMWZMuC9Ker+bmWRJ
7CwPx6h4zoAlkQkju3KeYo0z7uJxDJbaumpOVHfK516XonHaM9zPruYpAeXDDz/QWT3btyM1Fv0r
sP5wVn7NJ3BlNeTsvR5jyKcUNDRt816iZ+xbFGvhZK42caNcS/TxX31fvk6RB2SsiqH/m1Tc5Doc
qpjMQRwU1b2LQiQtw7Wvnq4HDwiYD5qj8p/aUn6Nt+ssn9IYEpnlh4d1/gXnnnHXY3v2K9H7tqjW
sAGT8z0J53orp/SuQny+M8JH13LhZdryg1BhtZ0il6LWKdO36yNZ1+JgJyeT6UBDRR/j6xJzSm82
pifosX5DE8+mFok6+sHzUyffhtNXI0IlnsX6lAFAJgLbK4fQTEbCY81JRn9Tcr5+nXvLXVmqHR3I
H3lJSpS2oO8Lzue4ix9qPzwBrNGx+bHxsBnbihKq8Ja3TBtp3G73slhhMFJaycMc2JQHvJ9ZiXaJ
+qQ6OmZ5GexQP5k1OVhB/aozIE+0suhna1582zaNf9KkeZEeWTghcC0LxzsVjg3KK9PVJ4LZ9MwR
I01Za4+y6qVoAJ53UaHusRdrvkEhqq9J7wDN7dWhdEI6Eauax/287Jp2sPdjbGzlPrk2EahBllu4
l1DKwOG+e9A2fFvJa6Y7PTuTEAsWwCq4YqE105WXIv1bfN9CxbQbrXkZW0g6rZVA0AGfvaXrqjsZ
7NSTNMUbkiMGlxZSu6fkL56h0NpluIx+1YiWRoeuO114q6dhoPZdvJ2DIKUAjM0O0kPTnJqkLLdW
bGOQd9+aOENF1PDkieZWpXfxTVRBxMDEiT5tCj2qABhw36GYy7SwRZXQpiT7L5KghhmUD3pA8c6H
AC41Sti+Zmymj2qAfoQRLPxqR+wkBaMzbOGOFjOdWZMNphRubHJMTYs8D8RIZTOUvcZzijNzFXcn
cfWXScrUZza0e6Y0lNWFBOOTcPT2kJS7/axUv0bNvAcDzUfwNIgCBZAvfc2hG6ZwCCXkw8TWq4fS
1rw2bedu11njClwkYZVh556KMwibeW861UMZzZg/0ZKgPUfdJp3p+7D5A29NgiG7oZ4W7kJcIx6l
stv1ceNoRfXuNsG1sJgX2dkClUIAWwmbR765pMpHlJf7ZDGdN+BC0ymYMMH1JteA5urU7CZChkxe
m94xTuS3Dq3w97pmAMqyNKJtrXI+QMChHwpTzy0iu3sOw/ybxA1NBf9F4xR0oQpbSD1bqAETCxnL
0FVtIIgMbDpWGnLmdOm+8LzpGUca9r3xPbBMMWvr6yciJ/n3FPyFHNFGZjLvJclQZSAGzAxbvu1V
SPF6TLpEq/qNZ/PrCy4OUTd/oQvFK6CTyfl0WzfDOc9McYCZmnM5VMm+qBe0/TLHwotP2sbu9Yyc
nV05Zf2QxCV8o6Zvxw170cIYqZMcP6MkPyxL4t4aQDGXoeQSmtWxf5g1zCNogMGxjemrHLIw8OVd
ZkWhsemsuPLV0v5KLtD+xVbupCjLDyb1uC0oKD81teHuCgGQVtJ0azXLrbJUyoLcST9FmJQ3tZP/
HsxBf8d8QlylYSI6hNTI2U3G5lEY1POCJZ5A/vfVyTj0HKTojnhqu+m2Dj3xiPa7YPK2bR5E5yKe
+w1mir1cPfNM/3SW6F6OrfUGU604dACbt/Jt0o9gbcEP+Z3L/MVLXD4PgSWRI0/ymyFwc5PDnBUn
B31igFg2oQkMJuouCIq0A9Ho+hIa+aUYFawk4l1cdSV/YVoqQdcZuirqBQXGxQ3Gu106GL8863U2
QvVFxtJShdNunCz5TwXr9wDQg+b3m6ykBbe73JidEyvn1nCzvn2XX7WTuTxHC2uX6cy9rxSdsont
n4mxhAfbnitassTMfi5oeJcbWWbqsrqqA+FzBN5G+Rtu+52etrQpmzpCSuuMuzDtnKOnJcsrBtmH
EY3TfdQzMiq5eXYYjt8q1dXYGIlZ3kTi/rjWNDPfiEufqxXHG615W32CKB9wqRwidJwxiSiTEhcu
9skKiY0CWMUiiCDmLEVLMVw49OkFLwFJb926Oqr3FBJseQ6TpWbCBls/saCLyKs0oetix1n+vaZP
4JxleITpIW5vjmq8cU8yNunGTxr+tEcV4fXHLmtTlwwGAL5jzM9galT1HcRBv5PeBfgl4d7oinEb
l5V7C9g/Q0AakotDv1bSMgiXz4VKCc7WAvQ1HAlROxSObYrMeDbgoX/rnYsajXAngKmcg7j+zAUl
ccRtaQ1n5nIDFL6764yccw1d5+pelK2DTLtfLYtN0/JgHJJT2kLGFl+EasnYZB6f2ceZ7KBNGhR7
555O8La72ruXpAq3SjSx2a4Y8V1I2jFg4EDgt5JapLg1kuUybcuMzh6ZQoI+1gG+ca8ASUXtMVkl
6RGsG2YMUv9TtDw/m7Ya+Y6iLu9am1EKqdzU/sm1h/Jco3LcyxnrPZCMTaIX47v8CscZFpkJIFGq
afF1bKaX1SejJGp+LfKIgI3qJk+KUhzCzhhYX4v0Scx51EWQfGbHrvcZIaDNoOS4KqttYxXjT7eM
KP4IBAu9nbjh3OklWQgvBUZob5Dp0kNcz8ErcIDdOqoMcJwPwy2ttf6DpVQ5MMbJYP+6d1ZZXN1j
UR0hbzC2DMOT3MK2KkJRwLP+EM/eBeyvzsSQMZVRIAyycVTY1jYkBEbK3mUOdQJuyv5FX5lhULFf
B70T/mftWU/ZwIs+OBViJj4Vb+g4tgP4q3qaTHsnfkU4THdmSaiq76pXaryNfxS0L/4pqFDLGDAr
qfms0DLu665ZfVSRk+1c2MUnKfLz8IFkYkHAcTq2oqZVv9hUDG9zOZlhCZg48obPgR1+mQQdDEpy
s2nAw45gZU6tTQeRUuuaX2GhkgizWVSIGabd4h3Qt+3cBNtqKLC3985j3bGUgOUUekJSrMg31/3o
E37JoZljOJWokksPmIEHauzHOacrh+Tg68w+ki3d8gNlyCJTRKOHEF2vgefEfqvk87kWkX+xJzir
7fzDqmzSc7RbSGlg7Jz2KWs58AytCXVe7ITdpCzuMIq3EMHQoq1YvyjOUmHIxI2d0MDIvbi8drbZ
PBWMxLYU4S67ekBBK6sPy8K7lOuauY27Lnu22jeCmmA96nYmDcZQwtObd4Wx26GhCSd1ByzgQ3F1
ZjU4R7Sg+brpNlwZQMZlYKNws3Z9myyPhE6T5xVdUYTerg8SjEWttusF/F4sC9FQsomd3Y94dltM
tdq4VYY8xO/dXFAmlFtW9N2jdHDS2UN4JX+iHoZl/oWkomZEBsRUaA1NiA1f2hX5eUqN4GlsmrNr
bJg15amPwbPtO/1HHddfekHAqofx0lqa81oHFW5l+zjOFcN4MabPtOwQkCjctMZQX1O3qS5MTN09
9QbqroPGgz1haq9BP3abQcRRNbjQ4Lq22lwkXzVb++IxfvrZTx4WDvCBRWZdY6HihOLFnWlsVAp9
W0Z4aCu3NZ+aiN91ScPvUInsw7raEbbvDvUIuQAZIhMUxuTBBiDvW/WY408gU4646+Sx8W4GqB84
xq+DoO85FUKjvPIc4+viFC+Bm9WQz4WOQdgSRT2vIBiIhFjYqNY5dpR7qr0jYzjPEjQxqkRU2pz9
0KQ07QE1ETudHJOrOdTrodjQ0ZIeUuFJSX47JMX300AkeP0t7JhKrWkpkFBFo/BQmP0xDZpvEjA2
IAhDYy2mXTUaNSbNASiZXWF9E4y6Oo5UuErGEX9g86LApt0pVTvjAQK6u/Kqygybep1diNb3x7AB
SOKZzVfs6FjqCN6D3OxRGuqRh5ZppsfW8r6Eff5bxs403aCZwS0tBCgPiT/ERBrpjzqgWtlRcKgz
qeqBiuKDcy3aNIIqLW6Z5n7VFftTuiub3N3XuP9qzHCnmkkIUrPlPcl1Ardst8WhljNZKZCP8Yyw
lhZvhkkTdVIznBaHxwVzxspVzOywQm+DF9UppC/wj8go7DiKyrkcQ1HTdT9g9dH8R9v9ijvCdcLI
gQhrbkxMIcURVLxoSrSxuRe/BKbjZ7ew1ZwfjsITtE8bbIBk2n2dRKrhZyELl6rDg60jY/7WdNrX
hT9doRBE0/akaJbbKkU7lhs+uETyP4xz5uWuwOSYnyp2Uw4zIpCqt84mpOLwpjc1k1yjv6qxdqhJ
+nRYE/WYMVfrbSJ2i9P8TbMmw//3v/7v//vPn9N/hL9L6H1zWBb/KnpAfnHRtf/1b003//2vav3+
6dd//ZtsE44Jy1AdS3VMU7Ntl3//88cjLkLxn/8fJSIwUwzA3fK2mc/y88sIL54iW3/u++p3jfj6
aIMqP+YGW+OoHsBasXO+tFzAp/9m7Lx25Fa2bPsrjf3Oc+kjCNzTD+lNZZaR1wshU6L3nl9/ByN1
WlKpIV1gg8hUaVepmGRwxVpzjilFDxuDoSyJOO4lslANhk7TA/miA3edl8NZNyJxe2lnM8YH5dx2
YuctkTj+3nQW4JnorXdhPh5M2h56FgwQo4PqwafAIeONUj4zH+eJpm0SG3D2FjKyOXAlWhlZRB2O
kL3l4KBUVYbbVewgMbkwbTWR7M5jReVSsPr5BG+g9cFx5RZfitqyIQZIg7TifO/5C99z6R75Gkr0
aIkXdeLSeYyc7lvihrRTkgVfPVkg6IYIKi+evYcU4OfjMJwlqArQH+mTmuA1KGauSVGchCRbjJnc
cGUHCDNX7TSmzt8xdwStVBjpbcZYTuElrEoNeym6WlWoRjrbUCN2ka4t0MQm6NFTsER9sOR16A1Y
0U7LdmMZ+quDNGSzhejwhLbA3OGv7U7QttLDSDTuKo1r1PqLfwffZLkqAiQROjHfryjO1UYp7N29
M+AzyDzIvxgU2C+nXrEL5+q+Lr3xfZ9vxwjhXWFG+VvK/+DJT97U/bbRmrNPsPY9PjTnVQMO4S/X
p+29uDw9y9YNobuuI11Xtxz318tTQqQkvRaR8DC0X7g6/Ve23XhH3xFiNUWV9oo6r32Vic2IRqhe
D0Qio9Kms4FRzQKZ4cu9LXWaW0XTPKKorR9pVaCJNsURK2D2VBeRsXORP9Iqmck/ljiXFGmAoIPi
dsoRBcgNs5tVaTjNO6Nx96p0A9WSHTzmIJBFxxSmTi5PTpnnh6IADEvg0XySceDSAsIR17OnWroK
7givy9Py8XiDFVfeUCC/8uctpdbXBGfww59v8OX8/Hx7L+ePGk7nFkeE6ej6r+fPRGCpARpxAWBR
xMw+vuoJZxrduslhIPHlzz/NXFaL336cp3um7Tm6ZVrLx/nTauLOg8mgEVfgbWBF0+hLNJVLNp9N
aIhlz/fDRHtIc18zB+Nx7QYLaTvdF1iAds3mltUEigY4XFzeJUX2DP4sPqh5EFzQ1/MAL0m9M1H2
OzKcV1PIQj5n0fRQm0GzTSuiYP/8Wwnzt9+KiwWyBSIUy6CZtqyhP/1WM7Tmucksfw0yzD4p4RJB
IdNZvZIIHjauA+xSGZBkujE96T2kPUpuOYb1Bh6Uf6XYAccali36Td4WBhFWWQoD9H8D0Xskha6q
stLq7TRSBfwg5o+2+Q2VTnPW0rzGwZDba1i2+KQ0wwMtzYMM9TNpqJZ2vA1CrGJvLHXooFlnIoNn
4CDuGwfRzNKWwo+ueenKDhB3qha5OiTBp0LJaDzvHVTvdA0+NN7fYrOGKqLvMlaHwP3MSCHR91We
RmTufQkTJgy1o1U75nQG7JdF1iNhz66NhJRQJdPvAgRGNOSrs3qrXk3NX654x3jxaTmGCTnTM3Qq
T1fwkf36adkas6iqcRJYtdFp1BJKIMEpoEijH8dup6m9/Iwu7fOsy/E8BVZ4cZrwPZYF72ougIu4
uleLsDowtl7bfSbvJP6KvRx51qu0KnXAuBreT5UV7/AesPtVIJ8pzM7lXGJLJRU1Oxe+mezhVZjw
ChYZjGuZPdRACFCTME8L4vtjGQ7eJhR+Ry6JEWzrwmY4TLdnTUBHHg36VpWBiiALL6+/Czm1+jL9
50KJ6KpMAkgMu4c/X/b2y5uZE2lYriFMj82e0MWLtbdlwu3oQZFup9Z/0npc8BVGYIz3vIqa7jk1
gmqv/kh90fHIDWZGyqZ+mI3zj0MDePOYOD5O+mWHB3zrqDq1XehfFftRHZys3Uo9SnFwS/uEJUO7
QHe29o3BtNhwiOFzyl3j+ykI+ry2V07uTacEM/5Rdoa/Vo6Ozg+cbdWkzZbd5hFCtP6I4ERu3Db2
HpMytzcGW5unvEP/Noi2fxqg42+Mmeb/X87dsq7+vBByv1u2kJbDuaO2sl8sGckI+jjqgbClvotn
s/eqRyewhpW36D/BdB/HeIL9V+GFVXv3iDHWZA7xOZ/r5s6+DAQDkJQYfW5m/71w4mrnpCFoIN5J
smvX0B4IBUKggY+6TSkzEMGs6CnTvlhwjGZXxJuyK/1tPHa0WkwWFN0fX4VLv3+eUrpthM0Cq32v
9bI9DYj2qE9c/y7wgprCpXj88/mQL8tMVWcK3TaFJ002CcsS+9MSmtBRbW2DsJxbA8jFJbPOKi25
88OY0noZZVQ245cQajaS87B6sJvJR1EIKnZO8xNk78do2Vgm857GiQc3eSmHHFsMh6I2bNKL4EAT
Hxuvo0pG9+ZsdRdHE1jZ6NmHaR28naMxWzNFp2uxvCL31qU90aDxW+QnNkAVYqGPM/lOD+h/kQWV
urc3m4Y5axmh8sHi3Kf4lKeirXZh50e7Ji63wZTjbGwZMLnZYx8J/alBheebhnsl6WyTalgjAv+J
fKvy0siQFg50bcK/nF0YB+SceNnrqcyddd7SlVp2cI5JBlXp9tqmKnr/zMOQPhrGJ1lUF4UX8X3t
MwS58ZiQr7pS/X5tyDroVtnjaCGyJCDEP6hqsx7yJZ7CLchl2wjD/xhVgbwCYpObP3++v9dpjqk7
7gLaMW2HnumLz1ebKMiskGAzdq2ee8I3Xl1QR/sHf27g2X5SKhN1iMCHwqjB4sel1iNVE6c5qqNT
SAjEKk218Z4LfEH1ONbWIjHzMMx0/bQGdmxQE4PaOVhnUrwaVw0qOkJY4mz88aKIfG1bZAxQvGOi
NeN29F39jVcjYI2NgVAe0OnbSGrjmmtuPmfz/FZwlVzJMruWBh9NjsWaz2H60AIj31hsfLlngngb
BqFx5wTvmrkIHjrG83+5OW5V7IvVgvXC9XR0kS6G3hdnr2jDAucXzdLb3cHg8eNNvJNwlxa1iWjG
KqEP2wN4yjj2dEqP4a5ycKdCjEk29qB1p87Nue4J9tHbdAXTIN36gZsCytDLd+NIkTCgND7NWre4
T8eLOhgFfAXNgJuFK2YlwVitFFKlzaKTW0r3XcykdluQcmyEqNdvkKmxsB5v29dA06J3zjxbGE+Z
B7LhKT7Aoso4bR8sHu/8M6Oc3BpDq05B+32DptOU6Svp3SVV8sYlAHj/QwYQ2WQXWFUKTj5ctzI4
W0CErI1LnkSfO2eFIs/isDj7MEK1UKAdAXlVbbtkJmPWssRVHWZrRIlSLl7uRHMlfBHQ1WMr6SN1
M937T6pUUtaBVARvtM6/19KsIX2rC18ncUPwCTEDqlU9G4ag+5xtSU88pAw+Qp5kz5bEg0bo4VWW
wl35eo7wmXzVNy5JguSZ+vEqHzAarr1x4mPo2i+3yT5Vcb1W05kpLue7frTOjZTZR8BnwRqzvLcz
/NaAQI9mjhhcEhnLfLj1A8f4NX3T4eoM9leYeNphxtCx8zS4RqPu66uuGbXP0O82WaRlVxS146Zz
u08WW9xH7M3zvSvEvLJK1zh0t+zgAhq4hi90r/vabizEm2Gw3Le3fqyRmtMrory/O6nCzjhqpsNG
FNLrsSUBfRtgJ9+E7nivWqdqeM+zcFvhVsYcZuY3pXlt4gDRRiSpQRrdGzaTKhaQdC8y8yGCHcdD
vfFpZA1MV5RHtPIIhNbQet+x8fxqxmP2Og2KYhtwga2KrJ2v/CPfp5WRwiIZ0rP6AX7UkzmXyQJp
8JicS8xWsmLT15YQN1M7wN5cLmQeHo+QeayzjOK3wN+ta2pR4i4NZvWOD+F9GRX22ZuxEQptJl+B
ADlQ2E15wp7fHbU4YmJje9EH9M4fBXZ5K5QaIgFEIpM5hjvUc9pbFl17PQXV2yZDN1CKlLE9O/5z
7qM1sTsd+hID4Cjnj13ab3t6Jf6xIs8dmwzyeJaP9zD6sfNRUgIqaO+MDsGs/ZDVpKaRgWrsvrsK
7fHrrVLvuvkDaJn+sxhWHemNnxtg+NvWrvrzjPIGBars/V1ZIx8cBShUMgcXgyYiSPVW2oSN9FOU
7+soOykhSzKG74Qxd8DAS/LAdPTkN5O6HMWdEoPoiaSCaOAShlNYXCcy2CgM12FfVmfFMtW6/7xS
fyZiSHTfNyVZD+M4KsMt5t5mBzSje7p9xQFZdfAXrlY2h+bhJljDGBY/yaTPQcAQXoEkdUlW+FET
N+2M1Vndreg4zonsUDdX2Rez9h9b2mm178iTBkTAQVZLoNPCz8hEiMV0eVVXeAG0RCdFQjcdyHxz
s1fSH79aCEqWRWHGcQ2HFO2kyJPL7US0jvNUjg6bi74gTMBaxA5wvFbWx8CHlNOF9clySgHYqhuq
tRKNJJFGJ8Ep9L0aZ8fkpNK3CPW9NOnv38QGlLzVyqOPd/CzcV8vJcAtXR0Z6BfJJelkfbZVSmgl
g0Exk3+XfZCtwqKJ7fk8dDkJ8Np4qbLu0vhQ43CyGVeRTAErIrG3FaKLbDD0I9kCKfdJIqFXT1yQ
VRTw7I0CeVJrvTUAYVmarq4s0ZrZ4MWUfqUYxvcKefOXMuLllsMDz0b54Dg2+gKdauLXMjGWgDld
SaLDrYxoYIKprlyyoGbUK3XIJ/5KrHXTyoRlrxqoP55pFszIlaAjvVWQlIFgxw0tl3tvyaSfASYR
XBoSXJ4EOz9KGPQ7rnW6LXvW3D6pITP0wE3W2OLiGSxbZGGfWyboFFsw48KZgZ8/EfPQu8lb1l7n
LMsBgppMHo0xqigf4BQ4GFXX0GTFumDFe+xcWFAu6gf1bnKN7P4vp+5lhe2YrmF6lGG6bVFDvNxx
pOlC8PblwPVoYw2rF+NAmyDS6DoPHZR0PwtEhWfZTXiMOkR29YAhzCP0MqVbegxzTozu2MPBm6Lo
TJDYs1PKrSEi4tQKB0Ehvd6tl8Tk2o+BxGhSQombeM6mbty+docBmwFWdsfZgmnrzyLKbop1eg32
7mVCPNZX/WAbkXPCiNGtJJamPcmFtrtqxxIEz5Ttcz6Su9R0xF+2Zobzv5wpigIdAJBhO5YhX7S8
XVI9Xc0mLue7Zlzjx2bdpyCFLYZ42L5XB6RDzr3lme/xqyM41D+EvVGQBpMIF+FT9ArmM7uFZtnF
SRKKYw/csKlju8nD/EMs7WnH5iRkHCpAO5fdY2i0BDdVWAhyGKZdah+UGDb2bXcHz5zRQt7Cd7aH
tef0+PWqurmvO8B4rlY8sqUt174lmkcz9eQ+TDwb5edsXHBdhldTIzfCbQRZlHgHlIoYDMm6Y6Dx
pCKziAk6MeyfHiAZOps+G+yTOjShY59QDX/0nWo6Zk05rjXkSKt8bK29RQNCqSC8mUEuFPycWErv
y6DXw9Uc6vKhLuNqFbhfb/dONBIMYvXdUy3sQwHobReMqTwVFBgk/JCOyXwW19QdcCdjM5fQC65O
JJN1twAx1GMxSPQzLRPEzRPNramNuAgWNdNAn8CHeLr+0SxIyL66/dhCtOJOEVtu12bUDO/aNgFc
oLvdLpYieSPRYkufAtjXImj/uZmdXT1PztJjB+aRCrNhH18eb9KoOkU1pE5hwFYqaqEIGTi2yNJC
ETBqJsiezKpegVJKDm7tVocylMkhtxhGhnKA+W7CkPNNsleHjmdZVvr07z2eSZuoIaFPG/ZhxFbw
x9Mrb/x1Uhrmld/VWacQDHZqH6hneFK6+MnzSLms8SOfvCXiWwtgvudDQtKMkO9Dx9zJmo2s5BvS
WqOUUW8ru/z65/XFfdmJZ32xHIe2rjA8m3vnRTdoqqapn3qP9UVHNd2Jrr1zRQ5FFiIcAQXozOsg
3/YhUSjqbShKfT1aMNbRuiyblxJFWQMW/m7UEWzOKLZgynRYMGoL+40AYiCToFsXBtYOpywg7Orl
2vUYKRVTrh/GRS8xMIu56mx7CYlgcphFRyAqa2fRZ7aIdPHLz2+8pHYvycJLb2qs9jdI0uhAbpzE
+N5qq/Gg+dtc5xury7sHbbvRJOk6gYB765XzRc3DB+GeK2fqYLGY9VGvs7fqcTHQMYX3Yr0x59Fd
Gq/yLhk1+c44RT1bBZOkmtaHHVXUixOUIfaHCgXKqtXKkKCf+aFFzPGXJU09Fn/ePwoBqFBK07Et
R9J2f/HZyKxm2loZUEBKXBOHqmOStzQ1evsNygEE51XunhqeDmsfxfybIS3CNVgR8S7XeS5CWknL
yjjHy6GLWwPD9FNm8phTSdYWDrV1nG1viiiajeebM1i4k7cOyEnls9dlj2O4D2lKZT57rVtKRotZ
L6hF9L0X3QVmcwsL0EpBCzMNuP1xI6RcUsTvlOlkHtDAWm+a0b0HyOFtytJDZyQn9zpB8ZGb2Kdt
0OoLuitmZ6y+4meUuoEH4MQmFbPtGW/LnPoCHY2V4xBsntWAN1bphkuHHO8QkJBUQE+U3ec/3yWG
ug1efhSW5elyGRfYhr50p39qdFnRIEEa2/42IRFi5S0htP4SPSuXg7CCe5xq5lH9eQjV+JomDRGU
IFt3iVdDMEFGdZywup4tx08OyppuBNm3kHX8EAQjFBAdOZ2qdurJq9fCTdpNnKdJgE060LcT3g8f
a9zKzTCiqQjnxv54K15LBr3bMTNAXxSUp6zfzk7Phm99q2dnaUFJtQL6gF6SbsBpzfuwr+VbM8Qu
QEBCZ0zZJnAGj9Aa7ayeXXOJmY8srSuW1W3jgyhJNEseq3nS9kpYxASdyaN839cdqVyG72/CqCxO
NgpyIsQPXtv1xiF3CRKEW6P3X3tnmO48xN1Wl/YItSsJaXdhCmXthxwnxQbqJpNxKrZn9UU6WcMN
46FYHvGYZ7e+YJdNyV3vYNHz3HZZwQmW88saAGeSMeHUxqtNJ+achXjmlNSwcjMXuqJf4M3ydSh/
hrvzFwlww7h6m6tVXAxJsW+bhEDS1m9gEdiMUxrQ0DI13Z1tQVFnLsaMOaNWbkq3Q1jbefdZmyaX
pp+2Ea2x+3BC0l31lBRkYw5boxh2TaMPNz464uwa1vWi4fZkf/CwVmC3QHuW92irm27c9/WQPjAq
DU5U5eWHlOzCOzWn0Lwgoekwsd1eNqkEMRvvb02aZiYcfR6ncZthh72fhBhOcdWYeLOZPZhjR3Np
gak3k3jSjCE92hrNVjdMUMRHjfYlLcY1Nnw8APVU8M8xHBp69bCjn/315m3WdW/e/vlGMi3xooMu
pCttwYJm6lKwfL1Y07o+xZlUtNMu9HvgOagpM2Qya7+Yw2MeWu9NzXKPPmEMaDKYO2uQenOUkw+q
l4zOamc4BKM6y+iV/eF46S1uNKpi95P5zc+SDTNM+xvSzUsNLOPjzCW6mvvk7BQLxVLkWA8NrduG
vbDZLOKOwf1Ka5WO0/5mjGkQDBUugDYFC8IYNZxu1ypDv/Ewqb1gifN9ndSORy2YxfsiStONGh53
6BGPN416E0qQOZBbd0WHeStrsHr4QWA8OWWLBIcA5bNhCfsMwAfhVBueezVGkol7ZQy2CYOLBsX/
2DVR82Ag1xOt3u/dholBuQhU7AHzXpq0D7g1GDzMCNWXnBx9dKhfHP21yprWR+LLDeo8dgxu97rq
EJ3Het5dwyJKtjOxHUvoqhaX3V4R3bUekCfyR3unuvB9Qh6zamqoYk7PnataHzQImKd6KWSZlAYn
JQku6yUHu7RzFFgZ5ew8yQcCr7YlUd0H1Zb7kbvWkky6Yzc18SAa5Op2Y7QdXb1F31unNdmwJnx0
MWZ3mjCSVwQLxis529+8wKiQNOhMk6qugFIi3kEv065mDY6Avs02Nsd0E3q5e/GjTw2D2dc5JgLI
+CSUJMOzCvf0y7hdTzmBK2pc1Qdtu+nqAoowSVecRoRoSksYlfRlbp+924/tKhpSuetHD8jvohDT
PfQWt3+74zLV7vzuwdBA8NiLaduO8weRN3dxZGSrLkerNii6cpNY8oD4hlPXYGmNWwtWZ0xtaIUw
epRkaSA9HaFUtWpwXYFLL3jaq8EtCZzsPf02Pw5ALx6l1RKaMHfx15jF03bcLZSZVdcCcd/ykIhX
vQjsQ4wM73TropA/DdzOcmFv2uVnsyzzFQpxFQaYBSXd90XJMro1cgnQZkpVhvCRpORqgmSxdG8o
4nroBNGRCcw+CrqLUmTzSNcuIEsbF0peuww70miy7/DqX2IA9be+ihPVR6fV9/YUctfGWGRpRrb7
uO+KM0vp9wOGGeL2iOpetrD0tuYMDLyKja4acHRx3RyIC4LH01jho07G01lM0TELxvjsoJ/eVO74
dFv27NG8nws7PZEaaV2zsLDv/ryUWb81NWzgLJbNXIRP1OVe/bUk6DJ7LMkUBbgdW/adzpwU0cI3
HUfyriwJNImSODgXGYPmek78lZf7/b01Yq0Dx4zVqq/bVbfov+h+w/XzCnlQbxc2VUh3euu0g3+2
hHkJ7Winpv2Z0PIr98cKWtj37gSElOL1HKfRzrHSuzknZkhYomcpn3aIz9qHMHajbek27RMAH2CD
zOD+UqYa8rc1HS6oJw223jrhLfQrfj0T0upb4hHccnf7qGP0ALtQ/2KViNA9aH9bo3MfvSViUmkp
gpEWtzDGnmw6xDPlVEqCZmuh75AWd2s8ouZWVUKyIpdRVQSEsSY7FXpXySo7335OpRGlGYpOnm0H
lbWn+cWlYCJ8Sw5Z4kMmsuIK4nTawiuvemNOl7LVmF1lK7bgKz3KUMzQ2tkpRNqPHat6VfrNoRHA
oBsqCYowtp10fMbNzTxSpsRYY0qgQFCLAa7ja25+kljRdyBDRlQAeNSTjryqHrvrqq+9eZelhrlR
obMR29tLMdOAysqILeTT7Q4NNJxCuRTdg/QMsCoO1TCBk6BuFkj6KJbU23RkBDDCkLoxzVCtFTfM
i1ltKqZGF8UK6ub6oGQRBWy3hxtWyJnZ5ipxZ8jW047q9TJPuwMjKL/rQNhEE1Q96NHKhUi//rH2
R052MeLoQ4bb6dHXNPb4if2uMrK9ayQ4n42dD1ea8FDMlAWaO39otP2YL7QDteyVjfF8WysJZqBh
jZieUWE4IJi/tVfrOIG1rBqrbR2tVbeuln1+mjSGnou1CHnQeFw4BgRuVCTPfaMTVtG/M3V8Xyj8
hAyttbPonIFFN/synY2DA7BoHeTWnQpN1LQSIwtyS+6fKVqHHnXo5pakuHTu1d9REYuDKPvtLSVY
sAacSi3Y6zLCluwkd4wsr0VavlKzEcPDYVnh2j1kWbwZg1hcFYyhNIiHZ3BHROWx+r70kxoa7Sjs
Pk0eoWPDMqyu4yE7BssTZ6q0TyGsmt2tLdvjvGCPvXz6pOUouHJAX3g7kTAZgKO7owdm7o25gbYw
bf68sMmXShuG+pK72QJhYDjGbyIHt8y8NizLZi3J5XpVZj6sjybM73lQaedYGJ9pmWs705+BunZo
v+diPtvRFB3GXryvrbZkURbF2SwJIxDWaB6qZkE10+9o55ydOGVwL9FZqVPvBG29beW9W8nsvqys
el+k+NQLP0Tlgz/y0I5adoEM0HO5RMBOq+QhnJCXY8TJvrQQmQaIXh9x3H3BFBcc2HIyqJCkn6IN
h5frF6dUiAO9rgj3y2C+NmE+rzXJBLUtykfXT17xXOy20D7Do8LSmKNzzIve/kRIwEdK7/ZeZCVd
jSyjsxpELkN94mnOfVm4a4loYGP4ubVaqqBzoXufiTCBOBEn2tbzaBgPlR9cS2TYV/XKZByzNR29
WyuQpln5D5Pd16e59/oNz2rSsbkarKx69ecP1fntaeUYHh+lbqJecXX9pSDYajwxxSQVriNzFqub
FHmyU0gGg73lgidM2K3sd9PcEk1l2PC4w6Y/O1rrvEqKaZ9Qvj0MVogBLSWWHApXz0CaXJw4ZYJf
L/OxsGecAkgHXcoyPevk8EHKabxXX2yCUxdq8dvYnkGChjP9do1bJwmJQvMW46g1rtNQf59mz2r+
0bULfavp9MV3HK88z4WGQG42pL7OWRV2OIGg1cj+KiySF4Rmb2xvFO+dzDjLAvu4bWEUtw5AvuW1
sKBlTpRaH/Mev/YYd8+FmF+XpNrs/3yW3ZdPQiSAhueibUUM48HRe9kmyDMHAfrcb25FSFh2RMnS
LWKTZfdP6qCNhraqQZoe1FuSrOaH3Hw7zMfI1omBtAPuuQXVBO7+ghI5X+UNvadGD6/qMHi1vQc2
k21sS6vuihH+k8yEtx3wjl5uB8frUa3h7BszhmW3cRv40fmWDoEfgqUnoZVrNK23bUx7IAKTZ0IS
QfkvqjhaAT2pPyZ6dSHK85wXdnOFWVy+M4qr0OfsrTs/ZFM+PHT58vst+d1zNWAPMijm8tKr78YC
Mb+JW5+hr1mzyI7ZQxOEyOTmuqT+ReAMgnoXUnHeTUnTQEjnMeV0zcFoi+OfPxThvNhyera0UMsa
jk55AmzkRXlC8LfETQEfnOcvaZdlg2Zk7t9AmQKrSrQZYgYKI3OM9vqCaoprov56gWQasQItoew1
HWD/UXP9lZiN9aAZ8f0Mt+Di1zbG66Q9ZRgSTuqVOtigUfd9F2fQS0BtBNQbhMByKF3v+6vIxROj
J7PxOojJPg+PcSrKO6ct7GPQe5TAY1Y9GFnXHV0R2gf0z8EK2pcEPkw0YSMhr6gHeauHF62FyW8y
89y1Jn21wA7fOgtkSQ0ToeR23vwU9My6SUymi5mPwSkjuWwWs094bfQJ2AoNAFnXCJiUewFW28LV
m2Ms7oQ0m4LdsI5PeZ02sbedzILEaWLQ6ABNkHe76ZGUNu8U+Un5t8ryZXPac4UhPPpqNmI7etQv
RjpeFjOOjdqGOSvDSkcMA4WbXlz7EjPYBEL8bTs46cq3RXY/E/e2rXTU28HYTHeEpwt6+hEs6Bar
EwtjdZBaRap3UxkXcp5IwbAOf77SzN+uNP69UrgG66zH4Ozlv7cmhQU1Dk/3LGc/FbU0PLlOhtHU
rurNOGTufT215bHO0UC31bTVG+mc6UCje/Fw9XaZtccOmfAoCv2TOkjdSk8hUhS1PXaiDGVKP7lb
LcpdXMYR0WC6b/xFHG3+VgTwq3j0aNhpOC47nBc3jedbpdACt1mnifUo0MWtlDHG6s1PThIQn1Ce
fH+RJpR+CfpJH94ExhLZFcTZl04esSpkn+egItO8owkaJ55xjFvPvarmruYal6gibOzP59/67fwv
zXJGO1wujJntlxrhVKsmg5YqaQJ4BReUEcFipJqY9nRQc289nb+afWIfs9Y5OblvH7xIm/cdURDb
ohr7lbD9/Bo58efbvp/ZTrqSJXhxnCbhZiCrFou3h1q2UXfKmM3rIaNfkjZwexUiHAXCp6SXb70A
qPUUzks+1H9SanHx1Q9UU8Qd/OUXf6lL9fjFhctu1EWuw1bsxafFwxmRVA/zIHbrZ/WrOrH5Kivk
fFelpNrUjt7u+aiGs1O/tgXYlSTduRb1ZuEife4TfT6zdi1ReHW2M8MxfcyCatjGQ7AjUmm466Lw
kIdAIJicuycBZQ73TSLe9tH4aPuQLMpgb8J4CtlhBvXtsfp/fvEzNcrf9KUoJwK9wvbF2/9+XWT8
93+X/+d//s6v/8d/X6Iv+D2Kb+0f/9b+ubh+yp6bl3/pl+/MT//+r9t8aj/98mabtxBNHrtngMfP
TZe2//FlLX/z//eL//Wsvgsa0Od///MFkHm7fLcgKvJ/vn9psXHh2/rpOli+//cvLr/Av/+5PI/R
l+K3/+H5U9P++x9Nuv9ifGRh/ZKmZdqmweJKh2v5kmHIf1ncJVJnKC5RZVDG5EXdhv/+xzL/JQwX
E5swJbUi7Y1//os09OVLhv0vx+IKY1XQDaS+Qvzzn1/94TYquX1m/7tFzfn1kmXeyEBLVaIslyYL
zYv2SW31RpTnISUG4DD43jxLdTLYlVUNcSDUavEQCnu8gA+abgf3f15ZFq5+pw00tBj9fkqucT9H
X0JAamvT9br7ObX0k2cF2BZaPX072P6bIC22SSs7bwUNw7zgMgjPrQlyYODx/UriGH/I8MSPpfBW
WdrrW2v5aUwX6gPgw349d4ma6jzH6XjsSYP8KKIGQfuCbQmX7PRJhPtO4HwMPACUbq+Xu2KM8nW0
vA278emnz/r7Cf3F46dmTj9mUpxBPjjU6EQBOhJm6MvxYDREaZi0ZX8XudHcbQgHIKBdq+HThaM8
tGaTXXDwguiyBPpPiMMPfpLM14wcuxWR8d1mrKMwOTF1cJqd/Gr64WeVsqLYYJ6d9ScifcnpQyZb
uhGLqj6SQbq8pcdVwOCN8zObF3FOoqUj61fWO7K0tHWLIrGti/S9FuELwgScmznb4FnWW3h/ZI9R
pe/N1pErkZjGYw9DBAmmE62KELMqdLfyrimmcDU37aEzHe1O2YCUIUj3onzjjxi0Tbii8QSaUiM6
/DFoJ8CzkCpPoVXmF4v/fxsN3pkyW2ekTssEeM7wpF4x9h+e8mmPFBfgbuWab9uU7CATl/uXAeyi
8BCPMiPBZ2rOw8nXpMALHjv3ghwvtsDzmXR3gPD9DNKHcbQ6DEgpa4tBUGF3yartRQNdwC/PzRzT
XS6j6WMPNCCu8IqX8tlGy4Y9NIpILa0Buw3GtzltHqin2k9pOzS0oieDtTUiZshlOPjnK+f3W0/S
NnTkIsnimfHbhUMQktMyETLurJlG+7rOfFqRS45dj6PiHmH+jnkyFAzf9KKzVvj6Z2vUqASCDCuL
iy2fYJL+tUE+6EMfY4BZ3tmeUW3oAZE6FubAmfReum/S3vxg6AJqtL4QQu10GScXWVSd+y1DaPe5
L0tmPLVhvm7nez0iq7oeSuuN5db9EV64sVZElxhy+hGEIcV3ux0WwT7NAcNYoqlK9K/nyCm/8JSF
eDdrfItMQmp1F0avskerbrYh3v75JNqL3+inu4/+iMcZZFJMmWTzzF1q158nwlOZcrmWTFh1Voes
FVt97KunNjPNN/7sgXSJq6fUaU+u7bVX5D2vk3mYPkqsGJu0gzdbuwYN0XicHyt9gL9E7NQnOxAY
mmF0PXpQP+6EFOVmrpK10RHCiUAFZFjADp5Jz48DFzbZ8kYptqHhZA8Ge5lap+BUy45o3hiN5x89
BDibKQlJ21r64ZAhNLzU2Yx4srSviLjf/Pn0iF/rR6p1JGEOmnc0NjSEjZeSv8QCCINqofy+OBEb
6jzlxhBsKhB8lznVy4sJX2nDlocOd9xG4761/BkUF16Ljpgh0o5pLwo/M57Un4nPYxO1T0tOkgm2
8V6vAi7g/0fYeS03rmTb9osQAST8K+HoSXmpXhBl4b3H198B7j5t9o3ofmFJVImSSCJz5VpzjinM
y8P+qYup4k/HL+wvFjm3Y1aAzmOclOlo9ZicNG5ZYkmZqPxeW03+TNQlZ4206SBrkn2fNAdtLpyx
7aYtk5UwppUHQ81r7/KEVmhW/FyBQjkTqtVRTeRTJSr8KdOY3tHMwghk9nCf57VFfJm17kNrOqQ5
gP0lEXucMqQfqvJ7i/p32FDUklYO7qpHxVmgrMrkaLzkUrUgRu5/P+h/9oZofHxUWePvSkTLAUDi
5b+/Tvrf3sYoJhjFWpap4a8wbO3v+sLNbtUaYzsHmtnrbiLl81MmUhIBmi7+phra5TFQZXGE+C+6
n4aFE5cs8fpVn1AHWDUVfoxX0S0Q8ns8heXr2G6+Q73ofg49AQ1zw0RuiOqLofOwYTWIS0tmLpEt
tEWUqe++48+IAAk36XOn1fpJDPoEC4/Wf014xHfyXXDyRuFvMIb3OUlTx1YieiY63WHfihJ59xfc
zpaAXf7zUwlh54nQmfWvr+pmR37wStfTKZCu7R9XD03F8j4mMe4t0f6Po6v2t/e/ImMHlS0KJhsn
Prd/m3Mr1aIwcBfEgSltc2LG/gUoo/hjmkwypS77lU48S5gE9BepN+adiHpzRx+79rmq6o9cqXMn
DZPllKdW9dG30kGAMRr18TZ1kfECmUlx+64ymUBXtwRuhoxhLD49JkTgX190Ra0OOvEt4LW/mqjC
A500y1U16vkYRxopQMresPSQGLgJE8F2E1tVerahiEKT5q5sMP7H8fhvzkNaybSUdd3i3bYVL3zw
n0tmmcThnPOzTkn+qxzU5EKw/EhXQVsZeNJNbXtCQB5Nxom8dA/rTOtPmi4hp1grpgNoiPQq/ojb
rriz8C8QAIf6kq9C/UCOiT/qV29byMC6vLokzOhp9IPTvljDpB1WYRDxY+i1b496d1QqGiwV17JT
GJnxc7G/zKjJf+iGlGJKIvBHQj+wS2R7uiCUsJF/VsuPgkH+3JAvWdeG8Np2GtGCV/aTJPX1DizY
/EMU65sqmf9jw37Y6P5zr8GZtkmn0VAbArrc3564tZIMUtL7E3miOch9WtScb/PSjcAe/VhyQgw7
VZJczrDxS5tpwGsSBo0PYeWCMM2BsxgFfyXtmtrHZGdEUqhtg7w/qV2S2ey3IoFlYi3d5Dya4BTQ
1V5rMqDjM32dzFLX16JZYh/GUHRuqdQg1+kpZAw5I7qxrxgQ9/PZLmTKszb9K4RkJH6BVKHxzVh6
3Mtap8IewZ0w4A/48d/XMfG3dWzbjlnLLC41ChqG3X87TkBDKseO3LGTYTEqrHsLyIhpgO9MpQ8x
ob4C3wNUbDImhmlFAaeBigaiZvgzOWK2z35h+UeL28rJ3YjimvIimv3ayN8M1G1Wq0bbyCyrjgtF
8EqUVSr7//0veJjo//1F1jlbsVNaaPap7P+/NiVzAsOKNDEfS0gn+1mauyd1UeMgFznzQ5JSOq4K
XK0MIPSNU9gNKuGEUdceLMKRd33fmu9txlQPk2j/ypC8dCtpc59MXXEjhWRf5an6SwjjhbwTGKxT
SdFb0HMvk9zcJRCSglJX0S6FvJFozH6u5oDaGRPiYa6r4oleYTAI8y+ATlmw222fPSwPoWVk/2MB
/VsvjcKKvci0aP3xjuep0bZez7/VVwi2sfEsXXM0aLhimSgT4kQ0t8AaDJZt2tFIAj+JninzKwsZ
yUPcu67tH0GPbodGRHXyZG4DNiFm3xsnidwwllDJYYZdfzzsMMW6CAdKys+UGTRBstLyNuZAe/77
K6v851Tg8afQTduaMzaVkDD+dvlKYMnpD5V0zIZJeaqT75Osrl9z2d7UbkgCDPzIkpJZOmkl6RJZ
0wO+iorIqeeJwKfVEvXB4HrcdYV5MRYgGe5QcoL4H78lfvptU/r3tyC9AkVRbAVRMJoGWn//+Zx3
ST2HlVQDng3zXT6rbqrbb0y9OKvcxaKQk3aBhEvvz28SspJMxW1XtFsI07Qsv47COMbLfGwURqUy
4eV9vRnN9qqVk+/Yv7RqjeSOhVKc+NZzL5RrPBPo3sKc6oZvVay+3Qhc+55pzU1E4SEW/SWdrEuh
sGT0Z9HCg212xtdU061DJ5WLbBc2NKhKkrY1ZRtXB2sR0cUOgxjqVA/ac+v1gslkvWwl9Zj1k09b
008wrIlxOsbmm0qs4QJRcFXG15URekU2rpFzaSw1zkfkeauxui3TpBxieaaqXtYCc8x+2ylugK9i
eSOICTvyoJ7yEFkazWcygJ0ZT4CT/lyAThLxXMAxXCgQb/m94o+NyaCWX1v9z2RNu5gDUBwGaDO8
uHtqpdusvUs2jfmgtX/I0kvYYvWwTsDD0y3VLt6zT2YYkLV9h3y3dk2dwJVqR47OzoxsX4WG2zkJ
6YBEnVzIfziVswA6JX2MTUYMb8rUQT7UGj8BA6+AVrHKT8aWn5vknl6pz/jaX0ddvSALDYjt2GHJ
jjKMEoAxpzRhrDRYTNXSQMa00OXrUWAEJgj7UCXmq0YtRSrXbq3huKOPyLvOr8dTB3VSN8k6k+6x
KH2z+CS+CnzUGtgbqbvQ3DrVvM7kEDTk1gthD/U473VV7NuMkb6sFZRMArSx6idZQtgZ2EdlIdzu
00YQBQkbfUWkfGP9xjqPY1Pc59VGhA5CLLp37Xsmyl3MZATywc6MebBk+oyWzLPWWw75mfTIc3xH
m/cereo5irFxoD/9kw90kGzjRxKNh8jSkF5CC7V6B23KEAL1qQCsgvMhxINdbzgtzL/N6BS+d9GH
hRhVJfZSe9PrG0FK7JPiTSO2WfteSARTqYxAl1/DAiPGMH072rzdupcBSaiUT3B49JpeRiBgdk44
seQBKCy01779yua31N7X0bfOuI/966i61vsU5chXOMs9JRI5Ucmx72mweLF9lJAR97hIxClq3rSV
I0lYuJPdB8I8NblGssRhDRHVHE2ezJzzUfhlfFXo+dR7rnyxX7RQwL9tEWVVMHU+EOEdPnlH71oK
gw2Rqy/b7xIWvdubsZMQx6DmJWtF5Cbx6taZzYMX7ggNs5VrT0bWZ/TdXUpEUE/vchZezSFzrN9C
7YM5Q8WhL6jvJOdxhgttj3EBxBOovvTq+Zc/Ec4x0eaAo12eBuZQQan1Hr1Cr1v5XyAzcOvJjIL1
fDhQDTj0x2CxaUFPpTTJ80Hl7Z8hSszSJ5wsZKqNgaboTmrAQepGx2jo2MFwkHIZt5UN6lnagQkD
48n8VrlwPj+ABrhCP7kTXnpoxLCL2/Hc9eIIDd3Xeu0lmqtgKbRga4ZMBXs3MpDt0o4kKKuYgQ1s
eet0ZmIwKMQaNJ6VHXLpVsRP7UBCpIOKuor3jUrYIiNV4KEBh6Q2OtfyLoqPgqtiPcf2NxCZwJXf
RfYzUZSj0Q+7sq09GwmhrkruqGlbb/QygxKPwwaIIz2BpRhNr+aiO2Hf4clu0/fChGXZId/+KvUi
SBRcmOq0YEld+t+ojKRX6jTFZ5nJJ0z7oikoLWPjqUhkVCdZv2OLygIbAra/1rfUAp3e5tQrk5Rr
hwbjJznZ7Q/EA/k9UYzpxZ6nQ5NyxkhjnfVh1Ai0RAviylZxVOVWe66zxdjSFQhsW03ymKwtMzWW
91B36Q3byVtuasOtAf+t2magjHLzWeAshB4CyxMBZ3ao285CYDV+0eJT6IXebFlGtrXgsoIQgMhZ
DwTp5589xeCBSYbtbmrTT9nAuLoAEIaSyyg+xw75+G+1NZoIkFKLsoHvwi7O8THp6F71Ei1Uc2aD
WU6piPuPieCNc1HRnTHT6V0FCvhUzZyNKd7swyy08VOjbJy6yXibLWByzMcVJKny9DnZOCBmyB4g
pcwrvon5uesif4n7FuPwOPvqpq3vxugfN2o6Wj6C2Mvj/mpFPbGTCVLgjdUJgG2LTj3UzYG81Adt
1OojI7mFq1NPgNz+3yO1MN8aIXjGuuwbORSyB6cRhLdFc60dUtkzoux7JeZ//MzHNz5uHvf969PH
r/Wv+xbDCoqIC7wHop1j6JXp0hdGjdca6z3RwBYIMn2roouCgnoiSHx1zFbdtskSI+r2peSfN3FZ
8Js8Pi8B4ee7qjMmZx6GFHikWtKZzTEkJOrVAAzbDLKfD2hG8tCrNPWQggTjwYt4Oo6GRBvV2Ck6
xD1lRsY306+LkA/3btbOuGugARP9UkU9pGKVjbXDetE4g1gcUN6+Vk0HuRRY5b8GmZpIuUyEuhIb
cy1CKhD0KNYQDIsIwvhbKjhp95o/5kQLEIarN5qPWOW1atTDVPASlMpuk0DUkf1MdtKx6mJYS3EA
TpO1WbjoLoKqy46VtvW+W7JWBZ5BaoEu2JaritkdgT5uoYw71BVOmmQwBkmx1U65FZ8XkaAkhuyQ
Aj7LO7CcGvzGlOSg3I2Ya5TpepHptjM8culceVVsBBrXb74wWM9Qypd6oJAEWqRKIKHqwKjjYXLX
skNUG99qvT8VW/TV0Lj1iG8vTS/rKh1IaWVfJUQzMe61lt6MWbstyIhnG98hUcqLPRyJ4DkWUnnR
ZPVlXNvvDY3Ktv3IB/apcH2PzPWHnr8NJlNKyzqbCPhGi99DKLdY6lGh1PfEGA5ExtFOCnq4ttuL
N4wwIFj4RkLYJaLgpo5do2O7EbaDH8IXy+s4536hdy7NUE8vJr+AZU2oqqdEoYeAhyQOyQlH6LzW
euTaZ2DcO3acfdrp8lKV/V4pu0CWgzjSA5vED5tJzlT4+e9M7o8m12w2awFCKVIgZD8b1DO5eH6c
IxecnRgCD13JQ5LXR5MFTc/In7Eaikk0c1153PpnFXWFbgd5WXuFBEGVuXVZnFeZckhtPCG+6Irt
Un31Obi6BHi5BAjvZFX2QKsHQ0Wk2QIwlfB3IbkL3mVLxoM0HEUUB0Y4wmOQyYgn2qpibf6cFOve
GPVu5BXe+NAS10Kuzr48pS8Kv+Akcwn1nZ9ufNMhQBADrT9DzGcRlp37ZswIqGZpUKqAbspu+7OH
efVK612mwiBS0LOH0jM1g71eYdSTuEYvMVumWrUmH5ThiYnzCZOuW2aNQ1Qg4YN3IjV8DDQuWSee
Sv0N8NEVxIUmsXDCVfMJaXYniXMvx1k7kvxw5G2dtpzUg7aIPJO4Rar1AxxjXtJApn6xGzmQBIYj
CJE8Ac+NSE5tU53HJCcSgKU9sYOK4p4K9aB9y4iGMtb6skbLrmGhxF38xsnoYBQ9NBLFH3APs057
6yQf13n2DYFguT1uEt9eoPMavtn4ozkguyRI+XZoXhdUXJwoPuWqv9VV/AYmj77tzQiBEmstV3v1
hk0LU++yl7XqQkwZyhwRmNNL1ST7QS3JIiiCQpKClilklCx7oVWU8OSr9sxIepZVfTe1oZOOpoPK
i1nekySzTHX6odj2WMgDVZ4f9VY4zTB5IwloFjkiVb8pjD6A1p7T6dqJwt/maNpq+oz6qZ10Ch/r
qAwpYsSFosdwEBTikB6CJV3O9FZeG20N8Gsdx+rdmMvDCMI4WuefudEesEnj3mvuvEKjWfhDqLtV
SQKcHh5URnO8mqe4NZ/a2AuDKVPucYZeIJt5WdsAi9UlESBO1sgjyMKTCQCryh9bnS8EGSHUTkIb
gjCDjkJfXk78ZgvVtiUf+r/DcRUpjOYVSh4QqqQXs09ir9dapHWxBKbmEzMET0Ff28AtIkEP53V4
EFrnGznXf8XryNq85J0jI/BdYRWhtMm147z5Pb8zjiInRDsic7oMoTgsYclecsyN1WF7wXXnYOwh
ZIns5rELTAItVxDKUv6p8gbBw9ph356m1CeSBM+0CiTxFq/672mCTJXeOa3utK58XmL9QPDvbMBF
W++Nlp3rhYR7bfLXBJKx/ENujf3SzQebyRZyRo8GAv4APSAsyZMtPDwWDo3u2TCjW1YOx6KeDszv
Xd0YnnWzRgFzTjUOBfS9GVlojBz8kFlL2E7UxD7SxD1OuAC3GAzT8gZN71sbEp4iPF51J4d/X2WK
PwNP2BILx42pK2PiLk1PBRlsolNsbBAZMjTUockv9hyfe1k+Ck09z3bsaFs6A13scYzfsll9iTWK
FfRFe0zxIr0uFB6I6HdGKu2bIn2lHnxCTftMmsfNIOWvsgkBEjcdNFAxE3twtCb2Q1/03+RIJRzw
bEyeLTn8xnN2s9o3+0c4QXonTUQP2vQ1FKfNOyp3Fzkx/MxIYPFWb5IJ/lapndJE5pevJxbkQyJb
JGEVn7li/sI780VKldfJ6TFuYz/PMeSx/83NcNx6DXkFzcvu96bBLxNrF0U34c9Np7lDMN2fJOJT
Yb6ilFPW3BnHnLOIvu9eNKk7VAbBydISaGt/gHXzbGIEMZqJ+ELTk6z41ei+lHQF9L0cBGJIWV7o
gPR+0hF9afZeSCIAHrJDUXhyyNky7uCjJTfybt4XMV5pHiMyp6EuLAgp63EunqJuxJX1Van2mTwi
XNJkhYtor8i5H2OXzfJ831Bsmup7/grgy631zLXEqcy30iXFrx5VbzAcbjMcu1pPLrNNFrClB9mU
7ccwuaSKdc340e06XxUOOUmReKO+p5h0x5jtE5GxWYo9bZorfOJnRtuHNh6fa+DOdR8fLTnem88r
Rl8gLKC2412jIjgEcseo9FjKFGxLwjvPDsgjuhgZqvNMepWk8BJLyr5e+70VwSUCLT2F4SvG7Xdh
q3eGGM+b/i5psqumpoxcjR1CTy+V+idi0C+FGiMK749VbbiSEu3hfwW5pNzr7bzcyn6or3cMSvvG
XK6RUr4t4fqUpetZJSQaqouZaq9oK865Tg2Xqwdt4hTUcIHRqLKI3LGNw2RGz8O0XDBonJGtHdb2
bI0G6EorgM8FbKJ5s4v+3Qp/5hGGajI0iqi7KYY7zlNQyPMpLyPMJ/Op4V0wzTK8St1Rxox9f/lQ
UVBneb8Li/ILv+8HM7cn+FxvnVI9dxa117ZSJvKl4My4VPIXK+W7TVWnN6FbSJlr0Cm3w+7LWEPS
G4cDsts9R31RdUegmk9yj446/pOX0/cEdc1aD/euJFFipK6I64siUq9u9jLsiDGCNm7HLwNz06bS
jhlKeZmEcqUxn9Ef8Sjte2+S7DxopGV0UIsPvQZSvpH9IY2erALgypJfQVAcu0R5atNug8x6cPnP
zKMQIpfPURl/K2PzaFDqb29xOY2+5cZ4yIbBUybzeWi006weCBo4klhxMuzplOf53cLo33EonOc3
ma1xIAK35BHoEv5cy+hYN/QiROgAjtOH3lW4vOxG8UkN9BPRnodUHBjo5MN7LcyDpUXPk97th9A8
0UHupoR4Ul55rZlYZkS6qyTVtc2v1lL9fqnPDL+PoybgXuR057eEZOx4efwxdsmnlqkvZmQG0kQC
j7bcavM1RwNqDsmlssShw8fFDOMy6uZZ1sJjaONYWoJF7hxz3pS3sisjL1YNDwqrZzdzYP6cmZEu
k+r1EIHHNPXabL0NkXxPuYwjrtJVRXeiXgDC0qWEeFzVQW50BwYyL4NsnqJS93UrvGSSwM28+JHx
URnmkSTDwO454n9giT7hPg9kKnhh5cdcXo+SqK+tPT8NHGQ54zlpSr/OSE/2Ml9Vi1WbUAyZonWl
+5GsJ8ZN7xLX2zRMcAsiritKQOiphdQfjD5nqqAcQTdNi4+2c08PB+iUyhaa6L4yhbBKG66a+MDZ
F0vo3ewnmEYD28pwUbryVmS8hbsI7Gt0qFT111j2J8QOzxltii0fWg2FUyXyHa/TDTnmW54rrNPT
73E2WWBt9E0EAmaePr/nhArlxXpjJHQZkpE+HPrWJm72dpF7U1E9Sav1ZprmMzOvuzJJ/qJkzzmy
gFGF/Hslw2k39tlRSicO7nSbC2U/Lv3WyTxr5eRlMNPMglq7A4aqz6exWJ8VO71xFr/mUXzWhhkm
xfc5ic9jqH0txfKqD+Kn2Yu9gYp1GsNzVsKYGYdjRVt2TABELvoxVT4k6PMWbuTtD6ix0SC7pXDr
WKn606G2MeVoxckUNfMOywXqH5AHw7ZWntOcPYFEU9hPcEKeZqv8WkvpMxmiuxRGHr3VJUCUAEJr
N8/UWyQU/Bng0NXLzaTpBvkJ6v/qNyx7yUINpKVBLwzObsPVNoQLXdING2nfjbFfqb+l4k+nNW4o
y7ecyq3jrWc0mU+MiU6rQzKDGfrsDD5MEQPkwRD8uUW01rJXmO9nT41WfUcucLAkfD2APK1Mdqvk
nWvwxAJ1FzgIEnJ7konDT2Zd5aXk8HhFPkc/UgLDp3tmqWzEhb2Y6SGVbEUY+qt1PKc2fjHl+0yM
h5kVl7DvztlEsbIg4S051Lc0UEp18AtpNhwpivnNdM0dIoJoVLqi/2ytPLohtj7Qr3jc+fj80Sd5
fPq4ebRu/vXp0NW5q8D+hEOG8Oz/mjSPb2r+2fh5fAo9I6zDcW9C8N1NgtwVUmrpQphLoVBoMgmo
uqSkrcBNHVYdqU4FxiJIIX/d9/ioLJgA//UfsfHRhwQMRkt9RPWSLWtJUI9k4RtQSk4sFgGPoiaA
OombYzPQT5K7lq1ZMXmjouI5KnP7j5uagEF0TI/P6RlshdX/fT1kBo3Yc94/7tJs1OODiYfy3/7L
487HN//jcf71EGs3D5i18859PAeP5s/jaSqmRSXWK2VF3p4moEEfKjAvX5ZU5fi4SSuwLIT9UKYq
Bc2nNCyYryrFXx/lKCd56hbQbLbxgde+PPbbU/X4aNieCmmM6kMeUmpuHbbHS/b4UQtWIo/J3K9c
CzeQT47DvIUl69Jk4Ll9PEBJ/O/q/PVY20NbevozNOnPxxHa911TOwgP7UO7/cRV14u/fuzjo8d9
DV4D+ksro7A05yTBQzwe7F//93Efri6JOPrty4+vQGUyObplL13G099PvDyhtj3XPeJuX1qQQY4S
ad7pgo8Co+TS+MNS+5B6vI1ENPUqHQdk63/IrzsUS+PZeL2kgTh5ZJta13h4nLxUmYOBLJGNIAgV
+bVZ7B9SfQkVTxmtXXRrSaKbjARZ0B8kYndVEHtIFjG4E1oj9BWy5br86UMmgOt6kIfuVKSQpRJC
ekw6QNlRiXLXHFNvQRDECAz4hvmktBUp3mDxDgmD0ARrDZvZvVrFqZaJKCFyPm9lL+7LQFKBSjlj
R1G9GId4sP1SqvbREB0juJSktbmEyF2rEzjmPWhaTIPbpgiE1hSnMJ2vmdm80k75g0VpCkmonJHf
gQh4QTZ0HGpet6H2E1Xfw1dNE7eHRZElC4xEiIM8H3lSBQziT227niuKB6LX9qKzj5r0FY7GkxpT
wY6/tqdhDQ2PHGGXdyT6P3p0awPUUbhgC31Ej8FkDRTGvzu5DeL0RH9tj3/OV8nKHIazPlI1EkWM
XXIX6sRc4diVKU6WruDYFe1rXXLqjRuMuBWtvtuvBSMO75cCzD1bOQNU63lQSY1aLXeKqOQWK2gA
0Q7QSbQ+8xAA7VCP7SwS6WtamT3AhmiKXat9DTldwVP1Icgi8ECPCa57sYxbqjKbr59Vc36Vi3Wv
Zclrr4206uFjrJxtY+UpbZLzdnLsc5Uniad81JysIwJKyP1zRHq4UoWeOW8FJKOTlZGW1rsGWcQa
sVa9nbNjAGamlVbjiouRrKVUQBmDVrmRiFsuyXPXwG01blaWfsyfN1aNswlSGdnsievuZMJDVDpm
G7omflWsZ4Uzylja7qTaXowpvbikB7rIO7kgO8Qi0WvBm1PuE+lZm7QdZwY3KX4l+qeR/1F71RHw
SUmadUPT7bLSN3oyjGWxr9XekYjqShByhQ3NZ1hZISGi8lR4iVqdGgOszipcs3mqBtBT9rTbxqcG
YX9CS50Z2vdqIgSGlm3xl8lD5pLwccJ3CBcDxlHBCTEb3BLswxRemRLGJp1MgCBl2HwlpR1AsPHS
cPSAanpapn9fK4Yfm9KeZLc0JIAuzFwZEk7ClhLR0hvW7w3tJpPZF/kFGSZFtScslL54lL7SQ5Bg
mmeAGyWDAXRk7wh+pImQ02duSfead4PGXFwiLoGQuhEGrTJgg5pnhMDL0YzNHxze0FoBn4rqdzMh
W9yKjjpYJ1gfCENzxwbCK7FYKwjdpGHeJMh0j3unMbfkUN3NgvTXksaMCy4isgCww2AFyd0WFysm
FEDmxdJxEgv0sjoygOqcQFCeQsEWPQXlYvurEd6Zx4EU5fKxKGwm/oj0jJQTY1gUxDZ9ShSdGari
nhPSMP7EVYhxM/JiOqBqDfgTL3icyk5mFY7Zd4HNmMUcdXcZaFyFq6uclSz1CBrw7Vbs5yV2iqZ1
9Yl3GzKJjOQRiQlFN+n+tISQWXlzFg0dgt/y8KMgYMniR488bTD1yEqM5oTYLJJYdRn8gOb3Ub1P
0swxs2G/ErPa1tQhpGJE4R+cpDu4wnTO9N1mZkxIEELwsN7Iy9lXWe+EWuaZTJRnJT7b2eJ19Iqh
fh6IzwtS+kV5/mcI62dsynur6fcx54kh7I5jR8GtnkSOAIU2Zlzkxxord2R+qnPsVprEVVXvw/Bd
L2oG+KZfM9SD7xFs9mB9xKg2MfOUNN9Cs1KZRL6bkiuxVHa2hn8AkBbp11lfHEIOL01uB5ywjwTs
Ejv0s5hwEaj2bhi6TduzQ0Q5NN4y0TgpTr0uv8ayTt9bPjaN5WuMUgeMjRhaqXVvYao/kSJxr5v6
pTMymAZNd5oadbdYDItPBd2rbLWDKCSle0Url7xXsu5Ldu/VuDa3xTO0s72CcQqXtx81d21unbog
WjkpGN0T12vnjgCaR5OGNbdyLH53A+JlW0ieoVunxRidlpOlQkPQHLqgYOHNY5X3gBWsyD0TRj7T
JDtLFbmleRs4hzaR4ahJ+tSw0idGTNtAdkdhXZtU9ezVpgWqcQwAVo3yxyZfyoTvZqxo8WEAFCKi
g6k8SYkexKCcEb7+ibtDvLzAFyfezdwGUDoObPVdV3sPtNpB45lO8hkFb8e3XyI1OiisIBKpc/WQ
vM19eVe16hO+yDe1b4+pWR7KzPpkPOtgsKNw4/SxnYiNLKJbp+KmUHYZf5gmrlXMLI0t3ej104jY
qVbu6ywdlHK4JMWLsMdLmiwvsT1+iUT/tbacgir9rY04iNfIeddVJwpDfiaHG/9K4SQaoCpOd+pT
puRXbUgpbCh1xpkTnuToSxjU4J4iO3kJFf3WwiivJOkVqS8qqeG1K1PMa+ZeJIMf8kYIdb8wF9fs
oflbkaOzhi4IEJAWvqy+Hor7NCenplpdGkBeVVaummR+2MwAmCY3pGFetWyXaQwr9lxbbN2a5LYV
zV3FPi2pfNyeBgF3VaZfMfFlXvxEEPqKnjVunyxYTKN5iAYqhChG8lCf44XNYkwvaLMvLIfbZe8X
JOyNy50+mKMyUonmZS8N5k1nEBlBgNBD6ZCJ/thUNE2MC73ON5gp59I2cV8rxwnOPsycaxqHp1Zm
HFanrj2EQbN+m0P7uFTpIRHDwbJoLkbsdgTrtrTDJxrfWWpTSZ5T6dukwsXEs5HjewwNqgtOPUMG
Zln7ictqB3ZrFxHkZ70s1d1U3gsq9DJHoubJGkqk9tNQXpXNJb5DnIDuZlldAirt9BSaT9X4Z9Xu
zV6K78Pwu+D8xVlzB8iU//uqTkEn9rbgff9Umu+qhKTpsLyDH2fDbF9F4uT6Qf5dOOGt+kwIy6hh
svm27Ng/tO/2B2tK4SiI1671VXeag7abX9EEUGQA+yBuYX4ZWCo1ktd8mA/rLh4cQHlgLOmfZ+xP
HKKNtGW/m/p7Zo4rg7ZMO62WFV0ryNcuqm/ldciml2RqmWrLJWsMIWS0ipujPheYNwwyVJNIGExy
kNvxg8TOWBC4J4s5YGLBZaOQ6rnv4xwGxPZpnqRb+BG/lJbL52gYzF9dJb/oUI2ukjk2P5t4oPIC
EzuRG0RglaZU0nE2rJGLofcmvZZOzUTgnT1tED0helcjVMXpy8TcjLclIpYMZBK95dDPRrVy5i1W
qZwZqGsLrntTkzwY302QRlnJqgemAVT6OZfpuYE6JtBz7MHrsKa9ZQtIThZo8FAxFrBKLopdujnC
HmEKjxtpMfaiUDizhAsybADvbqKvJsVWDXd+uy8rCzBOEGoCxVibs0SKo/OIgxNZTRRKwRtpVl6r
qs2eHroaYStgvLgrU2p36cuQy4hBtWw0lfOwgyfoYtkJpdMjm/Nxo8VZQl8KqZByNuqoOuN/XK5t
Gq1XoSjLdTUx/0Iz+/a4i6kw59giuY7Vot5WiQbu9so8Xq0NDu2UGRd/BH2u2exJMrWpi70u2s+9
NL8Q+YI0k3laYjFzeXzn46ZOvyeKUJ/CTCdfciHXVWkskkzNvDs/PtKl9mzM+bUxMuX4eGREKHQZ
lKH1DLn+Tf6t/jL0DdNAsmyJAFCri5ZQZv8/us5jOXJgSbZfBDMgobelWZJa9AZGNtkJjYQWX/8O
wPvm2ixmU8ZCV1OiMiMj3I/PtkjNToZL2OF3EvxxwWgFR8uf3FOPyn6nqSJ+ULoWrBVZn2+uqeQq
9qjgOj/j1ZWXYsSC7sIUd8qmzyT8tJxR+yj1adrpuQ82TPXBC2qHE3CUbZhl6lE3q+ACV6NapWIw
37KMAXkf/aBmgRyZpBHUrmlV9NWFjrwzIwv8B30w7APHh/qJQxZxHTHp1L0XPFrCpojzDG1TW91R
qzLzHHf07EscNfeJyTsLyA4puPNTf8zvVKdb94EbE0LY1NeU3s+KqpDkWssa30OyJNaiL/sz+bHx
m5b+AbgpLnlFAKpOfs5d1hIKLXsiZ2ThxiesmkvEeFvagolvgPRzibmuKiu/w0gdXhrnYZwg/Uhd
u9ebWq2E1hFI6cbxtQBstBnqISLihZxEFRE2Oefwmi1UOMYw3wPwIQYEvLeiWDsaeqGyjVs78V7a
2j8GKRdpl+Z3Aei30JHCVoSmJNlhYVV6eRVeplKHf5sy8MeyRDxtm9y0yrf3URP1J9sp3Q1W8+hL
KXgHncaQXyTb5TYpnZ0/xOmTRbbBLhmAkf0Xrp5AwN9Fj/T8i62PcPtc0Y0/J2GVbIsy/ONYVXtn
uhU8QL/vEaPRREuKlC8PSpnBvBHfOwMr2RxO3Pfp+DRPvGsza0G7AfsHA0BvsrD+hYbY00pyP52m
JOMHmPtmonewWe5seYhjD3l1LcwXeuR91j9KQkGAW4mngj7xEAX2a4Xx7yp9X64CiIyvoRCIp7qO
SbRVGnuy7jw265wxt1Vh3GiN7lnmgX0TBd1NP+yfIaZxgBhztV7CJKkw79EY2Vd/1LpnHNn4ighh
oSGQdBsnGoKTfEzgSYAcjvOLK8P+E/QFZsWsLV/MnClalQ9sQGnHrgjzYe1L7mBSZvWZulfMdySE
mv7eqRGY2QruTCByeJAqkc+WjnY4GTrn2+K0QOc7/KoqtqmsziHZaAlpo0Ef0cg10qMm8+iSD6W/
nWq9fpoyfgqBQKNxbbyshV3f8CnYF1zIv1SDgoj1GwxxkP6kc99ZDqmxPoo3eq1VD1WwcFHLzJbg
diR/ihKWw1nO7CTVsnvHkB6Tu1FfxbP9aXnQJekLtdOM69FDGGZWHb0T/k6xHxdPcn73TJCM4jGF
TOemkpoZdTMcNhLW5GzoDGL1IFG6SNWm53j5yq7orA3E3OJP5iOqEL2NzaRkXjHT+hNzlJe+HxDp
TiMOXr8urnUTkhokcvO5sVF+zLTB5cHS85yIa4iRWeQbkC+wfsLyiR/6SbwVQy8PU1zXRNgwC9Vb
hnfRgKFQ1FQUiwMSg3KyqRqO1azm72VvW2+WK4uNilzjZktAKF66+10BRBPgP51s7JEdWTQ0e9Au
tNY1nqBxiYoW5uIsIh9t4tCR7bzZXLRcWh46zzikma6fXRC/x9xq/2Jso9pmQEulGR3znHWQzsnJ
RMcPK3AsCZHQOAQGJmyVzks7aI/TUGyYsFCViCFBzBqVx9AJCESZCgymcd68pZFEpZTN1Efro2ud
z1//diY0CfbICZ88zRkuML/vHbMNn5YHFnJJYN9M00JueAgdJ1+PaXJP6ACa09hjIODY9SPNqj2E
XetqpiFKwtiId4UYC4CoSDuoAidr60BUaiEYOv6BBMczcAEWON/pGZotHk5j5HcFvXK8Lg9Gb9IG
sjFWKciYy6WhNXAM9dThVHxbF5rbH5tUzk1XO9klRQJ65us6GzwyPkPYwDigI9Xi7o9RgSlljlPu
e1mQeboRJeLR1tK1LbeYyI92MOKArWamJJ2FakgvOtP9i+zz9LI8XT5ieqKhtBSH/15qsZpssMVa
v8C7BVq/IACXB82EUzWEbr4DzT62K7ee9a+DUY7HOok3FTm7Z3CPORqp2tvbmvewXHJwRvxeXz76
zzWx9/wkO6ZGzD6ZpxJRjLchgbe8oFAipV7ZXclomueNVuBuSQOEYVW5acqqvi3En+XB98nN6Irq
FwL0SwKaX+HO1wtev1wyq7y+6wuJKJ+g4ycFVCGJ7P5heQa/ColO4Xa7vk2jR3IkskyUcF3s3xzU
hWfL7met/Uozfq8l8ysCXtFh19/gZIY8qCg5lMio74in/YgEDR3UC/m9Q67LrfRTNXNT3Q9I2Maa
iJMfp9IWfFV57sYKTd4QpjfpVmeEOe6hErS7DOrJxxqkzGM/F9SearrjNF8zwyKfCQIyYTQpaZ8h
jOOYNNH/dOwyPZtJfwlzw7y3asO7Qy4JiqFDZi4HscUxSmqMSe3YenF354ZMs5ZroZeqs/LHy1K8
JkZpnEnn4k2sj99Y2FviPgYptF3uKLClIn7FSWDtSkjg1Pf0RJC9b/rB8khst167Yaif+6mRzKUa
EiU9MF4+vRFiMyrt3tbhqBuB1X5F8fRQSb158clcPlh/RWJXB6dLxa0a3ZzGd2W96bH37rIHHb26
KjZWo/Ld2HIWRZFkvvhB9D9Po41VDNnVzUDTZEV3XbytPtR425DmryMUfOZPbNDNnqYAK1WYQcFj
VrfyklFjuSHGPp5alngO0qipvQQ5vADiaNi0Tih2XqXVc17SRbjv0OFRwWbBHZTyRa9TX9xUFDta
ZjWdTAqG1MynF+ICgGYD58Ng/LfxgTjTW/sX2eYtsfrhA/30tPaLiSK1B3/tt3F3TFWbXwLL50uS
j5BkTvFWmLQhPThPJ6hHxVtCqFgOROWIGKP6TbcXwNNUPz0vXm+ehJZ4Nd00eEizAIVjnpErjX7n
NRrjSzp3gjAgu8coIlMZ6WO9GkxO5Iyu0T54T4yg3dwcfz+ZD5lPGXOMUwmpcsDdLPJcXbWS/OU+
cgLsHRkDZ30OjHBddU1Rp29r348ep5zGaQgLehUWkHE9pZ6IYxT3pmb3L3C6VsvPlhTepRGjuGtb
6tkFr9aUubaf+qTcak7Nj5v8QWordslI29XVdQp3J0/EzZguaLCidekzz3Fn1NeCzFs+knJihOMj
cYybDm6DaFF/ws4+xOx3kNn94YSeTqAZbMmFV8RblBJJ8kJNbOZrla+UWsUdhqMqfloSn/77AK72
PylQRtnitMkyJKy1LE+qBcDKIcPagUPqi72KDXOrZ3hk8h4G56qICLQAo3ZatgBZaP2xrKtzMW8U
etkoQRiucesHmcHstO1TaZC8ExR0PmsLE6k7XzMUQZJMt5NnN3ha/PhNXhnrwTP6K6FKxinRjpA/
1UHYTr4H1em9tS74bbMOvzxrSwJKsKEnS3JuRSylEuQtFT2vXG4dUjLbdaghrXZ02paTRetkDmla
HhyP5Ce7yrYWUwMNqGWNxq9WckTVIFWJ5aWlXW83fk5fnsbaq180WvysBBBre4JubrtRfO1Me7fA
QaeZMlfqVnRt/telySf7V3FHdE5xtQhyeIi1JHgw3UkerEGm6+Xa8sAv/pk8coDwuZVuo/nwlMwP
blh2d3qC2kTLR/PeDib9VPr6ZSGoRiM6wMq7LnDVcQ4LXC6PCZrxtkVrGNPf+aXKSl0Ne3y27PXF
BCqijWw8lX0ONk4n4hZDSfnE5O7R8xgsGR6tnWJeHyswwateWeFlqN2fNCzTN6ZQ2SYpouxeM2f7
hUvAZtFGPxM6lYPliugB5giuKiMqPpX/rCcYkAY/udVzhGZAhN8ai0KMQM3MH8SsdDR661IrguEq
Ur9t5dZIvjUTgE2W+ieke0TRNokJQc9mEBTOWll9zk/hcFidAot3X0st49bC+a6ZVGJ1z7+mxj8Z
mEjpZk8lCVkienc7WqN5OT2zHveIyPR/dZ7E7/w/YByaJI3DSUOIr6H5yGcgOsjJbHYkB6lhUOc/
IXrBctWzvp4cx3zoCChjmMczip9sP6XO5wLZydCu3Ju4avZRbUGk1cP8frlWuvjm8ip6NOSHXsns
MQzb7iluw36jD5O3W55Ofu4hEwofOA34EF/eVCnHPQPsDkG/KT+S1HqwGrd9dEKvvMW2ma9S12tO
+C1qpiTwiayYNv7yi1weiILJN77ljaukpgG9HAEDOCuY0DSPKUhDWsBvqeybtJrEMLhv9hDcySFU
h3E5RdNBgroTFngLkmC6Xz6KS6XfD2HEtVK+h07hHFxOV8eixF5UhKl18aroBzn588JnLxMn3ABY
5C0XZBxTAACQkpp3V9fTffjFQFTYBCLm53OSdqEencbQ7+so5nSq1+fl2WAbaN1a6a7Nrje2UJ8A
j5hdfi/ArOCegZhSTm118MauWqOlYiO3A3kWSVOdba9aZ71w720r9O6HyoVZrurLcml5AGCCVlxB
JwqC3CZpbnqhu4wFKSSdIpyK8Ci73jsMcdlDJYanFup6T5M8YadOsvi1zcFz6jLYSEpaUrjq+sHK
GBTkmeFjaB6DTSXr8FpYWbC1dWU/pL4pN3UZaC+mRUfV8HvxJ6c1FI+O+9OTOx0PMIqMUYWPdow2
XGXJP9nN2pWi/9N3wlgJJ28J5aQyDOqOjc2ze2wK4iA5/h7jVuXEaHYWtXKf7wvMgb8fTfO1cP5X
OdjW5f98XVGsaw3cMnYT882opkc6bvnDCOYDTxtwHNJ5Iw74asJ5PkUbqYzpqcja/3wU/s+15V//
+7oCnvyxcHBuLi+Z5k/w+9HYxY9WN2IHDP/VbsfmrQu9244VXXZVFcljT1ocg6ay2bW59RmVln1a
SDJMDewz48On3lCMw9EsbQizN1ZQScbDsuQowuKQ+Xkmii5HPeEJm4qquvg2LdAlN2d56s5Pmxn1
g9yBkjWJhk0X4JsIOcG8ay0/ZVwhkuvZMd+l/VS1nn1XzkY9jSIi2Qxd0Z+0QRKjGRgl8ra5I/v7
MNDNrmjtFbBYjvkU/Vt6iViESzep0TrSl0yccbYB2ekWkMDut6WXCmaAZt5cKshPf0DXkKfNW+Ip
G+ppG5K9d9FmnGjR9y5SNq+9pnBQtnbb68+qbPWVXnjBZ4U0NwjCJ0Y2xUtj4KtVkR08sdJSdxYM
S1svsU+1XiDPYl18CodQ4ANtulcxOq/pTcts+aE1eUH2r0Vkyfy0L/mpgd0b1wEf5pOw7Qv965Bo
0ig5NDCJd53RjXuVVOWHIUhwqozxpR+d/Fz5dOXJJ1Bgx0N/FTuEvJZAoTZQPjG5pjaZU+4w7SbD
SFZW0znniWYpOVU6HgVdqp3ZgAey54cSENsKxiwWAVW7l1Rp7a5NhQp3VqrARCYDU0G7uCtbh4WN
lRo5utILqn4cG78NzcqF/ixoKptdipZjbkpbAZ6XvNLY1+f2tD1KTqt+wgw8TMd9bzBR+E9nz4Km
NZhM+SLbZ8VtwvDST2aw7eoRZfVaNLXYFH1TnoCZlCd+DDj+y4cVqOO9qDVR4nwXET4GOsiciOoz
mp2XvG/1/XJpefhvZ1mYYbtDHyxXMHT6chWZiX6Kexc7eNDop+7b9OP2RPOoK1fLleUFywPKYvIX
p4Qx4ZRZZ0JpAwaMZmSwETfA19JMa1dONluls/lD0JTmeXneS84VGWruyWvtg6/714aqn3dpn4oL
q5y3oklvb2ViRrPpw4JA41ZPSf0ahEEbEqNg5Pc8+21i2WG5PCP7o34YieLb9UVkbbSxo/EC+e63
Ew8eINtVsZfs6vlY1IZ04Zd/rXRPvCz/+vtUMGPwU9nt/RnwhN9q7TJMvS1hJculWlNrK43VbXm2
0DfmVxEogrK2mh4KK4mvocFUrJdt+JEEYI0YvVqcGPz2PRs2UMDq+yERX6kUNupgvWNsremMxpvk
jto334xi1F+tssOR5vcG76D5X2l8Qx01sAhZ5PfkWvQeTA5nMs17BodY3HRaOqvf6w7/CUUfjWu5
/f0lafBJt8vz5Rv2RsNF2k8fodSx88dS+/8vXJ7XerQFoahRuurOeXmAq/Sfj/57rSIlRgcptJsQ
vSErsND3VBaFIwG1Qf2nbLOdIcf1EA2CfgyYpn6kxVAwv9JdUqVih+ann8NSpp+cEyWAE/jVJ9/d
iwy11aARr/Lpbqgov0EVk1fSI9GoOSwbzswDhIJE/3dHQBH1JdPPBlpaUJ0KK95l9bRHlFRvp8q4
bzWCGa0KG5Q/1N7a8cprq8yHVBF8Yof52Wyljd+xfNNM6lsVHOaGOhIbjnhonHzNvLH14zilemcR
NlL1ibWqPutCMFQqxUsbA8XTVMsQsaBRgnzXDwKG1+GDZ7HcAC5iQoWFRkeEW/jZnCD7iVPmkUHy
jMYvGEIq3IDx3P9A+Y7mdvD7cybwRWZe/mj7SF1kZF/gG6Mv1pnPREXDeSvuDoFDHyakS595Lzrc
L95t3lOYDecwpmsR9ASq1+iDI5aaVVX6H0FR3UWN8TKvJaQ++5usKd6cAVhRl+QPNrefDZI+S77q
XN4Psv2a/6SxaVJFFpjDdVRFTADl6r1xeD/3Dr2McXKvca/h/WjFefR8hqwYYBMse34cvE6d8Zzm
/o0ZG7aRZKBAdMIvUXbvrGf5ytCGB7zRxT4zDfC/HIos8WOGzrdWvBdyHFdZ2eJRLB+rIMZvVa9p
7333RftdaulZVRws/QlHhNc0O77SzpG0U7Tkru4Ak3ep3CV0nlYVpfZK2MLcmIy4LeSNyUzD0HCy
1ZVz7NN4PVueA+bhaTXt9aRH8FzVu8xJH4vJfApy50pXLV479K7KEuNXM0TPZSXeIn+QW4Ngxs5F
Rt3MN7ebOfci11alTLOdCeox7ttd1Os3Lx5uhMTcCA1FVUUgsEevdsRdgFgHr4X3ygTOG5vPuvN/
lEXcaoDcdsT1Zbi6uw5NxqeYF1ppfnkaXkiZE9o1ariTEwcdnvJWIqhGisDmUA7FjZbRpx2iqkRd
yTZnyBVZnN9SAAgsG3lPf6xFdVNuw7h7V7b3JnyNDpudnhglJ6vQi+8M1RAMWmKDyUZ0TBzZQFJv
IxX4K9W2cqPoBRQKDbWn9rJ05MaVbJSTbhBtcCtVWm6tMd37A2EX+uBjbyHMM0Rov+rs4oF64xwF
9PmqBmS3m0yE/FX2BU+kZOTcIuPaUIo2s3alE7Q01X1jpM++HRnbsYYuQYttbReWd5JTD8nIwd3p
gG/uDf5quUBX5YALtLnXixI53yB/lL0LkE1v2D0UHbKMlY2ZCNCqI+9lxeLBoaUuH3WPiBeVFNT3
Pm5dv4PZjGkbZQy29zQGfQBNHPrGmW+N5WeeACYIMlUjkehX4RGvOlB4928a1WS1TP7FGPjMOS21
fPom1ZXujcKRHEJDILJJ7Vq0wiun2poJR8oRJyMx0JfBOIw2ZrOh1I31iNS9zG4B8bDrwq3ftLD6
gTH/MmMeevSMeVfkpDBoP5qjveeIUAqJJsqpjiPNsrY6toNzKuz8DlxKuikayUQ304j9za0PO2E1
JOb9S3oBkeiabq/wGJRbI+Ro7lomakRd44eb2HB9uY/oXVH90picko7AaQ0hhtOwqI71U5k2bxRP
PxgPH90w+Kby3ZOCyI6PMd4aiN4oVeVvnC/8UY9JE79ouLmq7h/tS85Ymm0gNcFYEsOELpDaCA3F
kpRYfxNiJ0PyGhl31H/aqk12veKPopdiVRHs3VbhhEsx+bKymrAUCCGYqu1WQ6hkqD+YcbkXuhS1
iGXcAUvdF9W37WbGOs+ih8AKdw2rr+ug6ExCb9wJp9yYVtOcGV19ti74Xy885eWY7sYEqWEHsHBK
vqUiPZIDx5uZECjR+uYPYAiSPjDkDiNuSb86yGkyLl02PIVdjZEYKkxvHvykzlZj4Jjb2I1hBIEW
0N2KHRvrKUA3bZ0GJDhEQXjyE2SA8CtMB9Bjbv9ow/iGkp1+qcErPOhtEBc9wuqCW5a3d1NLsSoZ
p3foObR+2gY0nhJrk179wvtoTagqDPtulJxH07VRGUJsWNH4ezYCPmfhG0Bc02CtgybwYvFtGIiy
QszuYm6Xl/HwEhSolnrJfDyPcXFIFJ7gvBpfmGvPNNBOdBW17uT+tZ0BUU3VvGh+uPWg6a9SqzmN
XvvckoSaMEkcTPVS5iNRR7AGDLcZt47n6ysTfLXn+PZWC1eQYbq1FfgHtxXfXo1e12MBwqI8rEd4
TSv271fNa26V4f2TWUCScp5BdrLNDmKLaWAS7e67tP/X0yj3LJbNMM3eKTVeuXvanTCrhxG9nzHp
Oh719kfQxVwro8dtlyhybFKkmClKPqZNRwT1lz4Krjnay7RCaWoUR83pIKNW4wZT+I9ItXrTFxnb
PxEV1BtpjvkqMAFBUQ/cermNBiBFZZlzKKv/WEzlV0lrvPo4bIgF57c1NO2XXk8MVQOSCPr4JlsM
w66nKqR74ER3rQ8xEK1WdTVy4p2ynKZ/6jy6Wthe8zbItyMd2BVYN7zIWGYhQJFr53qIgG3QXdQ9
qHWQfYAQkbCKpzS/CgejepwME2279rlDEHGHWKufLL4HP7+oOsMJXtEmCCPEZfbkv3F7Aic1D0II
d90oWktxpL8lLSEryDEZw6qec4M+4s8LJ+TVYCIaEa7y3AtXjRsMKOdr75luzaa3BSGoafk3nJmz
ueajfauna7wQaOcHhjnTHkFGsyLmqb5CU/Koea/6kP/t66F6lvYVNJUeA7k5NA1NizjT/gK6yohK
pvk2QRQq2Myj0uSMq/sco5ow5uSQ7IxJfed+rO5FY1R4GgqkNRAF6iLfMJCPmCHzy+siJLHgt5yw
/fQHi0lN5TCk3EZNT+Z1yR1qOiMLrvKJ950xGCyqSUodWPvxsQ7M+8xlPfZUekgQekdmtquVne4d
O4zhyiDnb4PmsULdggGrSHZYf4PVUKRfKSu3sMEn5U5/sC1X3+vV9FWH5Q85YcD3OBWvlG/MjCTc
n0koaLyHTYl4L+V2BqpVE5J4kmzOYdN/cpzD+B1AiGtq+8XyGmerRIpAlv56L7XnMvZSuuElNUD7
nSJxWIU6qNUQ6Jpdfwy19l0hGpfKzNeWB1HMjaNbdxf5Grv34HGuaegn993wFkceG4BPsJTZRfdN
bf6Dppa63Ufiz13Betr5SSTQCVbs8iQx8ft16LezQFiQcFxfHHJONsFI9GrtUain+o6UsydZantP
QqIohqGCgOauIx3vYNfl03FEDI6qCHRxoVtrQh6nfpJok7jXAdbxE6NsXxPiwgxx8v6C9vK2k9YU
0OgQ0So98Lb1EP7RImKsY2J0wb66Wt9ds3i6jgS+bDUNAQLFhgKCSzofnxs49qfH/+umQT+mbnE/
KFzLefkwFeJbp0JrJvfTVsY3aT83hRcJS/RODVTB9hz1WmlnJHNzx1giysitEP75kUHOIaR9sSni
DHGPJGMkCzvv4Afeq9tP2ppy7d5sKE0nR32HIw1u4VewSehzhDvPa49+CzbJyIJPO9OmVa/9IyA5
2Op1cwOIXszGBSrSIC7WZed2LxY21D4e33LaJhCYgSO35acKw24TdBcrtPMdsZUm2o+9oSFMtgea
4YlEraNzc5uCyYGg0U90FT06ocYdETc3q64YKPDWWmnzkNMpqOdtAHdhQcZDM5z0JDsboWQL9ro3
eAm7UTowlxLAVpWdeuAQ0HPmw2vv5+PM+ZhoIxiIIR1yMB0rfgvt8gz60dxaaUUu+lgSLT1g9DX4
2kVNxWubd06vIGMrMPK6v84HktRbjovrMvVeo23e0I/AGSHReZzskC+pWkYSrZViZHMhL3cGPVK3
wudh17q/FRb7HFwjPLrOhEczAl6R1Dgquju7QKFc2CyyLJH4ASBBNaZgDIRPvOs4loE9n108yGlJ
NKN0y6NzoZvVuja7nYqdEwbX7JgRoUFObR0fZzWkLCb6RCzXW0++ME2EnZrgKvUKdRhCexVKqz4h
S+O4Jzj9ukm+1cvY5QwNrlcnNzFQFgkw3HPxFF0mV7iH3M36FX26XdVi6KaXiRyx4yTcUfa7eqnu
BH62VWPTrEObcO6RqtPlvjh9gUy+ZhXL/Ggzsq49sFej0IU9EpjUqrKmecjct191JaZgl571nTdy
J9sN2nE/hNmGMtRdV/edDpGQ027BXJLDHrde+8CKgzylPnoVgeuGoLrKmgMcCzjEbfAHAOAg7C+D
DtFab4bqfpoA0DoOvH6nEB8cUIDkk1YNOyjYoRLSVm1bcdxv8s9an0hPTCj824zOoWndidT2MaLB
kqp9JlBpXN4Ptvq2CGAslE9K04D7JWOyo03dc+o4xhZ4OreFRtd8aAa1ajSBwwkQgzbXZ3nfEIQN
l9HwnE+LBWzXSeuUDOnasKtkr2vO1VRaeTQR8vaC/wVRyeE76lhYgQslrn6I0PNSZzuruHX1NbSQ
vZFhHOgN+S4Z5GyazKM3q2dvMJCf3c662i2HITg0tHjtvUO3ceUnMHNTv8A5phtvaToDuG0EeH48
cGaYqyLoVYRPoCU2JR1JhPEaUnS29Fdmi09l5OVb+Cw4DMjRNmsTZbX8F4/uJYDoGja+yQHFonFE
XWfYpsKcZqDfhrQXTfVFM7N/3hBjEM4ocuk5vKNEv6HKqraUqe5KuKyZvCMxNCQhxiQZsg4fAp0b
hmC8H7gbd2PFCEGNDbMK3sJdB7Olg4lU8LbfNpUpVrYu+7U+MHSj8czYRgAos9MHGzdFPdgICF3v
OxVslNK91coC5ebdFdLHa6VQGA4udqnpllveo5unZ7xqOYRhNEduCFfKe2W1txwmU3HdMo40uSsN
y78ESDOC5Nr64s3rdYeBaXRmhHiXjCWGxtpCEib+eoH7N3KhWIbaKXItuJBeiYw+v/qk9q1pzPBm
QrCOjYM8A6td50Hw5aJJA0gHSLk3ftT85SSubsKR049Eh+yo1yyhLeN7agfj03MJzPWCf7bR+dxP
/V3scC7tGnCOHOM/06h56qtxX6OIY6hKkc5ZY2/VzmudGdQQrcV7Ajygj2PZM1vtICynoAeBR9Bz
/yg3I9/OH+9cdwCFn2FJ9q0I4cvwnoV0mdysYMraAIjOlbh4acRwpE4Dyuh/UssOo2Fmj8tDzDxh
L1EcrpenNSctvDoeQt7RL+8oLveZB0ooTDDVgQWRO5l1xnHiezyWI+iZ2B7RvLKSYp6fOTsDfIE0
PIZZciv1rLlruvBWhJl/gGL3rGZxaaL9RevOUYk9gh45E4kgPqSTmtZNM/gcAs0eTYGfgZp3dyDi
po1v6m/KVdo1H9lwI12e9RHznqZjTPehfnWjnWxrA0+W9BnxG7I641PWV5B827vOdj8cgpnL9N3K
p2DjqWw10FW6Y5LynEbZ34GGVNcMT8Cl1SHURUWl34erPo+efLqwBDhOcJ/UHkoJe9lAMUKD+SOz
sqfULE92LfDEw5NuQ6YCBRFkmttcvX5671xv76QxSdAAYOIK76TpYSZMcmQy1L+sU+V7lBb3gLg2
VvpqoHG8TFjfTc0MVyMKS3YeH0lWdUxrYLIRs4t0AA3mupBcvM6tN0aIXaHDa9S6JuFOcLW9nAq7
JXuRksfTcg7DutySK7YmODncB/kMmqJXJ1xYOembwxA9DjB+hGK4lUXxR4nkU6vsk4Y8aldPA5R6
vhMEs5JgJ2ZlAQRfy9zovXtqJBx/0+3mWF3vrRSYG4UJ5rdAFAp7kV5c9pQh1T+5gwtGg9sb7oFb
ntxqanbzD9W6mb0TNMwCI3vIRBwwsI+/KkI8EKmnFWTSPnonRW3L7JlaFvyihVffxOoWcZIh9oPh
Tn8Gev0RxERg02R4nKV0aY0yyc4jJuDhH2mKLUvAMc6yGVRHLpXUYCK2gjVJYBJpVGNhJQzxHepA
4Mkx5/60uj8dNuRE1SjHDOezDeQnh+OnqG4vSdFe6z5fF2aF0zAHMT0Z3ZsXpn9aCP8rldND6Ct5
J2z51Mn6LrbGvxPRRpuyF1fJZspS2om1C5OMTJTOk88meEg9154zm91Em92PvfkYJzcI+eGqIiSa
Tnh7NgvAyuENB+upjuxtFOSM+80vFPeQLeidbTtGcElCa8gQn9z1YED97liX6R1yp2Ftjuo6Rnvp
tnJHt1xtIg9HZ92I7zIKd7AVj4wh6IymRGtNHARK09hCJPsZYxoSesWJQPKHbrPKXlkZaXBeap2Q
iz/5sb3Bl0LPxOoe+rL6QkN5RE6qr7q88A+Cvl8e1BdDx0k+e1k9ZPootlmGSct9ZTSwk339t1ZU
6lFVnrl/6MnLs1YxV60b44OE0BS3nL/yuFOr9koK6J03RTj4Yn7bldEjFsaAqpNFLj125q6xv3Q1
vpfecOjNFNl69ZaNxxTQJ93kEU22vASsLE7oPNm2eG10QK5t/Sqd4FN9j6P5NATOhnLqbAXgH3mP
8O414b+63XkKo/sxttId4J/n0ssgVtdYB8rxHeoqFDF8nVAU6OnK5sGajHPLL6u0tuVPEMoH0G73
bcF6kM/HQ4uhhceWM1TsTgEEByZgm1D9P67ObLlRZduiX0QETdK9qpcl25J7+4Vw2VX0kPQJX38H
+Jxd+54XQiDZliVIMteac0yUirNtJrTFU2lPfAytN23t+QRJMEqqynhLWHBv3M64An1xV2NcgzSv
yBE1rBeI4x/iva6dXawi1LFM31Zm2b/bFUi1FEeoQSg79x/y6il30VTxcuzsRdg9xYPxqtLXLvqG
enG1TVLKLwnpok2ooDn66hk88rGYqAtjI1o1iEuEJHhQMh4ggE1YFGrti61zF4vi8VeEpmxn0z/d
GuNwnka4pKONJYC6G8JAZke1+JRWTXCLK9cT7lSub3XqUvtF4o5EwXnLmpMA+7q4C7TmD6KmXTKm
n44JKsDvPrxLE/mH1lL3OgX/ytO4aon3w9Kpwc0pwa2M3Wc/xt9UM224hvJ78nPOGXxrOE0OoTV+
KAba/cRnbLImVtM3PWKXdQSFyMKqDr01r78b2rdpDmWxCLJzFH+nZGZtNA3SswhqmjkCNJFDMbOg
wGsWxMqMY6CtpJ6D9dxRiue0aYuVnVlMQDM33galz0dnDeVuLAbwTNWXIZmpRowz0egfsmH6FWk9
ziU73pGQioypuKuomKOc/FLSuzEKRK9UBmBbg6Ys+XYpIUGQHFktYyyLn6kt3DXuHk5u6g8I9z2o
as1oUmmiLuB71E50JHL49ro3O4EpCDSxblLuhHAdKUHsBayPbZ/BBezGY9B3FncMrNp+Q++w0171
PPrOGRXWvuW/uaVgPt8AeCwx94Z97K/xBq6hK0kqjSQqd/dGj9GdepnLEizM9sa2qkzMmzV24+or
nKWmBXU8/F6ou0tG5KgwMXYkN8JTb5kJGIDagJgZM4NkFAwlQrtjElGUxIOXYx8YY2Z6zJ8rGVlb
SIwM50zlWtO/4YvFonDbzDFsdbe3IyJCA+umsAtibTyNs2AZW5ITtwS1LtEsr1xHs1au/wDa+a3r
kwCgBI2Qwb76uk46fdA/6F1Z7Lrcfw7E8IxsFD9JMSAlik6Wad/HBh0BPai3TF1IqrfFmdyWW8MN
NrhEcbZPTN0DlDX7PH6oNP3JsmSE3t5/D3smKdAdbqckv42pIK7c2L42qfnodaumaYp1jmd/RyYJ
vjtiC8rIF2Ahpw8SzNawVTlZ2y+q2u8YHa5DRKWRsNhkM2rOl19+Izl7KyjAsRTmWKDtRDPNM1Zg
J3pJ6lCNkdGP7Jui5ePy8+e6RDuSZP69hU1ay+WRdc6b7ufNqmSKtO7tmmV5Nhwsm8K/ryd7agcI
Su1249kmsM+UZgpSTYMZ4TpGorRJTOMBIK6/NiHMD21xdBIwGj6BX0Whf0K0gvPszkpxhigno2Aa
GNM1JlNnzVQXgowHstCuf9OJgMuRWn9In8SFBeolgufU1vSEpTb6W/KMQAHXQAFGF3kkmrEEFVSw
zcf2kQsKAklk/RJR826yFjxVID+KCbGNp+3wnTFwoaPTKgZhgZmVxhN2A+3RJd8DncfOak5l3L6V
CR3mUAXrNrVf7aq7rRWp7CNOtVWk8lt7EHedgUg5kBVgFJdVWlA1z7q6SRz1Qedr3ze04yiZZzgI
/TH+k4mYwlYkB6K/8jsaUudQDU8DFBMmBjNdKYF/p5ufNUUMQowOWuxCScTrvq4KvOMiOdHJilc1
U2GvLeg9yOC5Ei5hL6BGjZruai00QPq9/NCt8obiGrHTCcNI9Q4KHe54H15mEu2EB49W37hJiEpH
O372zZsgb35ruUtQmX0bDAn/s7fW7RBWaU7/I4iovhaSNWeFJyYCcuhYapWU6bFT9ictNK/2b2Oj
ytZOWlWAL/pq7UbhL9MrnlnccO/VsAFH/R7B3LB2c/8+Ac+094bhl0sF3QmTS6iUPLrdhV7KtJ7m
lpaN2ZCSwbA11fAc2PBknXKebmXNqd5S1PrtQilklU3Gl5MxINKfYeCZaFYCrjQrTh+neg2jhHwu
W1wHSi4Y3j9NT218n0Bjr1d3k120K91UX05oTCvfYbEcOMUL07KXlGmM47Mi8LH/Iv52BhyUyJ0D
t7jNPWdXISBDTYEoI3InKi/FL0rid5n1jG0mXHt06Ves8f70oj6beb5vuxL8rNm6RGYh7UxRKExJ
d29r5b5M4rOT4GMtRr7uNr2l/vQtuQetKOvjjXgtpt47djnERZ3o79EMiWKk/FxTilqXunaQCYXP
xmPgiGiB+0A9BqhZ1LycU58hSRi6D27JMSrlemVyO50GpD+NqJ+ot9sH226Q8KXdOfgOpsG75pQz
nfaJtbWD3fCB0J0ZuggDJuceWDwOyZBjDMTe3Jt01AqDGja4vYnrcIhhMVngWkAT+KELbCWF4983
r0JDV5Rh6Kc0m8VnLqsOo9xGcNJ4TX/r5tWOW5C5Y0G2mUtIoqFtVIb9aYrQcnqWosqt+w9NpB8T
u8sOtd89m2bFVWUyH2AN+hs9/pM3IUBwuhD2SMJdog1R0GQe50RLAaZ/BVnNdMDhMo0gv+MrI5oD
vQiopyOxzHuWm4ir1LZmgslENnol/8lZ6Q6TX4Hms4UbuCrilHS03AGEGiXvhHUXSAiKcO7Af3gd
7hqq8JbfXhy+9CmTr6x8CeyZ+psh8X6Hoz6sWkIwcsg7q6wsH0f/bDSjQ8AJQmbPzw49XoJ45GNU
rhd/JL2mVoxS3TqtmFa2Q7GjzFYG5Gqog4gFSJeOWkV413fumbGKgTPtCQ3RTsaYvSQypTAiX5mZ
dcdMH970AfUYjnI3PdWSop8ddBT2cOsGgAzrrIOvDWYtjuOdC0lyZQzpnELDnCP2KMFNBeufVVtp
R9v39+Y02NssnLGsnbx2QX6uC51IKqpY8GRYESN16NuUf4ScV5q1zUQ1zv1deqQOysJJtlHXXVuv
4ZexzELbkxlWt5ETOmGb4v6eILBHUMHQZGINmQSyo1wvHyZki+te5E96Hx+H0KIOCk6lmn6LCsRp
kj23efrVxeZ763GxeZn2HDWUZadWfYjQ/vBNwK3J4EA7GFGONeWwsuzs8CVqDdC2Vm8yaUImJ7Yv
H6l3Un1nec2MniWZb0zNTmd5yjr+nSrRIdWHF8pEK1dy3YTZUzzVH+OnXg8U2TSSmPd66Rr03Jsj
03yXxCmqhyCukHl7GBQrxGzwJmgxb90Qwx6IkN0AAqQcr2iIXo3Q/CrH7mmaqFYWdvZS+8lT2zS4
Zr0Va4ZcJTcDt+lRd++mKnvXM0RItpEB2VOgyKV8xihAE0DsvTYXe5u0lYlOW+fE7t4eh5OIra2B
BWYP9PKsWdpX6BSK7ASCuuhCMk4M+Cbnyid2UhTUA+vlTVcDevcA6g8B6NighYRkMPmHzItgJMs3
tD4vbSy3deV8FpZ7NP3qT5WVd17jqlWT027yjwaL6rWsEvhzqQNFizarJLqnCtURX+aFyTW8bxJy
dF3eM52BB9VSl0G1TPGOu/JAapdowOT5uUWXdzrHRHAbSXVHhv3jiMGMKmsMayF885EVrxKDmrsP
pp+ZM2FWoKn3PXc02tlgy1q89oElvqSWfqeO+B5B2sUt7h6HUnP7Oig8D25iXluNGs0cFNCg416R
uEFf3pg2uULQ7bTjJusda902+SszEzhWyAwpanbAxjMicIv5DZPi5Cp855P/DIGDOUs0wQHK7eCK
XISQcVxarneuRQSzZB8Lo1pXirCCEKsiMcIGY29voGtJPi2vIa8mFpCu6mFjFt227gvyyyasDhqY
a8AxmBXpyjDV3xjteDG7AmKXNXxMafkUkyvyC3NedCC6lKoNIbgMuWS/ArKdCsZBF9yQ0PlKSOq8
xTYUrofMP5eZerV0667Tnfcy0zduYP5JiZPGwtq56yZcd+hhNobT+58BmOh53mRAOGqKk19Fzy0a
6Tji/pBFX7qZDqzq35CGf5sWxQXEOJ95Nr6qgTlkE3Hb8IyQ+AIJLA84WJ6x6q4FokDEDSB3X4bK
eHCEprMuj6A1suoKwhJUl6HmLMnKWMOn4TKg5LUuyWpfEyz6oo+w5wStebPFQ4CaOKAr1NYMI21a
Pfc1RhaD+1xF56PXP4t6PIaT32wda7pXLW1DPSInGClHCXGt2DVEiW2cBGl+jJQbbtfLFGVyp1eq
2+i+2+3wdn9lPXckTdD31FhpxQBGJwNwadQ/IZ/a6C2/MEj0q+AfgPljxUfPp3RsMpsRh6AadawV
05tUcK1Ck7o5U5BvsE4MD6w7lGEhJuo3HZKR9dSjUNDDzyqj2K9X3q/JYDEL5O7aV8xyO/u2V/C3
ynbqKT3RB8IJIj4mSslBEcNpcSi3x6nJfKJ9dXKz5j5JI5yIKMxGItXAEOc7u2nUpnFYGKUN4DyK
eraeCDJ+WMaPI2HF5jADVKhNr2tww2tpdl+d5gZ3tfgoG6rojulmTEum34wm7S29q12jgKlT3o21
Px1P8j13+ExDmtB9aFgrEbksLOXOKBAoeMBOxrl74DeGfh5jZqKZd43ILT1YomA1PA5ya7cZ6HJj
2GNLq3eV5qQc9/JDy/156wXpR2+GhIHkATVWwJwChtNDme5BbKvYnFZBAGjRiy9523y3lV5i2AY7
Pbrji68gpitBjS0RQORCLL6dGc16HdkeaNECigDnrDMJS1Ffr1E/TXX0mlvova1ejwgL0c8s3hVW
xIRqZMboP6YJzUf/rGmJsfJ7/711gZhlvfrTeiPFWE4qDV+CLqlVQh9dw20BCt5aB1WJijWBiHcG
Qn/ObWO+0eJzSMDnFXVaUiLozqy2jKgsET/NsokQX4lsu7MDJcqkUb+V5PHs6qG6SRrxngH2oBBf
3wqRHckAfdYSWjWmtSPRci5wgpWzTcNZR0ZyL1sA2ibFkBD13H6ClrHCt8WAFO7U3IRBZ0qHqW7x
pbqvwmGGrQ8sGz3HPFAT16+jTgsVoeXRTtvgauJ9QcwOmcwpALT7lb0pDHSEaqS8hmWPTDTGzIQP
ppxkdMZzTfcbWMUqSrlVcgpNRsA/oxf2Kh/ohLlUHUzpg2rK1FNh6N+lqQd7wyM+AxjayP2Sz64r
mUROZHiBPiJ6V0toZzcuAbYxK4BGY/Z2Mjkl0zgptqIZq5taQD5dNsuuI2s55+I9eNSR4U1bNL3t
OWLn5yHOrRqVeomMp8dAgM0OVWrdj2yn0MOvGdgs3pu2RJ7YnBHIabskNHGzzoeWDdJxlmzCPjkd
sn8xx+X83URzME6ypOOQa33A9rruZnQoDmjAoMujmQH6d7ecQVcWnGbugCq/kVyh6c9DfaaNjvMm
yAO63xgvWaWCRl02WvzfR8uuN4NTyclsgdgdtZL7jcyBBzJ55uGyIQyCfA9RXsTMrk3nbJ6Em9uK
oiWhtXMvddm0QVH/PMo9vze2y0FMdg1C3vlFmWFWvKHxI58vujpyBljk6j8bIWIW1cPZyiMNo4/5
5WcADl3eIcsMY+1SFGOC4AONDDS95k04PV9VpkibojMi8pJqa4PoMRhoYtUOSCpzmAgOmD+Z5R9e
HjHV4UNok3tds8EaYAmdwgwo3E2KbfsGRevOsdUpn7/dXjzXDaKxKESJNzpr1yolDP/UAgsQCto0
hCNCxz8NGp+6HpN88febWb6tZdPM31vQEumA+IgIn4/lPIhH4W87Q3wkDTr84qT9FiG1CMWH5BiP
I1LWTV5W9OdYi1vGNwXR32TXaXjNMbq2/JZJ65ob8FP4uqqZ+pz8z+ciaJ8RG3tYPqufp+lvc9Oy
fSaBVavoxc+Q3lq34cctDwdiobNVlQ8N0YnO18+xHp3Oz9Pd8jCsnPJm2Qz5zH6uHIQFC004dlsv
5SKbT9j5NLXNySXiLX01GxaePyfT/55Xy8kVpHmwg2B35h4ZVG/LKdn2BsjbEuKLoZIEwVV0DBE4
7JeP1FsIvMuHrf65NH6uj392iyZHqooIw+FrzUEF3CyPynCibFfTZ0QYQUm0auqbn43u/+fR8onR
TaDdW9PBj6p2usmYON2MKkXHNG9SW2uRCDIlKdDFsOIGSthXVXxt5w1thW7tQcjZCTdg3TgKogir
gvskuKbo6o8JX65ZJTSyKevGFaURoSYXK6XvXOgh2echHm/a3LLWnR+1qJnAvdTLhvp+RDv67u/r
DXRqK7NNmuPy48sTZuQRD1FQJlh+anlCjnF7SCYilY3YsE625V8CPfQvlWvSpqUwnBccIgkNVY0L
9NVy8/5+eUUU1P5FWN0HMvA5Qum/P5l3sMJDyWg9mtlGUna+2poXXp1q0LeUhNqfY4OhwqvmFcS8
VKWJ1pvdZUMcrjpZ8GeWn1p+HutRcz9yk+j+edXPS/EYFTLv7qI8vnh66ZySqhMXki0xJmCLZp2c
iEs0HxsLAm5zmt6bSWQRbBxm4gyE9fvykr+vc+ITBEjtfvlFw8TimBNg2qL5QL+rLrG0zZ8/srwA
F44gJXFiAYdPklGQP6fb0ttrWUh4KoJJdAERmni9DKi1x84208mrWmV2al+E1t1UU2Cdx/lnGd/t
i0YGwDrHjLtfji0bbr82UxwKAX+PGWOSnef54BhXwVFV6g+1yPgq3XS8SLlV1L2uHsRNB/ndHThb
8+I442OS6sWpbSPrshzqRrqCLilRGw2px3JoeTJBuX50TBYDy7Fl41tjw5f97yNaxZovZEklTOJx
/r60GBroTlLRw59fsjyR2GRRtY54/fvXl+MKxGdau4SY/POufCZflKTpyy+vGOc3n7dtvescDTyQ
dKsL1OXCs4N7OW9qD16tIHmunzAAeeFgX4zStS86I/K6dMYK6SHHwD/ZFxjnaiaV0gmbjy0bH1LE
aQ6/Bh3x9/RKNDu7c4RPw+00UJhapVXnbrUJSGnVkw6JXP5ZOUlyUqjn6QojHuhc+sOKmShs7+HS
Vo8imh7rlvn65KoNpr/Ppk21SzVvilpFu8gMorl0HlyWJ/SSvGXTRbZjo6PF0aCy9Fap/ri85OdY
HZwq1vyXn71EM67kXJwGU5h78sCjg9QI2sBuPN0hC1hNJfEzc6crLodzWNuf3LFemoaIrYBlVqJi
lPcN7fT0zkaLsVKaEW/8ZiDHvN5OsfGU9Ka/Kit6scrwnqUZHBqAqU3AG2bUWNm1s3JclCSNfzvg
TxpxurUq/JY+rMZYuvGmKZ1VRcZOkwf+Ls7a72DojomBYayKg3rVmWm98svsS6WEjOLqLUz126ky
HRD4MSwsql5OT3x4ID+Fb1gHK4yJ/kC8zRV9y1Bt30xM1iW/5jZX069QI4+Ua/80ouGoMOnycNk4
raczvxtcbb08FPP+8oydlaCFID+36f3UKIaN5QV+lgT/ee2yL43MAGrKT9X/PAqKabyZ8m/ySYgb
W578n9f+PLP8hJc0pKPn+rHSNKjrf1/980c7KNSoaebfzX/zksk22C0/969fvjz788YmwA1umxBX
PL8lCpvWqh5NsRm94L9ve3n1v37tzw8mVis3tYzxPs0/+ff9Gn//958/+fc/9qOkxrLrf/099K9/
7H8/KVsfvYMgLQytNt/B359R0MHWmO8AaY7qsbLtZA/K3ZZCXUsp+wctVv4hHAN3RRrBzNgVSFbh
uSVHKzH6B6EP8tpTjZl3liOJW6u99KKeYE6MlPSqj27Wo0toGEFux74bT7IcLta47wjreFGOVt8h
picQOFHug8h6ihCzT/ZkT/VIFygdbZqhMVVTi2X4WPtIj3j9RhNT/7A8Cgv0u3SfkxP69poqu9/t
dEtrHhxWeJS3AM+w0DBYdhVO/+ijIp3jvevMwIYliTI2vMFfT0hJ98tPLRstLzZpI45eBSHVIf7u
bAq6M75r39hpn55truVVZXgkwdg29e0CPVgkCBTqfTUdK6ATyx7pCRMNBLQmRYNRLQQ+cB/D6N4V
Y4HJeX6kkVx/HOgXBfT2PJ/2UveQEdb1CN7TIPJpxhXqHaY8LBjcOscPGQzvUc4/7xUs8HUduai0
m+CEJIQoQLN2X/LC3eNeJa0uVoQ7DdYtLddwDV3Hffcs+sT0gfM7kTraVSv8t4HOwnslvbvczF4C
Lxg/RIIMiPbGo8+y4JTZpqTSKP079A8YlUrthZKue62msbrnh/GpZBRxWA9QZrOnNzPMsQEFlfXq
MgKNmogffK0gEbvoZqitAdrBm/3WGs3Y2zIj6o4AmYrySZsCr+xO9nIOZDGte05DiolY3u9tZqUH
SVkPqE+0W94lRJz1ZJpE43TTQVMadXxKXqhlGywdhR48SVAFc5NuuA0JJr1xRj1ci9z4Tu1ivFDz
VT+bKqUyR2T6flDNH2hYtYVeXbkHV6cEUxCaHUxjB7gc94WrjftKV/TxXTcB39u0+BMQAmno7X2i
pe7+brR5tx6aS15m6y6OiVcHWIIbJaa1MO/WrS44o3x1AYJJUUE+Z3ko/uB2eoZJ0bzRBIXfXsh2
F8QkIpTOHkqD26wj5WEiJ4z2bGLfX7UjbVqCe7DdG6zEToFjBae274KfR6n4lRSDdo7SUVqbChkb
EUeGfLBnFB0y7+c60PxrRY+FSwhJn9Y5kD0rZWBzSJhbBoFnQ61BUNsnXn5j5sFwSwGiwUsX7NAM
tEeUQvKVDwzuNUGKpuC+KVMBcw3596Bl1bWx5Jc3ptErVEW1QRad3HcBQjtb0gazpPqK0TgQSQBg
JXLMnRhkRfEc4OoQUUk0G/oDwsAMEzfUQca08+8Hi3VWOjFt0+fd5RjYkxtfVkRlzDySmPuGaNr3
wQdwnzHB26XMqBhTooiqWU1QEia0geChy782WX0fetI7CZ/aZK4ERNt5GKlirrBi0i+Zk8jbvgof
iBAgGFKnzXUaLaDiFmmw9wQjuzc0ieNdD9XpRYvLaxojRob2GIAa6t4MYTivnZDFRlamdV+3NuED
YQrbwQREK4PuXCeKVTAtoB2xzsRGW5H96EVleItjB8/NeCz86N0KstnSk400cyqhlmOdbt0aLYyJ
HXNO7xpqiI1tDMgKb8PZt6hbCdszb0KPWPBsRtxEwW/6Lt5dK5iigEiKmAm5bgt/jGK90Fr7MbDr
eushxd+xtnPPMoq/0HqXN5jwQLNoERc0aMRPTwXIMSl9XK0axS2L+vBDHwA6lIFFodLJT5Hkrqg7
+icJvji/tKi99uJRTh6nrchSxCZuM7C641vDMoLp13COiZW286DIvLbtn400GJn4e18j6RpEmhod
4hquXqckUZ5bVnpcruixN+sD5rN+pWauppnDK8jh0Zb06jdjPE/g9L6+ejNvoMx7yqR9gB5p3sX5
Yd+xKrj3s4AgEy2UzwzT3GN6JrFuqB8BQfM+C/uxmVzxaAXVH4KKCpEa52bmGtg2rGxD9sVtNe+6
826kx2qNwYJYotKJ78AkYeqK0/zLLvZpO9a/xhmNGqG3qwzHf0f9fbeQayFVrzXhh48aHz4lKp0h
rSvKP+hXZvEfQvxVbCfUELCsnQO/i3dR3xiP/pRaxAWH3TpoFOFjVhk9SmXFFOr9ktOU3RjN4Ukn
iw2MOZe3ZqwNvV57tj0TI3U33ge6+rY8B+Nl3dDnFc6cAstdGyJHRqT8INJb551bWlVvdd7C2nDr
8g7IhNq5MYJj+PVq6B/jFqSL1H1g4OxFDe1PLcT/PHAaxXX6+DO+J8DYj6qQISBPp32vbHnrihQK
fUr/tyh6/mvO/DXXI1rbZQTOl60/ED0xUBn9GQ0xbaDWzqzrNNL/sAhV2zZYHa+h5Z4rLKov5JRh
rcpx5C67OHu0FepKqFgJV+4yDFYCSGfmm8ckLr07EnXzQzRGOd6K/owXTX8Hl+HzV4RzP2U2vQCr
sVPUlJP9VOB5oGc9l3tn94Nj/ueRFo5qjfkPBOuMkPJgJh1qh/ZEMkqa9MtB0qpeYz3ap6TrDXbT
7Qw9YtarlLGOQizWUeEW28bq8qcCmTB0YOd78MgFMkJpbFFUtBeJXgklivm87OmVTw95pylDfx7y
Oj87NhXJcsa4tBo+nsHE/TwgBbyfnHGN5mt8a2uUmoik5TEWevSY6C4BrGOyS5S+F32DDHy5o2os
WfuS+sRyTDQSsOAw1tc+jfxdPZIJooEpHKr8y+idp1IM2Y0gmmJX6BhpqtqBYOk41mXZQI4hSoRi
E6opjkUKI4NHVvMyKdOF5R5MI6rXY9LhlDfIxYv6jMgMjNlbNb/lwSmRGGZMpPA3GhcrxHTPOeN8
OyMoyj78atPnrANMUBpe9KuziEA1prh8MCdl30B8wRu43DED+g4kuvn1FXqpv1v+s2XX0GGItq4P
ohRRqc4a8tGKrFdb4O4pYC/vNSC1V9fwKDihV17HXCpPZAG37eA8xrXdP/FHv822Ds6DRtRynMZe
/zCkMZkoodfcSh8XWiE198k3iXpo46K6J8wWTa/bPRSFP9ybrMqfDdE89Pao7pcvuA2Gh9KY6lOV
VReQtfGlC1OmOr2bfQURlVFRGO+mE+Fv8+PiFOq8otYA0BI2DvKpo5GgMZqRjdd3p9DKjF+ty9o9
0rweSYdTvAUSjrzyyvSg1U3x1nDXdwUzg9TP9aubGQ/CCvI3biL+Pq+yneWgCouROBJo12xLwTAb
F/I02eVu0AKCF8v+q3fQBbU9nKuiGEhJq0Jxp2N/pCaDDzGumodRLz58nwIfYgZokEGZ3sEwfqH0
YTwBroyeQC9p846D9+oeohF84OyE2rB97Kuiu0fjk6BDuAx1nf2usmuA6ei3ya9hum16z1BMN44Y
ZstSLF/DWCdcJPfpOM27DbMA8BEtPa8KG6zdVqDCKj89O+5E7GGGz/Nn2ImF79C7gZUvDfK5ZcJa
ZNldNgs/n/xLzJde7YD6BAvd1sq91aTv3UzMEkPE6rAs5mNkg3J34UZ729cmXqU01aAm1eRH4kHf
eCMk3JWmPcJlce/xv7JndeNzJtzs5FJauHQ4P24MY/pFKRMvjazhU8+3uuV+RzMwhyQocaBw45N1
0pysKnzW9aI758Os0J1vTeb/3/37rBbdMsf506tEPTSTVx+NiQ6PRFNHNR263nIaukqn0Z8YhPvG
sXt2tIkks9i8MyVtq3K5pTeR5FbpjOXWEtTA8npMXoKEdGiYH0nrIgnVm4g6HBKI3k7KO2uSJvPX
zmROSt17lZZgnX7QdXqJ5L729J7KAeOUQaPtLe3HfoPSVj9a824f2geyu6eHIr0nXsi9L2xWIawP
x7d8SC/c+iS9WWU/CtN6VYjRcPCFv1HoVwhCwZI1cV0iSYZ6Ui/UsjaFQ9HQK+xHV77HegrfxOpf
bdv0bvKIpnmuimqr3LZn8ltqt5TP90Ae6quTEHjfFLuQBLe7uHIhUDlTw5yChSF6VHTrAvCnUYbG
ravTUdeKMHmKGKYI5PF2IEb1tWoI86Idwn6TSH3tzDxFLee8Wz7YsosQyZI6sXawyG7Csla3rkZ0
CRWmXwgH0BO7H1oS/P7ngaapX5VdifPym0ZDfy10VZ6W8atBfYXtN9Nv01SEOO7xTBGs0cImkMMH
OmVG4YcUrOMGJTYAL69mXE/qp1qmTyzUifCdDw0upbLKtvCazE+qRnbwaLCRLs8mnvdJkkK2kyEy
1XQmIOY6YovB8N3zBJPkmTSv7XLcngd5SNb+z24Y2q86ZQMqzx0ZkghOl1d5kyi3JaBMyppttatj
m1jnXryFQFa/84llvzHfgEnuqgsbuQbm7kPs5PZX2aVfSW6k73SsqR0OdbTJklEcVVKjHwl9XOhd
f5eZfBR0hnaC3HlcbQDUfdX5v3ryShPhPqZe5H31g7/NNbdACgcaOTCT7revAcFIWvuNJAdJYBiC
VsoaTIiHcN86WoKVsRvOM/wJWhSN6wxtAuigirgPeDcg0wAtsnE3QGRD1pGBfBpezdii8OZ6zb2v
dWjha+FRcSyb21KC24iMyiOB1jV3M1EuA0UZpYbx5DvDOxnyxu1IIsjTCPFgzZo9OOiu3E2c29B8
cVs5itMzbZTzoqcay3CRPAYpBqN8StHb24LlrW0Rv7S8hBzyO1qcIZrGxrzJKhU94jZmCuqM12UP
7Aj+FY9qZk9WzXJIVH70KNSfcH6Rl+rTpZlMBNH/XZ7yL4BuNQzgv/NqdUL+vJM2iuIsleRSWQ6T
rDJwPimg0pWYOZK66zlbrXZwOM67Y4UeyIOFmuZF+h655VNHDkS4CoHTMMH745fhG/6Q8xT46pyn
ZfqslgpLZjY1863OwcMP1Pfnwsp671ZVBMoxCgdvTfcrijvjlakgC2++Yj+t4l9tp933edE+B6al
HyrZPQ29g6OuKtAsTpl+X+SRvm6VtUnbzH6EEGDzjfB2Ql1prGJycz2Rf3fBOwXxn9MOHMvOC1sc
YWAWPp3qK6lYBAAEM3aSWx4O9TR+EdGw1lrjdmLmjkqQWBuE/9atZ9GbIEiX/CJkCbDWohmpQIbJ
RORZ3IcFouUQhpYexoc+RxQOJ9QlSkeq26Ak86rtpL/LlObeSc2jlmOaz7J2sAEIxnrNnTVPed1d
cD8hOHRD2r84++kHoHRKK3PPvFddNObqF+X36UEVpPbo0hLbIPSYbNhdz+1dO+B8m0l+U9/qBzX1
X9JxWEiHkwkyevlL5MltRRCSahG3QXSwON3AReGVV0FEcLRVlG/wT8reQijdtLucoYBT1C7vjHaw
6Bi3j7oh2yMUMHvnlYlzQ2VIII5rmmuvz4wLe7aBTo/4WpstFDINBo3dPPxsAL5jqjXBAQ2iqndl
shExsRN9G7cPy0ZlkgDJtJ32UZH9CtO8fgjTDOqSJX+Difp5MB8JU4ilkxkHyOnLcccisTzoOElf
y+Hwf3Sd2VbjyLZFv0hjSKH+FfcttgGT5IsGJJT6vtfX3xlynlP3PtwXDclQWWDk0I6915ord1z2
Xw58Dr9gOKFVnA3cU3nZPNeVnT93cdpA4fLUr57fY0tWKqFqkX+cwbMEaEAXs8QE4aANz6BDTuT1
BTJpj4aUwlsF0rvSnkPkZVbnKedH97Qp1GQJxwUtRAeNjH1r0K9Ry22IhJJga72mrzjkeDR6f/f4
U+B9HlehD3ukiSldnFQ7ct8mu55qBOoh1a/fXugVjNc6zfKb/M1wXvi9av2RJ7kz2n/8uKefBqlw
aLtXy1Jl/7ExNnphu/dAH3dqnX13U6RfNK1JN7ULCSipU2fxoGUqPs8fOyueyxolwwzt1AsXalhq
HoI/iCuHM0pAlP7SL/64fTI1OZWhopAqUJzbQIsXCdDXAxRg9xD6uAznNJrCA+fYJm5wgByPjiND
fxP3HUAQLSdLc6hiQja9cbyoP0lJRcC4inzaUtW2820wjsAUEBgFK0Q29D3ojMwHDe4NWm6cXXoG
T5j5ztrXh/imy9rd8yt8wg3PNmEKAqTGpS+hmSKtnE0IVWmdEHpyAtWHNBttt5uUAf9f3poBUQpT
kGsQm95P0/+DMSv4zhRkWEWNDOuRIRKh261wBKfLNo7yLalH10Hjq//+cHpK856A18cyADlQVRd9
SM8prrv6AGKSfb0Zhl+OdtAVlHlVDAe0UcMbHlztxox86Zp9enac4bVNu+410MPuNSZ6CP7yi+fq
1T7P2Q0RQpFQgeqifq1UnnyahUElDFo0kvJjxLhcYyIGvMmopTDc2Hf5QBRgidGgrVOWChV5r++0
6vnxi+mtHmxwN9qovdxhUyJz2SQugr8oxrSRJ5azMWTpTjekJAE8NU4NAT7I7XIrPqn9trKhooL8
M7ciMZX3dsA0xdZlN5aSftwmgGD+zxfj3P3UJ9U5zxjZivLjVKIYngGXSU8XFUXS0e6aapGD9QKJ
lKDlHNWEPAJfXOa/dASCtVHjgKFbJcZDkJf9XovYnA5h/zN/cjKdGVMUZbvad9xTaUQOBBonRpDV
/mrSXNkSuYXX3FMuLWiAj4RFCVdt4F7wYImNoeiXog2mpS63+aVK1KfrMQYWkqBd0nSdofIUsZBX
5qULkimJBra7rxU6xu5g4oXK2qnc0R7P6lYyGehYdL3EifCKH1+D1OaOxVi+VGxjPAy+j/MwxnVO
Q376dOhUPbUTqnXFSTAeN0I5GE0xrRxXlBeglvwJ8VuEWHIAEue5xnroxD//nsSrwBNMGuPiV+TF
/qowJozjrvo9ZOG4ipAJ7OjflyxxabulRVTf5t17JEOVJlFDIGrpo0G0RK4FZP0pwaDxJfxw7eq9
8Q/32N61knxjAclbmW46nvBd+U+1ljifFNtE3uA7OgROYWypKHKm0S4jRp54moEu023azWP9AQVI
sEFqtnebZM9IjaffnkUkgjHEdFW9wWNor+LHN0ydJqBLXEQmMDjp7ktTYZ7oZSOB/muLmnLcFbI5
QkLGsirBQMTVBHhScB/bYXqdF/sy9K95rZlnQrukJbhK/0TDj6qq9WeBjnwJF3rRDd4IsZBKqte4
fwviYUAk1cv5swWQrLn1CSmpmh22CG/Q4UnQMdsNsUz6aCLvUCE4kiB0wwzpJoxqwHAdPpZtaut5
pbDlWtZPEwZ35LePsJhpGP5RWRevhjr8KZNu/A0UsF94wbgB80+9o+TJe+veu9SZtvAyIH8Kb9jn
Altbk43iBPAA96HSv6XWpL0jNtKWhuOXZwibLTSr8tSiWcI3Aj4Px3pZAb/yvcXQWxP2tvzVAhH/
T6V90a8z1/BM89UAAvdEU31pytSloRjTk96hMe1JLZoP9Wi7Bzq/ZPqaCxAF4XNtpn8e73JQitNc
D9Q6+tW+ARBBB+ibulxZ5O0gWeSddhythPQ8n8ARuOj7UPAMkjVmx9z9VCOLV1UAMkWhqJeOPIV9
3BkHa+zoXudF2L/AwTdRqqbVKcVe+kSEznixVVCAKYHbuZ3Y306gI84qBsjoqQfBwi9ePFIOcUeB
lBzRUqHogsmrVd0C97VP5A6kG4GtZjNkmFynPiHYMMMh7GCYb8dG3TfBAKMXVBNWu4EVs2w286oa
+ZDChDmd3LDWwOPYiL99Hc6OM7kvE4EraNL7F8Vyw818F1VGO+xju0cOyQT4/Hiu5qyUpyFmCAFY
yj1PSvHtUpdTLPfgIrOa9n1q7m0CtF7iXLzM2T9mjtcxceNr5SbXSGdYE9i1e3n8g1VId8QPq7VG
NOkytOie0dzQV6ZV0ZRtIgY4xe8o9A+Or7W7zDb8E50rHZUuxQomsafYiurn1rGGp6b1MAmRB2Q/
O+400Sy9F21JIsGUW/YShAdzNFlMOT3rFxUMqYBWCpTECwqNLq6NLbgs34MuJ8AmDMclqBP1g73q
n8hglponkKKw+t0cr3bZtME5TtpwP2hmj9gLr11ehi3eNc4ivft7Fvz3bEJsMqi58fb/f28Pih7v
GC6tigVpmHJoATLcgCmSgjWYfvMcakArGSai81Jn+mZoU7HDy5+vhaHGHyEhYvh4u6+sFYjrO0M5
lY5O/kgNgo2+jO5p8e8miXfRwM4U3fg10xP/l2Wj5w3wB57Iw/PWNApPHsb1HeI5ZqdpO53NBvp4
XEfNqxHkUggCzmpUiDqlgbDOpFZqrvvnA+BFxiV0R6Gx/PHKnL9sQtKPGcF+MBSQw+hW2NzW+F1G
QyXVS+pwAjXpV/RUq1VMdhBh0BzKqeh3Vqk75SaIzBK4M5z2VO4x0xY+VFNNuO7TAh5sSINlFDSJ
mAOLp4C9JJBUXEMayNp9kmY4urCi3LsR9TPWFX8zX8KAQsjE3z1k90qIlgcx2mZsrOpj+BX7lL+O
8v2ILcAEVW3tXPS0/fEQjhiVDmbveIfCk0N/NOoz30x19Pw0n80HjyYp4eZkhgWlEa6EDhRPnwx1
L7DEzr/ifBjTO2Oz/FekTQdbPrd0BM0ZHOMvA4zU6ANyWGeiN5Zqp/ME9ZKdSnAZ3npfHDp5mF+v
078pclmgW2siiicargxuuYMGNh/cVnNA21y+e0X7a6gJfjbhaJixkVxwb5ngjFvca7GPA0HAjQiY
ouWeiz4nt/JtRrP4OJToyGMFqwGYLXIX5INmXiyGwL0/flK9IuaJnEAHYgPi3LaKDqOZ8rwc6IJX
iYDQxQF3nXaoi0JdJbD0ge7G5lXBgsd8XbkHPuGgwLshkMtLvJTeknG2uRo8MWDgCnVscRPKtO1j
6gMkfxeiKwewUsMCsueZFcFVIXHJKcCkBtZnTnfgXwWHwSOBH/T3LEQQ4LMxlADNCoYivQ5GjIxi
pOwkOzuK7fRVccxgGYwJCvWGhLfQNeplVjtXpU+GP//3xKd0mpTAOxpkWjDwxXg5N6eEwH0gFd1n
22IS4KvpoassqeDXYJmZKs4SZZ6rt0EdbnS/Gn9VeAsOj0WyFMnjtrJVHf1XpHJ/ZF4wPO66bOqH
RVNhzxrS5DCURfqW8Uax4zVsogucKxEesn/BtNouy2jrF1gmgsBg80FU6FOIB3OdOUPxPPcolTzU
zlrO0C6udwaajtUsLKHIW+mVo9w9ttC7CLD7AnReDqlKo81OP9DbgVdiH1Vm1jKy7Xdtoqafpzg6
xfglrC1Yb24/rEx5GQfqXq1zc59Mer1y/mQ2NGFdlk+2q4hbRBxemem7SeHlMdCqF8aF2yEq9He3
zsZ9QGcR9dQfQku8g6hlQB9ZR5ziNwTHHNLVIEmSDlKSkynRovablR6lNEvw8SaW3gFJlKmOv7ay
sDl5BX3qmn6SL+sk0IftTikZJbIJAVIiJFpVBLj+QWrtmf7lZzXEv8GEt6edGwpicJVxTY+RBn3m
rJSeES2mU1plj/wzPWQZVJjnFFOmPws8SdRbch2Rc+fHvjwoUhv3RpS9+m08rJtWZQtU6ikRO5m/
RF3P36ipGeuPqh5sB8s9mmVNPUIoZCGTUkzurROLxiGroxxCsx56+I/h1+jguyBSdOOa0FvxNl9W
gS1WCRgDryoLbwHY45gxl9+iLCw3WV2rJ7qDf8+4yf+eZadBh0bpKjFzXRXVCVaJD8NU8C3KQ+aW
EKYSKdEKy+xIrEnxnJTxq6rGEs3WjLjfA69f9fKJiS0XbJxKOu7jHSr5poWtoY8AuqIsDTcIjlnv
G+xG8rDi54zikyGLvPlxnwT03osCe28LICU2tPYFB3AulVsRH4ubqTkbemyxfHceb1EWGEej6w9d
kfwao1F5Thylvsfmbh73oB5rz+IwefW31oYetgGEREzwc22BV3VJkiWEDyVXYUyk4aeTxi9Wt7YL
LfgyKzb/iMfTQz/E+hVH8gb9ONMoinZVN84F2F62H+Gk09yK41dFMF0z0wb/W2t3+cbWdGNHnraH
NzO0Fo3cKZRt5mxrL8VzOVd8jPtPUCjKTWMKiosuUt7aollgt6S7O1UMnFyLd5rnojUExh5lBHKx
gc4KbLK+xI0aq1+SbBX4K98W6lfUZh+ziqPRe/2FaAXHVE6PzWDu9jTkvUw5uthiXZyyNaQjtwv0
m+tazZZaPNqyr8to/DAA6hSCLb12WGrZYp5ak+yYXuazDEKeo62ayaLejnmuFBVbbNp/5tkPizcc
9eZdqAb4otRAn+XSFQdp0LKMrzuypt58R/tBp7rzdZ4FSXWBKEoPT8+4u+ZdbeuEzd5PonrVUHXs
MMaU2A3jzSwV0ei6Luhjb6gvkptG5MAitJLxI5riW2P79IKjkZoibleM3t0dKoZ4MwiMuJHLjNPt
5X6AJs96/pzMH5v50nForo9GtjaHTHnGtxk8t32AFAVqEZRS2pFya1fJkbeTe8nmMR+vRsyCvvHs
ZaXYzq333h6MNSameDVfOkFp7xsgHMSb82xox2/ym4jIlro5N4pQdPuh8Rx5or6qqvtRJAh100r5
5Alw6CuGmvJknJzxQshCvJhUw5MzcMJN5KZ/PsRLkLjbCB32l185b1Y2avehssSK/D7rEOtFf2qy
SWA9hYyuF4yqFM12l4pQwpNn9tkRmNMtVXGHx3ShXxWSAWlqZGQHe8VuqAPZXUcFUaH5IWyiQuPV
08iMY5tks6irr0J0CDUEzUrwXXRg+Vc2IILTfdMY1/khHOcodWq90digYsfM8rwDos8HulbqA9rs
5NlgxAZ923SXIi7zc0icyxklJvz6qQxWfDKznRFUSLxUPrYqfOtnrSaPTB3U5n3M6GgK9Vh2irMz
jdwmBVHKTtF/0BRSW1KljODg6GVwnp+TU4o0CrPKez1AZZ0/UGYJ4bHG3nD3bZ2UIayuwQRMM54/
nvKDWsl2ymMBpP0f3kzRahu2k8Ni/hs4g3CXmZT0TUABV0QDZoiMLPGGiN08UpA/aw1pzYMz6Kfe
pETGtqDeGWm63GGugThbXk7sfX0N4RW/VkiQc9MuyZSb6BzadKnlrl2w7G8qvcXpLftsjaG/j6oR
7BKp8dOqKt07elsvY8GSWdrK9Ewaa/Icqdx/84dn/gJQbZigIwRJwfDk1CjQIibDpeXDzdD1kf3W
KDww0hS+iFPxw9q+QbdfajAIiDtoLUTDwGkx7tvI6HRpsSgQK7YYLE8tZTHDsXTnkkv65GhVSdw2
AwNkf+PFbGHQTHZCsoUAY4fUgK9KlYw3cRgzRuR5++G7sQoZvFcujW1KDQfi1UG5a0p+m9+DLLfM
lxbAfORF5W60POjgeFx3nmq4R99GWdtEWn1rC9ojIT3VX3VkvhOeIHVarQ0m3KKZbIylc0LWY1Ul
KBK5qFYD5gLK1OSCOVDfduGob1WtCs5DkK/6qFWfzIASSSd+byP7gdCUCv9d1916yWM73KlRZyzJ
kIlWFTnWZ8XHN+Y6/e5RscKzxCSWxN9jqzfYwXHc6lofPP97cAsm2qPSfv/7EiardRl25dFJQKfO
pVreM8ZUEyioPuXMMnPCbhPOXl555s9nY8YkJYrwsnF79HkFUqKtIef17bWgI41h2uheNdrpribs
W+3U8S7snGqpWPh4ewf5NAHgJ9uELiyvyCAjwKPDbNdWJ8B502dtYsq2Qc3ts7giez5T3k3icU8e
1qKF2dsFv+kglsgpsCzgtDz0LQUR3nXt1ehdB7JARYyZ4jwV7H4XA0GOT4/6xabxD03rn4fOauy1
cBVr/4mB7cXg7Dq93upyupRR+G+BW+fw7LnUTCaHJW0fNlLFyK6Jw/jfs8mYWPlbdRs1LgojW/tF
BUg2D1EhYFv1KNpESKB/jYmFzUINvmq6Kyj0nKXeuO27Zmn3Bj7eD2KsxZCM5JhqGXpth9mYjj/6
RI+meHdoPk40v94sm8a6abol9ghl8xDxNL64+pW/TblbT0nD2iPVdaU8eKNukYvSbealKzaFuhQe
QTlRUCHfqDCMOK5sD/h4nhnuof1C58jsxTh38iok4PKSCJAP5G8xypGX8xf8yH0i77dfBTGxY/OP
4TCqXs+XmuwiS6IHXdLoOa0kJEPuhiBXJae0Eb/nK5P1lQ00+qWM9vVa8afu+d8zJZJ9dbJxl0Ud
QQgsbA/P1PQrpx9487vgfWyaaMHnrkSKxxm9Zx7j8iyUryn98PerYcevlvXF43vn1+fvmL83C6FU
x4P9U9O62JrOFK80NzHe9cigh5hAme1z6zIrG6LeRPw53nsdLL1G9Pd6LpxK8mrXKtOIJHYmmREF
KFc2OD13fG4VAh9tO8x387c2dVvSNG9jPlMEFnqiCw7hWMQHW4C/SBR2QyMbgLeuyZVlilf4DMSD
514KVyZQ6y8zrOv3QWcBlnr9sZNB4YUR7wgQDUkFnl7cBuBl2gXJJajG7uiUGXE+qp3eq1zbK+iO
TbUpb4UR1XdGVHbiKm9JqPsvDu2Q+VW/A8XrjO2bpYnqnvTxdETy0j2NZIG/TcbZpwWxziepzrY6
+6Y5rKDEyTlfMB/e6ihM3oDXKBuoTspmvhya6G3+hsaVkirTtsnk4T+f/6G+7CdE9hLG1jlfg4Pf
zHcqf+06AXJBTfOOylAgSyFv5TN03cswhc1rFuT1fmiQURbASz/RFgBw8YNfLhbEra3gtiTTr7yb
Ad2oCM1S03/o0O13xJYyFpaXSty8EqXS3LJmaM8tmZIQL3k98OoRWkOZHkf6q29aSpMM6S6NV/9U
yulvOwllt8d1S0VcMPUSqDV2bRa22wog2dGw0k2SC94blHjLeXkcWurBSiEx0UBexN6uuY2JCWRI
U+PvjogQoTY/vLeSBNA1r1Y4kDYU5M1iiFRQVQ39jaR1vbW7R/jJWKX1q+YFIKF6zFJKtce14uN5
8OCIF+3wppQFrXyq/4sajDY7DaU6ZrGn7PhlzS1JANZpnCjGysE/zLVFklfRxafxMl/hIMP91XS2
zC9FN0KR3gu8ClY+VrfarrQtd76z6SdWsIJ944ZyzN7UTufshGFk5yGHeZX0inbP9OFPC5Hjn4hI
FzbvPyOalicYJEHSB2+90SGyL3n4CP7Oh8oeiMrIEhKZc55Fk9GqP+7HoBrTqotL5UgVQC3bqtW1
ZTk+ZqRnLStdrz5TTdv1RIDcQwxoW/qoMKKhXCBJ9dncc1topAVLgVDomMhyRMFDtEmCD4bzJGNx
PKphxKjMJEesxgCCmDF6xccoQ6mM4BsuK7z1sCaNRH/zTRqeZomlBLzp8GQ0TPhC5hoNerEWTsyB
yX4Ne4RLWgHD0kPktiOpq0G7QbBt68F3w9QzbC1Za2kmPa7SQrYzlx3za+V4d1yIDkFuJmtNdaJb
P6jTzsB7SvQwQ+T5taosfxdhgs4vww/fMUgJVtA3NIZeXMMZlZI2qdlvs+LX7CpqRRPsnF7ZKoGG
96lKpRxMyMQcipgWkFu+aIrkUJbWeCaISGE65ZZ7sD0Y7tr0XnQqJPSo1Nc2JPkPHWhQXhfDcx65
UrRMcRaXjrGZFcFw4FZga7w3y5LZCzbTXR9wfV5n19SOlatVivaItORWSSjOfGiNCu944p0HsFN3
bqBTxnD4K3PYsoZ+UmCzNexDYCqgSDI3PSrpSORLn7tPAmGUzCJVb3oQ5bgsYeeVsXZjiKzd4hjV
EaJePHhu+Tt+mStU6mcyq0/JbSr8aS3SWH/PdEiMXuyoJGQ1zaYZAmYfWDXHDeGQgYYMp3COZBSj
AEozopOjUCoGt6QjlkduJeYhTaXUe8Tab9QgyBXHYjzHDTWfPzj21sBLcYliAfrQ59Ha5yLZk1Wf
n/1C/xV0offU6bF9n/8D9If2nZ2Y98QIznnSi8F4DiRFyI/SPzo9rIXd6c2zEzf0WOtgXU2+dQTS
rK6Ym6ULy3XfWjsaTkQ7d6+N8lJBq3yLqPz2eZh1x8Q3rnrhVAd+HBwwMJK6ZYWqYpnO0d1MRhdU
o/21FJ+p7sG7GnxlP9c/BrCOxkSZHAoeSDH5Z0s7CQz4G85G9DraUFutN5rv3cKK6lw4JCVGOYKh
qZNZ3HoPghKF41IbwvKjLQApeJ1InxP5JPVj7VSkyCyuZZhI/UnS9bi50FaaffEZh5Z+NGvyPghi
DLZdb0HdzO23mFp6m9ekks1nIT0Q3Ax2uelwtW0CXC+/EbTkbb9wJyOAvqn+/VKrsFpUCPyoEuf1
DWBeDOlLby9d7gd7RWgCXNgYv0KEC+K9md1SMY3PiZJkqCoGsM2T+ttGT3wykEhuJ9e8EZyZbh30
w0/IaLS33Cp//DJuf0zBhMqs9a8pY3xJMHtxjeEzbm2qkZpIrQ2f6eKq5iiuVdK3v8W0zHPd+h4U
ZG3CHx0EtujRYwhbOTzmlQq+9LP6ARJVfBIp6K/F1Pc70Ur0cudl+1CHi2kXafbZGlCU5UAgj4w1
aszfDJnHW2p0RK2BoyEMxh1/Bagk87pXXoWJmNIapzv62voY1RrCe9lCKCpqZx5V7cmFlEaal8le
0EZzaWMbXIc9OOMFkTNvjtZv6bOpZ1W4zqkYQTZgQAq/ygT1aq5eG9HqL1nZhivsfsa2laMp0TVn
g8XrZjgowdPUuvLYDBZYH/P9vHtPFHqVmMlig4K30/ETxWYfYwuhkSndWSkSDFwAsLAywqaB4053
xe99MgYr9Z75KAuV/JP3HK2wNZFOoqMC7zQ81oVrRjfNlF0tcbWmhGVVr7x9MtAoKEMKycyhxZqI
BX1xyS20kl/s4/xD7BV3V03MI8IA6mE5J8xqgpYjxBSkiPhvJV22U+WRZA30YWmo9nHuCLgQz2g2
VudiqJpbMbGsWZPol1Tr1PSDy+pL9wF8hDnSzCkmdZulHlLXQXPlo9R7vF8VH3UFMeDN9a3iqhX6
S6646jXq45slalZfQiPWYRviZEjsH3VI/UvlZObN87wTPsgPP5VVcYmJi+3HR1zSFohjU7+0zPmf
SoGYJEVahJOPbWcRklYCkdeFrSs3pXAkcGVnyqFOrm1f6c9N66A94q/6hqQOzL1jGF9tYtOurLLf
c6cQbOVVC2qyN0h5evYqT990YRoc0gTZdT8m9ab1xuBiCID7Q0cyUQlEbS2iIX2lrqAx6eOBnC9p
qfGj6lBjLEB+805O6Hzvv5eqvDSqOoWyY7ibdmoUQPMeUbGY/FbzzRTSJaa96oLDarTd403XBPXe
lI/KZjbq1BO+NZ/Ix9m7U/EsKfwcCr1M9SpkjovdqURHK2aLs0S+qOKKZ5RQkCEpL4ViRc+0hk+V
Xnh/O0VQPMlWF/t5K2YUfXysSXArCEu4KGX0xhur3Em/EfvOIxevNPEV+S2Jk07SfdHtwiYyqdVL
U9TquZmSo0EVWiw6QSZZbanZnjZw9eJTS+1FBR1SJVleoJw+l/QJbIhTYQprPR63j2sywhDGEFW1
KExifaIWOboA5mGsqwzeDpASfe/xkDVwXyHlKJKVkivGiygc5ewTouUCFZ03gI9DrLAVtNMPS7Hl
YIuN4bx/dPLBW6cuTsdpgKNA6FKyDrGFhW0Da6x1XRvFFc292CZQVg9D54PB4NYOQyj8UkUobD7V
bmdjfOxWQcYUnxWUzoFNFGid1NYuSNRqOS8hfk6XIQnC4lDLFUXrVNbfKLsh8aTX65VomiKr3TpG
7S3nZv1gM1TrSaLeda49XOxG/86DcdFatfnOxNbZRii4149OCE+OoAycg1dPGYoFNMVkABnbWfIe
pq8jt/QSIot5Lw3SQjLL1XbzZc0kBoyf7OyI0LpXgbmq1PZQmEO41yjTT4JFcUCEuioqngdhQxCV
EbJUONzgKGkVI8eeUWXJfu5/uSPqFWihh/lKk90wB77x0sOlCkzR2M/lz3wAarvviqI6z1cExzX7
iV0RGPqk4elJqRRpek6jVlWf89QbyISvyl1Za8quqvQXQ5UDTynf67OaT5fjvcdenSIUKAFUydlM
GSkQn5kPXy0oa3smE/jO5OV8QJ5lEAcIMM4YCQx2BXO++aOU1OMpIv/7/PiY9S7/Z8vKHl+cv6Nl
oG8zGznPV37M5mJsSVQIJ2ayqsiw1g0BsRs9m6KK2WS7QmJ38AbGFKL8e/PNd2COzYl57JShwPhP
94IsXIwkBHfEKiY3M83cRdA4/i0hW+RoF8AnEeje5pf8rm43jKf408vvmL9gKJmKwmnKN/Nr8wF1
xMXAOAvltkiAf4rG3abA8IZSMMEETrac8GbqRKml3plMsOzA7bdXME6xZXOID+lIm+kZ8LwBGsco
B9ztLVOxoswDtG40TnOvWyrMxBhVBxOeMI7B8tN0BXBbaSFBfZUswyry9t0QtO8Zz4+2JC8hzJzb
LPxPs/7gVQwP+Ch1r25lUkbqerOCqfhidwCHqXmRBEKnyaHNoLwGz7xPPWvallaFZJ42NrRKeYi6
9u9ZDTRtB5Af46S3qTzRIxfnSTybpV0iO/aT2d/DOi23DukiT2XeD6fH9FSa5eczUaY31WdKZVIQ
Pl4KE0JmJzZrq8YoxVn+VFBxvUs2k4jMxruoRbdqhBue59fng6JoITtQKthC8wCChIwgVC10ae6L
exDnyo5Bpfql5EO3ITwdmWE0JB/zGXEV6ePs8Zpg5aVR86RmVX01Q7rcNcXeGudW+Asr8q7UtWrL
iEdF69htlDFrP6bQ9aQUejxmoupOuu20y9io1aUZlygXvOm3nuGwmBf0LkIDA7ubPV1yDQsknL29
TzXP2fetqZ9aeZjPMPGkJ6vYPC6GyDiBByKIKETiJmb3bGgULmEcuCznbl41xr/tqs9PppM3G9jc
3Yo0QMYzk2YuafwVzOt19T5arv3k5Y15iAZHOaZFpdFaIERiTNr7FPX6Tg9rVgjZVAoyk/6Ojso+
p9HvoUrcdhbTraAOPFwEX1Xn0MjHQoOfxnd3RvjMwly8mwjeXaYnD5u+lVjXaUr8W1+1a+LwtENP
qVauxchToVY/2QkQFeKyQYqhBzxpjY14WB4MNtCH+RKYKXfZYMO8kPPaIYt/+5ERr123RLUusIeC
nSW0WP7jKtPCQ9u1/a5jwvPvS7pLKOO8EVZLC4OdLPuQmeu7PqQjOBd+82t97JCRCrgCMQ55YxiG
Wj/Xd2lYROcuITKVzpEK2M8y9p6JWX4gTfvpMaCbr1m46NSq/KmyIDC3mqtPR9P2I5q5zDTshGdO
Ovb13siT/mxCyq5WtdfEC99EfVg2/QUGWHJC6HxxxkQ/GZ2x+F8FLlPGaD1dqoGktSB0YajIGdTc
4J3PMkcfsUmguhHyMJJcvTRVV2q/Cqn+SUufTYwX2i94aMWbY0t3oum+mJmqv03F36tcjpQMtRuO
Vv7N5Arygm37Z82fMsBEXFKlPKejZt9UuYVLc/OAG8B70fPS38cZwsLMk8DIMnI26FKqRVz1YuUl
ExaSTsgANDU011qiYKSwco1CL8WTZrTW32uHumVtFma30NrYuTgpG75U8drlQE/zMr8G77PfqbRS
iAWTr+X+QE0PPFKNcjTrPDJ5S2/GVGJpNlR/Gyvu37O+V34cBhRbpkH1kpag+xEwjNYyAgwoHLpn
PyoORW/kn2NqOzwvw+kldCb4MGPbrRWksvQhOvUZwStSgVKgXjXgPSeudYnTGDUmWm9ClKzIJDSo
RJXdRmvkg/BtuoI0JOQlB1ce5sv5MIU1dPzJuwC17Y9u43VwpTkjNRNyU6EPBy/DrsrLgTr0R8Wz
EZXM7AyFEIy4JkhbLdH0515NJsp/D02sK6cQMNqxYdpEmCS0SIm/y4oB8DxyZoDf2vKx8lpBfpzo
tT0KLqxBPGNVbGJzydWQn7sdpaCQ+l5boCCz9rOEptQoCDR2cwbBfteafLr55bjL2K2xy3Db8XMs
2Zcodq5dC+6vRe44mAjNQb3OX7AkKc8oG3v372uDNV0Mx2/pVBLkhsBILPLBrp51yHRPYaR5exQQ
9SLOiVQkX05/DzwmzHHav/Iwai5WSpqtfLkiDRmXD45whNVrnafpOwTenQAR8NWYNIxG3fEv1FA2
cp/MXqL+ib/qGvUQj9AgQgE1wIVxJFzEYXe7KfPW2VeWXOYd2aAk/fVF0UtWU2t0Po3GJ1IXV5jF
sNJJiUYK+oHhtmkweo4JDh9KtoC+gQtcL+OLZstBkJ4pYHio7GscsN95/Bo0jfhhwIjGMw0q1MGF
tbIamtCQc4pjyRZtRcJX/8Z0U3oIXfEzdR/AU/xvoTnYVor6l5ey606YZGJziqerTmjxKjDYzg5M
VzZ8ityjN1li20Bi3DOdHfbAWZQtYaIDImWr3EQeQQ9sxRyGH0NytTt2d0E9yqeZdmV6DeAzqNWP
ShdMtePmx43IzgSREzwZgOLR04mfNCnvxAE4H2ro0RFjEvwaOo1YZp4b/A9zZ7YcN5Zl2V8Ji+dG
FKaLC7RV5gPc4ROdzpmU+AKjkxTmecbX9wIVWSkqoiK6rF86LU0mBQeHOy7ucM7ea19TPUMlweb1
KCHoHTBc6zvZX+aF4l8oMZLAaSrN48ff2IYbx4DQoO3H3/7936LP/y1IhHWgmEkO7pjveypYOxFb
42kaJXE2s5Y9hHS4EQP4ySvwdRolIxTIGbhMkIzamUPv6OrKWFxVhnUV48dboynrr4yYhrghcbPw
0DgH6uXBDryITYY0kPgpdMKrCsPxJHDE2007Hih1ARiW7FMHxC2MfxW3EE6jtnSCW7Vi6EJnyL73
/Tj1DEqk3Pz6y3/88z//43X838F7cV2kE8fM5p//yb9fielA1cyR+vM//3kZkdrVFN/ajx/7r2/7
6bu278XpJXtv/vKb7ouM///8LcvV/Nev5dV/v7r1S/vy6R+EskbtdNO919Pte9Ol7ccl8D6W7/y/
/eIv7x+/5X4q3//xKx7avF1+WxAV+a+/f2n/9o9fdU18fFDfP6fl9//+xeU9/uPXuygPXsqifv/D
z7wD3vvHr5pq/qY6urQJJre4S6r16y/D+/evGL8JRxMqieW2igNU+/WXHMp5yA/9Zkqbb3YsjXIe
oh3z11+aovv+JQ2uhMaX+NPSdUP79V/v/dM9/Pc9/SXvsmsKr23zj19Ni99Ufr/Xy5vjsqThLC/u
EKeBD17T+frryy3vim/X/leW0JmMaiWn1zKffEOs+rpwnYaydEkcYCETAu1qB7ZcXVaAaUzC2e3y
zi6g79nmmiffnQ2xqxSB/3sJs+vWnZPS5xVkv9GPBVq4sf0hxz9v7awi/ZYrdGNHvA5hX8H+9hEx
gFOgk0fBwUqPBcDyWYOQi8+M6Nt8FVfLUpmKrUNijUHqVyN4qQgnjUO/vYYaRWWKfbU3zBK3/l2S
cAIrs2d7hGEDWB6MGwL6UBE7J7P3TX3GiXuaSKVc4UN2MzIM8+A1tjhsJIJIMZDbU1RabpYEtJOs
TWve1rZ+Y/g6UBexi1O50WW3Xi51uRhaGZvUVzx0zJe9SeHWpjUgMs/mgxTBWszwqCOytbJ8FY0Q
A3LzBunvF5bIuxwh/VKrX5uAb9ohv15+l9KJlWzS5760dpX6Yi8qHE3xEke7ITzq0prOTNmET6fE
jSGriU6CTUMuHyZS64zbFlKhjYdNbW/bei1gCI+63KsWIfJsGEcTdx/1x5DG/3yhhz7CTSPfVhAB
0TDC655C8NpAVkFa5OTNIfDn7toYJ4N4W/iLlNlGdhGs8Tvb62KKCO/R2y9RTckCNSURvDVu1PIr
DuRCPaNaR6GVHtUEHLZxS/jTysqsFVe5XDkZBCttgY8vXnvFZE4lvLJFPTPdLv9puTXLD069ibSG
MNwm9ZaLUQzNtanNkO7wxjboxvGbL8v39wqtU1P5kijZiq0u2aV8L26YVcY9nVUM7TEJjUDQXeri
hHilHhdp6eZuGvq1gEceqdi2brGGosZDEmORhuZ7y4BQC8aBVFb5vUPQrqHqW9znkHFCxNGFq5uA
1TTan6zMJsNhQJIqzW0kUW0yYjoFwdzIGM7wLCNjVwn4KWl+xDoFDP7t7K36bXl57P5bRc9XWp96
Fos2B0t3Ge9BTe4mTugBcCaYvowkbV0SM1nq7tzfBh3hPAkAiTG75pxwyuP+EmXmszlnx8YnInuU
90BO2Ku3FNtQ2HcfYyIheRUm6KqQ42NFVNsyPqYsRSLraoz4jlB4erReXUMaob0ZpNz5kB+R+Isn
2Pmqkm6JUqUib22sNjvOdm64RjteMnFtIrMnW3300iXMKJcnUq62ouau8C5xCHvsujfLXVvuKLZp
D5LYdlCwvTN5VA0gbh1nB09M2XXUiC0OYkTtEBHRj17PpNHbcp8q1qbQsqMDt3ssQ+wH5s7QeLbR
2vJwdPoyfuw95ZC7Pua/5c6aytilZWWeZiqvmcN4R6kGyg76QvC6UIJzfInL2OGfBQ2upLtFbrue
i/DCB70WBieov/tMEkhT2/vYrDYRhP4VBn4V1aYseBgsYiiSyYHhnLldAiQ+i+Wz35XddswErY4d
M/Nb4/fk8UnjaNFeDDJ0t1lRpOsOqThhK9Yh52ccCvBuIUnTCLsMTXeKocQKc0YpBqSFtgXLakXD
KdxoenGKB3uEt08pgwIegckBwIveB2eUVzBtyyvd9oGitThKq+Hcz8a+1Gjofnyvr0UNCZPRPUEQ
16GJggQicUiu03TZ6M5tnmHJtW1sN2LQOfFE+iU5Wdaa2XAlJnA/rR8w1TdA8mBw0uQzr3PmJtdk
z9U32QSbKxLrUkqYvSmeHxoFmHJCkkB4kx/X2YoDdLCM96lziyvMBxnVOqzN36w8Q4up6Gw2h2in
iPASINBXIm9zfKTN5DaCpjQt7lXRdQfbKksqS9babtt8ixzUoV4Vfq2AHVNzijbV4H8bII64oaEr
24gDRJ+Cds+s4Zw2qrHpoPoBHPDXcUNqpjMxAyvd/Krh3vDyOXiaeta0oKGgK3LdIyUbl4Hg1cgX
LoncKUOcmW2+SutoUyTpa1Zr+8xA45r7X8qU6JFspPcv1zIjDly98Kt4rxAQ8cOW4/dl/cdl/GOV
/sMqrttCMy3VEWwLPq/iqF0dMzCHYusrBB0T87nMILLIWEyYKnL9JiXFSvbnwEQxIn1PoUPxN5cg
/mwnYQho43QuTRUhwOdrIG8ImlOXFFvNMbf4xQ+QPmFMlYTiUcj4WI9Zv1L/JSnflnUUnCdtbhNL
cq1fJkb8YgrtEQXbjVIWBoGW4+OQ3pRDoHHU4RBvEDhROcW7vlUsIqKEZlxB5VgvEzSPrYyrazLr
pIWRIpvlKerM7fIisU42RnbfqwBP2C2ggmZpWSbFYFbohqTePKXeMpUvHxTWXk+jx6WW+V3S2/fC
PGdltVKfCNreh8y2I+PeNC1MfujvAMP2+fPArGQ1DPCen2eiK3ULVAmnTi24KPvgIh58D1EmmcvW
zk6z1fJvmcCxs18I/qGF53sQizAcAWHNXW3IyRqS+z49DzNd8+4cGCx/VEcKNnkW4UmDdjssmy6W
A0kE9PI7TABloFiPgw3ddCignibflNKkbM9WQVMOtXEIRuvkNMOpYtSmeNIIZguwRyCwHt26ck65
wyKUKV6TpN/Aqc8OJIXJ3GEPCcjUZCex1zR1ulzUBp0QBF+YYLgneT+0DC07/hYFpCsvLDvIIVtz
nh+XjVSVWnw0wKtTVuMow4rne8tbqdkddKnnM38vn5Rg/ycx1+MNllZ+brLsCGr0K7m1Hu2+Aqse
7iaywu2/GbHyT3a+lmbhOdd4YBm4n8cr9WyYtmIqtoMPmTd3dLfow3KR4XtcTqhE5795Qv7sAQGO
5PBatiakUD+/oNoACg1mezF7y1MXNRdgElxpE5amJM+g45asX7ahMAVYNpbFL1+OrCxn7JK/H+Y+
neV+nDDE8uZ+njAk5SJDmrqjmzankh+3/U4TmKhuMZSPpDF/bDfYiU5JeT202JDJdsaxuEpsdgkW
aRZ3oO0PYMVUo3009ewY64IFzcYnedMAiSnsPSGh02JiRFJBosnHqAxfyRHfWoPipWWy9YcD/uJT
Zdn7UTMJ5K0ReT+1mrmrR2tPSxuLlm1cBlZK0fms6HKzlDsa1gbKuaseHR5YnW3DczKTdEl4UI5e
38qDC8aIMVZ3nKKXzTPtY5fo5o/d9v/49pmqygRrOBoHJtjnnz+yodJ9ZaoFHxmzwMj4XrZ4mVTo
/LJABBCB2AEi2bbZZx3nssAfFlwog3X66+swl3n08637fB3G5+uo9GDMQG4W22QG3JKRBmaLbZDx
rNu39XgehOYW8esyp+UWswoPoM6sYivWrrlZQBQGEIWEXvdyv7qI8Nb5uUiOWUOkr3UVjZcAoA6y
OY/DsG6nQ2md0aysbappSP62VUs2aiNPiKS9gql0ebM9utGeIdyJ7vGv36vxZ8PUEUQ+8rywfdR+
eq+5RvGnV4tiu2ylU5/pNCx3+BVcLA1uXz4xlQzpGRDzZpn8/G0XfFEh8JigM1SfGbA+M7lKJ/NG
y//YQtPu2C1rIWptDgXsrHV0K0BcYpAuXypzXJNe4I3hfBpg92OXXy8vnIAaIl2M4CRzO0He/5s3
+WcTkcNh0jIERXvDtD/fULJA1cTsWLwZ+Mspb5zMrdV366JdDpgsKWQ0puWSjApkkSJP6GQXujjb
0PeS8OwSY3Iday2E51vwhMeUU0syMr3yQH88NuXt8pgsp9Y0wciY7cvJP4y93KjiUidLcLQF+QDd
OhzZOpTm9q/fnU615KfhalCsMFTHYWug0VX//O6MUonyQVAYHuP03MDehVtmC9WLarplQWjtC9M/
cIZwJYdb1pxF4iHejUTDTsNZLGYZJTXKh/Gqk+rQG+mxYlJYFspiXCYDeVFW2eavL/pjKv78jC0X
beHmNC2pqvbypn6oihggZq06aLho1trlWD0qAA4tsRrwgi1LxYT0NqErOGtrXwFIL5OjoeUegW0n
Q7JwpafBjPaKKTntfekiJr3OurSveD6jB58Qo4gPe+Z0G+NWXmweSeYtM+5SPxmSEA9C+Lg8XtOs
ub3DCpBTrGUitTj0z8YuJGNqeSpVBMxAmjctgzQgwi0vxGYqmi/LDPjXn4j+x1mHT0QaqIlM5kD7
4+s/fCIps0JiZJBKlk9hOYItR6FlYhGa7i4zNp2myCVYczUwHUCTIWwjXy1VgOUtqsXXIX5YZhw7
pCzfgzTinPw3l7hMBn+4adJCv23YbIXtn54jUZYU+DQusSSifTkCshKv+MSXeXo599PeY3uXetOY
HuMo/7435pxvCAryz0SYHj9KMIKlh10S4rLlYMpE71lB6v31tX6M+s/XyiSuSmlJbWHRqT9tltFl
5WjgeSoI4Jtb4xZju5dxR2XN4ZYN1hBMO10dVoRrIlXzjDZ3DZ90CopICYK2IVkbZBF/XNTvNdTr
7y//U0n3p3/+88/Lsj9WZf8fi8DL1fx/VuHVbJZySuH/TYX3FL2+1C9B9/JjhffjZ75XeBVb/w2L
mBTL3k5lO2Wxin0v8Sq2/M2y2SvAB+dEJByDMfmvGq/4TdWFozqgO6n1asvE+a8ar/qbVKUwHEG8
lobcR/xParwfh79/jzXB/1DuqOxbWGQM3ZI/zcCUT0gFTyuyZktra5aLyZ01zodKoYDmjqYLPzsH
AVGOGbnKSQXgbOQsgVaO/SO79OFrJGl9zKh7ISGlWXGaaHmT0Zvd48j6Pgb/243p5wX/41opbC1T
zDLJ/OG5QM1SiphIRlx5KCKy9iZm72hQHDWDK45anC3w0ym7H+7n7+P+x92wtswMnz8h7h2nVt0y
WadsPu9P033CZIHaQ9Qb3ek4MhXrVAFKRIOoxxiBPL0B9ac3z60G+z456N1lkhp39p4eI7LfyGtV
KKnacn77m+taTgR/uC4GlEqipaNZPy9DfY2Mj4JEvbE0f8OunKQp4kMiqmVAXPuKdk+/VyDMDLZ5
+dcv/TEofn5pfekJaIzEP+68BC2POLenmnxSIgfgFKq+cK0+AmSDvm7yQ9NFjeyRFu9h2iDHzW+J
aDfjraC/CMI0fLfJlfIUFQkeehebrI14GG61cboz1Plr8T6L7gHL1GXsQJAKousMNYwrDf3eULEO
TPZSk/FyS105TeTlKkE5EOHUeDnOd56IEFA5D5FG2IodrqwOSr1frvtZPtiT2LZSrmyyPnKruiI1
5sLAPJJN1rZUiDQvxAM/flsSmTpXF00N6QA405toSirg1AYLe8DXG65mWsvkcCA+suorLehuubhH
c+GP6ugu22l2bWt6DRry5Om/bzoH2q/dZ0B6QpKu2+e/viEcTH8eDJZl6WwgGKWsG3SNPg/SWMf/
mjpBuumt2ynZp4Q8Bbd1fyEQhtJ+rYnRXSeFxwlpYch2bvMQsld/tBKvcFhADqa6CloEr+70QNjw
nNxTsyRoXn+paVg/RUQTF25HKQxxJJ73aKdRmUDZ0gHnvnIOCRm/pKqM+4Rc7dhYmbB/+5kA06rC
EEJdemF7fPHNUwTAWB086NTWdIX1kaK/AkFJj+6S6BK1cy+u1Oy16dZtv2rL5RXrgQ3MqtE3ab4v
qQeStyr3ptz7zsFpN1N+1GNADJs022o1QrIV+EULNMawHuNdWFx3bK7iPaIdRb3BWlDilSqu8nw9
q/DjPAzPDgA0tIXl2vQ3FdpNyUnzvowOqbHV64Naqm42XVBarxygyIeyX8cTjZyIGc6TEU0Q4kqC
3WRSylkp/q0mt350g3ZPJ36t2lbRFYMuKk86LQrntp6/ZOMjoAMypWY+pR7UrEabNvLXUNTGAiUc
5+OesqdEpzncqA460NNUX4BrgMsE8rN5owjRyb+bSn4qES6LAMPH0XWWIojfjsqa9+OWluy2Ti9S
O2Hbf5E4T3K4cyryCajHLABzZBnWPPMw9W4yXYosXTc6ID99voQWfxuCo5h14m0rMHIT885IPD02
uq59sIA7KuNdzv4YWeJGaz2M+F7boLAZnrD3rVLrverFSoc763TXFf2j1izQWKjrqTHoXYDQ8eE1
UXozGK9j+o7XENd77Dnpu6xaN7Nb+ukoUcm2DYftRDevX3aW7RpmJX2/Xt9m9T2pLem0VgE1UOjL
g5u4PSOlVNWTnt+M2Z0ir52Ugx5kRYDRG7TUGOpR89gwuQIy1tIrEJ0ueWpQcE1Tw1wjYIXpm8HA
4excG86p96+Jyi7ELktv5upBbe/M6clMrmqiwBdZmhRPRvTaVuNqdOI17mFP5PMBi8aqVdnai12o
NHRCvoxZ58Ik/pvba3yuLX3cXemgXlKFJunoip/W+MgO41DILNtUyvwC+av2aBJJL8rpmPnApC/8
siLVIFIYf5mKprxG8+QziNUs8rRpOuphcaPSxHEARku/r9w6Gb6Rc9DtLKM7END0mvb+UejFgiUi
K82SrwN+ay8153jbho1Nz3NnDhh9c4yM2y7Xzoq92EuV8G8KIGySfl6v2VMZus72SMAKZtn+aSyT
K0kOUeSAYmmJqHSarKfX5hC0qbThujEHbATdG15ocJ6I6bmvBZMVRLhRWjWzdomYNc7o7zD1l+KN
4CZgoBVnmFC7BH17dHxJ+QNsHWbX0VWqtltVOApbJdmHgYQdPBAnpo3k8yn7RfrtIsXblhF6M8qf
1FBp+Opf88CUW2EVKB5zyl55xhPF6SgFMibR/lWx5omqOVqnNGWrlS/C5zSgOeGA35XB/dyE0Rq0
gNeXM+5yjMIrxzyWI09U0jbY9vpkpjvJnK36BCpR/zmGw8T9yGqQUGQGyP5ezchs0BOfyCCgsKEx
bvKKb2lherp5RaWsKIdo31QPEWatYu6Vg1y8IopAc64ZJJXV5i6h4nIu9MUw1ZT2OktLx3W0JLxT
8+FGV1T9YJcZ6jpHSS/aAvk69H9xP0UkAQWdkuM5PmfWJK71xWYoCJHH4RkSvWqviGLTr/1U6NdC
B/gRWMkOCVx5TPO+92SWN1SZS9BecWq6jVKzXJs24mJF8LGKYd+qinVgEtpYs2nfIBnvrodueuw0
4whuqt5PAtIGx9bWS6vA8VCoXgXQMwhGgosn6+bJyKBzjkZ3AscMv3vBU8uZAGk9bB3Kr+E2T+Lk
KtTVh4/ACX9qBNY2QClQGA6gJArsPHu/VHuCszHDfvxt7HTFjaIhRGXUsC9po/d8jDtS0nz1jDtz
woOMyLOeRbTRE83EoggdJ81h+qPmw30eEWoR0JCFt1kdK197tLkZmxjeLMtz+DLZk3E50SfbpF04
ea2wlE1rmxXu+mSVOdlD7Uj7YOITWRl5nW3z2nnzq17uHRCrGyb/BkzPVvPVOyvRDmaGijALG/+g
NXds4rZ4WmuecYMT/Rge8Oo33K6U1Vec59Q0IQPEO6MNH0x1ScAGYucSBHcrelr1sogszBa1swXZ
Y7iFCPYC5d1KA5dMqEdxk+LzcduUFDYRnKWjtl4w4FaMh7Fdsx46W+pE82bZSva0O6OUjUfuIxwc
/RtzCVnRWQcis3tqfGefq4IIWKd/JGyg8pBy5ataWB7+HlCp2nFIWT/9hMZ74i/56FW99sWVUsiS
Dm8DS2B2nE1XhOge4ndpY8Eo8WOv88HYxOV7RRQkgEQkBHpS7zD8VWuQSN8mtde2aNSPXbZsK9Jx
9prC0LyUwXaIClHj7NKv9bSNWKO67EKjYnghGoNnw0YAOpdJcIVi3l6HZcFqpgt28mp2rrlPF044
jwe4megTfCW7o945oAY6OUvbEosHj6SJacKKprfRjJN9NsoeUJdyKHr1IilmAGgtQY/kod/4pNtl
+hC5BpHhazxElDZZPHO/pzfo97dlPUkPYAJkZnZCBTlLKEfAFG4R902bgDBS+Ebhjl5pjLAFbHk0
xbAPK/hYdZ2MWwPzRQ23eUcCVbXKgurJFopPKR9dsCM0j6oMDxXd0hyRs+EY9zGIlNKvnvpEZWcc
XMbFO71m4em+/7XOGnVXDOYFtdUuQLStzF2wsmoDhNsAd4UWzZandNrQr4q3Q3tLCI21nfMJs35b
EEc1p+NW8idlf+BvKcVdJBg4j0XNDjAuy7WmbNDglIeKbsFG99N1jO2V/Hra/yndyTXoUIXwbWLK
VW6TFm/GsiR5ljPFOq4oCqQq6NRqSleWzqtQxiQeuyT9uynIS1RruoAVoCwHvYQrEJf7mEn0Cgs+
8V7QDBy9ZDdr2oCvmzc7ZoEN2nunV1Kw9FTokpbdaGzVe2jaO9NRvk59m6zRoAduPTTsktEDRyWp
Th+/YaaXirigH5zYZR1/yMOHsVQjMMij7Uk5PDFtw04O83odGZpBL83aYH6cyPVALdqCsEmycB8R
ZAe1pHtgS9JCHkp7wrqiGLtaWawtY8YuM3deUCxaC7OYdkMuL0CqwU6SECTnhpbBpN84drxWAAy5
KP1j5p0KYVXEtKZLubZM/W7shi/pNAECcBSvHBp/r4BOhjbGxqoGJW2UCa5yFLFZq91j0QVs0YeM
zTcxBcq6kfONaiEW4SxEOdGsv06zA3AO8agcb5UwfJ3VfAuRxXZDa+BEoXCEHFJa23xkMBIsBDp9
2nlpLTk5RhlCsoSCaVbotttkl0mm+xcp+221JlCxk2SylQE+U8mi4Qw+/OHehB5Q0uSZ3QzpqyYt
gr+g8VV2dRIdiBklalYpz+uqRH+D4uSBhHAiuTOz3hh2uc0DynWT0vr7sO+tS3zsPkoDfLyEn4yx
JlBD0MweAqPbWqy/HDyh6lpHLSvmTbe4Tck1Ure26T/XmLZXvjo4OyPS2KO9o09S7mKFw0PKx0r2
kXJIOC9epaIncwcJ4sWURhcxil0bJfd+BLJ18OtZO2TxrEHDBD6Y9lp40dpvzmQmxyABT9i+WexB
jopRdMePv7HPjudQucamhYJJbSWzvmekjnrpW2TXi5Kswl4tEa6TWjU7yuL+rC/yQr0PE13dw3qQ
p48/ErarmPp6tCtao8D8KkZqLGIZKm122S5/fPzt4w9SS+6xv/DMz7jdmj6lnj19+84qjmvV8j7g
nEMd0HuuaE3iTwPYiZ2G8rLcqSUSbH+Ko2Nek5s4mpixGn1t5pO9tgvpr5pSVzfSQjAXTjnumZHD
b9LT7Jp9bLsYhpK9Y2Itg5t4WdbS2QiQ1C6RR/7gxiy5l+HyR6o2Wz0JiiNZTbrbV0FPi7PCBmmV
ZCr0nEidwl4FQVxf8Uav/Njpd33QOiuldsDlm2LeyUmJVn0W36RmV3tRIZ27vA2US2D5F2Ar0ccX
yUvnWHCBmxAMMoUpHIOEKNc8npE9pPc5MBx3cKr+qx1g0jVK2HS5fo0T3r4YMPHZJMqYrloNz2rQ
1zdBKJD6oE6/7COqx8xGgUtfBm+NGt+QMt7el4xd3kE+HIxOnlM+g8uycnxvVJiqnWHeR34cEMY+
jdTExBs8tWHnFPV8JbPOdlu9IPeR9jaiPVkBa/ORIwUJu6WU9VukDnI0DpkKnCMap3mMLjIfTjNx
nZzoZsxxpr8OUxQEoMZP2WTWhyDUx4uxTbagQOqbRDhAZiTbr0E5Z2o277opsAFWN/IykSrYuNh4
7qavYrZb+G8F8NayvOBDMm9rJRa3uTbilliWyKbryNUw6/uunRjj/rxB/trhmyn7u64y7pvcBGyd
Vp5sqZh0fgBLnaUgCnMvwox1yo36dsKRt88pibHt960VAWKNa5rRoyGHEeIOrjxohBxhowwoFKfe
UWVu8YMZS4f6iG7M2pnhc4IKbz/XqJumK1B604oIhG3LeCfMQN+KpjjqqXwInAkj1qi+NBH7YnV6
mse89jognupwTcyYs1PBwA4FgUzk0NBxstezbWzCNNvXcERzkzRsbIZoZI3AtQdyfNl+Eg7VWUgp
i5UF0aUJVCjoOGdRwGjocYC5DO04YD3I3qHoFx4O7Wq+IQohdCih1MTSsBMlLodNNprPZjPJ4kie
zVc9FIVbQYkvkGy4HFKf5r4pKUdBSQcUTa7jV9J4b/xyRAOW5hObySXeb9JOIzDUoTfCdZcqpdf0
JfOl2X4b+41oNJtukb1tWvts1NNXqX8hQbJYBfZiG9OjG0flxKkF8r0fzBW2Ptz4SXbUkaJi/q7X
eYiV2uBbDG04qm2zmycU9aHdH9p0iXQswLcZxkpPhsdSswTf314HfFZ1OUXMUZD6YZSjkABo9JUt
34GBYruz2h/Ghu1M/JTmyYG5mtQQXX8FNfwY6Jg48vIQ5sZZLYFEQQOezEBi26luuJvUvEb1KCKw
AaxDZx8ma1Hrng4sfq0E6h1maazv1d2sFWwbEv89amjXlwNLMN5OzHP98eOlJSwiNGVbqZQ+jN0l
XzpfrihOYx7C/Cs75aPWm+Q66uW3mcQXLcXA5HCIrcRhYJc/Z2JjER7dwm/uGMGNkt5YBgk3WfoQ
zOMX4qWeLHggqAeXGDXmRtteE1i14Qz33hEVssqyF/a/J1OzH4Y8O8WYNVB4PuhC7GyyZ3Q7WScD
OS3GMN8bmv8lstPXdgZg5882PTfl3W994NNzMKzi+ZVO9Joey7kezLtRLIHNOSLKsn40RHJTLvLR
TBAlkBLVkPXD2VTzY1fm/QEK6V5ZjP1x9ObL6MbXjOvUjnZGWZPTbM89h4ZXkwj0VZTM6c4Km6co
akLYfXG+lrkCPMPkQbaKFXY1j0P3bsyDs5r4t4NsKH2KM6z0QyM4hCtZD+ybC7kbk+RGGwrP1n0b
L3h+UzhRupJqi0Uu5jROxWIHC+IMZc0HfHPnOAVsWLd12LKkMKA2OAIuQIG5oUmCKw7OecYnjHBj
eb1ymq6I3NlHxMGqyaRxeiKmJlNuRPFYDfj9yCS8UiZHMmDiDcbMo10SZ485+EFY0ZVimdciCO8J
csnZsRH7PUv9kONDMQPjFDekQGbmQ9fwGJZExrqNGl6k6Rh5+IvvclbvMAvNNVri+zqMbjQEjyvD
al02GSetRpJakrJdQnLWLbbNOr++50xBYIV1Ubbm2tBQs3cp25vQtB5RgL2aNohvrMsYA5KrSCGJ
dU7BIelK4Gbq8GK01rqdgjWEovUwq7OLJp6AyWiixhplX6iqY/5uzlrD1tK2mTampoIwXE2bxKJR
wHq6ZW9LtA26AjbiI28DT1pShPaqNIaDkwEtmQzsA0lxl6bRPctasZnJaC1M/XbQKkrluKf6LHwK
xv6R7fy3VkPe6fcD7598qwHyyeBnDyMtHxceO6li5IsqA5LdKbmmYc4pH96qGlonK0UzkjVoaVpE
+Gkdv0hVedcivVkHCkUM1ekQwNOWUCL0UDFJJ0PeeV3IdjMOwVzrYXaMBFAUEK+rZi5qF2dpMLbB
igP7SippylgLMuoqOmFKRGwoY5gzd01bpkRvnHTqND69GQhxblEQzApWfJXZj9CLaohh8/njQ/eN
ah83mEBFkSJVDi5BNms0U/acnNFeSfSUUUADPK6aC85QxNMGY7KeggnqykyqX2zc2NoEaVpJ462u
2+QbkMo8Q9lbiQj+DkQWZlmT3k1VX01A3TKZv0+N+ZIxNWG2cstU2VgJxQ5FfrGG6Vk63Zuitlt8
Ks+5GT2L/sSoP2SzeocFlbi98TnK1bs472+SPLoy5XS0evtF5IgetGRg90ePvJ+2QUKqml/bDHiL
LTewjhNeadc2qtfOwGcdk65VxM0hkf5TPu/qxroMkGy5lGo5rAKNn8O3VudgLdBxK0752PnRe9xQ
JuvYMzZJc2wQGLi2H36zyfbiMXUNq3oh/KJ3wyH/ohP7qobxoazNZ6tRvhlteY1wtUN3G5FRNMzt
htSJHSHf75mGMBUG0Ow8wzQz3U0ewcgdeSQMiFvrwBnP/dieREaJQsfICLqkcVZjYWKjbfRLo6Jm
tjRgAhSgqq+GbhpCaaqzp2pbUC0Aw+UhkpkWafVDUDZvMZy5WINgABHf76N1EgUYQdU7ubh9m8kC
r6P0TzABj6VyD3SH2A5i3UgfAkShggufVevF6lnOkmjm3OTbq0p6ZZI/NykFllwndtCMjPNQQiA3
UqqcTtBgm6ieoxrxPTg0iDfqxThkXiTm0g3SyuYYgjDWp5M4erZvPhLIma4TCrB6u5jo2UgPSbmg
oZkWIjo1NvFS06DeThkHRDO6bwf/OOZQwJLSotTo1AZHr0yC4thnTbMtFs5J6NC+hamAxLW/gEi7
1PfGTS96lwnA3vn2GeAUacVGZ3qIg/dWN38b7PwqtYavpVLuciuKVvMip7Yk+xrKiGxM0DTjOOCk
TTSbqctLqP+ha1d0G2wprrH4nZ0y39V6sUdfOrnAsqgIKiJdlX1zSUKyG/rF7TiNbxYnW1ae4NYH
j0a4WbWuzMc0GfUrIH7aWjPpZ8j6Kfk/7J3ZbuPMumSfiBvJmbzVPNiSbEse6obwUOY8JckkmU/f
S//Z6N19gEaj7/umUCVUuWyJTGbGF7ECAM3KTOcb1NwJsxeNODSteaowVrh0rjGPfChK4ydWSW8d
9kW2JEPBSFMeacijES7qdsrxEwyd098qS54d0e/v6wmOvXTRQ1tbepWBkaqqcFtW4UK3J1gXnTUn
68EJj6MBOlrU0WsUI20KZuOBP17ziKOu240jiSn7T8wVAMWSPwHJCpkrxIcmbdTF7fqe2/3ATUA7
mprjhdeOryT+33zhULgSGbRnT9XWgFHB0iZdsmQEsmtD7sh1n1UjLnYPGzXIZLwEF0RWcuGJ5K12
g8eA8zczCvXi6/rt/oFFRFoXXdUuwtTAakwHtPnt+3Bs0SrKuHpOIxJlnCKQEml0d6b76BKiimli
Y62yz3BsfmcVqG0mmCNHqj+UNjv4UHPRcjV+RPG3k8vHsZPuqgWwuLHuDLc79yemMISBLSOPDRrW
uHLS+BmDOCAfw+/oDGPX5pgRSc2cBj9tHP0REzVVYWtd3/HBU7uf/PxXRVO6aKVdrtxSDYvyB3fY
W05bcR2g5QiE6wkWCvyIa1bXX6IFlFe+eHTkSS//8aP24JIuX3Jh8hyBrZimJX4sb9jkYVeDeWNC
5Th/jY5igaCkccbv5psNXncxIqz77AVoDUmfsPD/5L1Sy7AJX9qIzU3YzLcEJEtOzSz7ETm2yP++
xXYzvBeUMv1mhrySIzuA9EgD7G8FP3/Ou0/XjR+yqARhWf2U9nyxfIrfVQ7OceiIBrbDWUp/WOZe
DRGouw7F8Ku9Cudmdh0a+ytRUt3fzpiYEjrY7D0Ug33raWLhaJFsx0CylTOw/NvmwQ7Q+boPbKkr
G6fLJnF5agErYwfPPHh0rT3AbiRtw/4yyh6OfLSAUv5pcAAhvZWhr7AnCdXB9MzfjMMY+Q1alKmN
GjiWTZW3oJbIpP9VF9SWN+bCtz6iVNqPvZ43Y5HuCwdYQBXFT0KS2XZrHgyjmlxgPf1zEAQPObkP
D9yaMiMOEuYf9x5NlEZzTUKGzQWdU+vUMDk8TxTnlML7iif5oBL305XZuO0jhHeR2u9sJm5ZaErW
Q9dcxla3VQkiej3R56HQI1vEUzwZgd528M3zYX4pdYOWBO2TbFL5HQRyC7f2d5CEhKxKyVWYevuu
F48hw5NFZIdqbcfc+jNKvmGlcKRHHn6T4p24l4ZAIin79eAlGWuE86Oc+Knt1o4rKyyQNEDU7AoX
4VRxy8fNwp6pwrEd6zAL/0gYJlk7jUW7px4PWS69BTxsxGUu4kXq43GEV7+obDEyIlUvYx59eGwQ
QTtPz3Mnf4aJJ7Dr9G9TscXJ80enJYQej9zUvYhQBpGH3J+zmKInjzDwoDS4Mfc5yEiUKYaiurSx
10UH/FgUoFfxcMloDeNSop44sLt2aWXxkxtQ8+MSXbJGcw0ZxgNt4F7ohoJLFVg3T5o8EhQzQIv1
srDZqUTZC2ic98ooqJurx3bD0sUTlo7wwLWd+9SHQiS+9SHJm61WxK/i6BEsarqk8CQCi94PNAt0
8ZoF24Auwfx/8GEbO3zIY3JwouLTk81HrMeeJUad+tY4scTewA89TQnqTo5PJs1vdtpchBV59B6m
HCrEHCwQKC6JGb/JERpWlXvrOdbvrZi4lwzzZ+jRe2YCAAv6ltLjGGy1S3dYxai6pX4y7+j4IiGO
FRHdIG+HQxY1B2/oir1vJR3NvdZLUyThsqyprzDaS6znhljLRHlW+SAKuJk5kPI+4QHkdTzQY1nM
686BWWea6UaMfvqYuRlFCUX2bQq5Qa0IHukPZObCaCu1Jqyt4qlryc3KhHydXy2jPhao5Oz5W8o+
LSofHyr/o0yTdMM8/DjnmCn68BOUTbdilLlRYU6tNMOu0ow3E96KPiywV7K39zP2CVXCTWjCi1ro
mfrzUbrByiu+ekjNBBhtseL4VK4Zw21rxNa2YT9RT++eGIEHh/57uE1FZS/LzFgPovp1zdHcy9Hk
DGulP3ma3bwhnjezYftcp/FTSh3UqtNUFiqFYQKhlosSotlRuUhIoeYeE5qOsjTLt+gWP44b/gYQ
GVzGILNmZFFH47iIZx2vg2A3m+Yje6iCDnGRrydJy0ggedzq4kQ4E7eLeSnb8+yXnHISUT67Kdw+
x15hAOG2USSILOOddBYwXit5CvtxNXvWQcemy1JH6n4Sj1gGuk0et/ZFNlIeptp4BmH2mVnymLvF
eDS1uh9Y4qWfcO03Av2c3tfgIbWRjHTTE7e1sHgojikrQKMxI56GuzJ98WHGIncAk8kW6h59Lsex
XxQm3p/Y+MzklK58gxjqSMSq5qpjs9j9qWmHXWt7urphL5aWW9uPVh7QbTnBJiFYv4A4mbKksA8t
oRnWzvQpVH2mFFCd1RCtcGHOh7k+F5MHkthnQ2s6n12b/cYFz4QM4JxMB+sL2vA746u8bLLLMDEA
TB2aLJSbZsukyT7MylN7gQUGtPjnjEUiUIw083o0d1GFHJnKS8cH+OAU9pPIKg7q7KlGob4CPz2B
P48p6ylB1AQRFRRCL71p4j+bwRLHLZvVL5sI5y4VihK4GTZVijDhgoKfXaNbSmAY060fwQSlvg+L
Jb12BhwNG7dC5aw6s3uvycRn8kf7/rWqSw9DYn8DcfZSTzWJ0gj4p/b8F2OGop1Z77YNHzTByIFl
Qi+wtPlLM/P7rWHMB9PH62fh42MGdNUeym80TZvA0LekW2TN/BwKJEgdpOup6vZaqy2xy2siMtJL
0a/vED+P027rGMRvjTl6ZuirkhneMGBDRyrI86X/JCZv7SiSfNRnqAVd0mcfQd02531euBXlI0a3
ntwMSjOsbip58v5gakyHoy4OvStAEHlyWrMkNXfyjzo2jcXV8s9viRbAzijqc5N5BRu6HHmry/uP
RjyqMvqB6p6em0B12yqTv80kV3zM4daijHVh0gGU+D2YKX5SDbsmq/w/mZbdfuwa8zJ3bJrxAKId
1+nFwiwRtvZ0CnVPF90Qj9sIGMma4N0vp9rpNOQUeOaNopjNMVd5hVgQBVP3MPMMDWRiAM/lDjIK
ugOr6FUVlrkahzhf2kEaH/qSmb6TG+fwTuvJwvAziMdqRzsfeddOPIySuaRy81fHzqznW1rq8hhC
R1v7sCC3Wd//7ca2/B7M4gaAxzsODaBivjB4qThhAuy12Yc3lvMi1EBnUiMI8MHl4bXDsjJXlXxP
kSEKXUEbI1PyHJghNdFVv/IGknmkPayV6+yUSA49zX9rpybB65j34kjKcXats2fkzIZjdFnz0l8q
HdQyKJ5Db2W48yEuicLOCX2WvtiZdrE3E0GGHFcFLUzOpqFQd+3M3AWeCwt8KN23PrOmXR2yKgQN
tSBV0JoXuJFsQWmXKBvnpjvaRsLpOk7ttPZ4LO8pr4R/28jLTB3jYhrtH7dkl2CVSb5gKCHWdiaC
JfCfZqfaQLOtL4pXRX8pgX3Q7VkDMyE2/CuG0JdaEu2vWjs4zGwSKhxtN0aC7Kxr6z1wQdKyQD8G
OsuXgXtEz8dOFxHtjqv2C9w4GzCGPmuXig4Gwu0fBq3P4NGhWemOpcWHTu85VJIwGuwqeL29p09N
RFLbShGznKZa3MX+B8qBVo1yxiMXF1ovw8WlyIkCsYHyxp4+hUC9Bil9i7mk2g3G3rDE6TMpEEtV
dUU4y/BPwyPSKlxnpZg2tpAUBwS59UBh6SrHFjmbyvjjNKjWQRZkZ5IvhQsgH5WVYboOmy8MdIzl
p1fZ5Y8Eysd13FveNtaNeuuNkC1+BxyiYMALas8OnzujfzJLQ30MbWyvTSOMt13sryxBHfCs0ud/
oP2qJSA8EGGiG23GHzIRVDUGdrXg163EKHYJTzA6OKDVupb7XDRBtW59s71RciB39JuTC4+xCjl8
6scgbZ86m8K4aLYGzpKpeACuhhiYtUvbnuTZGcFLzqP963vKea0IwOZZvPVbaqNnSswW/si9mBmk
y91h+AMxlP2u9q5gBYubkcI1K73WPBstRUaGMbwIO5RnCJ7Iw7o514A0lgOUN9wf9+PeXG8mj2wj
8FFr3QVNTXMMKwRiR7rjIExA1u1jqnVek4na15zIo63tH8CW+Z801edu5lrXU6Gf0gob6WR06bPN
NUwbow/Yoqyf/Wn4jQwvPZCphxOeuntd1z0PhELuBtqCuTFXuUi7dy+Z3sd2sFdhxoKURAVqGG1I
aJCVONJSdLfTuuvSVd3K7PjZ5pp7Fd4CKtOU2A8arxoEfCgNskr3DZFHZdju2Wth4nZ8awY4AxYW
8PAje+BF6jbfDeWWh9+xD9Zz2utdWfJLGuMVnYJvA1jqQQxsL5WPgS4Y5Bmamn2cIwFautfRenR4
YpRY8U5cUfjB+KFCZasLtXPTQhwDXRsnrAMdHC2b+rle+Kcq3qdphFXdDaItcHfs2y3uqYpp4cYA
SIkFqPoJneCrv7eCNx7NWMzHF/nomQuhaNMCs96tIwxxhHeZ/VtDdhNuU62NEhXiXnezKBoZvczg
M456+IA+k4ZiXBF+K0jATmoJJqt6KHp7KSQ7Q8NELrFo8Oi7fsADiGBZJSlNrhH+AZxaWz6ucDmb
80cXkGnj/PZji+GJ8drZCHX5iC29Z9QZvlmF3rm1frBt8JooYc0JyWxnpb1YJSh1nEJtZMZCc9Cw
iWOm2bNDBwq88BpDLNQGXCO8VhawWauo+Gs0Xn1wwrQ54Hd4g3Peb72gvU45RR3apAFylPlP8Kwj
XV0VZWQvnJdgb9/BGEG3b9Vff2ZERYJkFY0OJH8CEc4cP7hepLbKmv9WHawUfBrN0qCo5Kkddfik
PdFigkIq7/MK5j1NdksXdt5TQBniIqyi4dC6bfRUhPdwrTOdCi6xruoVogaGMOAxyf5eKBOJ3MLz
a0ZvfQc8KImi+PGfP0IRLLw3MEP9ZU7D5tGamreuNrdDEdjvXmboVdKPHpkN23kPSaRPcUU9cqye
XKfE9JYN9VIRELNre0cna7pibBivw1IGbx0J1KWMIvsoZOCtIPCLjaA++6mwHsIBi1EyQy3Xbf7Y
qkwvC8MAW5YncmvNk76I4FojEcE8Knxgocm3HczNfjQhkQkTWACt6xUvwHVbVCxWqDfNp1EpfCeH
eE45YojyYTAhCBRm9RsSW23MzDlALAFtMgApRyRhy9wMhw4ur3O/9xrpboYQ51bIh2XbT/SfPFfu
PTTpIdyUSflad/ehWyaenNw3tpoYCLJtj2/lrrQgZ7dDS87CQL2zMr1LUosddmsyPCxmk+Ih2Nei
fa2zMzLqk5nxneguBbrevI0TQkswQTklnYo/foh3bnpMNGlpygX6ZTpiqHG64ZLmziNVOzi7sA4B
7i71mSDINSlsoEgCKkt0K8qOvcT0AmHlsxWc5BqzJvL9LOb4M45cRrCEBdq5fcOyS4TefSpE9pY7
FGnhZXode7numS4v7Tx494PwCu8feJqXffcuordhTBtnHgMOg/musMHe+v5NlQxoSmN8Kuy/c3ae
+V6a7g/ClXmMrL5Zmm6Ph6WOPgnsP84ZiI3MhtoTqu6HB9pP5FT42KZwHzMHKfAkVkBPlugPIBCC
/MXowmd9hz8TgAKFUpQLGfPAFEEH5CrFqkkJ+iinhY1Czjli106sUWgSIEbUb1YbVxdGU+370cLO
W2Iqrf07KPHVtlMLmNN56E15MhDE+85HUWernGUO43A2q8vWkiumwjQyolig7y06p3h1e+tRs3dZ
egInMgzvfwIr/z9N+H/jxTmwFP7PacKbHIgSzv9rltC6/4t/Zwld+18C/74FmQE+NkdXrO3/zhK6
wb8crFGk+bG+O6FlEgD6d5bQsMW/RIDHgH/i3yEw9wz5v8OEPIX/BSrOdX1edkk1i/D/KU0IiY6k
yH+iYZ7j8+VJRps2iTnX9+3/FsqXzWgNHOedtZbYr520JZCavDg05pz/80sziP7km8//vKL/aUX+
56W4/a+X/nl9FFF3lve/2eDy/Z9f4J+X/aIZTk31Xy/X/xTL/m8v/fOX/vk33qSHU+Rf/vMl//ld
GIbDyR7/+8s9wPATMMY7pD/1jnqM25sTEqm3abl2/OYhxg3yHpldvqsM314PyEY8kMYrI4scUtdo
4vOKhrVt40k0qRtbztK0KU8IXipVNxsJjDqifu0ah/XN6XW6n7PusR+68CRcb0e9Y3XI/HkJ6ZID
boD/IjVjefYMQr/03p9MgwgFI69DbKSbKc88YDB0MPkpxcSGmcApqC1z55sWW/EEY1ZC90XmDozL
YNp1vdqPbCi9pLGW7ZTiEouEYFnR5sbP5MGAgUi9B+selOJfJw5CykukepBBTOcBHXrgmQp9zADB
el0r941Nl0xs4DR0CoyPDCBvXYeA1Ss8uE4JCENLFe+9LEzWfcneGDirtdEuplF6kdHXgteAIqMw
ruKz7wOA15TRTkW/8Fsm1TSmBitDxpirUs7uOcJ87VrH0CTlhzoPCxmfdRge49B77xNxcVM1o5fP
3hoDyt5WDNVU5aoVjybvlP6qOvOwPuJEmANv3Gv8PIwS1EHOcQvwDcpsGyqFAuHdKw6PmUbNdK1b
BtCkMSuLbwc2U1Rb+yb6M/SjQDGiVMbXLqUP7AD0fd2WiBoXUNo3vAQ+U/E2oAULe3rUYREri/ue
rzmbHbwuKaZnJd2rUyHpMspSu6aJkmUcZuGOQuurKTJ9bT11GCz4FEmLJUHw6fbBaGAPsSeYJzrf
RSWsKoGLqzGnbcibtu7nuHod8VssdMYTrSSpScbOCV86YaTH2EwefZJak5EXl2Ig0Ws3Dgb+Cquy
F4ckIwGsOKHvHmWTy1MnZqbAiKWWgUUpcdqD0u18hZyO7S9GAGZBunbd4J16b4y2mUmTLlMBc8eh
gZapNvCeOr1HHsiehqYZV9FEzGAeh/7AMJlhXW86z2bfzljNBBWPjp7YzVn0BBM3DEuVX1Ltmuex
oI89LP5kREMOlPUaiyy2sdL6TJmlMzholn2GGwrS+JTT1ManOsDw75f98Fp2w0tPCTV7RH9hSz4P
OEb4WNISJybHfhc1j54H+ZXrUT3eOZAxoI00uralrcnlhVR48wngrvK3YdePN5/SZuAZ7b2QmyFl
6ZT2R98TFQl52OMLBC1tOcK6hnwjblZ0b2OPX4b5/IgBaEbAHor8dRpVc4QjGdLmaJwSfPKXZFQt
7ogKUrERF+dBes8p//1Jhsneskfcf7YH1kyjsDSAKfaUWj+gaHZb2wiJYfvGrTUwO6QxiVozDH5l
STjEbDFdqd5ezI93K/RiAJaNXYdm9ZquHDUfs3YgL9J0WJZunejzk8AcgVvD/xmpTbkxcxylA/GK
ZMwxiIyj6XfNN3SCr3nM4eilxvxYluYT9Z/pCTRut3a/m0QXf7NKT9iU5+bFGPJ064SNPLQdIq5d
RL95xmbTaEv12A1cvmE/HPRdQHQLsc1bSSC08y99Xv4ORZZsE4lSGjQM9IaUz8tD6PZHoz7irX2c
o4BPrzMfa8Li4Jbjp4a4yiJJVb3P8NljTbEI7HnoijmHfE4ykq9FPEtFt4qp94ebMgKrBqyJhjX1
d/u7tw1mU2x00V2lsPEBYyc7iDgW+ya4JxznYT+NuUVaIPMvqdTAYRhtDPoIjFlvzYbou6ZrzWw4
6samt4stQcIw18hNxB5wZV+TIHcppyDixNg9DOKt5ZhMZDN8oFbrv6j+/iXKFM2smcg2qsBchslk
EljFjx7GyQMFGBlk/HkPuOnAScPZJlFAiwsNGYbFo6BNuz20fDI+dN52c0lmCe1lYLYSMZCzcR0Y
UTYcx6wfjv/8bpbDd+yRDkzdcsODYlz3VvDOLUq0PdlneVmdxpldri7DlU32kQsva7b3Yuek8M8B
l8jBFw8BAhLIPuUchsBj4JxsI79Lt5ytXM7FFGy7OYNJusaqVWaLV3+YrBdh2FvHbX95q/Nz3OLb
N2Mz3znmts7SGrOH813kTr5NkOc4f3UeUunUrfsQynqHReGhnQGk94nnrpvojEnkYHhqnXuWvObp
xDrHbYtlghE5RQ10htc3DOirVJTtngv4yRxaLEu2ltuAkY4/4Asaba+iYyYodiMdZYSNiHg2gkF6
LdaAvx/HUjS7FAJc3xNrkuP4E+Xib5d7w7Xj2HFfLcuBXJ0p8ieJUGyWgpJW7tpYsVx0yl579vu9
QWcTS+uY9ybTFRTLFe/ZMxoozYic6Sg2xIw/e5uIqs6Gsr+DXfZ7ywQoicF+AT2KMD0bjEUxZ8Fm
ZOOhtML568p+MZNZFZSpdOM+Ea1/wJebrzwqIxyOp2+ImIfY0c23DSCGxSjnrBomLxapiEVauTTw
ObsWWXJThdm3ZH+TCs6KVLThX8y8dlW7Yht7VKQqsz9YNbUHVHeHuTBXzRi8eefAcW4EO28OI91l
HpMWNxu9Uhk9L1WLqFVaoDqFmMrNkG4T+94iKqy3IPQnOHBM1IIaZaVxoUESKCafWcwMX0PjhXTr
LxKDuXXK+5HH67HRoiHnr1k+Nm+t6HoI70Qb3ajYmTlImTCdNoNtdvuZIQyxHR8rr37n3qDW2YCb
MsHn7hs8WjEqT+MNS0WhGkSA5phhTVdWQCbL1C9xw3GozehEKduEoAgTx8yjkMoXOCZ+fJm8STJP
bJcMtTNRxini2IoWAbJIfAL1iNz4Udeynx4KpKjIwrnq8v/TPtAtorDFfgLc5d4PZybNNok7knKp
w0CULUJOAwFhJxfwBok5S7MrkeUnOQ1/iaMgXUXJwU9Max2kNok3g5pvy9wEaf6hlXqVrro5fMfd
CHF1jim7wtAsz+hqJhlJXNxDTviVRpu+p++K2R4ne7yjjsivsDb/QA76srwE4EdvciweO8jLVrHz
PfebxpeI1YoRdF2wRW6Dr3SENO45/U3f3ZjdaB06r0JSzZ5o1tx26d+wHRhHNE/a8KpdzpiRD9d5
9jxqMAc3OlYegzmyvAZZPIc7ZwI/ZS1G3z/2zTgfvSImJd/hndVjvdJp/Qdj3KvTECpQm5qdngqY
TtU22XSKotZk2P+WVWkx/vM+FbXpHOo9QhMYNaa4/VI9RWFJ/jP4dnpP6kg6QAKYCEFC0eCM3aMt
ugsjnIZR0vRtDR9j2X0kfhaSDazukb6XQMVXMdR/GWjiphTOoc/jhgRw/pR05gk/uCIrRqGlrx5M
w70wj3mNpiQEc+zsAup9SV/BNSgojQtJjUuuOKMHIoAuKvapOTxmVfMNfo+9YBxCU26s56GrmYcC
rM1yfLKWySwgZdDdIIIHmGvlwNxnTA/OoA5zWzMtW5mDVCy6jQtHC1R10jffpWNjftfPER4ssh/T
vhvyYV1G+LcT1LkgCd+FIGKo1IjJMYUdWTUvLN6ULwQOpR/VfPPvUAtHXokZsDqaeD8JeS6kIJVm
LgdVf+L+hJvkoSRoV9LZ59D81d+bI/E0FdQkMqUfY9TpgX748ptWAdwIneFxJZJBw702jOsIqXAF
MT0/yBR7YzpF2PQ7/YGeUhAKM4LVbIFl8If02ZiNEPTgMKP2o6Hjnuzv+CvxSp5n7WXdBS/KzNf2
QmZQyMxNziWTDMj7trKKazNX5ykanmUaUnJpWGzsQyEeWsEkIGIaX5HbonwXOhcrUquxQADvaC1O
Nrrm+d1xsiO/y2zwIwJEM0W4F4QL448y+hOBpeGaWKhvRr8cCUus+mR4SmRwkjjpqZvGUeP3xGih
6Frj6G0LdUqsfFHLOFmOQS7WPYW7S3t66Pzxw88J49m2TCC2hT4REM7Vo2esLTZSy6weB5y4c7/W
LCPamKb7CAVEORGlllbBvhwHLv9ErIqYkjF6rHAkz3+zO06qpflBQsxasrAlvM1YH6Vo1cYk12Va
JgEuOntik5vBKWDYpOPS83zB1UVozi6sP9W9/stsYjam93BqMY0Y9uZ6nbb5boh+UTqxDxpESV2m
HeM0l9u6SyDMtvRhlgTOZl1+NiVLbRyUp+Q3tWzovAaZtmDul7kZfyQ5wXqJxWEZuxdc7ys0sWBB
/N/Hm0DymBPEwaQVB/P+Mpus4uIFCQoWq1TpfZY0IrL0ozaWnT+vxqrfTCmXZOXiiNCKtz6Vzqdl
kcxMnUPphe8uaWZ4qc1O6/YwMPyviGvUhY0HtPx1q+hik+5B5rxaHs7wNj81c1fzJINDktTJLZbO
E2sMhif2NSCUPmKqKkmz6G1uT6tLkoqTp42VX6g9+glXbDC0VNKM7br2OnxzzYOoOFRlUVaCYSzY
e1vWWoY1sy6B3zj2h/U0+LuK0Cic1Rkb6Rvlvs0qartX4cz2OsrWTWDkO7sj1R9kx6Cf/cWY4Ulh
PrwxS0VKvuNoReIYviMP4YKDqyWO7T1w2A+UXpehXNScXRax4JnQZ/SZ1kBfuhjHwTgayIrezaIN
ve7nQwY4Ci2C+zcwWVOq7iX0cSIVXnlsS9qih2hY0Eh86es/uSje7YTO0BL7DSsQUiZDxlnGF9Pu
NPRbwz4ioZ57z/xrueZrKYnMAUIPGA53D6lpnHSuoCabOauKLi9whdolOfanzLtPe7lPZBkHm9im
5WiAc84A7Y831Z9JZA4QF0q59NrmvI+8O8BEdOVaec1XEhHOtWMS9kZsfLshs+4EpFva6lMx42qL
BE5usBGt6z73Mj4b9x8oyO47JVe0LPAPUsdIALF3RIg2MZeHD33PtAnBBVrDHFWrjZH5K6gY3tbE
CLAa53DtFZjI8xi4uvEs4iF5jx9RuRzKz3fMVEkjqGJraFrd+NGChQkt0PfDDwLNsF/I/zPHwWck
5aMRf0xxf5zm+86+5WYK5svs8I7RArJ3WpZsjt0/XfAVeggQgSYSaGFjV8r6xTfFtT/KzzF6UlOc
82kWLZd1+4x/+GbXmirQkLB0qzcucvjKHvAla3tOka+P0p9wnYM2sMxk2XqYIor+pIv0oq1+1xTt
38meXjVSxd1U1eFrim07wv2g4A8O7W5qhqstvT/E862lNbsUVM/jVy1zvZrG8GxLbKomOkAS5hS4
NJKAl9bE3l5NiuJ4WuSvVTRXa5eyMHzN8zMG2nSZ6pOSHLPHeHgs8rtNbPB4J0MgEbkamTPJ4pRk
GlyxLiiD8dhQNPW3Tavd0oFzzlZrhJKY9y+YJr4bCDXbkXxcUnbpASL9MWmgQY1qfuM929uzhQPH
BToUDNEyEzNkVfNrCglS2OxsLJuMoVtshybCnwP+ZKHq8uLb1QN+2W9wJy8OdLUZBxTf8KssJ70J
rA35SaKlXJDs/ddRbwnc/DzqUuFTCjyug6pg/zDWu2lKt3Wc1ytDtZe5oCaXXvhPlpCzqEyM7MMl
F4EL1D55dDmqYh+CB0IIF8HYWUel+uPVeHpi7k6u5QOjix+b423a0hPud+G+L2W37F1WzJbjsowZ
vUWmU2y4TxuGVOuSnAZr9HPe+Z9J91xEjb+PC3nkR2FfMnffrqWPLhaGBX3RP5HsSV/g7ukt62P0
kx8TfPdmJuhLdVaxyPPwhxSGXHAWZjOczV+C6KKbt0wLQ4RSY9zmAgj/BDGHGlq1LZUhuOtsCPN3
fhBWQ8hew97DQ7Kx3O6WNPo8zUO2Zoq0ryxuxBoHSGKjf8jIL1cJcNPYaYnv1YzB3JZqpSTvfnnq
kWp/MKfxi8LovRN4j7VRPxgmrUlFUu8qct5Rjf9QqmZVKXob77XzgY6vVZOmKxzgK7dvX6OQJB7w
AX5kYM0Lup8BqOjqp4kTaBySETIPLWqLIoZm1U6YP/0UXEKqHdbYahhZz+KqDKlXfqt+rKZ5tbX1
0iX3edfoXS3yPyWBZW5S49vxwgfHSdihZuHjROyzpRHEQuMI1FttzIzwomvaKnL6+K8XqlFrN5XX
gM9nOdtsX1Rkn0MrOxWBdTDm4qnK2i+SlaLzsoVXtNe7Sd2YPqRlYJmI8P9wjhDQ1xwxvQXYzKEI
QA0z42krYxAlFYVCfv5SFy52UZXfWZW0cHQXtBkMkeHffEm8jt17Uh2kmt/jqd2xiVjk6HzAazZe
wpmKE4IL5etjGK0H6enPjA2vYhnqx3AZktkoOPWGEct9qCZOuMZHMhevVjJ9qJnkC8qRu+h8p9iG
rN8GweiJDTUPBFZi9TMT0YB5Jv4He+e1XDeSpetXmRdAB0wiAURMzMX2lpteIm8QpKSC9x5PP19S
1VMSpUOdOdcnopot2o0Nk7nWv35zFyXRX5U53gl1ryAWYallPZ0iwogzb+ctcHg46ZUw1mYFLOUy
HYa1S3INEksyrBAjkGb1WJJIFukE3iTqTPfNl85pH13pb+Y5xHEhukqyduNlpQ+bD3Zgnn3Vckyl
2JnwTStf7dnfGfgiabq4dXqLFHOX8LviZggTOLwT1mzMaVzW/gamCjvvHDIMnep9Z8jbYDBphoE6
orD8qrcBurk0zPf3CTOZVdqhQPTtr1PT5AvTC58Qv1CxlSUsS7d/KF7afnxhHPnZZFfLAF/LGpNn
DcNxRpbnyayvaa8nItHEJZZFt3QH+8ovvdtuEt/0zCUudz7EBMmT9gJfIDavXV1jTC2x5bKeHDoz
sMlKX4tW87F04NljcnKKtPyaTL8S8qfzyQwU+Ja8emMPD8jFQnGemm+lTmlBmcd2VQXZilQyzEHS
jscPLiR6TpJOugkJyDyQBiOu7MTFlCEI1hM+BYtYk5/1XEwLo5M8fGzAmDnBO6RFX+sR3keBQ13Y
Vy8DJwpsQXGtC8deFAZasCAlZ6XIXxmDrrGa2Sec5rKxGV4jk850Ds+myXdc/TmzU+s0ZBH2eEVh
rOMwuq6twTtqkXvVU4a5xJWOEcGrLKq4KKM0R9gT5P6eBDwUQctpao/zq6NVyhWk27RyyldukD4H
oXK+M70TgWnXCTlCXtvPBPxm88Zzilf2WV0bXsPcuPSIxyqMFJpBf0gRobuBd1Um9riwiY6TsXlX
yIl8FvzQ0m54biXEH3Bs+oRe2XEdhgnPmlKTJwesLIJnDzBMAaCtoEMA7JQldpbxjBdOOvt3VeF+
Tmw33uYGYrGydejpLe9J07G0ghHHxTYj3oc4GGI42W7VLGbDM+gt9W85QmWGzQi8oahWLOxEbmi+
t3Pz8CK+RAMdztTCMR9D3CBLu8T/P5tX7YCdoqv7n8zcOHga9bzZcXObbf5qud65ZvSlE1qgmtY7
BiUQvPPrAPs434bhkeE6QVLsF/GVHOH5YH0itY7gqQpKuDUniy7g1bG9NpxyXJkm8wmrCmCtYcK0
mfEFb2t/17iwNmH40pmazrFCXWBCFXFCkyT7fA3AdAfNbkAtLOu1P5r7vPF4TOl8hi7ah1ZCch+o
ku+MpDmN11kUPFfhMEB0Cu8g1tzGTX2B7DKQO/LZhCvczDwmlv9oigGzbaA4GpmHaPSGhcT4CVQA
XHGs4Hs0A3yCQRMbAUVF68GZg8S4pdH4RCaJ2Gt5dA9rRl/0OqhA6mkkZwjj1NwyC6tYAtpvKUmB
GEhAqyCFvIsfyznW9q3ywEfrHu1wscbbwHBp6OCGurhaL1oJKD9HaPhD0k6GdicidNYQJb6kgw3H
2l3LMjjmpY3Ro0bSuhDZsSiI2hOC3topJgKFLQt2Pnuhh8pvHVbfipHNhVFfC42gci6o6tnlFSiM
5ReDItZVnxgKbpsSyyQXMrtGUjS0Xzz2dKLtJF3GenLEOU4mjAGdZO/XZsiMRnn9DMkDCQX8KdAW
pmi4zyGI1w4AKkxf8M/YYtMzcuUwiZ1a+xZNSLCi+Ub24+Yw9uMmhVfSHPyqZa33Ztwcum7TT1Sd
g7wdO37Xg8mzNHKDqV587XVpf2qypCL4p4OokqdbaxTRKqYfQ1wCn51c2kA+t558YgZRLYcZN4IM
7wKTUe4SXjR85RTKK53pmYeg3DgM1PazEQXbfDbw6XKSrwY67BmYmreYDtuyJX5Rm5MrGt+aLPCs
XgcSgvgM5w5eOLnX1Qb4FfKfgO6pBagmjbJelvI+7PHxrECC1l2FCcpcOWjjZYSvr9P+5Tsx1mBw
u5ea1eDwh0ltiRY3Jy07J2SdVMIQ1tFkNq84gh0zS3g4BkrIhi1s04iTSelfQD0xeE6JU13nY/6U
UmrvBCDqYGSU5I8aE5HVNDrjphlUpJhTnrtaPHazl9xhC1LEIy6kiIu2Vi+4U2YsuuC5YQ0a6Q9W
ORWnXAOXTcgdBmmkfJ0Z06QzHXWTueNGTqgVCq/SuQmnz8M8GpdAQ+vld3Ig0PbapGpPMMePKyah
zPK8Uf8WOVwK3BHtI4WNcbDJEArqCTFCnWOH4U/MRQudAKriS1frF7tjYt0PtGt2WQ+sy5gEJd1n
J8LUSOrwG+Ke5Kq6Bo9ESIzYE88mc+yv61xld3xqc2k9uv4hyqxmmzrejpBwYzsiH14IiymWnwxP
lQm8qkeIcJJ8vk2AV5ly70zLfm2Zme8SpNUDDh24JcQGul2SUSTkvrQaGMQaPnYiIImxZTwV9eBt
EWdNkYOgwn4I8/4u9Rprm+TxzTDELsJYNFggod3atR+1ASsXvGE+O563R8jyrFwH9mYYeyvmWhbL
k4Wf38azRr9YlhXW8QSbio3N9GAF/QO3mBAhBq0zKViG+BL3TrsGf5Jut6s6wpm6AXumIqB97XQL
W1kVUMXV5l9Jw5KrJ5uxgOIeOwkBn2QsYYmx7usUD4oie+Khlqgc4xHNyzHRGHdYKMSK6Vj3GPTk
QXQz9u4rHTJSTXdAgStkcyAPKFxlmWdxR+lf3BiMuorjbsdwEaypkd0uqWiWPQd3AJxeVjj742fF
Y4FPsvJBwMUME2U0J8EU7gwHxZ7fMhm2ulk/ZKO6SJbILpb057MWsbvraO/9NKjXQ22sUnKybvKp
Y/2M9etOtPptNfefrDDeVjP2Bh3Kk1U5MqOoJ+KZB+xHkiB8MWI/P4RMHbSMvDvdJDTHJRV0Tav1
jJ/RtzawxB6uBKI+zlqb0Yz5PYy1KVmnLWtbMRTEm+k4klVCj1eFD2KkU+p5DW4qkCdPUAqPJpcy
ySI4FGkhViEURLpdnx2ShL6zCcI6ThHeDzTZQK8RM1RnhzWKv0EFmF3pHdE6ogTN0MLirNl6+UW3
LcS4Yt8W5A2K8JtQmdjygX6Zk+el2Ae7LVAI1nwr9muSGj19W9nxlRFbD2SsHjJnfqS9WTvSbPeU
H/duwC6XdNFLY+DsMlpMhQqCh9FFL3HWbKjlzxoQ5hLm+osWc9u0MFbwq7jg11WcjQmhi/7aBqTP
xQBxm7FEExiLB8+MXqO42DPkr2g1YU4iX6OZ1JJ725r0hW8WEAOC2yQnTaF6dHAxRpx0T+/Kj+Pi
0tEcQK0e9GXZYa5DztqEL0bWe9ESg0/uNWFsijpqmW0PmxZLvaVrRVddYa1saHWTke3aObwfpuFS
lxyboIF3CzzI4G5gZ+sg9wDVMMsOgXgvNkiHFpBh+03opkck2PVaZvG9PY3TxjRkvUCFsIqTSFvk
hlXfl2PXLgMc0pZsghDUzfZV61Shn2HBkxl/+SGa2KaSxmqqmMCVcITh8hMF14doG8aCyMC6si8j
DKCFPvn9OuZqQ9XxmGdoMI67fLhOEzovwjmOQVYcrMh5GFvtm6ae/ZBxA/pUb0fUYb6lDcILTt/L
2RkeS7O69P0ttoJtl5RLxFzJyu3gCGE5ZK7RzLMRzmTymPNj6xrYldSXgEC2Lo+glxd5uNIFxCRN
b649k70Xz5gLi9K8CxJ36xbJuIkUu11G+U2OPT6uJ+WAQUY8rapwtA6eFAluCphZlSoPhcFCcctJ
RVhD7Enp7XtFjx1l0Fz1HcowdTei31UASdxcAJ+gfVr0mYF/sRkI7qElY0TTgs6mieMukpmeNItx
3yv04uK09ee5qD6DttKhqDq5KLzjrHVHP879C0LZhvUFW4CsyD6Fhsi/VFF0M0NQqobRO+aar+2j
bHoGiofNWfmHybQiQmk6BsW+CjIHsYnXYZ8jvgqFdQpFKE5Ra+4SzaDYgCRALc4ZjqJ+2eC7Tn0j
S4xkwHsb13lm6Oxv/MwOntDAnzW1ISc5szS3QLdfYKZyJdhnQiQ/x7jrqnNiIFbJi6LaoO8Sji/v
1EjKUpS7sdKYgYDTj5T9xB9a52HWXlIZuy946PQLIx30YxFn57Z14gcW4CDU9UsWZ580YoyPYkS/
7DRFdtMH+VPswvZKxvDTYBr6eYhHLKeQ/X2q7ebWM7DpafJoem7AqmNpbita0qMNbzXTE3kHCTFe
z+n0iehoC//W4KW1eOxkm3t34cD3KCWyC0YJ9jbyZHLUUOq4WYH9QdnlR099YGSZH98+zaoZeWk1
O/gw1+E5LQWbd4bnj4D3NSyGrho2fT9iI9qLbgctjbV9ysJrt1Jx5DXES5oYVOZvXxzGMQTiM8Oz
tCnpGi/B9Ez9tKc5eGVYBKP+83Od+mGrHlaG2U3nt6+/fUgRqYPeE9w4JwNPlDPdvX1Ayqzbc3En
ZD7fVSSkMwpJop1Un9phbjIL5MK8fXcWYtzmmqaRl978VdpUb06NC03Q699IV12LZoDhEIid4ebI
VhwGfXYb4bvgpeMep6X8K0Yij3Erwpe5RXMzOmX0WTAJWAbcGw+Yl+EMYNj6Lc1PtLZxJ7rOUheb
bdPxzjhOYUcg2HKaepr2ZeT64Il6ezRzejGpJVdal8dHsxvi49u/3j4MZeTv+ipde+qb/3z9dz8r
kxRI1MIIxLQSj3Woc46RTNzHaMDxqMDuyw3r9tEYlpgFu4+G0ZfXTWfDEOezoedemmi52D8t59Ht
9WSbGuAXb9+NjTpe1U0+AO/yXS1UQHzUZ5jh8buVjnioYNiYkaJ8B9fj+y8NRifOoyCxBvkiPxWL
ZC+mFGqG+qWE4QtbatNt3z41hBWAHIrp+yHnjnadw8u7TmJHPEKrUS8LewhBQCpv3v5eT+rTER5P
9P2IacjqLaRPpnLq1RxL5KvMtovvR1zAdkTl5brn1hr/jqD6/1ztP3G1bejVH3C17/7jMaqDKP+P
fZO+5F+bn1jb6nf/Zm1L8S8bcrXlwM6G9wsH5n9Y25KYF9cWDtlJ0jLhc5MtwuLxFuUNoRsbbeIw
BXlFJhva/5C2DXJjHGGS5ekJB8RPmv8bzvZ7c3jXdqlXLZswK2hO7ntzeAJszAGPFnTQSb8xI/yi
XP8PgUbKX/4fTjjcjXcvoTjjP8RDSWZ6njXwEmMozi5lK2rnCIvJHslGFA7HHy7D9fe/+2Ngy88M
9H+/GtY5OqeGTIN36Ukt3sYBVSKOFJNc5vmlENmpKCb8g1ZBEd9rRbf/+AV/SYhR78+QHtR6gwQs
9uaf359nF3Wlz5O/cnsSN6gQ0mNBZlli6KuKtrKCrhZZ/bHA+l6ECS3hdKXCzKbA2qmTPeEhCOEW
uE/efXxkvzsVGNDqoDg2LnjeOzI+WiASr2bia4tQuy0ttJIDnkhGdwzUta7dhyAd/2DA/0uUxNvJ
+OE11f32w8UWZjCRdzQQN4KZIl39sk5fHKRI+bQqc5zwGZCNOYwqHM2VBNwevdPHb/p3N/SPb/pd
Xg8gM7rgijddYncUI0EOUQ5//BKGOnHv72hJpAKPjuNa8v09BkW/L2hduOJ+cY3h8HNOUqfGayUx
xtzTXmbi3Mvu2LTx0msLAEsSY/I/ZJoZ6p28PwpHtw3b1U2pW+8f3Vqg20oS/Phl/9wO8yoZp9UM
gj416S7JvVNZhXtsw6YgOsS2xw2Azd70WGUuUv328vEpsX7OgPv+2DGdAJOFxa87Dgvgj9fd8yc3
sFDQr6zhmBOvmI7ZzmM4lMB1U7TMuhoWpcP4SHcfcliBBSWmDuWHBM+DB8rcVuNqDsYr14wObkjw
NREzOd59ASKkmGdWj1NMHVviSbBP7ueN0ODekpOO6UHfTauP343xu5uIRxnisCSZyxDvFpGKloj+
Fop/S1/O6r2E5L1MtWAtzG6ZVf22xHkkIfdyRu3hCcISebom7ynEBPvjQ1GLx/uL7OqGJW3Ts4SU
74JhM9/hAUZ1zGhwpdMRRsO09ersuixw5CGoAk+RTfiH+1uoi/Xri7qm5UA/Zht6lxhiIdVlfhvz
EOv3Mfwl2+VZhmRWwaOr5mGTzRbxkp8NpQSM7UMM7bcKgo0O7KBWtLgI1x4OvubknegeVqDrG/Xw
z2o2EDHrd4IbyWTb9y7FfFV30XKy5J01TVt9GnFzQ5FbpMoM71Li5yxn6Dvc1mZlK5ABg+BuzXFN
cIw/PtXWW2bWL+/b0XVXOI5u6u+f6zkELNZax1tJP9lBYFuRHDsTyOFaz2B75Jth5D1fy8bHn0wC
tU3LlozmAPk+ANAmGrt9X/Qb+v9Ti0sz3j1eFh9ien7Cxp9GnHNR60DphRU2XsBFliOCgXLqNwL1
+lwxCjL6jR8Pa6fOdjmgdlqT5zhIGEkIdutkp4JbZ6I9naRbpmWwrEGdMF/fjWa/HuEqBw1QcmYv
1PVSJ1xXEwf4q8DfS77HPIHhvINEXI+JcR3WtEt4otsLUWwKV9uF3nBloUnAWwA6Jd18MFyBHOzk
U4DhZXmcTNwZHX2vI/70SGgWils5WQfbY/GJzTNpMMekxwkwyE6e06OWtpdFxNuwAFddYpk4NElj
1g3BFivqE9pr/IdObOKHmOxY1uxWpk8VAzOrnrex2ewHS9s0zUiSklxijIFUgKk1IwysNBbDdK1b
5k6deQybF4WVrqYAMoCIDiOuIKk90Sr0m6oVB40/xaK0AFhY9cmZWMqzG0zbXoZbF28ETCpWRZNu
hyy4n2qYjLq+Hpme63ipMyodr0xYdomA5GFEt06CG0mDM99VUIj7qmw2GaSgbA4PTdljkhze1Hl6
jas8pskhuSzBWguwywtajFs11FDRWo6kmTjX8DrgRc5QOiJSkCGu69bO17yVZz4AE9HjuY+x2iFt
jltRh6ifwB5hONhb2zonjCkwDcNmNiJJ6K+Qq6s2IXXFq/SC/m/F+EpUz5Pt36dhvSuV1SC+M+oW
CZPwMNIJWkRlaXW3MVLW43ncYaor5xUCmHWs3+sRjyILMc5ZGbUMaoFhOKaRtqlz7aReruhnvB2a
i8dfc0J/rdfpSnhQwNw7uN/rzGFQx4s59rSd0558Ujy9OBN9wJliM0h8UDPYh1WX7/ET4zY+4Xew
H7UZZ/yzUXcMqzqcr3Tm+PCJPZpbhqVxLncoI5a9M27Vmowqepv4KJYY0aXh1uQdVTE6HpAa0YW3
uK7Sr2c7ZiPMi9B8/ZU1xFBr0HVjGJTtGobLDtvITez2m6Snf75TX7F7rjeXBGbc3vL8DV7BK9uW
D+TdrccWHW6PPVM2pBsXuCCklI0zyD8OLr4cUtnZ8C+HdQb/HBzuLWw45+YcZ9BD/H3Nft7htCvJ
ZquyA8Oct9+yClgtDbaOXIuZi5j29iIiScUpCWgTcmkPZN1bvH88HAMyRoR6oXSlzqjLPVbgCGlN
mIoQXAXWsyqDfu2mbJcW8in+V5JpIOS0zQFtIDwtaxMXBVQi4BCbgkk3ZGh0z3C8GrZj/h6OjSgg
p1XM1p3io6v17X4Qw9qA3IlvPACkthl7CtoA08wQhKzxiJozubf07ag7hzrAo8o6YIy3IotgzZAX
yUjAiDE6wCojKje7rnVzw9iV6Gz48uyyZnAnUQAKYGRdcP+b967BaNogU8DASoSrq2qIBAsco46e
GmoGkXGQZroQ/tFnUeizbDdAMW6TacsQmfdExKv99PEm8buiy5Oma0sdCI9x0c91Dp5VMsXHh6bd
rS8Ocz3GsdvONv+wBVvvE/1UHe25KMvIDZXoEt+VsbGPTrWCkbeqMpuAhhCZD8ArcvogLa7V2laY
bL6Ep0VTtutNbEBrpi5+sqq4K/DDcCk9fR4/qH9E3flrII+dbvufrB7I3rhvDYbWZX0hk0q67Sdo
fSdft6HR/rGU+l0Bg8mPR6Xs0pK9VwS3Vhzmme96qyDCKXO42FW4bmx7aYzePXXEORHparDFLjat
w8j/kwayASw0ZPc6W+ZZ2Dz4MeR5oz3Sv/2huvptoUd2sflWRBvkj/x8OU38yrAVkB6mL6wWWrvH
4Wgp8vl1bDGPztCBkPppmfbSQYqfD9VL5DD9dAh6hpz2/3Bn/XAo77q1sc80qMocCgLPK6cK4kVY
lC9x49x//Drmb7oXRwdy8mzpGNxh727hPq0izcQzCJZOiu+VOEtHWxfkeflkmMI/51zToGHB60Cc
7ljRMijYidkfJwxyPG2jtg3Pr/ea3m9qzzsFxaWAN551LBFh94d2/nddDrUYbheO5FEw33qxHxpK
GUx1StIDgwJIBtqEQz88uUZjg3lQhhATdGKEwQt1+/dpho6Le2VObtSimFFvfHzu1Kl5VyA6OoJ5
h12XYdf7wHIIvVZI5oLHoOV5bEDT9e6oupiIijfN/4Qs/KZ/d3TXMgxk+y7/eHehtFI4RZJWzGUx
Lu4Qj8XmKgZPLs1pi3QXpsMfgkQt/TeVPy/pea4DvuTYzrubMMU3Dc8VXrIUVCRsih2PKiZrmyhZ
Ox6Cg1ScBwz3nAqzEX5EgRrRHGw6hNJBaR/8AfI/t0yTpMvsIAgUmPCBmgS3x2zuoNhT16SYBRGc
AYprhe1eOb4Qg0HOxLgpC33bIZmqhn49VMiqycTh17OR0DfWsjoIzq7MTog6tvNrULHNoecdk3Ad
V83FmOJl73ontMBnBD2Htu6XUWAfEoi8TUa1Wsc3WQypq7d3JoI+3U/2tdMdu46sxza8Zf3R0dVi
11J43YrMKEgxi5akCVKu1m1p7Vr2RrewF5bbrQliX79Z2LGhq2dCVeAdX8ub7qhWuDKlVciDMwSL
hYTU3LUXMXGH0gNMM+wpfd66dHLqyes8tmFoQvDskXJDa2UW5aVip2pe9r2GLA5qZn1OTwhKVviG
rvM2JgUFX2CeVQsYR3REH72CLF4qyqSeE2hHyA7ifiNLmgYUocDha1U/G4gvfH2Dzcc679OdTxEf
6tqtmwRb2whwZAsQZ/vrllQAYbZH6e/sMj6q7WZC5+mbz0yrblMRrpX1p3Zk2LFKSS+CXHdqWraQ
3j1ZcbBPx/OImX+KIXgbowLsgq1PcZECCZUgYnDwV1FzPznxDjhtObGLqUrRh4Smauiwf9GSO5li
8kuPUtEuOUWwblrvBBMI7/zwMKDvVleibyuisIJbDxc1wm/Lkm6BPxDN3SbPjgpnsrw7uwMiGJlc
Nc+Wne5sGs/MCbZeRitB4NXI5Qj713goN5l7D0kVaMKGAk9XAfoeUfeYCc4CToNI5IvMn/kvptCy
ZxVkWcIewWa5nbASSpHGpGvN2TfUVKI9GtW0jVivsJX9UnchBbx1brQRwwPnwac79j0aiXy6UoeJ
fQB2fhRBMbcR1y/weqi3FKDon2054vZ+aeS91eE5WNPiNc/SsJfVkF0rHBXX+a1pD+iPrcNADkU5
hQcLRqDCLsIouZnh7mMTeERewlKZ3OTAMArttdsDjeU578N1rds7reYy8Kc6ply4kvvMlabkibpf
wOHRppUCC9V9K0f89FmDkYpt1DOnCpAMO6HJSU4T1YbQSbCUA7BIu5fsIC3+vuQQIhuYt5FLjTGk
q1rrGHKDzwbOUcdZAnH23oQUynxnZ9MeGTWF9nA/hVez3l5/vIb/it5JzDSA4i3H9QjQdt5BKp6h
xx3nh04r0O5U15IJ6IHMW2YaAXWrqXojSoI7x+GIxbRtfMwdYL5/fBwYufy8l3AYYP4S0N1CrK0r
DOqHja2AvYfyefRWTcrdTa9DotDC5w6dEG1//FKW+cvGpZBKyRhSh6nosrr//GJGDjkatp27Enas
sgVQu0wQ9Ek7uYX4mwKVd2b1ohC1RiQ3mk1IAJtMaE1XofYV8RaSo/ZSVeHtVLj3Sc/KZZkH3bsf
OxaYcEBsBrQDiV4KwByI9KEksxSGznGcq2XMy2Xdg1XEz1PfI7eX2glCA8zUZm/DLymmdtcSHb5Q
nRhexuuy5OEiF9eYaAih8rpY7Q7QwRRaDNGoXwzutEWQuB0G7E+KDC8Mvzt6NByFY52LBEgCKKJx
olt6lNuGxzOrhytPzlszB2kvBsJ8kWebjf6M0mQ1YMAUarsiDQiXDCUUM5jDXRh8it0ZahCGi7lB
lFLLAh1luInKEyEvOLZ4dyT/kQnD2j5nJ1HLc0IAV2Nvciu6gRtw3dbwoVyqb7s1vkgL0wTcSyKN
qM3s0Dbc8jmwhunfjmaGf8q0GktsmyUcOm3NxrNwC+0wk4kMukGc7F1kuMjbimdMKlmxw4OEHIFp
PjLUdCcENJA6/DaN0iKpGdhoukP3f3DhMvQsIBoQXRNot3bbvCDDPpZDttN6H+owlbhVdYug0k5Z
EnxqLQJWPICEZBeHKgun8lVK6JrV6TA8DiXdcxQffDe/bm3stGx2eAUnmHlxPYB9WRyHAu6aILit
8K9hD7ISyoTWPWmmd5dwGGDWN4bfbtSOVun0iHW1mRCuu6BFqeat1VPYWEQ+52I3GnTA3GkToJdF
CKwLf3kMnjqbjaUMD2U8bJI6uFU7iFM6DwbkFKft0Bzkp5DgvzYxlqLUVm8v5cW7IKv3US4OKZAj
SimOHqU/e4mH5ymE6pVKy5UN4QEdDboqAiaNsXJKxIP36JObmia8/SY9OcNXNJV7bCXiBfLWtTbf
ZoP7SpLDjoTa1y7QHjF/xQx0EPK+0FJ0hAm5VH/5MOXx5956OPQ1JfeWUDpuBxeA6AE+Eu7gMUkV
E5IS1bnep664i/WT0QYXbGuv0MvcvGFHHs4UDQk/1D1sT6rhg4h4KfX2VQBchEP3IFDr93n0WZJ3
IEJc/sl/fYkS3KXNclsi+4Cv8YirJTEx0a4x3VsBW2QgWBu28BMaW4vT6NxLN0MNTdSehA/hXil8
SWEDAzcxSsKvI5zSN/iI7dwk9VtDGEJ8NSI3BNAFaZDwoN2S5bUAH0Us1EhnSzDuweueZeThCcSo
oriQy/waIRcXiX+wsENTpbT6KSaGB9XVg3uemgaTvFDW5+CLKlMi4jddo8YdSnt0YT3YhoFVx7Xl
xsAC+AaY5lbDrBSDU8Slef4ym/UGyStMYZvqVYQH1bzF8/CHBu43a6yrM3p3PBoD/Zc5YAuAnU1k
f61cj6AKmFGqPFKYaCPyk4KTPl7UjV8gAok7GKMu1jVhMIt6N3fUI2w7LQgwOCzw/JrEnVNwhlwg
XarCSiPZvkfksJvwHPzDS/+6dwnmES6+vi72QYw/f95OJjKapRSDsypdZZKOkBWgB/Rhp1CcZNa3
oKRLwu2fLf0ltOMTXeUpCrNdBDtRIUUB9+7bIf2vaArn6EtdNMVf7X+qX/tSlBM+9GH7X//502f3
RcZ/H/7I//EP/fR3m/96+yPBt2L10r789AkleNRON923err9hn3U92P4+yf/b7/5H9/e/sofeAry
Q0u59Zfu5WtR/0hOUL/wNzfBsf9luIIBvc3QzgVooh3821HOM/+lS4cBGPeyxaRTDXr/zU34F19x
YQfTj9t05hQu//aTE/+idVR3henq3JWC/vHt7PPOr7/30Zw0rsY/n/84ynfeDRUNXsTQAbpduA4G
XIh3VQsxRC2S5sZTa9gde6k88i7s7x9G9qB68c/n/3y79GS9ww88g8UTFY9pbgLCNkmH56kqqQvC
y314jFsvwhJYlpADkUwVe9IlzFOMchfdbudcGovkxDnocDitQ9aSsC8/pW5VAotq0wueWNc4oRZ/
1RD9nVApwj39dUrzpyxkI6nrklCBmPWzVx88097MElf8hvS8sJjkTu/N+spJQmi5SPi3fugUx7+/
1tRX/Wh2BhZnywAq1t+fOQnfyCxdYoxRMAFSv9pB2PWxVVjoTl1c1e4UGtRyujzX7er7Z2/fCKew
oPopnHNWrCb1oz1JAR8vCeY7sILwZnADW8C5YK5mO8pl8Mdy1jbrsEMmbH23kEv85MERVPSyCmnG
fKeHFx5bu0FMa0fFeYY9yDE/z6YcTBPYQXufKelkloyCvjMc10nWkR+mo8cNtebKLDKB1hbYMjAY
nPhpam5HGzR6LmOsnDvQhKqU9sb3uj+Ntt8tdrwz7AzxOXU9AyaOoVg6P76zUI6GURbSWIeDDY2+
TsAvc5s7xyPXqdenFez/kJJu9jZ5U6ablOCRBc+H9qmPna0sCpzXxuQeice3hhDSFV5YaI8SzARI
7Ju2bZLiU6JSzl0ZWAsynD8PoJ33PIRgBC5GV4DyCOwJQ/L06OTG2XNQj6tqrO07C/fhlVeSztkE
1l+4OfSLjy/rL3N9x7YUucWmVaJAZQr985sXBO7ZzqDpq2ZM5UaEM8O1MCN5Iz0B2Q0UoLqNejR8
JrAa5fSz93bEuAY3Mqn2XeukB4E7nI5y4K5ssmI/moOzDGv7xi2y8Q7TOMxIIb8amn6nEaIaoLOt
HJjuc500+zEzp6WjzfW+F9Nd12GM9fH7U4vfj10YGCicBVcy7IUmoz7+/P6Ygs6d2wZyPcb5tcTO
apOlhsU8v7iK8849RuG8riwVVqqH3soJ8081IS1XQ++2p3Run5OC6ZPju7d2Ceai4X2PCEWFxOkz
y1OQpaQ6dwhKc8mJEFH5KeGqoWHCAr3Ul7EdqQK3g21vuV/t4asb6ubBKatdF40QLJ2CtAHCfumZ
UUqE+ng9jBY57ORsrNpZs9eV6MH6+yZfY/qrYjlmXO7yEnsUfcRxs6cLS2Yx3M4kgRHpMF7PceSo
fGIcgj0fXWAft/fcjxcMGnj4sIoRROXhE959DisDu3o9mFZ+dMGww1uJoayeSCH91mrF4ePr8AY6
/4CsKiwaNFqyDalm2LDe3Wft7NUISSZzzWS9UH7/RrT2ijhZo6o4WOJbEYP3uPixfUFYxB3zMoYO
Fm92/NTqcsMDOSnTcR19VNDcuIOurUyvSqjoGcZ1+SPuB8WC8XlyjMdR3GSwb10iFaDU11y+qGTm
h7qKPq7cFbOFixw5IpsobMqNsNkg2sBdwig9j+QOH8p0nPZ0KTyeE8RalxRJ0fkFtmvkz6WYIVPj
eyPa1wCYUvlpvj3cM1HRaW4N51ZMn9xysI/pgIrYia9GIwQtgr66sQOYQjBprqwAzYHbEhjUYOi0
oyI/aE03HLH2N0hRYXHXudZ1oh/wX/yMp1d98lp6LXsmPcKfZv3kS2WWbo2f4IaPMPs7Y91pZkAI
p5buP7527zlf6topvoRpUybY3i9L/xAFqdYUtrHW3Muc5DmbHohhEKb6phcWDseEJML00F2qcEnI
OELTo1PW/arBuv2PC9Y77o46GtYqk8JGITw80z8/0UUyjM3s/zdhZ7IcN5J22SeCGWYHtjEPjGCQ
QYrDBiZSSjhmwB3z0/cBq826/1zUv1GZKjMlkgG4f8O953o+8+lpvKXA+FnDKigbUzOC6WigFc3i
H6A0zg0naLaTwja/5AgOM+9V9jx1rD5jND5HPGSk26bqqU3w2YH0+piTQDHerV1IrD52xGLxa8Q1
HVGeH/FHnZsQj8TY4ZoTzRI9A09/RRZ8fBnb/ewE1bkLrqQ4RAhCIvxcCWFObKesjeK8WTOvtj0V
Pv784vgd6oHlMUGGBGJ1bnP4Yhhzh8EPj2E4gEAhG3tleEO7H5SpjoNnHuK6U7t4dOIH2WffaRAs
IaH8Lh6f/AijOPLwYNM5LM0TO3J2CtDw1svGO2NBIuvkWtvRjdBILjdL3vOMfLrKGI5gvy1zjSnA
OaSTdxT40TezEwK+UpOLRkPPW6wjxj1epC6AOQkebT3x2M/fscFCUXtI8xPt3CPbbX85vePDMVmi
V81iPGAtbd9nxvJG6bGzd4B7Iw371I65N9qmOEbSQZsyh/e54T+RYVl9Eibg1D44BIL6MNgsHquG
3Xvj9OUNq90H+vS5Y7hnJqt0chT2XzK7DBW9QUPf/dxPxLCdElCMTxO/PbgNA5lG0xLi4jt2nB80
VAaIvtGEJoEUJpy78VAbRGrPjsLQRG5AFzXOW3kvGTEFeRCeJq/K6Pns7hh73XsFLL0sy/ZC5ZWv
4prP2krJ/QBvb99Con7XEvOCUYj+kM2xfvQt+ANT8IhnA9EGpIG1O93iyAq3lmzmyzLT7pzZ20yF
yvY+j83TMNbbGVgWOTTGtZD+Gy7N8uxYRbmtCvysQxuFhMH27bmbfyxZVXY0ml5sOU/kuYw5Go00
pBxjvRNpGMUkKHSqfvSD6TRao3cvCcVYp5pyqwQEDFiUtD6YW5swbbHsSyBVUdZDrweYHNVevAtc
Mt1USXiWOVLK6vRpygPzwYYquYy2xtuEC4SYNPUUuTZLmZ9TXptFdyK5/sNdbp80jZhBAfs03Bh3
k/LLIzjg5Jmb9+ArH6JKYcjjXDf2PtZAhX3sGljHm7+glwQ+AuLj8te6HZxdHzrpHev8GQeQPFc7
jFBgln6+ih4nsuP2x9mD9CXjhJom9ZvnMm73ccBAyzCk81raU822N0i3UV25500/ifqj0eOmtFkm
GH217OF4svNuImVhmN0HK/XMdeOP/v+9GBJ8T3pYUjEJbcVVlAZbUywYfQKKmO67yT3O02ZXTOm4
TSdRPqIldQfSk1c4SXjYOcx5P1J3PYMYiVZ+mKgnpAJcj5YOLwCB80PdPhROZt280C6Id4HR4Suj
giekuDqqR9k46aMZhtAcG2uLuNilaCFAocUBvUWDAjM/K0yUaFIcu8rvkX+031kmBwZ18rPy2/ii
7fI3RIvyIEQDgy436WIyxsINII3/nE2jhd8tYOO0zit7jYOdy3Tos7uajX9mg8GWtNMJs5UoXrA/
PNZcJGfT68U+KRlTb+LYH3c/3UlfFohNIEXxDWfp/r9fUMG/Nt5cCcjYA9C7SOZN1w7/VVxQb+Sz
jXtp25L2uK4yPzsFQfqgSbVYNTHP95x4lFxLmM7EDXGTPRwR2sFyo032ytiSABoQ+rYvgDsdU5Um
kFqNfBsfBtWE+6j0nqDheYc5rVy8yctp2bfBMdFab/uGTcOExnSDCAhZWtq8emyXj6hz8FDTpq5n
Sv7rCDWQWInkgWiGxQpaeQ9BniGhI1AS1/8eczR2JzHdIInmv4IeZ36yFGg/vwAl2WS9OPc/Xw3K
Vb6kkBQo/FixFV7iStcn0ZAgXXbX0k5r3jnPuQrWhzHpNJtCI8VJ8besNdDclUrznylssB+Juo52
9cxCyU5igqBk229I21rlXqT2SGQnAirouQKhjlmbEEzbtvynfjOf8iTDmepL9FS/Wyt8DgmiJxAR
w/t//2zdpfv6n4UjEwwb5yQfcOiH/xbKVBMTyhIh4zZfSt+gw9/Ni0aM71KIYBNgFwqlre6GF4Su
5TpTWGktD1d2H1vJyhcV0cdsp6SZZy9xHH+mFv5qFMmPYIuT3ayNLwD1En2rfKSR8B6jmOs4MHCc
+nA5UsLuzpEEk+R3Lf9W44Kp68MGDhAO6B9zoTY7oEfRhP2p/sh5AM9umsIHLqxNZAUvtuFlCBWb
+BzaA5BmO3lPVdBv/vuPyfrXZt9nREj3KgIXR4QrTPHvLjbAgjEwtaRCdkO1M+JOXez0ENFc/Pyk
MtrX9VjocQsRGZWoNbDA1sMXFoLxrK2PzBLyWip/fCja6UM1yS9tp/4Jq14PEhEw0ryUDdYELnYg
836Ojz/lV2XK6VZO5NjOOWCxrBjPLtSqW5gTQY0Rje00ghrPa8RZ5Zjxc9SoaiBQMpZjfo3x4CkN
CF5O00vlJNNjl2pC7hyXJQ+rQXK3omSed80Efb/o5LkIvNfI7y7lRBGXmY08WLrJtrEI4Yq7ET2C
55ZrtJ3NsnQyt7oxipUb5t96ZLMBsemFytEDikRam1eM/ynfg3lH51KfMW18ibjbjWwX91niX7Ea
o66LIr0Qo7kIoBzdyvHBYmu0MWYnvghA7NS5V7yuw9rJiQtuNXNaCI0gqMxoPlILEsmdF9aqrWPr
2anUezvT3hAIA45WiC2odsUmhFF52mKUQ7kT7RqJfTIMPaznurxhRh/+l/Huv7aFP88Kj4JN4+84
NqKbf81ycIy7QTIu/EF7Hk9zaUJZKsPLEKKuU6jgM6cYQL+rdGchxzfsgY4tg+OqqoKFGqvMvB6i
08+RFZtgcpoMqk6TPHCvW0DNnQzJLaAp1c/mwfa1xuJsQFUS2jmVKIBODk7o/6UvCP5no8/35Jk4
Ydj6MqZyGegs//z/W7cmFRx7x0DTHo0cXlvftNOvDFFhlzTdccr89ljN2wTg2cdPbW5nLBC8Yfiy
CAk/qJoB1lhmFVuL+dNSLbg9J7WPIEPuVRXsTDW1z2BqsVRnxdkqmvLmxS3oNAlmseEBmcZwRvue
uVcNWnfnwAxcJwHxmMr9G/hVcB/A2Q1mftFjpx/BhNps3KS9TWtlXZdVwvSOnpT6Vi4uDoeIG6xE
2xpE1fWnXh9DSYz0Mmsszery03BOpWW9JB7xOn7rtKeG78zK4ukW2b9kYWR7AgjLbR9WZzyw5ln+
CrxWPECJqTfkNorSu/ss9v2hkxuyJ8J9m+biJJK3mmMENovrn4eaiBov67MHm5CMQ9KFPYvYUDxC
p3iwh4J/w8KvTNxMua+y8EUO4mRhyX+NsKD89+ON3cNyh/+/e2D5fBk+snYw2bwQQuL86/NF0Ya9
gJgsLBqgBzsuK0jWx7o9lZaBwMYHlctIezVMXPJlRvgWsNiT7Ow/QQpToDbxqYCiqyFiIoK3EoLQ
UxThSnhXlwLOBuPfhRDdFyrJlAGpGMOlTOdtQPTsEPErI+BvM3myfKv2ynfNjenlgjSK6O88Dfaq
tnC3R3nxOIZ0B21iPzCOh5YxecPFFno7R9neSvVw9dzJ3gXTPKL+ULdmBJJanZKWBHUNXogUtvIw
KXbJaO2+DBMUe6ww6ZfJq1tsh+jmpW6IrDc2d7BxmQWXT33nHeqKERG23L+MP5CaaMBURRqt0uA1
4ExBHcoVaCXyI/MivVc2VpPY2k4shpmgCH58Zt2uyJyottD3i43F891GFXhYf+xuHUw7UJ1ptSuo
c9ckwf3G9Zxy5HukFfXGAL1ex6z/POz2yoXhFIHwUyzKGjP9A/AAGkcSH2QWUEDkNohXJ4UFX6kl
JITlbd4260pC0SxnpshTCxKJ3LTKzheMIjCHNqHVTMq1VcCUyWEkKgRonQO4xEgbAlOSApoJ4zjA
2lzMyfKLmnmnPIYPc0eB7AF4mhyPm49avbIBETp5P+PxIHjQ+Mx8sqsiFsJWNf5xRiLrtT0fXH+R
h2QPNJxrWjtU1IN9SZnigAEsAN/GEd7c6mQPgQCyYq4BFVpbF3TkOrZSouiAn09K7W2OCkgT0jy0
VUqkFjmu2ibMvAF3AqmWn9U0fM4u5jFmmHoTH3IjCA9ThZYc3fm9ilisI96pVmKmWgxyzAIJidpr
3rMUpRlzTcuGgTl4XbrjQHhqvEV/gc+IP0/Bviy3tPUAj3SCScXi83XtHL2VWxKo1mzZFssLrD9j
U5pXx/1nACZwU23xNUROclIospOBZNC4eXPpiU7weX7lKkUzj07Zz0ZxSeUXR/6EFxPAQY5GLSg0
zYeNjQi64zloBGHmDqsY27HWteAzYkwLx7pfQh2iPbBPhuSkeRIUTQZeqeaVzmbJDzw4ZkQIbllf
n5KaCE4jaQE38gv55uztnXBeD7z2PZH3phX1pNOBxK+KYT+BadjoYF0b40KjQZ+RR2jFkwZmr83C
AdAp47XqASINpqUAYm/DXEQ18BNb3ABB044bq0jOZevahyJLyoM20ovT9r+Dlo0yQ/BVBwh15XqQ
l5k9fdkDwASDPzlxijV9HYY8k1Irxv166D3/juwlmjmTAFlCTeSdVIE8O3QWuaX4tBPAbLCfXe1t
HWe22PRAsfJdYy+EAYUqkeuu5/N2mQ+schtqjVWoa9Ag6Bl7DpyMrxlNEOSJhS9Kq9PgRY2tC29P
unW8/TQRH2im6ULbN14CEZ1iKPClAHtZLsxpTWm1MphP47r5DMTwWSaMyDjtLTKHCM4seCZTmzSX
nAOWyeo2aXTALaL7hyijxWTSvfanznvGS70LwZqu6oynk6JvExpKrKOF0xbbDRnnQQ54alJrRqzN
mVVxljK+Ne7Mfr7ZUTL7UWCqw1ke2MxtC3u8mZ0m1oU38+jWf9uOyMiIGXsSW/CGMpJfq3AvpZ2g
4kD2BJjuYgXgEZ0uOAQMQmnTpjWdG2Vwoy/U7LQxmfGBrg+4T3aKKQhJAqAlMnT2UMDyWrkjOSlL
oE+Kmuva1hoR465yRf9HkEYKLBDfEmKfJ59kgdKj3OUjvuVOD6s2pYc3veQxr5L2Gjn1Cw/LvG6j
stl43lg8SzLYKoPWi5rgSPhUjij0KUxm+6F2jUulsbEwCDMPQb4B1wKcYxZqI3MO5UrZ/VOpcaKR
pBPa7vjQI6nkOfOvEdCvp6rkeO/YNm76uji4pbjmIh2PoQiSB8+nNpfwy+OJGOfQ0Jef3015Mj4G
yMLsJ0moBvZ0RIKiH1ZjouSR8eN07GOO9toHDpvwDc1IAZ4MXw5PYVVTDhprADAu7YXrbSKOrS3p
7mgby2rYyvB31jfGI0G9Fa4Z79dYcPN0zCqurpXtUsanXWEzLYbZectNkLghoUmNC6BDG5jUZY81
tK3np6B2823llOm2JZy37jZWSVizNvFce2n5BDUrr5cZtKy3jnpHWFPDE43xIMbafJJymi/VFB5/
fjerol/1umuOrpNAC2XVt4nmTq7qyM9A9diUpmZH0M3IIgufN3348ts+A0cTT3W/sTNHEQxfk54L
MToc3IsXepiECt8ik0YZB3uhp8Fn78ZLafMM9rP4XaZk6415ENyskLCqUhLOPrk4Y10Jtawwj3Bq
za+4wrvDg84AWF+dtFc4o2LzYPqomYyucZ89wN7Ej07V1SV1Fqj7jOdsS1pU9CRqMqAcwOwrQ0uC
Qtz+saDn3ZlJ/GqFo73D2NowMBt/Q3JTf0gCOqdSfXsQvW4WreAGWuYupe06y2gM1l3KuKjOrHZr
+9305iT9bSAt548bt09dgA9WhdLdZwV3jq/nP7bXyd27DZHtOhnVdUwAPCkxN1wIgCCbhL9wMCwQ
XMyfZkxVK5qfP6kqkczgvDzwNwab0Qf/h0/ORLeqx8sEAnuTev7Kk6AyirT+FVsgLDOLIqRQoJjM
qL9Qz1R7UHgng73KzpCIivM2ZdqsE0ru0lRbi23sxh6cbeFn5afloLsdZFRfcjCqjOx9/CkNRUuL
pNWAK203eX2qC6gskKdRJP8Jcs3goCiaFzJYgT2LxD6y/d3aOuOrTX0DzB93auJa3SrpSue5VpcZ
w9a3lZnTOkvhy0ZC11yedclXqX0e+2i8j+pp1HyhTN2Hs1MBvZuTlYdQXTdR/NmJ9jtFd+aOrb44
tq8eTLDG9JNzeAt08e705hlR19PEyuCX29V/jVLaDxHTtBWhbBGUwr8EKrEp793vqvUvSQTFsZ8R
egH+Jd8k3BqdeRoMWpJRlS8NmHSGvuydq/Y+2gLzWfia2uqh5/gUfRSvXQDQu7wW+gbPWp7YYWT1
Zzyod5kG3SnhQ7vV0p9v1VgcvTYLHqwe69bkJ3LfyDK72TF3XVT1v5OoJC5MJh2zTcVIjFjRWxsP
yc2ftyYD7WOWxTgll7+p00V7i2PCU9BF91Ub7nIN8cUjkZeYizK4DTy8ZMUtZNWBfSHPaXRmLnxt
8667JsjBpjFG0uqiSSXda8M9leBC1ibAOGdxdJhYHd0K9lKYPRBsYCbF0RHGpvNbpq/iPI/7iQ/t
m7v6EltfQTnMu9G1JtT5FrADrunc5OzP0s+xKX4NNkVL1RLn44e4/EJ5y0KOojqNQU5nj7YYrvUG
p3lNpipGyG6untp60e1RFGCUmI3Whyv2Ho3qbvTTQxZ294TDgy75OetY5oBDcndOXb4XyCDGsn+c
CyiRs6gHvh7ohew21uxEA9gLMjgBX5SI8TJ3KRGTgHXTJD8IJYwOXHBrv3LEsQiNdGOQXTv96T0G
7H1QPqLKNNcivgqUZtvOZJiokmzdqhpULikYbaNDSj17E0/pP5PZ7Ou5OkUieGva4lOnzD/pfHlx
PZPRzhlg/Osw4HpsSIBYOKS3PKdksLPbxCUN4zD69oSxLmq54lyz1pXARssTzkshAF5RIoD/pWuZ
iag1AtfZSiCVjLDxdSQbR/r5Skf+pR2qkxXkO0tQbBG8ugRQAzpWxtnx0k9L6l8jy/fVHJTXMrS/
0Pl8DIzB5CRwwdJUlK56SEcuYQMMGvTsc+Pzc4llVOAMIVJtPMB8vNSWuGjFuBTs1t8Ku/sSNLR0
NX/LmoN9KI/agz/WWsYbfsFupUiaX0mmbJyTFg2g8YqElF6nsLwd6a2HKR1uvt/hnyAGCBgRDw2w
3DiA6u7kRy+K/iGBGvVzTE5E7tFXptQmib2uPXRO/vg2j2qn3eU11JpdAht9qH5M9wFOZvvJazYy
q0eQAcidGRPvhtK8MSrHf5mGv6dwXInC/Sh6gL59Wh4nuqJosL4HV9gbw1RrG+ZBUIon1CeHoIjM
rZF8gDz6k1bJexncw2TJBxgowvJQIJmu8k/hkdLlOh+NaSpeavE9df3BGTJn45dYOzgMHvPOujcw
kjniva1nfsdVgovI1L8gJa6439fW5L8XfhutbQPDt/LsS+KD7oo75uWlvrQmhTwhIIbmJ+SGEaDN
aDO73XOFW32B2xL3VPV/RvadV9+230rdJCcOtXwHA5Mp8ILmClJS5YPMWRMSDlseLzLxdSsWJZ9l
Q/PYCJusIjUjUIlf/dBtdlrHvEj+jIGe8UeexwW3gpq3VWL91U7X7jMrffCK186q9m1nfXTF/Ew1
9o8amrszm+QcxUwPjekLWxH1Q837E/ZFB+DY/x1mOzqOPW7qq2n55UbgfiLaRq8gmb3OSiyC/bpD
9ctdCLsfSULPQqxb9bYcVkXt0D9bsCha83tqO8ZXWfXqeJiH7Co7kVW+FzlPZpQke0Xan0GQBRGR
U3T0y2/JBYVKIP6Ez5agijizUgtAn5m84i1yptiJP0ci0ahHDpnKv8g+XUDD7dDuZlmdc1PgAevr
b8LiaSrVe9NV+8KJWLgL8504gyOOaS77sLzZHSEudW+domp5Vce95I2P3PajznF4JWB0dXL0+5wV
uWPvXch/G5tILSxK7orPe+XVTs3RYf0KIWBMrSDn2WrARebOHlkaLXsyQBEms34Vkys2hH/C3Gt2
oW9+wsdqmoDZI98EGAv/e8w4YOP+kKh2IHbDYfvj8N+wD36ZpX/WpuWR3NZJyq2eCw/SJZ5KLjTk
z8EMubZRiPx8jlLNjbMHuy5786sKGJbrWm2As7wPeiTGjeIpTq1o8bIRtzX+QXOk8fRx8YZ0VQ18
5jSWBLrg+MW1nxyZq+E/aHrcmPZ0Cb2Onrlzz0OGIgq82qoAF7ghkp4sdYYPvdmvfXtYL8jVejkf
spzSraId4I5nMR9AbJ0UCyLXtVdFOZ60UoI+OIx3KiXkwSuOY7ejGPPxvr2zfSInz3KMldbt3wE2
wzrxmMZmmS2vmWQ3lzK+x8MGMnRxKdlTY9LA1fOzcpo39kVERwQmjh6OjkNqsZcx7Jllh8c3M4De
j5nhxDEntyxJ9PD5CTKBjm9gGlf91FbAErL24Kmu31a+uBstQ6whUTvTbc2T4ch9okW97q2Jvp4K
Z5VaBiEQuXmc8+6pY8rzaFUNHxNcbhJbjpMOIzZe2ZeJfW1SeMWntOT+c1NkQSFAzqQ9mKVejgEk
4qEkOND5g0ekWKGLY2kzOPukJUdqGt2IGQI/dAYCqYU5DBHHoUqce1jEcl+1UbRuIE+tCpaECK5q
khTJ7VMWUbn8BF05HmVhvrWD4G7uRjCbQcWKexnOKlyVyjDFNkvh5UVUM6I9xAl3a8zGkruQVAP5
e/Jyl0kIQYiimP+keKUgVtguLgb8jtRVTMScVV0rcgpKv1o3iJlWucg58EVkrcDUXQslk03XzaDD
sZbUOTOpempvmHW6fT+SU5Eo9XdMYxNDJPOLcs7Fus8W1VkKepp+bd3OlIOAuuGZ7li4VphB2wNb
FzoGLucgdZ8x8Twwys/WjhvA5imJ3VCKG4Unl8oPu0PlPpf10B3kV2br9Fq5UbKpHbB2lQrUMwDq
46grTkVpzdtOfNk9kWvFTDxFmCXn2vb/etGadDMfv5Hga3TqM+EBB/AcYOrx+W0KOtldMUavvHfu
7J/zJr9EktBJwwp2qhOXqkxPvh6JdGg2xRzfmpJjBXRxS6OT6o2U4hoGEPxpzHZW479rh7ezqcaX
8ox8d6YLZbqKaqnaoQqFuMCssPVZJCRFAJ/7ISd7ZQy9d+lP3+SD+htbwmCFskvgnhu+M+o6uVny
1xH5m5VW92hZ/7SSNCif+duoIwHYIfxnjIXcQpdwU/GVu/GLG86cAKTwFgGs79no/6oUvUR0jxRJ
PxUU5QfSlzu2FJrnbuZunPyNTqon2C7BIjPZ58jV1lXn/ZPbfr3luHoLPHXSZbBH4PDWyRo6uFF/
GpV47ozpKTf542OuO8RwKBuj5C5go0YuhB45me9pjEOQ0WSLN1/MERVYJR9sD9JPWHvfMf4+cFCP
HXOscRo/x0q8D2N0AV66JLzEFOP236od0qM59tfR711omJBpVVHt9Ri/F7U50C9Fl+dAiJvhHKUm
C6FqCxLgUmvtSyDLmz43vxtdljsOVrmPIyJG6Me5JzW5mH2NBcuqngysSizK/P6Qz8M9HhBGW5Mp
NxyHETRkSVxd7QcowqFum/NnYINlJUeWoQYZO7HHHmAGp6FCzv6RIaqTEBmVz7w9pfsSZs2Lx9O2
ikyoBIaZ9+sRQiq1zsQ+dRuMjtzymU5mO+Fmokxsm0rtp9eeducRLfm0G+fAAL7Jze0XNSlAVbpn
7+wccj2nu7HgnJy8ydv3VgwkumuesNRV68plet3hTL5qp954JhSdCL5r2MRfbiWoMm0fwQeH/iaQ
J3QZS6goj6adSu/g17DAmpYkD+NXmP+tZpFtB1npHdFMVJqTLPctlBgSzE9162qm9qjdG68rSSTg
vI1SKECAYw0javdpxD+TbeBj5agsViCh3hQXZ+T/dWzAqrFd0iqhBrfcEQa74A13zYPXVYJng6Yb
yfeUFAxLVHojCvFgtoHEPccZwSokx5m2zZAO78I656ougl+R27Oj98bxkvG/ixQsSm9IaySB4ibB
oG7JoVdku0goH1pNz13g7wbTPjiwRFZaEqk5x+JaNcrc85tHSfzDOE/fc4+5u8OPyMm+SxHtkbbW
/fWQ2HPLIugo6rOpii+1RL6TIoZxtg+/S2PstlYDcb3yJsar5cVPGBm3YZI/sEVo6vFcdr9QmLTH
UrZoiaOXTlpnh8BxJsnWMlUl+Hx2TdZRJPVRWSxJcUHpHHPG6Cjh1OPcGOPK0QhNy7lJt92AKW6S
0c6Mk5UjHLCpQ9tu2LmEiMKHkyo7vSHmotvWvu3vk8F7xn8GMKEItkF8krgC/5Bp9Nz4xInj3R2L
st5UPgk8lmFThhTmZeSe3kR1mWDgJQy0KuB+WQO1lhLWuwFFYu11Lkk7OQpAJitPkSS20Mz6K62b
WNlGcSA1EeqQeAK0jjExlkhmK2ttBaQllEQ3oNcjMK0rvc8CKeiWu5822DYviLowvdkKmbX1q/O6
Bg77kOxp9ffUokxaEsR94ywukjjmdUm9mpLICEiOVtszKuxgiQ1SvNSM60m7LShzAD6ijh3SrWnj
SQ4NcxW8iGwswQ1SMdkzWUpJLt5yZlsgj+JHQCuQpbOaZxMJmDMYel1NJm9Vw9IsIKOuGDVrMfYE
KL3l1qxK3le+993g3gXefqogbqA6qkC2z/0xH3z7kLS6WRt28RzlZvHgL+n0IjOehpybeMCTXYvD
1Dt3eqFvw7D0OtcNwZYVe7CSp9tXMVG+gK6myT1ADQOa2emH1oz/GaXVrgh31odJdJ/8MSUvcUTV
wfH+SpC1hGlE4G+rpPcKGJnIzNyz93lg7eNFbRtNLqMNRsN7UrzvMiL/J1ZNfizq5oqbsAWaQT6c
oDxDOZ54V9+Fb9PGccn1UU+fbZ7eVfzR0Gysl4iDHri9HSl9nj2F5z4UVzsevO1k8WjxetWdbr6c
jpgmMsXSlYr5Lwan2aetg3l38TwUFDGmU5GeLoh/MKVwN8k8keVp5SA+Es5Ti2mClb+ledZ8FLg8
9773Z+iYlso2tt4yyzx10IywbM7Fc2ell1km9aNk5YKqhrDfypqfUtOqIBHk1QbEtH3pCef8j+6y
ivY/6sxo9k/dPIdMmsPgkRfg6z+iBjo/Igu56mm8pcFJ1A6vuW5XfZD0byWP6aVk4rqCM/YKVNl7
AiDfYSGuu5PhBvk7d3HBN3hqiDLuNrEoWVKggzi6YrxPtRXszWKwN1T6oNrUVKy71jUfyixkUMBX
tK5qwzpwZFUnSBzBuaQ/2FdkeG5mwG9cumP4jBj0lDUxfVfMQROaxUvJg+O24y7UUj6mI2a4vBp2
ual5Ud35VpsLtDAKT05uzExBe/Lh/WoRRGhzfC549LKqbOizySHqOfVxHSUEhN1GFfnnzm7cMys3
tGTywuRHrOMf8fTyS8Fe9WkakeX6LvhH6vVrlKnfY5Y222bM7sRMDieaAjYhNWSuzu7V0UsdJhFJ
5DHpLfm2FtXBxKon4kr9j+hA3o3yy67H8dbi1H5qZikugoNSsMVgRUTGXxuJkqQlfqEsrx5iB6zG
NEx3R8NjL1QZ1qsgWg3+7D32wq62ymk/kCz/VovQol1+MWy3fMQ+yuW2diwzPsqw95AoG+E5DhKf
nrfJH4yiZw4eUOjGjGTrzh+JC2dRVHQMEnwExNoz/jhm9poThMa8+T0xmTL3bW49jmbuHVRIwL0f
Dbi8TBaMpuguTDRZkyoEVGFDwZcOc0Dnw3q9K7A0TTHht41lkPU8DEsQYCOee587sfDxmsTORcEY
ky5ag0IYZLQP1Yx2GS57rrKTAzR/TVKAfXGqiNzehAR24RTONS0YVGGDSdahz5ZnTrs3CEMrs2j1
dW4I3f6xLswRA4kf71Hpokh03Qbsht9shQWXsbQ9RnXpWLz4MoO6YvYL4Q6NMJKe/UTN6PUFeqAa
chdO2Kgmo6NLXvyw+rRma9m4G0yP/Cw89JP1OXSufhz5fq9IYkjqik6WDuTVGgL97OWYjNoqfwtM
xuLkwaDJ8NDHo0UIdwhLETi7UNNgwFtbX2TR1UOOvp5GZrFh3SWPCV7gtk8OUWIEHybk9sJbSB68
zoehLC/KHRDBILWDBIN0zQm5/0KCx869F/8Cm3XZSq92/6O3zHzbO4ckWGohxu/FcQfogOWb6IvD
KJ32LMAFYvVdwtQ3Lf0KYV8eePMVIZ9El+kJ0UDQ74fOvsfjYL2Y091tqpQeZWiucSIfha/DPYof
h3bgmEjDP6IMOLueMVxEXFOnucQ8mUYqX6wh+cgdu7gAKopfkumvTgafv82yHv0cSYvvehRPzbbI
TON5bBqerix33ya246AIsDhCvxebLEdcXdT5vW59qmO7vVUO69Y5nZ6Q17FJDi3WQwEPaelu8maU
d3KeE1U/pR0Cjh/7Sg83awe/7Dsh1GgPecJB08rFmYMoJM4j3/Ej5zTj8pXG/yHvTJLkRrbuvBWZ
5igD4IC7Y6BJ9BEZkX1D5gSWTJLo+x4jbUP70A60E61EH5Kl/5FV76+yJ2kgmeyZpTH5KokMwOHN
ved8B1iKkw/spcYYZCF5I5TZUanPAxHdZp+SZ5BbUEYkmLxa9YS9eh3nbxGGBHQtf5lPkX82ije4
oNn3zstWAWQAKBAUQWgyhhZt0OyusJvqSM1dETCdg+JJtz6x3T9+e9oBxu+i8zC23WMA8xVPWTQA
L53kgyaIYrbZlI49W4o1snR3q0yaDKYdBGeU8ciC/OKuxOJhENwkg3a6dypnvI1ySIN2lghiuTiG
IwLZ9xwsHmUzBVAUXbUWhn8detNw+2E1chG53OdOsPvwD5klUXkz6HvtT699WF13VXwJFbMxWF8C
s1H3OFb/wlyq76cAT0JHQeZULg38EfFp4dv1PpVqJO+ugzGgYLuAo6OoeOhUXt7Mpjc9cKNPdkou
MRGV5YVSdEKhNgsuJFzKIOuR6cuvPvWSNzpsYsXl9JEy7LXvJNOtOUTiqknrG71te4cBZJfQOkaM
h7aF/CxFFrklrfmEg25+K70QCoNBKzonZQc6kmrowxW0PFH4/f4n+ypxY0ipaUl7x8zkZijN6HFU
MlnbXYs/qHfCXVg74Rrf7/DoN2juPYRqt5Maup2k60mqlubHdBBdeb3ZgD0lkbDL9F7ZXbrqhLyh
y3ZMRZV+sUeKEFYxsDBiV15Z1qJeTPvptbbQ/k9O8H0ecU4Ow1y8mCMk1kWRneb8slYy9udwYugn
cyZXYnnSNfkJq7ocy086ykn7M/Hrdci6BlK7Kj0ep6h+1Sz/V7EXZDcDKbd6Uo8suf1jg3l1U9X+
V5qB1mHoHe/aqkxJslW4T4vWvBtnBMslTdgvUR8fe/Fch/b8NiREyjrgdMBuzFR6MuPc6+G9ZwQe
6sZ6NOo4uPFx6pzssj00PQK0gk7TY5WGPnjZ4PjxnWFOnz5Wadv3pvWHrp9SZ3DhXKc3Igk9iocr
P1J0H00y2waNlhcLVX2s6F9ffG1mRyTFBbR29FMbFmuCEGNdvIBpNaE6VdcDidUbvmkeeuVTVivY
ZaqsRH9kGUO9nUfyIeTQNmsM0KwLlexIq7KH5mYqX1zmplMzlOKpGkhS0xPQO5rVRzMy03Nksz72
Bb29NibkvirLYz555w8Pxg9rY+5hOLErXWMbCUoCpKr0WaIOcS1q0zIdmhOqQU60aTatLUqCys69
ZxabXde8B5kznWuKjzd6ihxOh6W7adtiJEmLeDo9b6E5sVdBg5CtP+bhjy9NEF9rlqrDxz6aXOcF
qGtiCoqRxcY6IFa9br2DhoO2mrNoui2Qf18K190YrmSMpsaBAGZ55c+RiSiRqNvK1DYiPHdfMnj2
SFMpAtUBHaL647ZAHkUwuP5wDhLH+ZRQFgVv1ic7h5f3YyJOUkmo38dkaxGCWU4G+u4i8i/aiQ+F
s2ja3EFcMwmwl8nyt6D01FeNfMXOQ6KvsAKRke0/xd5w8Vv4PSS8Nkh5QVW5Q2gdBbirFS2ObPWx
KntWqqDnkCzFYrmts6F48Pxbhzr6LpKWPjuDeLWG0X1L9FStXIBh7HEi8ZJVFUdAhMEXgcf1Sbl6
p1l32We1460BLHmFtejW7NE0tCYd/7KeniQNsQ0R8WIz2pP5PJFfg5boOSgJnFEZxCQDz0LFeJlo
yRnY5QdkX2W2bD7oWrchNVA6DuFs3HoVFe05a54K6X9RHjWNznT2VIsK6F1kc3lV/pU+G1UKxJki
p3OW9LelS8cqaj+bdmMcuDWItCqrOQS4gNdGZaxqqsKroC03gzTvhhk2GIVEesA3WtQ83ZideJHL
98plwe2ahYVvXOdGeD1OoSLkBq1MPkR6RUfq2SVBiIcz73OnUljlkweRvXddK47eMJ/LAK9Mqb55
Qc8py6IE5Ff13Rxa3JhAPztLszKb8lMSRBmq+ldiRYka88AEieYTYrxrz4cu01XaBvZjEPziYYKo
OuPO810yqCC9IMb0MxOGMJoxT6HInEwflyzHf6dZzvCEqI/UgQ02wPhDcthA/CHpqifTTE7aQ/M8
WXpdtMF1OtTjqUzIOsNWi6zrI8qocmpsQsNbRsxTm8MGYVr5EgHKrcTZoJNdWctpTd1gOIkOKmMw
iHL4Lk2fc7RrXJK+BiGClhozFHi+jEGaTO2DcokUS2OASfmi1xAzB3EOFHgokJiRh7MPbocQnccc
tXeEM/qbfKaVHIfVSYxELZGie2oL/8YzA8StjORt0KuXupAo1sIbVMNfcza8Z4qOJFf5db5t8kru
PU88O8YuQwPGobYNyJiYv4TXITHvaVR9h3mutz4EZiwSmw5uBW3kbYrxG5HODvsFyAqPXXObkxzr
IqfILMTg8ttgAN9JEhhkS1/Xj8uVK5S1ZqP/pKIMHR8xh7nwzmHrZuQgUTwlWan2ywN48pMV9ZwC
DFY7Pyj3MOTyg4vfO/a6F+YqGhzM8JqC3cYXxmZAM0hNgMVyqJiVzDTeTwU4AX9+MQPzDABoeROD
e8Izj3YFq8+7atyMU4AwHrtUfJ5oZFC4iV/Z+gj0QK8JHsctz7WuFuVIdpOsrDx7Ngs72UQ291ur
8lmQwl0gjawm751Z6YsDQr2Jsk8eFbG8p7vVrIZ0uCrKHKooGtkRFnjXUXmo/f5AkajfE8lLO6Xf
y3AjR87X41QNG10f0AQ6FJbXIwl9CeWTrVb5d8tsn6PUv3K9skfjbPn39BNdRSXQDdPvsIGw0Qb2
e+ANXybrdlbgKAUKT9o8QPa1U1/RdUHAo+2DjTsFtYdJt6mdiQKNH/rCWdMse6fm/QVo7FMP6mqV
8O+eTKPcTYwkwV6VZkvMLrq7xSt3KJXaNWw+2jC54xW9mGn5TNv+YNcoB/Ji02foLwuc5UVJpDZZ
94gw8vden0ds+Ikijy6EoqjacFNN/cNsxiZaRes7RcqzGsm6r8cYJKpbfAXsyf3meJYLtANU3wii
dZD7DxHbE87zqr2CKeWhmKhujJTGcdXU6AyGDQlNzcor2quycZ6Z5G4Le9Gb0izVZW6v3Bq5H/nE
z6ERIjtUNg4V77FHR7yeJSDtzD8ORfUIdmuV1/lFSIJ1fQtpfJbNJ9fvbgPHP1RarKR7zNjyB7Ra
s5LmzZC+VnbylCekdZoNGED32RzyV2O4g7JwbNGhY4RbiYfOlOe0CO4BnHzKS3qFDiw65qjwvlgC
9mwZq5UuyH0bTfeRLIwjdcFkXU0m8pHIu5szeAAqKq58WOat09dvnYu6K4oPjY88TiCvlkTurJt+
eKDF8oUT2RN4AGa4iChul/Bd3YwA1MwqXrlfC1oS+i2pu2+Oeq39dDg7M+8eMFP62sdhidlqiw4R
Qbb8XwEDtPsmSWtam1Ac6AQn59kYCaZd577xEgag+AWdTM+nutmE6tk1RsxnXn9LW6jveLJRge0f
NdDGXTq8rhnu4jREMBHTbtE8OyQ3e85/q4lqK9qx+YVnsBqN+rP2Darny5RumAVW8RqNTTwX3zy2
mmgQs6VFVu2dVvI4ixCRBZzfwQ6pdNsU7W0LBCR7eBLHCvj8HFaVna1HizW2T3fQHL9G0vnqy+Xc
yNrbw+9lHdfnsPOoMo5spftokSh4xG5HpL5Ud4G5bAaID0XjWVZYMQL2/wDqhnTZSOsEXbb/jTP1
g4qjL1gGvhvNsEFJgC3MpONd1RknrNjbLe3GObQRlLubvEleB9QaNc8QHyx58U/Owq702/wJGgJq
sJTnAoXxqyLQGVVJd6Wmhq7dzDvniHpDTvUm1/axiwOqH4XLEPbc52Y5Lpuip/a0cUfnQHHyCt7L
qvuuLDQiM32/3rX0BsMIEpPq2PTkn1el87mbjU81cLJVWbU3PIzkGrZg2OCBZY52S+uuHQPsFujv
kmlbIJnTysyZj+vmehCwEDsosutU3tIl0VtpNdjEl4qeTCuGZ27YpzZ4iWRR70JoNcy07R4wRHfy
M34sQu24ocp5LVOkYzXVH792qotevth1dIe95Lomz3lrdh2+iVp279yyOXF3SeiuhtjaN1Ycb+JB
38S+t+GVdtZgSJJ1XgToxZRLzx9d/ho1VWR3AyOEhEeWQ28Ksp223mI3pKIEsWX2jNtyCGn6Ym81
4o4kXlYSdEtgNNGpNxm9/zqbBuCxtBBpzL3Hs9dCV1He0aQlnJjDbWIW84bS1iOUmbuRNl2FWxt6
cM5EBAeeqvy8thv7mYQAZ4f0/inhVLPLMpS2Ft2ZtvwUTy0yYOwBLKOSybuWHi3v5JhJiXqQpIZN
SzBlY0Q5jEd6UQGFlnVeD7feUDwiaAUty2kG9neazLzi85qI3PgHf+Zfwpb97wDJ3n/mnO2/Fddv
2bfmj2yz/wupZZYNre7fT1e7+pZPbz9Dyz7++x/UMsf6TUNtVdoyJUwmx8Xt/QNaJsRvYMLYRGkX
WrZpKnyLvzPLSFqDR2YT7eJ6iKPxgv8MLVM2/SuTv7dsjCZYjP8AKfsraJlt/8oBxHzqLj40ICSW
pYWL4/BXp2EwZvA8FxCLJW1Ay2hLKDvSaEw+qRZR3SZE4rebi9x5M0q/XtCoFdKF0aXq9ByCFWQa
atX8VDsOCZlN1JVwejqOAGgha65eCUyGVYBvBN55iLIwyKeJ0FDDwo7CJO0g9ls1JXCQ9ejRz1ih
bw0g9Y0inW76oUK+T504waKDHLnov09ujoDAM/zY6Nd912jCmZUYSxQBhUWa7VRI+cnOpsm6EFY3
CdwxXvQyaUHrYmoCmZ2KYX6DVbpzuinP1iHUotWIvxiLjt1huaWrDRG4L9ulupyiSxrBW1UzQpcA
HZsPrGXn4JLAR50kJX2NBDQnoctaDvSSwCv0tXFLui3FSbSJxIu9urrp+0+9w8xSvZmRkTfee9NL
WSUQK7wqIoC8xcjJYSeyhu6L6QqjtjeYsUtSM1KWMoVwGerC7RDIctxQDuvAEntUKLdB2Y/1WkDm
ALwSusiiIz/IYrRZiqIUFdO2urWI1hkohSAFsbYwNURwqgrRuC9ZWVAr3wsva+pTJwpN+ocfkALN
ulxQnEbCaNWqpboxcbDqvQKzeEW3NDtNeilqVmnMXrJFRUBFJgavtS8KWwVf06mI7qgqivIGCSOF
WqyoAGO2XebkXx2fZLtq8Ol1Q64pQBY4pnFjeVP4IAgIzjkl1BZLsgV2gebx2HVNft0hcCwQfbVk
m9rbXtajLDdQ8KC5hzKQ8d1oGdbkn5kN3elTS0IxVc6Q0hm2YwPbkRLzcNdTaBJrJ857e937NAIQ
BIyas2FKSDktzMlx0zuaO0X64BrKxU+OV9pZ9WpG5oFxR+U0SCubbtReBDK1hkNBCjLsHNNAknzj
NjlJK9Hg0fwckroRaIyHDAGNJEjzUqEDVEgdtZmvESU53k7il1sSrWOONlE/0WKOm64kgrkXVYu8
U8bWqnNGUxIeTc2FchQZWjuzRzlPuTUfbJi7FQHQka46iwqzIdN8bzhNk69Tz+nVnSMQJ28blGHN
gbZo1+8Q1utmi7nNTw91TPDgbZdisFuXreIdtOkK17tEZqz0qH/9+GC6jYy+Cum17rPAYJ1sJtty
KcB3E/9O4Vm6QI1kzH51741oqPazcEO1DRP23+8yWGYTJjKcTL1fJD4FsiixVpE79VQ3o6Ig07u2
2uFxEtOgwVH1VnRAjdrRiAcf1K6IW56+y6opqmvbNplcrCG0p6PTSeAhIJU6JIOR7DlvBEaI+zKh
G2/f4YWU6irRc5O90yDmN+JIW4jgLfBoTov15Gv7MzHTvdpn2KkAllsp8rq6sAwneiab1o4R/iBD
mam6YQ+JHA5lKu0bfW0npQlZBCJohKuTgskM6Dax6s08ok9b1V4EUChMcF6c5qSVHOMILqjsTQZ0
bja+xbSiMqLnfWaHzz8tN7+jKH9GT/7qFtcWWFVpEwuiAUuY1p+Yf56Zj2auErb7laIs0jn5QngU
RApmkddfRh3ph7++4q+rxo8rCos1yrLBoLnOH5Gqbhj3XgbWI/ToC9LrGV5thFrhappmWB2Ut2ny
Il39G6//r7Ss3y8rHJN8UhibZN79ulj1bF4RaXLZaoYci+Ba3UP7s+//+sP9s9spiBgF1GHa+JmW
D/+T+R7Lj0GMYs3KUpGMGfsTp2pz+jYVvqJqy27wry/3KxOED6UheHi2VhbiH5P5/dfLWST0pBi1
8OI2Qu19KFCrIVLqMNiu+LGBY18V/Buz9OeB8qf7x6UcqR2cSDYP7Y/3rzatpu0Yv+i7IEj4of1V
oaj/m8/zK1vzx+chcITyqVDsLT7geT/dvpHfGzEizBEbwvV6LApKXnPw4o7zlUz6O6uznqvJ+Zsg
zT8NSDiu/LvAQkCvqj9lneROooqo5Cb69XiTlQNtMeU5FBvK+yRA6mr4fvg3MJd/8ty4pF42apy3
//TcAjVElPD5nPT0uudsjplHqFnJrddP9t/d1H96MWmxkTTBJ/Pe/TpIvJSK3xTz5OKxJf5iLOmo
yMg8YRBM9n89Hv/JIPEgszqOu9xM21x+lZ+eHzDULCWuHGsw0qKDjse1lH72L18ENIYQ5BnYEv6B
/YeLVJoiiY/4hW5/KJ5LMZCxrsbsb+aLP48Km4308mKBnV7Gxa8fxTdaO3AybO5+lyEuto5dboGN
i85mMqHzCo3Hv751f35KNsPBpvrC6irZov96PdFSdytDD31cOXyG6v8ZOt5z3uR/M99by+/9D3zE
8opxHcGNo5MPTcj5Az6iRY0Dq2Z5xSqqu32YQjEpCEuINyVdEFypPmSYjetXOLmUM3SvRj3AbU1w
+nmPXjWyswwrIl7WbB76y1/fgz8NH47yFksS43SBsvxxjjEhHGBRS2P85FJQZM/v6yT58tfXsP7J
RZAGAHsmo5rz1R9vdGCaVUfbL2aMxl8KOBSDwL1B6HqQwsIKHbJB2KHSxlOo+6vSfJZeRxxdfzLD
6H/hmbsS7qyyqUYCofn1mRdIK3G0MMYEoIv67MZsJKj+xh6xCCT6RZu//uj/bIhJdnxcC2I1B8pf
L9d0SdySxofyiZ1rfEoLS6O9HQGFbDJ2OtbfTHJ/utGMNKkFQGE2ejYL76+Xwy6PvEjznmIU3kIr
oFhb/M1UYP+Khmc0c9coxwnUarykf1owXG5VWypM6WYjEYrEu7mmrSvS/GmhPbDZXU8NjmRUQTEi
oPq20t/zLNkonxjDxcvcxyu7g40w4a+GG7UROr77uOn/pwsf/w+VNAQP+t+vaKzCrn3Lfy5pLP/9
j4oGrHUWIOl4JqYqlw2//T8rGlr/RiOUCd2yESpLrRibv1c0bP2bQLcgQBab7KjEQmX9HcNuy98o
cSz/kyQHsm/4lxLibfXraDIWYJizRCEvI/mnZSvwyUwdW7INk6Cil4sFE2VOZFTZIdRRjbx8pGYv
uxqvinaXZgF0cDAQgC6s9ilKdfIMzphigA8c9nvLeefZnzIiOeYESSgR4IP7pc2zPl17nLeHdEX+
buSC0Uq9z6NVhq+DXUtK/oF5ge9dX5wanuot/ecgJO8EOD3NzA6Gm+iM4HsCqoq4LstQwdlwhhlT
UqksnGLphNAI9DHpIkEefdhm4xL+CHyR6SByV9IFWUz9G3B7CKmyeYReVBu6B7IehdGTFcR4mGAH
lcR84B5aN5I4XTR6HjWXzBrwBIQ+4saN8NLmEOW93ItZ5hc89elrL4Pp5DqOBw/Jjg7ZNLeEi4wL
XMCiivtlSFI0p/U87KHlDu0KyypHdTLMm02lMt5Eq7UzPJrI0r5lBMec58KrN8opo4Ruo1EcclN4
r9SFm285fd4LCXGKXFrh3SsrTZ/83gbrUyEeo9QdI8Eu6Y7dzG41gFVBwroXksDZTPfVS0sp9kQB
osYvnsr4nmTa6jXvxu4+S5zx0UTdl62prqnd4Mrqi8QC+dVx0m6HMwjXsfZgYgKsbO71ZMKuD/oh
vp1blz2PZzvVzWikzkbRPr6GfZlg3Uk8cURXiLfRRCMkV52s3Xf6OE6xxhg5r2spCgAEwjw46NgP
lF4n2KWWdVSy6+JV2Rh5vOEcUJ0Ts81PimoCpuHM4EOCxBX4MipEGBv67wmV3agfo3Ms+nTkYJUi
rfVoeKyy0XG/J1MN6iCqFrNAmEDFJQFJti+tCZfvMLuWP7HypRZMDYiaNyZHqJ6GXT8ZWw7l5htm
Fhp0LkpWnEzpRMpWmFkXLzcx0ivljic11yUeXL+UxQbVUqp2TqmMzzO35THyOOwj4BcmzcJibE5U
Xeh61LMie5odr93ujCq2MPq6mYAIVtlhtFU8w3MQY0ztk7JEhQCLPURDvYzkbqjMizHaeLjdSN2j
oMFjotKgR/DOVv/EZr87krjalcegrUixDM3oWE0GdsPCDr9lgk+H5zXo3zFLDS+Czn5P8GLkbgdM
5O1W0AT85IsO9qlHSIuJ9VwFct/TN4EBg0kHCWdrU+K0Jo2XiVZWAVHTr5EjaUp6hW8FuPLD0k72
hurG985Q6VHqGcRW0xrpraYpSSpSQg5VWASyB5/qB5/ZGhY3s20Zd47bi4MxEFS0ssbA2dpjE1xK
mUl3BZcclt8kgu7g5YM49r3rbxyrpuC6EG9eKcMS7Tlkc2RvS44e1TonfWgbwno998lY8ATKrr2Q
8EIXAKu1yfhoIfAWU0dzxOqR6gW9nx8FttRbZPDTxZeVnaLMKQSFpdBP7hFOVMEaTIhzpbMMDbYl
MvccGxmNB4AwelfN+XQbxtAIEECUxSsOb6DHdtWBxjUiSZyy5JcZcowvZmscLaNHzxPnOrpCm6fI
4p6im8mhDLSxvFAWq8if7ovGfrKDS6sb/1MBveup1LyffSbHJb0wsfa9Pw7f/n9fvNkx/dXqvf5v
/7X99h++/vf//F9IcI9qbtePbJbj1//0Hz9+9PdAFfs39pB02ZcQFOQEQrNe/+hNGPo31/Ns+P8A
CDk/yX/0JiyTQBViCCB9S+oVVEn+bSV3fuPUw7GahoVyFRhb519pTdCIWA61/zjmLCcoRe+E4GJN
ShFWoD8cetWC27ZQw8W1a25SObZncFOokzHhNeEU31W58dqZDB0RV+i9Q5rnMS6KMcjbw6w0tXtm
o9QvKnR25pF6KDHnQub7njSzrBtbpv9p18tlL4BCfuupuNj6dj7eB2CA/K6dbsoQ/20WRWemlttc
+oi1nR5tc6BiGrvDi3Qq2FCNOV3NMSpV1M3HCXT+nLn9BclbfwmED+HLohIWj3F0FQXK5wcLvGRx
E54CY+Y8Wq05p7WffYEewu7c+E0mL3BcruHMNV/gITcsqfgBorY8jax5z8yanTnthnEIyXxR8ypE
OpQ6EgmCw+w9xFD//MnFnc72OSmJpEpV+PuXonVi4p34u4YsSKjjCbLITCG3CnYOgWeUmDN3ixiD
UMw8HC+KmGpDlnsvn7IHc26487q/UOmsTqnKQGa31sGf2bokkysvjmksQSEsKlctMYWErGSQGSIs
h1T890EE7cyCij05Fe1iQ3eHfJEV5QP+X4fYs+MYRE8hyvXrdgg1iRXjqgmi6DasegHYMPjxnTCa
6DaJcLI4OPGPsdtetbHHiqk6XHyJ+aIhnhYM06tcV+/oaKunWsCwwJ+4SdPQBDAVmHd2JXZagNtw
6to+Rx2GGbLfkOoF94aYbuNRGofQKcqNymJEWcu/AowccHF2tmlunTs/7x9Ar7KRQBpkM+MiyS38
248voZvK7achiASWnqq/TpYvXu07+7qklWXAcKLxe9MakXGuLHm2E9kfQS9nKAhyzBYmdhw92M+q
IzAjs+L6UnfmkuSeIe3AcKy+p2wmMY3X97XWnDGrokdApFERTbAB6xWq9TP9dZSf0LzOQZBkZz8N
+RXrVGw6JPRwCsR0qi3aGT1An1MWhsYpMhUd65++h2G4N7L4mv2+cfXxxQV7flVkAiNnUB8+/grl
aX00Q71rDKuPGR9GeG45Ep+Frjy6NvG3bvajwxQ478oQlUW2dhpeq6IPr7EuKNnv3WF+TdvJPkWc
/DZDxT4BLohH+iySKNY0yDRalh4a6uDnLx2BuvtujG7+8fdBKvRVncevHMXNvTmK+vLxxejD5mIn
dER8Ar9WFjrwfePl74kj8hYlmFGe7bQWJLp6PcamwTzlE9GO7hRE27b87C1OrQ4RfhY2xM1X+MmE
Ozy1g3C2osCkBDACRowyaveSAv1FloMZvkIFPiEY3dVsKDbIdbyLnznnOoHtbRRFsIlK7KcrLuSh
ssJuSNTEtO6d4b4XiY/UxTWuDDcKzh9/0iApN2gpDPQqRGZ4CzO7zdiBIoQmvVZDMOkqPozEloTW
CWTG8qUI0/TaJmZkF5RYEO3STi9DjIO2EGWMxLf0oz3mFDoFQSPQq+KPRiTpbPO8sjFb2e6tizeP
fYTCnWPspcB5h3EO+acfXU2u3ifhTLKxhQeqB+ewOvSJ691M1j7X3T4ZjetSYz2xYpQsGeyX0k2h
YlY9SIJu+qSD+OAZ7GDCSWJEGuAr8KtViB6lt21rQ2yj1i12OUhwGBEvgqYz5GZe5340dhoyl6x8
vCNTf5XFmHV8r3qAGXDOHcuAbehua4f8WTtNn8HWIdny6OyAWHj33Pob4cyzmdIczJPm4IMQyOLc
Y3CMBn40dFcVjIQcT6Zuiy9GxZ69hLW+bopnS98QhPSJ7jdIbeIz7GRYE3Xxht/1AspCYwXclPje
Vm4T35u0RNdlZm/8urWYSeqrflGsD0ycZcOrpqYcRSspLkV7Glz3zkmBMUeDuCg7vm+9/Fim/kNN
suWmWnyiWHeirr5KQvQfsUv/sNHefbOnqi8wwyYv1KHvVHoJg2YPiLmB+r4Fj0AksPvse+MGDnrH
Akg3NwwQzKjsBo32bRAjqBToVjGa7pULGNnpQAtg0M+nB9k49coIyF4MRudW+V4Bp0VcSUw0G4hP
m0kkZwim29J1kl3dIXUJs/xiwXc6AejcyAYVmznwOsvkCWOKD0Ui/pJi2fQxgNkhiTIgUSJ/Jo4i
1GqVqtLnRDWsFceebe6jzUbP2w2ESfXJxXBBptYElrm1ez3DLoN5kfcr1iKEff53Z4o8KLBhsmeb
/AkXWBw4jAGleGPDETJl01b7DsiTk0HuDyaNLEn13aWTbncJsuHsWt4A87cChmQHn/owPBtal4D+
xy/RYL7Bxm8OUCrYI4xakCFwxLcJjaja1hBAYIhUJ7dQCloFUquiV6TrgMxN7BTVOqR1dJioFKLx
84gUtwcTZHTlsgQtGbRJMp6AahhreLjsdDC4IGXMQJ2RQT1OwQso95ca23eOQpFmHsxTHyRUGRxJ
9T5UlvkZBVSHlxtQO64N6OLpvcODwG2GVqNLmBGTB3iYpIMbKMuRM2ywexC9OiuO7z4zQmCll3Tw
gqOgc4kCv2H46AAlhxvto47IRNsr2YfFh1Lj9wAasO60fe8USAdMbUGSIuaVD9gelB5HZJsREpHC
IxOmuWSdUV15iqPrnJ+iYuBIWZuvRdIXj4mmCpXjIpqdMYXxWn6Xvn1t9goYkQtLZZzkzsZPhCIw
IuB9UMWtappd3S5wKh/0ioRjdPEahueE/AJfXb/2R0r9qp3h9yCwvxR451cu5It9VkbsnwpMKFYi
nw3WoNUwRN4uaUk9Hyere+IweOfkBIZ4tlph1ZnA0YKc0cMSpppXpyKhfa8MSIiRSe2dZrA8uSbF
IZQk4aafYlwUffK17d1iWwh/3ZbiFEjE5MEgFU4k1AStrDc2yFsA6XN2ky5fTDZWsPojVIt8FzlF
dlNFfnbj1R3z9ZxV+1Qovc01wHmCgoKr2YmJCcE1E+rFBC99YqcKiSEmY7dZLKjvL/7cnosREFRQ
2yDCaqZLS1Jg7TUTbjBXq+Q5G3J9lUQ2CeZZtJAQiWFIXmQpzqJPCN4Q3nPtIH6daHmz2XqOzL5b
B3ej48lNOswbwPvmgzsVD3Ulr4ypONTjUB4RMSRHFzpe0PnvFo2ZcxNa/WOamHvKQOKT03XdoRQj
t5Zp7lPks+VlPYyuiti9hefFdFHxg853ECs7GjX5znDq8EDFLzh4jcSgU4vupWJrsx4UXiLwfZB2
rXGPTlH3YryxytoDmMW7g3r91JeDQ7AEYaOS/PCIyjxu4PyWapX7YJUJGauYfpZ6iH1foxRo2zR9
Gwbz2zCCVMibuD86Fqpcc7DF9RiiymUjt3VHUmatTu2TYb7WaVodDHIyzoPdVOfeIAGwLadwlQz1
py4iV4Pubrb13MVSP1tsyBS8uJqEk5PgnchaAjn8h3ZhguT9WlehcYTH9AXfJAapuuiJrTdhD3/8
SdT6rbapGKBHOHi9Fo8jqpxdN7rpNqtrcdIVdokOTwkSzbAFvjrfwR0IMVf02Y7q1ck1eveu9oeX
mKQDQJtxtcdyu05MEd6AjVsPC3/ODy9NvgSqu0A7etM8ldJKLjPGA0Ta8WMeN99iwSxMnotxKCOD
5ZoaWkFjACdlVp6R91hrzNHeug3MzVDn5j6TTbXrrWYjQ+It1cDUZDEJjABethX0JKAZwyEWeX1l
2riZZTaSY0Q+0f0EPfXgC435pAO2WcTl1UAm3zUHgm1PtS7XxsaIhwoLUbizwFbewkX6bo8zcI2a
5Kq0MJ8K3Ip+X+xC9hgIl6JtYt2YMfAtd6y9DUWPFQWzfQa44ZZuFebrKbiN8zGmw/JVdMBpJEW7
VVQb34hIXw3+9N4Gdnpi2QGlyEthAvH4HyydV5OjSBpFfxERePMqIS9VVZdRmReibOJJICGBX79H
E/uwExsz0z3VAmV+5t5zUbWg78R+JBVwAHu8p4nJNhnDk7W4C+d7h3HTNVyEE5M/hXDFlYTcVdgI
bSNOxXASCclN+TI83EQTJycPH1lcObwxA7MWIdZRKAKOXzM6pkm5xqa0oCySf6PIYwU8YGs2YjyL
roVDZBQb/Ob0CsYNctegtJ4WsTX16F36YTrYBuFzIC04W1QUXfrlaLWBuqAD2PfOGMZAoqu4Aj8Y
ipRg4PZR9um1kX1w8Yrs/39pym49UFtt3BEs2OIzN1sySZaXrDay99ID8Zs7V1RRnIn85mg70Uv6
zLtruRVLkEzQlgAHVm1jMF8eUVek92MffWUQn3f+XH4HJJ5yAk/eKnftJ8xnvWxNUAXMoxecccro
fofIqXZa3vmaaq0m/mjN1jTF0Du9gJKMwHKMj3kVwDJfiofFTva+gi5YT8NOEUuxWiBrHcsGlIQz
4FvEpcCOGNWMlXGzhqPKT+yuPyYD2T9Cn5Vl9W/uwpmUuYneOrlEHNwH38kQvlsgBvzW/HCtbWaM
QBX40UWnOE0CJWGvBTHjFUUOk4njoV33xvhQjXKiLh3TY2+HIKQN/B49QL8KEoqZgPwKU966One2
XoA6nn9pN3npb9urcZ/bgkF7obE4LvbW4WWqkv/IZl1IT5JsUBxh3rVg+YN021Q1tgXcY0CRZ2ve
W7coAalDZ+Maxqkaa30E2X7HA+SL4Gouqaab1lQDZrxUObalEGaSotZrR3Tw05vFwmEVFp5LBAEZ
cHYqt7nVXntI7tyQGVrEoOfhz2uJsDwsiu3Yu+GaAX4RR+OAdS+PTJR747YPrJcuQyWOSiiHG4l7
ITNJsDMbczza5BnZf7YSfEg4lg9dJHf2FLhsXqq1cUuqLFrIhRo9X+0vJ2s04b9VHixr4ypCiqCl
qn8VRsQjfkx8xy0e8AEsf5BbZJCVDlyYmiFN0fpw2fAhvOCW0tN8Lud2jHNU5bhbrXHrVwmJWGg5
tspkojLkwTdi7lcLSg2Wq294mTO3avs6G2MNDXZwYmK7NeXielrc5l80kJvD8eWuhNcBcQTBwObI
20JtKU99Ko6T0nJnKQzAfVK1D8xcmVWxbYAP1m7VZBU7JzBa3PmehkMuyQ8IrPbFDlElyu4xyzIs
20u6qyiZsGNQsNZvybzL2JU+Yip5gXpin8bBe9XkRSHp7I11GQw336nWpy4Kn1mPf89LeK8curR0
QFrnjy9WEYU7xwhtCvni3dHWmysh5lQNyUk+CR5UVfwk/SCKHQXqftHFT2CXoJxd57tmHBKPESwg
YLcX0rbYmpn2JjU8bxfU0apiqLNXVrKCYSUxxZsoQ9W4Cf0FFEp0ZHAfbe1kYZuTg6Yb5H5MZ1qu
z3pBdYccGrOieiThld8f8ArnzLSTAIlYaTAnKqp2QxDaS4ckb6PG5oqm+anx9WnG6kWCaHcDp3Ex
du9TgkOrXcxnJBSf5K59oNtHg1t0a+V5bxQuCYeHWjvTDeHdO2rtLs29qyp0yk1DI0SKfV3isoPM
LNbJk5979kY7v8JwHvLCezXGP69lk4R2xi29B585+w43D2Ft4oR3iv1YO/JFga7Yt9UW/kh+5GqD
BuYnD33YfYupTzcUCKhD/QESWw3SMWtGQDx9sOM3hgpYAGzg0kfP0XSQYf3fulXBwbMAhaE27tdj
T7Kdg/udhJiZNIRyPWa+ucY3gSDDEtXKxxTM2Q4DeJx7vHeaCYvn6TA2IA5NvdfEaeh8M+XkLLQy
BxCaex37edpZFXmJKGrKOOyxa+XMLkkJ+Z0F2SCGuHfn4N4dOFrmTvyAo2In7zvueqVH7YEa9Z+k
a/IC4gJjSZvR7oUk1zFLPmwMCbPN5JY7JHLxgPBVm8kEmk72y9khlvmUGiOfmDX883BLrAtyfTEu
2jXckMnGZt83OOuWv6QHUihlQXXu53TwnuWsSTgB82gwI3HpVPM8MFaa8TEcSFzfqBhv1hBB24ai
UKhgO/FKg3TZ2F6PvHb0j3Wgz8vwgYVj3wuPTxezet6kF7M9GlAiV7ne4Jc5NFO4R4a8x1pawFzL
IjrC5joT3bciF2eVo1KJTfDj61lYx9FV5JGIENygNMCnOFRFjTxwzUXbqD23sZvTLE95+lAa6hn1
Ol6UTz7Y2Bu9GWBGbcZuUE2rwmmXkwlya+RkdMEMGEvxa+WvhuF+OsIkSjxgs8eCC0cuhJeoGoKt
J5v3sbKrg7TUzlHNO0fwQ8bdcWIcXdJ5LRG2vA6PI2Pqpld/tqeeQm1QVGavUam4X+WXLqGGFOo+
tK5VIk6m++0Jd+t5yzOYzr01MvPp1HyU9rjrwC+tDGfctkLEINeWgUwey80/0X/9Lrrdp6l+a1tQ
ufakXzMsRSw4W4SDyGlbDQbA43wXAfBA1nLIQca/BvvEapn79zTyL4Yx2LfN23gM5wio8EjGNFPe
YzcmZ+UbjwUohJhkBf/dFL/1NDF6i0uJMzfJvauu7QMo+j8sv19LNsW2W4BWor0sqo8CKdFk+h95
nRYrbTJucAoWYBxbxEpQ1SDwxnEWLfvBE2DxtX2OinTDWWLdjsCwHvFHOfYrDxn7lWrPVfQZWXK6
0Y3InUEXABqOfC/RWl8pUuW1vL0z0tUPS4qPb5QUqXxz4RuVq7YrWNyzZ7RS62eogBbnNmLqkQ47
L3SxHdwlZ07qcYqkybcvLXMDlq92HaAR2WMGDog0zppdbQHVKDVPHbckSHJ5SjzviXDVOh5Tnqdk
N2h3472fChT/mB5C51yXldjPWdbuNK+TVar3SV7F4CLMEcVTb/xmMBhXQWRAssMyFSR05TntLqmd
p8RonoOq/XVK68nqq4sx36j62Z4MkIseOCPzKdvWS3iyWCXyiqR3rk734zRNqG4x42WM+NPxb2Q4
zkjhbJrqqbJwcSI/Z6l6pybgx40aNUhG4j2GeY+74VpMQzwDCEjpfPltT6mrz5Zt3TeaBsYP4Qrf
ftZuDP/wG4ZdfcWKvIOVjGjP6aoz9/Szl/X0H4xLHYJHiN0oEBNE4pIX6aefQsfEXAAWzvkU1nie
PS6qpHL2JHG/w9vTcdV478ZofHozGo+iZrrmUZM7k94nsZXTyuAgPGr52LMqGaYen+mkXiXQY4Jx
T15u7bv0di91Dfpjl4251R6YPjzlDVbHviPeKyBNUWcbwwo30Pc2VT6hM8QyOfivdZ5HMfAyjBlW
dNeC/g9mXjS3Xb7CXACdoeXN+Wea/lgmatODkUsi9+COEBdZnVXYUWoB0iswk01ZEDPEmhyfWatP
BBrtWoLsyL1hHJSI35l05EK5l8pGKuqHa3hwTTwFcAnmqdsI7ufbpPpNUeehyoWE7gIjg8T/1bIe
BhcmBSSn8hh4w+fkymNeypelByUBUO1lJn3DB+TuVuJfbeSHDn/DBvk/530kfwJRH5i12/vGKjYm
IBqNPgwtPnQEj8Bkh+4xC8dt3cHqMYqF5tEYH0ukMqvGQAfD1blOQQJXs+3HBVwJ0Pmw9RwxPfm6
WnvVcsWtY25bbtQV2edoc+KyQIYjZu9fw7TDR5iRzvqecg07h33Xl/0xy6eXYnafytSgjZTboq12
ZQSukAnUtyPadz9Q7zzHVYnZeTTsIS47K1wZ0rzMbcQuYED3kiYxnyoHcvnddHuhnTi4dKdoKr5o
buiIkuqUFckXyw0P4Uh7iJLJiW+aJGw2OTD1jBVZfTaJz1o77fBJkOCbZ9jc9zQHpifuBzul6FqW
i0IMkrNZG6PooTOohWkb1qQif4KwSUr3lQFluatK3OPw+TaMre7p3jfuXP5YwhlWvsLbOzUXkMBv
tvOoqNOMeT44YcnQotXQU6bszqoha/JfXbe2DV0YizkJqqcG276XnhCHXWcqoVVVYcXJl1v5Iv9l
ld+xMKwZkRf1T9rBMOwZZfU+LopgJvOCpmMZfUa7Q7O1nTxa9bCCwvYNrGhyXPBmIYgt1pi4Xh17
eAHTRvrY8sV8PNjknhWHxrisWCOMK4h33roqkTaR5nJLJeJ76zVvDRlG6xqDMJb6+eiDSdoUfXQB
kprR7SQ4pIIAytNIYHthg/nGijJb5Tm1qTgwIgxMHhnasjnpzOXRubUqWfrWVUCbE7v5tqrIxffP
TGBg+holdPiCiE3sJnO+7cv8M+vtu4UBM/QJyM3+DVLlBlA2on06E7jDLOqjzb51qPmAiK+brC/H
wW47BC9l1WQrmR9bZ9xEEKMvjWvgZ+5qFpV5sS9lscpxeK88NyU4O0R9Q3m1l+n4LEt56FT7HNnT
PzZv5m5ZiSi72qp5E0l0DRqBIk3JcyP6R6c8srAn1gCHtLDOU45CqgVXpkEbRO4uEOW8Df2KRQFm
FJCoBVSoiZ4dLy7dLojTgT91eRGldw4SSPq3e6YbrQTadv7YKAd/3AL7cAYl2VC0VYlqVg3H5aql
qk0ixVop4G9H/LLGEAZpWHzuFndZ4DcPI4uIlUdCVICPjirbJsImeYIRDVhUQ+JZ1DHtuferAGJo
1FlP7CHXrp/uyaAmKzn4vL3qqVs/tv28xI2mH+ibLZGdJGJWW11571Ge/xiyAjzlslUxlx+GKnDv
hXgSYL9JorOPqKB4+4tkK2ZTozwWPzUyVemJjZcEPy4LDirT9jp5I3fQEs9BwrTHe5Wa+KomK6vt
bDXIh6u3xcPVHlkseQpcdHE+OJuClZpZpFQKwX8jifHTsjUjEmlasc/d78xVuifLg4H3jcqoMg4G
OVYYMUPjjikSgU/mg5yi+3ymEG6tGivjSPJT1tWPGBt5JixfgTibvt6UPVuVKX02NUF9DSNPNmf5
wyxM/MU+kbotlniljXlr5M5zCGholboJoSUu5n+ZPg8YogzMlsti2zcZwqtywwIIZO5thd++1y2T
MAMjps5szlfrCQo/LncbAlkDQDIKjRfC5sF2HRyrf6+Wp0xGtK/2LaymN+IuYKU0hQ9+XdhbWgqL
/KT517cfTKh7A3kqhr/YexIVYO5EzwExi3Nb70Cj2DErMna3zo1HViPz4FOqairTcNkjRmPmCaiD
XtP/xk3u8eeuNyaRb0QW7MJGBXvLX2UQ7kkqJKjE5cBYQcLk0Mjt02Q4eey506GzXfdgSXbFTknk
ggEazmw93GPlsCcb4FO4fMGnml1nanbNNrrBi3vKErlUxQ4t3W3mJQ+JgVZUzo2zEeSVtBMLZHaz
9TG0DiUzhbhdsgP7TibG0zUbxt1goW7MQcY7i/hc5nBTJDAVdYAErED/aQvoJ8akN2q4QYqKfbsY
PN+SwLNRPy2iuxIRy6TCrIg3rceLZmDmeWJ/Y30IGtisbK1VEUIGA0fCDILvZdT2W0eHL92S7Odw
vvCv/4i5v9QJF1xa8mH07SGTZn9iTlpARVwJ+o3EZn/p8I32PVa5kvucQL1hXEDBp+lVjtmDfbsV
OkrcAj7nfkjSab30/pXot0dlKS7f+i8T7TFyjPsh4AFOOe+ajeaXkhN/nX0bkVFZ5R5pfWqBrLew
0AL+uApaKyB5wSJ1RBVsgtVjSkAXYrimWcFD+nKW9jFR03NRR9l2ZsCNOmoXhCHy3pzEEZvQp5K5
35L63x2FOaLeajUUPsAU4y0lL8aLyg8TbvjGC+t3nIQ7mKOcxYh1LHiL45weWMtwnlis7fRwF2bJ
Bt3ofcZbtJhBjhPXU1vRsAYd8fy6Php/oWt0iH3wOVjLKzSq+/E2t8/L7lz62Wbw0M1MjLqg+Oa5
IpQdCQ7Apa1N4bHS3TYYujOO1Yro9+ZjcMXRYw/BvNG7oiNkcFCdotQCHZfdI226cxKqFfStxIcU
OPnaoTzhJtmRsboJI+OQMmgAdCQScgqtq/ZNHatcBkjw5+IUAuqciemCCsWAHdnMjR/dMEO5qsZ7
zcZDZtfz/cyuLAFXAHDkXKTcQWVRVGzhavdGAWfmqD4XL3hvCwRDigmZlat3lKGKAiT6TmX60OcQ
RqUZhlhdObvmYmUm7q/F7HhleaW3btPxznUhaQUY2Nddr45lYWy7xA7/FcNuwvrDx9fmLlMzFk+K
uKMDEpjl6A+ujdikvPM8xXLM8fN4WFgCDuGll9WLpVyi76yFaxhUFVMLKKaefgaglqzsbyNgWsbS
4Bbi2q8nw0OBJku9ZelXxk4mYeU75C23C7IevMNNtQbHRJvvQXQBUNcAuBroljFAEduYjGYRU/io
leffmNk0G2P+h4P5mZKtPvoNSk6zKc4jrLuVnbU9jnXudrMmHu42bDMG+C+NTuuVmiu1ihb0NjNC
AlzIASONfJuKLq5JhMXCTA1gTF9oTj/QZ+Lk7Z5rW55Nys7bJLqGCJC/6xRkrB3xk4637HVfH6pE
HoKo+yYT4SNrTeKZsulYNQ588XxENde/5haqG1nCWYJYSTShWtPDsLkK1iUE5hWyuH9+TfdXVB7V
WC6/APlnTZTvqtwm8NfFv94dlrZj+l0jIQiw5y4s6OryVBEvMS/jk8ftz5Yv3JWkU68aXr6mtD7g
tT/WnflHpumRYLN+1VvtkR0cTVCUHhqHT7pyj1Gmzz0rdKi2EHRr9r0T3vFIwD8G4dTSfWAS9t59
WRwK/7ENgk9WKu0mQpawER5ivKzm1JQuhJxxIKCZ/pO7L8Q6TU88h+RF0Sx/BGynLAD7T4MbAQM3
uDdrZwvO9S8K5MSABKEJ/vcSntY4XmwhvjOU0CtqCXuX+NexDrhI1VhusnDK7+CElcwJEJqoPHZ4
OzYkxAp2CS7JNtYjegeiIi2n/ccGc90gtQDSfHCUUrulD9/pKYtDJIovmwzlLNX2dsiR4SREnbRS
ZWtvfka5hTC6hfNjFQHZq74RU6wemtBPNnWwMGRJPnHYDbF0kQ1aNnhStpU+flWz9KN3/h52B7nG
vRChWbnp2UW5dhALrLqEMIdQTXzvMlHEpTHXW7QHP2mKY0sAlkDFBxYrMB+F6DyiQ5lqdUvYXWj6
/aZPyOeqX+A23MkkUbGeWDUGc8EArfTi3mqcWLXWH6KukpAY/U4fx5NNe4YEldwt0XsekdCBc5z4
6RmWnqMn9puoEg2rI/jDMt6i2nFOZt38YyW4CljWB+jkjoXtvnBPc832wx1ypE/k1z9zC9e+NY0D
YUuvY8jIZgiWgxhB20T8SKb4V01AXwhLeTIFCRbF0l5YJMLY9XDwu/MQxEz7s43d5uaaLU2EuBC1
JWVml/JRMD9asuSEOKVAnRVsod7uHYOBGYhioniE91uqUN/995dgAKG6pKu+a16tmW6srkymdlnx
7LuK5k95cPNs76fPO72dZiDgeeQtW39ktdIv4icsjVd/yUnDZFK4IogjML5a4k3PzlK+WMb8TtPr
bOyge57ChnNaM3KehfrG04JSXqpXPbdPruOsxy59TdmoxeAj3+Z4UCzVNQnF9agJ0mkng+0pUzvD
JSszrYxp04FNiOGJrucuuEeY4d6lmtWIU8M7R7N7chsBVBYUOaWmdIxjD/b00AXJOXXss+ksv1iM
OEA/ozr5NXzxhqrk1XWp893lc4m8C8uI3WgDSUAB5XXFXdZyMU5l9FQzX2V5eFhStfei5hTZSRL7
ObDmDtk5h6DX2G1M64Ei5i3K5QHnDPZl7T6xv/pDIP/WFwn6wQnFTaIh2dbMUlKEP2hw6MZTr76J
m5BoQiujxZpJCalL49dyKDiWpr+InKBkpfiKW9GZ3Mc/P+oepwaHOX6dZ1mzJWXEntDkHRrWdT2j
mL0JWhXBFUDBZfj0pooywjN2KQOe+5pUWCwhmgCf5i29eXSc0P0kpY33f0TiNedMXLoZ5x5Pn2uq
SRkQWrEEcU1qkwsXpUN41AXfDrugg00gzpqFOzu9yO2pU/eJnkDdEaNsEvGxKuecSUZTZifLSR6R
N3t3M0pkZ7Ycts3cJBr/Dxt+LnFWhVsKu88+dQqMGeq9kcZ+GZEPDupakU27drvirQrrfKsK9jV6
uG+t5kkk/5zQn9bVKD6xTTLX6fAOpeaaw+015L2+fRPKUSyx3zpv5gTXylaMWR3EbESXlFmQbu0B
XpapOBPK4asCcxHCMoaPiy004BZPKGAG+ewSH4p+IKX7Na41tDxnqA+N/PGXfWYQfK8hQZInQxJR
X7iXaDJ/59j38ZFGqtrWiSTgDI2T9DWMq6X6MrqOPFQkt12E5oY9cpvJvQRaB6BR3ENrAfA5F28t
SZuIShaUk9p3iNq0r266vJjEA6E1vtMzbeLUfKn+muieiak+E6q+VSHvh67VKe0ogdlHyil5TkVK
15TtzQaJbGrpP7nQwM7w0GaW9asJl4q2IYiPgXmPVW8zsFLaaESoa82hV0cdX4BKHtKgdWKv8B6U
0zyObv4KheZ5LieHdYqn1l5axW7hfrhdKA9m6x9ZvhztxTxpQIFTKNYpArRtljz7Un8WZvQh80Wu
rRZmnfwbmJ03zvBAlh27kdigGgSCte4D+V4H5Z3Mh0d8Lje3/vs085mMoSTzi+KXIK+ILwOh7YAd
U6I87hrFErQY+q3PpJ/ijfALpIuEGw36vrnFyiFkX3ddhJb8v0l5+MbZcx5ajwxK8ztDqI/Kf03E
tgfqROdiVxq33jXbizS/K0emhvmIILfS3ZfAucZM+l0HJF/NKfDUFkt6G2lSWPpvJ+Ih+9Yn+jQa
Ss1sSqIGIjL2p2uLO5c7RwnjxXepokM/AwTI3N9GEHSfVcMDxkmI/samJlybgKrEOxZTxAbePU/G
UG8gxv7zyzE5jhPrTR9kCEE/sCewGq4t3f/4QV4x6mZW1EPH25cl3JPcyt9yo7Q2ppvNZ9wzH0Wk
5p0dKJSYbIwMbvLRYrFfen/S9586P9VrnFY9kQq/ASuFVTuFaVyZENJUBmepfRdC3U/6m26+rqMn
bfn/HDl8IVk5h7p7caKaLq0kXEdajCWGWqDnqX81DCgLTdQuYMMKgoRPS8gOLLN/i+X2dx2Pciqv
2hBnB0j1MBnufq6Do+isaBUR+7bOW+ci7WoD9wCvkRI/SdnQ5EkYrcR2oEcYAM1QuwYT8OJ6BmMX
iAqcu5HfDQUnNurF3wU+wtbJ8uMCy0m5xWOgGob49XJWyg3uu3TeQQmPVikvD+FgEztRe/4I81Af
6h4kDVuiCzvgkp2H/qV+n1d+5N9WSfLIQgysmn97U+aUEvsnGZd/2uILW4PDo2jIbsVNgKdS3LEZ
j45DV5AEMv5L7DlYB2H/i1A6RlNK7F2ab3DDzjsseYSUpA6phT56k9k5OrPJr6Hswz47bkv1gP2U
09SPfj23+zOZ3DuZcUkbw4LznjL1NHQR5/jtYj8q31HANDsWJtla3lQiA9ctnsTkcYaAnda36GKz
tvamrdiDzw29MhAnQHKo1YwZrymul1NPgqGXoe90sRvMHX4vWZ5q3yWYw8m2UzrlD9ZSfUhEBkU6
tzD9bHWZ+TbFLKWJuiK1deJrVQ1LtckX95j3/ImCYEHzJNmgkBX2kGN5xG0J0FTZ6Mx5Z+AEQV4l
G7g1QqjvXo3kwq/f8H/iehQ7i8SuXW+3Z8m4ov8SnXv29WDEoSTnepzoTSTqD+JAPjNgrX3YEKhF
zSH9+q7jZDdwc/jooMHyTO9LEawxjv4RW0xNZf+49XglCqybunCn8OcMjBAMVWx1pNixWwWmiInM
9K5g2OZY8yUYSKQODNQRZCqaEflYnpZEN5FaRq++65boMzTDF68tzX3vly+Zav/VU8DCWOKPKAYa
MWvwtgyNszXx1mjpw2tkzM5+7pundGKlOwf2vTRZnrST2mTMr9BYl68+Jyab/O6s5gKatENryDm+
cVikA7HABQkcF3HPanTDeyY6AotSY2+73RBZemUOo95XTLTZuFf7LgRqpIJf6BcOYbHud1TnX1aJ
SL1R+VsboDjFrgikzfT+xuEzHMNzaGAHlO6htQpCMxPzsSWCcAecAkqVbfhrvCz11gnJwmvs4Syd
+sNspf1CBszWLto3mc79Mc3Gq8wSHr2BMtJr/I1DUgt1ItofexnQb7nzveCiHFhAJgl+aUIH8YUy
zep0uyKBnWzD21FrNWuF1uFuWUL4Y84DUUPzvu3MFyNyP5diQdtXlfVtfpEjHrb/1RUW1Jq7g9Aq
Ip3n58a4UcaZefINAicwPrQzs2AnxEtjLVfiI3JyAsuz5cgdmWyfRoVtrDDxRTC4LtRTE0m1SwHa
MSMgd0+QslcV3U6ZGaIV4eBejF5HWxtr22sfmpntwaTkxezKQ20sBHX1yaof8307jvNKmfM+mhnU
2Dr8bZ3ph/9Nawag5vIAkJ0pvOooaUR58l0DywrJ0CjB8n+GjR12GoJNOPQvqapiJdoXxVnLDOlG
or7KwmGJFwXvbp58DBY7rNv/gVx7bxr3pZmVCGtxapByV+2ynCs7+Ufb1K1M03hgEfEh3HjS9n01
sK0jWuMBxhxEETJ67YqmhMqvztsXgr4evME7i0oegfbfd+Q2YbdzyJBGyt3706mVyfuos7tuyFGg
Kq5z1IULgU4Mho3o2Bmb3Ah5OqOzdUZxcI3pDu3mxaww9XoU0EO09bIFgQQJUgmVV+e7zws8TquM
wNgrUMB+Cuu+hWHLVQy94j5NcN4sKdZpOlCrbp31S1Hi4plCfoE5/CQLtodmUAQjG+KfYgsdW6oB
PiN/rYwBS9tYd92xrDAUTsMkybYa/5Dqgb7V07sZkHglGLcrAGExVnFjBcVoUzgo4vIhS2mWCuJg
Sr1uyV8we4w0mUfCpW+7n66YsfgZoLXBDOzsPvhVAaj8pGK/YAh+WDo8fhdRoRt3ZXvMLVKb24+S
offBE9BFA/kzCAQSYcBnWdTIOjySMRKfKqItxbGXkPEN/9sBzr1piPVYYyWbDxaNGgI2saH7ukSm
fukjh5aH2iCuZYRfLkKLzjUwgFtj4HYc7BJCsfPiD3ejtE6WHzwFChqV31CX2SWP1DmT6podaj2m
q0yY717a9uvUgS7fht777KuRpUD5FtB1riqTA1hnkCVTOuR1w1PHb1F9W1O/XkrPZBcPv85wUGco
s6rYqNo700nUAe+zvSbRkwsPXULHlJSkZDT26a37qZ8cqS/K6k62hSLLHs3nyTh5PcK2QhDjVUUm
kRIMaG7pytjJyL4xx6vP7Ao5SWxleYfDs31inYvGEJYs189BtrjdffiV63DkBr+tIjw1xmYOorgs
E1DT5NKbnib6OshOJac4k4dlOaT4PMTY6oc8NLuNNeMLd8uKN4UAcwZoNEWitwmE5H2taSmokYp9
M6QImq3gJylMhAxI2LvS3WVVyx2lq2o75d+yh14FMsX+pmYpM7JYChkdwwHdXVQ+2A3dJXYSFhZR
Jrb1HV2qv+nU8NMMyLn7WRMUK/gROdSoTQLkXZLBMooer4zxS9YHsxJM3Lvy3AZ2EIcpAtzOdIjL
nTeeZ1/RYqbPITKxVQk+cSu61jyESDxAPmA7Mc2d1XsyLvE1Hn3PP441MlOHmFvnRn4n+Pg5m9ZG
P6QXWPrco+7wZ82SEULquwc5lC/skNSDITQCWTxwK0kyH4keGQYay3mzJ4o2q893YVROu6VbePss
bT81ZnvokuU8+hNo6MXiijeDfWMSjRDNyK/xKu+09j7msrkaRkrHUe6kNoq4gxAf3zy4xPwta6fQ
zBsG/4N5qcnTDsxLUhp4yZD3oWxUI5EzK6laPpFgeGPlnmO7bR4Uhd2QhMZbq30Oz29iAmD2jpeh
B8OftuOnA0ZxpozETIKVDJLlDhZ/SxAaGr2wru/rdnpBFJqiE8yZumqxjVwoniPfn9ie3KvJhbZz
+1YTdJUjvquWO19WyWX2OaJJ6luNTpccWH8jzEjYWfgUiHgfnZ7SxK6GD5M4uJVWz9pNdjkNMwKD
hKouYr+Cwuchs75ID2r2jQebex5wvvTpyFZ2eAqF/RCikmQoZj0pm/y4aCJfwgcgMSFvyl2Bb79w
t7k3Pd9Opj7CDkcEYOyo/tE+JVHwweikjBEAksIBK2HF5P3HSPMcPQ6nH4u6YwPIx1dtt2ukhW7J
Ti7MIwu2P/pjYTKHdce8kH7Trl24FhDH+SgM1YCIhU2/6vPpKRAO12z0vjgl8WTpY2QPZLQy9y1v
JwZdZK87vV66FMEMKi3h/jGo2/AUQZ7Ywtwv+bKvhXlh+/FLMWUBFom+Vf01+wO6usV88ktSBjI0
f9pqqK5c1tXZBDsb+HQguqc+YwKZBRANHyyXsQB2hGOb8E77If9NYxIHDr0/1hIxUtddWPCI/0fd
mfTGzWzZ9r/UnBdsgh1Q9QbZ95lSqp8QsmSz74I9f/1bTF9U2fpufUYBNamJYEm2lUqSESfO2Xvt
qGnMY0Q7tlzT8psDyuJCuePBz9ijlZgdJodJuyDYPVvAstzoLo6VqiiCnWPv9Exdpp7xgvegWzg6
dm2Dbi7NnzKJX8wkvU/zsV66pQeORB9e0tQ9chi+qEO78jV2+Vd7sHH/9hcGr09uwT1SM3hXTOnM
QOVmM12lHQzyiSU6olWjPkqzu/iTGrLy4m++WTwK+eD2SLK4qo+VaF7gkmw8P4NajRzdcACiRoaa
rqrefEIdPhtzg3O4HX2D8wfYO5eX3FymTf5ScLZc2MMGNe+amBXC/LT0bMsiXYUx8Utmsat7udY7
eUzGD9eqttMPUlwDzeD4rOXai23TlbUG80mLtgjRnlFdkcsSlTPNqzmSuMjUMp1egFatQmdSvZjW
Yxk8BmNwX3H0bRvqmmASl6Oemqu1vVCbfNs1wV048M42e5ILv8sReE6lbYaaA0z0Se0COL4gxlem
VK5Y3JXgbI7jnhzNAbPSdcBya9hoCfypNEXR07fuq64jzDWMcmNltUvrY+YlrbnESzE1XNib9Nzc
YZYEZwIphuiYAGr8PGbPti0UxjRwVp4JuUOhzVYR8qqbnrnKJXEFwUiJ6PDwT0qPVhv41+xGPqY4
CzbBqIyHRMXYEblHkiXWovQJAMKuQiA2m6vnHKk17UVK/nUg7WcbHTTtw71fM+zt2rDZECTx1hTl
N701kXixBcaVbhwqJlKOXaHVb+IeBT2vrE6CfWscqIBJbFR5mSQr7IyOPrcSB1djdMnPS+khsun0
TdfPwyiZrAm46WOaZWq4S6XMNpVMF9VA1KCMzHUWJmB2GZs7+cLQfflobkfiZ2eeRhxvEryairH2
4+oMlsFflZ76aqnBoz09wPaAa4e8EjHHIyEzi36Rvo9GK90b3Pc4ifXvncfQ1NjnAyc8wUWOQjZy
TTVPNnGYM8HKGLvuGsj8Z5ckz1hL7Jlis7QywyOID9K+MuxaJ3vEm4pszCk3GjGmtLbSDT5E8lKt
syeMct7I7ErvdtYJYxbVYpgVHXNN+tov1IqcUyUxn1xQ6iNmyBj5aZgzCQ8K9xjpGQlRxgvUKnuh
NOqmYBOftVZyrkP1aUCM1tBm1MpqDxP3OUcUjoOLJIpU+ehVvjF67GB4Kjyr4z6AOovxVH0CbztX
gk7cQ84+WyXHYdW4mGX2HGbGA8Xe3mc/ZYKcbjTaqJOHuteZRrgWM5gWPQV98xL/8rdCqwhayOP7
2mrw2qWYczi84tshJQHk1d5gvWBzL1+sgKfRbmmq8PZQ1fJEYjdO6zBauVb/mTP/o19KFIWmIWNp
dfTSOQKBqmYvczLMdXWao8+0lq1qVHPpKzhJqiJeExNLnnMnz1nr3LFFabjwKhyUXBKVcfksEdnj
2CA9TBWqRRupsklPmEMqJ/nc2jL+wx4t9KeGiGYrttAWE+cALvobpTvaJAqgWWTREeBFeY36WduF
Mlf74Qlv75OMIvzeKidVRgRGVxBKs8sqUpLssr5OV2hAYrjRhye7H1qCqcYFgU4Kc1zeRMRzdU7U
mxWO96wO6jwOhbKR/g9ShphzJP4wc5x64+TDpRfhuTTTRTuFQDmG3N3W4DIbOg6viIwIJ2S3JioB
dcs1s8gGCydj4wgxhBs1GMfvVT58D0e93JeEiy7RP5xbhYPulDRBUGemqvwnHGnJu1jLvHjoEWIt
gGWqnOj9U+/1Vx16goadsZPm1aX6JfhetrNcT4591T21rTg6ciQucXgPW1ziwnc2LDGngET7Gaep
q9JxGLWRJpYwP5AKkCfOQtmGb0Zr6MQxjGR9Qf6al2F2itOVoVfMBlUaOIZXxkuqYlLctYvlmZxY
jRE7fuc84KslIUrLvnsqIVW6qS+iPvuMAB+YWbMFOhtcVbt9l6bfzn2fkU3BE9oFLR54m0gQw3fX
Gb77RVXZ20ApEDpUggEmz5PJypbnd2jLdAr/7k3WlPpgwS/UytFK4fAaKSaiDvYkX5lE0ZhajHRX
gifCSSWOo2ZcVEEbOB3sTRBwVs9UTvRDT+qo/9aBgZmJeFKuJ4DM8FQxWcZeyz1H+9XmkHf20NGW
yZ3QH7QSzb0A21nSP2AKzWKdtcDQGFbXPSnnTWUYNNfpHzZuDihEfVcLydtLpiT7obXqYZuRtOIB
KjAJrfmReLSNUC+RVhJHm9sbmlBCyNy4UIy/eR0NFnS4lTl+VIlmbop+ePc8Fk8Sr0Hr69caO7WB
wwGQ+W3g4Hcuhwl2EukNVwgA/Y6B8CZvxQNlNe73dKQeUSxr0ZyqUSAOSpM7w3RfnaRmYe/op9eH
RJibqNa/ax7eY93tLrk1YhNnG+2lfkgrhnpxci0VWkwGh7e53lbXUrcPcTOsSL492rn10jBlmNVu
fZ83PcqYIH6VepoemGgrXrtngZiWRFNdDS3jTYA1Q8m2DGJdrJXRokVnn/2B+83y4L7hgH+DjyKX
feQ8I1NVl2ai7Ov4CSgCdm2B4gerpE5vH63TuOSQ3s4LzgbLirapS6HpCE7sg1e8dmqP+CCQ9GnL
Na7qnLSuyFyUyOS5ST6aLM3XrJ7IPwiudDVqFs2gyyXYnK34nNWUWFXrLM20veoVVZ4VgvvyPH+Z
RShR/dA/+zgOh8R7wiO/Z46JZSXlMFGGj9ro37cW3L0EUYGtOR+Y+i6tlV6nb5qApmeuEj9O+0az
0itHLOiQ2rSdmML6454eUYNUWmfkkLRXERJ3QqMmAj1XbJwq3zmKfNTSYFsMhI1W5jWpDQKEbf0J
2RvyhORSwkufObjmdqnSPEm/JDMM8vd81NFj1vTpaX2AA8xihHAVpIYEbYydbLjNmX/UewK5Fg7z
YghoVY+TKPpUfeyrHRgPepoDtDNhPQSyRQBlBI8ID5cj8mG6CgzxQoSHrYJamUY71xj+TlPQZkzd
eilL5C1TfYVgpisdGBZkftG6cech3gVOJsjuQ9GQXt8oz9hMH7sqPxSh/iNBR45IK/50s2zroh7h
AJIRAdMk3zVpPuVdePZS753evcr0TNsjjl6Q0HtsbGQfDJibh6JlxGS4vTuD8vLWt49j2BYL8FTb
rEhP+IyTFQFkCNFz98LGcJ4eFqfjwYbFV6CmrFE0x98zGBtLxYin1Ix9yf/dlIxdcyKP0WnwVIOb
v2tHY6MFDALcCRIxTQZ1V26EJrZ1vDCz/Hvih82KUYMW+sMCkBo5eyGmJnL3GDdshyQFeyfvXLuX
qzx231TkzYupEhRiAODEhIA62VsU8UgQUZiT+KgeupoNPzCSB0lecmq43ZzYCArLOGHEn2Pjpuyf
m/beqcJdlmkvKLXe07gK5tN+g/FNaihOe5XTGOlFRqyTS0TVhPQTnRHS7VLizov6pmAzxqhuK+21
yvu97aveZvqvlK5PqF6zlSYJXM9Z2tDh7QuN93AScavOrH9TUDSWqYdd1UVwTCDF1ajDMw9FNpS0
08kJEETT2jXjF98B3QANOU23eDI2NFYI+WXKamB4xaOOBSQfOhI/knVk5fuuTAgmChPGW030WQ/j
gTYEeE38rb7snvJc5ffDglIHyaZPcCtV3FzBFHg4QfMxAOZsrLq31Md2MfVhjBACozK1uJ38LVbo
Z2WYpttOvYqxMJEtww/n8LTWMu2xM5LHDiRgXE4DvS1J2EyQtA83L7qtbgW4iqJkYeslo2leSpYO
NJKUcEsAAymGg3XIvPbU6hSe9YhMJLBOONYYPTuIijmBnDPTm7uUedCDv7OZ3VF7bvQ6oI8cYMDQ
xNvgMztobaAwg4seaqW1BbKhglRJNk0qv7gnl9BR5zIq9ggplkAjngc5cMD1npClIa80EL0xvkWF
/OaM2MlUPLeABMOLBHDJJIDI4LY+4MF/G3RqxIV9UQhfzyMQ+EWprnMJQRt95tr1RmbqQ7+LbHHF
JoPR3tXecZ9/T/LioEToMvVItqua6SBnGpjQHkTQkCbaMpPWsM4Mbqw6RBnZvjXMqudoemig6uQu
AZbBlGsCPGxV5yOSmfeTP/6/zQ0+hh8yr/If9f+BLCRdhQX435ODr9+Hj+B7knyvfqUO3v7RT+qg
af1Ddx0VMYqjW8gmNNjlP6GDgu+oEMMcyxQ/ycL/iQ9WjH/YGt+DVGjrpAoIhxeBRaQO/uPfFIiE
umXCczN1/oZLZsP/BDv4BRmvM1VTtel1CIuUJWF8AV5HMiS2k0zOWWZxkGf//EZTtMEsFyHqLnHc
B9L4Q2DC9Cv/wjl0bj+TiZkhhG6rKqRUvv8LutiTmiK01kGv47yLegTBhUEwjsOtBjvpUnoNUxES
YoyESDymFdRnRgtUkGcZh8LnKHXibUm/nsvUO/1y8S4/WYu/BkYAc/zyyoDWkuKAPMFReTum7//y
yoawr4m1xuVCCJOyDFMV2b7pPA12PK7+/id9SY3gPZh+hqFZUCVN8j2+sh6JSGxqXfok0VpgsrL8
h1v15cbTWX0e8IXtew7Of/jtJhz/f/Elp/fdFZprALgEUsTl/opu72NXIu/350ZDh01EWzxkCoo3
Ol8x/hT0tSu3qJbILPXF3/+22l9/XVfA1wR6zSUnKmOiWP/yxkq0oRggyUrGJNAs7NAigy90DxYj
nFlYC7n1ff8t9wXWkt6Fah5psHXKe8DG40q3K8AF2Ak6go+2gzSoEWiTMpJL/nRn/k7gvL1Dpu0I
Q0fs4Gia+eVpaMq6kGVhoHdNUya3YbBvoGss6GJGZMWbHOZrcSIHhmO0uQbWry9NKsI/vFnuX+9C
l3Me9wVcbp7+r9cp8zIEq12K6cj1pnOXslDNglxuyMiuoZFzkBULXze+CRRR+6Fmczc7G8WjH63V
vLhvRt/acXPh9YuVndGbW90Nom1c0EKbElpH9556DyW7oBsLJTLbev3Ogp/wIC06eRxcgOyo0VWz
sWmodfdZZULeqVbIsNMKs61PmAoOSvWikNq11fv63ULB4dhhuYVNUKKMQPScFbRsY+8+SnJzlXXx
d1EYKTNcxdza0XMfekzxiSWaxxYbo6vr2r0dmJ8OK045IMszpgaP4hXJ0mxt3nbquFJoL5ExCT0g
yciWuYltXOIWOwnanog0w2ReaYVDpej7G6ZGD8mACov+Z6r3tO7TlEaPqqLv44K6qo3yrq5XDOye
CDLeT+DVTWch0NZYEZfAnL+p0YB5uRrbuWI0tOrqchFjiF9lFQ1UpypJ4wKqNssnm+XY9H94Vs3f
ue63WxEWLIu8bbkg3r/CYHvT0CGscysGqVGtDTPx50JPDn7hvmhtO+FfIOuBusFuHxWbgdlhhVcs
jsfxkrTZQxMBj3Gn4TJqnm8aMkLVT6/RNBqDvDDLSryOFjGVxApAYjGkdk0WWTi0J2OSXyA/yXHR
xPEuS2HYaFx6+jHe3AEWoTR4HDElpmd9wiDY4T3BGJSImRYuNcwV5FViTzVMXF6gHuexCO5iWODL
2jU+ETzJhesg9DHaI7IvY/P368y/WOEsENsW4m+d2B/tywpnemQWQaljnG4hSNTkK9hUnbrRG6dc
ZsaXi8zw4hVYCfmz9Plvo4a0f/XQOqrG88q2jPDly9ZRZJYPKYEfbUoSkCNPPKJloj2B+okTVG3O
xl59ruFtnksy00pL+jsvEGcboeTSYUKE46Z/CE3H+sNq8i9W3uk2Aipssa1BDvt95a1Gl2ZMS8Zr
Ijh/XktAxlu/mALmsahsh3GfhXd/fxH+WlJMRYmmaqyjvBVT9sGva71GFEEEADeco7uqyqFeUQRw
Enf1uVdKmBvkS+/+/idaX998kjp0RjiqyzVnS/36I3tizevQpjFMWgheHjPVV6F+V/SJ+dKFzGR8
GyPB2Bp7s2nqixqNn72JxLMkNOAYyEWBv2WDqLT2oydd4aBucRTCkBoLluCcCHnRustWWYW22s5t
lDFrGUqJ+Vbt8Tng2XSibt8iJKKVXa0rerK9YysndlexkpHoOcGS9dum1TH3ISU1mjm1S6rmGHSw
RwmVFDyqiKBhqvTg5LsectBY7Cs6iU0t1IMj4muAEx/UeQQ3pCXhhY4nXSd8d2u7a8p53dnB2vJs
sR0NuYdwzFR2zM6+JdWl7MGLEv7bLFVYG6Q49eeyFeu/vwR/2eF1lQ2ecpaETUcTqNJ/v+pqYIyF
MQyYV5whRDBV9iusOpyqEBmvWtYUH03XNhiGhzgVLFpDHYCW294eS8C2oCYJYWRQm1yBScM/TYNd
Tfrg8u9f5q2C+7UG4mXaQlWpgEj04Fn98pgmVWjEMaZeMNdBgvs0qu6aCnOU0yXd2jR6baE4k2vT
5xhMIsRR+ATB5F2BjjGHMh+Y7XZAD/LN5pzYDDYH9dS9AlXZE8RX7MiPOWa+jvghKO0DYSE4u6Q5
bGrD2gJn8PYhhMBOydHgF+5ZwnxCO2tcZO8Nq9LIqjmrwXmgwVJNme0aSr2s33ZpgImwMcUWJEWJ
pmg4xkzQt7xXEJ7lqPxhxZjo6r/VibpqUf/YYG0J+JkW0t8vZehbZutxZpl1heovGtG+ef346QAe
WXcmwyq27G6H2XCRB6YATBshbhnrbC0C9nLTtEta8/ajy5l9mpQ086xiEqm0uKhprIo/1Wx/efan
uCvTEEDTHYKopvPar8tN4se+V0kcsrWPsDfBiBMN4TtVQHMcegCBMb2qeVmP6JrM5puE17yMB8Ql
De6SORRDd+6E1ofi4Pv++3vt6zFH19gKNNY1izEsxciXdbAyxpoxvwtoe5DLzrWZSQMMXFRMAEt0
jX/4aV9X3emnOSpHSSyaOkfNLweKjhcQ2DHMaxI40GuqhTsjjBd5RPQxdNHJqkT2p0f+rz+SH8bh
RadVQzjf16Ke8jcVaNnY8ohrOeY2quKqOiohXCKPkr7qPGh/SbXKIwyhvkmL1WgoNU0jcTdmCJCG
Pk04oNUMbZwmIraqP7wnU27x73cyCXKue9sSVM7eX09ZPrR4APgFdiPQpyf+5mdFEP3C5lS2G56a
GihGkIA8GtsLJCV0JJYJjClGZwuNVNylHQdQTPRIir3kNVG/UYsPrA0lwYhJqK/S6cwMmsreWT2R
9mZtFMuwsnZjx2zfRpzMrlSvVKW//P2ddatjflvFNMehmwC9n4Mc5eF06/1ynIqhJdbIP/15mKgE
cTe9dw0S+ZhAykbqySPqucCZDcQQtC3RpZSeVWwSGMajM934ev2HZfUvtzrLqkoGkcWpnty5r0WG
iqnXkTGaA9OSBz1ldF9pgrpmLKyVZrh/CD/862XVDULgBHUDi7nGD/391+ee7uCNpAXTL4q6CQiO
fZc+K55VlmezhtQY25s+5NSSdeFjwfhlTg7QkTmZWASVrdL0LfIF2Lh7y0KPWFQ5AfEwNVBfjRIL
HpOJLpd3ukVTWkmzEC62Um59ZyrCnfYpCM1xY/gRdBLV+sNb+ZeHigkfv55F64fHyvnagohjAKJt
qBIaU7pMDNpom1b1it66xc4ErK6eTk1/fzvdFvTfbifdFHhwibAiao1H+ctKlQqg3K5nhPOqMOTW
Tgvk6yMiRmJ/BfUaijXV1tItSBnI1hXN98GUhyKOjbXLuHwBJb1lwglaAnpJSwTMnnFBte5LaMk5
crkya7OVDKHyKp5+CbJkF/RWeudFtHOzWKZLL8tWCElsxhiIZl2UwawLr5oo2kMt2m/tIOGHGiEj
3GyWu1bynaNIoST1EQdFsZR+y2E2R1umTdhAQwUrY2ZavOMg2oG/YkyeM91UXaKwwjF2IWJiknTq
IDgCNrgL4RWuw9xOtyn8g5roYIZ43QusbGsRDoNc4M5K76Rjppus8hME2xG2q0btl6VFn9fucxNU
OVMiv67lmmYauU94wrLY05cNJp1HaApaDveWhhPU3PDRH1yX2SMysj5JwgVhPDXqCNy2EspeLHBI
/v3lNaf9+vfLa7PrupZLq4++1tfHBZqJW2g2XCPscsOCEY2DrQZrVOC08pjK4gIeDcFVMF4Y9ax9
es1nBLcL3MmYB5UN0PwE65yenOqDYkNM6rp+vG/DZIvIctzkGZTCSkk2tTN0K8cLloYSAwLHt4L2
wat2rTuepqiOfZAhRq5B3WUm+Keq2mhwfxeRh70wQ/02r9oGJSOz+rlXgYRLCKIQzje9pIEfUuWU
Xlzt9A4m+2iUSHeb8T4VA+x69aMyk2jveMpE+EFk348vPZrnn+/j/6i7/X8o8o7S45f7ZPFev/8z
F+f0nn7/j3+7Fu/hb5F3t7//s2lNsg3NQvIJdXp2jiqmvMl/JuVozj84wE1fpORyAYlRZ/wz9E7Q
taaHjPiUIkQ1VZtK7J9Na93+h8UOwQJDJaQaJi3h//fvv52tqy+f/9qlFbpj/HZLm+x8wtBsQStT
p6dE+/r3HQC1ShXGSfsjZG1ZaaCK1mFnojZSJ2Sm+950fncNzRVi4eyR5oScOlgV6QrIosN6WSj9
eALrOmJVDdOPyvKG3UCk4rYxtX4eDEF+ClT1DDMXVU/TGatAwCzXjF2pHluL6gDoSj1rZG8fzTYs
HzWyGhmtG8+NojE1NkAPxlY/wYUT9V1HjUN9mr0mDHNXFeAyn+kgyEtHfxSaWSzbyMTDC6PuqDUW
ordyOiz1In4YaJMvR/HRM+69eJWpnf381OAqvrR1yqTcqTgije65ZHy46OBlLPRID3dJSQapocYH
5unxIZ3Cbxx1B9DFX1adDR1YAsStcdgtemGz5zVebezq5tX2zPiuReF/9HrTk8vc9z7b6f+3WL7O
Qdh9qI3dbXEs9iAB23pP4geuTJE29HZs5r92Vy/aSi0WiFxaUuEwPglTNea3f+9k+acXFM329pKL
KAYKK9H9Y/ncqAb+zKao45OKcnDpK+EZou5wCiJfxzRC0ykcGnfrh30er6JCEItg28oudQdld/tT
MX3a64L9wZjsv5l0OO8rCpoNDITLwskGFMbDcKoNZziptWXu+0k5WAEmm5fNhRSAVdhg6QYeyzAU
2eWaYZl6L/yjUaeMXtVxMC7woczrELKI9XSKN6bRBNeUke0xNd1LEoFrqpqCe0pMWTHKKDzwlHyo
o8wE0Qd/uaMeGUP6yrF4pmVQr/OKqDrdeYiIISNnR0caX0wti1fhLXSy7z5qrYe8c3uZBpGupQNB
UVGt/KAK6I9kz4eAlsAiZm6J+mM6zUJ+9PA66e7ST2F2WUroEFXCVcTO6Jx//jYkxwXbRKuySy3t
fmkxIpxbFaNi5Nbexi0bZRMTqbu/fSggia1+vgQx4lovIwWzWz/4i4Fgk/tOoGKdfB2oOGahUoBh
VLRv5IRscxN7ZdCLYxwJZecJS93EJsA7pEjVOZw+2MIlASrhHnREqc37MBp23E7RghBguqpZp6Hl
OyZDID5lZWO26PdeV0aPVtmBNKmIAekmZVg0ph+cboo8FQCK7GAPvyy7uLaWLepWKLzhQg+gb1X8
gtqnqZbhwTcamsiV1ex+viNK1ixxM8m7MS9tvDfYOJBXvHYEwz1xcqXr2Tof9EKd08/PRKRtnG4k
1ULLlYXwLJ/issH9GGqPsSkBoQWlZu6rwQUL0Eb1kjl+SBsf9XXXdfZcIM2dPnGnL7eqFi6UtNEO
mFU5MWoPWm4+NFo8IE2rggtLdfHqIOPva8ANTpj8cHpCYNvpMzN2EFJAxdz8/FUpUZ+qvqnOtw9u
YV9sOVxpWxLxE2XWnZc0n26k0P5muL1xQ1veJTgAZmj6iIHfGGmZXfIqEktUGulCkWBK+jFv57e/
CRbDhHGO2gKvW35qPWtp0VYcbLv+7mQ/At9E70bDF8Fc270N3RjRiNW8+zDjubWwWh86rXjmEk1j
bmAiqsVMnqXFzNpvSZCbC9IK5CK3cKXrMjMeldr+DMAbLUPQUHOttfRHnNafFhGmkDmG/mKLcq9j
TwB7oOX7ISEEJ3XN7rmpu5PXBRcr1HLIzL15jf3uB4yAcNbpbbvPk5iGnjaCZKCmJr2B2BDdL+BU
IalSi06b/Xw365agrYr9geBAGWw7idxeDbKL3ckT79q4Z6F8AogQIRmztkreaztZqUgsCbZBACWt
a+4lL30cx0scucpxAOB/tMgjxL5WOOnCN61NhMCOnYaZa9IN6L9qQlrDiBNyoKOeKUay1jJ1X9Q+
Xq24/qFOD7k0Hda72+oNMqnaiH7YCPw0l6YMsgd4mLTh4jPAx3A9NLTkhQiLZ7fNyzm5kPAOTLxB
pSMPtw86YjFyLp9xZDbCOg0VZhWU5V60y1tjzQKyFUlRnSN3rM5Ea7DB5aZcAdbqj9iKwlkZA2Nr
/T4/gfLG7jEwxOwq37pSWj6aad3uaMQiYq7JVbm9etTcKITrgYZ0EIeIH42u3Nr9eJc5aDWd3Jhy
hST+ZMRdRivy8+3mc7LlmLMka371LW6aZ7/Ui51wFcBanZDgQWTFYx0wTQK648IRvjc6de/EEk/2
wNI4i/M8fYuS7GihEv3RIHp2rQ9g2CCi9NBZwPwfVoWcrN4CBhOyf+gnHf6wwuH42CH+aKJQQg/Q
WF+dYnjJxfAALg8natJ0tHLDfhNrLdpuHl5B02RXlbI6m0Y8bEkOhSN7l6taczKm69q3DJlNz8Lf
7SHwJl+0v4tIbOWgJfPTMH0wRyU5DMawrsfaeOqD8F0rxvJFFe2+APAzm3y5u7iwtX3cG3jlepCY
ZJ0M1y5QT7ELNwjY0CA/VX2nBrm6CvRUX1cxhsZ0jHbVsOzoGD2bTh7t04k6pjicC5S2ag9OUnhY
WVxjk48gJT0GNa990+oHv3M+8rBI33/7A6NbeGEMs9euqWTebKgXuvTalRvAfuJgU52D6UPLLYLy
2V/Fw6DjpPesdWQEDYbkCIJFr3fvgQXTKN/7XW69uLCaZq1eGfd6xN8Mky7aGpIkxAzV+pzCNaCA
6+HtxLJ8hW8CD3oIZxjqlG0ZRsajlkjIpxYTDsCpawQb0f3tw/SlCGzRVimQhiFnwitrvThNfoFu
MMOC0z40IIoepGOxY3ruyfNifY4lr9hlarS3a6W+ElsFNyA10CaHkoiVAB+PGhTjZQDE1tLyudcz
8c6z5Vo7kD8VgBPM6NSnLjWPIDS3qYslLdxhVSHdn7epR1eis+2jG7Zi35nFg89xdnFb7wLpY5CK
/fVtZcYDyJ69hdJzjAg8elbwWc/HQR/vGMGFa/yIcAfj7ZTogx+72gvFk+9eg9CnNVT9MHpjd/D0
atn7ebWhaJKLHo8p2ArljbS/dPJRTXiHdo6gpZhBD0qPsZlZx7zGVEJxUzyjHH5tBQ+E2Rka9r2h
fI16dR86hbm3UvC6OGS/l3ZrQLZOTVwwnrbUrVI8a9CHZmiiCAMwQQ2CaF2qfqDdK06l3ReMZzpC
qi9G6LdTAlOwwI9FtVxScIRCDa5j12hwpeJtExUnO4Zl7eQYEMvGjnBNe/W9lVXxXDDyfseosC0C
ddNVdvXe9+XK8EWAAViXK2G1M9AN2mfLl/OmDe46L4K+OUoQS4ToogpMq7uQUJ41cQwtTaC9Ebo4
GPiDGgbDkahgZ8Un5u2rrbK7bSd2A80h6snwAjgu5loGZccvpInl0OkO3PgBKzytpB74IkpzkI9x
XhnrnnBaWIz9a2JDZZupVoyo0M8Pt61CaS3rkDIChiGoUDk1dXtmWygXVauDCYtKfZu4LuPdrMBw
JNxxnbluf+ndkmAtCswTACZxsoFgzKDRcx5PkUEPrtMcsTDxy1djdGezIyySvskfm5oto/Rls68D
VZ/XmjB3wWjtbkXz7cNQI9a0B4kPyWyXRDnls6YzBZuBq67MOhMnmvTFqtYcFh7GXIyNu+owsht8
Tn/oEcC+MEO+SmE8eUFkbYWXVGcjiiYgp1ot7CSrKTqi+IB2eBdrdfQ5AmOPg6J+sNjbQGNXsADT
3jo6egFs+D//NF3YbnSC/e3r//U3tH4PzMXZSkNr7gOBCyPP+uJE0cdET8V7zGIJk3lIScghYAkB
X7O57U+63mYElvKm2ZkBp7QIiNZphiKnZGj9hdaVc78KK7i++e5nnVC2fv5GnTGLlXL4AB0Kkmo6
NkwoDaAV8lGJWnbt6RSKuP+HBosQSLtBpWBX7qqMxvaBs0z7oKvDWrUS/SLgE9WWrhxulzJzImdJ
gFU8Z93vwjpgiseHuiV1Uk4ffvlaTac3jNOXoNDkXHAr7jqFnp5V5sdxOkeGwjq0lUY+6oAcBz1i
vbL0ND/dPpBQGCxV9OBBUqb4Lti/fm5i054VphPFNGITI6gHapzo/V3UecbRq1TjWI65ON4+DXjA
lmU+ufVcfe0WgvokcDHKeu5HFoT21uKnrkIZvOUap1xZ1FMRFIfrRJXpMxTKHZp27ZvqVLT18DUR
bxCeWxcKOhMvgl6mJNIhicazqcsNZWhTh9qDkgwYBf1s9bNwnD6z45zhVGBjxKzN+W3y25C4epDp
cJBDZZVLSBDLIYAHnLTFPiLUklRHiei/z+9irw03noMzv9GN6hT3oMFvldd0DTNZ//zSrZuQpl6+
VjDd7Gs/0RaIq3zgbulb29c34MpBqUN59Yjn3li2DhK8b+R11Cx5deoGDgdOOsqg/J6ZDVLpqlRW
vRszlRK8DKDCnL1s7aGwG40jAbrdvm3wBfOPrL6r1mWipPdBlGJloQRF7NEXr4CIhzN6amvV+YRY
NrbCdBL6rdqH5WtqGNBWdetKFASbtRnn/gWXRbKMgPEBxBxbeUoMoCvgaT+8xOZJiO36Mcsm0ZHy
I3Ld4QVW/rphIL8KwqDfOl72lP9/ls6ruVEkjKK/iCoyzaskULZlezwOL5THY5OhyTS/fg+efVFN
2PXYEjRfuPfcRY/PgzFwWXc98FF/lEmQpGX1amv1HetihBeWt7OJGd3+VNBWQc4GY0lwbWvNnTQg
GuKhI2wgGjEVkDp3UqZG0kZc7HWH+bEyOppm5CPKw6acjb3AvhjB0lhMxU4NeFQ8Y7W3somGr0v8
/tQgaN6zFhhCdu4pmaAPRq6N9yTEchi6ckfWxk6qR6xDHy6giXQZhm1pUKj6+O8BOlZbYTwJrX7q
YuMZ56lE77+iVL69eN5lSfyS2NlTmWXP0on+kOkTWC7JpMtCnoWPGCktafft7jG2N04HvsC0vXOW
ELAo9Jynd/vYJRl270kFICwzLUc6jP1bgDwN7CFIJO7jXt+rNmO8xJYjtVr3UC7iPRsXDifxTFDO
oyA4ZZtSkhPj/gsfknnWcI1HHq7sFnnVFsz5ppZ+ywBIdesEvKWHzvaaAY6x4p0hYpY0vbGO3uC7
EcG0fNNJ2Lva71G0G+pPVK4o8s5EWJH6qKNXyF1vAQrtAbVZ8ZheCyKH07IE+iE4EdS7p03WxcWy
tp2yy5DoJXzkO99MfBL9ul2hHHiPxtKR8MMmmGyzB2v27lIXhHhSRCSrkpRaMo6qShAlZAjc+zLD
pB1DKAUyVR3qvrkjgabBiyzsg9mo4pAOoOqzyHhkrMLVEbkvSQEGDnRlf/SqSXvq7Pw9XZI1dnX5
HYuUU6UiL83T4tMgtBi32xY9vX7vx9LAUKZ/dE45HX1WV0MOqSNSE0+JOhuuItb2ObqvvIOj4/NA
uTSM2+bGkOzoYahXbQdrmOQKhmOB/VlotQizDhuSy9OuV92d5f7qWlGdBxNxPyyl59ntgmXwH/yy
81lN3heLtvHwQd9Dcsk3OJiJNTYdhF/QXLXMJhiBQUpLqApQDoEZdH5gSE7IUz/vaFrZv7KuEYv5
CGgBcf9Yq+0g56Pt0F1SBJZAEljck/gZRLXvbPICP2Q6iociLUhfqHLw8SXUB6x8dc6csmTVgbju
6HhoZEytQMMymy+kUjlEWS5OCBuTeB/wO9s2KapNo3Bm4yf3CZ6MYUycFmkRID5D0HJYbRyYXVGG
WNWDpuZveozvjDyMYPFbuTWlwmWDG24TcQYZBAn78O/OCRBv8LVIRVHcxxaogdUJ4TeSTkTVd4Tu
EXloBFkR0dPKaE85nD4UrBYqELC6DmkHLztWYEYgmym3gOj005pJPVLh1HpNRthFx2F5RvtI0KjB
O7IM2BXwAx4Kbzq0iDThfuH26Xzo8ipT9XGM2r0uvG8MoQOmX4NQYUO3A3NOXqUgOwYDbX1rU71+
FKB2CqfcZxM6iDpn3JEx6POs38NElJxs2ZZylJ9mpw0AU1VB5zHqQ+h0YHV6Lqb+7PfartChSSNZ
YzqgsxxKK+Nphj5JjmT3VJnpew2g7Oh3pBR5/N1L2665kfnJjGvzOqyZKrF+8zzzry6dUGvKO6X6
CSwEaUtVVbLDwUBDXml1Aokdb1HhJDuGboyQPUZZoFpPnjfdxX1xya3IOWqsHy3XnE54wzA/IjuK
xfjJI4pAUQg6ztyRm5Ma5wqEsp14/aHy3tNep4NcQIvAvFUn3Ui093LqeH9zSvEEO4zZ6UwrlOud
Rn16ZWK/pjtXbxoEGoDMG2SOUGMNeISN3dgUlXXOF4eTad7V7fLqE9AT5SnqaTibvocrw1TfjW4h
sUMOga+6xxCnfVulyK4VuuKNZLB1HWPzwaH1YA6ipTW6xaLyofQlLcCXCiirBu9esBOrG0KQUTbv
F6zfj3Ev4kf7pjo2CynUxL3EMgcL1bkX+UiaZC20vS1XLoNRI7ZdII3Ny73oTP80J91TKwG2JP7v
xDDv2oU+gWAbGELer3wo/2ajvbEQSmwq2BCbtjNaUnuw2AvCgBkOeBtRcGl6HQmuDSlvBEu+kET9
0vYi3XmVf46tKtu0Wfm9DETQtTVT6b7B22qbyxQMOVtarxlJMlMiYg5dgKnA57uU0UDOrPquyVll
HpgGyqtuBQFpmYqM/TxPbNXSQKdwPaWcWdoyoj9qFhlCjxeBGcl3q0WAa4zlIzngDHNBT3Os0J1O
Allc3QBJLcdNYq95I+Bej7Mfw/BK2ltZZGq/VPZlnNz7QdeGk4FOufV4Tg5GQ1mM0bEHLQQtlIhZ
F+m1n1l5KBdByWS58pbiH6XW/VMi0KVCw43k3yPcwNEOI3DbdCMpTSjpwiUaJbmB5Bb43koeL5h3
t/7GSmr7otJ8HYt4SK1ADZJhqWHa+zUtyI6tAqjXkL5URdUeDcocWsPZCFAQA7OULjN/Kuet2U8w
X5yC5Eev+sOR8tEokoNioAdCWQOsACiVvRi/Frv5mrwfMxJEox6qrJ30oJHM+r1Z/EtE02YiLLy/
L1oM0FVehEUOF16L+4elWPmVLYnmk3hny1ajpLO/4hksUpKiJ5Kuc4shwW1Var65PMSY7aC30WIM
c1opXrIawEQjnxtZO7912X9ZzMaAhJOFarfDfQ0FjCTH4qtZmOLU0as+GcC1x/zZxcF+kktKM+PC
PaKwFsSjmEgACB9pauzNGKQ4JhCxOZWT7+wRgpaz5AaQ/zACt7vxAJ+AOlh13QzJLfPLdYzPwQTP
OTPKQYaVPkeudeoBIAMfjfA9deNbUqNuLGMQeiagDEX71zTzvV9aPVCEQu2wiL9zNP0VkGU3g5s/
4qAjKHejJBFrCM/Inwf3hilwWJ67uN/P0n2YKo+Gp9SYuLoQyCO0aGG5TTJjhUy2wSAKcXJWsxjP
DCaYg0yPGigYza/HxzT5yuSOzkEcEqKLgrRdU9nF25gwOZAzAz+O5YIiDhHE0kDIrtzkuLSafqx4
9I89ni56tHsjn/yjQDQERGXYM1WIYXn0LjUwW3O+q+hme4DmNLcj0xB+T+JS2UV6/jxZN4lv9VRJ
pzokRscCLYvCDj7h1kNctybOvdtEyIJysD4zD5m/zPW7tCRYBmKU3WVRULJTBLQL528om3eMf9kW
FE2GD4MfWTokdzii00I5z3aYG2SZoppPoRLTnDD0tvUZakF1r1hWrap5lHZ+PQTseZkXIe5ZOwin
JlCqgxkElv0r91oXbWBdBSPItETx4HXHadqmuby4srnMZXF011US3fQ1c6M/VsYAs4j78gFc2ylx
sBxJU3EflePB7RjLsD2RV1zzNvfe9LYsfRHUBrSv2FY1QQfxB9wUjpKl5gLtisuI+1h3CugEskyC
okXh3kryUGRmw6Zq/TcSGcd7Ps2L3zZbn/OQjRkom6UE8jRHBGbW5dHXc/+IFhPwWH2L4rEIR72+
t8gpuUOZtNOiwuLWJq+NtIEQ0M1fkXXNLZ1lCPpAMCoAlFtqGdIJB0dezaMj0sQngJ4cWQgjNhjD
rNuaAYR+/6ARQAiAxYXm0LVALlrU0spx5o3paPyFB6BETgwh+km9rrVS2SUSWynRgGzObpWIawTW
Cg6KaRDSQSqUy2e5b2ISGUyGchIROnWqffToqdtRiUOc/0ncpQ3ZHjCxzSOA1tadbrPC0mZcEFUF
I3QAiG8tXk7wHXcsLWJpxVC36Sk3kaa3J9v0mfaX2clMQBYJs1jF7+T2LKae7Yn3YEPovrS69V1k
8TZv7RvpKyWlenaXrI5oNPi2lPBzyVrauk7zlJGtiNFnORqtfNEokDZWlNm7o2to34laST6wLQ+O
SJKd6XR/DdV0eLSi9KS3dmD5urqwR2ZoM2PomK1xRm0DQldbH4yLY/HM5aXC6Xkm8euw2Hl9rLXy
5eeP5yy3jxiBn9PRt25Wi2rdiVZMIsiS28+f1WLvShc8WuJQMGh675xTiB9bXRmQpDPvyq6femVJ
6Fv5ndQTcKW5ne8gc9TXn5clH9702hZ7PTblHsgKF/Bg64+la3cYcCpCQtffeua83CxWXHVKOF4h
TNDlXhWgXGeCpUc1VReUv1wk7qYwaxbqVcr2mSQT3KLDKcJStCvlyJxO48SxM+QHRT2V5wWjH989
oZPnct3wjCQkXshmH47gbWm/yPu9SNj5/FZAzLeBzDhJt53Qhm0WkEdBtC6z23qMzmSZBf++nN+j
KshR2gXgm8cXD85jnLFwNhIbXYMob3ZelTj0oWOIScRXA60WHmOAUGn0Va4b6GTdp9n28m5izN3g
elQB+z8nnKNGvjHu1mh6rOlqdciG8Ie9Ieh7zEt/hIXg1nQfTvbIePPBbVvr4i1F/igWONk9ZoD8
inpO3Yp2eEMBCPBjSZpHM/pa5Rlu76ExmFT7EGtrgJ8R8kyPQm+SzVur1NGpvWEfJz+LnxUIw07q
AGEzvlFUB4kh02mjNB9UZboZJf3az0syiHNck1OwzohioJMn3fLAL6r+lVSm8s9ko+orQO1H/RDI
Way0A7FJ5wpH+8/YFH0Uj6suDiievWu2vhDhVZyRCx+aWXpneNRI1XPHftJWrQap6YdRI/VErRsw
P4YlA2hjm00pmJD1Kvz5EmYR6xia6YFiLsi7qY4HPj1B8PFITef4LawOsGlnXYwErCgHWXREzUK4
mN8Ypxru0/nnBTAskcVMr4pd1xBsvkc3wkiHEfVltlBEIL/DX2wgZWDqwgId+3p1KFGY3FX9HN2p
hvi5huaL2F+0BUo16CPc4S+YX2RjjCf6Cn8THEPrznAX+y6d96UDFwnN/Uwr0SmkYp70SUbjK/68
aIw9IbxjCNyCaSAPBsrdxdfKnEsmO89I3UrTudq9OYS1C/MawnJB0qvRPmVpv2z/ffXep3N1OgNE
QERGVkT8Yah7RA5ReYCmRhd5/vl+fT1Kg3/TpQLs4fbnfdfX9x16ibIWIvbkGeABtfmqC1mYO7qe
Pp8qDxEJjQ6PriIKJ1U197LLXBQA1Tqazvm5TZkGiXNAbDg9NZVxkv7U3Ee+QVJaTsoo+WAz4R5j
me/Kafr0M7bcSkdoK+POP8OOxVEimvHUtMVnPLTy4Kzz3Llcx8UN7JTK6dqHIYoPUV851w5Oyubf
j17A2kMEWOVnqbuvP3dD3jtp0LNN38b+YJyt3DY4LfmVTGYVDj7oUa3zkmtOAOr6r9h01FdSbHH2
55dmFR3R1OSXemwf/52Wva5fSlXmfLPT/y+xCRevNrKzphb+kkycMAL+StkV19euZVD971dZbJ0G
rwh+PoOfy+Xng6jRTGyJJ4Xur+f0cQ2DOYKxuBxdJlNQV5ctcSsCCwV3YY9Ckeex0Zsgsctvt5H2
nVhfxoYiyhVZz8bMetAcH2ywmw9ntmNMt03rRUx2T5LNQOBjZ3+ZujNj+NTTwwCknIVerl2p14ma
tBgsLamr7RnkqteKBDphacXTSOjcToJmQvfgBV2hsz9DObP/uTiY5rHdJ7RF/hmKzr2HOrIBGWge
eY+Izul194D5eg6rrNxzUlUfFVRtekmIdihTyo0qVB4ibVv5Jdrh3+CWcvQCNgRmzHrs0tDlEATW
ia5o569cS8q9U8b9rugLNExrOoVf27eOB42TdQ/juMgDojh/jeQmr68uh4tEeL1BbaMfjLIi/I8L
cuN7yJCNkctXInc7jmaaHJteVHcw9+s7spuxkDvatu87SWRRKp6RXTwijyg/JabJf4fcGDWvk2HT
hln6fOx+BDr/HiZksBGCtMqeR9u0edSAYPEd1GYtErW/GRr3jrjVyci7EKl/fQQITZrImMQUW+vk
Wa3D79mRsO5sN3moj42rD6SwKs7GJoUPturYfrRQcpzt3dg2u3FCLUbIKZuq9VaW5IBiRed4Zhv5
BQVIe/l3y4u5CqA8/p3iWr3rbsXeDZLg7t+WxzdXNNO647bWndZo4UtNxovOB5oRyPRi/uyCYMf/
1TwJVFUvHk0/Rt7C7+KJ0jwbHaQ3LN6eo7gNE9evqdaXmVH6fHVczQ2LqhJnxIm70R7N58n1gBPz
tETGgkGf/41s8nmvQ/QEy8k0/eeJOa2/akomsblmEtM4o7W1Z8t8x/oTLMLa/3vTJ4tK7+eI+Llh
jAnVkdAgWhQ6wL2fU+7nZYkV6K6Bx4abjqCrGiAjC/m8z7NZPsa5HD9jp36MZyZx5lKxG7O3A2nv
YQnM6N/XX/yV4WknBsTTKQdPX684SmoyItxV0OfAK3gT/9gdWw0daRXkHec4tHb7ezW3pTnLwnW2
b7bZzXVinuNdy6fQ4lxNi38/chK708Ec1Me/s8xw1JGHZUVI6HoUFEMPKJ5VrB1Z20jI4q1Ox4dF
DdMnbXNo2cP8/KMqmoMe5GXPFu2zhafDA5ehEZ/IqI4cZf5x6mC/TXX0TVxh/9vxNAoVnDBHDGxI
D0e6AOGPHY/hMQnQp6Dh7DUKePTniiNnVCfDojmeGy39lVrTHol7FxjiVLGwvgw9hJWoaJ80HJbw
0HTeLlhkKuztKtlPyzXjoZRpSej1ENQ0I6PlnmnZOPw5gJ0JoVPchMZ6eQEzYGHq+UejtMR2SCz/
1Ntg88nhdGkNFg1UjoOKkvy2+3zSlm1dRksoGpi3HaEs8KH//KyThikad1hbgzmt6a26iIg/xmkA
lMbce2qt7A9q8uYpL2QVzq0VTqveClb8Bxl71sUyxiezSNkR62P7kKsEf5attWGp9a9NX0yHitk1
m6lXCFozpRXQ4Gr9bZFMT4rpy/Xne8hd9zVXbn6uhPv2s+i2DSGv1qjYr9fpRw3T51UfqjnIs+jj
Z1PnUqPDmhN0EcyRbjBTPQQ/DBnSxmvuKhG1RDJa7Btiw7kbkRqw7BTMzDeGhxLCqZ3/NXRYCTtG
WeZBK9UfOnELDdrQHy0YoHHdzlcxLiMqQt0PF8ed+HyGP64WLwfNYd7VNpYIpEWyu7RijqgoVnBa
1pIgFcUc2hhZtn1DADb93MTm6e7fYbnCTKfiFxMJpmhrlVpXS8f2nvNNYAcMJznWd9EfvmvjpIDb
3v8oHrMMY2XOpmefMbG6+lB0dmhi50Dzkvjere1Pg8nHCzMT+9hOQuPZT3iD5lpky+i/J1s8Ggvk
H62Mn2XkFr/LqhpCT8Cl1w2vuGDBPehZJf+vgmyzb2+6eommLH112BMZqybQJCwLPr959EZ7HYDB
EvhZe3Oa+DsPa0kwTYaGmKK4+1n8/bxAAZqvfPlTG6VAyuvi5vZDerL7iDM/VfBNy+VDR3uzGTTd
3ihEDiHDx+rRHaZf3aLLN0MWd7Bz852YmMaTA2s9z0POzhzPrEjS9MmOFvaXSR/vmUUu50y43RYH
jrzB3flpNRA/D7fKtPWbiBccX2hTLrnRGJdS0z+nH6mdD+WsV7G4IofzrmZvetfGo5B0B7Le1DCM
p9kbimCY74liRkIXsWCnUsYEXq66yDgjzkQY9xHwSE9F33EM/MLWhHkbIshJcKo3bd2zGUF6E+nw
b4Eb/e5swzzQXjMT9ocHa11XAUUPulYb0F6OX6zZNb2p7sZY0opEjh5gVLJiyGUOWRCGz2CW3U4k
ppuBVedphs6lkSpn9VhsPc277wqOVkQ0IfElWQChnVkG45csrTEyK2JtBavMyXZostfcBOXhWCnc
Jt1NEeQrfZw3s++ey7IQB2LUXzR5JQ8YWpt3VP5kMs/Kr1UKWtKdX6k/9DAX/pUrDdKp14MiQCIM
nhiI0ezWB7ti/uIntyLNdBzUCLjoUT/62I12iW1+dUP73dSDv9ez6BLP8U5DaYevC10Rm4M/7qLt
x9HzDlk3MqNNxNtA+Xqc0/xsWuOGzAVmuBzlB2gyQUKyxc7usZr0ciAhBtDCjsXZLo3Sp6ZITlTP
+HDN04gWUV9SfMrtBxFV9gnp9N4oRIedB1tUz+R5Y+TlpaA0Q/z3ZUeNQCG/uMToyDFoAn62L2GY
ZEwYxq331Z030fs7tjbusSSm2xitnN1cuyfbNGeQ1/Vb40CUsMc2Owo4G8PoaI8SLwv67JfSybSL
I42DT8DAPdJnLWuXLTudoxcNH+XMqH10CW3t4ATCD08ko26xHtNMQeTyFRet2urY8wAdZwd2L+2u
bZhdy4QA0FwnatVrtllpPakDBzpAzaKLjprVfbZjFh+ytkgBrzB/GI38rp6mEskMDaBEujVZeoja
k6oAm0I4ewT1oSMqQqTW3NfuNna4C9Rk7oZRd/Y2ApORec15HOaPpdG3aQPnn/kAeZBc3RtdqHPb
GnaQCT7gTDL24xxl2oisOeN9J9xlGILIwri0kDWxtJgh9PWiXXiLkoa0i6y5qMR/citSfatBC+iK
0Cwly3vvltd5MoatgRTJ1Nw9rvXD7DU3hVX2ZCr4lrJn0RgXaDF9thh39BzJAXiIw7ARjB524bLj
38LviFLZYqUgevf6KkcuoCwf3hGtEDmHKWHjE++na644VlFyghctGjJmZcoGzS4faNMDG5QzZtNK
BaDKIs77MJ9yVDMu2vcldX6nCgtPtKoVWLP2Xfe3iN0Li4oI5XnOqLpvplNalDe/94M5I9CRsdsW
mfw3iuiHvmJxGMcA0Fnc3njEc/YQftI4zet5Gd23jL9JRFpvLC/zAxP0x3noHggB7jtXHWRbhZnl
7NXooiKO2BtNw/O46M1OR4phLJx3fkNmB+Z3BZjY+ZqomDDEFI+O58T7CVLbliiwl96xn4es4S5b
Hxt5idQ2dpsDKtNt0dC7DeRqNdBVGDBZyJ4d90NkYFZKn22LMW0Mq2u2yRST1Vh/TJBZ84LJrmhg
O+Y50NFKqIA7AFi3oXZ8/qAfd0yCGWKIAqYpsGa7MvZ922qkdTpfywJMqGavzKGzJC07erz0dBip
FdSoE1iRF798ZoOBLfPfAxdS0KAV95yCXHrN/m1Ljqe8LmGUVjr3A1HlCMfucOI2geZEc+glCOlb
nRib9XfIse+bhg27WXfopHKbBabJzN2BQt2C/lbdhw5WEwELVFPdwtcCJB1ocffLjVlgVY0ImUwT
oNdDs1aLe5xd2w9JbMr/THF/JcIoJ7Oiv/pT+1iDyzlR4S7pjTX2k8QBKfUmuVDOEIeyRH90yMmZ
4bfQ51uYLCNbuInUqF0rbFKq6KCFXc7B5Jq/E0V+8jJP6NAwPzs48uLkXuvyd1bTXOzl1OxabQ79
snhH+MrR2SUgDdXwlC5tu8kJULFb40u2cR76Pn68HMiyJ8nsS2iPkGpBfGetUNHdvU2rMT8tv7l2
1LZvmTNmuGecYZh3CyZR7tdbbRB8tTT3ddGNQUpDtmErSrbZ0p81mUMK11hBscriD+3L0pKQy/PA
PcIZugD7RLBAe7MF4L6sENCtqvGZs/B748ciJThik1P71ZMiYhYRnLPtcOkHZWbCn+SaObvVbySa
XtBAeAS6F4cuwBBgUL0XVNDB+TrdgIBTIxBizB9nmWpby2SQ0wFwlNB8N0h+8DREbLf6uwz1LGhQ
Hk2NFRGgZQGlLVc8QTK6JIJFHUxhuTbFPYP3tgD2bGSUQvFjwXOJZyQ+b6Lh+TbJ0Wo6sH7Gom09
hurejEDCZ1yHCAyS54IOhczw0kfAxyLzgZD6j3nUP6ypNQjEuDgks+x0JMdHz9dOvR7UDkBRTegM
Uw2WEFqH3DVtCAaIoFqzSU5Rxqk3NoNE0TTlvht5Cos0lHMznlsxsSX97h12obPB6j8bBUp0kWyj
OT/RZHbwoJe/nozz+65ueZSucaoqbc69n+Kgi+5qM/6VO03OQl3c6eahJ4qpm5IpUPYUkERSogUz
n7rRu6yCtkP5w0BHR1LFAoTYqPCAIx+3WjYdoqbfsQC4exCgznKhFLJvyzhi6oUGyRYHAqXosTRE
wKupVS0uk2HVZQFnQSPahZh65ca4JXnVY/PRIT21x8oGs91N46cdkx9k24ENW8Yys69cmBAdmZ9v
OfuhrKu3ShAyMftkhmsIbIk6mLZtnx1pAzSKJxO/+aNKjF+RPr30Je5AnTt4Z6NXAPfKf2EvjC2y
X5XVEToM8yofzCf2Pcauw0jLZq3euNOAHKjONpoqXzHD/S3bpIfyS1Y6+dFbxkk4CehStl2Uobl4
KYyaDnnVepXWSrbyxL4colMvScqD0kBZb3GhAwAdy1OPLqMfkm7HVpObEVTCJm6XFEqQ8VE75e8W
iG+gEHm1mb8XzuwdywExMtlh5HIlBKxtos5SR7TNSaiaqzs7Bz5nBCQyuqAVXqhhjRvpvOyx0nE3
ddXyF9c397f9nMMU2Pfdpc5I67bWdA6AcMgbGyMKtVXfXf3uIvRmWf5CINq9iEqwJ8Qmg914Js1N
2+KKex9Jl+205A3e4YOXWNpWOhIUBpT3grSfxiCTu4r4NoSH7VFo6aHwEdlBSgtKyqck0z842Mkd
nZ59y8ccME+Pbk0fyFVDNF6OIXBi9bgxytJ6ZI2SK+3BmCPWydGD5wVJTjSW0fRlYGHrhiD03Lld
fBPknQ/doZ+d5De2mm0BbGWrpwJdD1v/UMVswyAaDuYF4B0A5pS/BiZKXtFImoC9aFfMcIITySHr
fk7PerxcOmDepa7HQZPNH54JSsYTLv+Xhsyszu999Vb49j1BVh2KdyBMJbLAPWy2d047tqLaVJza
XH9nczHs6tbYZjHBUZFKl7BOiqCrmucSI6xwgJUWAycak11A0fRLvJsMZUTpPhSjf5nZUQOFeLN0
iWV8IVO8cRDdIbnnUEogFPsA9VPTDSRZsJFAn+Fq04dZJmdG0sbGlEKsQtDAws9yxNB4bxGWdsrV
+DDhk9+hr6YUZbxBtDJHUWkTitmwhdebmyyg4Ds5wQtTivHfiZctaEjzmub0jsrwdLKX7DtZldOl
ZePLQ2lJsnw3e/VfIC9uUBVOF5IOF2Ind0/lOGQBCsF5Z3Qe3DlZf9gOYVYlugg0/NYjCSyfK85k
A3JjTUy1SXCvj9JGUrc4EDgK7LabSbPYzY31u280AxYV0j70xtlzZOG5tXEZ2qV2EGQ+QGWWbPlX
XfSi3VW0NAfVoP40X2Y5c2lP08YGR0RLZqkdOGMzSNOIval/SKLxki7NS5RnRgBWJxxim5p6nfGw
ubtZSpxtY/CRv1j3YpZZ6I4KEar3Pftjg3qI0wosSQrcmPIyS4xwXJA7V1AmIOTUuFCdbDr4Dx2x
s8xVidXOLG6QcjMUc85KA1WTGac1dD5WAwm3v03DRmhKctbWl4k6iUwhnGDH9G8KDCgYjBl0gu6e
kYvYofLJrUTUuGyRzSAHzKY9WHcLuF2EqkjsqC0pPeG573pOvoZgvtpG8EGmIE9osl3lsCsYzyEa
IlSpg8jMyrgbwPPOy2nSRXtcQ3LilKdDyYGTVNOn4RODQ7R11lfGplzYlOMEvQhMfi69wGh40F4M
aMsWKaVRY8f4Gv3vGfjkNHOngjLYur71rFvmvFN9+stR9a+os2H+uYeiw0NZUUNW8bEZ/PM8ORli
lWUKNbb/FkqIdIpgb5Gx1MbvCx3zIMtrk/AfkLqD0aVBuRS98iDIt4VsGTZo8mQA5JvdaLypHnY3
WjqEPTwCuZ73jK6KXW0K99D+HuhxRKXprIYIaygga2wbZMlBFRmcRsw5WfsOLiaR6U82sOw3F/Ki
LAmVeRXQRxVxion25Bn4iNVMOues3TR6TCDIsX5yeyrrvgN4bDpc7K5BPet9GLRnG0zp7nkYTsJa
0zQz97X1DUaPhEzwvW7YzkA58mWoLKzwdA5xkFWchDGQiNJlCWGK/r3q+2ev9Nb53gQH2hpfI9m/
wgLtN9hSCJ0cI7ZLH6PpDijDWJiRVqHYC2bK5AQfcX1LZpNhNRL+7EEhCyMLLbXZsfAX3yaFA/Nw
uzyvZ/F5LhNKTPmUrM15jxG9MePlZlhzcZl0kBZq0M8DItZ/LxJAJIIjZBWlCaWu/IA/sVD+2efK
naBUY6QPxqQSh3xxb3g9/sSAebZF3N63U+KQK1S4QcITIG/nPUljv4QhHkG+XRm3JkenJwfeKGwc
ukLlWzWW6kpNE1TbEXTQYRxzf0fctAWTnmAHL4nCOi3LNQ6K+Np5pPyEqLb2fyaywI5pZ/fp52gF
GsZ7m84cD2x5Pse1lm41+Rr5UjunJAlsYKduOKWsrelURO4U8W5smHmy79waXTcwnlJR0JsaBWC3
XEfBKteiK3Xq7ndKdCAxkU8ZDKQuq549GCUbAro/vdx0wkXNz2OG8XPswYnYTtltJW2JQXQK7ovk
i7ztMmAkNt2hVnhgVUVWSe0zJ/WIvWWUzSBg4Z+ohl8dnJ2C0KX7yp//5GPh7UXdzbu6GT/Zi84g
38NhSPXANhxmCEaNwictjzGOpQ378uaYpH8NjTw9Yov2ZVl7gVsdcp4MQd2hqwFDkl+TDIgLow3l
Fw/piABMt+Gwu+2vrm/EvQ9vL6arbf12DHB2Phos0BEVhCUL3Vz1zAi5zxgJIBrvzfnsRDHXJncF
tv8UpUGK5NGw6Zflr3yGqOIXpOH07At9b84Bc8/xfYGKkhKuxYSbF18DmWP7OsuW4+iModvbF1+m
T62c010jjV8JpJ9+eiDol2V5Q6HaPPp58Zx1N4mZ8iYHPlOukkAzKqKxNEZLtkd1XeLE8FVKLnfc
Igos4IoTqbk+ug2254TE2mp60VS3hE5Z8Blge2LDsyBUr6wgTZw4TJT77SRPfXrVtfLLNp0dolTy
MxLhMNdrn5e40Ne7lEdw5sLCx95Ftd0f/6PuzHZbR7Jt+y/1zgLJIIMkcM+LGquzJEvu/UJ4d+z7
Pr7+DspZyNpZQBYOcF8uUBAsbZfTksmIFWvNOabfuG9YstlRkIYupH/XGUO9j/VNG2sNTlCjQ2mU
fwpFOJkxeR25xwVxmQj4A8I8Al91F84pUSUVmgJ+TG5Q/vl2/kulOLjjyL03++IN9AUC1EBDJTgj
fGiGep219doC19wQGC8lB9c7f7LVsrWKXZ35H5pQ3KAJvcuc3rn/2A+5uR8Eo2+xrOxp2o5hKJey
Yr30uqvv+2pT23m+NuKqumNHwJ30M5JrVRsYsTV+J6Ae4Hws5F49XvshHIt1t0v3UykfojJ9cYRd
bRMv/0i7EGSUwO+ZBFG3djoyC2ki6B2nB9rz36Kw26KGz1eFYuzqM4qbsgqnK+sdvP/QQjKSgLgG
qkZUu7k3O+4HJqL1FR8o8Kko3qoxn56zYsR/p4+/ZKQZx8S1ethKbsCYpiAdKeQIN8aDR9y5MrZG
4n2OzOYoTeio6n6ySKcIq69Z6+d07xe9c+lHEAfk7S3ijg5kN/7USmMfDpyudOJUwGe+R2P3vREf
BaPfPhpWY0abn010M5Tee+uVmCueB8Od9oQ+nkloO49sjIuosRAuvMTkzsnW2I4M3wz2L0dNJ5WL
zxSKSQvFedkw5HKF2GQjHrti9B7A0xwZhS4kkt/OSzgqK7oDU4YqkcSYmoYQYshvY/5oNKb/gPZw
bvgi9ShzQTqzbh/m6TRD7PBcmu7Bt61fXI/VU1i07Qx5dFexUEfGqiTKr0LH/qzt5IWwqnpQ41rk
It0OcbpO+W0wNXT5thxaB4GQWdNZpXeo15wp+WhfOLwZWK3rRVWhA7YahHGJRe3CdPmhNfEKmULs
ZZ6rXUdehrSx+7kloAbCmBpnU3X6E8HcV9bgCqeODO88EegHxoy/RgSjpoNcoGYErpmstaGiVzc0
mlyTTs3pOQ/uOwstcObPG7rqNz1q/Ipa1ugKEqjA/Ao/CPdWr91z+N0QurcwkFlvi0rZyzIKBsKn
HcJ9J94ORe2utahhUo8kPnNcN77pPOMF8BFRrkIfp3XHP/jctbMY9GTinrsLHkLN83ZmKcUdMZTx
XVWrXTw2Lj4Wstq9b03DKdhlnkWkjtgCHGZvyRwuih7Gs4XdryZm157cZQMNCnxOk271IJ62jpwa
giH8iXYNf06tSl+RbG44vhAIFaNrhZdKaa4ReDAQpqp7NAI90W50yFFrbSovUe4d05Baokuf9Yn3
3avHKu43lrrTsNEtRTY+mxPBQhjSsfKDRhlCOgo90Ncl4l0MOd0rKv5ZuVx9RIw+8H4CVrVlRXbP
E2yGN83yX0BD4ASxWQeL5DGtKgIwCH73Mw+zMC5HeABKLlD7XCxf+8yF1kCUcU+myAxkHQrYckUU
Cs42zOwVKHynEpumjD57PivNaVBBp5DS/LVRhSe3zVHo+urD2ZWDey5TYl7DlJvZLQKaWtLaEJ/R
LDXTBfzY55uKQmrptP1nF7SKvXfAUiOKAlpe+Bwk08eAyJhrlFdajmKN5v5qf9YZZ/tReG/MQd9x
SWeC2j9X8gON8Nr1aEHU7LZEiJy0gE8FcR5k1+qHJJSV/0L5hJn2hWkQrQtatlyUI6zoYeM3ZAZX
pctfrkQucbOHOjSh8tgjYnt2jLINEbZadWO4TWLnBbY2kWpIRJNtOMi90TrNIaj9bP+FJNLYg7Mi
TNbEXrc4MyYmcLeHmmmEh61ty5bA6XyY5KGyO+2F9vmRVT6+IIvjZIBiHC2Jjl04QjA+UxZE6IGC
xIegcWp8tO2Y7WJMTsIWNpvGoK976QsuNPqnxUB5EYRWsmv7yoWziPDi9tRiIERfJNEeg5icPlPD
MtFo2dEo9PHQZFZy59hmwJrNpVSj994xkeTWQ1WeidL6KJToVpFp9EdmwMEm9rHlKbO5qpa1HHol
LSTXN1c2jnA6Lw56S9+K5yHTHdG902Vsom/I6qIHkN/10ssz5370dSb2LiHH9bR3QTqcv0bHVhmf
fGqoQyTYVmI1TB+d2Z4akd8ljmdcQwu3ybxuVbdhdWvzX0zKCC1PPeFsnMfPhJm8gGVC5q3Cswix
qbAelWvWMngwQbWIcvuuQcdXpf30QbqztRJRzBw+mkMBVcZTkfyit5c93WrTomxMIFahy1HC7rf6
lMcrmSmoshNtI5l9N33GAXrAmM/LuVhcezd/SFzd9e4GSAr3Rpwl5MZhL8/9asX+h9t+/kor1L0z
NjR7s+gdxyr0UY+guihRZ9/1JzLCrHYlh1+2zOx7GxXqLuzGbFeNgXN0HAunY0OnyqzQtCo3Zk0q
jKbbfUFXqGd1sIcMg4zQi87VbMDqY062SvOL69RzU9QI0T5TnXrQit3pQQX7fp600yy3+7g7Gq7G
lG+Wm3YGl7IDK33x9bM1TpP0Eu8jw/zo+kk+eHovYYW3Bp1d3sC/Qd8eviiA/85SM39Hd36R1Ih4
taF36qbhyJlH+W8oUTjwMCiE99PwLFbISe6LkFxNLbcPQ2zJXa/S9xhYV2mG4ilGsrO2kVMBFwEq
yjI7S3NvDxleeKyH433sMj5zGhHvqqoIL9zpiwlSysr1L/gdhrVLJO0q6uxs91/eyO/ZDfMbkS4A
ammTFa07cFF/fyOu7NmcC4VWrpIACWp9Y2bVNWy1dQmybk0Lq9rNcn29CJ7cqgtmDNiv0aZsniKg
LxSEHDIRPOQ25bHfU+RDKGBbk+ZZi7TDGBL49fe/svM7mJFfWTqWsPWZW47WwNH/QrEbsDMHYRXl
CzudpbdWZmWbpMryTZPSz0+wAL3XrblzJ03gKE+CXa6M5FgMDX1SVZp4bGnXbApZjkgmU38fOPQ7
ctt4bJx4n82SGCR/qCFd8+DN6uvbA6m7xMMRJJhB89+z9fUnXAN0RQ2XVpBDTwC2RL2KlJIr1wE8
ritz7ZHjhgMBJYoVM3vRPVBDLWTyZn64fSVb8QHBWsHesWg6gQ470orulk1bjJvJB26VUzgr+tMP
TFRxRbiOtQlshX7Bcty3vBv4iujZytHq13kNCpuyeGwbjQyyCL2mjDEVEcVJp6KxSO8exu04UsuW
5AQ+IKjhTjRf6GprBwQ78bWXZvtQUAYlggC8v/+7ef9xz7iOK7jYLPI5kBJaf7lnqBhDul6Aiwe2
eJLBd22pgseplfUxKqczRouFGWqEWZtaGRGuwBGn1Bmy3QByYCLsx8D16WdbDb4TVW6GmdrU2jla
IEaCu9vTToItHssZ5qC316pLSQAMNYwx9EOvVWQky9gxSdF2a7YGyxjWvUfft2qw11Vj+NjU6lFO
TnKsIxtlq+L8Oks0sxGzMrFm1SrycvteSpIYsbKfb8v15Iw98SBGerBA4CyYVEYHwLHBevI9Or5u
kx0QZWyTVHdeXMh529pNuWwz0taWpC7Q1U1hIME46UmtmJ/blbiPq46JgCjCx1pG1Vb17uuYeZeb
DvX2gLz4An4N1Y7lO2s/o9T0p7B7LjS07kLq43NbGw8+ePQVUcWoNiyTnszkJxikCQJbJrgp7onR
tldhbpcfTHNWZe7Z391Zpdd3MMhkjw2tlxpbAs50TBOpR9BX/o2Smvjlr9eKQB7//iqR/7EgeTMJ
0ybEiVLahlvx+4KkheTgTAaQGryp3l2Dxhoio2zuNJsub2+F+rZViHYCR6fNMDTe0RNJ9ygmFqOJ
K4xEVMMF0diXuG9dBH9OZKwMTTz3XdReOm0Kz8p+c6TdXKuYplwAlX2X1Rx7YuOiN20GOEdLf5Vk
dXulOqLM1A52x1F2rJmIlGrQdmUsmnUZorG+wVhUg5JzMMQmjvp0PQTpdHaxEkW1WzzeHoquAxmC
+unJLKlZpnF0UZHqNqk+s4JzXgtGokTuExVnO1DxP6M0at61IkShXbSvAYA/GAxkGeexnr4gx52W
kDz/WxSBNeOK/+Tdsqx6LP+ebpOOxZbGZ//7By/E1Nk4q9KF43q4TWRZJmCJimzriLWeDR+xnihY
eqG+jPNC3vulD0Ijbz5rK6lPtY6iK0Zgh4CrYGyD1oIepxMcG9t5CJJ4vMZzWoeVca61asyeMzWQ
xdXZO/74fhNf3x78jqZ6ZATf3MnENSR7z3yGBHTHAF5f6k03Ln3okDQysho1EmKzwSIl0OCUSx1M
PyYsTgGh4/+N7U862O8fDphSm/mCS0qDaUmQ+b9/OA1kupIwWhgZThhutInAeEA0lNthub0Rp1z8
gpIjN60+Z2nnunjmb9sk7Dlf9UlpVPB5O+sxE9GARMGuDwoA+b1whldbBgxXQEAZhxshsGvlTw5Q
BtRS0L2Z0TwTEdzuR0xKkM4CMp78aW0khQAmMWR3pD73dI+jN5xPIaQns1vRYsyO5uDSP7eK7Bh1
Pn1ORT/cm7yQCAQiHdPczdYa9ckL5w5vBXFoNerJcOxTosaDypMX5o6oafhEWUXNe7cibhL9P3Vd
76uVjX50dSOUpTZ0SqwCyLZzsERJadD57A19ORcJAnwXGGKM3URGD3fG/PT2msvcZ6tVEYhHDBFB
FcOCtaVad623QAprfYOvu+a0WgSL0bDXTJ7gG1ejMR0qqeG0c8NhP8UcC+1WWk+1qE9R2UDR7JwP
tCi/cj8uL7rGqaZIkALfIKUaBnim2bTBpXrASZlcy9kHhfbxB3DG6HB7FpRdtPn7Jc0Q887277cW
Fw0LmU2ZZdq6Zep/SfmABapSL6wSAoSIELnhTavZEYZmUy35vV0mSs5wKOyOsYZVtPknCU3fgyL8
6G27vjDuIbs4aSGcZcpbiRatJBvFuKlrvTuMbe/sFfDNbdliODBa6zJIYoyKugruw0pkTGBmNXXn
FkzV3m+vOKzyBzuDRnV7OkVxfdYKX//mkTM2JHF511jlcB+NhrF3uRI3YrKbuXZhDmNgqnal9EA0
tLsuDPPvzSCvVumc2LHV4UYS6iGfo/3woDBWg9p6fg+6V4PEmBQhWoluzxCq/BZZNLpCumgvOKGL
RaSrMz4L/97qvacvH4yGZvHrohsMJHQeUAIgfHkyrQZa3Hs9r/JHXRrfws4JvymoPdE0bhgYTm+M
avK1aAy5Zca3ShuHyWuoD+aaSPB8SYqczgh+ArA4NjF4lwrDagrVjLGg5p6+duioQM1ZOUZ19lCK
zv6QAUXYcqrArdyu/NvyPzRdc+DANGNbxgfmFM1SpR1ZYPPTfsYOI9S4CHdOI0bpK+YHfVXACDyK
vPT4BC1sapHXnkGzTissrQUxugaTPEidOIk518tGW9+OnU0ll1OqTWCv0lUfj3yipobugG3+Naap
vUKX6G+gZbJ0djGhOszf1FI1g3pP0/EsxWD9grm1NNjj/ktVbli/R2+B3jcsh73Z0j0SUNhA/1Le
qWA0MqcyOAXESQJrsEpXMbfUywjIc+E7U/ADaA0G584JFg6oSGbpDV5ts7qY0jiPphE/d9O5BeJH
Hmu8zVUIhIQhLa3nQIpNUqDTaGEvAIMGQsJAF3GkDZ2ViYUK106qm4eWDI9K6dgDHaeHIhNFVJoM
K2KzsR962+mey6JYNDORLzU8+9gOXHYCdVCcP5WMZq/OaHzdEW04tg9fp4Xa05ZBNOCY1oW17yoR
PkoD6eeY13tjaPt2IaM4u8/fnZmNf3u4cTjtliqJW0qna4aXQffIw+jK14me+l3mcA1ZTlC+Jq18
kh52sNCC19cjzFhokQxn+hwCt9kkxO9VrmyhYT+ZlfK3hyGwHUqgRHy9FhhjglQe6Z0Nv27P1CZd
6ZXwjg2SVVQ6brKnC0HC02wmIOMCZRWRhhgfmLnOGGCnxWc+5b1z0qKJeRH4MOaxl6/2hDH1x0z7
HC0SeWw9cVH0m/65ziThxG4VQsBAD1EYRrpxQVTCOYhn4CmiUyd/jLpBB78kis1AtU0ty0CjmUfe
LMj1nmLdus6pugjTzGdTOMGplgjgkvrL+Yl07s0dx/Tg+7DR9El/j0DJnfpZ7xlNxpxQP3jd1s0S
zmZk81zQUzPbs6tN55vK2Jg073sU7mjsTgjCte3fr+vmnJHz57LumLo0mUlKa17adQtgze9FQTgY
02QlPsoiHCCpaW+dBNVBoa4he04JqnVb0humu4lFdnR3hlXE2zZ4EILppx++hCinY3hqk5EfnKET
T36an8j/WX9tlQZ6K6OBzjBiMQVTAB6vpObs6OHuZJvf/f2b8X5nw/NmuGulzf4kPGnPQY6/vxnF
VJU2EhHsXqQhGUV78mqVDMZuNhCzZLkMZhhYJCoFqaLbWEOFoWU+NOllhaixGfYGI18cBpywg8xD
k3Bz5+LTjXYKuC0Sw+m1d2AnpCGmayF/4FZg+hxXH1/fKftWY8CnlYAUu7vU8GsIJJUJ2bBX65vb
gGjBzOnYSqJZ7hRFxr2oUiRhN1ujg9rxUNvGxta9+L6JIPCWPiouM4IhGTDtfKKj4qzbMbHu3fFx
jknVYgKjJDFzj9hZhqNxg2pX6S9cm/i5hqwAM1DhwOBWp3SY1B4VTXHShk0ftsBtC9gVRrBqTC85
Tg3aAM6b7TofbHMdWrTFW/9HmPgMhsuh32oeaYhVz0+MS/HqgaJboubO90OWL2/1Sfwc2P6wHV0m
qzdIepXq38GueQfMQxGU0+ThZpSrTTrmcR3Y29vTEn7af7mw3d9P6g4eKSHIvDAYEAt0UH/NYLJD
CRtftj+KmY05qdkBb94+m1LMpGmWlwUZV9pDPNOhfNc8OtisrxYy42Xc9xTJ8+2vTXRxZ+pa7ozI
wDuMGqMgggTXZ3IUITDtoWs3Ff3AO+Ls2x0mBX+ZziHNWW1NC5gd/cPUzSJVplIGxdWOcg+8jt+J
fZGgKbxdEojH/rTh1XkabPoJ34LpWuX7LNSzWePMQR/W3GBqb3oZHW1ehOQP0FV3JEIJ06xmE9I9
Yuqco75Y5eXYbNIxay6xAqacqArO8c0wLcuzZLQMv7QCCh0NgHZivyFF4OJP07Lwhb649WrQ6k/3
kZk9Dbhf9lpfMPOcvwoGaa1k1xVX5bLl5PembFzwTgHkl0AdWl8RqwXrIzV+hY3dUdbFNONReXn+
Z5TWT39/z4vfg55uf2dXpyh1ACuTmuP+pS4FteakdpH+GM2XQTj910mGw3e5Yk/tt1Ea1udMcbDo
kvDFMcMtyMfpw+jhKrTxw9clMUR4S+K2p3acaEtZks+hF9V75dMmyNIaj8zklO9II2HLX+rMST/R
33xX0k0etbRP9iWhnWsYGcuARepbEAzjMhGcjDjZlcs+J31JBMfbwy18Buj4338KHMD+so7T2gKN
bwiExQbMPOcvPVBafhFHY/qXQ52hmjOoHOPeVJ92Co3dDz7yXFd3WZy+kqhT3WMGs+4cEwcsnOhy
i1qygF1A6aILVGERs/DPKt+A4jsKt6mJJ2d3SlMLKGlYvpUhG/KURdPD7cFFCbq3QgWYy38zsgJT
IF/oDfV3K4O3+Yn616tUew2W6dchrxN0NWCucE9Wy1tBEs31ibS0J4ZzxQlUScaETiHaol94p4Jg
wx3lMsKDg5wjp0TtA0wrjDsUi1CFi88pQ2CCB7I+BtJbWPMYp+2jt260E4wf5fehyruzI7Qrw/rk
Ph/9t14RC5Ly9z1akdZt0padHdNos7h1p6LMKw5NIn4IUwE5kRi3UVPSi4+LLfZb67XyBaQ8iWOp
rmso935nP/ehBfgvhoqOw3RrylcaDj/q2YRairZkD8lxVkc1TCXUhfteYA7hJvfK5a1P1rfC2txu
e2tqzS2pS+WOwf/XN9n4wfdBN5vC4vyhnf7AIxMvgXAJbufWGBGPjIP/c2yzbZPiSK1rcBu4opuD
mB84nTcHHDj2oCcHWq/m9uuEYvqFs8lyOT1HMlv5cX/35bcN6mS43jydarTP3ihOfpTkx74O/CMp
IvQhU4bUXz8jGZ2znsU1TPzXEq37K3qZI3JB7Q6BabmGohF+g3hReg1N5qlCERXkFGDdk0m/9jkL
Q6z1nbstLbzKnsj7h7KQExC31NqXUnY70xqYs8z+dl2lm7wj7k6rnae8mIqLEGl7VzCf32aF+ZhN
hXaxWwexUUW8EjMq6L+Jt9eEzuRmFO2pcJAkKtW1a1Ck1sqe4LNC+UlXbd05aL+jYk+wDAWhdMhZ
mw28mq3pxzKv9BfwFMPW7p30u8yRkN8mY77+vQOuCSMxabdZpbakfE1HX03+KRjgf1p2IDZ5Y6m9
pWsLFfTF95ZlC2PC9GJRH58a2GZb5C6bPJgwH1WeeE1hma+rpmKuKSFmTJwqjPF1mvwawiL1h+i1
GCQhHahK1L9yk49Dy4GDBMKC51jcoS/9Fqj4BAa3vW9svd0keHbv/C4Yto0dt9t+0tH9VM0ukMl4
HCLYNK2RXgWEP/BczrW2nGF1A7bGdjbtv2jHlquzMLjDMff1axBH3h+0Y9NOl9hJi6fChzeZDOk6
GDz10tDZpx0N19DgwISjxU9HmGEACB/13movt0Xwf5XS9FRk/O//zP+f70U51RHGzlu+0J/PjtH3
umiKX+3/g+/6/ygUisCmf9tT/iMUald/Vv/4IyZq9+N//nH79j8yodx/Yhf1dEcwCZ5ra37Q8LNp
/+cfwv0nEYtCsOvKuXqxOD3kRd2G/JPzT8ou3dIFrSQK83nC9a9IKO+ffLuULuHEnicZgf1vIqEE
077f9z5BDqLNzs+uB3HTEH+d/6WZlSPw0lFWQVVuLZ8DTDPeacqxj9xYnEbrdAB3mrXTzre08Vg3
zmUYcTVI+r5PZRE6i8ZwDw674Ln3fe1OB0u2CzhoPND/2aSpzQpAGMGaGgw6ZuLnO6e1nM1k6aj0
cmY+dRURVNNDokPpZyXgyvFbP9etK++tEbFNbOO6gTcwnptAl8uso4nKCn5OM/RQrJRvrQmLrp8N
nIYMT4E6R4K2VeDDA/GAiKoI6V9J2PDBhBmw8IwwOzlRvzEiLAvMDhBseKlxsRuS/NiWiEPoLO3O
GM34Gf/ip+Z48Y8+647K0O3XtPYPBTHH0Expsfl6G1zRUgZXYWG87OjlrxJIosemmJ4NYNh7J5f1
uq5q8dk3O2jA9oemmpx6IH9G4IvUO7HTi92lj5zgTQi3jDLdnlOX6fbZhYiQFETTD3gRJiSwztqb
stBJLdfHVeChdGdm+170Ge7sgVYrYuZ9yGWF0mGGzme12JVNDg4/tLY50JYVenvIsmCt1nntoGdi
BHrKAD2esNtD38SCWgfVQ6hgq/qJJK48NxDEB901QAG25dpt938+xKHZ7vG0tvuszqsNzuG9P/Gr
byVCnH0uOfiGTZKiNa54SlbSPmVs37Pt7ZLY7S+axaxAD3qPUmmgy5gnP8xIDRdFVOSiSvNoZ0bV
eLm95vvmLy2s2r0hdHHS3HjtTcZ4GYvqsWCmOJtV45XNj7lWGeyY1IvTLWhxbwN+DTu7A6YyYGp8
CvTokSCUfJ0DT/xCwmP7uDe54OC4NNXay5D+tOAq7sWAFHIALcqnDDnp9kCye73K5aw0jwFtQkVv
nypX+ld9/O6ORvM0YmpQ0pkejdS+CwdhXmzPrp+J2Dt5E8QaWn0weulprwanx9EtGPpz6PaBcDvu
cYodZz8lZEFl5XDAjfXHg98E3C9w52EhDRuoodGxd0KSjM3KPNko//PytbZa894kjRXRPALvuOm6
wxRljywj0EM4Ka+IO0WA6I/TLsWJiMnNRMSb2vkd9Po9Xj+a051AgIUnGtk6bQnSojB0wJvbBMak
rwwmLtDhsnNgHtD4+wsAUek2qPCP1zMFMQDlbDKO1Hqkyk1ZbSq3TTeExgCiiSQTUu3V9nrm3KHF
D4KyLswGbt/oHQqrAAYVl/dj4VgH3dHiQ19rGm5Bb0V8TniPpU4caiyYd9YwJI9BNe3x231nuO1f
oUrTjqbZyYCOsk4D0LME7Ae4L/UugT/hBgxMwrZiFG2QHNFmc0ZJSVwmbxsfUWg8hjlcDgtasRmX
hzbKyCeV7neZfu/1eLynlQ7gJhsWgzdiPq/QaTkVNgfUiNkxjc4h0MEHIw3J6DYxjRdMhodRvzMN
8UOvLXeRxflqFHUGPajnkywQUpArbkWwxsjM7NJFqpD+lrcv69EFUtu1CWiZ3gLo++c/RYQH7W/P
A68ctkldrv586fZ6Mn/H7bWvH8Y0D98RMMKdjMpif3swmLrQbMN/Kjxw07U5ciSdmdO3r7rEjFP6
Z9aLAVUVuq9e7m9Y6t4pOfF76kKFjnOwSau9HXTVvjDMah9OKHnxE/3r+e2fTYmJcuHML97+5fag
ZQ1xAJrHkaZ/9/3AWv/5b7dv7dS76OfUrElNm57jzGNlht0+jTBuYC0PnkK/8x6xtKWlvus76raR
4cGTS998YYsW6hpEmidRZOVm0gOMWvNTZf9S8PGORhUcs6vbjc5jNJjhU1/mx8CwwvPtmdK8GPjb
hrAj/kqlbcGHaAlELXEiFIa7EOVgfGuCcp+2sTgQ5KohdMeXgCDpGmhpBq4DqS2UKbyWZb1rcbIQ
OKc2olMYNOvy7MTRk9WhTe3titTcvlxGBXi/YGqgy07OVkbdzwaz3CpiurF0QxS3GEeBO7Z7e0Qd
6SIzbmoLxL7jqpWBDPF5dC5SCh9vxK5MOjDmTokRNSYCvQifVW89ZbH2PLTVmqj2dOU02kNdqzOF
wAIH55ps3GPni2ThDHC0+m2iJW+oRTt+DH33WQ2am7iknAJJnH6aypFvCtKfoq2uBm2YQcOxGwHK
NxOyw9P+JRGWvjCK6hs3OOZErAWGxP9jnVrlPnVeuB6BWNAecA6cOy6ube1puy+bFNorONhrNI50
ha9aUZ9AGa89WNR4GbM319bfxtg4muiMgA92enMCDsye/CZ1hqt5hhq7rS/0JC4B2PwyRP/fAPMF
fqc5+V3lOofUlW+cRGYuZv9TzgVLMa1kXwjEO9oPslQIXiizB2KTDxyn2/bJNtXasepNF9s0O1Cl
ETf3k5SKnyN1OIaSqMkeJZP8MrXW+aiQ2sEDVzYOP20b5Ex9ZH5NsVD4xTfakE/zjxEeclEzfS5j
/lAt2sg4Qk1aG+htq7g8e1Y5I4JWfh/jlpTdVRSY32jIFPW2jSsYScYTGqANDfe98gZWgnE9HmIr
BcjJ38XkYOBo6atVuZe+15Y6aa5JFW1Hfbgieb9ANcvxPdIUZ1Mu+ofMelJo0eDCTE9Sie9BVT7p
atbd12tv0O7JKHhJc+uF4/FpyOSvlLlDU1wbt2KyDD7BkbeYI3vBXTYsw4JWLi1Psn37oXi0A+KE
ASthurT1dTrU5yiC6RjHaAFb9xtWh3c6bVeH72qb/E6V01M7ROd+DI9Dk5wD1Cx2cnBt9aCE8YAN
ZVsG2rchah4kOh4QkqockSGiHCD45M6vop9BE1ydwEZSa/FNUm3bNHuL2fjiztjqeJYK2aKlpU+L
3apbmB5S8XLA6sc2kI7gJExtfGuneV1BUY+ZZdEI2F8SDw36g/ecT1DPzddIH181EgSbMZoWI/iX
hTDTI3qK82Svjb7adpnALTguOzE8NxO3lg9no7DynzM9GQXHr97Q3szKsnAJ8RcbF34yRGDMMmY5
fvZOmvJrEmwtWgWzKDrw2ZlEBaE0djINa3izzPGZDmDgiRn4QNmJvjMYs2UayodcAR4a5MvYYglA
pqAkXiTXdUY8X2ezBKFZeC4KEqyMpVZe6qpF4CPCrQ8HthVhvhwdH+KoQohWTq27ADVR+DbvlcY4
2U+EJLDJjwvgOsOj2ZTnLkUii8ezcHh3cfQ+BXtfs59NLX9GhTTSHoY3qntcSYBwLc3cRTVvNUpC
b8Et/25loO3NKb3PCDsdFJFRiaYtgXivQCI/q8R8I5P1vXe8jYG/sOihNmtB/dnH1TcGSagg1IT4
psduNUco6FqyJKL1A1u0c9cABvdEdjXaKWOISqmGk2q0Zb7MG9yHMR16S+angYfZ7PXdJWQxqotD
rHOjU1UvM+lds9DA/mPPKY0dHTAbAmoVvNkW9joq2DmmGZk6lx3TwuTJqENE1UjI8hbMehYlkNty
Y2kH4fNUiEfZsnSmGuEBbkTvL8XGAJfqXm+KVw4HLGtRB+E8mO6KrPle6YMHdYa+R4h622T603Ew
m8uBe5jG6942B3B08MNegxaz+Whi1QEstFKTaSMSHdlH6J37ppgL9x+x5x9RG+n4K2Dulm4vF74V
omNGcZxYP6NQy5fKrF4VMIaY+AGkuH6Qv+u196ZHfAJT4WFjKbnYQHCkUfdg91wgPU4O1FnGT9P1
Nxa+hflnkQXyXOIcWjhp+Kx5bBCwRnAtFIs0Nz4xb7jL0DTPAg95ntPXaekq4tb9qUq1GXP3pCJU
9lPerZAuXCeAUxlnhBomhjd1V9JVSHucdyJRrPGnQMzonqxWwlken5Wi9zl4sHNcY6uK4BexFPHC
6qoT/PmfpZZQhPX+EwQTMg71zyBtKkT40Wsc7aI+futcPDjK/NnH5rXVupUb5aRFyex1Muxn4Eyr
LLSvYzdB1qtohIZUcTWcVOUGkFyrEzab7zW0IqnjcXwLA2vrjjpUQmpNt07PvrTuh2yEytdt6jZ6
a0K2cav+v9Sdx3bjzJalX6VeANXwZkrvRYqk3ARLqUzBBgLePX19oKpu/utWz3v1IJWiNyIRcc7Z
+9vvjl1ChkDmHOokdUgL8KseuJCC+GaPG5b+lzHCBOawUXf+qJr24foFhpkIWluNFo0vi2d2txAw
glk7J4dIDidU7zSfr25MKGmZokh0X5OJvViEz6ZS/x5XdWc+47Te5i3sU2uEQESISDoPS5Jjdcys
vrPwa3AbVV0RGgiMcCJaj+nGaYrndERK0wz977Dz5rnRk9dYtSRHqODqvvh+wAUR6R/4MdP4v/pi
Vj45SRz70jQVWYTZL0UNwWxkA2KcLPrDFxFnXOXwHRwGm9BGcZRW95H6Fir6MQLuZn0XeX1WBwNQ
EZIXuEMaEP6yx6AfWfmvILlk1MhUE3zbqHzvuaGvcKx/ujyldNC/+rG4BPUnD3jqovTYdfZR6N4W
BvOX7+Q3utiq0C6NRb2vF7T+x5qVRcFqQPOF8VqovE5iLUrBZmaLGCJ9nLxRT7WG+e17+osBpFAP
9T16QBrvvNX4Gg5JXEOTCTcD3HC9CW+qlMc8Sg6mj51Ddbd6YR3RoTz3Bb2KCPqncfK6alUm1Ya1
ERV9L3HUKNBGNKgvoU5KWXumszz2QjKAC9na4jQ2Sutuaig2i7XlxOcYfoSt9BudKnXA5Vq1G9Gw
AoS9SiHWq+u2I46jlrsWXeOcmChn1mcZGYBBC4v1Vk8YYVGdhfrmaf230F0CGcrj0EcHYFWsPY17
AmxJ2SvWBsePYIz+0PmBEka+DzwHlRSg/JDZ+VElQg305gQTgfEVesyrC1d5H0y5shLloI/mk9Nq
fzKotUT7AGQJhbOuVcgAI6zkWMQbZwxf616c01wBJTgMFwK25krq5UC01QtAolumlU+ZNwlBHZvN
n6E+W2P/VlaANxsBKCRZPIJ5khtjYUrNQftDvz2bxa5Kio09XMca0xAyqXBWDi6LgW/96uv0LiuN
e1QvrSEssiTid9YXrDvDcpJ3LDy0nQ0m5E0ugyWERoTLimsuo5YVfnzO6ubeluaNbKCpDsSdtAOc
AwZiYPAR6VHwWg0lLewwOCKs6pblCFJnLMRvsqQwSJGlFZKvAMqFXTUwLNa9dRqYfOBayTaKCfUy
nLR80scmbjWv6LXfzHCK5mISqrYH3VgOrkhXsHw/Rt2meWxgycPQKTYm8j/VjN/oTZZvJXaFhdN/
xHpqrKyJ+h3gCfSH6hf5TpvAmwzjw8mIwnA/qMBjFWV8ogswt2rtBNohw4ZpE/PB3rtw2Je0g6kv
CPocblomzjVhPUdB9Ddf1OalKPT8xWuzg53a94YExY8oR9Gu2AU5MSUWWVgzdjQsFRtj8ZBNxIu4
NedjSXNBgwI8owF6EgbmHRWC6Fw6CTGsDbkBQYZnRYPLzagrJIcnrfdYyMJPmXzRbySY3MAZbqdU
rUanvICdxyTG+LcNyxJbokY4nPIRW3FGAzNeAX8GcpiSB9KaGh5Kxd3EuFzm26ogUcK3ywxOubyx
FCe+vtIKREy9f9SiNGV+VBIaQ89MCYD0cXgRyxF58RwpGxjAZAA8a1wYENeJ1NZ5R45hHS7JZVv3
xcUmImZW4JGZGdNLBR8x63w8fa0pormGzo/xcrJRy+IpxQ7GmFp+aLktkDACpclkuoqQA6MmLshK
KRTsJG3yqfggzM3fGuMCDo5Gua0wwuYxrozKlktdwb5TmVNuhN8xEeTNjIRJgQMJaejbfCGpmxBC
JSu9Mm4lQ7IDpi5kO4FTc1Sydpb1oivAUhvPWkbwEUvCXTYaJmNY/PF5iCX2MBqasy4e8p1JJstA
XYl0mGxOq6m21Vua0pwdG+VPizWI1hl7RV87ATdLqM36g68kz7XmwOVK7R2OGb4O+MmZgNIhaCjF
GRoGPfv45AzT57svOrKUbddaJaI6AQPKF6rmfdFEotEUV7+TuIClQEVAaoK64Mv8UYQAUTqXQjMw
XfZuXXpULFtddBMG0DL8b4rFYWrBQB/IrHmDzWONwutProlvk5yuRSN2Xtmpi+FTl266UuLKmkF5
eYVkPcXM+8uqF+My0kodmjhdqlb3Q2Q02CxTWD5dHMmDq+GTRXO1KGiNI5TuiRfIvJXVhC01JZkN
oXk2mQYc6Gpw4Mq9bO0TeJIn2PxBmh8Gv+aT5nVvnTsmsPTAqLCNwbb2OzBzcFFj/k3azBYNGUsZ
81Bal/1zTZaLUouTwbp71BsfYXkBRrhMIHVZWxAz1cUz2t+Z5r2rrozmpldyyKnkZSA/dOXkxVn4
2SS2Pke8qzvbjJtl42jvbk5d/DrqEF4BSSSLMa7BFpdzy4zAJhf12YqQbNeDwfRVmACXdf/T1Nmz
kNWHvcFIyBiux25eOeXeCWBh9XIthix5lfqwB/ULDo6hKfstbxliJFsFAX/AoPgqiPDBXI8pzJhc
DppbrWwQiF6Ujou+6cqF0VwDtgykahJEmz3H6fAH6nWuas5i7OGqavgDXUJMnoPIMaHjweILFRrV
lic+tcyZ6gQm/ZbN0SHBKkKrhUS7wMqWQvNs7EbZJRs8+t0Ho6qJ+GUr7anlzunCd5tG6zLGw8jB
SxL14qgFcGLju8nzl1HrXbZrgzXDN8zTbm2xYs/+omrKjnzJdOjFif/dCYIF+Q4kUqZ/llVzzZq+
Wagdm2pPUCN0XpqvRq1VZtWoP8WN/go7gkUYLwF16lOT7NJ+zmvt5gA0KAEDnSaV0jyXDhN0OHAj
MeOazqKlJP0fIwfIB75dYkULxFsx9G+VxeE1aQvoFIBk2vDs5e4z4OWXimxRUldiH1aBJsFwEXCX
9A3EvqJ+Ex1oP8eEKdTXtK9MinRyZ+TayQGmuq5YeT3RuEqQuEu3ufd1ma21im2exI5hN5oGcq+z
t1WkHsZY52iycNgqc0hme6W6HHvh6HiwRnPV/a6yZ+rKY9aOa3totplnHlklNqllrtBwLHwSQXUH
a3O7Nyxt68bttY+dJw3Id4B+QDfru2EPcla764Y8Qdow3jdqWpqhVvpeqccyXQH7+iCM+5tByVen
IADg+Af4sT6aSXdGHF9K43kk48sTwQndCyBtlg4HN01rbCzPINPVXcOmefL8Lp95tXhmf9SnUwCv
feyLYuM52r5QrAnNvW/YfzX+VBhjILN+KakVoBx2TqAkV0CZcDAZx9CjjmOWoDOHsEPGxiwZReFu
GsN4YmN/mJ6aY+He5/VZiXE20/ykSeYnuXWhtwmQVp3XMXmQKM3RXHJwYIpsYvEWH0pFg8q40Mdg
kFGBqzBf1cimkarJD2wg+6GpzoXZIm0ZVpVR3dlYs6NYhgoWAdO60n37Gl1vrfcXErtnVQDg2518
07wLI9AAd5BnwyUCrrK2cAQ9JECZJWjTEPbtZMyjsmAmOsoezaxQspAoYEA5szM4bfAcN0mfrumj
s8La585OPgbCSjq3Pccmx9jWeaU1tPJ1C2+rf7LZXo3Db7QBzybiC5TPCwZmT9PDVYTBp3I453G/
4uh0QuKLyfW5bfiiRrwgn4z3GXqUJc3ekx1BSGKLpPTqF8SVcTYKFypB0/5q8k9TRu9CYn9uB41x
Vm5sm26q5L3E3hrtWMx1892pIkAbKNJgkIa4xBXcR0Q2lR+iUrcEoi8ckazNvl6ZmZ8dy54GhZ+j
Th4Uog20SRo4Yj9O+d5Iy9uSj8u7U/lzT2Mhs0yMLVRPAHmO5L+kbbxSJ7qlFh+jYdFSkQvetjQA
Hizy79bcIlh9Cap6w1Jy614YFW5VAzw9HyhAMVuchWeF0VShNttSmnhXFn3QH6WpTSPLpa23k/Li
5JTRxwjqw+66dW/G6ClmcdbvSxE+ueX41WfKmVjHkzrKfeGeVWGcrKh7p4JbtjpHzTA/tgmf9FB8
gIQ/hQ68MCskKtAhEDbEKm8WY4I0EIW95Z8ZeO8dtmtGv9eLDGiGeUtQuMwKs7s2jbYNiOzhKNSe
YOFhQ413zgj/BD2V1ppHhFX4jLqTyHNK6RB4a5qtg4zs5SRQDoEdX0W0IqLiEDsZgnMSaDSbMCtj
hCMFnMYon0uomLMk9+hNmNpCj0HY40Fe2aa1F8iEwqAllif+agfnybeCy2gl1841ln1gXkTn3lQb
rycEoVtvhE+qVOapkJTRxdFXc3xS2hGiwFdoFCeNEpvD/5c3lLBPnHfsAW+pph1SnlPIBy5H/JM1
8bnKKcO99tcEe2hYpKSNfSfudwNjt6pIn9kQG+b4lPFkS1ZjN0SJOXDYbY6pHiNoCjd8IW+uC4ii
XClOsA965vRFs7P0+sOPxl0Ugn0qm0WsrrwwfEfbd5kQB3y1FoPqvMSdup+eh82h1WYPqRbAQwVA
oW5l6tpOS7Nvx+YrRpZZrbx7WvaUGsWhG9848J5A6d9LR7tIbbjGPW3qrPjjx9i4bU+7tdn4grmQ
HhAQujra6113w4R7tW0++pg0b73fvvlgmS39vUGQNfP8CHd6Ha9dT/nihdaOQIHaK/vKw8k+5Ljb
xQEa6uCOa7PNr8hvzHWYyi+CFzYYFxnJVb+m62Hk2/caOdWhd/LMnSgUnRGCBU90yDciZlSM5tLh
syLjF7dzXtXAPVeuvOFNPzh0+uiKukENb5/YK2S307uYAHHTc4stbQVKioqwBAAsrGWb3ghOXk3P
UEWxSoPzicL6la3SwvFAquX2hrK4mtdVai2CmopH1E9xj8JI9Osu1Le6wVYEknLj3EzL3jt1tCJt
6hPfYcTimV9bJTn3oCrLQd16VnjUS+eia/bVC3UylzXxhE9rUS3KAblXnMS/Wq07m8ip7VLBE0BA
FQPRWSQxrzLN8paYRsaZyL1lmnjeXMoWMK/+HfjsXaRqfqtNHB4DF1NDWrz2rSdneRmduhRespad
K5XEJrMkAjW24x3SYtBzlUaBrq19oVEtBci2nDCaN6QqzDONbpqSKSvFXFdtVGxRjwQL2EUfU5jD
jDAfVr0oPtdtP3XEQJZatSg3kAcvip4nd0UKd14LAd295beRQmKbQRdfMSk8+vE51ZthKVNBEmoD
+t/rXipscEyEy3itZdRlhBdh+NJ3BBI687DIjn6tLXsHsm/BKjHXdYlMrqNhVecVxwcJg58h/LyS
3luHb6d0KndZi/C16oPnmgY1IHTkcS4Lbh70NO3la8WGcJE49BVUlwS4AsZN1/HD0sCKSDvaRXZK
gkMov+BXkfhg4VXK4VbkzdUdacX5vgp0GJq20UlAikQfTjxoZeQNETBh5i0pcMwiKM/xiox1khGI
RZhhgqWEdwy2e0zS2by12fbEvjNnqcHqyrBg0QaHaqDR2KulSppzh2jdwNXFwYhhQJNvoywdDkkx
zqHiM4HutNeOGfwhElTD7Pp5Qw7B6GhzzdjIkRgdg850afWHxiGqJlXFLfa6dJ1+xYXHYVVBOxwA
1wX4QZs3B8BLdp23dvCEOZWOWSz57ZjWVzwxwwJ24utkBObFUBXxvGToQGLJXGDKskOtAfXFsiez
Fca2donXwJoANkSSiqnh95ECNF+BY46XwyA/ETqcQx0ViOG9i1LBHzlWr55FUe4h+6HIxlbVZuQt
usyRFPdg2u1eq7tnAj7HWd4ZzM/y8UqxNgF93WjTgXGc61X8gqQ9W9QN/LTBZLvT+FBJ8/oUKOoe
ajxIDYwpyxhoL5yN9tAg3xSQOxeDZNnL8Q0T1N5RvgcWppGonFEf2Kx4nlh2cbWEfTVPvJi9fOYs
NQ+wMbB1NigKkUl8OjX8mtHbtAshJah47lT/T1aOeJxHfXIDqcsKO7TRUy80fFR3Y4jI0gqqcN5l
uN8KBql284JCUi4o+U5RTRSvl30bOfF3dm7sUiSBZCRXc55PsQpS+0nKUl9jOSSGSl+rvfHV0wtl
mNAOsE9xUiD7TAP8L3nu3wRMJklNSE+hPihR/zsSGvZ5lzYbuF8k0iqFRYK03be8QyH7l7gAYz7Q
wj5C/jW2SVq/tgRKLSc4RmnT8Hcr+ufA8A6tFcO+yYqN8D1CvG1KjcgnnoE7eKoyXDFauZYmzAVo
hAeLNOKwVLaQGM5lwLzUd0K8ZvHraI27plGMBbAuuey1Z8oy8Ddqz/TJsEhvMx30KhwXZqQ5qfQp
hNzU5GVQ2LdX1x+vigYoCn5js0TmN+yivPx2w3EBUpkhd+9vKkY2OD3UL1j6SZxal8w1fZZwuOy2
ReRQpLzmOoxPPlV/SmG+BHhrmfJ5MMyd8KnFvxYY4bDKveJTYTbO+PutC0l8KoZ4ZSrwImMNw4mZ
EoIgzdMwpYYmvXrDI7svfO09cKtnK8dk3YPFXSj5Rq2ogLy4/PSjP42bPEvf+c6bmJGSqXYL0kbm
caH2J3esTh2IRENA2/Nt6nilYhQWax7EkQyFSg1kaxaxQ3INkkdF3EJid7DZxM7REM6zT024dtp8
5+dDy1CRmWMBNlFJBN1vv3mKXOugF8CnwsRJV43NeNUDh/E0DZhA/Nq7pg1+OyibCDT60nQLGLsT
f/Touhv+QkvoXuYi7ZU1Q/OEPepSgXDBbJZUZCq1eVPlV+SVI/PuWBCmArigbCBYlxYCN2QY+77R
vs2KdCfU+LuBTWGilg05b+EssFRnm7gaiWMq+/U8ku9ZFedzoXr3ct6zX9QLeESk6W1dXZzaZNwp
LNiZUu2iyKxelDwGi5nNq6YY3gTht06celhsaYdlvberzOgzFwHBNcL+tKjOvSTZligOfLpx7IVR
TRhGsIbor/BA/ik0+EyDQNVWw4tqWVMolD4TkOFoRqa4HMPmQpov+xV8ckuSBEvoANk2KHFmuW73
LQzeMdCg5yR9ZQFI1gW3Wku1EGywnRN1vDwokD9aVCX8j5gsDvZ25HcLgo1nBe3mGXE1dFOY2m8D
k+DKKP8ihyk6aLr9KXTDoEYEDTbC5cSbqc9ILFkHvFICBG3C21mZHr/wCWLuqsI3rhyy+CIb5WQG
XDKIcKpabHbnfUT6tiztk4OgmVkVnLuydohbDdnB2X24L0Dh0YAAYuqN9SU0UEGrdBRF1gUb2QS/
Skk4hWtEO7Zxv0f+Ilq7SdXKvFgIkhiUsM9m99Vq9MDxSQyLAHsDKgUiZ2jMLoRyH+BTr90J+8pE
MJ2PeMkbfPZz0fKxyBTyTVzqiIUh67vpPuEKeUEKy6ZJ0v7GgzdRxhM2xCMRLpV3r3M1ocFRHGoB
2Zh+3NWFBomCdiKR4iv3pHtXCInTkki7y4R10IWMmLzZI4Gd0mMi6LS6s/c8/yDJhCVayb/QRYHP
hwjPj+5W3/wxTVDlaEKRiCjl0wgHxSeX8ObrX0mTAwHriz38Cw07ORkYHP+t/I21e4vTwFmBbSXw
GDZgHjXgX1TkTC1Sc16MvrRxJcHuw3NCTB9YOihQGnGPdWqI9auv9ldPZki8KNLw8xysobtqyNHn
vcU9+S0fUOnrS7qxyAoivnEtB8196BG/7Xra3lEYNGe5X68lmtBNW1Vv0rLrDVNbUkr0gE9VRhBL
pzgzsOOJR/3tF0AVKjujHmBIOZBO7KG4yPVmSRWoLtlzfmRtBFUiL/dR2j9bekW2gKiQNnoJAyfv
RdV5KB2C9Zw/FLD8qnnDjZUtmkTWi6iyEVcQYNAOPp03bwBqxQQkp1gt1PLUV06BkzgraWGjcPTy
gsaX0h4sCJ5paeXsVou9Bv/4aObWzFBCZV9r0W/Fsw8WHjlHCRQAHpSRshoOZhx8qT7tLmhWcuXF
uIrwPs8guJLD6SXLIUlolCJxNYFJsTqwfe0pf60iDE4hYlGmcnc0U/aSpI1nrfuSlcXBSyZnusff
ZZWsJcbGLZiyX4JovVlaTJn2EvCy7awjt4NGo18DuBINIJWNwuY6yaCbxvngLZogO48e2/EhA+7h
0FYsm/hdAWuxiH1ot2E/r2qFNnvswMxrMTjRmwG1T7ZpSH4NaDuVI3zck28O4xuDHZvHMCeePVZp
BsDS64mHp1I8BxD8VkKnLyn1+KOrXCxm5H+rfaNABvDWNhKHZT3Evyy0ZYtuZGeSeP3Wf4s4XkEr
pHncVe0qtmx/bvpgctixnxXVXNRiDBei9AhI8zDrpOHgzUqXo6/Kq6+taBO19rgjd31JedQskixs
VwVZaZDE4bXJU4oMD87yachWCoq4ed4MJTgZPtldrSArHHFN80bp+kG1mGvWkjegt3sKSKLnoHl/
lW50Na02mdUtej5yqTqZoAxLXAOfTPRqGdUxssd6Dtxr2XcJXJAE0s6v3rAw14S0eZj+auyivI8h
3GN00r/ipGBs2ukZ286u4Cgh7e1Y4StrS8DoFU2UzwooE+7deWS4zqdfcpxLdxX/vwKXSeAQpsVt
CIDCemOsniO1oYarp70r2+1aw8sXCTbAlYKIsx3j4RDUaMCyWOnfnbhvsSRr4TLwNG/bavlrHSbm
PolqY0UGUJcjlGMrAObwZYDu8ZEadjerqGiukuBbmSocGOOmoZXv0wyMnsfYc++aYH6bD1AKgsE+
EIPR792UwYubauNnodn0L4bxrTdp0jSqsccjH2yaPpCLsGBIyQy+PUWRetfxSm4B8LHmAIyq9kXO
4AR3FkheHf8whutl2TZutLYzyzgUAaVsI44uSmWzrA5OWrv1wohTcaQ4ogEhKqDzumXPhJ4M69Jj
bpS52fg5dv7vkdyCZxymEWsQ6d5AN8dP0mDROvOpBbaiPrEOKKvOt4sN7F4SxWJ6c12cmYx5/ueH
VyI/bgUj50aX0TEOxE1pRb5RuiE6Ps5CkGnOunYghwf4Gl8xpQjpoXsgdPqYCBYrYvYar9WhQHI8
5f8ADo4jv3lVNLqLcJsBNmtd80qkHsOiWPVOLlE5rwxOar3+kwUkGnSy609S4qyiZqpfFZUixrQ6
Rul0z/PC7rZmpdR7uB4GeFup1/vHaXs6Mygyzmwi34W9kvc7IXySNooOgrJo5GvaF09CIz6mY2+7
hU4H2LKlKgdZs26SpNu6tZZfUnprM6btjSNUFmW0UvvHD9l5xsLvICS1JKReAm/jlwWdCWndRWJD
xZmcD9VYLMzi3Qyz8AC3atyhSzg6pJgd/V6OW7ULjq5OdKPeesEuZ1es4O9gFh4unOmlqeFQ7EcN
IzmFy88pNUvK/eP8PnGKn98UaSU7VQ1pRGti11mW2D1+Qzwfo41Xo0XrqQgzpx+encY7GRTr2rfQ
i9ZO9Rydta4W37JiS+3p0rg7tIMsC6oFpHFG76UNW07SQixl6S4LK2bJZL+fW/dC6tk9c5mzdFuW
q4JKQbi30tiNND3vTjmMtyp+Rh1o3vsMur9Gru26EB9NpRv3iLFby55gbvvOWxuGt1ywSWJlpMqP
rYXhqgJWahsiU4ostguYPAqZX0HadxhqELf4ulrTg7PHq+9sXS2E95MZ+ktEnbxDGYAexW5uhsFx
MDLg7Tq+vdTHIrmVjB63EbsS+EZ+fOuDNLrkEJ1Tk91WPP2QfX3FshSdHmdptbvwKyhubPfttegq
68bOZ9E7+rDM68zjjzbYN2JOenTrnTPzppNp3ekn2wiujwsZga8kZMezmb2jbHNupZ64N48nqeMw
vdA9d2+xz8RUlh2OYaLzRByHF7+gHRVGVr21rdi/kagEbqQ3h5WRGt4tFJmyRtheTElk68a0wkuT
8dpxSOuz2MiVW2xV9UkJnfvjlGvo5bOAXarwuBKdyWUAznXv5W/dT/prSxnK/i48IUjTnx4XGZ25
6PX2CrqJA5DSRHc6+6RIZaa6bTQnQqilAylzPAqn6dKCti+GSYOuBhuQom6Se8+iPuWuOvxtwuRe
ep7YlwX61MfJmrcxU+uj1ecct9T03of6cO7tdvc4ZcO+vjb0k7My8K6Ve8eDJu5Z8WUlfC7aiPJv
IBf5PhCSm6dCv4RFUBFJZJ0cMF2INsW6UUV917XiXW9Efnqcwm2ZTCN959A7VnUnIommNEqLla2J
e2FZTPcyyq/aaOrd4yQkSxAdMX8GD+bPvWwlA06FOC10xfisg7q71z0Hf5nRrn2c7PsBDL2vROvU
trp734zWsnTMs9qbENXyYLjbopWruJbBqo/r4e7G5IVk/mQtWalKqxyDsk/4+/OjcslTDeWwr5U0
ufCGc76GGKgtRI2Ch/MeV1PUGAr/GHTrv+eBMSvAOnT28u/dqU1owMTE7f/3/hDWluuWRtL873ky
LeWWpi092H89RpFX9V7vw/vfs+j6WsdcSymh/ucJ+yEKSyX4eW4/z3d6HflIJBXBAU9/z1IVtsAI
pw9DIYNja7UFUXYbu8u7kzuFRj1+JGMQEV8KqTBCC/fzI3C9J+xqgDr9/z7LYN97LtPz4/LcauxD
X6XBvOm09GmIEvx5zUgd3/UuGgiLk4ZTpCD0WLVwstTgmbmiY2P0QkpXLFMlyC61tJaF27DLmk49
fmQ0fcgs0A+UO6+mospFZenFOROYoElgkr+orC9jqeZ3Y0DBVhVquqY7SrhHUXtEOlZPhQ4SS0TO
lyyD7pYQc7YWSJo32cBRzqXlMe2dxmNOL3FhNiZy0+nk4wejzBFFW6D+nJQ5gutKgSr297x/u56a
J++BqMTmH3cy3f5xT4/zUlrMfKCj/b/dh8KW4UiYnn2oo9O/3frvSROQyDZX+AP+61n9vfBxXhIn
4RqbI+3nv69junJMHsCUfUWGZM/a+4+XqRdkTCxcYaQQ750c3dh0zcfNf26E6ecTKZFmS6DAwqpe
VYL8zLIu75VrdmfPzu6Psyt2Qdsgx071OGmxpMDbypTN42QOUpv5vPEU1TJ/KcwnYxD1a163/lFp
poSN6Z6h82hrG57F8nGpkprNHG1FsLemK5P1sMtxCz4rMLauucV3eLqRxJ++TzSe/+NGJvkyK8Zq
AowVN8JmSNmM3udInlz9qjO9KC3R3FOlaM5xrf089xLq99bPaSc8buSM+DOaxiByZrpRaSvv9APt
JyeZKPrZ8+NxEyndoyeZTj1uo5KrsE7jXAPay+NGmVXPiW2Ifp477U2YxFb/HPZZeoXFsHncc6EV
/R7pFnjibIP43wQTHn3ZXPOSZiTb1wlsZKPKCMwoDXGtZRk9G/6zJMjm+riCrRv1wglbe/U4L1dy
/clRPLRk062n28QgoeehUpWbxzWYD3fHKPMvYrqPx1mKmw+Ms8No9zgvKsZ2n6KVQ2vEnTx+VHr+
G0uyv3+c8r1R3eYjIp/HyZ97Eu7JcZWrWfTuoe6ZfDHyAp6Wht5nim8pL6FD26Fh4FMMAR76Y3Ov
vfBpsFvvc4wKsuGE7wBS4U117J7Oy3RLz1O2YaZoL4WAI5LZdrVWA995rVuxelyh0jA5iGhUDmlU
U/2msIEYtrufHYJyYkKKm+m2kI8iwOCJ3jQfWn5/XD7haRY6sLC9SDyXAx1NrscFCOjo2VRx/Myf
Hk+hizv/cYFVPwXdiKba7cOV2ajqtmQGwqqfvTwuDySZX6HtKE/GGDiHPEfJRQve+4yIG2v7JH4r
YXKhUGcSq+NtfPEdffe4ApuKKSeyDE8GarCT7QJYf7wvtPFOQRJqd5f0sI2XePZKVIHy1nj63Naj
4Q1kJGZgtG+KMcTHKmn7UwuWa9JIGb88H2VoPw7v7H4ZDMREY4KJocFsMlt7XKMr/Utl1eM9kKqz
doww2JD0XE1/mGsx3UXo4dmxC1u5DJWW7fJwxJKtpyjRCU4LUe38ov5ghpeUxilRSv+g9AYH6cej
t5t4EM4nIZbeQvN0FDEO7w1ab//nwW0am0MU6q+Y4I2VWuTZNo2G+qqrxZ/HXYdZ9GvoGvfau623
GRBhA0HU01cVtMTjCiXql1kda/W5Ktpmr5jEX/aNS5JrcntcIVCGaMHrZpwelszQm378eWsGDEh4
cJ13DhnGsvL8fhdEZX9xKGQQ1fG6VFZVNBHuXbVBSRiA5TeDLpM72+af+xaOkSEk77JnR+sIf3CT
eIWoKnxXAoqt6S4kDzqPY+mfhK0ZBy3Kq4UF9+iXLRe8M8mv3NasxUA6MgVVaD2pLu6bxy3HKtlg
wUNNDgdxlQ1qNR2I0qtFi/zn6Xle/uG7HttrHZ821vhkHePteOHf/nEXoCdIkoXrew4Ar+7pI0kc
Uq3yoYW/H1cA5UCan+p1RyOGWlHldPYffzjVV2ZmMqQfqrDxy8jAJC8xBUaooJL5eWFD9tTyMcC1
EVtLVl1jL6xMIcJm+hV7PpKvcPQM0JTTuWiIw11c0iL/e6V//Pq4kesIc//4jR4bdKwkQLViFLa3
+MfdxdN9Pq70uPefSx6nf+6OzloylZGrobJ1CFvTs/m/Xv3n8khDblWENcTVf13z59EfD/SPp/jz
SFMkzyYmSvlx9cd1/v15/Nz8cbnGt4Y+Zhx/V6mfrf4+j8dv0jLz3f9DGMf/R5gNGz7V/3kQR4I/
8n9RNkhD+JyWxc/0P9ZNlP35/CdyY7rpD3FD0/7ToIkGZNXWddAW1n+xdybbbSPp1n2XO0etQB8Y
3Al7UjIpy5Yse4LldIO+7/H0d0NVf5WMFMlVHP8Tp6zMRBOICAS+OGcf/s0/iRsmKA6pqSwKNQPC
tHBA3P0/4sY/bH47ETU0IYEgO/B//0XcUNR/GBA4LMfRTcGBqff9N8gN+IAz4gYHEdCmAC1r0uEi
JyjX2+gArM6ODcMZ0MF9UqnwDnnbLnU9faxak4J3SubewZVZhdOqVYjHvmdxk3816/7QivpTkwh7
13p+uCW07GBnoHVboEbr8qHKkngvhOiwfdjOHs8tIo3I6BZFUwTbqkZZOsp9FlnhvUu60dpE0tCU
RD8VKci7FlpQhP16UWrsYPfU92OBelPlC+tRI3gRB+sD4UfkHWn2RnadurGTVGLwJ6DELSg352wJ
BmW0jZFswg23T5LgqMc+cTtsEHq/YRNIXRNHg2IlGx0QnaxD9zjQSureVOQsgaymQikKY24b4O8D
2QfbTWXraFCdYqtVPpb0zLzL8VFt+fx/GnUTcI/nHTxIttTQliMmCcKDimCP/rqKk19KB+vVaezH
trdOaYHhIZhO0fpU0vCFLrmsbsHLPtvbfFQsMMAzVcU4LrH9sAREKDSO9nMOqWJLEEu2H2JMQrrK
N6pSJTVmZjW975GVQm/8olkdkc38P3coLpa+DP2dSXzczrCVD11hbOq2YdElLIAk4+fXo+Wg2fFR
bl3sT9CZTRP6AOxmWozd16iIDqFEgRp63nONTOBLHyJwp8tjlamCbf7Ic6xOJWSQKRuk7fSj4RT1
k9XBag8tUaPPoZ0UixRrxegAEniUPj3CHdUSDYnxWEaa/2KUH8fIMUjzUpq1gVbSlfoxL5wHq891
sporQk6jMGFJ433Ik/EzqD3KsU2/af1PCba9j6WzLh1f7srG/Ia/21h2BZk6TRjhTODreCfl0C1S
05CQebVhBbvAJB2wQlMfQ2EMkXiEWURKktWOEwWQ1Gm7+Bbq3iQe7H7ViTM+EE60w8vhkgJlAoxV
iXWyc2TFrIX2jnzWylJ7eDOvPPyT4Pk23UMFyvMW7El6Kq9x07St6Z8qbM8/h+ho0esa/B2vlxvY
JV9iAhY2DK2PVcVp8RQe2oJoHopziIqLAiN/SGDs5csw7RmTk+uwVdvQbC5GI2RkmuTeThWyR6qA
MWLa1r2PzOwvGRE+ioD0EVLxs++R6ApCEx1XoXc43zVCOFkPIs7CW2WT5dv3LyweyoUCSHIYg79C
M9slplssI4Pc9tIOHv3QPZBChbJJO1jQLLAErK2EGD3AEEoOGMKZ/qAuj0MEd45B+MWy941fntXk
G8t3WOob7jrK7GeZEyqh6fGhqXsNNwpKwc7LykOpgreopz9QWqM5c6Nfke3ry67EAIkzv40XHgnr
B3YHqsPrT0Bjuq0kNaHPhu8C7YVvTzmGZpQd9Fimh2D66T9/7dDrHfrT62/TWvcwnf77P23HVkx6
gW/56794/d91jYylYYLVBwTIxI11EHaA91aGO71UikMzXfXrT//5K59mG98NiHBeOmNcEkD1UciI
v/iT0a7qf/SFhsdXrRWoa+nBqTuSmMMKqX3sGkgBBZt1onnWazR8atSMeEoRICHXXNcx8RWTfDQq
2ECvvSkoAr6Hg1TyYLSsLNRJWfGfv8b90YiEsbPttF+CDs0Pw/TH60+OmS4Rrft71EXiQJA2f2TE
0RO1AGB80KuDkXr14fWn//wRsdWv5YnY4U77lbZFt5ay4fti+gP+58cw0ijFlDYqzbRfWE2HQzqz
XlzygTZOnoLythMH4qtPCHzXtt9TEhPXMZA/POhTwRCrdHoYsGmtjMo3sMSP6KctFCotOXCLsEMg
Jox9Qkzwoc5d9rUDIg6H1NUPWrR4/bVZorwonQANhMq2qjbUIJI9m4UpkcdOFg13HonwGIe6feGi
A16kWmBALqkwbDJZWGH0uyzj+9c7yqdmMEs0angTuMONlyIOcwkGWbkpM3AVy7uB0Natxvbc1mWH
4uBkbXqQYwpAgj2bBhiCme/todz2JuC3qmRbTMeToZvAp2rta+6BLJ/6uy3h4i1ef2RPq6R8Vnio
wggjsaqhONS+jaVm+kk12RE1Pxq+1+zbmqc2KJrYK9q3kIxw+tHUnV//6CpsnK8/wdzvV4lhkbYz
DYn//AsvrvtF1ikpTFLbXbOD+uzy3vfH0TwQd+KuwhECtjc2ubrsmnCXGP24bZQiPbTTc3JIi4zA
QvB3w+y3TtPZ+Dd4T3mGeWB1Eu9cy90CLavubIRrXRZgfkKi8Pp/KJXPp7fhRxNBUVuHKifSVOV5
0H85KRZYsoX7BZ87R0oyCjZUOZZfOsdbGEO7kT74gk9W7Dxpaa3cxfVj1Gjfxwj5uURvkITWZ0lC
n8seDT6z1N/ABG5XIiXZksDmXcOyHyuhjShFMKFAd1iEw3fT49vBgMu4COu/fMMt1hCcMFCMvr+I
WA7skh5eAiENaxMaDAJNVgNqgAbPhDQLeSAxl13N77xBuiuDtx0biYlkm9eT/RE9yydXS7xVZsi9
J6oV9HM6rEG+nAk9SStCjCXp+OQ2cuvY44/UCZZRFURLVOoPToB9EqrDpPjWlnaTnpKQTOfOGvdd
q2Rr1L0lE6q04uZxgNzI3iMzO64UgwxvBVG0E21ZQo16Lldm3+Ki9jCq5FazDvoxX7Ey4EXJSgfK
OZCYOxkxC/F9bB5I9t29RgHZNXHh9lAdcPUFCPhY3VQwmLYK+SXE4TXmGscvuaoJYaiRCtzMJTS6
ZEHhWUutkFigZLit7di88wVbx1PYkAiQ3q3aAUUfm00oPDxFWyHPRIz1Tatg2Izs/OzKUmClspX8
a1cOwJCRdyRGgVuFRQ3vmR+dxh51XGjKyh+Mnky3PYBEzK6j8qRQPtuMZfbz9XK5NZUPOHvD5v5X
0Ap8LgtrpY4a5Xffe0pZIKyHEetQ4aTYOBy7ATWX1ndUs0K8BDvVyOWmSEeAX40yrmw1ZgIzppDE
ynBQCZF06OTm3eQCUoKSGBQn/OomqY1dKvpWKG6yLvxgXLV8Gq/0pLVeUBYP1U6HH3AEMc+rzpcE
wRkYR62YBB7AK/22Ev2hSNi5TBNIRgHQIXXaAXG9JMbKoDsHBouCHXldZxjrtBq5pVSV4Iv1kg/s
oZVudkfyWLSufbyLbZraS8vqgi2b6STTldrda1u9/krEJpGUbf3b8L9DeKYfebW9C8L7uOrDuzxi
/Yq0m4AX/S70fFIfKKMeytj/aPrdLna6bGtCqmftptoklqvZuuXdr9I/y6T/osJI6PUvpo0e3Gu+
FAhnDhWrDHfge0VO27G6eddFLOMgp6K4/egiQdJTtPD99EuJNgXDpY+vO+9WkVnS72T5+XXdRxI7
WcKCOJFC4ZEhqv0iuZwPfvlN9XYpmHKcVvG4izAEmsYnrsx/qP1DM2JUBtyJCSUsTtIrnnK0QYjc
gGPkGsiE3oIgoAarsv9i+1298lF6btmV8k0EjVKC7jUynR1nN9wNA58AVWvhnu73/WhM22wFRSPT
QeJDUFKSZfX92JdruyqBvHhmSZS9rWx2hcdePV4N/bMd3mV1yP5RbEHm79KVLM16NZIluewN/68m
FB4O5DHdd5G6iklbR66RbP2iD7ekFDsEnFu/qSzgw/aR/ZtFxHYUuXkSbPpC+ekwLUcdbhdRyzWD
tTxYkf0rZrOxKth7865Fd2l/LkSlsDUibwDqayZzu7TtKR7nzTcrPGZjzIuflalUH0z1t9kr/cYA
FlcRGgujIMhlwzZwcAzc3FpndvZbZDk5pf73TvarDjYIm2GNRmyXeAkDnZhkPdsVPmuEovRyekva
rRQ+P/5/GSWtg3r4POS//vd/fmQNmMLh8ZcXZOnbWohBctP5Mgr73ukfpZPpP/9X6UQ3/mHjZDWF
hn/aNKbvjX+WTmz9H6atGo5J9WMGKzX5V3wlASvVNcHHEkf7V+VENf9hUG3hq88UAFA1Q/tvCifT
N9c/P9UmpKqiwe7ha0g1pm+1N12vHrF4EGHoPRRlpUAZhs2ZdYDJ3rTBO598U7jVe0efEdBV23TL
vla8B1AG2TLmq29ll0IllxQ36OVTnLmBVwj7mxuI0GoA2VTlKSqxbtsNi6DGJfPl8tH/rCr9u3n0
WWyDZ2sR61Ey7HJXdRhlwYdMD3e+a/32DHV/2zlmyS5+0lS5LcBYm1n927WqJ0Ql67rVnsd4+HL5
FOcaabq9N40kw5KYO0MzTo6CxjcY7qd58fKhz7XQ9OjfHHos9S4yQ90AyCc+my52BYFFzPPTL+AW
/lm5hYhMRfKdbnTu8qffvzlHB2kwtFvFOPV6jo4YEFRP8lQqneLKTZzpp/o0Qb85QRl5llqYsLwE
wRR6OrDkCk1iAbUflxvp3A3MJniMFXnl9rR/FnkN63oFuIXg5Xbb0WdjWAD3ytFz4FmuSDAKyRVL
YyxLlw8+9fR3hrA+G8K2og3AV2PtZA7WD1+N2VhT9nqTHpDjr+oe5k/dXanMnGmleem2Vkvbtt1U
O2V+Vy4Dv3jJO027Mk+cecSvaTNvHnHWjKxIXJ+DKzXSW9c3li3G2gPJ9d7yclOdO8VsICNEBi1T
h9rJ6SDhewH+WkpFpbzyJM41z2wQIxgo4zSHMw//hg0mCuAHq0+vzXTnjj4bx6aOdLSGmfLAXqGa
LBJRrky274sbL3467ZvmN3UsEDY7tw/YkcHXu5m1BjOq3Xj02fhVGqoLdhl7D8i30EmTck6iUYEK
sl5dfrRnZjlN+/PyKSEamGTq4uSq4ZZBfJAgGDeiL8ytE13LQzx3ktk4brJkLCzA96eqyb7HlIGD
SNsYVJsW+OCvvS+nzvjOeNZm45lvdlSQdS5PQTrimSnZw9cnBoh+aK1h0/vq3eUWO9Of1FlxlbVV
jS5S5qdAs8WTEQXLgPzdp8sHPzPS1NlruRkD1VSSPj8JK67wt7DR3naRvkDWQ0Ty5XPo504yG85U
fVmxJUl+qgVIgXJVJs5ROJRJ7FSsywZOw/AtJckblAmZbKtsxDjXg2ucpN7dIkL8IJLmiKOytz6T
nacaB6IukLl/bgifNVp9VaSbJH2y640MXQzIm87yv7Nhswj7z5b92GlX1hezuvu/FzFzCL1TBBhf
ezebmBaPovVfWi1eT2TpoBfjyi2pXTXOyoPcTVJ56izyFBDM5UY814bT798Me71D6y9xSJwQfcAx
GRwdYLxf3ZkwDq4MzXMdbfr921O4Reu7Qy9PEgNB6nXfpSs/X776c4eeTSt6B346Lwzr1FiOvzUr
x0G4mYVXnsu5tpnNKXA4tEIHhE+6tPbBcuN7omefPc1d33bxs9kkJZEWIG2YnSzbL9XF2NXOl9JF
6Xzb4WfziOziuCgL1T51CY5cRCBg3m9rGDGbOlwjIM4kBgRRSE2uE6Janv1QIaUUnMXPm65ezCYQ
CymXq5eVPHn16Lv7Ngj74adQUzaNL5/gzMMVs8lD2LD6qWKlp5pi3TKJtHoVFy3E5EaUt40tMVsP
UB1u80KDVVT69ib0yn3bdfdRq328fAdn3kZiNnTZ8qTOpxTOCVD1y1AO3x2pgGPID5a0rtzBmfE1
3wiM0zRJhzHDkC00XI2qyBd4Z7srRz/3CGajF+SV4Yc9R29FuXMIBwwM9xOep9tecGI2fCk8a7L2
TPuU5lXGbrUvIA0ZYMo+3db+s/Gr106TeFFun+ChuXdmzgaNa4AHNTHnPnT5WF0ZyOeaaT6QDRWz
lsAVb1T5lxDdqwiiO7uNrySPv/+MhTMbzGpamZEfk0tc6qryLSWl6nea6NFNX4avmpO3kz9Rmay3
dd4vMsJMqGXf2Ke68nzfbxdiV2fvlaFMjNhL5KksB49Iw2FkBRC2X1S1bdaXH/G5tpmNYDBwDdYo
XZ4gaA7O2mmkK/Yqq9l6c9sJpnt7825EcaMkXi5MPpx9tACxDwmvtXa3HXy6qzcHL2NzIJIilCe3
O6WV7DAoo/+/7dizsZvqBvIWYpRPeQzMzE9LvHut83LbwWcj14jySA9qoZ4qAAMU2mvyrrIyvPGh
zsbtiMhx6ESrnuI4lx8UH11i5QVXJuVznXI2WHWsg4rmBtrJ6spuEdt1u8ypKS8qthGXN7WOnA1Y
tgA0QLKudfJgRuyxJ8BasmBiXT76mRuQsxdv6DVoYE2OTlrAo5VoHqHD5MOV5ZXp5v23FnSsPzul
MI2wi0PKFRPfWM8kJj3/XsB4MthRu61zvkrQ3nT8lp1aB68ay8K0Kq2NO9byh5vl9rUncK6Npt+/
Ob4E4drriRmTyFQ2d2bVaYAjUvYwWsO6aXki5GzsCm/A8QTD5xTbbFDphEPEDoIL9t8vP+YzM5uc
jV94rugADSs+eakdbvwUtJjvEihx+ejaNJb+/hFLvuSfLeSi2FYUacenYtjnOhv8fHRJnZgAAwVZ
GILf0PYWwB7+IcxjxsZ/Ko49f+kHaFqEYfXKqhNsOkblwoN1kVTXykxTP3vvymajXw3VCh20EZ8i
XSzdKlpHAnQkOC3iYtp4XF9ugHM9ZDYNYDo0bbfmLBhYkAcd1Ap0pHnlnXrm4PZsAkDkmSQejPST
XYM90OV6DMbNmIxXRuiZrmHPZoBkTJKqtodxeic9NSMMJ2yT4epyw5w7+Gz4R7IMRTlo8ak3iLOk
LA2yrVfV2wb+PMkU9UoEVES6J7fPMUUIxd3ZSe9ceZ+e6Tr2bNjbjaUO6CPGU2KjH5NWni7L1vnm
+GO5bDCgrjPZm1fuZGrsd7qpPbXfmylG+JYAiiJY3LRwnC1Eveuh65ptFmvdTipI9D0vx59FNtaV
uzv3ZGYzQpeDEextW56soeju3Wg0nmChpL9ue+6zCcGRmUIWXhLxseIMsJ/qzyK8ltt8bjzMhnTj
CdNOKwoMoqutuywyhztbFgkBmlF1ZUJTp+t873nMBrTf4uzGIR+d8tBf4+V9quPip+J2GyatxvpS
Nr9Q9eLMLPaZS2Wzua3Z5grIsepUK8wb9wSFwcwxt7mJtRbYOfz15ecyzRnv3Nc89lyYYwfqY4hO
YGO0Y65jCmiwlq2yLCB62KZkFuIxWBMsjc6EzPrLZz2zCLBms4AzIFQzDC08IT0JVrlRwG/vXpBh
+EvKqVeG0JkObU0nfzOEFFViINeb6DR4Oda2GrxOW5v9bcPFmjrjm6ML36hCHa7Laaxk8hVDKBtT
JqWz7sqDOXf1swmgJPMvcg01PCXItmUT7XSnPF5u/XOHno30qChEIXBknTxQNw1y1t6tvtx26Nkw
T0gp9Dq1Gk/4bBQQCtqyaZJrtUp1GmzvddbZQPdHpTfUpAoZDc+sHJQxfBiZRXr3ocYWOQziLm4Q
UO1vu5fZkNcg8Glkg7rHUSAylpVGUEmB1uWmo082jbf9p7dBz/MO7E+qGNHeBWaxTuzcu9I7zwxr
c3qtvOmdwN/SnkJoeOItaz44cMEWI6EN1N9bIM/lpzSOrU1bFghTBjhNl2/pzPvRnI1q6ZGMNLCR
fRpg0AoN5GMUEtGzz9FpAmW/MjDOVMsnP8of95aPcVR4JBaeEBAFxAI13ccpD+CvBqAGmAlsk/jA
XZ+MUvpGqWeEFijby3d4ZuTM9yhVIPxNWw3KsfeKD3hE2CKzblmQA4mYPTEKtBZPTFbHaZmxAGoN
oZcs5Su97d3+wNFnj2ZkTHZtYFbHEgbxqJYkbozL0iLhxs7Se2eI4mXbVOuCIu4NLcUJZw9JlS2+
CTvKjqoPEafPAbHImnyry0c/dzuzydcwq5HaW5gdiwEILTkvDWxgtOh9sdPVD6QkEV5yZTU8HfJv
cw43MpuHQ6II8f0H2THItFXefLd5OoN9UxmFo8+m4sZJEhNVfHaMUigeJEFkPJXe21xupqnvvHft
s9nYwQhW1GGfHv1aN38CGm9+arIbPiStN/5Q7ZT1o67kL1UxogO+fMp3Rwg3NJuiG6fxm3bU0qPR
SY2lCtG5+dpLW/3aHv6ZE2izjpXro4wCoyuPNrANshWyVGs+WJ1iyZfb7mA27Y+yIkKh0FNA9P4d
g+KYSnG66dBzKZStlFjcLDM9EpDe/m6MlkQCEYj6y22Hn00hGkraWEETcGxJIsuWetmnv1WUaY+3
HX42h6gjsSbS7bKjCVLpWcldyK1Kol2p5p7pq69B3W/eWHpSgIpGc35Etb4JDLEZ+uKDR81DwmD1
XbJqZH2ltnLuVLPZYyxiO+cV1TB7fEOC8Bw6D8xWC3f8KH2cIqF25X14ZurQZ1PHyLYACBTOw7TU
V9UmAG+HBfq2kTaXRMG/aQxCBZsjuyfYcw2xZIvp2vvi3KXPZg4Ysx4kNrcGYRLZP0Ir7h+GUoUZ
nn2+3JnOnWA2TyBCJwhGMBQCqhkEUBarRlU+WKO5v+34s1GM9cYLpGukx6oMSBSEoreoLaHuMUjY
t3zEYJmddSMA7bpG5FB57H1XB0PWyIWoWXPhi8yVdSnL3L/tUWuzjjRgy606r8uPZpn9Ns3qa58A
7bmpoV6lz2/GXdb4A7xZGLimFmI3r54IQ90FbnhlrJ2brmcdSSYgSsKRpCKzDT87hAeaZnllxphm
/Hfebq+1xzdXbsbglmPcK0cQfvay7dsX3DtEfHcJBslod1vzzPqRH8I3xE9VHIdS3AdW9NgxLZUq
TPbLx3//m0ZAF/xzNTs23ugrulfwuvEAq05brJnbPXeEg5M9ilZCG7E8Fr9MbECpBrjg8nnPPJe5
QMc2x5rdUSU/BobnDYvIcgxvGWP7vbHh5ruvID6hLFCgPEaJOKZgbhzL+JQr3ZXxfeb6xWz+0PUW
AuYQl4SzOevGIkkrS39ebpozU5OYPXJbQSRrVllxNAdf3lfV2B1UV/ofdB1b9eVTnHkDqbNX6Vj1
gG2LpICEiilOwBoB/2pm+ALy4KU1/OaXB0f+EHbCv1YanQ79zmiZa4zKsJXCcCvipZNedb4IH1kw
9ZC6EOmH2Nc69XminSvxGiKinSlXVqBn2lKdzZGNhtM/77X8CPV8H9bxxkzUXdlXz5fb8UwvUKff
v5kCEBK1uq/kAFH43s33dRsMRGsSloAj48r8eO4Us96g4XE3J9Ha0cus5JOYXJbaSCrLbTcwW/+H
MiX9To7FMQwx/0INI4dv22BgtK58vpyZJF/rmW9aiAhOFTYqsSuklRECmBA+JSD7enjq7CT4ettd
zAZjoWgJgHWtwAKnKF+aHjy7Y3rGba+QudrIIi0BbCHzvA63eiE8LNpKmF15vGc66Fxn1EkKCXWj
Fsc2zA6i1x61tNjGtvLtppaZq4zGVhlGrR6KYzyEpGgIFvx6XF2Tip7pm3OBkbDIzyvSvjhaEBuJ
RjL3tpJd+Zg41zDzkevWpAaDyeO719dWEJ78Ozlt3A3gM7e3Nc5s9GpxbAgUcMXRL4DMbntPps7B
TmR9zb917h5mo8uy6yQSuh0dqQgccyshbpEwMuIw3JuGr5xrZ6wRxnrmMnwHMX4IWudeaaqbxpSc
YC1vp7aot9BgN05xVPh4PtiGqxLOFQ6fbml6OdfOlF3TayTYUtXQp0iVGrp6SPz6bQef5qI3c47b
+JQeI4oaTprh7h8cfxkoV6fM9x+qdGYd0zf7uoR6Uh4VbFBf47TirVyUo/6DOKX08+U7mBZff39Z
4uD68w5SJ9fVKp8mtNi7z4IkXeI0/KYUWH/07q4BSWu52UeY+ze9x6Qz66iVF/V6BWf8GLnlRrW8
b5nf/nX5Vt6fI+RE9nn7MLzMl22FeeY4RtVKOtlGxd96+dDnnsRs2vc8lCIZ5tVjUQT60sACtySJ
YgB9R1j25VOcu/rZ27ewJdXqPs+PBmGRVdxvy3K88lp5fw2GTe/PhsGYneYO+XfY8akeqiC01kQ5
xlv2EiXgc61Zhi73QWJYeaW93n8XQ53484yGmfl+FDMuvFyn2EcPqofOXMBIXhV1vb7cYudua1r/
vRl8cRkFPaHcJLP35DkahreQYfCpE/UyjlvST9V0L5Xu5fLJzvSAudCGWp8R+G5Clbe0fxoe2U6o
kcYV6bJXmuzM85ezwd5lnjsIrM6kg+TdxrezX35Irfry1Z87+PT7N02lhY5SaBGc1gpa5zJttWKT
VVCJLh/9XNvMxvQokrjpKirgOkZ8PoZ2eRr+VcXtTbVE+TeFDesWJ+rb+Ji0QXXPyt1akvpWX/m2
Pnfx86Gdu31XiRiE7WCuKqzJuZl9VNL0yqR0biTMhvXoZ2ZoyOnwVTZF4nwjqPMUS6lO6KTbGmiu
kim6unCbKM+OWhWsUqe+T/riSuXnTMeZK2R0GJNKFzDxZTV8Q81QHiQw0s3lfnPu4LMBXEHydhJd
pMdMJYjDBvmP7KsKbptQ5woZLyR+kRSa9NjL9DeLgF1a3CQgQdg3G6sJIIG474f8aDujuiGxZlxq
Mr9WbTvTI+eCmEDpLAe0EhsLjbJwYm8qeeb3xDI93dLslMX/nAxGHFdjn4/KAWxYdhpMV90lpRbe
NNWo85X6QEpE3PiqpJJQJx/C0W12ikYgy+Vrf384gdb789oTSCFFGI3yUBo9gfGhibIqz9nbo3vi
varWl0/z/iNQ524AWIJq1A2cBrzPcz6aXyqV4Gnixa/0zXPHn82Y8EMrKGCDPFTwbsnwUYaFUyEA
LCL1ivLh/XWdOi9KVYRBAoKD5S1iuZFtlpELVL7EujIue3f4HEHxXyYWj98FUHhbo81mUiCeJNOI
wT5oRrkvtOppsM1kFZtje+WpvD9fAKn48+FLtPusfl3rUFdC39bxqD6Zum5fmUXffyZ/cwcUOVFa
PWCZA3EfhL1HQ7TJ0yldKomvfWm+fwN/swjo41jowo/tQ2aanvncEt3aPVhRoibPtzwCMV9dZ4J0
Y3gz46FQR8VYxqXv/qiLhDVrKdL8WinnTEvN3zehUaiRF/jqocrGn6zzUIu0HeCdPPtx023M3zpK
kQFmMUrtwJBbh2NDhma1zbJ/YUP+Ow+/+JudQhGKliquhdewc18KJfukVtlNqwnhTPPWm4WWqtgG
qkxhHvjE93ZaXW5HWfRLz4LUd1PbzD8KIQ0gXSx686DIhBKm7RBjSK5e+twFmrwyeZx5wPOPwppo
vj7oG/OQmkN0aKzUv7OUUu4GN3KvNNSZoWDPXkI6MfHstYXaoQ1G/cBEhcJUEItzWyNpfz4G029V
oy0i81BUuvyogSN8CLLaXIdpWX68fIozN+DMZjt2YxryiArz0DnSWbHdXZyK0c5uq5sLZzbXCXWM
6rBLrYMuu9b+NNkPmydLEYesdiPnZ2lbpfeB8J5yAl2gMb3ppuZfiinxsnFQuOOhI5BxpTkj8CbX
Ha8881fx0N+LDWL+WaiXbRlUVsRNhUqz0HJ5kPDC3ag8tDrBZoYrCagZvnvx6C0EDu1AKYslFZbv
aawehw4KuSRY1ZiAVhzEY1JwZYhruX6uLeeL77nf3Q7UkAfn9YDTtN71RRMuWOWkvGPZxL+tkWZd
1x+qsKBuYh2q3k26fTwMTbI3AEZkq9tOMJtErMoDIR7Z6sH08qwCzNU0m1Bq3k2VWjH/0myaQSV+
Fg947iYJWbdZkBOATobeX5cv/8zsMTd0lKIFhB8VxqFP0nCZtVV6R1QH6D1D+FdOcWbw/c3T4ReD
P9aJcdBilzDHobN2Sk8R6/INnDv6bPYYMksX7A3ph3Ts03QKg3SWHiKfp8uHh5D0Wn18byTMZo8x
r/I40AJxEKVfbUc/Mje8R3/wQNYCZuuGjvVbiHafOTYp0kQrLazIe44z/WVUk4/ki75UtvmXr7pf
lbIPVxYQ0TG19oHrxGQ22SenrQWYYHlfCqIknEb1MGd16jrL/QdDBF97sG+k4Km/QtvydgOJ5BRn
4AlQACR1oP9VQrmPqpzAnvQl64dPlsoiuxDGs51nHsyM/kMXW8vEUJgp5HPjux/TMvcWhOg+pZWz
LWPCUOPqSfWzjySr4xfgODYZTLlL3u5IQJ7afESZ8l0x7YkxT+SAGJaRyA/SDuDeqds6NXZFVX72
awPuKOwPRzSbMqh3ZeaC4/NhyeVb2/KXKbGehqnfGYZwFokVQF7gun1zHDd655iLplSJTBZQHwtj
vO8Ce6UF7qLVolMDETYown2EBCDSzJNbDMZCcWBSR/p9Q0yBG46QKCQM/nFNYuDet8qDXw6HDGgn
SaLPXk+aBhGzRmMtQoUEr5b4VLc6Uio6dkb+UKqeuxy98YG6zg5KK5GrQfLDif3N1LxhqsZro5BP
iKWoJmlRuCZSbEEo/Mlh9Cy9QPtqhOVqqMZNT0KfbI2vU/6oKbvHRGtfisj+UEtCBjtPAKp1oWRm
Sf59auk27B4CveJ7Ig4+V0b2ScTlGr3UjjLm2vKilkC/aNeY0t1kGRFvQhzDcvgJ4euDHxnNui21
n20e7wlLxtjnPLdFQVpLsCmiYo3SZxmp408ZeJvMU/Rlzi+JjbtTx3yhujHBZ01LUvkQ9assKD/p
iMo246gelVB9YhkEEtJRfxaE1SwyqX1tbT85kSl/r6pVew++8Ek4obJWbbviQAPx5r6FfhewYJES
wzYEyUrzNHPXJpqy9sHQrohvCVZRouUPuWuTWpQJBKVlbntb3gDB0s67+jOhgHtSZcpHv8o8sgWH
k9H1D0WRx4e4TiMgxKJak2Hj8oxTEJO2RWyFFSxTQ1lYyhAvYA1+M8kX3LCvskr7etM32oo0rE8e
bv1FWOTaMsv1n05CbvQgHkLLfYzd7JdBPuFSal1FYmu1iXhDpGO5xdNSb92JD0s8506MXbYYItFC
Sxd3etvuKNguHUsJloajpN+0MX7ySyNaqI67HRT7ua7rLxTzjK0dJlucMgQD2tGTUJrnKiaqj3LZ
QhvCx7D0ytVYEvVBv71vNO3bINu72o7u9SBcqk61juJRrANF9KSpip07uD0UeRCTSVqsYizYBJpE
90ltJkvhKeZCIw91ZcrcP1W++pgn7l9YzkkPtCAN5z24U/IPF2ptHbi2l9jyE8IAO8FlJqSIBwLU
eZg+iLo+amOokYmW/8xF8CnEawK8UQedUgWnqEHRGtQdaFprtBb2oLkEs/bxKqwAnYOehhxq7tnL
/2sgA2mpmZIk4Rhgb18N2j5hplxoY/d76nit7D/5bfvoev/H0ZlsR4osQfSLOIchCGAL5JyaUlOV
NpxSlZoxCObp69/Nt+lFd5VaSkGEu7m53fkMS5jzjGjZ0piNGHvfkVja/+okG2K2tEIWw4lb9e1z
13u/3BaUtAo+PEIdi0S/G7rcMSaNOToqolQAgpQJnCy3vgJ9uQ0ekN2unv7xx39yl6V4s02bPVzP
7jOwfHJYklWFtTdwVBA/Ei7ryDQluzQDxGtXu0dr7okamGDUiUJ9SfKiYyz+Bw3QHO6s3HeGswfa
HTuE/NJ4hc6sjiCIT2tC8nTa62W/rd0YNiBMYKyDOERkL4+EzD/MFrHLhiyKMwgfOxq8kbzqIKpb
/2ACWeugxoSFIJRxq1/qTX95aiWotDuaDjlR9jJbNcHOhNa2TFawNEv2P4fkCMDw15hkR88bbkgv
VUhLDt4z7cIy39xjYLc/Zj9sIfnGyy69H/nefJ7Uck0VZPo6XULSkuHZuc3Vz+r2acuDi9OlsXSn
nVEHXmQHFuxHJyBWXoxhXZp/bAcOlb9Fqprz0K0DxRts/Ur4ogcKyfKo1GKTfZ2JWPrT0yAbAANz
8OItsNMC0rVH87iwcB4maiSms73lEOF0VQQH1Xt+JLOtAkfkMwuvjuBp9pWcdxKgdUDsB0sR4Nkr
1kV9v/zjOXiVWKG0w8oZXcjr2z86YcVmwXL2oVW6heT9J1iACXU3Rl1NLO4os+FUrl16A+OUH1zF
nZA38w7M8s6a1pOfg2WTvRP3chU3wfpCB3Z4l25T8TkmJW8ONIUw4ReHv/UxDbz3imLYUX6670mA
2jnEhkRF1VqsY7l/ZyB35JSX3p4FIBZR3eEjX5ntmO0SxKxnE20hFdz7afxlthDZsoxzbC2bDtbv
lnNFlj+2wfjMNa31KJipnCpnkZFV4JhPfVZzTEPtBmO24r6zCWI2En1YtzWPHPaDGGfbpEVrXj0E
Udt5WPs0dsdeRqslLkXQtkzXg+9SeWAbhjOU1LCcPPnXHKFEz2pLntUAgMFqJn3EplM9Mg9uPyc5
tde0bvUOnyFPa2EaYXnnxyWmZE9MeiwNBWsBF75uSCwyJrENsSybIJpN3OuOnRix1HhTV0VbMZWC
M0u5oOTIGHZKEtHne7T0VKRP3bxN+2YYlpNVOH0dVQBZPxgdFwQT+VbFMaGA7GGSyXZzULTvme9R
gRpCxk5uD1DABr0bjUKdXdFun/NaFXfc+xZlWW8cU1EYMiwdxbGmm5Jt2XkR4gempSQuuXbjRnvr
CR8UtMKiH19UYAPEgGdWv4oNkzAjvOG5qaaWH9FqBzzuVvEpG3lPCfSqFSwTa22xmWF9ioOshg2S
jnn+sujlMDjecBT1WkeuRfR1VIhSciEJljrWrPtI66K+uFUxA5Kykx8DNMgP8a5rCiuIoeHWLqMO
M5iccdqnmxN3eYutoNStXAESeMNhJlLtSiRLAZWpIGbbmAbQtdLdZ01t7VmqV+dgtYudtyXJQ1mA
47NoPw5lsdR/iL43nuZA9I9BUxWPJllyjJDMbZd51i2BnBJCKnd+E35uP9PIuSRWg/7IedteqtUm
5mQmn+dtpj6NLMbxFyVn+4PR4BJ3erAolpxtJ5ONkEOuYSiKRf4NLqWPqin/Y03NS5fqPySl8HvP
ciOiqaBiW9bvuR7nPZtDzoHVyldfQFZDqq0+fZtZo7nla9T4XRkXaoKxSACC9TQ3fn2Adwg4E7lh
t4oVlEGfpK9gFOcoX2F7Xiq7ZjsAZosZbpO5xrkRPBWpzmOnWqmJl1HurTUTJ8PKVDhlK6jWapDX
eus5Frv2x9lYwbST7LkTLtnkvfc6rs23bJbg4rezHVHMr1Tpi/xvHU0FbiG5YxhmXAOTM5DAn/DQ
1Q4OXt8wH5xVG2HT5u1+SPrqg/gnGA46qC9N4Ng05+2TYYsh1GIdT0qBZG6TOZhjJ01cXl+lz9Vk
QpPBEwLmes327VIRNQaShe8rYStlUh+sWwbP1VT7EQejiOoc3CjwU+dBtuX0CUXBSnc59klu+/uI
YLITb09UlBVtfi7DVKRF6PY1V4yf5DH46xQAWMBLVPVkTLcBx6w9Dl991xTQGsqFpECwaqmn1VcZ
eH/93oOcoNeJv+Xw7G9CnOS6PK3r6r4Jnq+T7/fFXli6OjizfGlKVnWzYQjNzU4/vH7iUkrLb57I
+eITtw2mwLjvYiQkonpdLEjE4XMi9fywlIM4lk5vHR3Rr1GVdPm5r10bZoHrRC3fJPnsvRlJc6kv
Ff5gOq7ynsLUevE6VPd4w26JK4JxozInIKvPRQGyhjp9WXx5tNX0LUD5Hqyke157NNGy0vauMcc3
Cq/pcy0KF8KG5+2JaX8cXWr7Ju+K2FVVvZvaKT350n4vM+IVJC/PzMZ4VHtz+0fV7rdZABQvjXYJ
08b/zY9oPE7EzBzafrnR//ZhZhK035PlpIVdPpI+1x1YbwLZMk4G67/ia9q47tPJnN/8pSWSnlzI
PSJJRSL8Mt+sLXFiwCciVPeHv3QyL9ygdISql1PU1/YSLX6H+sO9r69gDTm/lJkHj4k5LAcz67+S
umrDqhdlNKhG0NrBSA4ZwQkY2pWODJ58QA92Fo9JK348ctIOW05NvRSUZm13z7Znhnm0jKTYK73Y
ca8Cdy+WwuegtEmvH9k7TVb725B6jjwyhwETdnm8ZADYS6P8GRfukdZuryUcitCzRwCNlBNdM6Sw
NMrqNKtpjkXjwvZTHW+bZQZQymgJ65j/0l+tIoEfmFbvaaKNhUJ68ryDO23u90Bbf23WSb+wFJdS
4pdyb7OqdHLzWlD7ZaCQVvvHVPcxUZBCuNQiO62z9bcwwFYqQwIqKCb3rJf+Vy1g7tiF9TjxLFwU
IzKQR7rcCxAFPEnwYQBs/2lW34rx5M48p3m+lzTQsZyH6QLBoXyp3I6k+T5xd9w34BgSEwFknoxD
N5by6g52wPaIsT3XXIlxaRfTf0VZtgRDgQXojaqDRpS01rVsLI5q1/1UvdZHgylNmNaLc7CW5tc4
9AMAzTS7VlY3filnJvlC6eBmDHzNQXbfctZtNGqPNQPOYaDt8/Lbl0nyS5qejlpd5Dvy1W/Y9VRM
x/+hm6UJF40ywG7yWj2PgG1/WZkvnH2fVqj9dBuJSsGuuMNk/clqALYO17lejG5nD9CKv+AoK/mf
EWydektbO0H3aZfGyqDwtFBPrtu6ctK7Ex7sZpISgIsz/lqNpnsYa709IP1SltZF6V1tBhZPVrLW
D06lVUqUkgTu0hAg5Mk6lfsqGCyOMErZYWt1tAWWjCavbXeOORn/NVNdPo70XK/LQD7bMTCIqjwQ
nrcS1mvNgoygnKJ1HjY6dFd0+7xjZ37utBCh72U0CFyrjI37DiCOTmz/twsHqLsGZmX/zKWc91a+
Lt9VsPC15iLbdpaZTE3oKD02IRHKw34syT0bWDQ8DfyoSdTbo7kv8f8hQvoyxnSDUuENbtSDEIkG
BpcAaDcd0yiDVBCix9a/orrbc47VzjQPS+Y3x22FQGR0nbpJCeWLozFzzLB15KzCJJfdO9zK9Wvk
Rk05H0zEBNMrutBLvQUMLL92x9IyakajdGNzyI0sHJqifOQFtrxI50N2WPAn/pg0g0crTdXvzOx1
EXq+2JajUQ1DXNb+sBPUi1U8NUYx0Y0sd1MJcLXULkyf1QBhDFAMWpoPNxPdj5nrv6bTp3sRrP+t
LvJADqz85meNnPYd4Ml/o9eBHEhXwoRCO9+Wv8KSPgTjgO1pv9X557ayizziu/ooaL0f6qKDnDLn
3FPLFmSnIUnziIVVN8xBG0ZidHg34Tc8sAajD7xQKuxKLz1XvemFknjxB9ySiwMebAyua0q9m6LY
gF6kb0gJ7opbMOM25KZARgIaVzxYXp/Fkl/SGYtu/zxZjoyoN7O4tmsrSmuSNqjher4JRx/mASGx
aKY8nokuoroO7p4w2r7qyvgQHYS1zSka0tL6CrqsOhW4xCm5Em54OGn6pqcguPmuVR8I79B7iFfB
jrO8OQjNMqnp1+tfUXrlhfz3/KssuyAauo7ufU6q6bZWqx8y3cgBuC6UEhgVIMl46lxhrP/XUsrd
gjKZ2H6vjccAteCB0wGSurc2F1knOmryZjqOHIKs4xf6BYBudW5N39iPa1bCyenS0nlqAvsy1Gzf
OX1GzqJt1Lsh9e2Daq3lJTCFf/S1/avpszrK52I6yCXv77g8JIYUYarLmvy82Pl8nXVSnSl/+hcW
r9xY2kYadtmk3209VbeUvcpTD0sormY1HLrAcJ5oA+bY9Dr9pRoqn6YfQZ5047O7oorlpSBbpVfW
X+X4DvwN7nSryOtQj4P/KFWNj45I/F29cRLkKiMCnht4327bvJ/cjntCKdS6Cnkul7mBzW/aopzy
GqlnA+a3efmutLz5HpD5SfxjCfK266EfkbVfS+dfPwVcF8bMCCYjd3k/gHm9AvNmox0N9v5oDPY1
s/P/5mUwQ+A4W2QsRnZq7MVH7qOeeSwSqfcqS+dd7Sa/TWUVz2IyrFDKtXiyxKwvWzn/pU3VoSMz
bwdofUVxMj+6RpdfllCaCWOqXzkv+pc8z7LnabCbc+JtxmclB/GDRdJ6ThcYnYJPa2/3/fyryiuO
ZAqbPQMYRVOXBI+gu9gwWVg4cQNDR8QOMCOtxPzqFqTLOPMwhiJdui8TPtBnOq+QiFeiVNgYpiNe
axeQDBlsrKBtoRrFj+7a+mCOdDqib/O98JV9BBZiHgiutaMm0PM3vR7KcjskDhvtgEqOLdZdmiCR
HNOJxN3e1FOcUF2yGvl/udL6kPkSgBl3oDpnG4XuNNlPo00sr5GksOvLqoqoW0ziBdyNU3YRsVkk
S2RwXJ9ou1t2pKxf/aBMYL/lZ7kVdM5E2f6mqhwi1YztpS1M79JpW+94NoEeDgJGi5GJXW+4GS+K
2CgIZvO5CaS130p73NdplnNt65ZLHxX+ak/buONud99Xowi44Mk4SFc+a5BjE3+EJnuz1ZvD2tYh
tdoCBpPRR4mxmFdT1wQtB5m5PPbO4nJXFiIGoSjvT6GLDkoV0lgOfc6oA3Yd2mWvFvRmObTjNfCS
eWcnRf5slDXQo2Izst8TXMWol8BkNicNEJjqBr0e6vXeLoM5kpod/0578JlSBQlqlHb21TRl9pe+
o6CZnYI0okWcd1NBDw7glluOMJbIbi326Ys8+9clxvjs5AxD+nUZ906+Zk/ONBcXaiR5Y/ri/5gp
j3fDbywEW63PSesDQtObPNRetZxzz5E945Z6+bZN1byuQzd/tLOTZiG4APPkFfWdrozcDTByeWu6
WcRuV4PealV5s9lJ23OKU+lqqvIjPxHgHCSohyat9Y/JWI2F/ER91mJs3wvf8p9nWaN8VLgj42Ry
M7rYAkZWspm/vXzmx5rKlQiENZjmbCcBq529plFPzsjREVrpNr8bSQVTsqgn8kKD4bVMsz5MRJfF
A+JeOMCLeZv6IX9wLLf67DJWUnp/+f8V3RfJ/u7GeQvcobrmzI6PdRrYFHod0AgfE/a9KWMj2ACb
RDJ/WsauIYIzyUVWOHjK+5yKcj2kjmwPZps4z41y5GkugDKHq+lnF2IOkCyy0UrqV2MopjoGKGO9
8TbPh8V3IJ+1shjXvfB8bvjVHY/3L8gsQvGYJEN3s0pA72JOIXz1U/6s3Eyfu1GpeBxUKAqrPOWB
M1xgccG4WQf3p4Dz+9hYmp5gXeb/lHAswHrGNLM3wKjhlFsG4tmYSHENdDdFXguCXlQdDhjVV52M
HF97N+39Xa1lfawSl53ukkO27cflNS/rIvaU3cZWLy6KNFtH9T0Tsb7gbajQrZfDMkBULp1LZVSv
+ZgNMPXsE+rvoyOSN5WU+4GENW8EOS+z7q2FZBIih3EpCfRgrqixXNLITdMvmyqcInOLLN/9XXom
hmLxRlwU3l/jM+A1p/LKT7M0zoIqDGH/HIwMsHpv7/jWeWtG894ORiqg0eb8SE3q4WFK4iofr12f
kBHN0mZbDDF0a7GDrQhQPLFDd7R4D++ZG81HBR++UiY9NN1HUUx/O8f51VXyLNuKbF0zWsvhc7jH
SLXdg0dy+TwVe563mHj70wiWPtcWr41VHjbbpHCyditAlTSfzkHN4Ez6p7s+vJTtt9HUwFrL7rcR
JMceoHjXLmcyH56XLdsDOjwlc/HUC3zDdt0zLTZ+aZFcJ0+eE9XciqB4sueyRTPML+VifqKC/Zfk
6skXxn9pt1JYZZRCHelwDgaMqLYG/zR684NX+MVFatvZtd74RzFL6Ec1XAx3e/J1cqIwPgmO/nFW
twDY/RakO9Wrj9bxQbF5r2qUAc9S9acwmIn6zgeZGJF0q8cpkWkcONl2QLUO1wrYY7m5XoQtrQLm
nRuhJY0HCLhZaCmyX7hcO1e8z0l6Ynf6PyHgInbTznSZfjkG0xu3Ww554B7mzrtWZZMd9JxfMe3/
sfPh2+NNPFKgd0SLdI9Om4XU8pFqh1MrYfM6qaR+9cHlLYRWduxSxmPa7rrNlv/ok2pGrrSZS5IV
zEa2dzy8DeC3IIn7gr/YN8Z1kPVL1mT7oPO/xyFVP92m/nj842As+pt8uXhyna9Od9f7Q9B3ZNCv
FPckzfWTfjRaBkJBrv8jh/XIqfXXWFjjSdLlQwfmjv/lbuAlSjIqKMVIhemHv9fYDrJgOdYscdHB
3dYx2LHjvxPkio2WCTmOh1dakQ15ptxoayxqJuZTTgsscqaD4T1NGTEbQ3Jx5v4rc2Cte6nzrMq5
Zi5L7WdycrKqF49BjYhaWpT0/t++s44VH0Je0r1u2Wkcm5h9kSpU5GftLN8M9gOY3D0JSCT3D+pD
y/RZlgy24K/59KNzctCD/r2Qq8pHt7xxrXUkMXUD2r87RmZfvzZNbxxce25i0wePaaVWfxqHymQG
Xt2A3RNglmYnqxqTvQS0twscbq7UbV5Rn8ESenI6N6NrI9zwHPGB1WfesJHdDw0AOF/XeJzMZz5e
L8pM/886LS9ev+wXbV/T3KRclwYz+za6o+xMwcGI8+9UZMLcEQEB2th51b74Ucb0AAgm5zls4sYH
GV0RT5h42YlfGBTpHs0wzRHuiZjX4dSbDMC1dg+Dmz7rwj/bjnjt0+EZkvfFTZdPc7OuIvfjnqIW
HY/wtHAxkVeV7/6xs6WNN26Db36ia24vD8u87myvOfTb8LgmPUJQahuR0eU/AhBnIesfq2//5Hx8
KPOWOmCi6iON+AZZVx8CBoRACr6nOrmZCfni/mA/1FP/ZK0yO6q5/a9ZAzsmzZsxqzI5TLub6Xen
XskrL+0QNYhdKWpH0DzIcsyIa9agVUeEAihfJxKu3XDrkwMSbAuPc/T+/xA3av7YnP4yKetimdoJ
HR8pl0DpeKWM79rhp16Wi16tP5Vj70zlcxlaaR1NPVO6xsc4Z+XmJav1TpX9dbLS8g3eQR/PnFPz
3YXrta+SxzhJq++B9ehQ2/ZDWUtqofmG/WRv2caLENUlqNvfIA0f/Do91coFj9r56O1J2cQKgSjy
INVmY31N0DaeNi+LBge24FY18QTLNJwK87QkziXnyslRDucwYQAZsjoVOa7qd+wDEWI02vUaS/5v
i1I4n730uq7DoRzrX7mdfEuNDtiVfwa3PeQzavA6wA4da+HEuVo/MuYWiE87d7FGxkQ0pXPHOWRy
elySsXkvt41KXpuxX1dFOPvzc1MTztYvD8pMTrPTPzOl5f7ffI5VPjBI4xCclnnaMeGFJ6heh6Z6
bnX1ms1bFrr2IIn2Iq56LtSPHqY1pn68eH0vdjJXFklM6nUr1T0DzNsOFKDec+UJJnh9vVsKziVR
MfgpcKaFeZN1ESfbJRnyHfM2G8yuPf3u9JIfmQBDayZxccJrQdcdzoNbRWRwvlr5xhwjfelb6/ds
rkbU5tneVxaZMfNJttkRV2MssBFl92+1CqwvKhpKifx1zSkHOomOtxjiWgT23i2n9jyvKY6GnHkf
6xGE1G7ui9+0MUSG30qANr3/tlqMR6CYizK6s2yUJ4ZTF3RP3tY90I9ska7k3dxvQsTl5ORnuX/U
/cXx1pc2rT49wUzasOV7pRnXLWbC5NVo/ajF10vwYaFO9gRWOSl9+eBl9XDEy0z+dUAIc1YVdeSn
MK9W57Fwg5/JSPZWh3sTvtdHPk5vRqP3dbJZIbuWlBbV9M/IvF9egEba6RwdWLnoS4477kaxQnKc
2r8mKXQgSOuPSsLCJMaEb3eR/xKiJtJy2DsVwxlB7PkiHtK2ezFyOPOV0m9JwG1jeeVfz8MUHpAK
E26jQbubX4ONKorSuIpKVf+1gvXWphwQ9frdBOKFjJevcsK84Pg3f5WaenN9zFTeMQkYmJWPvAbV
oo+4Bw9Dmi6x78MhaqvtvyAb7vLcCbPkQU7jYzatXhTY48njnXCrtQ8bs9iiKpv/GdV8n5A7X0Kx
uOkV0wLOvf3PUEZ6aksdHGenM8KJErCo1QsKTxciBZ+9ZHuXE5uGPPhJMLc7Mt+hJxvD57IyJxKD
8z6WvCIVz1AI0M48kmixxGySvGymwbjdfGUSfgia4oPoM0wRWfYIWYe2Wbp/XAqzsrNvZCF8B6X1
zqIMphb/XS7Ta2V2Z45SLj8fPQ7o9T4Z1n9Dbj5kero5RB+lK96hbvae7BbFnKU+OiEwxkXZUlg1
Rv2+Vqb9px0AdFIa2ztQy+8ysO5Ns+W9EoegI9cE0u6vKn02x3SNN4JF48pkhLLCLryUJhjKrE6Z
zqMMv8JVK3dL4JsnlfnF2V3cvd+Ty2nUThdZhrTjOSst0iMq8Met9+xgXI600TBca8UneGzngfz2
DHgpBFL0c8RxKiifWnyMp4UvpEpSTSniTIvFPtEwyb9na2TT7N2EZcucu8C2kFMtynM2gBkFy+6F
DgojrOsGcdnWzu8tw4oS5HPze8EN/IaZpXTQ64yFmWnN3kvWbM0/3GTqE2Er2XmVTnep1G9l4v/e
+O6izRTzExJFGS9925xLm5O6zxVWrHaEKKxTvAGriX9k5iLOreVmIf481wY/hE6Kd1dNj1PrG8+y
o3LTPL7MQfoI13my7xFrjlNqZTsXbkyMo8iDzOEqsZ/EpOMKK2+En8W4mSlyY79i0uuHgHCDaW72
6CpNVCFORMyzuiMVrHxNVdudx6myDrLz1nNXq/lWrBwJFD5r5EF0fUvzYLt6hd4+KHGfmhTBwFEj
R3rAFF5spXHQdHlv0hCwJOvyOajMD9226bWtzZThEnmgHZIlW0Ojx8RtnuDtpg3NVie+wUDftBLF
YfKo6qxWjJExF2VYm0mGIdr6z8m7mhHEhGJiEv6oMuoAzzUxdUzVtzm3VyKqZ3qwCX2rMpqTpmJ/
cJN0vBT05UdYOCg3bTVguymxog3pHceUJZxJxi1pmXahbVzbRLzYmfWvW9blhVindp9Ng/libiP9
B+6CHVmX9b4gFgHzJDVRU/Xpc4d1+5RndfLlA85+s8waG5mr0wOb4+1RD5U4mAMrTJRN0KN71kFU
YIiDv8kyygprxLvFUKguNLEQoppANzNhzfsC+441TLe6Bohb2v3Qh6Zwi+e0lndu+7yN+wQsKKJk
AFq3L8zlFwtxA58MI38w2O0uN93pi2tEcI1VH65ykrBa6Sxpq14Tj0ivYilatpFUcWUO9UgKkXlp
EwZjNZE0lKb3tVI0aePBUHAcK9AjMaH0CO5eZu0tYor2PZT7Yxlk77oa/qVDa8V5w/S/3WwIWAOb
5oi1ZVgN5UAv0xIALyg+hwCb2eTRLiW9/df3gHZBxX0T5oDqQEbUsfdbN8ben5wSEouQl1EVg8Cu
4qW2mhjPWnkrJ6ML63prI2sdy6gdGU0ynV4fSq9Xz43DpKpYsUNUWVCgFPKx9M6UR2CHQSwt1U0n
KdaupVmPVmIXZ2GPgosIGS9cMA9lUZ8P2Ke6rjN0KJMOy83AvzjZfR28BKn7NCfJ+lTcn+WNNDw6
dByGi8U8W8wfxty9B1aegkEX8iSz4FIWzamot1qdeFSWb98u+O6bety+YAi4X2Y+NER3eItYo9Zl
/h0ywHf7nW4Z1IX1jIgmC6cJaylMjN2253oxxhesAcZqVgWi46r59muJ6R5bJUnqZGKxgoYXDu/r
HCRDdUA1c92Id6twnwzPwCOI8nq3bfqJ9yJq7n+cEsPfUmJF4gOr8yXmjugHbOpb34eVsMYlSuox
TWOrySVk9KrKsqjpJJ/B2nX5V+uObc+UthycE5MN++xQ6bCXLMyxi7NGEQdq2AXz9oIQcAcvljQU
bWIgsjjHRvXL2abqa6ycfsRAkQ0eA9heLMdcB8vHsvT3S79uVHFE/bSNq+8KTH78lcrg59f0a1aV
et/MM91o6tygD33Bx7ILNrGmLzaMrQWjXInLYBibjOrKcEZB+L+HlsEpwTySXxntoStk6ZyQmtKX
1TKN58bXHcV918lmx2p1dZZOydbgxGDh3ePDXK7a6iqf7ECe33Ck+VYQpevRjEfHsbIHLEf+o1t3
eBjH0UxvXRZYl9ktUf/dddU53Di3+pVWVf1hYquRodUMmj9LIkHzbLP++O0aI7cmmQo+klSiVkFb
gk0sKuuxsC/a9o2AS9HH/+C0Rn82RnTjyEizLkBEWNvqsKk2Y7HOmyUYlaZc24hNd3x2jDvoMoWc
mElZbfpkiqHDEjlL9V55Vk/wMR8yDXbRfRYLWvcZ4AImOtJ9AK739ZY5aLF8SDF4CvdnLdOtiYPO
Xv/VmiFUWGdW+9qvnYeHT5AGHE41HRntNxe1NdSFGTWZg+SbL5OfxSnLeIJChvCMSKKGcLibtleA
27ZQooSc+9+pV3HMMxvasJesvMb7zDbusSKOm9FO+3byoQieRasqitU4G7aNM8hpMiOLJGulKtKj
kAo9RFbJflETTgkRYINzBHL/Qycz0OG4mpCwcTVbfTwKm88Ddzr1rRhWvz9WrL2k+47ivQ1nOYqJ
6YZ33xTpbEZHfmDQDBRT4VpxoGacDHr2QtOd9zOhbCOaE3Oy3ej7iOiJS/MQuaU3zLvOS/sicot5
+t1Oyvka8L8H5/smUhsJnu/vlTltRk1amMFNuMr+qMeq+IfyiaMuXwNmFTmmZoo6/25G1SY4Ngi2
c41UUhXiWCeVUDE9LHYdoojU2ypb6TD7m6yR1qerTCZCC/MQqbfhQClK0g9FRZmFebZtf1W7Fs6O
zGDvFxKvO+xaJ+PpEXMhDx7jnPxoY3+dY+SEedvzlObvyvcdth/8YnoNNItz2EARuBme+sahZHz3
pN26KKI1z701rrj5/mxWIbIoa/kV7XwSIQOOvcb9H0fntRwpEkTRLyICV5jXpr1TS2rZF0Ju8B6K
gq/fw77s7sTMaCUaisyb59681q0apgNNLZevzBcyPFRDeuz42efjkLZDzjjYANuAk5nvnYlAv5tC
bZnt6o0qgtTv9qKEl9obbmMyvjUIpTua3lR+pE3mxGuDEWyzj/uZT92xx8ENhFUbzyyVMmPgTclI
n9Pa8taD6hyYHLvDKoC6wNApsyVCsT9M5Y+ZxzbAusViaF7MVvaNXBt/Zei+YGGo/+a6KIAoATit
NjqG3TCKAHW7xSma2wNWoLDthzN4EHtRy2kQ96ErK5sMLVq3bQvO0z4wg6zhSl3qj5Uva0/gUNf0
kkGP7Rc0Hbgy7Erj7DbiDp1XABQgOym9aDdJb5lst291ywh6jd0+cGiWjqzFV3iqPJaYsZBx4Hin
hGGvhWw4XEynqO+hY3UHw6uYiI1c2y+/Ladrk2n11+yLtA2myVZmkA+ZUPACEnHJmxjBIEuEcLVa
ZRvzqiIZrFxbtcjVuoZKj1fSqku2gRe64VyF0ZrwKrmjRY/hsi90VaWmvUMLBGOJdKv2T3IyYBub
WvjVTUj23KdWD/w5DFyA8jTa7YW9r8d+KuAzFwHTh1hayqoYebE9xfP45c75bzbwtugXVD8sciaz
lnMDZod4SPOfSpuetZSaSiYcaV5jMpWS8yed8Y3XfKAIXRqSslwzOdvm5oTSV8D2dPOFRvTM5Okw
G+aJ0fzO1h0HrSz9ZTvoZeyNQxGNe3xAu5DxL7ihQQ+afXtav3x4NoGtJo9L/wU9Dy9RQF4oJu+u
OY2MQHvYL50lmWlyqRN5b8b0MlrlB+XtzWO38NYfeSSyzHa3HcwRmCeEc3ZlqHzXO2ujIYYYomft
jXV1qDgY4RGQvpB1inspwoijW83RQjEIGIp1Wzk6J51jM2DIeG0TwkZLQqkDq2CbV51UzxAe17Y3
7mM87NJ47NcM1OhpJ6/f42OaVmY3H604/uhT90Mv86vXlKwQqa6lNjnsvck/UIn2oZHTUYTIa+Hw
whslXcMEqIDNA+u2HtY0dSDUqm0oB4qbmRQUOQPBiN0kDyY8e0bWeu9BKHv1Ycz8O/o+6qXvb9m3
vI/b6smoJxW4unFaziP8SdHTLN1qFbHhNohNOu0sRWttBm1jWXNB4ZZQUvDSsUT/yCqqI4tOLJa6
1n+FZRy4w/8iId+kw5aBLAEUAU5iGM0auKp9Nbm2A2vsTMGQo4BGq7NDCf5pT/rrcjvCvvQbruXz
6PJNNpbqA4uRyzpqIYIiUPE2M54XW0qb+e8WfeW2T6vvhNsD/CLbTgN/dh6aA6Hzm6hlWkdA3XaM
iZitwuQ3ZqWNPRcXvJVgW9pLnEw/uWEdPT5BWl6fk5ZabBW7zgnbxVXSkoqaKO7U1f9N3VSwKsnY
KVq6YGq0dj1qCwym3wUoW2TpzLv74TrDp9a5x65Wu/tMXSZPQ5Vv3Qzsma7paKuRkpgb1EFMqAfr
my0iaIV18QLY8gZrXO0aTXvuO8wSi1kq6FLaBSbn8Hm9PIcJSKJZaUPgJOPbkKa3JPfQdQ1IJrOV
e/Y27xKScjjwFvI22ljAmoukowxTMM8XTrHXMf94QHvkDaFTyOyP+ho4As67+2jFSAViQsGoSeyT
VjzNKj+GnnsrXfHqe/2p5X3DiL9+yFkoQTE6P+de8cgCqZMtYXhCxxRA5OORT+017hm6G1N66gqQ
dLD/Kek/okFMK9ddzGWiflpuCGrEe2/QH0VDt3MybWDeGaLG1UMHHZ/dqzKqtqHdnfqBBzCXrloh
ym4oU+NVYVi7sFfPDvOGAyfFXQn7Ic8IwpjicpVp8t9yWeDL0XSXbas00KdylFsm1VdUrGdbj5/M
Ub67pDRUDH6qqfpoh+ZCBM4Ry0zggxqsNTn/Y2ZxyCz7caz7YRPn2XEcRn2XlBIvI4rUxAisM7LP
sjf/ei3lG8crGefR3hisW2b732RmrBm5QiglH9ZsvA72eG7RyNd1LS/kd7xbAkxZpNs+735isM3l
soZJdFC5pwWwXDGIc/8hreLJZbrGImW2KdgZyJtH69oV/3LBuMIcoxd9EUGNWF5ZHrl1HHVyBmqs
sNy6ifwxZUhRRkjbpikQoaWHWIX/gwBQ5zCoaZm1XKdF4KD+uA9l8pCk3Vqn0d5YdT2u5jm6DKpM
NqY9XyOE1K7DOBm1HyUuwHJSb4mcHzORFrwJFlUAcDgz91qSPvXaxJ4BHstBxfu4cE+UykuICKG6
0ej/Dql28rXiAjLWbpCYDjgCmO1i7/7285AmdVLdXzSyst1Io/zgx6pY69K3NrbFC4zC9wWWN7Dr
9MSmpxdvmRxU6cn0q1Nsdl9unP5rYnNjN+Zm+YZ8lNpcaHsY3XllmxUVrrjmuRsUPO2q8S8a8zIx
gSgaefmhg+7UY/xcSOdSN86mFdFzZRR3Nlkd8YoebGPclg3TlGwpW4ksV9W8TVKBsTvP9gqLk6wk
ai6uhpXpNB9ploLbpGeT33FrWmfOjVevIqKN/9MKU9Jxqow/O+RBEvW2y/SzKKu1rGKIof6ANEc1
F9GnN91XkkucASJaFVO9a/kJxYR4blKzDyHPA+NWzBfVfrDkma11j3UDtun76Wfbt/8Ygj3VvAaw
U7+wZFTsut6xEW7F2q24LemJ6NbKcxy7xSZHGFiBH9pBFyGBOX74hqeLRGeNCRA6RN6HmGd4Hvr2
iPEo2XpzmdHTNsdaj1F0c2GCzPg4dIzT1FW3kN4p1pJ3TBdnUCEGb8q7OdNkrBFst23JoLqIMEK4
8pD6aqNl440gvltSCxij/pj6zhkuEa0kiv7VLLPAZ5++mJP/Q3T5dm6oE7A9VLW4JHXO8Y11srYh
f5ASS0wEk1c9Oq31Okzir7T959SjrC/4+Jfnbyysnc2T48rxWDTViRiaQOTahTDbXV/4p3Ds8Pn1
DTKmk+cbvk6xKiQQqRmLh8TgpxXVWKwx/LT7PkvfLRMKQMTMyqLOHjedqnYGaRVbi3WLG0s2zzSz
e0NrOa3cEukUWD4cH/OQPFg57DsDMIgk+XYqr9hoPvLBO6iqefYn3sSDhb7sD++d4//TDKE2OFWf
cjs8eKK8GB6nROgjiWpT/EhRFlBmsRVFPtOkr21bq9YJBMNz2zAlqTBYLlj/cmLU0a4z853bZJvl
12HtXCOjCD/j2Kn2ETec43gnTFk7jqCzMmomI9VLOlJ9cqU8luW0cftQVfphsLxn28RW71q7KbHX
ljfdcjE8iJozBxVtTPtHWp93vy++u0S/JXZ3aVrsqm6RBURJbqtxekq5zTTuFt9b+io+TUquX5XF
+07DfmRnBWlBTqqOwIl/EowCB9quHs3lrGnST8NULzVy5brBIwFeTKVUudGDpsJ7TbFS544fVFmZ
bA2/WCMf5x8lZJYlpj9XL/zATeI/UhrP3O/nAQ3kGrHl+jSxHutTDeigrnzqW3kLYx+bsl6/Nnn9
qlIt3JQxxmYZX0yq58KfTuivaGX1OXNqrI9edobV2KQ9npQeWTNO8dXDLmgelZXnTjy9hbbTi2JX
4MIthhQRm5VfY01jJn00IUUNUOziEo6bTyofiq2yo7MuMp4QYrK65LGiLsL5Fe98aWOYVu6RVV5T
oPXdLlPjxk6ApWjproPu7IhfvaSR/KdTgdF8jvFK03Korwy/hfpgo1mxsRq32/RG3GC2cX9A8i5F
7n3nobuL/ZkVpORVV83WZE62ou/hLFYrve3X/UJ5z/Q0Rax/zqKdtrHBTL6wbhY9SOgZH3OvH2Wn
bQutf5pTa50OKVWJbh/K0HhMHQ6kPEx/E4k4UWiPfjHTo1TxAyPYveyHo1mLD5fPNugsQcxltNUS
Z7P86Tpiylul1xiEDAwxZdAbrse+gLGYNk6RbUZZRCstcjcx5sWxaNdoOJCJVIi5VJcBNH+wi+Nc
yJfGblMEwPA2IWuV/bsX5Z/h1N8o4tOFetgJxh2QVEiMc3iO0/HP68R+5HAX03jWwYnAX/vymCrP
h90TO13TnxpeplD9D9PcbB2vQD9zMcaX5VNnRG86uBU+4VZAQnMvukEbJ7vlyZtbbatV3Nx4htdp
lO18A3mz7+odBo/H0G8CoZIA4H1j9R5ItPeIsP05J9qzS4cm6XX5Tjb2FOJ0R2ioZLaF6NtYLUkE
+uscm0HCEBP5Qt9VqQbYXe7Hpe71OXetPge78Z/wXwSugmwU0rI3IskuU17DRDQQhUjTZsYvqvk9
DZt15jW7iVCIucHSNAt8UTWPJ6aRX5/7MKcCLgYjh3FEeS6h/3GMZXH7xgBRC+jYATtrOiwQORkv
5JSv3XzVnGRVBqOgQanc+bXQMHuV9tWjMneSbodp/lnp0TY0Gz7n2f8LNe2emkATIEh2icznqOc+
q3aWUGtU6bWWm5vR0Het621Y5b0mIipQA1QrFfg6ksme4I5zZ+pBE4Vnwq2vbd3tohBlNqmOVNjX
xiqAdfzjctNC4iDCy0ebarJu+52VdJim1KbrzYmpf7ST3fgypXIP6d9Afg2BmvITRuCFJcDgPAKJ
WhsVJ/tW1HcfI/c0O0fe3mvfofnBdoRBIT4o08ah6rGbTPHEC/XUGGYQ8RmJvuIUiDcuIHmN/Di6
Q7IaORoS3upNjfwoqs4Jxhyjcao9LK80oTx9pax6vbxx1GCt8657bvV5x3qDu5jTOypQurUMC/2Z
nBS0qOQ4CX0NYO5jmiuvfi4JFOjMt8XxGir3TlDSnjyjXTsz10w4I3mBGRtIL1IOLFqFxVXVj0aA
apOu/FGRXzY9GDI8Je14D/vogngwBnqcfZC39NExB3ed+lYJ57XKOoWrTxoBt7ZcmeNwMN3o5DJI
FLyLmOeds2h44L30Vuf+NW2dzRiXW99w35Goz7NuHpFRv/Ui24+inReadjdTyIat9eelISrm0D0k
sdyG0KfdQCw7GEITtAUucrThgRuvXPj05fBsOm7JUeIVQwYtcS+H5lKN5MHyBZWZ1jyKlLJIci9U
FAt31AdjWZxDn3UnvY+eMKDg2euUKjNgB9fB7HPURxvmVnevyVxvykbARvI8mzyeJg2PwbpRTb+z
4qJaUVANga9ui2Dg+njAi/kpGqu1Fz8ulwI77QiYoD2YMtriChkARvAbiP6zCsm5w1wgdM55dgD8
dqI6JE13Ghtn61oOpfC88gx5Dz3GHlbNIMPAY233+w5Nh6QFiLdog2folcPOTY371GNsMvuD1+gn
v3JwoVnOWjfDPXp4zkASQ2EXOz01IK/DKdx62gwf5Zwneva+ujAHzwhSGs/MGPaEVQxgWuOHY4Uv
jV/t8D2Q5ZDuzER+QQvAtbSBlkW7IqtWRuJ8V+YSr/SzVBMiFXhPvPjocdRxY95EcUOeZ1BMaHkh
+z1jYzRNDi9+fwnlK5a/xK8p7bWVhpWRHZFU3/UmnOZbbXveaoTnrBeBUh/V2s2Kf7XbblQ3AwDm
ztrUXhPI+XMiix9ZELOifHejdfhc+7cJJbWwZXqMhJVRsjp72qcosOZHm4viVXG76bIR/qcal/00
LRZnMkEqPzA6TV+1afbSTLjYtdcKjAjdxwUwRPwBLnyCZt5mtfoq3JguHrxkFQkf0SJ1L7HFLVlW
x95qTvj8Vo0dPdr8UNzwx7IF4ZJ+i1KUbzLuYvjAv57LJVCubGAV2drv7cBjVer1RkTlaeZo4lo/
6HmMuJt/URy/EjLpw8aaXzoFUZtvNLwrdaRhBdZPvH53MY9y7cNc1kUfGNaITA6HxYdlV8YxTGxY
+uEWt+m2m8XG0+zN8rRZek9oTHsunfLBj8pPvcU9tfzFtNdGmtxfLsx3KNwzC1EPmt89EOnB1M/c
RARHRKKlPqw3+C0CU3onDU4lGs1TXebHZP7iRlh6rI/l3VfGzr4t9SfCc59d014lzOGXxAuSxFdD
Y5LpJddJM5PL2abcGip9VbU8NAuwHoP8ggoc8W33QVpPnPhoY4vRPvdg1Zz/X6HLCZqruglchLWi
4LVp6kdFzxq0Y1KsEr3+UjlroQuLzCOGriuLz63yyu+sdP8VHm7klAEQcDPbu8KYYTK0LrzPrIfV
1qqVOFnwzruymoCHHag8hTeC96r1rFfTpc07aBSvsDZ5o5evmjM+UcR0a/xI21Ggb1kMrZmSzt2u
A4bB6zrtzVljnWxf004TvjhJg75e0yE1ZxASppCIVI59MCL/awG2RarqfV6rcodK9Nqm3QcE2w4y
mAJIZw9qFOgJTU4x49bBVWIVAGfLDr2g9KclMQSyrAOrSpLm0olcBI1FRsmoCEXJhwebgmYc5XOf
dIg6inJj9u9T2bxkJpp3V+0xIf5YLPUthNgywya1icXdcoi/i3jetjklZq6fJd7GINRZyS6T8SIg
YD1TeyowPQWqtO+Kg3+imW/yiu6NIQ9GopL7u9p7OkpzYQhW6tKp+lrT/vD1ybDh4KBgx0JBovPB
xyWk6B9WKYUN/pInski/FAYrChvrygBdWyWSNKIp/pUWurORfMu8fJvcngQHs9snRvtYxDj9O/du
WLGA3Y32UMuUhazhQXbLz9XUAVm384OAOJxn59m0xaPCY7LSaw+MoqcuxP4Fv8sNiLuUp6zPT6lX
v2WVJg6lNrw3BXb2fqTVwehwNjgnMDSl5FDrgTcPO6VVW6337iofnpq0uJqD+V660UuIvYwBnkMG
T4aHtpHpX+qoT5O70RfxnyadzdKn8PpGDYjX9OoPVTdT9GGvNt0b8nCCDaIHU6IiQzDOys5ddbZH
PzuY3wW+hdysT6OVQLjzDrVgj8p4OEMW7grP+eicHJ9kBdQ62HjzTVqatObffNNjvW/qknCjISWK
yFxO/vkZpVSuEQ3fdH/qtm7H7LxVW9mYxqWasQlbLeY8JwqZbU6gMlVXngeZDoewyv3VcjLVJVyy
1d0ddlGssqh0VwKj9hraMeR/GT7Qe0CXZpRaGmUX+cMgQLq+RkFJN7OrXULevFNkrJ05rjepmGHO
uCy909kgNCo92SwrIhQQPMz25/TUsFByNTkjNlHd/qBDQHjSkl89z08Yzk9Rmnzqytsyaj8bNcpY
XzX7xLNBK6M3e4C69TUPe3NmPuB93mET8xlzue+h7x+sfIaWSRQN/vRQdmjcGE783rnbqiAcTfvR
ecAY0+4tKV+WZVWKoz5SS9C9MW+KKtkMrd6Ao9cH1yyO9YjZPSZUCEVyZ3r6ze2rZ4jt19pGk8ed
cgmj/s9LsuOkkFX5Ey9Wbp1NAl5K6hj6oIjQFp8pTqhONnrA5M7It4T2SHIF0jhHMvXd9dxbdjBG
/XpRGcXk3cJWp6bvq3YDGvbrtJKStQRChXu+uXN5T/v+S8xCAurgJJAtAk81/NFz7oiR2PSpsV/K
kN4Nv7lbNrEQJ6VpgalGshmX+8oX/lfq8X4qoucCPcP080PuZAe/Co+jideOiDVI46MxOAd21V/Z
tc45MgviTphSTFZECHEepEN9b+eR3C33TFJZFDiZN1BJjl2gucWtiBsY37S/419GBB3LXVSnGrBs
D1sE60h7n/4szZ9Tu089kkucq7sz8vU5nyAE/twURNIBymS4T6dMNA8P+JHAIEgc37lHNRPJ2boI
ezyVk/2gavfRMPOHzhvuY+S/h52SNGPtOWkonZbLay4si6Tejr3iSgDnYfnuCamIVolJqtWSBoVu
aA3NumOKtuwiiqG6DD7RSs3PfVxfjYE4OfKZQvoR5SVbZk3FZh79A5XeY5VUHwQHXyIDxlBr9f+L
S3IfgqRvHkqv2S/90USVbjP7FmF912vgUlEX19Ca9sR9HUe3OtsNQifVeOebZ5758mpaCHZtPcc7
vYUd7wye5pAIt41tDzVTnSZbG21bPniw0fs2kST1sK11A5ppPqhoiHaVnsZnFabuk0mMEmyuMb+m
LRUyhjH9IBWe7q1naNEPsQMY6yrhZetGjd5bjPOEmyUaymupOGyITT+IoSJCSU46+Uz+0u2waRPI
WdbGu8MJv3KkuA6WSZzaQlSa6i+uQHpqXgqLDKDpLQQitclMMApPPdNvkxNMj9Sf703IyN2v04fH
0NfcC+Z9JmIAM+s0xKw0qOGZXNul0LO+7DB8HgsSw6om5qDKJ/uYJ33yr/FH2A9KhmAZpzm6HoKy
MxuZR7qHFaXquFdQH0xt4m8AXHmyCEpdlTT/s12cGp/goaSLdtpEjNZAk738TtT17/zADMRz75hn
4Q9ix7s/2vsKpZWMu1pbVSOFURFGF18n6KDKP9IxwSjn1eHKJFxJDvWX79qnpOMexhcClBpPr43q
5XbSps9e5Xvi704MJR5cWPbY9v6kV3/k1fhATN/fInULX77il6dSrIkpkN0LfEe0p7qj6OyZh8Yq
fsOU/wo4SJydXcAqZ6Scjd1PyIvO6hi5RKL7wRDJZBC5rjSe8eEfxta5YhOCTGu3mO7PEELD/690
wojucRJexopQ1jYZ1dm36z27G2iiU/kY+eqso8lm9fCpD+qLo8rbOl1yAzo4h5BQsbWYA6Z11UyX
ZU9AAIf0bcr0SfQuAMdkdgTwuBuwgsdQ04cdQurHOFsnwkcwMeIAWnfWmKwJMdr0My96HI2fokgv
PVhFIK2EQd/g3yDpH6NUMLEfs5JgRHl04gkqgaSBdarJDxViaks9/7dk4SKz/WZBwCnafLd9znu/
5FnIDZBAGuva7UgQ7Bs8tBzbKwcGfWOzVAc4pEbxcJrhicLM2Gle/2gLKoHQIJySyAM+UYskD2mL
2yR1BgJUvICmxzrP35QWER84R2yVc/P2XFUYd6zJXOzp/YT4ZfwL6+6zm03vcUyLCy5X7+hMS0MH
+xt0DQsVClExwmSkvPLnUVHejB3tp3toW5skjbp4LrL2W4KtQbReIRUvSPs5LleQOntmfhiDSq+j
uagP2pgNP6Y+6ztnjrzdUOrG7xC1hb9i+TUXzVRIGV7LqCEHia0av7glTqHv2I/0XlVE2iH4UvVm
hPVUhLiuCitjPdtcEsoTRmuZCWPnZuarQff7qk/chhoWlNgx7oPR/xWIupx5ZXStOgwgVam9WNLS
/7nRVPxYkASQJiTcE5I2sVyaynTv6ooCyHOeYsVxOQ7siBGxMR0kyUMrfg8nl9YR+JOFj1aRkuaj
srvJLIySsRzXglFXPElmNpOFPKzxWQ1zMZwTNJr74Hhq65WOd9ZzjM+RNTWUv+I42znd09CTJeox
vb1kjffYSINYhxSK26xyTMsiCcmjLI0QmKq5JBmF8jzYxOPNVXjlYckYPk/P5UStHrXqF5mH2clY
+c/4w5lNtT62h2ysnD8y8F972d4wPN5q4AdCnXJ4CEl8lK4Ydfh98hI2ESkhPbVG19vFxieLnIQj
FARCgMddn5QuHaX/nOjA6J0ro0slq8+8s/5Znkc261CD2utmtyrcunm20uFDAWk4drQfjLng9KCg
pys/ZezCXo1V8jBWWO7liLkcz2yx7e2IEC2nY5aROW0wKmXWRITxNyqjgyaLxAFV+DZGwgahLu9W
zhpQ1oLMj9iPanD+OLswhrdO3Wha774LfRSb9Qd4ir2JlPp1MkLbEuqPbGI6p6Yy+5iG6cU0h5vr
kh3ltFn93hZpdW4seO3Kjxixlcwxs+ZkgsofUNJuZu+lu7C2Tmym6kLOcnwazQCXw0rEDIoVaEOY
U07w7dwc9bIH8Naa8+CmgimT+FJ0VVehp1fNA7fWonxXg7OtsHD+64fmz5DdjnSPmjyz/GbmCe2f
QXis+p05GuhFRlpPosV4L60EU7loSJ+jvHvoWvOmcl4iYkDVwOJYBb5Tfloxba7d949x05PdVv71
kf4HvOltUHAIgxPab9HOj1qeXuqc1JDlP4qkpBaknCM+6JG6BybYtbBLcFA7YskwMDueDKdcOCAi
1ag3Pv2iR1xcdrK6eT+vSbppTlaciLWHz6pJp30fQXMRq4gXJewp/vZVVO101boFaIX/lPhtckBj
ihdNNg9c3zO+fG/WHjsItqM7ebG7JpZy7oNGcVLRT4PckTLTrnVI8FOhYeSZYj8JPMiKU1nmTAeU
7fRYTCWrKxL8RZ2jWWcrIgx3N49R/Tg2af6Zt7rBxA2Ak2mw7uoZX2/CcuUbGn54Jl7lu645+TE1
K/VHxhZu3R5F36X5JSDtyWbH5t0qYEXnBhi69Y3sNna1bDj5fbJjzV7H2RYOTNOcxDm2lqu/SjlJ
oHic9HzMajgCe5e7fgr1U2Z5yYOMIvJQejE/9clvyE+Tw/zk5peQWv8jVMs8xzOjEi5g0JsOf4IJ
BCwc3aQ9NfiHl+VPUIQJaLGUI/F9BPK85YsRFL8SeYJXlBB6JmOU4oAqkG0is+H2LYjt4b1eJWye
rrQXITvs2pnM4c9KLdrKOKzmDRz8+FYhvZUQ+YHMfc4XAqecf6rWvWusegyNMF/eP51cqSogtDJf
pRwjRP8mY3fp8n4gKSTUIzJvEEW0AmDWaf36Szboc0ZEV+2S0HTrIQwgxIT+Vk2aitD1bP3UhTJ/
0dOWUU0sppCZ6Qj1hvsyJE6BlQ9v9ZToh1hhh6xmOde4w3V/n7I14EB6gtwLEuGRdE0DOMkI/TXm
Ru9I+rMitIUdxpGc8Lr1sfs3jB2rtzWWx7i89zTzn9M1HM9JVuFsG2nqepKnMzNRT8xdMRfUmH+n
CcOXBgHFWAsDw1OcI0dMmo9MIIT7CONIbeoZsU1KJ3a2totnSnmjAkx3K98EjNL/iE7Eg8HET6BZ
1byZLLwAJxsFMKVZx9w5dm7/kDF0rypZb8sCOKQe5+koyT9dcVX9p3kOAVs5l/eY293PsVbhw+CP
1aFA+wrCsOP1bg21OprjHB11XHXf9hihFFil2s964QbuLLFDsyL8aUqd5ILjdT6a+MFOVjklJMz1
UxxkZoxKDVb5jm2XrG3D/O1rOM11WzbmPvfDAYOCS4hyqmkAY1MWLnlo3Ts+RfRAiy4y6F073fr1
mF1i7qILhsGQFsur7K1bwFxKbOko5n4xXYTlEE7kUrgfLRsz+eOcTyT0x/XQEMVr2d9y7rRDNTX+
E4vc5JaLERLO1Dvi4A0TkExYGclRCOaRQYiljBzwYszhTrM8/ZJaOWFNIgkwUGMds+NX6gyhNCQA
35wHuASQtG0M+3YVbsH7IUGQfEnoJYnE1MnZ9Oys//ZkQztf6C41jppcdFJZasVrHcaat6LUYjnC
lJrywRtkEh6GAhoJsgy+qSXTCEs8qOyhL5NcXYcmCQXRlI6K8Y3aPkOmEtQ00byFQBIL6t9OIZom
qgN7U1nLZLAdhtORhj71UMV6LZBOnTL9Vxa24xwHKdNweRazjVCWkXgYaLPvbMLGn9V1Rtt4CsF2
A1OfdJCKKGHtWOKqeqdzZK7rqENwDjmaalnLJyGk81p4WvlUelp29y1kGUCKclcqaX/qTW6t6jRN
dyzuVVdBvvMmkmhSpWC2a0WKuoWb0nkfyde7FzMBdnIOyYqRjftVgT9Hq3LoakEkx2z1u54XI2EK
hpeuU6tpN8KjQw3rtAkfXNEVZ6nH5Ix0vk0mb+NOAczDsvfAT/Gs4KzvQcc40NSMblN5on4zLae4
5zQ+mO1LrGfSwAeCNeCsNF+HUiQ3pm2mcmMOuC1w8DlEpMj+OICxkwWmDz8k1nh/lW6XjyTYkuZh
Sfti+bj58mbIVoy7rE3tenogk6pZOY3R7Kw41F8xpUw7LuaS/0GB3xYAMkFIpPsKXylyQup2HEr+
Xxv6pJeip64Grc0ufYvf86Gie71VjiOnTeoTDSaJTd9akXBuZu2M79Qg+aNvEJWOg1k+VxB+zINd
vK5xBcaxxbOSJxsXjHJHZpbxGXH2XKISd6IjqhYllfSiTxuGaG0xxj+ONlHp/3F0HktuI1sQ/SJE
ACjYLQl602zfrQ1CamlgC75g6uvfwVuN00hNEqy6JvNkbzLDT5nPUkQ3wcPwx/xm94GBFd6SF8vN
vOeuGKEmYY08iAmRBvMmiBcUBd2pyAznNZ1FdTF7s9w77Jc+mrLIUL1nSh7qjMmOYxjd1cBSV2zC
CtfchDf+n+cb4X9K1ZBNcE+F19qtwe5jgI5GnxAqwQ++s2CrPSz4N8wB53QUbGFPQV+U0eCU4q+v
TOMFLwMM99xTUWYyKvWYdPjHIGlwSruubHkescQ5mtbGVRQbexTXdgREDwFz24pjOiPebE04KU6L
RdNmoLC3cfdGqbbgFZjNeJj8pPzJuJT2bsdhn8G52np+Da7Mx/hgYCSFLlp1Rhj1Npst7CsiagNU
ZHFasEOxHQYb6wrGm2sF1mVyO7x8af8lQlU/zN5P1THwmuWxpEtzLEaUGccgh6gHiZ41ojXCTdBT
jI3Tm+r+AEZt2tVZkj3FWWf/A8GBkTTPnJfA1MkzaIAWS2ZDdufkG0yO1Twcx6UDXhfTPaPqGEaD
wARPD3+EGAq5b2mKHdSNyj+jQ6yu2u+Z+jYeKPSccFe/XYbz4Ga0boJlXOY6f5ZiGk5QuSjHXZaN
5My4R8cZ2A83UFSLXJcHYwJ16rHEfJQLvrctF/vqV5zD17YOf+VoclfNifmaM1MBhVFpdgzj7EZZ
b3j3NsfIz4cM6EVpOxJ57KOTHf85KizPo2GZV/S45le++PAfaUGp+6qcrmCTYebee6XRRrYrwyhL
1n3/lHjvS+ypN2fS70Kaxa0jLZctl1/uejcPmBRBHI3SLujfwjxg3xPUKo2gBE5P1Wxg3bEua63C
WHT6GkKWtPaEhMGiG8k7QHWEByzGCsDBnjWbL1X2Icxg14G7D6sGBHgM4s/5aeuOjitAuSfjgEp6
3XDn6Ydj5AwkBSL3nGeNiyupzb2nFfZ9X9HOVhHzR6w9idNGPFd7pJKs/kLBH8XM2OnVl81yn0cV
PmNf/M6T+Zci4mFxJ2vjanNjUCWQw4ViC8vmaLpbLcBvKc+MxrR7pEl2ddk8IY/mjnnFPwI2zdry
fdvavn8Mi/bsG/3z0MW8XTBIFoNusNsXffunCZOHYMu0iB4vWbAth/onE7itmvRX7AQkLYw6SvFn
cFTRPMVkF3jAUPBoRj29qayBR5ez/br0rMbj2cKilryyaTvqIqy4GQmgaOdTTViEslIE73pnklaR
8FCW7gWf735Msos5LxddcgVAV8eH+OiC25yRlzD+qYBa6zl9WFaLCqe7mupTyU9alEuZhVGesQOV
/lkLRIW5ZBQPpA/JLoPgVi2rlHh6M+aFRqNu7f2S9zhZQLVudOd2p84NnCeaghL6caKC7VKL5jpr
0kAKtm0jRSSaWJWkwZOuWgYziXTKfWIb1p5oVR0xiwLW1vvWX9d16kduUdWa9VqWYhzdjAlkhaEa
8gvJ6IQ5AG3FBgzPAvwVPukua5cH6Lr8GLhBj70nj18az2zpyjKkTUUDxkKoBako3+xN0zf9l3SJ
aRiodk+2HJZbOdXDb89hXFyKQj9rz6hBTbsO5H+T0cpimO09cWVzHUlUep5BV6FqG5jUDBUCbeHV
xTvSd0BantbvqVMrdFdz+5SMXn7AWBfvDcNojwMQjE1ZQSTsVgJE4wobOWyV/8tkOeyZuy7boCdz
Lh8AuRMjzRUmcJ5qlA8OeFjlb9ip/TL9kUMWSnexN3qN0mOMe/NckPCxA/Qm9mRRrYEBoj4FjRow
RHbWASaswdAON1LqwNJLYb1fvAC4kOdL99wlVWJiJYdRnrt+eEzLUu4rwdBbTWHz4k7ezLcjT9xf
kA0ICbFl6fxizm5F4MgSFrIg7rTj/GsmdzwCKgm2zL8xe0gPvU1YTdzbQx1NMCihnvgeQ5UZSyBa
VWSYfrrv84TFZM0m7uCCX91QVkEqcaphY/jqe7SZOxk43nZBVuP8BmdCic+TBafTsLbsftO9kjkg
SYmvM6+YgZaGmmBO4Gmr4644BaKDkVF6CYVNls0a0fqMmWFItN4J0+9PGKX9G9lU3leuZPm74vnf
y4EtaIag+2MKGG7xivVXDOYbD3Q9QbLOlmY3auNP3ZUFJ0f/Y0EbiHJ82gDfbdRQZf+QVWDtmg5B
bFhb7a4x2CkLZf1hSthvUQn3Oy18eQpKD4FK13hRgNj1Dgw3PzqzSZaImZnYnWX1ieVKPA8N6cke
p+xpKAVsaIPtlQzT+GJyLf5WudluywXJAspkyOhB7jZogSEDJ2huNr3bm5fYodQzshL51NI0z/VY
2h/dwHVhx8jtRGb+NZumenHhrpEHU/rkeIzptvYck1G7Ob6xRehPJotiMgNoPke3qPe26Rj0DYCV
/KRBABm6aq+WaYxMbHZXgY8xShQmw5Gb5ILXHznegLXSskC1tKkz3XiaS7YzBTkWWJCmcy9S+QMx
Tz6mUbRbe048Chc3PhSpml90VgBCmZI0musKKaVAPyWDptrODpWZSLtqF9dkdGuzM1/rucmx56t2
vOCwRGhWYQ2HmTceVE9C0KAcsRsTdra2shb+A/t1vXj6YReF8Tfsy/4wZe1w7QmD2bOjNO9xXqLf
pju4ADhAoeOyPQhVqO70c86bjQB4l6YdisaSD6OzxuSXIavqYx6S8Q7I0XqpG24FXwjstDb2ifuw
jE6E39Z4qeI2iByRotoLQeThMcH14XaUN42xnASz3Mhq9XxeiAcH5Yo8Z0yGryIcWheiL5uXLEBw
yCcZOzurKEYsdcZYb4pFFHd7GOStjPtqPSXrQ9dkqwrF6rZhTFqODCbqPGxN9YvgY71NS6r+dabL
s44MXH54JuPfYRwAxCC72OIksUFs6q6DW2Xa72y4xT5R4regiDsPgH0v2PxxBhnACYwK8iEItHJX
GQ1mJBcnTpYFlA7yWLcxbQp6X8pKXBK7eOz2TJQwFL8lw7z3EvtSBMvvxeNliYBCtnJ+8kB9OLxR
ca22DqAaSII7zW6bNK9DG0u4P+5h/fswyPgyesfM+1V3PmGqzTeDF0a8yE2W1nxH7xHJONz29W2u
x10DeAAZv19kYHFaXGUjE7/lZmgJvSCMMNswhBGXmfkQmIDNwtXnBczpy5kvxvi0/lUsaIIzdNK5
LdSBbFKUqUKezSR7H9vyViYIrmzb/E7IBlKxc824YWrIQLpjRuqi7DXMXdnPUQHndpOI7tpwZKtw
fIXksRdhhdI5Oeq0fF34H4pCnS2H6rXuw2nTYzhvswx1gMuAwOge6Nn0DJtqchEFxRcYJVsGLFvK
6Xtm2N+mzZmP1tfLO6woeGOpdDk4SR9rf4pWMKYjtGg2d7lV7mMQl5Fh1q+sVVhZQ3NQDjSiWyvU
1s5u7RAcQCMy9QtfY6GQNxcnOwOM36OjgRXe96Tx1bj51kcow9hqyeyPAaEyClGLJ7H+yUZA/aGz
naEdMzFAvKEKbGI6slwoWxp04tB/TPrhwWhiv/lpSC4Hec+taWc58Yc9sonRxdFwzGNrJmcjC4/t
jI9iAObDQPqVZJ7xxF9dX32VfMaSnzYekdoXGSC89blLqP1y14R1FOIK8i/OsuwpAxCs/gzxn8b+
rPUcgcdFT7Xqo/P/vPiBZOmKppA0DxN4JJoU37Y3PEWlC9S3m9qLNpmrreBVQIfYmmCBQcXYhA4v
IsmxTow7jUFzfQwz03+d83lfiJcSbmfGEx5Y/SlY8t+BNGFpU7NOHIifS/3bSLrNbH0VTChNPlyi
Za4e6QLgChHPJgx7OHtcI7kMrHuXUUKB5eRGnSayx8izMVfiyp/k818HQ2/CFjXzNOLftclPQBc6
Icr2wx0o6Z0H7sFL81uAn5xpCSRkNzaZHKrVltjsQ4VIIq/790CVr1xxu1qNuxaHjk7qezi2aCxa
Ho7VeR8UdxxVFOvFls3/kH/HhhUt7WKC8KSVmOCNDY9pyj7SSRHHIP5iVDxB9fgMmtzmnDF5+v3I
RENUIwHnCzsF4uiX6nnVv6UTAlUNhq6s97kxH6xEoBEgcmYWKzLJ2E5p8F1M7a+6Nd6EtQy7SXkf
6xPJ4BGHJ790EdaTAIYLY/0QevnZVIF7ahFDdeXyqvzXPv00oUhsUnzLVjt8Wmvs5gzXLUE59jS2
K4Kll+9k4ZIMkJG1mazMQUyIYaQ9ZHaTD1t+aThrscrMJtJUHBz+fuZrjC1+uWQTHlbiVCjQwvgZ
qqlxcXqbWB4RPvVQhAIn55HKc3K0nfe+SO7LiHqHW2Bf5RLRrbw36/PZGvGVPsyKKoczdhYzpjFM
SF3unkJF5nffIl916VfWB8HW3lOp5y9y/47OKugpBSAGY2hXqVC5Aj1Q/mDbXJ+GPJ8O7ggVCdRn
qdWtdX20NDOb0QbFe1TXKfrLTrI2kqr+pbrQfqZ8Xo6p7VXYC7P+aiajpHqjNbNCuorEgxoexq8D
dVKjGc+v8FI4GzhgEJuLqeGGdayPlLwZQkiVsexKOwGaB9ycNEDk+7Wn3sHwXKF5n22dwBLtDmoB
RjKKM/ItSrRgYOJWzsT74aJmIMzYkS6HB358kln5CT0NzHzWV3uZcw7K1KB+bp/DBc+9BAIRCcwy
W4+98aFJ3FvXr3V7ijaBd/wtUfgFyOWibhm2WV3/pNZMaAQDQJ69cQr3vDcYk0d18Ae0gbb0nglN
pq+DkE1uDCL7NMnPWH9eiTHYkPL3WicEUJEGgBrjn2Wgn8/a4sa9gmHRvnYe0G1AITYLCg91JZ0y
4QfMnoMBCZ722BjQoCo3N7YeznLydOZvNvJ/PJ+sxBgEBnF39bAN1tuxRrW4IZfmn+LbL1zGdKGx
2qUsFNjhzphbDopxPycTcqLRY36SfkAgMLazzHmgu++YmT8IoHO9IM5UQPQ6zgNV+BcCDw6Fk14T
M35isvNCo8noLLDrSBXJLZm9fdD2nzrnHRuXASnMVO9aTozarPIdluYfGCJX9hWR5iPsyDdhvnMu
557Zp32xKKWhD32JgrJDmpcpJHmPyDBmYViJyIFAaVtlN28aP0NtEqE0CB4hUgJziWrdYLSYK7YH
K+rFneEPcKrNFkEEc98n2z4IX21gyF1OeGYY9smu5tSA4xFyozcz0U0Wg+kleV1fBEj+VdE0/SzC
vNCa8yiWEA0obecT3SI4gDo42KN6jsf5Kvnxq46UJNTSURJMr9lgvICWySInXuA2TNSxRmJvpAMY
z8DXGdbo8yuX+QpnXgLUmSYZx33FBC2MSZ3oEGQQSwRuPsdGu+21gyN+fFM+U9SKw2ccgWiF3pNb
sGcCOsg3ux6BzCV0HU331jRgW3VivAUtgjIXpcSYTGSwFONP5rHpN61wR3geeSkexNpYtjcmo6BF
FwS1bZwdHMN6JhfwPV25V1x3h7RBHCytdgvFcmATpW4CGbtn0hC13bSfQX0Jw/hy1IL0fPAPJVdo
Sm/TjcwxbIGmuk0wcfTFw2QWIznhciLeidw8MEElbbR+Z3V0dFT1EwTq4tOHj1a4lnocAfTvYuv2
foHu0bnw1EoC/qqHRM2xnfTU3oJusndji8u9t62OyaBYdsGqNQzC5Gs0lvtSBayl9L/GpiGctZb3
FtWgQ31Y4Iok6vBBVjsskw5zF9dH4+W/SVbofynU3pekXr47ElUfTNh9XJPW3faGRy477+yINvyW
2RS/2ZUDpilMkG4m6HYAhfOKYgokx06hAcSoc1UwoHVMH/ECtluxmQscjC8G0iCWy5bKEKiGwcuS
kMOlMfLs/EBZm5bEMejJdOQpFPDu5kqv3bNxqQG483+QxHounRyUk0PipGj5YupLaa3BLCjVNmGK
q0k6rEMrzDZBsBLvKN8YHrc2ukAQievtwTYPQQzgndEetrGeQCMHEriGad9H1mS7mE+EoM4tgpod
DWG6If6U1YZXib1ThP8hufS3iSMqVgLLlfnEe6JNQox0xSty8YRAjviqcQ90g/joQCBkSa9QmMu/
cTb94UBKH25qv3ht+EH+6wtz6KPn2WKvQ+DYYype09gCDWBFbSieS8gsrDSOThuCK0W9uyAqHJLY
2JQkGR1AwBu3ylYzPiw01xamAJ7Osc0eTDdU1M0VOgmWDTZIfGJYGBGHyUHztosQDX2OWmvrusEv
9PNvgds/y8X7XIe/CbGMEko81mwYnrksbpLheZvpc8bP5orpbcxGcwMJhDAWM1v5E9ZjcVb0Vzh8
VkWYMGxDSjVMXHg5c1FR5AewQ0zhKzgJI16aACF8VWdnEQtq8fSdmYKHL3Yxd4MZ+DCUqhd7cYFR
GPApBlOx4AC8xAcrX+GOVzCtZlbTNd/WLj3Gs3Nq+oy2IVh25uBUO2bez5nVPqNHDk7hOAF7acGW
AEHhM8p+Mh3/qkL3VxugFm/b29RUD2cer4mHws8Zy2OirVc/sNVvkTlvkPR2q47UDZrhxKSQriC4
j3J5mToibC0y7cRi/OnifnwORZBEk1Hcm6J79ksf5L5B10T6Sm4856U5bTJ2sGFR0n8SYXnQYP8d
Y7oXrtkce5s1V/b/X7QQ0+kmeXfi6KYlyI7emCFNVgi0hO7rSLZBfpzVCuMu2ZM2ybwjyoHhkepZ
kM7YnwgIVurDT7MeQKIPdr36sKbwEyHWbqnj97pFMsi5/uEJ+UAGcO7T5KTy+YZu/bLo8M6m4Leo
+XKo0dlruXwibPljMt7Ys52/M9SLsHa77KpyaDiI8oLC2hUgbrXjnlO62h5tbVZRxDARZ627dUIB
dY2uNCPbxV1HG5aw3rqeeqslETXUUVW44RpyfcCGX0WLlxN6Rs6R7Sbox0x2MYn23zAx/ucLankR
b3nizn6JCB8K3cPIPVphA1rgzDqLKXwKcsBkt+r1BZt454top7M5s93WQbEPU3rpUN2Y0d3CIj0F
tqa9RwCcqAX6mEMEVDL+ZSoDaSF7dZzigrDkV4p1Kaq76qud4T/RBUhZw0KxW7Z5AlwtVwQYjP/M
mtCrTVh6y3Y20e43Llh5T/rmMVkGAhL04B4HZ42x9yyoNwRIIb4qKwYKI7P7MmTXVNfG3sZ/sWcd
ibCIEvZeG5UJ4CSGTOfF61xKmAvqB3bB2WS2YGIrm1a55W2vkA2dvP+3qbkfsIBjffVlFwBwE5Bz
KDLCST0jA5N3tuwJlqlOdnvfS/rjWPg5XigYfNspzsw/nVtjHVOp4T243auvqip8xBeo4hRJ5Ihp
VkBTXZN9nDtuv52L0NljjgSkSozLzOfCtdBoB+Z8HKstmmxUk6JgvuXC5fYsX5XbFJXLrgjN9J72
s8Xkb7Bf2qwzDqnKYIp7s39yRwDycqE+TMfAP0/xgGKoNsurCf/nyHEjdrEXonUadX1A2yF3CFnd
q64MGCWOoFia1k2EAaifiFd/r6sUALvTdX3Eb9+Q2RvgYHTt7EJUzhSR4cF4op9dTB9p/dUMLWcf
yG1qaWWc3XwhYXkgTWPNZz64XQLu2Q8ADXlKeuws9XgwPNa9AMxRHLKZ3qdVqh/1wDdPGQmK0NA1
ngfBmcTopuN5soZdCEttJ1s2Y6PFDJ0tRLqzxUgap+CgFhNoESsvPexlTgvqpcufpnb8a4Mt4OnK
vaOXGLET9RAuX72VoNBCPdgYTO52ainHS+PYwVUaE8KLMqieZl2tx7jDUCPVQQPkHNTqhjYl/5q9
Pjhw1gyHJQ/1TiHZhJ3Pps/KuUv9Li4PiRn+c7mPVsduxdfSh82BHnyBH5L+dthNbJpOXM1YAEBj
l8W3qWYJMce7Yl13DSENsHuSTMwMjjsIkjcZ9D8DHRGagPA/kTTwV73u6IXe9zDl52Eqzpkgzpyh
6F4wRwtlB5Uz7R+oJnbuhEoXfgUZjxaWmtjOvmQ3OJsq7ncBiMbCsB+Oav9qu8PjjKNhM63mxCZe
TTIQ93iM8YwA9jNN91KAzUG+mxHQrr4FWuHV0BV1mXbO5uhT0yn1vig1o0AmrcZIr7W/Ztw0rLp4
L5CsRuWCq381ZNRwe1Hfn+GLR53rfM5tvp0s/ZrZNcSB9GATaNEqtrVu9wbd+Z9y0UalLS3osFYl
Mrl6S3gtCAi1GuM25esYUV6FFZ/6pv6T9lOLdlKelyx/zDlT0c57gdX0NCnru9fzixo97P00pQXB
SkPmTRu3N36vxhR/yV5tpkGpqJ8K7Tz5jYtWpvgecOYNRnBw+vZuM7Nrwc6QFZVeF4hL3I3YBTMQ
4Gn77Hri3owW3nW7+OoLFkcAoGAYXpkFvplwgf3J9jd2mR60O52nAoaAqWuWi0Z3SjrxYlf23tfF
bf1nN6OftEHfF1PCJGm5JQHBKair/5Sq3yf+9BSa5s1rOh6D5rtdGSeDnD8COV7rsA/X+CMTyHoV
HtiGMBMb8EgqfUbndkZUwrJ5/IVTZF+V8oTE5t565kEgN96HQrJ+lk/Iup9sxlseoiK0YvBz6iR/
djLv0bf6Yf3f+DLdSezsLn2uQhpd40o5ire4ZQ73f5ZH1iIj6pDxO6X3pl1yP/jisXsifJCdE3q6
uB1ek6XwfzF8YReVFuVtQqcVKLBucet9W7V1sqsFPJRFtbLBIRW8edhy+OEgbGvp3XvWcySOJHDe
cu49q6r//9YqBIOOXQIbgRk1kT6ZZtQ4clrYjPkaSMEAt01QdlNaD+xdGZlbJavYxAmfbSZopLMS
Lu7nBIXDgHWNCgspplpPzshdDEqUhNQeBJfqgu6AAdAw/YJk8goqkyhvL+Y4XoUsjSn2FvUHlPho
yogGC0v5Ndb+1g7GQwlRZKVnBXhv3ebPhF4O5jPE3GTYrpPmog/s62ibUP0JyF0HC11iFlvXWebD
MIOmwASbMdkcnWVXQaXsqGswbxKpwSgXCDnU1zMrhu9wNuBU4URuih0XzD4XwK9j5DSxOFsEtbNX
Pw8G4SOLIzaKIU/J6uvSJtauG9NPMqS3C5gD7gSuBEXXZ61R4u+q0QGmbXazllv8m3maYw7iwQJD
VkpGM7V4kxZ4WrlUx9UOIWcP6X665p60GZyGiWQgOVI+UEXRCBhrtWlW37bMHy6rYgyYbK9chIVd
wZos9uWtTvEG6eE8wrehqtZAc0uIGsLBZBQ31w7bjJ6zH7eWl3VGohf7hlnk+f+LZHC5O9H7T2ZI
CHeCLSUcu+yA6HqvY+7OlqlmZ+vIjNF6DxmdP6MhtwFxADBmG1uYExw7fg3LZec2+qmTIxzOcoaG
uIqU9b0WSYSq8JdG+yJKvOoSw8BIoVDKj2osz+vPlcYp+J8Phtc3rpAoKIv3GLF+MkPucgKqOFD+
/PvcpTYwnUch15RfJv1BeAjkcC/G6p7YAT0v4AgjP5n12q0uO260XetgZ2Vg9X8ujVVEg+lTqROY
i8AnNq+FNUDfMZKCwI4uyrFCtCIkHJfdb55mka1jhJHBMSn8o0urlCAFJ9R11aN7z8FontsieG5c
a4+hCLWrLbBFOMNzY5NXn1uXntRQPaSnMrbZuZFlCHh5ekLTAiuiDLaOpEtMw+Uzz2fGvG5w8VGA
bZbG+ajw/WwWiW1SLFsL+/b6hOI32Cp+/glkoVnjtOHJjie9K5OPmotutN2dzdeWRhdBsPwoHeyk
BWoYqyshxgcHzwqcYzCkYACdDlECxpeU8stsxAko1CMFBDv1wfeIGoj+9o2AqDXnniOZ5PjZ+wRh
/OTJ5i8UPIzFPO7rV0XaHs51YrFjfDakMI2y1k9mtp5jgd7LzpB/cbUZ/Fp8YHmGDrZhMO/NJEvC
7SyoHoQTtQNjP/JLGM3I8G9n9mzZs38ViZJM8bwtfvyTNEH9stuPN1YDwrZxmc0G4lk5/YvViUuH
55CxCdr2rmCDr69h1zj7jIeiG+o3RmZ7J6RS0jXmDge5EEC07TRkn4GDG8sf3TOKKTDcKCloNBq6
iOk9duhVqRcdjh5gLEN3YhO3N6fqExEEAK+c5OMpzn/PfsbjNJBzxkKSwx2lfltmrzASjpJoV+Bi
wXuctleLMJHClx6U+OG3r0bMzFDdd8JKeJVz9a8PF5f8nSmNKlHgDseYvp/C6bmtmLBQHq1XLN/i
9jf0vastl/fC9B6By9iWeXAJ85z33LXq93CIr5OW38o1583qAZ6TlJQQ5ylkQDUE1kvfewTJh96p
GaqVyjQT1o6czBgfgGxe6q7/WzMYNbg9NyRUv9Zr8KQR3GXuH2rNTdqU9rPbDk9hk37NzGCPHrL5
BxMKF40vdM1QYCH3GXvOnHiyZeEgl7sxabQasS+YJqMEq+rfiZ8fypZFI/RbxOD4J5kI15V1Cltg
6kEVvg+Itjeev2Yj9WbzbAdZfE8MPJJ0/fNtbGigBulGNgKiCdkLT1xFWenHEUXEloX1sXYSlChI
OkZGGMAwstk5+msZOHVVgtrSZ8dGGtOV2bh9KKc0fWH3oyn3A7d4AlXlMk0GvFT5YvmisSWxIx2S
6dWebMawo4R20jQ59A44vOxcjYkkQbe/mZ3+bj0Uq/NcCCgD3GFEUp14KIAYNV8U+TbbD9vYzxMz
WIMNWxAWh9RfvlXbIIOdpjf2G++GnyagX6ChjrR7zeTTLiYGOiDvXpKYujGG6o/t+NFoCoYQ/dMY
ZmxS8VgI2mrGOPesaW9NT1KCp+4hw5UNZeDRVuMzCtx6q7Aw+N1URR2SCkqSv0WPZ5UKDyXUyyDl
2QD1j70o9V4Hx+CtlvYiXjSaggvSrWWlTTnvTQIhvGP+clS81n9O7bLWUnnIqh01JXp/F9EVfWYO
PVq6B9zq1a+ASIRPT1KxMJrHvfVZyxEjTZ8yyCyJOsV44/1tk+SlgjUAcvKPBwlMemx6s/mBwGgl
Ss038kE/sPe+EDr60kEISGLSBq06ePJ6yyITQNHWA3N9YjZpPdRCElFWr+o2NLjtNAZ8sxZkG/xm
aPNPShtHIjoZ4RGu3eb93uqg/QtUNWg12HKFNfOJ/hjo6dZSgBt0WbSBIz0ry13CyLmCqhFahRhO
DqVKb3c/2DIItWmOiVFcJ9p9GvxrsBJEajRRcqC+SRRUmQkR1nVqi55tC7USHqH56MZW/BJjZqK3
INvHqy+1rf3D0uT7YESQV4Yij2yyB9PGPQ+yT38cTYi8vbSvdp49Z906DmGePNC8RDU7VgT1Qf3D
GfLBxgNxkSX0ZemQ+ixVOe6BBscWlVJzzvoF6FIFILErT7UbhhgZqgbNbGcUHyt4gj0YismR58LM
MzgpmNfgEqOadoByU+hlI9kz1P/wFHdiWb4dt75yvB1DQr9hcp18nT/GMtvnSj3hnIr81B7PYLNb
6K7wg7LS3eWEzEdQUYwNI4mU6559CV29TctBFXG0Zta97rw8+oSZU14i0Ga9wg6mdxJc3SM6jFs2
3yanLt7SKmd35Y0/GpHPkXnUOjGun8x4ONlD9zfps9egpSpBFrMvEfkX/Mmh051GXz6z0D0tEjXB
NBb9r4AcPWpHqHQTq93RjnA0PPXOGg2XMZULrrWTfymjvrlTxvvp7eNSfLmyf11W/k/MUQ/yICqm
+clJjCM4hwtYuoPfj5d+Lo4Me9+GBKUeNKcSttpKyJ76VTSaUTDXnNPrmK7O3+nO8XoFWy3Bcwyk
31kU5bJZcwfYpY0KWNBw1XW96zwGdEX3TqpKZOX+f5ZwkX7rq9HjtcoKtml5UaHFIMgCNyMxI6Rl
yJRgjJ7bXpg8BE40IjuvxcrfqRz8rlg5Uci6/1prmNb0WQKXkDltMO5NNKzB6nBsfEKq2kfGT2h7
6Ht9tLrzzFC16qaND4hY22BpM8CqYQgjPlbTT9s2T+ikvEhjQO766UDUAyXROtpq8mTnBdSw08S7
YkwH8Mqfq05mXvp74wxy23rDbnbQBKU4xDdito8dcRuFURxNzSizXSUM+jjaOBjdlWGStPgmKoBz
DevcPjPYcQjn2vJQrszsKDChgYX4JNjsbxeY35J1npiSC5u0g7Xi4EvcUgccHGQ3NAAugCgTwLKe
EF6HWJXKExVM/wQdm0w0fw52OUGEOCw3Qo3kFGXBf0h7qNGXFGdtq6+jYATbiZa9dmk9ZnqmXPcT
NlmQIoVrnFK/W9948dUOUFgsXl6qdpMDyQhofO5CLbA1xVL8tdjTXbh4jNafyeOl6gZffmrAT7If
PMVqg0gLmJEMMW7KHhwC03Mj7t40oZwHO4lh4SQ9eyrJ25bM/7V4GrvOPXSKhDosepCoj+iKd6kZ
/sFD9MnBjY5u5LZsEEQ1AYCPZHwXvvXkd/N7w+bKneevuuDqqsLPAOMZrPjXsqOHnBxqWLvFMtXn
rX5JZ1A2yzQg69Gt+jGBYH9LKcJzOdrJ3lrC337V/9Qo/2iIONJGVZy0U1/I8OHNyPe4afHB+k8W
r6yw9WMBnZcbJjPZ8Wd9NTnb0KrXeMmrW9mmp9ovuIp08sjMboZRry7rR7mg1qr0/8PBeXrtWyP1
IeTLGJo+NqH+BXAgOy5jX5jrskzEpNYlJx2v0UiG6YBcHT4h1n8BFLsyBiKXQv6PpfPYalzZwvAT
aS3lMHXO2BgwMNEidCvnrKe/3+5zR30OGFuWqnbt8IdxF3TWscaOSc+itWUqb4ERb2VDDB6AHKIe
aISznc/vqPyyizp9640eeBftMsnaYtWloOBc8oysKR6jVBdV4XJm4PypRPOOQRzIWndVt+io3isk
YKMM0ObZhfg/FBg65MYngmpHvTevebfv2DrZHjwnQBQsYutoCUF/WWn3ceBSo70sYlMDnK1Ol4IR
hvk3Lu9NHB0TOqAxdWiCJIvrl6woEF18tm8gn2HpJB+AbWEx8uFcQw4Jrr9E/k6A7S4ZGfxKRubO
Bdz+MgdFltB2idg0dkuEYwZrAVgglSbMJTcus84Z0kLDazeaku3NZlqX1UcCcHwAYOBob4P9aMwf
Pk8ry8000BrmWtm2dKtRfAAJQ+/FPuFCsDZjzIPBQvAXFpLaToyaDN1px4iWvaWCgeiXkZqhb3fn
gm3/0iA0AZelpBNp4SCIPYodLPk6XCiMvI7Kre1/g+KRIMPHPwU6PvzhPGqAIOHF2SjqOs9T/sul
pwC1mF2jYuMKBmdpaeNi5stOFMYuHdEq33RO8wfZeB3+Y77XIEDJAu+wAjSC4BxK1efs8zzeGggn
RxX+mdY19GjdRz8mzDEYZATrotvnxDF5R0WBpFXbX4G/86C/jvo+ChwqphAQFIWtducujDDOQ5yw
+uTskCTy1wGrNiNC8wvuKCqasNvfh3xc1V2JM+mfmXGJmzmLCak1e/jwmPGOEwHpvwfGolEzcysP
pePIYkkCuX2eyUoq+wubTpcbke0lCPEHFbm/ghqYPPogfs31+Q8/1Sv9YjAN6MxkN4NZ04W3hX26
exqaX1GdshGysTjvbWq0Ca1h18BIUlqx00HujCwmr3xoAMgQ8JTPYTewejMktMEfLHpHX4wJOgsT
szWmGNwFPMO2bjHBdLgP40+Yo4ib2yvWoNI/1xmtE1mA+Omom7iAINJuKigYeI2s+Lq+boJ6zGgh
vxrWqwUuza6/XJTWNNKPXnmPA4aE+q6aXwe0KUHR7UOURNoCcRn95CBfbKakV5ji/f9C+3ETh9+s
+okAjf6F4nmi0kJDgIrJRj4CzTrDfmMMLH9hdgYzCtCdGKGgUHngmmcnfjFdfwfjCvGKvaVExxlP
dRICOY+q0NhqwH/5UIGtQvHBIwN7pSC882F169J6QnSNUSx/2zZgScm/9RBmgVaszPorZlbEmub6
5KnT1oKtm+01AgWz91MN+wTnsZ3ijIe8wmSxoaQQXE6HAI4+fXs2osIBJHjvlz3V5tNnQyM8iR/c
2mRudpUWr7RukisMRnWfaM8ha8NxyzVDkbVs1bb3Dmb6iJsLq5OrQN3szAXIdpPFOzzj8nTkB4zb
lyXbayQcuGpIG++lQCKWv4hQTeqHB9ku1ai7Djt7wcLixunkuzlSAAUmHPMVsxZ40OW0mO0XMDj9
jBGxgzAbqOzZ3LDLU8IlsaEyf+TDewEfiaYGnzvmvw0KPaAEENhVjymqlrXePKXcEMbFD54GGJq1
AfGMRR59taBRCgeJL+3Jy+5cewglBwPT9Wz7eyfKmws6Mlvm1NWC+0KpTnOvtZ+KOPnCV4+xUkCF
iY/HGzi1/QSGTqIxjL4D9Sfn8fwxGfaOW5kY6imX+jKjMe2jSW4E/jsDkzrqLiUY3lCZV1Zm7XkW
3K0p0g4BcEefeB116YoWMHT4jsL5jS8/cWsH9x1fmsVIccoYawO0ejX5txoP1r4PdwEniUpTcUDX
dhrJAdlyefmD5N4C/+C1p3OC8NygD5sIa7bcqy45d8aHPIW+zQ6ujs0ziVvUhNewwGcuV5jV8OXU
8ijBva0BUICHbisVlV1jq1j63hzzp2AyJDAqXfvG6B8IXUTDGrJUkKw7q1ixSJCtWOvWHttHnDiy
L578P2mzbj9ErQPCGI1DdlFPwA9fdNV6sfkJl+qU4qiXvfMlIq6H13g1cqagWB27QeXIPo7URyHw
3YGaqMBw02k3CTrF0ZisI+8RRJhPdxgRzXQ3QBJs6UTTLPPRukRoNUBeUVJZ2Q8FYkIs1Eovrr2L
aChgKjlWYOIuzXbDiZN4oBRtIIA609t2UzK5Kjk+xv7OOOAUNelCaR5YEkmcyPa2a60d0ggjvPQo
aNQgVHPDE+uiI7+VBYO//AJ9I3boyrTfUhL4VuDFkDrTuPhRmPPUNKAdrduyNoDvuNl9gihCIAtD
bYtq38r3HVLfaoUl18pQvJ85MPGvomGTkx1EabbTqvImLyi6akHEtdVkmwDj9p8SmGwuJFfKxz2T
5F1XI9SpFWeTyoCTc4S+LOcEV6pRPLjodfQCuMZHauiYLCT2/BddpmOU5sgQ2sqGWJ1F2qvutw+r
UI/Ilb8UevKYjOmZW6X52nKs/Q/ZGt1EMs1WG5lyBXn11Gn2C9pLy7Z86iq2FNNayWO4s5kKdoS/
RoaFKRa5qxqT5bd39NEvHO2zAwVFYQyJKGql72k4ojqbLdNZPKj/YGWFRR6zVuWEHcIu4oAebeh/
l96d13186qdD1SMdV2ubqturpXaTRdKhbgWaEgk9Tu1mgY3LjlsgZ/RApaWUN9k5c/VO4wn5APST
ezAIcWLtNJyLCnqKaaLvFX9e6bAvzA7/aZf4Mk3ToZvrvyZY6GVY1z+Yeu3q1H3WWuuiN9Mx8JQV
+umYraKC4gzNF2OoSzKW36WPIHKBs2mlq1ck9XqqCZhKZKUjfupmDDPbnwZeguJXH02grKyTrmNE
igPTQZmSd9UL9qpvHYpef01s/Sn0HWthJEismNl+sKcjet/7uS32XhY98Ezc4uGzg/F/jZDpyL3k
h44tz0oz3rO8OSIQvq19f28QAeiZbUPEPhawnpajmzxpZsaXohVseUi/5IK2Y3E0JvJ+1jR+Dyo7
xzQ3QT/jqRFuHXNmLfv6BpW8Va11B6cKRvSQULjgOEzHSqN6wrxy8JRx4YTlb+ZkR0upX8YMayDX
rL4HbkUcqWujxVs7ap6qKqPd0J/VMe6Xit5uaWTuVVzT7UrbBsKWhO3znOTgEvPJ3c2Zdk9RaZbk
cgADx6BnB4V5a7B+sw5GLQWynQ8Xq/5ScImO9Ct7W9XPvvpaEzfZshKOQ4IWpPLWZ2r+plXvKrum
UOkTb4y2OjuAiHBhAqNJVD1rBXiyM6my5DRN/6sm85pDsGdpucR5Bh5En1dgNFsVswLzhx7OIgfw
mNPkqNqz6/+G7YOTj/NPdszEIElFBr5NbliTMoYTBzrIId6nwcRevP6cMXwmcGakpkRgOnPMBi6Z
8VWiGpPWIYytpya5yRnDgpejQym6zzl8Sfhg3pVILEstpHsKQmkz9+9BMkuVI93BhqNyHD6gzjD0
YigZd8tAs7cDdgDa+M6Fyt0hFDoOCvqo5klmzYUr7UtDh6cCpVO8m1CyY9DgKRK9wK+Xc8McX9+T
Y+BSQGavqunRqkkls7cRQRnDJHcM57NNZjHSVSA6Fzo0t6phAqPuJNpiNLbS2rcchMxk/RK0K4fL
ZJPKnYlwYqZRelIYOvDc6EjRUeKcJaHjnXtOVJl6zCD/lRkErworBVgAiYOpH+TzB4iL/Uhk9R45
ZZJugJLgPbgMn+GP3ty8pEXe4Y3NuvKCecv9y7HaaP9iLQUITMqr3n23SO79DI0XzH4kzUwbJL0J
rJn9LccaBQOLh5cCNV7kWQANiJtS+atAv/JMOELBTEP14OR/cqg3ojhEyefnv/eWvE3+bgYyXYzg
4SmNdPuNu8mrvfSnCwEnkXp1PCVEdJdx98PCMGImkvo+SzCqtZkxXlgCENllb0n01/Ud7f0jD6bV
HjJMqiggq4hTi2/iIpHXKe+JlWzc7Kplfz0yc94zDO8zM3kgAQu6ZPi6ajudVZmhbMsqcPuZYHLq
Obd8knDI59suPrMlqJorFX0hnUZi+MI2iRtk/VEFBku7Y361clE9HTADGxJ4yjkUCrQzeogq8VWh
i801SlpIu3MXpe1BstIsjy/jEK8d/7dQEUHDOQKoUzCU5w47WdbADvfKS9WKhD9erOAMOCqK+TmJ
WWz2Q1cDWHXTuJIwYcBVkXHZKgytHV9Ss5mBsgG6qDmIDzzA5iM1r59cpH5BAnGJ1tQ6sZ4c2/uQ
4nDM0C9QQnEGh0TwMjgPZk+IK2QPbCTTbVYYy9b9d/7JvlLR4FVdZRE6IH7zCXQ11xZP8ZtEDND/
y9j5Njv3QpHL+BruSvkUEwQyWeoEhDH9ClCxr4PskMihWGcPxH7A4zGLYyXGZ0oPr9XPnq1vYr6t
UvlwZkiZBn/JivdaD1gf0hTaAOckWYz+Lgq/B3nW7ptYOiOSz9oJnKWUhKGbr/OoW3iJDWcru2t0
2dCluTJeB8xFcErWVfXvHnjcfh+RRM0lC9nXTAIWUvDrFDNwMebMvHWdfZNjQmvHs5OGO0AEh5Bv
QoNB8lnLcRAaYWBN7iiG3dZ4NJHkBJF3GWMQ85G+oQW2criquNrzRNmHBC0pqoksEt793l/K/w7k
NAkFhdcdRmRXuQpeja7ZSj4tGe0ltQffEeL1v3WINN6q9cp1RPoS0XuQwC9Rt0ua/T8xYXVTmD9a
3ixnjrEQLwGiTKb+fyXL0mNBsci9Wl0TlnnSsqFHf1VR5pr8yz4NkffVAUI0TEF6w7p4rbSMPO6C
vKikcz0TJPgRe2MmYeMsRwkBaCzZa0Mn0E7and8/Sw3gshOR4LiSK/E5PO8iAkeY3SX45qyRWnsk
7K6I7SOLPVGfiD3cKFmovNo2dGASQgn5aLs/Fl0V2byqjsERVh1FJNIHm5IWl5SckqnTHJVbSDi0
/V/W4tQ/jP5VTrYasfCQJJrA5sOH54Kihrkzifq/tkj6MQ0kGaIAr92lU4g5LWoeb0UwQBdBQy+t
X2dmWS0tdhDI0grQqI3lDHTRzeCSZfnGMuYG9MSlE8y4ap4c1gk8pXFd1yC8o+gsT6lOnZ38m+bJ
KrFgbrxrEAGluSLPlxOfCo02R/2FbPPSK1EdpOFhA5Hs9tLkSIl0Km4BEgQNa28UxgaU/DrsP2fb
QXANvhdFBMdC1L2ghgwSxNmNA+7cCM7GNPDkzCs51EGwUimkSBTcbLfdpjwJuSF8kcr86HToEsRo
L7mEybv8l1Qo6JOT4l7klvj288ghLQcGX1aO7okUlzXxb3CXW0tWnp3fqfEN+zw6/Kr7w5RoqxXN
RSMTUpJQliVnrKwGudya3HzUI+ag8ZrnRCRVBpppbNaexDhueSM0u5C7lcBBty0A6G+cTXYTm4oG
pYP6pz/dGoTq+R6shyL8mtHSGUx1pXFSkgowQwEGvqFQT5KNXD4rMA/Ti2m9Zo634DnmtOmqGOCw
nH11spYOjTw/WaNyEkiTjUYgr5QmnixiVjYkkzXNxn8nksB1eVY25XMXKkfpFXIpBiVpX6Qr+lFM
JMhJjaWuGGjjs184CyIdm4eHF77x1v9PwDovl05Ug8eQxQMjQQfrtYtATDqAscluJJ+gijd5Gx+F
mSZ+yGHAtAFszrUukHkiUulpDpnqx8XVLOGY5kx1UcOUJANrqx33zaK4o3Zp2TbSbSppmXV7sydu
B1sRVUDm/+rpNkM/OGyk1iwtHEelQSUHK3H2xHFDkzRp8F7J1qUN/op3l3MVnsqCwTrUDqSRuf9y
Phm+Nr1IbOQBwiHWVjhM492TGh9uSqZj+xV+51l6NvRxBtmf5y8NmhPIu3gAT/u1auhLL+iuxqA/
uQ1sfsFZWy6nhtcULsIt5OOQQApsHxZxF8EiBXXlluCjWgcpCRd2ipWi6ORH4UtPSeGk+XXwkh4w
pRvfJ9ue3ly9zzFHdIoLbqLNzq6rJ5JDmkBRe+uygNAbkS5U0wYF6nWcZOeppq0iZAnk9ZhKWfcs
jfYDiJ1FnzOZkQROFtRoNYcZiUciiT0rHzZVcKO3r0npcCPENE7flnSH+joj8wEEFw0TDQzELX19
WDkmXmu4TBUBjcFwfk7VHM4C+j9W0F6lMT8wP9BGZUtwu3bIkNl9c5bdJoUj+Pu/GkWIDBn/e/10
0OLkSVWGFwhMCBh19ZvneR+9C6PJpssf1j9SaCmaf7Tj6AAwn0aCsR3b5BRUzmuOLsZStS5qo51Q
yt+PdDVHGwOGsdpbNB3AHl4Cp/gozeHhNeEhiPuVpP5StKQkWq7TXOsJPYR2VA4ITWzlh1Op4RZk
a/cwohlU2801ZPYi0Yh0+GgTnm3stp8ZPt8UlR4LYQEoHsKqYVEBXRnjhaYiX5EkdbacUkTiocNA
BQwjxImpbPgEG9G0GXQtbj3b0WUMmA8jWvGB9TJU1VPrYV47pzdk1w7yWIthBltqispgfy617MLY
5oInNzZC/d7ox2jrByosiIpk1jKFDWnF5pkjaFy1dq3fkix76osGQYqMonlKeveWKFr5E6CBDcte
octJTw7pw4RCNqTbniLlhsI3qlKppqyHEBErJS0gD5pvTRTfB3IPFQAVVBn4m9GIySZNCsgMl6wh
cZOm41jngB5otkwUcK2r78oUd86EJylnZeHo4JT88vlfmaaNslaWfoO0EznWsxx6Xe/RJOupcMBm
QKceJoRbzTzQWGZTsy4SaC0VxaRuq/MaB6ObofQPfFLBT6coxmkkYugpQWmvsxMX1++G1qTjEYDn
6CpchdMUEZoA3roCYk9LvTVS1YhJUZ3G07cJcJ9RGUZcSGXcWjOI7hOkmKlUTk0GqlCjcXs1PH/t
KcV26kL7WjKuXKpZZYFCtz2MhVyGjJg09gOe68Vgzwxh1Ivq9s/90L3KOL/PrVvXQKge0QQmqWWG
h90Mkrn3Wu+EfNLNWBfpKGP6LsuDZGUw2l8v0jOoCODbjQcKbQRRPKzRuZSY2bkIITfZygO75kML
kkNJ2o1DfhuosqNpwIFWiPLdS0HWjRYvdBngmD04CoNUWO/e6VRz7nOj+68IICzzbKiozDByGNjG
gxdoer2lpossvNgQN2fVKDRxQYmuyd+I9ZqG7qgYshkIdhVrOaPJb0hG1iGpYQ9bhoTIjGXgA8sV
NNDcYB1BQK7zEdy5vtKt8pWiPq9QgxpV5U3txlXh/ciFqcFbSdbHSTqEL9INQEgEM4rmT08dl+cW
pLMQOz6wTFMTs0KMfcEBivczSJMGl0YImCBHW7zvSIFT99oB+0GwlgKuWKihzSraMGoG/4REJ0qQ
yZw95yIln3OGyFu7LMsWUxy+poyAoAAdKuZRfvNwUBwxKZCl0Sg9MV4heZLJrEA+AJPx08jDKBFO
kF+Th5Bjt91rwT100GpK+xDyTYg1RrOs8olOAo/Bx5+NflzBVw7pvjUxGWn+O/g3HZmAiqnusqaa
5wxMhHgGMkhmxTbZap0ozyQCtqqgeHeboPLWcYmNYY0jmrewaP+QoPT2Q96Z3KEHPIqZFqcrti4F
QDBKKflXuvMlnooy3CWFDbFLGMMXGpIKaZb8Muhe5ECRpae2+MC9kD3IuR3LmQzbr1fhv+XJLvPB
4TvajobBwUI9xrHbI9jYNw73sQrOvGnLLE7WRuJOGzQKmdHj5B5PbwgNr/hA+VJ2hqwKmaiUT2GX
keFLP+IunO3Rvw7W+BVYgGERj4pYaI01bZk6JqZ6NVXOSafamGCz0UvadhzQKT0K3mOkg2G0sBcy
mm+eKHOPf3Aw/khL7dzVyavi9W9UQmOKVw7GeKxl3tODG9qhmUEnnX5nt+Zb8LjBKy5ROnzTWdpS
Jsglq3G/BX8CcpAjt3daLMipwdqHg6p+wIlaolwBueThM9AgeZctK43nPB3/LQCaIx5gAm4tTXOz
L14l3cmc91H1zxBdTmlR7tEEWcn9t5RmnSWI03Mj6aSs5U55Zb4P4GhKXdZAksygbFk9evQKfO07
hNuFV/y1UQNctFb6NJOc20xMLVqYSFBoCNInM4Dg8AUWEbgUt/8kYZPPihDqWxaYGZh8iIMQgVQG
bNmARVpVzg4e5U4mEAHHXA1b1+9AO0L0lBSgQEoE1tVSJfJiUWivRDs+9xRYA/mpzg69V5yAWF/G
MPlXTwKaWDcs0ZpmZ+CcwAqQ2o70xWpwrxOPT7aZrDcZsUWczzIJlQBUodfcdQ2W8zT+rMrcujr8
17T7SZzxLndEQpZEOhV4jUaeTJss0Zwt6bz8eV82h8ZvTzSWZE/aZcKGNjcy7C7LB2MKz8lf6x7l
pji8O/kMSAQP8bpv5H1koTTRdz0qZyLmXE7slFviNHSX6cima6fgvjHp5ckG9AlK+hUBC5TfKnr8
xIzaszNgSsgyO5g00wTha8/5L5oJnF9vPevXp1kmw7lEQ0wAj2O4LflG5ZeSV6fugK4KHbXYgHqA
1gnjCo+oQ9CsfQSAQ2jmTeY8TRzOUYVcQF4dUhQBbS2lpQXvmOxINgMbj7KJoIsbExkf7aDQae4g
k0UMHG2IaQH6jc7y74x3uV0ckJYA3w8PiPBUqP6ejSE3GM0i7IlRNC7LaBcjeJcRqQvD2Q2a9Z2n
yOVWRCeY1oTPuAa7Ndu/VYUpQB9uaWJtXHb4VBSI+dX3WLfX6LwD7PEqa41HOON747MKLbwolF3p
1p+KXd+1AakuME7lZL0p+vxXZHhCrX9zhnCtEbviUr9VGL+jQIGzRjgliOga3d7y8ZOuVtJOze1u
M6Uq0N0S5loKy0YrNmqi3jRzptCwTgxacEEv9ykBWifVaozonXLJ8dW1omq7uGqROZNAMwVbOXPh
ymwrZPAI6DunN39ClUqDVVgQHRjP/TveBKA1Noq5cbnH6zL09i472YujEZwb4l6cwZH4Xbr2ZjCr
g2KjjixljARKmUrL0SxboSKtaooBIxZjV01g9QfeOLc/HZH+Gr34V1ZO0aMmMxSVg4XlsHAH6w7M
IFJi49YEn3Rs1w0aKLQVdgaCf6fIHz46Nz/5AcjyCtWapu7OWeMu5SE1ebwjoEg2Ik0ZzN02rBuM
LiUoUBQGkKzs1Dzik7GV87XArBTwuvKllTk92bykPeyBeNPo6Cl0ghsvebVzuMEcOlKxso7A1CAQ
Ds7IcFdqAHKU/67NatOwxehqQpSLlnJmoqf2ITN1STFlYCF7t6cdgfLEJue/S+8nNnUEkfBZ7G/S
xuOhW46PPR8TVBZrZBlP8iXa+OygcFpWxkUpL2bC24M0oLcQh3q7Gm3rFik58qHFTWNqYWv9uBqk
UQ72kJahDxxMvqmm98dsgvumG3vVIVM0kcKMXQbyBgfiANWQOwGEmP1oBp9Rj1PkZBgbAn805cAq
3uWypgQWCwVC0qpAX0qBNOXUaS0aYogUL2r62hI9aCdKDi3hzOdJ+HaFTwdx0ZpPjF0mms+Sq1gd
U2EaMmIu4UZffY/CYu4nKK+o3outgzQIcndTdt1fjFcR1q1x8tVs8MbYE2TQddF0KunEMsxf96qz
LlmLSRFRTkMO/ByL2HzuQLe09JSg+wKlnrF7QjWQh5fGTO9xlAyD6WDGXC/yK6banSedA6jED2Wb
C3q16DRhHAc4z/nNe1JiAG052jZMmosDkGcEseE00ynF1XEmI+cEPwxWCoXGZvppRyYUNbCMREM8
BDYcdfbBiNLf3PW6NQr6LdIRsC0bgCBeZ27tLsruoeqgfAsWPGUefNQnRQMBAv5Q6e5IGy3VHupJ
2yFwXkftb8Wxw/nwrJrpnyoZwQXjhNAYUGqN8l4b5kPJ0ouvWtwooOZ4PmvdBv5pwuPJo5vZNLuu
wRrJqx9GhDlIXRsYuM3qykb/EalhjHB8MwCBoXlPBrLocqTWFBzbKu/aq0m8m3wrWc7IQy+qEWtG
2HxF0ONf6j1p1C4qh7gp2Ay98M4669omjltmf4g8CEOu/mLl5YmuFSeIT6tSjQeNsDzbi7T0+lVh
ABtW5mafa807wud7OckNtX8iSTkG9rilh7RszOz2D9yLvO0c2EdG3oiMzaTYXbci7uG/1YHRnnD5
MI1tb2REWLRXWIxd/6xo3UcOs9Ea6DZn0cYlb8Zg6shq3WgOs0vEnXwv31ld9wGeELbJfOzd6K8Z
0i6E08TuoefMVRSmeEVMMWlYq38CcQaOAJLfGoAdyHopVJdeSPWBCwMEwxz0XvynKIa7QVoDj2Ul
TyBE7dkYg68qA4BrVbc4NEFYDY9+8hzQcLBMdS7JtVgEoQZhkHlaXwYzNB4MY2EOQ04/zY3zNTn6
sUvSa6Jz9+h1LMgjfjsPAlZa3pEl/pASoI41KqgZJUX2fiT+M45zkM3p4Y9p+vkbGRNiT9T9MaYL
PTYCZTL+W/paat5ZdutC8e+BEV4N/ImqGtVzmWy1eHXjQ7PP+OyAjCHojZ9kBKKc1YRIRI2Z3dWr
zsJxrZKEOdV3nlkgClPPS7UaNjPZrp8O61EttyD/kRtjkDGDTYG3/ZCSJYwpRa1oF0C0sllILtuq
Vij18vnVrZwVepr+InLTnxg8jV/6vzkyYQVSthoZ7djXL1UVXBUku2mmk+8Qe9p/ycxMSmGFb1YE
9Ecdr04ZkeVvmmagddyu4aHfMlr+Omb3NQ7tfrOiyQePnA5LvdZtmNPpH7TJMf9RV4mHiEyS0zVo
+oUPpBEVMp4oQjgKeGsBQMCvQWwvXurae95XJ5NRjtOq4JG96TyMOXQqbd9GDqIQYYHIY2Fc9Gr4
w+LjySOa5kyQ++hrBOswCa8OQ8quqpiyAC6gmkH/3V/YSs+wh9oHnfO1yiM2e+MvEGx2sAnjZWL8
V9jGtrDxvIx4MsEghCsXKRcPAY0p8j+0RIEaoX841bBDbnmJysK1gsdh9yhieD6ZZQd4tSGtrd2O
vmtoUQBM7zNmTr3TedtKpl40CdDr/0OJGyFMXD1oFq98jIa47X4/rZqRdhLpv82RqQPbsJ2dKF4z
EkNjzQZk0hx9BCtq211UVFu+tR2YpWTgiOVz+b44R6801V6M3ac4mC1NtX4ENtaIHugjea3jXyK2
kaG2T+QAkIaPIz+tOMbQSV11dYgyTYVWs5vB4gcinLq70fTXgfOqjSPNwe43o0T3K/U5je3nPqBd
ietoWBnrqtZRqwu+PNRgsGzwF2VH24Q2Oi3fuEeiBp395YR1oeOgBROYCxNyR8RhFsGyTAwL5xLK
48JGR3jCWCVJ1uGE1nlBZ501SXFW0wXwhwSzYlrTVEE1FWxdn5Ku3XaK9Y4NJUCNA3dSGc2/8JjB
HPenOOi2jVIfBof+v8yAOHQAUfCPFCP809OuJwdyDRdFCHeJ9gqSgQG6UfN6FpCwFa+QgkPaKFl5
iMdJnkJ8rGgUIDdKVsVJxo3kqEEGB4sokqqwzDu6ckgqUJzozIFkm/aY2UtyUDQROmRp55yTsqdR
7qKFZOUniBbcSO2lbFFZpJQwdfJc/1dDOFiJrfeSBFwFlJSbQ0swnzb6NB5pb29sO8aVs0HLgdx7
HK5e2VzdmsF17bsrjfO3RTgf6RPtSRMZkm5s6ESna4OJXUkrJM3aU4vsZ6tQ0tZTta+8Zje4aNEN
Gq0/QKlM5rlm9zcC3qWp0Y1bJROFrJw+5l7ZNeiIcuxOSw9X2Diury609QU3DsuDj5nJQvXB3Qli
tKoNuF+APsnwmNRuTM46bh1J7EtBoTuOKFXkapUuKwejgyp71afoJCEKnu5zRIzzY3uRzMFJDgN3
NE9mGh5i0ziAH9umtZFseywWOsWFrchGa0dvN9E+Q7JzZ3QpGCyO1Fhwcqo7ckZSkNTOrQUUgJzX
VQNFZinjc8xkPem0H6uZ114zXBwO59YlNYyqvU9XIahj5uoUUm53mrgxdlCjegHZOI7ak2+DiwA/
qyFKE5P9jF2xVsYhY8ODEa326OxDYEEgpts744BgGZlr3h0ty1/1KaZ4XYCljHaoTP2N0/Td48R1
XfvUdM6+cu6hjsxQSpsCpNLBjTlFy5B001ffDR1WlpeeeMhbW8c5AG7Yqprqs0pd22oWc7MBryxg
/zSZuJ3EzhhsCJs6yr3PkaYOy3TQtJPKTW8zhMLICFC8W9IW+MrKaiHptiQRaqftDUhbyFBxwijf
YwdMBfIO1h6gzsJxAfbggM/CdhLJ3OCtGadtP0OuKNmoap89GjR34U+sUtZVD2Ks1eAEMNXs2maT
YX3mVM1HWaCxpAPOAUjOU8u0NTr90pj7yRCLbfr+a04/DfiyEgUsv/9IZuMWuMZ70MYvbByNkiG3
MHydyvQV7mi8ssuHaVPp6ab+AuduaWrRZiDj4DnQCkCQhdYmnTcnSI79hKwUKmVQGBx/fPDQWO5o
b6xVvoXUBR7lA9zcIy+gcWcRmn06orlvr9XaQJ/APOfBdNPom1wLvtg0ueCwnPekmI5FV3Y/YQXk
ANe1rUm3UlosimFFpMWIxHMUrmY7LE4epf0yG2B+2G/ot5BWgcpVtfdSVWo4LMjOMCWQgkexirtC
ds3sPii/+3bKN7ZhIXXi5NhhKtMdBg8n2/itdVqBz2LyWQEBDQEHdBSHdf8r2wrJ/k1CvAPaP5me
LYpZH1VS7SriR2dKf0HPxmdM9bB6LlvRvGWFmXP3Rxm0lWs4W7NyjjUhJGODLzIgDph6EPP0tmj/
JbY448H2H+2npFL+YJPzbTj5VzykPyNln16bywT8zGzQIfFSFBR5hE6H7kOgICFC049iavQdenap
SY4WTvuMTO65NJrpue71tTNo5mYK4icFJSqUl0cYx/ra642TGKQnzjfeh186QpirlOp7hS24usNl
r931LiQRHbT/Zx9p0adudvF+nmMFjUibUYOD5TfrbVDmp8TkxG3/gXWBMLiwpNwBLGEwY5QYoEQG
lGxAsaIbROsrxnnZInbL2leTYI9kJX1hTFp15xzYsO/8q68gb4mMSuHVH+WIsnpl5/169G8o9gHV
ZtiBRuYDUewftamOuVMeq2q4jS4JjUaVvoaq/WOi+F2PzMY0Y+CrIAegKIBOXdMaNvgzfUfAqVEm
PoW9Fz6RdW3hVf1YtRVvuy5HZoDOte90+RIN6yPEoj1Cc/QYWAoNINVNoORrws5Ij6ze40GDk1Tr
smaRT1i0gB11ME3BmHLGaadhSvcYkt30gePJGmqH/MUU0VS2sGQ8jumiIqfkl7jvcKVI08/KQdRb
nZ+7FiWF3KHD0OVxiRneeBlL91DOes+gSjWWqZW/JB56iDZ00ucq40RWG/tlhIiS6u09t6zvqC/7
je/7zBIidKvbZ7nnMD/E87LusIFS3nHbI/nxEYPHQQb7GTUHEK6TN0NfD4JaWylN46zsNOesRjUX
pQ9w1wSw2mg/R7sEkkDMtQdgxy5ThhTSb5tXmwwuGhARRC/U8ru2K+St2aljlYLvL9E+p1n2mZvj
NUGeNhwY/zU9G91v5eCIlO1Mu+pioYEPChyqL/tPH0dA8tNAV8179V1vXPqhi8RNrXj7AOn0ddUP
ESI5tI8mr7vqlnuY0+SsmR0NSHQ1I0bFkKq89eAiKI2YRTmdyo7wiQz6qxKyWVX8dscWkkRr4Zfh
uu9lOt+i9H8cndd2pDgURb+ItQABgtfKyS6ncnphuR3IIBD562czTzPd4ylXFSBd3XvOPslm7LIP
WaVP9oCKuKx/I7/dqKK6lA7Mu2n0DlyDlJY++FPI8GfYmZtsXOovG8YmHi+mfPHKkn38GkwpbzFi
1sHVq2pOidXOgx6P4gjFSgjEilN49GrKbs8+gPQ7vbi1t0sx4rk00rtxOvlZQHdjPnlNsTdF9pkP
YPdNNz9gbt3CiNhVqfsGrZ2J+py/ZGVJslr5CFt/Pyf+V2i2h7maviPDOhVutlWjhQcKsZ7j35IJ
+w7lUq3Maj34kd6FU/k8S1ppbh395omE3WhYCCcq/RraGBQr78ysxz44boeZv/LY8Ftq6zmxqYQH
3dwxmHvO3RH7lds9TGQSIAzm5rSI9qv9gUVeZbuqmX+CcdGQMYqBm+mkG86+59TQzIVhZtpasHpN
EAM17eLMHa+d3b3FocKxlL/kdVWeaFhygKVlM5hY+dBc9xsRjlh36l3oEtdGwxFrIR3jddQ6x275
IYbNG+VwPBgVHazMyuBcVdVHN6YlWF7zsMRlnUwUuZ+SrySQGtcb+R+khvHwAex1dP9sEIog4Wut
JNxaz5xueOuvtuU+kM3N8Y0vZBeJjoFyNPzKCfyiaPhyMBHuRcgBSAvvM5+duznlHm0yRqSgns4R
iXn3PSok1M6s0HKcL8nEqpZYxrkZxPMks29ZWoi+I8RlYwOMtse0BpIZO2Sf9Yc09KxdgFHjO9It
+nvH0sSrz/Rf/VH+MWF7sUm6PXK8Vhw8WZj7MADjU9HMIohmQ+6huWpLOWziHry1O75PbWntm8ph
SM0TiwcfEbcvVMut6R81ZLUkUQ/IHdOdW05LnLpDwDL2UWuesGOR2EaUWiWxWhpMC2Gq3bU9MZsN
MTpZK3/zNPyTnX30Hf1j5oww2fVkmNC/yKL+sQfqaJApszJxeiZRH2/JgHxqS3Pvor3ftAVqywzN
J555dkWcPR1twqEK0hO5G8lFmRTLEeGEm1gGfxkAL7emAp3w0sNWwUtKIO6Dpep7z3SfHZ3wxVWY
GHPPozleOfFBTzwwSpAAzKGQFTQMzEMbV4wsQnKw2xHum+JZJpsVJX8UhmfpF68yAnPWuAB0B/9J
1faP7XvBwxwk4l7n3TLzaO9rJR7cca529K4eKhjMqyig+87qEwrakp2MPGK/fJTdcMlw+isyhOTP
GA8viwABq0q57iOHan2C3D2P8n+npKcsKOKz+RqWM14SinPO3kxyqHUjrcoF+rvW7RSsZgNScm7a
D6paqpWkGFaOdB5GEX+kY7cPAz2tddk+KUJlzm7es3H7ali1wQQRUvt4OuonI3B+Ddk8Ck9cK5dj
VwXYZyXaUa+oEy5i8A5zihBvVNF+VBVicTHB6/cDOCvS3bdsFgrI5P+qKCCkRmvs63a6QJi7eC2g
pLLFVewMayJOjjNCSMeH1tawNGM5XWudAKypIAsRpseAvhn+TX6/i8OI8WdyKjFkOy7MNit1NkQd
XoPY3PV9/rFMGQ1q3tx1NO2vceNX3oM0OTpZUrvfMjZessJkewDAZTJocYKA+wfybxmSJe7+mun4
mxl03hLComL5DMfliZaK2hoyTe8Rg8FFrTltOtgKdUZkSLFHb3MULotT2BKyXa2nIMlPY+XypGCM
P/o9xb6oWNK4NeJ3YkgqTkjMtgPRWwcKx5CzffaROLT8pEyPjMZXUvTPQaHO4YyjPRMkexbt+xB6
NC5tQubzNvrKySbtCkEiW/XEFsHb6ovzwBRhVersCh+R015unQODrNwg+C4T8NcJHSBjKW00aLqi
MGi4B/OHKUBH4oVYtJLMVJsFR4EoxbPfCr8iNbnfIAhj51NnqyjPbVU+NLaL4dE3WqDYgXXKVXln
Mbp2yMDd+oTdUIbqSyMY+HjMkUWTPsw2UdncoliI679iGO9IVnyxQFTmqcEUN6L483MjfbESmwZF
wVNanWmc+C1NBkEYhUbhgb6JsrQ9h9liCq0emUQCUhs5Ew+XRrl/MuolO0v9nIhyJumHRbeDtz41
7pnChe0NmW9FxOdK+hgjM2KulMy2ucUZwTLJVaibDJiVw9kCaIiJUhOedNsCxjPz6JPew5mN6q8S
LYfk4hQb9ePy6jmJFt7g3UeOPiUx5Zegy+SMJsKP4pgBrA7nCT8Io+jSaB4dNT3Xy+dZ/tdWZEa7
0KMJebBRxRpsGbXtvowJRA8mLo+sPK+YytD1DDhOx0NeuRs3Ck52xvrUIjxSKbMjrf+WFMitTbpO
E30rRD4Ze9BqlPUDTj20XEO+TyKyxpZVhITYVVXEt0EX11LaX1XWkGbebEfs+CT15Li8+m8IBegq
gvnYZ9NlsZYsn157/kkWxptLGOb/lzVlX60i2a2xzrJhWJTpbrkx7Ilukr5rDfciKv9uHgB4ld6w
EcpVP8w77ZuXtAA38tHdA09TJ1pXqBTTFl9Anfa7tBf+pUt7CF1TwQwz1KOZ02Ymfm6ThK29zzxQ
1uASwPFZkiOWBflN01En2NUnijjN/kr8++S01c6lK8kAt5wGZtJofJozfazMCpxNYDVQJtKesaA9
I7yOHUIDBADcLm5vUR+EMB7pQjbm8FsMfnYaEwfnRNkaW7vM+rU1W80GFFL/L8pKH35SPhgnHyGT
v8oxVuyLfiC503Yq2g+ovExSjR+DVKZPiUyglIAC7k9yKOVNaRqkQ9hgz45VOKHd71R0AFVZ7YTH
lCF34uTEoQxj9NBbD8bEUBq8IufvxptuduHaB52wjiIEaF9sRjJVQ6VqFi0tO+LcY3V1w18ASRip
mhNxE53Dswo0X1grA6jlqO8G+ziO8dZIU4JpFo0fDg13VRnGS+V8tGP1XhYfy3+AXnpc/ksex4CJ
DO9WBSDrEBQxpVxwCnlZLC5I8NRfigl/AiA444/V8Fo7764i9a0P//nL7L9ExOlsRnQs5SlIm9+I
gHGLq4eVfFlFYnEKmvPioVn+pFBjCDR3HmqwIEQy6e2K8tZC69BGsEMOZeC1K9UdnpmBSniOjxmU
ljK0drimpuE2glHy2j+CYjmbvHfgbiS68YGGgWM9WTYCYu957Ix9Hv95FknE4tNFNWBbGofZ0a/r
radDuiFomxobz0pNz4J+/yBfljfIh7Py5l9cNmdEJy0ZICki3zgHP+aHq8p5R9Nu8eYLmmE+4eKo
U5IWWoumAq5Il+C3kGi2Jk/yechJ3NVY2M38w0Rbx9XJ2EuKOH4pOjrRPnqB8HHiI8JC45bnGcdj
KMAUFZ8B5FjMQ+DKMnSwiwQLU/mHsEgSLE82XyJfnPSdJ17TbgDGTiBlfRhjot7zA/1g7bMpWDRw
y5viH50Dnbk7sSjh1jzambe8gKkWX5nLOKQ5SV092FSWTYbQENzwVtf8Rf9vJEZn+fpKEg7q4hfl
uD3Rv2QERu4UeyOEDEXXexEjDG/+orSKlx4yF5RLxJ8xoFEaUjjP//BEHjhcrBc/zOK1oi6/j8un
1CufOK0dYYSy06hTX7fHqe0PGA7+jUl8GEtnx1XVxsUOXqoRmEB5qnSJL4ixq/fSxqC87ucBY7rc
8Q75sMuOQ6jXzhJMe4BY2fQrwOkgvW7lGpbvWvElY4CbRLFeHhTX/vEH55lvpGTTpVG0js3uOogf
vzTQydTbwYS0XJ7M4aFg8MHPsVsTp6A4IXaYEGm4O5mNOjSo9r0MTKbjR0ELreLXVEnLif0xMIBD
Ub2T6JY+OwZ89yph4HLV7FQ2bUluIx66pEGGHwKQ4vxrfpSYnQzrt/Af3KxYh3RuessCrlLWh75t
C9xGeF9Lrx7WfkTjM1AJXr1Pm8+4PNxm52wsoo9JV10BYVo3xe/y6Syi5GqE5DlIz1Ori10bfHaF
2tg48h1CGaoi2ysytzryAbhZuD5+Y9xH5m15zeUfEBMc7e3JWAY7jPqWMUHccRGt5enSJTwF67em
pFrex7K4gPT7YH1ol3dcK/s2x/BOa/lojkzc52eMrJZD3xeFgK+mo+b/zJpqv/warvOyuPBDdLWT
qdnTOCXTtVlua64GYZCwx8xDKmDItOyByyfWFQBc9darcC9FfOEl5jLEM0iUSvPaqZCmz265YX1r
Rhh4wmZE7/13eR4SKx4BX4VPSzzeYYbZrzOMAHAzK2ObZA5nNBW9L8KzODP3Jkw9c6xw6nBviV7t
x1n9Wun8miTdvylGCizIl4Gi7H4apHSCMz3obt4aZX5NJhnscQ475FTaAX4SvDSxB86b9EizDs6l
qr0TQ7HtgqBxic8wq/mV0oOnuuNl0aQQ1os+P6S52dW3pDDRAZGe4QtmCKX9rkM8XRlNv9BETSoG
NOLtOWGnR1sBf0D8TCM6Q+Uf45THfrL/paJ7yIBeF1mKA4Lpo9VdCcxYCbujzQ3na7LgYqq/3kXv
YgwNcDWMxaP0OGEW4bmx2g1B77sBDYknuy9kLvG581I2nszDqsDXT/ApR4j9KFJmZW51o0Jm2l7P
9D3I82rrggNvd3E155FkTrdWLCGi1a27n3ufAXO+EZhbi9q0TkYFpcIY/zlg4tmaXmOiG8O2RNYE
Wykg44k4g3htjViaoVaeSPQ+mYROzvRKTQElaYJWZgBHVjxMar50rfHCfgzrhTJz6I9qig5DE207
hSeyHi+WwaDe0AfVk68cyHHvzEqeB+oYnTjmY8noZEoN9ieUeGH9qI34p2spfZaNtKLhjAjtlMcs
R1nHjITRRerN57lK9vOYn2Q7P4sZqJQbPiyh6yV439pIIInQyPPRmBsz+F1Wd4cvZqC3dLC0BU0L
wB+e1fLD5U3PcE0CN1gnU3ee52w7mXAQ/bZ5Fo5L+6SbvvCUfNuxz/inXUMEPo5uc23c7F5G1k31
zdZkUswowcbCxE7hly9+0L84RX9OkbCbBqMKTE0rHZqPkTUcey4lSMJ1mRD+a4J5MnX6K6zyLKOa
AEtUj1VYDrva+GghiqJzct/qmlXAzM0Of0/Hv86KmoymtkP2LiBy+sLgabPdwPHXI0A6mEij7Jgz
9CFbIOi+lxT47xi4jxyw/gaZLi69oOH4lZ7r+M0LQ2StTf4Uds2xzbp7bSWHprE3ZieOXHbsOLiV
xvBs9M2llQjrsH4ewoyOwYAxgqu2i9QiJ09fpRWfZyPysQ0n5SXoVA4ijoSsZrmXjaKoD4Ht/msd
/y6KiNFINDLJlAmhmKgM2xabj+Fydim4jLY7PFYtijy3OnC5bnDrQd6OzUZLtccysOqpWusI5VU9
NOcyYw2PSrrDOMlN1CvWlsJj64iU40brghZpX6xhJNZn+FPCfDGgZDmztUfH0q5jUncayKjr3Jqw
Q0/FeR6HK15o6HRGHr8HUwXEod2H0yLeqKHcYQAZkLcJInrdVyn0oyAW9qRgzMreqw8ZcUXY/yGi
2LDoGev5sPVE8U7Detcm6tsZQrCmPPQhgwGQlQ25I4WL4KdA5Ut2sJvYCHHjO5+hV5baCvsxDrsa
yR5hP3QFsG6kIRklYvKf3EQ3e6Rm3Lse6fPIwzK8lXN8tXwqx8mF3tRv62B88pR6yLlTrO6t09V7
Nk6HyAUWSZ0Gm8Y/psPwIpHK4pm49qnLEYXO1uxtOjXCLQd8DFto5O9b4Z4Cezg1WXLpu0Wu75Nt
jzTVG/yD6/abzqI1KxLjFFoO6ZxGdSoCez954ntyOxCVafqPszFqzq6/TpH7E3hEMPUDgDvfFtwm
dvjgFc5b1zK4By64ZYRx0JX7lNnjPon9ZycezmPIeMw0X+Im3JGsfQd2kM4BvUSF6q+3Geov91BU
1L+DRWR0nW/MFtaxHaJChUXXoE6NJhwu1bFt6ovwpsfAk3ez0z22cfAa0CLOq+DUs2oPSXozEJeY
VDuE/VI3WahiY+x3M2BDr+5eUZ6darrbXhetCeRg9ibOM0vk2smEv+P6GCuLjA58KwRIuR0a9zH7
KwpFx8KI/zFm+JTK7g6KY2ovgErwUj4BmSycyKeNTRpZFyJ+GZRk9H469Y3bpr2XMXMdgrluwaL6
B79YvSQA7FemCbJGZA4AIcUBMVTDsTH0uWpQHE5JzaTClRr3+ZIA1Ybf7hRSBjJbx6GDB7lekktm
mfd305iqTdgUf1Y9/IyJumAdJWFl7GHrev5EEfZ/hsLWscXw47iOu+FiR5hSZ/e5lAYqV6dh/ixa
TdpmQ5uvnuYdzU4PsGNfb/sa7XE9SIY4KRmtpiHbbUfA+hYuwXyNcoOJYqdiKvyuf8tzZZwjxR6i
dXBsVXjWut77SpN45u7KkMUVKeR72YKZaemSCR50siUOBMOc8IKdVe4hOBjSfeqwJthOXe8DmH2g
cQzCOwoXPWfiveRMGFpZfkQNdsrSsR5nleFWtCEWOw5cGhq0lgA3Z5ewhiefY36cBU9NVqEqqiq4
o7q6JnbpIL6bcVbln/PU8WT5ob23dFVvo8x7IigNcIfZrIwq/bKhIYBw6qAcTY2mNdIwywaILuwW
svDSfh/bc1E4V1ubPwXMgMgv7qIU2jFDgmGtWjKCGsYVZkPxUUznOmzOGB6Rv6Fba/YDOe7bpu0w
v4behScbLR2hR1X7HsjgqUJS0WbFFf3A3VxmTMd1HSOs8o2fWY/vkocQu+7WyytiSDtMLjWRp7JY
eOT63VG+y3BcP3AOX/gPd3QKHo2GQG+WRDweD62BMX6eP2h+32sTYlFFmtF6HmyskLHe2bzjdgLx
SkLDyegwlwpIYjKSZPbifUAD8l1I9gofORU3+5eKna+4Z6Kbq+6xIQMv6YdfbRn3VVt33L5ORCMe
tKLPsJIRQZnjgiQayQPwl7XNfVDT4REQUjpzg/97u+DavblYR/hOw1Z+khR+qm0GXnHocytCYgfN
uic6/jxBeVuOP46vXtNcwychUKjv6S3n2Y5Gkd6PgzJQPkBp9AxxNHRNKATFB8UExQduNeX424IB
UJIVjL1oZlrZTVBmkj52T8E7v5H8/DHo8EN6RXHo5orh6shEO6cd5kmfjSV4DcfyO0VYGZQ9HY70
ZTQ0Z2h5yFto4ZVB3BDdDSVcEofJqGHiI5+ahV7V5c4lHLp8L1ir4XMYnyClu51I6DtMNi1egMYv
dSZ20qMt7BYZ4bzNvhuIXBXBMTOnjT91L40cGR+UT7FFjEOhyW6fm/SWGyyXA1QNsP881JKMUF0h
i/cApjiIFnuftEthe86e0dGTYbY7N+2jfUjNh25r2rSG+aTrZukH9IdIzHdJXD2QZPBCvsRDkuur
DLMnmyDbrsJoMtMENaaO329CFvK5duRIwhUcTsLFrbhEDgBu3wLspg4uZlyWHVpdNIJ0yvp0vIDv
/Az4DrSTf1Szvtpm/m1CgQZpDF/PitmZoZEajMsGBoxMOQz8Xq5sjiZxw/8kll4exAHFvNXc27xJ
MyZXdtGQyPgp4nHXPCqCFUe5+pBRo4amhXUjwQPoZNVhiSBNAutJOuMpiYKdwYT1aHJOxz96a1mc
PMJ1+oycs9ElRNEKkD47h86d/xzEx9y69KUdD9nfgpgQ+blM4h/Xxc9QudmEPEzQ0MN31dqsmn1P
N9v18dAQZ4EgFPEQ78ecorvCy45mTMsfVJLFbW4d6EzTrx+ZDpHnsdI6xCI04EuRIfjQnAhOzA+v
o4Hppxr2U8UjwQM2JQ0WNPs5NyiB5g7gkzXLdVGkNPlETz5UNTD/RABQ22v2hk1hAd/1o/Ygjc7Z
Oh5SbjRhBO5obzFHyjcOCwx1Bu804GYsh5yRT46fkpL3YPTjh2+2jF6licB8uGvjdsv4f2c5JIj3
mjEsYqfMfO0KZDbJkj83ux9t1pZo5ZBMGeQDT+lDBPs7WurIIDXGjeMnL3HhX7FnPBZOxSfyHSif
IyfjqaSzDrawXQdUXs5cJ+spMtkbjdrcyBoAfAVu+xAXC8hXIBthN/RcYmON2gsPpjXm/zgu4R8j
hZNV1zEAd0Q4Jk3rqLXYFTyvIA2JnQbJ1mHVjpPpYojmWpTmcz3RKJnD4xjLQyzzA0qBZzSenDgE
ycAks+40pyok9HrrAjr2K3/X1qgy9UAib9zfZdH8EvNBRRefVbPoUDCjxQ4tjglt6WzduBvXSVNs
OqHJSByHt2LmISEFItXiEIhua1FRdHN0BRxeP/eoGbAKwUBeuFxRhBtFAyNI6+qsFneWCPPt1DAh
czPxkBvWMXFDZEbyOKbhSgTTTpmmwaTQwQyKR4Wyn1FWmiT7acLcn1ZixNGT3i83Z5V5pP7QippQ
bKY5IsXlXybE4iYXEXHYWQyMXorI34lG+xvdz4e6m+5R4bakfjk9spHmzEzix5fJR14gvSlH45BS
xeGwFXTiaelFSaYJufUhfzRGso0i9KRRqhnYQzfdWkOecshXzyYrokNaQprVI/39Bb+sWuFsg0gy
ryjpnJjFPPF9js9pMj0HScQIerg1pf8i5v48wp1kkxJnmzq4NpxfjzR64EzUeqlVr3TLeUzHrEuB
+5VbCFc627zPHWsraeNDXl8FaLd0gf+1ZTtT/RMTc9ivwcUPfHRA1i7prf0YkovmVTUMTs8YkJxH
+VkOBkOshslJMXscGgv9qksTgKyPJHwMq8+UOLxhTB97DjRLNs9VOOQGkx8C7L+O5S+NvL94afT4
/NasjH6MDtOiFteAZzH155vpV/Z9mdLhZ7BRLtILEp1zFIAZo0YVy79koqdaLdZVt3pl6AD8UbZ0
gACwwavezWaxk3nzUHkuEyhIEhyP0N14/RN87DfI/kTXmK+O5vmtQRwXI5XeHD0JNZ6cKrU3WZi5
H8qjLoua+c520DFWdnwe2/y1JbFtHfUsAbWPK96qy+AYSqXOcxbQXmMKstKSuDFrXMIsjBVtBUDl
tsS2WhV/lMJPguoOrwAfLigZ1OJNW9LI8OSXkVucFdE8PJ4joAoLWxWxrD154ql2wbuZLAwzY7Gu
Y9LQ2cSgxpDHDSoWEMisDBwOrrnReyeOYJ+eGCzAFxZd5rFm0WwVKluYSN4sbjXnFC8a917r7CMU
w7ilWDfnoOK0L46pojPRutk54zrmdfTOWJLuoZrp3A4adhC7gWDJ3Oq0eXdGonVZh3JopEWy95qp
IQu3xWJtSSC3M2aaPDgMXnpQqXxt4YSHOd15Gyz/pl9Q03Y03mx7JoPFiprhKWe15KTfb0Mkwm7f
E85oQfeukl8uxRM2IHE2HfOIsAbJA4DoJ1XlVCZNdIysMAT7RuKqqjPzMGT+bxdYktHZTC+cyGDU
tt4xKq1r4+tTq1CYhoqQ1aBvzkGPgjfN8pn8GYSq9nC0aICFdUJ3Nxz+Cn8I9hnP+RxkUP68p9Bm
VII8gemKRj8jjcXuywEZoP+ZjKKja0pCRdDjoECCOkWoZdi1zz6HShJJO5Su5ontfddFqN2MeFpn
MYzo3km+JYq8lcZZPC7EiiYL6HkaoHjA5ORkVK1yTz94ubmn44IzzzX/GvI57dTF8efd0HgdmZH7
3F0c8LNEMACa85MRkAwUzsnVArXBz6JFIybWZWmlRVEeux7Hll3w5LT+WxgXD1OY79D/nO0o3iVZ
dZklGs1iduAMN0gwO9G/uDEy9rCxvA2T6xyIFcuF5Dv5K4xJsU1xYk4Wu3RTtMfOJaC9F+Q/V9Z9
lCdE0ZvsPshnc6qIvcdM9NiYCgN1M96ZTgQDazk2prH7QqjuvrKDax3l9x15ADBHaAD0HmixksHY
3uBB2dRF75NJpckM9MiG1ol7zJP6YeycvwLxeVzfCyIZkcXQ1HA4+7MdBsiZ+y7cEOSxXpK6EqWe
VRWway7OTT8htdgKPtzuvS2Yy7oDc1Cs4dHNoCZpGuACo9wTFnROZrEu0pGWcnRDNbkZ/OZtTItz
MfrpfmgIb+x+i56NY1nG7d+JSs6LGGwom8elrC4d/VLJwGIu0lWSwKGog+bLDc1DY2bbICgO5LMD
A7E6cpwKAbWAiPBS0uE1kGYZyN5AV1EjE+IDdsS6wxxUr/KKv67KJXHBm/7qCrW9LtL7mS5VkBmf
vgvhdMF9c3ds7WIZtIXXKIoeqNSfS4N+A21j/LhWfrMYaJK69Ngs95HADE0mYZZVaxJN/9VYzV9p
ld6smAdeejBZbOsbq9W5ww42u0vrnoIl8gGJIPEzWsTHqFs8JAlEkniwupqJ9r9AjQ1LH3BgB2bY
YdTgz3oDQuWxdvReyeLiRfNfjrWMqabBIMKnnibmzM/cV1ZwWWfbgYlwMMX3y3cZq+AyxtF2am91
ROYW2kogY4/5TE5LFz+U8wRuxYK+t9QneWEBCRiYGqAlxTzZPwSTGnc6rv6ysOApJHa3YypKMFSX
fjuLQJNVMmyAwKQfSFPPVeRsJYX+cqi3YmMjLMZURK6QLL43F+0/Ds0op6GNZq9uz91kvKES2coG
03GNrEiQcGnMdG16fSLidIfR8BWuyMEyQ5QJeBtxaVYtoE80r9DUnfvlhpxKjOLUZIVh7och+M2U
Zg5MRyEWT0WA6iEBxc9XE8fBXrc2emIcRRl2wWGS5zEddzxhP2Ufsf1zsikID/akSXgegrsVqAd0
S9wofWFhCVsc2nQrtaGZI0zOc2zET4Zfg+epg54Tu8WQtZJAj0KTlknAtCGeajSqwKNQmW06LGg8
3PtJlJ+lydrlKeOKuuW1g7uwKaYmuUDsTjDo1/tZBih0/HneRIX1NKnyfgDvOpBt4gK/tPEcrmmM
Qiuw4fkgwLLyBKCuNFgQUeCtHXLTN0S2uofeIe29sVAQopz8tKbwrjVjWt9VaT7GgFWQVpEZUgL/
p3K/gq4lS8Isw40jm1sJFsuEKdzeeprQkneLJQv30nCns2AdVkPygYQBySpKhRh1xMq1Pc7+LNju
sjS0oOqU8zyWyJ5HCRW4fPMIayBumfMNcA3kQAzNN3TgGYcJhilVdM3MlzEkl2IctmS+PaT0nXhM
sGtk1zhCylXRPLTzf0qT957jrTfz9JCm1Vc+WU8RCggk88zBlyZ4I5e2xfAcFQzuWBxvTtNB95QX
5U302hAysBalU7DjC9tn9m9DKd+K8h13An1mkoZ5+UMd2Jd5/IYMuCrNl8BoASP9zYneTE54qwly
4aB9byUhxUlDgzJ6ZRHZ42XAvu/eCR+CLF0oxh/xqpoaUujltmAkm3FHNoKjfHgRGPmXo5evgAyi
F3H8YTEzvA6je65KqI1RP+xC/QwtCkpvFN+Xcf2AIpK5f4UqGSPI2IuXoAmY3juH5RtBOXfKecpc
qJ/uPO80Wx/jBw6VXM4hQXczgtWJkXGtbfTY61R5CyWcrgHdjF0ujVdcmtcOHRTnc3zN7iVMjYWd
wMpkSN4qLQUaUpKvW2gUEuWnTvSP5WPxVAZIRDDPpwDKx9n3K+aXkbevQ/LabRJxEaMXvrGjN35X
x+Yp1MQl9IQqV80NSy0NBP8AGAkqsfsoR+/ilqAdizkp9mJuPjPTq29zTdq3Z+I5o4LOgbPQa7YT
cC61tjcseofSZn7fNLJfs5t/AzH+bJhY44gV18y1iU0hQU+n0RkR+tUp89e69fTKTie67W1Xb5Vr
3KXYFmvgUHRzaV6PMlwbraD/F7JMRjrds59uqlztWs8z93bIIotLTnSN2rmhomjlgnmVUGDLmw8/
sr7ApG7HKCDoKHhMw8HHkj6tdN7v3XLYoxBfw7lhYIejzu5vAk9LAkRPp+pBdAhDDI7J4cUnm1bG
1qksx6OGd8itwKRq4DCbzXdM1dc1Kbea18hRmmq7f6dLvFeKZBxbRi9xPt65nAJ8TS7O4nYPL2UY
HrplozJQ/tXGOZbDscbAyC2Zwn1zguzLnt/MGolbb3OyqnYoiVYR4RZxTbMx+oyc7Kcc0z8MDyvC
ngmYrbJlIVRvfr48fWR04oxKrw1iWC/RsGTMU1YwYOidLy9ZYJFxjSctx2YIGbXYVirEhK0xKbDl
buc8v2pzYlxPCLmmm99lUCig41hHghtHsn56icAOiI2ZfmkblKRBzT+V8RnvwVm70XfkGruuRkWe
YcBqByKpy5ayerq0aryq0Dy6+GBrCATrnDk8i++FMxZZA627zah/xyJ/sFiA4i57HXg6Vr5M76Pe
/iIcK1y1LIdFA68sndDQky6U8dU0/zpAW4u/goMOh97cMYslGuWF9Z6LHNQxrBBwhR3bNtK2Qw+I
xuXXNb37sNz6tGQfMdWQA44mg0CzdamsmyBcZ54i+rTgB5iFW4k5bIVMiC1p9LYT9s0qxGGeO9Ys
IkTMkvSNsp6+lD2T5tc/umj1lj4wrb9p3XMjrLxlWEkz9Clt0z/FRdtgH7ZWvp+/RBo/HmAPegC8
F+lqYtOY/6w6Jst1I/6GghuoKhGL0tR9SV0k7f1C7+trjq4oFT0iQWJ5Rl+Or51GOPWOX3eoEvB2
MLDJ1wbT0Km3vjJMsAufNMrrv9YnpJUBltsKANYEp8gOB6+/G+fglDB1Hpksh17CNCVQNwt/JBRI
R5rvreFtu8j+E0785xJveIRKeZEjzvWqpiO7LPAA5rGXD5va7+5SYlCMZjxg5iX5Z9D7Mm9OhNjb
WxB1nbnkebn/ColLo0T3LGOHnjzPk9VRIg81qBeEy8vFmKxH5n3MPUDfp+CegpnChdFvSkKAP7s/
Sf4fR2eyHSmuRdEvYi0hGsHU0dkON+HezgnLdmaJHkQn4Ovf5o1qUJWVdgRItzlnH0iFWztBp3YC
cHVD3h1vq/xVjv2K2+jUbbH3VQeUjsLO5F9TPhwK1jODTg4y8R/mcnl3g3iPdPt2m5rGuIrEONBS
JHzAgyBnit6/9mPuy4IKoOcVcU5xHsN6qTmEtY+O3QTxvan00yrDN1Btp3Rgsjf79Qe2FL60YC3p
QuuPBf8f4987tuLnhNIxgneMhxmECinhokKOakcKm2z4VNYvj3KsUa5xS1lborLJhbOXafC9mAUY
VGJhMheP0VI/Jux77UDKp+BdiSrRvzZRSeEiw+t8tCf2lgFLUXRaHvk3ZhGvhtjdki/0qHzsd2hb
DyQIxkD4+O9G+CYwY5mlJd1bxl8+QFyu1GBPad+sJ5+RBg6Rni/TWkohGH6Luct9ibgkWH+3spFx
10PExRXPLWDn/gkpx4WYxN/AiXdRVv1KxzzSLHp9+UtQx4cfRIcmrd6MGZOjmW1/46TjJTfpZVnY
sBhL/mINAd2Jb6OelOR+BipOl/45BbiacpBRttvUnPMjjoprhc3tKhidH8KBaLYCZiKrQQ04semH
zDHU/l4O/QukH9JW5HxtSv1lQ3CZWUtMi/NPxubaG9sbt6sC8I9rAocwOyYbfaJvpy3+nExX2Fcw
cwjqHOr2OzNFeTUsC7fm+OMm0VPPPuQqqcmhLeCXongiPcogflalfiUjYNjNWCadgQG0Ow2IURPn
OWRps5WPDFP9L6zFh8Q1HGYRbOIahXpt9VewEaCKaMaNnoL/dM6u6B+0N79sr33q518mCS5J5B9s
mHGL4KYLYkAphYkZK/04BdDDDEdvl9RfIly+bUaP4GVPLt4qFEosk13ipa+VC2BxYV4hY+8PbPbf
LQ12e726lNwwS/PgFqetkdoamIaW+NgnwZdDxkzj4cxMI15R+qmTjXktu4QMDQQDD4lVIPS4OyBj
L2+659ghTDZCMgMttmvPHsJsHF3ZBZPNOebe9aqBcSEPGAK2CFQ9UZwucn90dVf+hAiTfxaCgVsw
FTQl7U00RP8lC9OckYcjIKVuDNz7JKtfZ9F9OVV48seKxzrgxozmk0hmouOG99Irb1hWd7vQq727
GfkfFGF85AuEA1p75vtdBVqwHVFHRoWzL8L+2a3HN/qj5w4Sn6gAmWSbAJ/XJGSTUfx/aJwdproC
eeM7M9w/FmwdjzDx0xFCKUMse+fcOkF0JrJuvBamu5ShLh9DBv+ph1SSkMqd1BgnIAFiiJXdVQFb
a4sbTidwHn3q3eE/VsCIRszG5LXutmOywpimyKbOiumBMfRrUxJ8Gde8C24Un5C+noC4nlvX/Raz
ehCiYVo3MEfpPDzAs3kJ+VQ1butNuOMTeDV80PRzSI8u/LUcTSnzvYsktAcVC4jatPlOVH0Oh5T+
vWmeB0aE0aph0A9cnWinUvlvVPLfVnp2fvIgHdSASQfZzdW3opn+uj0o/4ZhvfU1QWbmWlaNunGK
jqen/KsG4qnTEstlJXlluj1MqF/PeF9xJhSMDnsBLfNX+tW3m4Dr521EYMN03vFYCNJVWhsiwYiv
BsVFsx3qaKz+g0yIIxjiKLQM+baVVnMV3gebhAi0F06Z4NCYcK8SWvkGh8Xo5fdVHB/10t4wzLdX
hOGQ1FiA7M0Xl626lLfMCYEjb/FiBHkjz7sKPaSXs6GSHwY2hLIYXqcA8aI/vYmkfySX93p7gMdY
MhqllAwshxQhpJ4MzD6PeU36aQEfIaJ91Pefdux+tVf+tSNGBBFCqRLjXbzpgJw5y+5Kb7gDwIiz
jNwYBqQI4Oh704l6vZHBX1dQH+cm+wFExY/WRR9VyFJbLAa1SgQOnA9uYo7Cgl8DNGQy0nCU7jwy
Zq/8ZWWrEr+4YfWixghZsw6fRoEcd+pn2EmIPGMk8Dufg7i2pCE3y0UBP0yDEjFfeust5ZnzGPa3
lzz78O92gT80nGDxy8hErCKAZJ84+SnsVxQn+UPc2Mua0konUn+MviVShZ0SCJPuHUXtKxamx6qd
z/mElib0F0bXaJE7nwMuWW6czmg0uEjEypR6xU+d9x5q0FUWDn/Q5YPBtz4CUnuSW8LKEN21VBkJ
VIStbnRY7jY5Pthy+OJZQYVDQCC7gLWAB1OLEUuad2F+/lHE2ACXoCMuOike50kR747csHReCoSw
fi0AQriEmY67pfKeJiRQOnXnQ90rqB6CP9ZMuJtIRWfF16LOs2wINnukdyjo6PeZkm/IQBLoa1S0
yRSPZ4Inx+tILmc3Dn4WeJk2ZMQ7YrrqeDnnEeViPrwFBQtNOxSAUPX8xHD8o5mI0nBLVGJz2bPg
l/6pTppPA9gpDRltRHD+ofnswJnvFpuypmBPx0Tj3rPqO16bRyRdgIuU97r9Vj0K06siMOifE9Is
PJZq+f0QxUwPy03Xcav4HK4s8s8r3y7XS+reIHFprzIDTmNtH5G9RySoxftsLS69mz5s0jip0oe+
ZxJNoYDN5qyFS3BVsJTXHZAJFARU7fWmC+ZHOpuuexUAhjg6iU8gzqHm+3OF/OW9uiln57KtKHo4
GQYhQbywunQghnY5hfGQRxe53QPTn7ien8W4PobLEkPyg4KQ1+8CkzE0i0e3je/nJSWCgsOhlsVG
jcW9Tf3AGip+4Y6/xhpOQnv5RyH9Epk9Mni9YEFF/JPdiTmCB0NAF4uTmVyDbSy3NbYMQ85jX11q
ho01Z/R2Vicd5j1pf+ykb300Z9irDsumbFzKXy/KD1O87tOivjgK/14FhZ9R4p84LREcaPVW5IzA
zfaV4OB7MSuWH1UwoEgg0MTGudZre+MF/VFRUlRK3NihAppXYZ7kqJTcXK0MOP3aS90Gr8EQfY6t
+W87I0dGgtuUlRXv3YCIyesGkilYuSkPREtKRxxr+RDF6dNsgmvbIsrXM9ooqZ5FkPwktnnpev0j
pMf2nefJa+Lryrf+TsVVATwCtMPUTeRjTRHrA/hBuanAJskHHl8GTrjjvYmMrQGjBW6MS8iYn50s
WMWtSrCt6dlMD+OxqaqbVlA85SMwANMn91vb6WdJc9BG3ImRFfiWQSXdCJUSfll8zdwyBSFOGZwB
CAJPQpmnsqRR1O6Zd40DJdP7zIPR2XvyiI0RGwtzgrQO//kzlNDt30R5cUyc6N+a0UYH2t7EJnpM
+YabmbsCucxLOES3VZK+t5jr69FD9QUtZBb3jDRuF7+4kSVbORwEgg0Xs4zr7d/5bKymBdlIqE+x
xXrcrzc1+mHljW+RH7/PHBjU2K9TQyFcUhImhn41dt6nbSYxNT96/XZqLD9Ks4Qxj+2YP+ZsN9Yi
/CUXmz93L5s4IfUGW7gWz0u4HDNGZMA6+G0Q38diJuwMvyVKEEzTKVc7ULuavZu2091KoVSkrBwQ
w/Q8HivjSLfG8cYIS8QhVXV37rPmyXTqIQhXwL3ezZYPu72ODEJOxeg9lKMAlrldigG/VvGANgiM
aeXeQc29K4jxAkueH1peKLTjGO/G3HuYbPnS4Dy8AjxK3OdgXmqZ3G+dUDRPRxMSUCCCPSudPzW4
sJmTgSvqvU7UlWjZaNrCXCKSdtMs+YAdQppH8jyo6SnifwCS/GXuNqcbLM8rsz1IaapxkpISkMTZ
QwqSZetG6m7+Xev5Z6DuVdtj3o1vDKRJUQAQ0w4NhXV+11I5MYT49XMXx5WqTmFYfmYte5nUO/fW
kg0WXKYBqZwZLx2UGJS7B4fwhAlvY1OOhyg3Z0fxO6ZxczQE1aC1Cg9sgzBEiug2WboYIW73XHjc
hYK2IXQhBQTET8OWnxDRrx2h4AymvvvBe2eIxpidw36xw4uLbRUUR/bcMKriTOWhqAFetO0zuj1Q
sQ7obMY1Qp23ArruxO0yzHddT0qCNMBKsMdeLdD1y35+zUr73efIxsPArW+DLPp/WfFvwamoPLJF
Ct6WQNq7EQckdQKfRePei5ZO3I5muW1Ll86Wnyvm6tU+0DhX3i2OPYthfI+NPUUZNFNuALJS+K6D
Irip+aG3B9kb9HO55tyV69/JK4+x1Mh5zPix/bAZr18wioopLqsCHLq4BrzrqE2+jcFalSAvjOqK
XgNa4hW+r+P/fZd6KLFD+/rTy/TDrM3v6HqH0u8/pEuOtdP1zX2mi5TmpLY3VRz+LL1hLGAJLA7G
s0WiZpzpnnrztu8oYIK1eUdQceo3nFo9PHLG4YqwuNWZ8UJZntr7OMgeAscguemBzzqYlg6gKWYK
tcFS72S/yL64voaHOFCfa+aAyema3ar0v7FQbNcGIE9quR4k7dTW/Wa1s6u96Fb68lqmbEVNc5Rm
fumzmEN6pqdcNtWE68R3vYkO3oj/bG0lDS/R2+zduktdYRqs0dsEunlZ5/S2H5vPxoyfddc7V3M6
AvlzPckyeqgfhjUtQGz7rBdH/ZS5zQsLOGYI9jMMxKWIUAFCpr9P5+oxG9TrCICFJl2ivOBdmgLz
0td6Szrr/ytj/5RH+OMS1Juxr9SpBoybk5u5F3hjj8kgngSBtHJFcYzghjG+01z6gPoG4Bxy8qaC
bj9ck6yT7VffpyOugmgvQ4aibZnPuEdByLlJhg95JtMAdptdvdPY19fUpgQOUsx07eOEVooIl/5+
KcjSm8UeIxMgP++PXMq71APR4rfoDOaByZFiurFG9hWtY/DktZ5k9dNS/w7rbYYiGeubPsuQBalx
5GOCKrSEvznGrIs1ivjVzcodWOAfhXRzHJNP7KHoRtjINH59P4ngLuDqmVnURnHBd7k+Bj1rw7Yh
eHKiFkMzB28/fe44EPpVvRJmeqM6xPsLJy37Q0IY/dtJyBPb5z8JujHiM07Cco0WljKVYD3kV96w
J2fybiyGw7SiZo45Q0agWdAIwAkBWavRqwiQ6wJ8gO9jpbViqI5ey7lUr93jsNLJRHP2nzHOaxsV
d8YTNdMthADsHhIxkyhZAhyUMKdwhtnah2lEiT7zziC769yrXKXwWxx5EswsbMUOQhOaQN5hikqx
GEiSTrEIcGhyFlcr7r3lu/bRzjn5JubgR7pyXYhMcL6cXl4sbzMxC2+Rm+r7zOnUlZLjg4bvhIUp
GI8KWlCQS6jH5ICzCCh9/zngVtJBgs+hfFeh+lvHtMeUtFORt7A9+HbaWQG2t5cmHx+DoEYk0C1n
T5rjOC6EK6P1C9JDPmiy2hqYHd7U49r02Hc6a5re4fB+KJcNjDWyuswMmrf4/1WI9TiwWl++NF3x
oqxl1h8wYfMNjpCxWkmthI76/wPUq8Sd9cSHsSj0/Jlza+qD+sys7t4p9K8caIozzfBOCoDtGTO2
MnaPvSSqp7PYSQuAW7swxailFzNvGoH0wmFg96HX02KlHyKrH0M/ve0q7wctA0KKEYOwL7S+taYb
TlhJ9yJWzMyhpz7kBJSTHz0AVYKUiPu4GsKTronNZOLeHGpQYZdZeNGDj3mAARgqrFNT9hsQI62O
U017gQnnxePY6wP55g/im8UJRpLCbQ+ex6HBHvUlK2WEi9NlST/DS0XIdD008OZXMAwxs7cGh3sX
H1JJdC20/4NJ27esCx/LprvghQx4/9CJLvlw61fhc89vMImWM3S5DnlVCsIhRoX2iCSiaIGxoeXB
m+XexiVDQ3GzbQ4HX55QHNzHOK+1nR+h1z0BE94UrQ32BGwiFaHlGutx7gIhJYSoQZmLpsLTmJCQ
E+KPgIeEMI7I8/p95MrdNwwWQkcdRRzsncy8UK38MhT8YbDIm19vNrmSgfcyxx8CE+0uBCANtB8c
ZDdGx8rJfrSot+CIhuW0/kb0f04BsWC2DO9t7h9aPLnVwGwjHbyzh5y9SvI7vygx+c3vkWluAjpi
LKzEgwh2CR3pOh4vxCTU7+q2FWuL+Cc2zUfiyfvQrp8Vf0Hlu8WBnFWi5yJwvlRr6Rzf+8wNZ9ZO
feFfoIid2sQHc+2gTlruUKqxm0f82QwwtpU0HfZz6lFoIw2vXltGlP2+DNj4zGeWZLusHF/5fc7V
Wj5PZf9Ojuut6haCbziLY7f6heLNTRzeep0+t1N3gSYCyDaqbnI2Lk/KRy3TLXFAiQ73TvJ7i76N
mfyzLsSYVfEeFCck5tddWJ+XcaWF7VuG1Iw8GRD6R+7sTw9hZVE57+sKfHSet8SoOpvP8Vp8yiEZ
Dt6UvqRRdtOH81MS+k+jt5yTEQeWEzMJbQwRiLND1EUsEJxE9qEOipt2nAgTtcRezw1eNyGlhq8d
oxbaVIILmCWM1g4BjqiRti+93pe+SW/yPLzz/PHYZvVTH+FHl5P4m6zzddwGf7yYbXQ70McjeHjJ
5vxDEpnbSRZorR1eAxszBq38byvEjUM0ujerf24zPjiD+rWiOhVBd7c0A9EvbPNZEFwMuKidD+bt
PmojQTnWPQas+3lwSQSqihQLsRY3c6+Osu7ksZkWtuTVXN5Z9NCTCV90Pt6thi50aar7jZ+pg/Zm
barrsMigzHr5fkOXOrl8CR3CLNwpJFyc81snAcNfRNKo/15lNfziJ2p3qRv+NjFChgaoCOCeY5gE
jy3JWrFi+pR6Ieye5Ncv7b9G0nX0sX2rKLniSqgTjJn8UMb0wVme/W2V5YifnsOWWJYCBeMIiQjF
dXQ9TP5dnVIt1/6GIdTftklxHrNcaqYnRnt/Wy9xdoVpv+sZuaVLjpAOdfHW2ZYOjQ0hsZh8UoFm
ptbKg61UATuFoXowbXPPqPnI/PAmCFg+Rb6+RlKebBvKZ8uHaOR07XvjbRcnzp6oJaQjHqDJtvvE
G/Y24UoB9ddCtBPrtYS0sLkm90bgKdzFAC7qgWszHvKPuvTvyz7zQCS0UIWc+hzwcWOEPIddiCdt
iX7idTh5LUQnvdCopoA2O7d7CihW0eQUSMl7DjMdfzRZpF8y2f4dk+Be2eHP0PqPsmLiVAFoOjbj
8v8PJtAoS4Yl+1wH8zvga3LUdGPj6Q9hhzduvzxwEew5Tk4Fn+BQlQAa0Lk/NFCTfIDPn16tLpUt
8SNWI2Aw+ZtkZM1F9txkrJgq8+hXUFLb4GEN/L+uA2M3yYZzuMXEVs1f5P+4nNrmeqwooUn0Oruu
YnvWdO/aIxOboKejxDgy1+o3lCsAJRP8iQVDa5hIR9sQ3AGM9OJt/0mM0nIp/vWYd/DDAi80NrWH
srPva7wp/7v5Fj3pzp2nt1wNNyui9LRq0JPMuy4n4gRJBxVQxVE6qdUe5JK/gDT0rjomrcxMGZWm
qMtVrLYQ8Gi3dCCYBC/3xLi8bZ5mOz5v/wGwrVe0XMQQoLhkHbmvOVyTyBzGPLxOp/FljfWtitMD
O5lknw6QS/PUpYbKyPBDdsXSxjgfXrGAeoUwjWTAT7eFJ74KdHMnjXLLr3toTAECcAyWzMwm/cpd
ASbR1wq9VobSGlmh5x79sG78g4kcURCIt7TJwQkWGP25S2xaULrZSeOEcj5ITMiDLyRIVYVQt6gK
cDRwsx3/wOGZNa/uoIbkEasgfeuUpKomPK7MdcsoSMT546jENjdAh56lZ5COW9tLhK3+WyCd8fg8
kzxwYMjZsH3pm8yv7hQSFlSSOluN4AUj7w1nfteSPcZKXWHn9os+TrnYfMWGYyqGeY93hzEWB78p
0NCsstgLUuNKvOG6ae8TK+Nm3/U0snvHqdCfGIVPd59Mcz7emiwU2beRbak2LEfA4qDQyxA/JyUf
4t9Rh1CUcXdstuUkqR0i44tWb+KhuGZosy9Lmw8PeonQr/oZ/Rqrdz9Xd0k0mzdYu77/66duEXwH
Im2Xs0yCBO9+O9WKFCAN44+YNW+TMpq+mHcuUk3kvHaWBWiTwuKisewvX4n2Crg73AkBk7axUrcA
8JVDMF4ooutc6sllgt9VelmA0478dnkmZsQD8MPn69pteKJpx6P+KUmMl3xFdQfti2nQiKC2ZUnd
kaWL9A09D5tInhCiYkrGD13LyVQXNd7U2pkM9ynoneIKRgWp7EXtwKU6qJDB4L8mreN5H4ae7x4n
3VJhx1ge/ZcBw3LNcLuPMft1JZjT0+JmEXnGja4ZUiJxKH4n7VRoGmI5IkAEKqFM/FAUDh9RWKbC
YYoMWwwGWR9EjD7LYXhTog/sQ9c6c3zHhjTj0Z5M4a67IOK33NC4g5N89brnyfheIpanZmcMyfW/
GQXIleVNTDutTH4YsqGHTRPxXUwtLove4QgpynLL2q0KB+/zEoBYuLQlLrLfFgo962S9uJsWKg7E
6mKeC3XNjTCjhxmKDSZYiX8ySZBx7HSxPWwnFQEqg4vEmhI3wtzPGnSFE/BXZuDXOzIFdovDiJG1
W2VD51d6kxvcdYhAWvsC71It7bZZ9jDJ+pJg97d1rAOJKWJRYvqcRs73j6H3Q4xRfeEQstprPiCs
brOwjtyXrk8Mz8701HYYWGSzCn7VHF+8w1PTtPI1XNyhf16jKe5mJIXh3D/ghXX0m2iA3FzzDs/A
kDVEmgTFJBvHOdhXHh81OK7KpYCnhErVqq48262oNPFo1RzQUQMUxZIFY9r4T4YRecVkndrkEYd4
3b0PVeOiORjcbjHPSscy+vaHsRuoJAmDQ+azCjff6G6paPo/ecfY4Wdex56oBcnNaY+BrEe5sFpG
fvarsbRF727aVvknBb1rL0jXTZLcUqjjKdWp6lmO2UGWDn9kRsDaX41BomNocYPPfnPOiq6OjyqL
xfSyBJ6kdea0WvzukERJNaPTYF6eEvmAOqNg8JuRNH4zWsilIy2LwTrPBJk/PgJPFH0BV63TScOe
f67j6W1MZn94KmpmZx7VFjmIJPkNs/RjnDWNT9Ji5kx4167ydK2Ytw8TY7GC1EdRSDLXPAlUZI9y
I92cmJw1GsJwgP5v2pcIlsGcmSKtsAP2bHjfkTp69snKJdi4yojpIibmruMxG4auVTuf0eyOySkh
xX77xm3tzcVt7vC7kH7SNhOkKo6QjUkDYqt3gsugYt2ih0NdC6lO9n3/kQpwbjh3wWKq30qHwmJU
0IFHfpYWeZ8d6ek4+UnHrS1QF2GWhPFFXIHzQBQyuZ0lhib3Mte56UsXm8ghGg2Mckh6TI2umVek
fb9tswfDsDGPFHLrYMEQO6S+3/8OhU3qyyAmhaJMCn9GQlsFuKbjHYfOUL+2ebDUz8RdFYu5afrW
MHxeNsrU4oueMYyO6/qxZoIDWHA2owrPAyZaTL5R5EaYnpLYZ7l65fbhGnaELUT+ANezEVAj0e/l
DEIcf4R/euz8It36UjfbcqnpEVt8Dl4nw6TCSg3SkjAZFvGLe/Bdhu2K8yAHFQ/kcBpOrPDYvYfe
lCTsgx0mxdskOp/VE34rAVVlLlNNmqAZimU69bSnXI+raPwhuIIX7lHjGq6VbfOYK9zkV24nnQDk
ZZv2UbUftCsESi+zwHe5bonGDZZjsSQqaB+s0iXN9VQFgW538yiW1uwNyga7nJzMxuO/GUuDYl6P
vSxfXsQ8o8Q5e1MIjPripE1XmnPiKd10x75kAHRfdAJ7zqknmSr4D7aYCNwzGjKbAZqOnMCv7o0b
RAHBMDPAouMgqyxyD6sb1jXj+RTizJaMK3WpzcWYZIEDfoyxl9UTurUQnj8KSTsyk6M4WAd+ZkrA
ll5qjDyYQhBOc/HjADRWDxjT5+h5dlqUruBzKCHYnDh2TLyTG/gpHbVEXjtlTxNpObxz62YfnVzs
o9WkEw91Xa56pxhPkrNdMwSM84jiHcIV0torVt5pjoEA4fLS7CfZd+l/qW91ygCkz1rGWZXGdMUY
rTaVVDsMrNoZmcBMWc8Grms8lkJdPwPmO7D9LPSlH8sapWcjRWvLfWicpg7QO5Y84oVD+gpk+8mS
voqKooJtG1MQ+KeqIdQnI0LUiPYB6FSWHeCW9zQJZM0CDc9j15u/5yHtxp8CjuiWlhJSf8EDyNYB
RL5a0rz/rFSj13+4oZItd6lPZyc6IQxgrQ40CpNkyyoaf+R/QkZ9faPsglV574VQPxpOsLp1Puam
JkGGaUnZwKCPW2xXsQO22j2WPT7s20mvQYf5woHrvBqtg183JiTnAMYhAtjlkxcyh5GG4sDz3dbZ
JRNBJT5wKyyYINnYr/I5lbW3qJs+ySFmYFRzx45o4Rnj9Xxy8Cu2p24cGuLlKfgGjuJgalTziKwy
Tf5wkIDwIUix7OMfj/0gpiG1ZP+6wZkGDJ684sF6Dtl+dNFfbAgJKzGIrGTNoDQuExhXpYrb9D1r
xxGYUh2GkSVLMdTCosdw/LxPsesuPcY1M5Zd9mSSNFt/htD40XrCdOT6CpOXi5t8D2M5ZU0hk9bz
H9GpZ+V0oIJrkKSCNJfEzqapHZkQ9IAaiQdvE6wMY9AjjO4Ycg3XQrP9cm6SuWqQc6STGZL/MgQD
Sl5NHIbA35iQeSkz8Sixx9aMg5fd6K4N1HRNPeA5YudDLh/u64wtyn4wMJDKG8yxvbpIaLzTlxFG
kWdbZNq+OwImHUnC0k5pdfB6pVDMx2aK3pIaiOmfPPM1NxLuOU38b1sp0EKMxZuGixtszxj9xtbV
BULDmJEqtRc0VHbGuIM4yUhHNT7j5Sr5vxUobHJVPQbYLJuPvHMH12d+sc19d9niKkLXFOVFCh5r
LUaH0gNXiI53/IPlM5LCJeKAQDHmEBMWW9aE9DajEPPLDC+U079N6iR/IehpVi1L62XsEeG6gVHN
oVFBNf2l3NLZZ+Xm9fozYhVC0NeomOeMSZv2+jsQ3mniEduZO0rAbovQRd0sZUJAZx6RqcnimEEX
ycOScLDly8FXKENgkizLGf+veaArcKVwf5AjB3U1Xly6OYWATqS+/KZkldV/SQfkCiY5L/qMpFqL
BPvaiJGRxSSL2QHBluU7KbwTBac//csnNEETQ20+qa/VM/3RQzQK+pyYR/crYGfR0ZOZOGaLMuNY
998dV9Hx7dwkKBBQpyBTYP6MWAwjTq+4aLGqlnAZIMGOTVslD3zXpix3JHwnLKvCeanqfznTRuAT
lBLMiCYpPKS/azbLlqHKErv0ljOyTN6Khc8SzSSO4Cgj57eTa3W7VGs03EYeUK6LD+cEH5KuEAE9
pM4CVsZ6q8CSntOlLwPdXdMG5sZFWQ//0ZcUZ/heHTnJ2zE07eZRn30G4+BgqhrSTjrU1eYlChds
ErIceGz2fBI2/OZ+0YQKi6Xyx/tyDX3sRkldbN9y7idLNgFwyqGjoVqgG+nBy5Vg8LJEt//C3kmw
147ulrrnV3Wj2ZDhkcOPlEXLZkHMsrgxV23W16VLQUYZE55n0DomP8uCJxLxuscmFP91jXrqR0ew
f8hC8tPQ/PDx2gkvAzPU4jbVegVp4+OrhIvA5nxIRp5SSWdw5LfhNeCVJwQ3PPCjieKhNEXrRdfN
hMP0LcJ2joHTDJHr/VmKUFCT9Sp3IXjOuUyZu9SWw91tsc3u8j5ZHjVMnbQHndYh6CacEaUSyfcp
kXBRFDP4uK460OfmKkIJseWZS5DJb5ZGc6Vvh2QXNzCnFu0EpDoQasb4pUcwvNzVDdlcMCL6BFEk
6u+6Hp4AhUTkRLjM+XnCmZPq+OyHeZ6elt6Pln9tpDbaA29aHl8XWZtHqI/1nBfNbZiIUNyHfQfk
acds0eZAxtjsVslV1VeT8xfLteAAbNLcJzyHbqUBvZIQEYFjO8/RKF9NTWo9ZNYefz0mB+iLD6DP
KQHDlB71kuspqZ9SBlXzN874rbVJbCiISlRZsy6U9iSORj8ESkzDE/uP1hC3Wi1Vudddhjbxii+i
yGd2VWUd/51kNWKVYqkiK7jFE2OeS8tV4qltujLqf601mf85T6AnFqzpk12+0J0m0VsRrINCkdCK
sAr52LUJH0n8ndXXUmf9AsSFKr/zvzgxEzgD9GReODJ8qnQfA3CMWYoE3gSa9koR2Dj/FmFBe3pP
IM/aIuddVGz/cfYQkgZFMNe/pU0yCqooSArVvhD2kPp/p8Q3JQkazkRDHulIiMe4V9HkQIaMNHnt
tfDbTjDVR4IP/6gIpk2TAvpls2+D/WfMs6IKUhRRI4iCQXhrT7Hh9FyeKMVIwr5SQSlyBnpBOFfp
bnCXijs7VcIgVCuFtuYlp2ct+DiP7MfIAYliotATxMXaY+D91skxs8DTAyD5n47Pgt9iBi8Ho0+N
45bNo5/kefvUdeViTqlIe2gszQSPigrNb0BhL+z+76u267GSzMifcfMVeBPNr+GyzR+wY7eCKrAx
7nLxZZizPGCq13ekbZK2gUKmRLVC2Ktsff3E5iQM/nP0MGaKHKeIvgp9V22tOTSuH87tXg84QBhs
9U5FVjjratbde9FyU+CAtCVi7mosRXoedCpTDLwpbk0y/+xrWNDR7tBQFvUJsiL5K+uqxng3Z//j
7Ex2HEeyNf0qF7VuojmakY2+vXCXRI0u+TxsCJ+C8zzz6fuzuJvMQEUUkItCFgIRlETSzM75zz+U
1JkgTlV8tDxpWTuniNCnEiik9dcJ6RgUB8AoOPxPQDXoALL4K2twpawIZ7CIUy6yk2Hm1n5mLHxC
CI8ftkipx61UZEeqQXGpY7T7RtBE6rE6JWhn14iTtDtsqRdJvOyVNTXFpc/xYK1CWgS0MqjyajdD
QYLKDcOLzs6mTWxMZAnWzny27cJSgCDgYGvj2qKLoN216lxfRQAd57qKSKiQ5sRj6PZdgI6AjmlZ
pWVJBG5ldxYpymwquzAzsx+RE0cby8Mrtgm67kaMAauNNqD+bMHs/YHG/j1rGWrjJSsZEZlI0LO1
XrveTfZTwlXk4nYQxrTP61x8tCN9bxkyVaA9iVaY2sAv72P92GAYenKNsnk3ERaA/GTDELAYTNR8
zILBjEdQCy8qMUJt4vZ1BN16WEDz1tgGZTua0hpH9z7pVlALs1sb8hqemuh3/DzJHstmDjaOM3U7
C5trvJZyWKwM2s9RS+NJJFC0hQ7E1FdH3kZOtn602VwAtDJrQ2E9reNk6U5V0iK4nV3mWlHdPmFq
ZV3sGvZOMBjJNQQqlEmDVpFAazd4VuH1ojDhb23Jc39ehgmSaE5MgpxC7Y5/ZoMXqBCE9BSlkA50
+yXOYa3IEb8gWHa71sMGE3W4S5iEOSTHuivRdXsMmtg4iHRdVCJnCNUJi31Gx8g/rZ+Ky54qtHTM
FRaqa7uU9JYlsrNX2MSHaImQU8npLXLcu6Gh1Yhs+lisgmV8iK18G2CHyGAVpV35UGJ8oOjWg96c
EA2/lhlBXplb7NQ8tK8zgoQd/AhxepsowQPiO+Mg3QbAhn2C9QgaDEwreLyMSdKiOksioHtD0Eu6
HQ39fIxDBpTagJ94QxIiJgHBfBs7KMKwYnUjfkPV+vawqJIP6ChYMP0zxJdRL+j5GA5jNNjbAgmc
tsr7+WQjUVlicoo5g6H0+rQod/qM10Pjab4z2xj7jKskqH80BeLAgNQNIj9Q16XLgx17vkpuNxOC
wmwS8RwQmy4aIQnTiUTpsYvMdZdWW3b1e4P5Cn4gxCh1TLfHtdTMNXlsKup6PBl6eUmbaZWySGb9
O17eoxyCGbYf5EuvIqNYm3X6WDD/gsU8k3Vs4mtpbR2v8AOeLADdpjS/wgA+pqGvzJKpe4Z1ZAWX
cXllP17lcXMje5gRNabeJYkpSuClG+6WppS2V/YzCnZ0dNXzqEpggtgRvUAAmJqLraNbgoq3kl22
nbGkx/xJmcSZ1j0uUsQfLsmzRngwDdg1h69PsoHfGIzsa0UOqj5K822MnHXSuLuUjCbdJAZqWnQW
pTd9DVLm113rnHgZT7EYCUQ1j4ZO9NCy+OyDR2vyDqZm3CiOZphxkuAOc5Ad+hmT5PPORSdVLOKZ
zNvXpiVZGVuJYEa5bz2Xc7y1p87v8I3O+8SH7Uql4TxY2PCXo/lkhMUj+y9WwjXBK/MLQu9d4Onr
wZIwH3mVgcRgmUFv1vCAwmtgxPfKCMfrBeyrt82Xsk8fcs99UH9R0XPdXOLmYyGET1fRZG9BlEF+
3onfWFX5O9mcWw3z4xyXkZDZIjx+rI/jtbD0q8qDsCD7uyV9TzRzjy+lX+XTF4DiFge/2758XFx9
3eXjISriXcDImXDtwHVWIpgPE9OoSVgvnmJrGoW8GkICrTxBhT9oQPfNqz57J6Sth9ioPptqhOTn
qHCLo6j4MYK/PEUmyXYRk6llWyykdJIznek5OT943I08M2P8EjD/K2KHspziEdaqlSKl7si3cEj8
RCCNsj3e5k4O6XF6L+eMDW+4burJh/F1idGcWpgy8DZWZPEYzcug7jobEBZxWOeX4AUGI+E02Hcx
UYhp8lRAO3Da6QzId6frzo2Xu+u21tbOTCQ3BEYwl+suqXw19Lcw6tBFf4ZG9k44DMl90q9YaxP0
vghULSvY0XJ5jFlUyoIBr3L4rN7JBSW2rQ9lDGRb3gru88prEqaXzU2I+Da2Spz5oTgWX/q4bLzU
uTVwgxexC+21Ww3ctaT8INb9EPboK5g0gOwdRZNdN3gJ1XLeh0nsRyRaKKomrowncMirXmi+5WB5
V+JjDnetil1fbRgT23ed/rDaFkWxzaYCN513BWCCiUSdPjRmfXLI0NF0ZwuQtVJbc02iNvjm3PXn
Gd9UKxYbfTAwjC5WrNR9WZc/368YjxCmWS/qt/fQ4ZShCQaUZEuzN7I7mIG4bsr4wcCqXJ/YJxEX
Gkr5yipV9zyZ6iO1OH6u3k7Gzh19985iW6BfgCI5nwpDKEfGFTx7eiVjDa1lhd5nB867bULtbQy9
VVIhVmLvw978IXASpCf6dU8er2FWe4NuyWPghKVV/wFr8ODGxvOCXJQvqZyaeNgzfXm5Y79cZ+QH
Ic3bc783UksJ5MVK3XV85njQ6yV2bhNzB0asOb0Rjwq74DsxWfAMjG0oQ6xt0TRwvY5Njsy+g6Ob
GB0SNsrsUD2TGcsI9XhrBrCmsjBOmE3Yn0x1d8L9WJCw1EhdKiB/rvAg4uHW7qP7WnePRYjHPSN5
yoerwR0ZLQf+orHbTExdMWFBebTTR2+l/r87JHudjaQV1Qb1eQtqMUXWdWrT/sOmcCd8iNCuQRyB
m1BcW9oT/gQ3snZ9taepPSutXJyuYLJyhFMM8Ones5TjuqHbSN1FOcC85kG3yqALZqxPs8d2ku1D
nVZa+aHqh7TDfWssmn1oWNsaraW615aFlWOCc+FolneGbBCgJLpvgG1e9TZK6JpDLawhy5hxBVtz
dB7yjEFNL05DO2/kgmN0nfRoag17NcQBp99cRdu66x8TfoybzWsn52lp2p1Lhvpi5b7tmacce2wH
c3tT3gASrQpqixg3bMeF5wp3t8deQ0ty3yAUWNUdeR5fA19i5Gn641wcita5Vgtu1mbkjREYXRKF
NCSzkCDs3o1dWb5iEBRpe3LHAHUVum9O5WmYd+NQ7uFhPmnmR0Dd3DYGByrSpBIgB7mgGOa9MiMo
R/S+dcagk93a4qVpppxMdqhUfDYVMpswxNAx894dAhCuBh4s+TAnRj6MZk6CgtWLhk0l7IM6Xbq4
V+N99E7A/B28dPiAhSZu59mGjxTv7Nl+KZvwNkNPutBNxEO+XyQ1CkKBgw7VPWkgm6uPDoPwhWHn
1oCZCRyVvGa656tTZUIsYCbtsSvVTl6vnehNy5KTySJXbtygpiulN1K/Tb33ZOX5bnLPhGcjeDkL
p39Qd5hZy8mylzP1vt8W2lvSkWGb45HfuuVdFHp3SjSsXl1GSFctOQiGRy6frDZqNy3Z4fGmvpGY
ZqhfFi1ufF1nDKBqY5cRuGGn0xv0IJZLx6EGFjNimJVjbWqwJRX6EyKyM6m/m7RF2AiHXcflUStw
fLbm+66bUQwVp7rCITFIjU2KXEXvkRggsWPM0a8zzH2slhxxItKU7m5yIIpSRTrY54xyWLdQsGTm
7Up3uMXUZzOGRHG4+HVWzqqGhagq2sAWWz2iJ0e8ZCz1SumHnAgFo14dl4SQ5DLbz9x+TYAIUy6M
IHEQIkgjRuhEJoEbRx5+b93RHQGK1XOJuoHukLuuLmfArJkHxL1O5O3zarhvXaI5KKM0B6PKoPyo
KHSbVt7GcXyvdgd1aDqWd2m4axWkD1CYSztYq24c9h4Vx8DYAwwQAoe7J3qZAip9xFx7R2QyburL
yumtzWQGWPrhAUWIwTSZh1z5mkChZ/y/mdHFOzR0UFTZ+pp1zPOugmzPU7gkylTf/FJHMFYQW6VA
JA7zZ60918WxHvBRYMdlknWVTXguqnIb0VvAsb7k3avN8dT08anPoSfxSuEyiLekcopIfZn3WN0n
uyRPDxr0+5qKzbE+yGPH0VPcNJCYkqw8VcVr3wWIKiR9Lwk7xKJv8mh5rd1gM7Nvenm71oFyVLmj
9s0qUbbbmBFwrJM3h0MGPPfBvRlSymTPuq6X2fci7b5Jk5NYYgKJSNJqZIJJHgHfSKAy9qVgsg4z
R9iELlAJKWSY7El02lvuuI9HBeSEzC+Bf2Ed3GSqviOaUJU/ttcd1ENWgsU4nXwc0q5DsFy1UWZ5
fdvE40uweGuY+nuOHLInzfcBB4PeHW7KwNqpc7nLsmfIAcr1gSnJvapLcP340YCh9iOF5tzi7lg8
6tT9tvaUudyTCMd1x8YLeHhSG1mFhcvQMXvgithUqQcsOu+odhZGpXugmW8dLhvcg406S5ELEXdC
kjUdDhTNYx4N74MwR19ig9Jn2aumHGN4S5mt7lSL4eblZko7aMYSsiBmx1YxMb2FFkPDSdz9pkkR
qmDoRLQjgSh4spUhtncVwxDsgOjT3aDYVyX6V906dZQEjBPx5o6/7MGggmpBIhefvSCkiMS3aSN7
a9/0ih0P1Rv7vFu1+fcl6ar8V7WWfbgcSriUOAD/XC4xYc9Yph7UsmY6vGOmCWfIRJjY2PcBx3vT
zYTpeGtVsc+YIxnsMmq9g0pdDFTAV63HqWbliH+CdhPW3WZAAQl2uepb9zi4p4ZuSukkwwZIm3w1
UUOpT9MPF5dNW5a+gdunIUmQmG4y4dxPi9jVrN9cJzxkyTfuYK0j4WxUw2fP07VJl5Z36aFhiuTS
2zEy3E0DQiREe3YB6TkrwJ/DjRfXZw1zAnWidZgX9/xgmd+oMjDhPU1g7AkqxqynayWsdcWxfF2x
5Rtp/INh5kYdvOptkQlOhjzVDl6jekfj9snJu3Xu0GJGEp9ya6WuZ9JHCLqkukadyRqFiX5Mp+AE
WZv1XWw9OQCS2VuBfJAB3FGSieRlDzWuT+pVYNDxrLaLlNUv9dtSgW1Bt8F5XVU/QzNsNMNA5Uz0
CmQvQmY691SRzFLW7SfRpBQ1jh9jYhP1y4EV47fgoTXEbhkAnbB9UBNsimi6UeYHBSVXpmVb3XHg
lFtr9fcI312F8Pl1AXswP6slwYfonbk385pSHHMEFhfa6XMaabiTJ9eCoXOBNFYFxWKxQmJYqfHi
CM6y5ZH628jGC07ItHjFyqoS5ojRShD8BnZGrLAyklF+VJEictiTfFT7Wh57W95lXgQ3MN7aYrzk
nXNyEhgv5UmVueoYZTCKHBf7SnWnqQ4XPOEQPQHAHMp05ldIi3cymD+Qs+zdCA1Tzr3k5VA/l3N8
54zuDVAdhpkmAYfqSWffI8BLZrBjN3dlMa61xTjq3q1RxD4VIa8foUPYOP4sUtpJkFP7aVHya82N
2jv7TtwtRrJWVb/GlljxBlbN+NTQRRAUtiV1049M74GwF761ydrkKOQmq33ZpPEgwEI1NaKdX1WT
qeXzvbqUWnSqMgooWQqwNVVOUQGmMSZntTQZSLQ3NCmbJhkZrgYMNrJwnwP5NG5+ZlyKaEqu9PQd
4vuegymm6dWkfYDgcVLtkWcSsyvylaXMXiESL4vxbdPFwzD+tLX2mrviZcVWba/G0pzI22Fr9Jod
B/Q+5qzF9Z4hbOO7ZAPlrf5iI4n22AU97FoiZsxXDnCag+FUVXjMjxbzU3jLXQIPRzYMPspTZGqX
CH/E2Knvcg5bhkM79RwYh76lgUOyTrSfzORV4qGRQRFkgOwHVIlKGc5bJ07sQus5zF8U5kDzHBne
QU+Co9oQ1BasSwfssbo4QUImClteraqOYNmAJGT4CyqAgWGEj9Jli7XTLgnnF4uQNkZGZ8ahd6oB
qzJ6Vp4LRcLGNGuAqfRsewX0JpdeYboa8/m5M+GDA2lM+XKO8uGDpF6/GyHpRTI/2F5JHebsC0s7
1Jy3Xl2voiV+VtUUhBWsd7r8Z3cML1Z17gK5wlUZD35f5rfEAd/x54L7BRrtDcNx5Dv1fB7cnTvL
qzcuiAjvBNaC2zTD1RB5AEZ5mCkswWeipOAs0LahKKXgbvI0ZX7s5LeS+UjtGPoxcrwtVBsGXdFJ
j8NT3xUf4FFbUf8PTBGwSSrxlsIE28X9FnQUld5RRWdnCvVvcwr2hstAPKbE99r2UlW1ga+53KfN
csnNwVip/bZ0+08jjE8wU/YWPgWBJ+9F2e/bAL4S9ql+AgYBtriycu2soEVVAGZDvmVqg5XGBKwW
BPg/m3V4Qwj3pxswuoeCy6baPtURs5yuZSypT9ZZITVG66xUOYUIlkQUi6Mw3y5GCe8OIbDlWYgJ
auzIk0MAlnkFhL6e2Tzm0iReLH1jALR33f6O0dKVq1u3tadxqrc/C7Yed+FGhk9qLzT15tkr0WWD
PI00gRH+M6oAiSzn3AfVl2rDR85LRjUXs+tvcLkjaY11nmflmqCWFfzQfZsy9He1wmKU1D2r8tjK
zDOExSObx2kak69Ci844Yhz5OB+k6JXh5UoAIWAq9CXpvmxzfCuciNBb3f4xJ+2tyzouLLPbIv4k
q5DIWPQtx07Pn4sRnaYjt3U6n5165jQhddtzeA+D7OdNg5x3MCpn55FTqscHR8rbNhEHLR0eIWOe
mMi+j1jl/uy5RwRjhJBxXKhi4OdBjY8ncfIXvasOGCjNGxKeHnESfBLwBa97c7kDZVylmoX0LT0Y
DZGYIPMmPXQHtVDBH5YVkcCZbQcaWmXdmlJy9x2m7poCoTipomT8NDry4hSex/6PzUHqgeVVDszx
WT94IcoaCR3mynIclLfBXVyhZ+2of5IakquGeW3ubAwjXLcVlBWXfwMF99K28wMBZrw1FKpyKpNb
zUN/g+PFqemVXYljf8aavW37AN2kp10hGTyWRXEMpuRlHHAs6pgp2C6XLSOynawDJf4Oic/PzUQg
k1eLUNTxo+qostG8C3lb8po8CubUl64fHzDzFZD72xuFKSGfAiOgNVW9EVRW5ir6HXZwrJZ8AV/n
CHAEDn0u53LVF980EB9aQ0RSWbwNc7LFGQ/X3JrhpYehHlL0wyisY8Nm1putvKqQfWKiWflhN3xr
on2Mve4YCOvGAQoaXW8z09PJzLpFSefD/1yrN6eUmDTbrTxZ+izXY2l8lSK9TeJm1Xm5SdLpcraA
EccoZDJXb1RvgxP7a+wMxH/TuNp2+l5M/UoCdY6DR09o7yOrgvyYY2Ji4GtNNWLDNjRU6LhhonjE
FQSPKuLJ5/h5EqZBjnbxXCdQhSAgfMDdOrQtj9dNE/KBhvzFzbQDmpqnMSTpS2g4Mznt6KsgBRyI
rLsAjpDRxI8TXL6rcAQlIUUEFU7fJdd1hBYyL9uAXtEjGthIvhcve86K8TV3hMI0MJVtmS5jfhzT
Hdnfrk1onzYRnBOXX4UDrx1Gw6MgEwUGDJok+B1XMZQBFG7IIor22M4M2+C3Yb1Yl6+zaKFK50+l
aCASjQwxC92EKlqTw7ZEGbGYLtN5tcdL4T0Kp0m2dbwgloYdxMhD6KpzdrxvWaEMiVyENe38btFT
QU52mG7oazksG3O276TRvig8TBXFNiRaKvrhaGPxqhXDCrrbfiahTHqpP3GYMXIGLKIdVhDzVBds
bbwWkkhpw97haI3Pc8dVJWSbzMQQrQif8er1Q0efV7GTvzR99iQG0nFJJ0AGD3FFNDijsH8STuHz
v5ck8vymwbgy5UjUmCmEmH25SFqQwDBLT+EeMgx2W0y9AYjow/juJHDmD6Vh+bN0H7wB5NlD42rk
+KpI89bClxxO5paMHJDLnNve0rcUEbK2DCdASchctnRoovo9HJFgZRY1hLe0o2WIfKLMyQki4YYJ
f/4AecY3OCoAE/jcaOUyfOsLyqgyOc6yupjk7XQECKSDgxsS6uYFgJ0eprQY7QWcxWZ2VMd9PI5n
okjkFQz03cA/8CyrWGslfHLg4hzp2Eadq2GAh1HSeeNGlVkKEUNLsYO/cAw1zZ9KEMXJy7F2jXaj
O7Aq0q2eTVuL0lp9Im8f0VZOemkpp0ttRsrn7XswjiAsPjNLnEJ72trO8GT31vuU46Tv5RCEKUF6
LzyFKJmVnjW6Che02rlOjy0kO7waOmHjRRL4Nie5LBihuikfpgF5y3XrMG1VQnXenmeSYy5zMkSr
UlS++odGbr4m2GXtCt3dezhPgMQn55CKO3ApW12BCwHgVCJobYCyyUKsr4dKyQzZjXC3qa/d1miO
OBk/9Y3X+wVGZai9owNxFNkVmUYvsRHkHIBMZls0fGAJGIbXm6TtC8hgSXU05ibcQqKs72gMEj+P
I6q0Pjr1VrVv9fgH+5JQCHJ758Zi3Q7GsI2yXO4Nu33qMHvGPUTby4wgNlPGN0UYfxuDuF90DdsH
tN3KSZG4m9ciqDIcC+vjoJnYv7eStEVW8gn0cRPJ+kZro1tlEdK42Ss+/9u4Hu8yLDMIBTzXdvBe
mnTEhFLBeA70p9S1HuaM4L9+krRhBikgah0mZolZzLIlHhNSjsQ1CPH+9aTjcEo980CcOiEItLd6
t9yOjnehkAARtu2vpVZK/764a+L+u41Gv18wI44d11pl3jJe1Cy5CcGzHVCEnkeCaL8ZxDvP8zXr
MZtNMfai4SWjXXunMd64oiUVkdJ/Y8/BpV6iYxLXt2xKO6NqLz2TLoXfSuZBkZ4VPpEBN5q5MBI0
M4LFkzNnKkayEy6zHQiiYd7OXfeJUgGjEutbr6Njm2CjaMUWU14rW8HSg3HjstVEi7kl8pzjg9EN
yRr3wG6YKZKDlCI1nlxsLAEothrx03M775FvXKuWTL0pwzBvgrChfCGx1shQrM80CnOk31caNgMO
3Z4ai8DvKa4ILLrNGY2jrnicQwTaHPbJyCwxT7N62yrj+r6An2eO4SYfolNqpuu86V+LIvvkm903
gjKEDJIb09Gx+u1WbVf/SBKSkEAOjCnd4Xd9TgeLxKmKOiM1oOrNhbT8WoOTrJU7fZ7u0PHD1+en
OuT2BvXe4b+TSitqTB+ZDK3osJ0WYDYWsT1i1xbNGvai6VEWEeVJ91mNjHPbODIUdwYSAQ5vDPOK
zr0EhX5qrO4x7xlLQNd/0Rxq4YkxucGZjZrCHwqUjHa3LTxoVXOPngFimHU2hBFhJB/uXIqW0cQy
rXU9IlH7XaJqDPXVojYEP1P5CHi0bQMSj67rMFUAn3dHsOMmKjHlkHQXeUJ4V5pj7DIm7HsoMNZF
ZN+ytzKKlCqOC4EAfkZtTMpBq9PEFvIdWiS6Gu8jBQqaIxFcTYV6G0aMWsUwEadhZ9VO8JvNa93N
610AaesJegRB82O0N+0Uvbb+Es/Jl5bagBqp8T0kGdQzzSHXpJ7Nq7gCYdZyTjO1wlMzulimtTUr
YArDnUDi9JTwCmxfI4Byw7qrEvHeTfUHA9iXeAAFh3d5jkMprpDvOsfBKEAYFbJEwCCZN/VT2aAc
MdyezcCGT9BhLibq7m0xregKatBeI9KwMKNbknjvACkChC2xgwmLVtOEJ9/qACVsLmcckoGiVVXu
d3O2cVpnYKY6PgpcTq5TJ6mvA4EfsCGRbsMG+ips96Wlkg76/MSA8xXaHFJ7Ud9QAt82eByCJmid
8iSCHKZq2KWZ30JDLAqnvh3oNKOBYtMR47ga+v6mM/uzWQ44wqE6RZX2wF3emXH9OGUSRGcgpMzT
QYsBGDPdeLZbSMQd4wxP4gEKx1BSDhXPiWzu6dR9gQJ2AOsO4oC5gJY9NWZ8F2nJro+9u5mp1hxp
61aj/2s0m70dD1OmerjEVKjAEtvZ2WQoh+wQRa3fZx1cs2CQt1nvnLC4vRRes9e0aMcw9bQQs6So
Hzc4NT+hXMLwJyhPAbaaZIeJa/NnSlq8NnuQKMh3L0nrbOFd3xSFxCusfF/Y/3uhv46OC/KnHzlI
vx3RP8RMFa5iBAaDKWbmFeImyGJ/ShgzyxoHDsZlSYZhWNk+No394+e75mb1ujNLiS24fpksa+8N
jBZgwQ7XYmgJNUwChH/FW9In+zzTjqU0oCEs6Dr6LAeBiMo1PuvFFa3tOScmBObz9GCQmn6lj+FX
PRHtanXZNZIzfrKuPYm0SFbZbL3HRDmfXIBCvB+2IdL9qSjhiyBI9xvZD5sBeXcZwpgVpkm8YlEc
2tL9URQAd3k66KC+Ooot/DFLGCxeMj6MlTX5vWE95Vn2VZlYOneOLHixXaZfTbRGBya46xKu8eRi
6T/0L4wCjqk0d/OcXCh6ogu03h51cP9qBNNXN1Ubo9XJfi52bKt7bcR2CboKhmrVxAFVtOQ1jRLG
JoGk01OPQ8ZVlBv2RyWn7FxEIeLpcWFluxrOhy4sgAsxAe4+crA5XJTRu0gzIEh3TIkvyhpCupba
2ZDO0LyP1Wz9SPCOOTRxnT1kOEsca/Rc6crGog5mcsA23Ro9j9RJmXoQR5MsDwVZc+uuDwkjwWno
s4lVmmQVO/Orm5YVVBj4Nw4BHDjdh+TfuA40MBkE9+z7o0qC0M5siOMr0ToMsFnNL7Zll/u5XsIH
TWIfYNYaFvsRvpi44CSMQmvsqWHqeuVTVzbdldEP2svcCscnQTD0Hb7JVeSJHQ/jpvVyPEsFXBN4
+ugM8Xxglk2FZy/zZ+SNzPMNPFifQVJ9x4vf9Dr4ntwJyyZaMoTU6wjNpWH0h5BdGnnjU8lwIRnb
M46jNbt5MnN6NvhgxIwfx22HFhe3g42o03Nh6/o2FO07UvbPBIgcQeqFJOAnsL83V5tuKRO2g6G9
a5750OfI6arWdQ7m0uV3OYK8G75dfD+0wx0hXtgzZkQXZBiGeQLdemUMjyyQfNtQMSAfoDQFMCIa
LzDJsfBiLC5BYj3q8yvdxusVl8lbz0JLXlaW5fN/GOSl3ntHTPEqG/tnmGcQosRy49rNa8Kb0g3p
8wxahv7tyRzQ+pq5X7uFnznizXXZE4WypgKOx8gIjmfGoIGJ9bDA4uZAIKNXmEQFMG12nfkoEzpN
S+jrqUpuJhO/rGpEP5QM7rlziEYmNSiNaGdrJxf7wtTpsEWBo4wojmHc1KSpSoXfWTWerUCzIVbU
MQnK0Hu+jN7jRJeXMasJLrBPehAis4OXgiOKcSVa/Y73BFF96qzlQtOHkxQIaELfJS3px0wkgmTZ
N624j6viOOj1ysXKK3LZjvRmuMdq0WdX2mVO9ZCL4m2eujsvMl87dFD4lhh7t21PYJW3xHvvAu7V
6GJoMuTZdHHIfqKKLuyrCcx8647GymHiBWbi+BiPMKts0JXouXbqvPKlgLXRISAISAdeauhTlcPX
QSvfaS5Ravx1/PSvJUaeVmYdZRk8YXO7reKYPSWbz1kqHmUYnXtu0hWGHAtuNASQIeiGnqw96L3z
ICKMT2lzHp1BdzdCqwm05h9U3kNZ95jGVDVT8nnjdhaDISCONDtNrX5GyO0bpXtkoAn67+o/EqFt
J5hhkCR5hWHeAf5SEwNDVr1z8LLAQywRrZEKnl2t/C40ezkmTtGv0g44xO12GA34jhwwc0OVzSyk
RoMXNC9Ss1/sefz0OobtRoFxdqN83zsgeldfJbiOIqxWiWvlg15EW3NetjgB3RoQwa+JQ7osHa4m
jJyKKxjQVIduXeH36CAzzOPb2Ya5GIUt2Ot80moHX0+t+coEdMYx32YCESHIGwwnPXi1m9EHs31h
Kz1H2gBxLeDGaea9hlH2TLpdSUoihvKH2WYEr6bMtpHoNIPJjveG6UgXMBaCeViM+HFYQKnYM2bM
O6CSCVCowmTCSEB2Ej7GE5PeuG+OWIGfendBbN0hh21LxjBx84aL03JdTO6raYr7imjLK8QDF2Xv
U806Wtx8PbqoCGQFyDsL4j88H6TgMc7xAYPQTXSAxjzL5cbGKU6npfuGEppMjKp9xTDkkKbDQxHH
MEujg1ubH+7UvhS6fOAVfh5yxlh2IGHOauwMszz/zw01eQTFUijvkodmHuUWsZ5cSQPf18lu3oK2
gAqQjDqEvYqBClJJNkbteW4sjcwA7HbcADPOf/3X//5///dz+j/hd3kpsxkr5P8q+vxSxkXX/ve/
nH/9F3Fs6k93X//9L81EfmdLXXd1/vzz/Q4NJ3/J+F9dOOpLTqL93mlOkahOHsPXujPe/3x1+99f
XYq/Xx1EWtBk1+a+RXpNNBzlFsK9q392cfWT/vLVFw+McJwrkxFS8lqJ7q4vxeGfXVr9nr9cOm5t
rFYyYig9ZDbbqLSKrYVEff3nq8vf3BXr71fXjBxH7LTB6zrDcGSgT9fTdj0JASM3YJ6IwOnPH/S7
22/+/YNCLdCDpEnNfdj253y0T0lT/sM7ZPz90tgq9uZURebezigd20DbaRmxSn/+3ur1+Dcvpfzl
pRTYNiWm6Rr7Mg8+KrNfR+AGoC5biRLkP3zGb+6N8P7+A1KNpeZZst/jWpth0UuUKdv5n7//bxaV
cP9+bcvCTMVENqNM3r+JGLFWy5zhY87O5v/5E9S3/Dd3SKhX6y8v6KAztSj60thnkXuyjGVX2ePR
kgFgegk2FW3Vrocccffnj/vNGyt+WcdMF+iNY0fBXtjBzzi00sY3Wg1PPSe2KLr/88f87pn8sqIb
Axmonshqb+mlo6/whi0gM2aLXP2z66vP/ctds6XD9KVsqr0w0h9ZgbUdsYP/4bsbalH9u0fyy6qe
0t4FxyDe2Ummg5t3sLparPDHY1Fn17WZwO4afM6OfabB4A2YR+QpB8k/+2XqS/3ll4W1BWIt03kP
E+aM3TZe0VX7H37Z7x7+L0vdS7tS2FY8w6PFYqMpVk2H6ilL1zX5dM7ln/2AX5a8PtCjW1Y47yXr
neCKJt50LpHPf776bxak88til3iC1WarTXsZzrHfOVZ8PViLtZu9rv8P79bvPuLXNd/VEjyuH/c9
myIiZSw1ZvMRKW76Hx7x7z7glyXPE17qRvcGivsO+JFU0RbPadnd/PkW/WbtOb8scdcK0rYz2oFw
NDiskzeRWbcQovLnq//uy6s//8v7GQ8GviJ2zZfvtPAkO6fcxHNU+01LgfrPPuKXxZ26SVc7Vtvv
kwpHz24wtoIRRl6l+z9f/3c36Jf1nXhT3oyN0e+FMyPtGzINRzS8K/98deM3q8z5ZQU3GHMRtrJ0
+yhnsBlsFLEnyWH+jquyWNYoDuF+QVlKN5VMrrVuueZ9QJ2GB20M1dVc6bAU//xd/j9nV9IcKa8E
fxERICSBrr3Z7R66bc94tgsxK/u+CPj1L5mTP70WRHCaGB+kVqmqJFRZmbqVKgHvopsQ+i08A8ua
+WqbIM2mxbYLIVPC3AgaN+mDunpCpWc44nMKgl32uBbmmlORKmEOqmPm9xzN0q3vA6EcoXwXBKAW
Q1Md2IKAySvkd8OGpjpJXLGycRpjUSXuoY01EZZ05ROkTZ1dwcDg6kow0W7aCqoEvWs5wLo6ONOD
fHJ3tAWsLsszsV8eXed0VAn6vKF9bIE548mCXG0x/nBx++9w38Kn1NkNX0jT3vzQK8bpUEUgrnDO
YIY4ZEBGN0H52Nj0TFH3W/4tmgxBlQzRgdox63qczfFUeYmbnnvfei1nhtjl8f85wZ3zmc4b+C4F
ucQ07TFmxdPcwGmCxDPvxnYPer7avYmRlRABoRwUA3hiDhIoFKNZHuyVU4qG+DNYasA/nfcJXgag
Y/aHgOgFLSfVXw4YEx71RJCy3D8lrm+j2hV1Iv7UTjh1zqOchuYNVPsm3u5AKpWB5lygbIiyIykF
ZhnzXoDTm03x8IB2Zlo9AIDOgMUc7J+gWIr4c1GWKAoPZVE+gM8vQklEgmK3R5+GSRxIv4FPDCqZ
bTjM75JpgFaxBPoQQBJ/AfItigD7lZAwDKCEgI6xYD+ZXd5+H3ISA+A6TZL66HENQbEFSeGx6n9k
FQgmIGGWA4e0Yvn7FyOqJM4WUKCC0YQ+tQUF5CAmFauOeJ61y+O2CZTUCTrtthHJaD/ZAp/m4BAc
8QVljFAd2Da+kg9h3xLPTKH9BNW+Ljt1aGA/4bNqaFduJ7oUoiRFjqjOQANqPTU2mcbnLDdjEw+C
I3grV+7vmuCylcSYFgk4XACyesojsD2hMcYeUHyse7AdlXFAPm+yk62kQryUjbYN2rgnqIjJ6tAa
hQSssKYyXPmu0hjKVrIhumCpDZaK6SkAA1Z7bnKOXlhSEhCXLK9gznt3coSt5MMq7boCVGDAvVvQ
aTYhXAEOXSgpNGiEOPi2W9+W55ktcm8eJdk5YChrG26iyNxb2ae6ziDT0pPSwcNkEaJzqHKhB5ZD
FTSIyLCS7HXGm//+Lv+VcWiDLqkYn6Rvp480BtAJZCdvywvSOZgS474J9oWe1+QpHvMY9LLMRZkA
0lhopuitAXwky9NoLkm2Eumg7pQB3Ik8WQwiDkPXQFB5/jhFF6YIUP4R9FlktPq2PJvOG5S4D5Ma
onC5OzwBEWSc4zKCQrqMgKIrCufoblySEvxGBoxh00DprzMNkGmgHhZ6ZT0N6LdkFsRDBbswMOWc
lpek2SeiJALA7fySVvXwBNiM+xjlqB44YDO+WBDZ+r48hcbPiJIFAhSCp9GCigqgBIkEksaJ/oZx
1nzYNrySA6jdgNOrQg4IOz96mpIkAk4lCZMvy8PrDKRkgCYfqGllhXxC3+zU7YJCAhWIfpXpuUEz
j7NyGdHNMv/9XSw6aV+HHQHkFkWU4VQErfMtb22g6BNmvi4vRLcNSrijCw4d4MDrPM0Ut18SwhCQ
Lp4lppV0MnvMnRRGlIgnxK5FBkZ0VHFPAx1AYBX35lOVGc5XyG2brxEU+576rp6FNovD8pp0byxE
if+0smk9uuPwVIrMS6IakpBg9HqAyA2geCiDgmCfn4epuVQ9ILmGdMdDAUbGU+LzP8s/QWdWJSf0
jIMrvLHlE1gyhl8wsS+BLwZaY2WJ908G4ir+57qOACNcQy5ui7bNApUFA2IDIMb6QRryGBepFwft
ylz38xtxFS8Ef6Djd6M/XFK07H4BNtREhyMZvoRDiVIEcisQOVushi/9//o7MSaZhWlNLoYhfybQ
iG+ArNk2tOKHgayLeEoNcinwdb4rLGmfJtTeVrz8/nYTV3E4AUkym7s2uVQ2OqILs0IyIGC8Wv7t
ug1QnMmVIL4e/Xa4QG5j74/uLzINvzujfjCp6DalGqIWePJo4lMXOOQyNxF0WeU1EkrGYN5aXsL9
TEYc5UDJOhvfLr4glwBtK2bPvGjMvAAgsOXhNRZylMNEjJXjJhXnl7QTUHb2T9iBIwX8aAdp7W17
7CgnSg+6bRCEQVzRCu3nmk8fQai18maks868rHd5voT+eo0jHO/BIFq7gS3OABNHjPsqmLNH8LUu
G0k3ixLH3II6fe1QRBervgEd9Rqy9m3uHts2vBK8gK64gxv5/DI1zq1EQz3apdEVkwePy+Pr9liJ
YIP7kQXyWvuCcgzEQgHpnvyvhPFHH627y1NowthRwjh0QJBDi4lckgI019Cr/RumdMVFdWMrQUzd
PuWAHA8XCMwgY4eNc6gnXHyWf7k13wP//5wlai0MEFiQwvoufrqV/Ggh2gjR+/5T1BmPFai6Bl4+
osZ/7m3ALwX5tTypxqHU2hh4XwG+GIvhwggHTLcwTOg5ug202vAqvG0KJbDBUgIUOzgQoGiaf5SN
+R1oxW9O6qxc3TWbotbHghRwLXDtkUs39BerlY8jeI6Wf7nGXdVaWDUxPoqxJ5cGFoJQkl1cwzZz
DsDzzzKX8NvleXSboES1aIdmMCxsQjkODLwLvHniGbFOrmMbK1PolqJEdoUSepPwfLj4AO6gzyk2
DpAHcsGuVBaHvAGzz/JSdLuhRLiFp73Gyqrx0oYW3aEhSaJDBaSjy6PrDKUEN8gIAW4PIV2UcRlf
Qk5qFOuLDsgbSK5um0KJ8ZaCk0sCBnABk/gVBDpPJVgrhM9ftw2vfAOK2oS0DzckvvRM8STCEXxU
DE2FVoO+7U1TqBUw9GcAhDz48hJPGXtCc1h4aOxIPDkUrfTLU9z/IiBMCWlL0JKCf9y+cJBSQWcM
jKVH8LyDyuFXIoy90zygeLE8lcahmHJkN9KJaNRk4yXJwaBIeyd6NGxRb8I24KT576mdRSavGtBu
XyJQA3lA4AIJBXWeld8+j3InoTMlru2K4fpCsRNm1xeHxqlncpKuvogC+iGFCQ3AZRtpwoIpwe30
MgTnOpPIH0F7Sjl4j9FVhc7JsatX8oduG5S4Nts6hTQzGO6TDuAw8AGFMxSdDyvvrpZuCUpki4pM
aNB2rAvJrxkalgBuAKHxl5lFJ63bfZCRY2Z+ninO5v74CmBaF6AwUGvuEmftI0m3RiX0U6MHaW9O
rcuYjwNEo4CCpzxauzxol6iEPgTJw9qOMLxvQ5f9F2hpdzZ9zQK0PkOzzA292sFnx/iPzgRrdUZ2
Qr97yeTnTV6ilsxqgDpE3UpQT6JZ5tWcajAgJBFkrhzbt1YStMaEaonMGTvTAXmzBJtkOX7Muzb4
k4FEaWUFutGVXDC2djEmeGS+MNa/GrHxwxHRtuu7Wh6reChRF8LJgt53SEnRhynvL8gJayfXnBnv
pAK15hULSSsKHZSLK4pnZoIdqO34cTLJDRe+H50NtroGMnXbdnq237tvEeaks3pF1V9ohkBBJyp6
+wxhHHhZV9tSjlrpAYy07HyQ6lyg2QbyBR7+lHX+0Lj22/ISdPZS8oGdOr6N7nN5AYftQ0dPU+Fc
8A9QpztQ06I7f9joU0rQQ6enHAwQOVwE+O4fhqRG2+3AihUz6TxWifkYqjJubgbdhXE/uZTc/9aZ
cnhZtpFmcLXUUw9yqFJcf9Dm2BRn142jLxQH/1qZ1ppNcMdn1SLP0KQl2EBTCR1LI7tag9N/gBA6
BKcs9M2UgvC3Elz5s25wvAeJNUDBk9VmF4NzsRKVuhUqAQ8NjdFnqNRejM5FExv03MBStobD0Bw5
agWoGQGjyHPeX/qogfwIaCbQQ1acrSrd9vlgzxO/C8OyYCm6iGV/iVBnh9LtzTQiNCawp6EbVqpL
OgPNf383RY8IzBJZdRd0zabHrAClEES21w59nYWUQz/rijQz+05eAHPuT5ATAuVrY6WgKgar0zYf
VuIcsgTQrrAribxImqORdWBPcdEWtDy6JovYSnAXfh+3bdv1F9BCXUsHXPZmccns6HNr2Nc4EmcB
GcaVuTSXPVsJ9VmpC0xdAASmKbqvHFjL63rqeO3A3cMwtO7Klms2Ra3rdBAFkH0QNBeom1xB2fG3
TMbHzBJflk2m8Si1ppNbaPOqEkQF1GXCU1kX3V4CsbTtfkCUgG4zoP2B2EETPR2LK4Ha9mOCDrBt
l1Qyb827aBAiNHH2TbgH52gJgMS7PEyQIT1us4wSzmBqgfxTjVwObTrIR0TQ+vBaqwIF4fL4sw3u
pFuixPJ8++B+G/eQBS1+ZtkAEjVuPUDl+JH71u/ATn4tz6PbYfu/VnJpQjgYWsGdzQQac2smD8xn
f7cNrsSzCbqFzJLYAhFTckQPNd9DJpevZFTdT1fiGQzLxED3obygzzQ/CyMDl0clzdPyb9dFlhLB
srMtp+kTiQv6iTjoaI0myCtWbvNj0/iW8oAOZq4Er8IRQisYPlBQ3sksuDrTWn+HxjjWnATfeT8C
CxykMUxfkCw/NqSHOgD1jW2m/4crezc6zaMMfEV2e3HcuZOhBztaMLKV3Kn76UrgZqxLDJmL7kJR
j7oUgF0CNl3IbWnh3wfZu58OUaUwCqB9eYlt1zw1KAI8oKtsLWw1Z4w1r+nd6HmQm0MFCtRLBd2X
Y+T3GbiqoxsN/QjNSCEIShpo1INbfm1C3TuxpQTw1Nv4GnfMASREzgQygBSyYXkE+qGwtowHHhHQ
lYLT4UPnGH0N3jCrO9TSXus00UTJv4Ltu/U6YDYqObXaC4nbx9qG8Gpd3EYnfFkOknnL72TBf5fR
d8N3Y0bTwpxmRpoaqsMOCPIzF4wU4Ldi5UaHUAIdHbeRyUiIixmef66otg7fhq4v35ZXoDGQqYR5
Swkp0XuNr6+0R/8hB58Y/gb+JQCvV44K3RRKqBMJfcUY3F6XDDVQA3hhkBM921BtWV6BJhxN5ZSG
wk9JzBbP6RGf0N4IhaATteQ2DB8xlWBHY1rWpg6qKIXI+79dQ7JfNTrvj9t++2yyd/7jAuZfkBYf
8gKU2b8AjZjOJEOv4fLoGu80lWCHHpdruHWJpwEr2gN9/jN2mo+gifheQxhpZXN11lfCO/SFMFBc
wAUvr+pdTAa0VY7bPN9UjucipngrbHEEVZULUlqg98AR0DrWz2XzaK4wpnI+JzOjRgmxWoiLUhCG
WSPbsRRKj01KQKROx5liZ+XlVhcCSgznwGgxcC02F4gR+CCQRhNf86OGMOev5aXc3wV0tf/Xj8AL
DmmaDg/NmVF8ybnwqoixLTtsodyljD3N0kxZQG4RsL4wU9TjllGtFbnv+ihGV3zUquMkDFCAvk3l
+DUIpL/Dw98DRPGO9tB+WrbOXetjDsVHyxCSV74RYI4GxUJij/YeT0JkP3UkWDHS3XMVUyiuCgVx
hp50y7qVLOzOJYRKoS8UgdI6zqYTGhdi6Cz4syhCYW5xKcyoeK+AKjytGnO6TXl4Ibz8CqpX4MXr
lTfuux6F4RWPJTS3erPs21tNxvazD6gUCMeblQ3RWEt93BUp71zqVO2t6KzmaJdoPBMBhywDUP8P
mexBdsWg82nGRfG27AKa5ahPvfWAa+bInOYWuiAuj4Jm+GAZMtyC/bNMtRsiDHoQ35tVcyv9oAsP
Q+Xyb10JrdUV79L8evVDNCB2OxaiNUBM7wag6TXAcxh/3mYZ5YDj4OHx27qob1RSG+9j0N3rDrYk
0CFbnkATfepjshB2GUDj2L0CX39iQb0DzzroHYPD8vAa26jtE3bM+RTiUnsbrNHcJ05vHioGcsLl
0e+eEdhZJXXEiXTjILPcqzDeounMWHosrI9G/yqjYeVbRZMBqZI6eIHbSgA12usUAzU++c8Q6T0M
POx2ebdyEdDFm5IrotwV0MPKsQVmBsED8sKwImB7M9CGinPvgEB28OnKk49uQ5TMQXOwXIKIxLga
LIQKAiTj0Xq0vBuaodU35NwWgyFNYlzD3n4anPE1rZ3jtqFn0727iUWdD7pSE7+aZwDLWKDWCNZ6
ojUBoHYHAPDkAHM6GdesiY4mgCtFn/0pwcC47ZcrAWzGvA+L0IRRDKgKhSF6TKCxWW0LAPVZOCUg
N64TZlybaPJIXDxOEwg7IjSvyeBb1A0rGVQTBPa84+/MzzrBqdN0xtUqwf8z1u1pcIwHPA2M0Dzl
+22WUoK570WEPgNqXAtDvuFtYx8kwcpprPNMJYgJ5GnRKYw9rtwC4pvsHGdr3zc691GCl3cNRNhd
/GoAX/dB98lqPzd4OV82iSa/qe/APSh2WO+OxnUQ6clGUSFz/J0DPU5cYkDIuDyJxjjqI3Dvsnqc
fMQWaelLX/MD1GTXLl4a66ivqExUY9ajefdaUObuJjk850g51HRWUqfGQGSe951jAm5mpLLBxjoO
iMq76Sn13XOVB88taHeDHqTN22ykBABndpBw4DCvtS33OHQOs/8vD60zkeL23K9BtRELcYXYEZAI
LIbYYWp9Q7dbtC0FqfB38FlWFTRf4UXF8MgZarcgrlv+8TrfUby/SYBCMCjoR1onP9Y5yFoEWbni
6rZWOajIZJCGgUHpX8of898pbuk43EsILbG1qprm56uvqOhwDLra743rGEOUcT4NQam8VhO8/7Zm
meojKk0C1vbSEThZhhd/sPAOuQvt9thl/SNUS18Cp7tCTBD8gnKlxqmxmfqwWqHLSRRZXIG3soHQ
Z//V6uw3itbUfT3SA2RWj8vbrjkPLOVQCxFdLQDcNeT/Mmsf2+F4GDooLwRZkHtt+215Fs29SH1r
bWr0Z5Zon7+FDr8Ikv5pwNJOW6BKh+bBbaNXKduVBemmUuKb4by3IDdc3mRuXKOeQJil3qel/SFo
2kew2F9jugYT09lOiXcGZeCpj5zyBvnG5yBPX0TmguUXYvMjyuPLltP5gXLeFYnvDwkZy5tgQXGY
3OzN4iDCDlJZnAJcbzoTHHLLU+lCSMkAqUlsOWUhXM4aupc2CUDDZZiFER82jA9+GuXmh44cg4Nn
v74ZdfULfDjT0UJVbmO8KDmmLJyhpLQqbxSQg6/gG6/TAmq7ktEno4NOL+ccOWF5IRoXU59y/T6d
RvCVlDe7iMB7lnTmAbvUebGdDYdx5qNmbdnusgmcrcszarbGVEwHDgsjmDgrb0BRDYBhG3UMHRPb
gRjKtglm93t3+kbu2DtGbeB0Z8GXiIFqVDRy7eqg+/VKjomgeiRdv8pvFvSzn2KHWR9Q4vWfl3/6
vxvI/9UGLNNUbg4OxDvsafIR7eLLkL+IhDyO3XB0huEAQeuOf6msj1V+Cgx25ln1HXf2A8miY0c/
Mujg0f7HfN8bULBNTGtP2DkNjU8cWjmOiWYNHoJMce3zUGeI+e/vrFyWCRh52wAMv5MlkJBcOWv9
TCv4Lk2qMJV0RDh0e3wx9bc2gHOY/q02kgdwmX8ebccDvfbbsr01WU99LA5sI81syB3eGhJdZGO9
orfrYy+SS8Oj78tT6OykZCKZt7GZZzUIQsHaA1paSM2D5fDntsGVTNHWBKA7tKPeAMD65Zvk2UrT
Lb/bFOrrcNfhAaYHHcQNCLvoxRXjeMR2r5FX3d1fjK4kgaLpYQjD7fH41UDNwczAWhiBpfZI/MwF
23DR7ivZ0y8bzITZlIxQlFY61hQCc6ULWeaMRiNYB0F6vTz6HJv/F7MYXUkJlgXKBmjyjrdqSj5B
gOilq+J9x7vfy8Pf9VEMr6QEIxTAL7Q4jYs8fnCAPpsDfnAbzwohC7s8x79S7r01KNHMqirkVh+F
t9S/CZHukTeOof8rys6QIDpMkNIwQIQ9GF+jFqKduTy0CUROVz+ydWtUwr0FyXjfS1/eYto9o+f6
WIIrhITuV94kW77JYEby33w1VB0ISwdDXCsynmQ9vMYSIrIRiEJSVFjcbc9NmEeJ9zaaOnDQZOIa
RvC1sYUAfCTSTe+iGF0J+AGkL01b5+1t4u4Hyy5faN8cemvTAz6uNeK/RoIWMRmgyAWa03pI90FU
Qv0889c+yzSB4iphaFOGSyaf8pvtV88dzz9DSwhMi/Jl2Yk1TqR2GxewfGLFOJpNyf+UgHnt0eIF
QagG+gWFs/q6ezehw0ZKPDKBrigf2gi3zLfNRykDyLMbQbDypqUbXQlEiGLLtgZf7I3nICQXqMH2
EFp9WLaQbnAlzOK0b4JRlPEtcbj9EBkgYc5C1jxuG12JsKyxw1j2YXwzaeGeatGnD6Ts35YH1/mO
ElbQKXTDvGgjnHTVzWjLx6nvPdecVrKDzjJKXJUMHB8gVYpuZZqeh4h+Ax+SXDkfNG0R4v/airMy
rafejW7tCLpfAfU9/kgoPRhudGBhfJggbzal9lGAvzzjICePHyHYMFhf8e57XDbfvx7jOwle7T0m
ieUktdNHtxGiMml1BlOD7T/nEkph+E9/zavzWJ3s6LktvDGQV9QXHkF5seuNaZf7Yj9lv4DL3BO0
8Lfj3kq6Xed8DNqPeRtC4NqBivyfNOlnRreubh/a+NtEv0r5rfZfhuxblH90neSAoTHZaH2d8HmO
2aCwBc2m6TiAZ1niC0dATWRMPo0kPEL+8lTX/qudQBvOBlucD1U0ADXSajdUp3aA/m9T3rAIkB7u
XPLkG3+H/jaSD60NyQUSHnpQiPphfU6GUzeeR6P0gsTxjHp4aAsLNMv/fnQdrBFyacjHhNp3PbPK
GyaFA6EF5sHHQjIHROr2eKDTl9acxbJ/GEBK4Rdj86cUCiFjuSPWLwn6yQL0Dnaw9iioiRSVpthp
IkjJRUUEAevS2DUd5Iv8HCi/Lgcd9oo33b/xOPPU7+7+jV3WEM4ww1sdot3fh/RkPEy70LU/+LHj
WRCkW55HtxQlGULKwOGuqIJbMkLeoLUh/AXJrXPtrBLn6mZQMiII2yEf1EzBrafwhaSPProDJCJ4
IT4vL0GTWNRmbR+4qDhnWEIkQFQURBVkJ0RJD8uj636+khVB69YZE/AP117AnaB4lRx6FoJNM2nW
6h+aU1Vt2XYADhmNrMF9poCuRRJdJTM+pIn0HE5WtlkzhdqhDR7FKS3iQlzRZPmYl8Gj5fRgjsyO
Zd+8bjKUSmLc93yEnFbkXkfbr4+QU0TOsR4N6DmvhIRmJ9QebUqjLLHGwrlyihTYyBeSoDtMFivn
k2742XTvIq4E+Q1kiwKo3IKmZlcNvTvXu5DLnP2yge6+A5mCzxO/mwBYF0GLwfCvRg8iwSCbfiX5
BDUKB8Ig3RO4FX8CX7rWtKAJCq7EdUlz8DahWftKncH93kUNxEkhDTCKlc24/8aN1ShhXZSmVcow
pte2EifgUH4klXsxE/I3m4pzjtLSvu59j471sUvE32UL6ryY/NeCPiSlDNkO6LpI5FsUGWenNfYo
kz02JV25HM7X8DuHOFfCnaCMGnMIaVxJCsZEG3JLMXQhpvFcBfmpMSaycxz3iyvrNaihbk3Ktahr
zBgxksirbMQvU4wPLoc06ejWLxGU1FbCX+Pbajf3NCW+WbjznUO6l3rwbz7nH01UbZb3RTe88tRQ
iTinfWDJK4RQBcQH4zw9RHkoSqgpAhe4sgidy6ld3GPlunjgpu21txOohk+ncvQf/LY4h2hfy9Ah
nQzlxzbM974jPy6vTBNGamt3lwVmCkW79mobuNTZ9vRHjOY2b1YBfFXit26SkvaaRuFjEwMaENvs
JUMHfO32p22/X0kDVdzbvWlb7VVm7ePUGVCW7lby/fxJeSdSVPQeM6qgHPKhvaK9es9a8R3J7SEG
i0xK6DOwfZ+WV6DzLSXmodJNh1qk7TXI8xPPxNdZnZpHaxRhmqSswvWipm8H3xHNFS0br1Bn+014
egI56GNYpo+E4ENCZCsG061EiXRh2d2UBE5zbW361hX12UyhGNxnK6+JmsylgvcSpKQyK/zmmuXW
cKIJ5O6rYRR7mfr8KMPuD44E/zJwh+1zq0hW8qVmUSqGoEqDXphA2l/zKX1iU2cfAi6rPXT0vm3a
f7WVbDSNVqbEKq+o+J8N6EbtUlQEd+2UblyB8mRiyHis8V1aXkuf5N/I1MlrlNbosWRRvhLp942E
vgbl3OKW0/HS9r3EjhP70lemC7AFK/3wiSYORHu2mIpTxcEGA3XLoHOFx5PymTaQczQy67lKpxUH
vp8MuQrzCoRrQBSmFl7gQhYHgGO+a/rVotX9fMJt5UJBbT+DUqfjwkjZPh6cr2QKPqaN8KZYXsOs
+bxsJN0ilHzi1pHVhXXlerzIK1TdqoaTnR0azkq+up9QuNotCob3NOLSdr3eTH/7Nd93kuPqZaUf
kkr+ZEX8UJVrj02a5mquwoR8oJjNtM5cjwzRrbKzY9+WRwPiwaNF36y6PUwx9DYgShSl/Z5BenTZ
hvxu6udq0DfDNDHRJLBhX/yE/BnfsTA6ogBwgkDs8/Icmn1S454LASVg0Bt6LoTCjmE6PTBaN4fl
wXULUGJeSNAwmWMJX6s40EPkYzl00KHnTXWoGV25O+gmmf/+7r5P8dA7ZAE8wREhg7wiRA/tEc8i
A/qQHhpIbq8kMJ2l5qzzbp6sNAlpaDc7QQclg6qq+t+Tscpqqxt+/vu74ZHeGaFB6Xj47ALLdP55
EOXKkaXJiyonqOvkNQmh5uXlcQZlVrt6HgOoHyblRj9VYp1DxAxVHcvxZMieSALCO3t8yAvnVWTN
07In6ayjpHbuhC0PYuJ63ZB3320A558jfwxPy6NrkglRMjonVEwD3hW9SDQviSkeysz/S8ridY5p
aN5cIzlsW4iKiJpi8En7Pqbi0ZTs/DC7BDHeEJfXodloFRAlbRqSMOaOVzG0hUEfPYUGm4/y9sem
YnipW55FsxcqCCqNhAt60s7xEhaxl8m3rD34htyNBlLC2QW1EIop/ZyQ3AyfN8OuC8rwuPzTNYef
iniakqoDY17MPWHiFZeF1gM4yn5nOdp7Cdpw+213UK72mcZFWNcc2nV41w+CXcrbfWritUNU+eO2
hSinOItCkCs7GSaIzY9Oi86wxA1+jiNUCCA5XbBp2rjZSmwnXVNNtOPMA8e760F0KH41q7xYAUfo
HFYJa0ilE9ImheM1WRy3kMVu8MQuzOI3BKHaNdkynb8q0d25ZjNAG5N5NDUCYDPBsZ9mqbniUprP
Za7ijvB5GQ6urByvD5wLyrB/w87dk1i+FBZ/dQbbmxL7jXc9tHvL38u7f/8bhKvAIxCUkWCcHOaV
lShOflfQXRg13WFyKPQTTYterETmRwp1sGMOhrwVp9OkSbXVNCVhbUI3EdEzxM5H6HGOh2ScmnY3
uJ15Nv3kd9lYw3GidbAJYmUyFTJQ+IkZpzxjHk9z6HaZLWl23Id8+op7axxQ7W8NTR8yMa7JPAgJ
d6/Q6zF+As6BmkzurhW6dVabp353sEeBBdm8mHKvHEEdNiTNo2iz20idk105aCTw2zNEYLedAGrP
K4Dl1thPLfP6vAaMk0ERubwFHf207HiaUFLBTKkZBZXVEuaZzdgdGRntc8NkeVgeXXOTUzFMSTK1
nRmP2Ow36IE10AwP5Y662QtgyuflKXT7rSScHk+NVZJR5qUOCOqZ6zSnaawsSKrm4bYDzFTSTVDn
Zd2jpdCTQ9aeiAVuUNEFa3DQ+wtgKpgJ3fCUQB8a+dgwPvkF8YKRPBS+uenHMxXNBExmCoUrpPuG
Jya051GlNFJzrQKj+/HK90BdtWHZFxPzgsYwDyGh9llImR1a21+jV7zvoUyFMDFoeo8RH5hntRy/
vamGfRlAUXbZfe7fH5iYZ30Xy3ggEWwwU+ZVrbMveO3hcRfscHbn8c6GUFG4gi/+B/T+/1c/JpTz
fcz7urCSHBPZ5t4K0+RxavI3qBoHSE3xJyNIH6Jy3Nddx3eUNw8sqCCaaJxQb7pAxOAVZS4ING+j
kWAq4iiYmFnKnBEPOsvGg2EU2Tl1ob9dzcD7ZcvqXEMJTIdAMIL4hHhjW/4BpODm98VtqJqV5y2d
WyhBCagRLy13Ip5JI/lNOmnzZcj6/ufyj9eMroKN6hK0XoA4UW8ISmOfJUzuellN25xORWhTEwhY
lhnUgyLRLAnvvLZF+MetwUvom/UvZwxWDg/dMpTwtGsA2U1ZUc+OZDvrJD7xfHreZiLlWm+AMrRB
RyTzWiMLITPP00dRJ2vv7xrvUZFMUVj7Fosxeo5NSHv/DKbvv12ef9/242eDvQv7jjG4Dy+Y55vG
nzqOv0G34+Py0LpfrgS6HwaWXaf45cQt3siYXl2rh3KKte0djqlKCe3kh3kZRsQbQJaK9sgwuuQi
X4M16DxGidrUD6UT05J4bVF3O9B9ttBhSP8sm0YjK4Jr2H/NDgAfQ5OWb3kBN/qDW3Aw8iaHhqRn
2tpoMyd7CIicpr74Apz8aRxSMHGnazfP+5cRpkKd+p5MyVAXFHom6UvdtkdBot8FJO+FHa51Bmo2
X4UylR0+zXt8s3sWFbOcDXrfOLThdrK0154ENDukonmY25aAOfTUc5o2f7Dr3DzayBwrGUO3ACWq
J+gN1w3oUqFRbv22o/SD4Uy/8N7+uuwBuuHnv7+LuzoqXIHnb8uD8rT8ZhLsAnEi93sOdv+VLjid
fZTQriH1UuPGQ7zINA88T0wAhsNoxTw6H1KCu2hlZPpBbnv1lJ+hiraLa2hHxS4qBma6qRrBVFgO
uBcKi8JfPHOiz3iLvqAX+g0M8itL0NlHiXDSy9gPKml5Fr5cjmAtQ9tn16Yr13Hd6EqE55WIxEhh
FNdEGSUb8h9xXK4YRjO2isUp+JAmtlVZeLlgf0SAO1FBT8t+qRt6/tR755c5kU5ZhTXBw/wY7a3I
+FN21sPy2BqfV+E3bl33kS1H4tmgFDpAKLI51LQGxjWs1kBvup+vRK2Robm/SgLbE3b+HFf8O5g3
vyz/et3QSsSWdo1U3UriFc2Q7kyzArpnMLsVu2viSUXbQNjBrYWbEo+5QfZWZoFzHA3WfaCM1Cez
L/5uW4QStlOVAltRdMRrfGh45I1t7Up39SNIZyLlRW2oZJNmIMvxZAvx+RpsPIZo4xUL6QZXwpWC
3KeKqwoHMp7VjgJEaaeB53+22UWJ1tGsIZWK3h+vCdDNG9Lu3A/j501jq9CZsIwyp7VaRKuI6NEX
ZrNjgdj2igkI9H8DFt/JAY3ANeYFvc127sj+5n2x9nWk8UoVL9O3IuMTGN68EXK0Z/Cef2eu6I75
WEV7M1qrpWnyggqRCZogCkDYZXosdz0a2Sfa0SNwzSsf/ve/bCFW8l8LjVUioeEp8+v8VVtb4VWQ
/DTiQpIW1utQ8v9xdiVNcuJM9BcRAQKEuFJLr+D21rbnQtjjGYEASezLr/9ezak/uVVE1LUOoqRU
KlOpl+/thNv3Z8HMaAU4PetBQK4yd5J/d4O6k+hfYX5wf30X2YY3tn9fdIEH+nadCX9NpuWvKnzt
+F6t8H07MxM/WpTTRp2wUdnYR6/TBE68NfiqZ+8eupA7b4zv1wqZGbOqMhSTJyedlcFw5+r6Swy+
QHBqV0kJ8saGjneh3KN8sVjcBJLmeuZSl2WdtSMA/CS670gvkrgUkM/znyFPeFMGwf4IaANeBLmk
MtOQVBaJKCdR4hablztXe9s8LuZ6E4zjJQKRMLgnM6aYhNLE+Mth4gOA4v/ErZ8NUIW5aW+ZuFLt
b/GMO36dybq/c4L8YR6L57jwz9eHt03jcqK/mUZXbHIlbqUyz9WngasXKYYzGsh++LF+jDk5Xv+M
ZRObeNJu4PHAUYkGhrAXEPMuRsD4uuIBVYbPud72SC/fj0OMGkFOKHdEoMtV5szl9lzOukP/shh2
ApHlzYWZ8FG1dm7DcqKyruJpSKb22MMQSy0eurb5PPnb3bLQ+1b553jYuynYDGREP291vIJNXGe1
ZPc88F7RJ3EPZtdPoE486bjYmZvlCDMD4Yj2YO5UZZHN0fqtD8VdLfvPA9Dq1+1vG96IhKOk4YSO
Tp3FnTjhVewHDZqPvefsHGC24S+L92YXl8MkAq/DAbzW+XenaL9GufoIUbGds8Q2vOHrfUWiKFxr
nbF6fJ038pMDxOS7wU7Z1bJrTaioPzEfhQyls1EXn4SzPU19uwert419+f3NyvioEVaNbnQmcx7/
IovvfJ1D0f9zm1mN8B1OW1P2EVOZlhcAH1NevpxDsVD0tlaib16uf8YyCZPMbhP1HMw5+PnBnvYX
d5pfssl3zj/b0Mb6rGDdjfNxqbOZggrRD8rqDuzne5UW2+jG+pTILfOpj3hWKaIewMAfnv052Dvt
LEfDHxx24G6e61o1WTd23l01BtVd2yzirooC5+huIdDsFKix6zawoNGYCXN0lKyKCR3mWSmj6gWk
KvlzWa/y5POAHcfR5wfC+ugQyrk7R0o2R0Kb8blQ654EnmUxTbZPFuI5y3HlBSuq3ETGU3hY5tso
11xmQoVjXYKel8IJheO0iV5qNJ75Zxmih5t4z+vg7KyjbRbGeT7FaNRxeaWzGc0tiYCyTLJe2o6u
W8kSZ02YcC0kJ3lUyWwd6dd8jc4oZZ5UI495HO3V623fMM5ypaYIRUm4DGHkVc1dMiPZWRp07my7
jOm2rW0c6BEIpUfFwybjXvu9kB7wllsGJQ5IXELQtNU7ccNiDFPSaXLz0FuHtcmWqKoSEMzTZNw3
hiVsmIjdEUgZ7Wops22oHycQzCc6jB5rcIJdN7bl35uI3XWN6JA3oczyrZ7utLu6dwGDIOttoxtm
XnMtSbcSkQUuWNbzvPkF+bidApxlZUxyxm2rCcg2iipbnS1KmA9p9WL4Cf64j7f9dyNg08DvBoBt
VBaBSyrpfVUfmjzaQ6JZHMBkZwQno+MvBUfUa8HWB8WGn52jH0BR1ySSTDc9/uAu+v+Bu4cyIyEF
l1k0VUNwDBcQIwC4Nzbfb1uiP0LTRaWv9ho0DZWfeT4c9bqrwWlbICMNr8aNVjMZmgwMzadBipc1
3l5isKsm7rqHdbN9w7hze9qRaxORJovX+FzE8TEU7E50NC297f76Etl2qXFU00hcLnhBkwEK9FIW
isx3fUG39YsCRVL+7fpHLE5soq1Btu6NLmCAWTkOHspbQLSqj3NE6+G27NJEmdYSHJmBolXWQMz1
2A3NI6rHe08Nl8PgT8AAM3Gl4PIrabVMTQYZMGgzOQgAqpZLygfJkgmZwaHmjjrE9S4owLJeJti0
LH2EMiUasO/R8MdcBOsjd7Zp52CyzMfEpceEl83UQspsqNGsS/Lvk64fptU5jlpkYhBPumz3MDWW
mZj80oO70UAEiHE1yNNPtaZJvMX0fNu2urjNm7wfHOLUGVSvQI06FXcuCerjVId7Cri2v37xmDej
tx2h/ii1BIFpNR89qH4dp7Xfo3+2+J2pcgTEpz/gWV1lfey+FLz+QHlLk7b2j9fXJn5/05rAdIlT
dKWRi7wZMihVju3pTV/6tT+3ek66WkLijz+74Ia5/jnbdIzTEKuD0keD2kfXhK/NyIEuhjwqWFl3
khjb+MZJ6E66c9DuorIyUtVpJB4geFr6QOm46u/rU7C4hYm9rsBj2LgDrbNC1I8dkd+G1k1dd/rh
+ahHFvPXptiT0LJ9yti481asEMmZm8xZ1Xe+NQ89KqkiaJ6pt3wOegl4nrq7PivLLjZh2cUSTB3L
GyctnHiZknWUHfhcQHGxs89sU7l8942X1A3KBrLD4bhuCjqq/R3gOi/51KHfxXnyw/CEC9MOotk2
FSOar7qLQzeHgSqef495/BzLYY+t2LK/TDWfJo8JKjaszram+1uI6oHn3SeBKdxmBWP7TlNR1aFs
MbwshZNsHBiynBXrXrZmWxozimNV2nmI68yNyKVhcg7cBAt/o8wpM4HYjitc4IqwPF3b/g0lMBSD
L/eUSny9vj6W5TdR12g8KVe/QgE4iJpzvNJkA41cIrvg5/XxLYmUCa8G3qpVasP4lEyftQyeiV5e
24E8lKrbY3ex2MDEO7fetpRFWVaZHGOwSbp1dWTzjW3QgE3/v5+htqjAuVAi3SwmtPWPekzmsqM7
9yDb+htezMDu2TUdE/8Vn3D4nF0KqJRf3ngHNcHNoyeKSnFeZQBoQAlCenmCx7C9V0LbvzeCTzsx
4ngDziB/Lo4FlEoSKnBpWegul43Ntob/hkXRznSBbWOXBQmV6nvPw50bru3fG747TWrWdbtWma68
4lwGVXNw5m1BskH2uh3f/0RkIpudmHh+JFBEcwZveRkQD066ptOncfH2+Ktsn7jEhzdxQEMjA5Jl
Myzs98uJbIqdOJn7hx7ElsfrTvy+ESKToJFsIKLqPYkLddUG06EmOgIEom5AjHT9A+8XZCIT4FzH
qmiRgYlsmsPtGAV0PS2hDD8uMzgUgYPoD7JGKn7bxy4L+WbB/Cji2xSNuLLoPKXunEAN5NDK+ilc
6k/hJHZOPtuiXX5/8xkdyrFny1Rmrae/oBLxbzd4OzOwDW3E4ws7BuruXZUVYzmBQKUgII/ti+P1
9bFtKMOpZyj5OWjOxS1Fx/9MpDuVQfxYu+Ntx3VkUjCuMoghPoWbCQnUkw/G9gQaTnsPs7adZPi0
i4I40TOyb7TxQfnQ9x5QGXsaq/xu81U6Rt3OIllMYKKjXb6qqV1we/dY908j8hEk4GJPPt02uOHS
rVe1URuFVTYJVPS2+buIxY3HBbss3JttuRZBvRIdVFnp96eABI+5z39M1d7Dte2vGwl2NEZkaHVc
gaEOZ8TczOC/rN1bV91w3TB01i3mA6JBuFwgRgB+xk2xx0xt2fjsMqc3S5M3fVSQiVQZavSvrJOf
oyr/3tfRy3W/si2N4bWrKgQToNPJCEUfUJW35XEIwS932+iG13oow9NVIAzMUJb6vG6B+80jc33T
DSBiRhiOQykL3Pgb4AT0lNKGjR/5rIb1xj9veK2HAs7Sj1EFnECc4X6etuO890pmsaqJeZasIqVm
WJh2dL9zRR+oDL+4w16rpG14w1dnD4XmBty1WSurJhE9OKto8ZNWe23cll1jYp07UAkPOIRFhnt4
vT5pQKvZE87/eU+tz/YBw2OZ7yzAyCzIbwPKj00HTV0w8e4d9rblufz+xqcWtem4ri9HWZDTo+Ta
v5/i/Lfbd/9e3/e2DxhO27RxDRW4pcoGtp37fKOJv7gvPSoIt41veO0IbTldbi68dum8U+D5/qki
KjhOMlhvqhREJn6M8i4MQ1rgjlSDQyzhcRn+g/Kz2BOGt1nYcF5Hxj4F0KvKOlB7INvBy+AW3yQm
5UYmgEz2oNYIOlyPaMU/epv+3KoRb4LLvW7Lz01cf7xuBgs6JjJRZNOMB9Sy65HzDOyw1d1p6qJf
U1efQURfJJ4Dncxi+RXxuEsgs3N//auWzWXCySbFNgrJxybrc9c7BoX2j50H2VKAmfeUp9+/IEcm
kmyeNk3KSy7nFiES9/4JwIaTQ/hLC4K/67OwfcLw8GicavAg+7A/4eEncMWjQRdNr3dzUYSfVpR2
zte/Y1stw9dVsJZdIFBr8WrcNb2lGw89HWO8Q5OI30bnHplw6ZCukI8JNN4ESPdauN2/HA+scxh/
uz4Hi6+YULII+VHZlrjqQJRiPLb9WB6ga3nrnzeCtKjZiMgGY4PrZrvP3dF9HEaN8jzAvDtGsBnb
cHYfjcxirQcgIL3ynsX0B6ucD6WkLyr09kKqbZGMcM1JVHCsTJVxEaDFAUxC0Q/IEhefr9vgEjr/
fPaJTLQY+tfrdgq7Jmv5+AoeFvA0EiKe+r4G5YTcJlS32/muDud4x0EsG9dEUofrLEbhT3UGGQL+
Ap7y8qPeeHUk8a6Qi8UsJp66A696XYOfD3U8cHb2RRpG4xGUlC9DNd04i8un34TaaaucggJ+lSGF
nY8iDJqH0IuLI9X6xkLAH1iyDm1XNTDVWT6gyz+SY3NYBeRLr9vdZgYjlMdBNwNhhPMDEmzloQnX
n1MvJZg0x+/XP2DZtybtoGzWOmb5BiOwSRwcCgZQX8/1ThJrM7Hh3G6L9oSGDiIreDQcyhm00kGe
vxZ5CWil5+/kI5YLrokkQitKGEgxoyAc56c20ke0Wj7LCrw7YxOfonaP0ta2VoaPr6vHZhK5IvNF
C98rA31Y3WI5X7fEfw+q7/i4CSUSUPmMuhAAZwU4HMReTzPpDqX3SdJPBdkOjv4lJmhq6/gJDYT3
7vhlE8FhKL5pVd03y3wQ7XC3BjehISJTSTjq3K1D6b3KeujCP8ZlVH/oi7jfmatlX5hKwitEJHXv
4omccXauwviBkeUprIZ7V+0xUVqMZSKNxllRV/iizppcdeGhpa0bonO/8/caRy0fMCE1vJuE9jVe
qfNAHyMqz6W/B7+0bGgTflluy+Y66GvD6x9qWKCvhTpYKe5CyrxFJhOZhrNDpm091Zs/8Px4fQNa
JmRKDBcbVWtTIUxyjz6Iwnv24mbnxdQSvkx94RmS1NTxujobc7cCH2s5HFsfIlqk9tpTDMqvw9wV
/KBHP77tAmFCNYnfd0tVwvzzGpegk3eXp2Vj+Q5qwbZURkYB3kYRDUKjTA4JpnsacpDwTKq8rSpi
wtiaNmdTiwtotvbNQwPBFjh9t9fdYvnrJoZtYtvg6BWl3r5a/XvGoy1ZIMp1umkP+ZcN8CbgFiAB
VLgeovKu5ofAW+5B9LITS2x//HKWvBk6dKJI+C3+eOdXv3tAzRtvNwm1nEcmwMwjNUqXjcLfphy8
vt2jouUdXcR/ZI/XV8YSyU14mQtCXHSBV1VGRVkcuCymQ0624SEGaOfL9U/YVsi4l4OcL/SBIawy
cOnz163DG2xCoP64R1BhG9+I5tTL/Sko8zJrHIfLw7R2vZu4Ye4WO9mO5dwzyT6Z38y0DyuRsSJ/
VmHx4vTNsyb1HSTDz9t868ltxHHIGiCyQrEmwyWsOVf52CQFhMOP161gMbSJL5MjeDxw3bgkhAqV
i6B8jKPqXxDc3fREF5mIqQLcmiGPojIrgCEkvvo9c9Bw4b1rJzZ7l+3yTh5iwqTKAhBO0CYhOKPp
OQiXOck18qp+yrY4/+uCbx6d+htEfI/gJnvWHjkEo/dvQ+qv1xfQ4oz/KQ2+cfQIcoJx3bUVSMJD
9hPsOFBSYWXofxDbyH7kVI3itmPcVD2eg4ZxjCmyjYDWArRd8TPVQ3RTY3pkoqom0cwOqErLjBNW
NIcREo9/bfU67F05Letk4hRCEnebWOoyyyPND23Y/0ZPzgemil+cRjuB2+LyJlYhAt/5wse4zEKI
Dt6HFMh8x29+Xze0zVOM84ovaF4B863Iln74rCR/XCtQcNb+zvpb1seUa5ZUq2UgpMx6BM+1c548
Grw0wj8MwV4l2jYDIw8gmgPix1DpntfqvEyoui0i+Jvl3W33VxNKGuItU8YjIOHo5Q+PoDn4pBa8
kfRTtHP9szSZRCaeVGx0hrCIg1p67AUnErpe1vNx+x3ldDrp0Snu0McA8Ym8ZfpA/ZkcBtKiN26t
b1LVdiMTX0rGqWxGXeKOuNFvDsk/dSB+ub7BLLvXRNFJf2UDpbib14ujEjX545nhpnG6Pvr7qMbI
FG+u21ZUdQvjyB5vA4q0v7ksf9XlBbQcfps3+txp96+1rl+vf8+y2f5Az83TuuYOLhxBF+bgxdH+
JF5zVP7oqZ36me58xrZol9/fHL8zQRXRGVcsWq6+bxWAMdrhbCfC2wY3XB78zWHRTLzMli3+qvt1
TcIQVI+3LZCRn0RrHMyiQbUhbl1xnoHTPMSS/j23dA+aZDlS/vOiN2vDPFCAteBt/u9I8cbuo9vF
YGSNP+VoMrlxFkZ2giRrGRnIxTOwYKjEld2ZMv5hcN2dZwPLNjLhc+McABumkMWpMnwEm9k/ENG5
D6Nqx8K24S9L92aJpnzC2xnExbJxm6O7izjwkYy5dwKBTXW+bmeLFUz4mRt6cxTmWCH03pwXPZ18
4f+Q1ElpvsfOYtmnf/BrbtBL1OvGs3AMzr4K7pxt58S1/XnDA/ychluBx6dsA+nCXCuZlHV4NyPL
Ckbnxm8YjoBeumaoS5A7DE21HfsBJIYXOtykdEAfCJ7oPXl09n6m6Brhj/Vz60R17qRrIFuAuPvy
KP2wPYcUKh8RCwcIiaItYQNh4o5z2OxiOAdQV2EPD3TSOqSfOWteVNx+ur6r3h8ahPj/v3GrShJJ
g8VJp0kUx7aV41GVaqec9r7VwZT+/4OzbowpAb1ZiqP0e9MXGoBA9QIttFep2Y5j2yZwuVW98Txf
h0S0fuekkODIk7wjXtL0nnfTylMTj1ZELmjSVumkURt451oO/Qm5Sb+Tq71/alCT/zfsRj8Pp6XI
fEnOTTtNSc+mL1s7n64b9/2bJTUJPavNpxWYnIosLLrHzofEYqXuQKT5eYm915Hs1XBtJjCcO2ha
n09kLjIyu9Ai690RuiRs2Vkk2+iGW6um3RrXwyQGpevD6Hb6yPdfXW2jG84cbF2NqzYMzLa1/FYB
wnpkhOY7+DybgQ3HFV3ruWISDkQtyxBsSPJFV3o9jqu7474WDzPRZ1A6ASnyEEEUhusXR45PaI06
Ab4hksnde42x7CKTobPY0IQYF4WTjl71DaqLz2zW90qj+DewT47ubnrPoCYebRk3QpdJFZlDyb32
629Bvz5x2Sxg+s/7Y8HK1+teYTG5qT/MNBfyguXI5nneTqPv9/cy9tydTMC2Wpet8OY8iv2GhcGM
0Xn7awh/r+UvAnq5gR2H/N/b/v9lXm++4HgjGEE9ZJPIgp9Bjndfhu3On7dcjCgzXFlPUeNRzynQ
z5VHJ1wj45PnAlraoHT3WDndAFCK2750dTwd/EiKE43gj+PUdnc3Tc5Ed6Cm3FI+cFAZtF79kAsW
3ntFFx6vj27xRxPGwYAYZG4dO+nSlBS6ctCwB352PgJ5oe6vf8K2u4zjavA5GDRXXmSrLnqsjJjO
/oLq0fXRbf5uHFcrhSzXijonEELscZLDeCwWEGwK9cTZsLNIthkYh5bjYfu2ASsy5pZ465ua7pBr
socys5jAROFRyeuZOwEMXBe4nH7SwXgItvK2eG1yjsbjHC2z53Goussm4QP55hftTlXo/byPmgA8
F3im2Kkw9hKK+zmcf+A5HcUCoIBENL8OofMUsWGPe9RiaFMd+KL3VAVs5BlwTHUy4pg9orraHh0x
dU8zamC3+ZspESzmxlkqSBpk0eqNhxAkFIeAuV+v71bLToouv785qaqK1pyMkmfEqWni6H47jAPZ
y4ptO8k4qzyHQN54wRINg/ziruM3gng0BeH363/eNrzhyFzFTRvUtQOeRCnuAk83T+DZjJ/LibU7
lRrbJwxvZp7s5sadeCZjKHf7ZTaVwzM6aXaSA9uGNRxZIbMk2mXI7ZvtX+moF194v+swPDfb/KHw
uo/+Nu+cGZaZmOA1cCDEc+URJx0gIJhMFYespnpaimUnZlumQi9u8mYnQXQ2pkNd88wPl6Nwg4d8
m0SCJfscQXWmauUdn2+UODCp0MjorSKvSQza3zVZxXSPfvSd+GpxCBOzVvlcC4VX7hTdn983mUfn
IZpv43dChe//16gp2TRXxRqnkfTkQeMR/Tg1Nd85WW0WNtwBQJygxQuqAyrv/gTpvm85q8/C3W57
6KQm6VkDHeYOPPxOiieW6GuJ2/MLdOedPWC55Tylhi+s5RyxzXPyVMV8O0BsEg0DbFRHd21XiNrv
tRVbDGwi1hjkDRtHIx9fadM9+EKVuC86ewRhttEv3vHGC8Yt4mU9wsuabsz9A25by1nF9W7PjMXG
f7xjN57bgck+Thv0aEZoL23HJW23PYVfixOb2JGJ+qQL8NyE7Ivd63JKFlXea2c5cggLlj0DIJzs
nKyWLNw3zgsqSO/3Hj7Vk/XxAiCaCjcddH9onPxudJzf12OEbUaXhXxjkNbtRdevkI6iLh6jOsiE
tWv8gUqyJr03nsvCvdvcPetbtrCJHJyXleNlbcvTAjugKsvPeVk0iUfUY77slXot62bysFJCCGOe
Aw5WoKzgkzQZAnLnr/Jc5MULwDndznFim4yxcuBak+UCobU0Gtuz5OKo2u07K1kqJ3pbUZaGFzd6
Y52LNGcsXD9Ocx09e6I/kzm/A5r663XjW7zFBBEO0imchgoopSL0dYkALKk/tHFRFsk4+cHOFrP5
vHHuxvEsugLKLOlUL8NBRd0/TM179yHb4EYC4qOYD8WNiaU5KSgECAp/yRMttXq9bYmMU9frLgKy
wCKlVYXntLzj+f3WtOHZ9fp6p6/fsmNN/CDB/afsBhqnuo6zmENBtJUyaYP85ZIZlL3/8fpULEtl
QgPXsNzWqR7ztG+9wD3kMuDrSfad4jsTsWwnEx0oYg16jXyBVO1F26ftKve84OkrWfhEb0v2TXRg
RPKxDsBCkfJx+dQ57vc1CHcqXRZ/NsF78zZVq0CLT4pHzfs8Cn4pwM42twdD3I3+ZiL1HHRP53yC
cnAJEW9w3/cJqAKTGefFzplkM7GRQG0bOFd9rWCBomsOna55qkNv72HeZl/DkQG/kdUkBI5vqDNW
YI+flEjqsgFg14/aft5JMW0h6TK5N4deUba9mmrGUuZpCuhn9BBDr3RzyaPD+XmL+/uLmNN1n3h/
SuhNMr4FgKMmsnbTsWPVYXGWLnFKN+tEcLz+gfctEpon+NyRtl3CfIO6XNHQZFbr8jSMS/7ltuEN
gzdDkLNgdsE6PupAnPq2B0UcAlL8723jGybHpWhCmwJ3oQgGFPFRRyJc70tNl9tKNaGJAQefRuGP
cb6moKVFcjO4bVnfcSXz5qYTIzRBmTKgbOae3NIprP8e/eJnu0Q7KZrFtiYkc8CNsWNbv6VN3/qP
oMSagLDy90hxbFvTiDwtGFGLaom3VEhZn8hAycGH9MF9Ibfxts1pRh6pcySUaDSE8LBTgi/IpyDE
35UHuuzBP/FowNP8v2/JKY7XaPG2tEQ5GTUI4R2UWuVxAVjwnrnuctho6CWdw9rjnGuI2XcVfRpH
0kFErYrwyBD60FO7aSObsclteMBLEm0pLjhgaxnmYnoUTSNv2wpmXNLb1JZMlFtaeUx493PVB8GB
Atawl9Za9poJ7oPEK3c3tSypCCYcVFDle1rAknu6bXWMY5CTruinGuIFNV6BWxL81aLNeGflbTJR
ZtTj3oJ3rwpniIvHJNDcLWkZRKcSNya3Lg6FG/SJ7qvHOco/8woPTQLwD+dGfaU/EOyOF2mg4bZ0
KOg0HXXMFxdoYU2mnaWzuKkJWEcGHVf9Ch9yvOoZ4NT7OkA9ldwq4WSyCcfrNhRlrLa0rrZ/G0pO
5RL827Pw5brlLX/fvDDX7lbj/bnA3+dxe16I6s6ClNtngovHbTHWvDSP+SS1Bnd9Gkz9dg50r89j
TZzTNKz/XJ+ExTnMu3I1tES1Lb6Qt0N9qhyoqFd47tnZwLYluvz+Jh9xm0rHbdBsoNxwhrOIuyAJ
OjkdGrxF7yzR+7lnaILM56lRpK+rJXXIuByXrT4XEQkPoxoheX4bNib0jVxh9YuyUUWzpNXSV4fe
L737AYrOO+mzzQZGpuA6XZO7S41qC1FpC5c/LkF/W9t3aALMa4K6Qb+xOSVOwT8Oc6zuIFW691Jh
++tGpHWkC6n6mq5p2y3Or82X+Tfa93vEUpbRTVy5ClnQEIetqc8j/wAjd4e4bfcqBLbRjSDriDpQ
0munFC9Q3tlpagr0i7e3Ly1b34R0czB7E1kMMGrdduzUgQ3yo48L64+esvC2jq/QRHPnzJ9BBVGO
aR1EfaIulQjaNjtv8rb1ufz+xnn5UPRqATI2VYJoNA4vRQpn3oOn2EY3XMoP5prmZTukbFb8DKrv
5d5rltv4OEITCD1DuAI68rRPW+o/VHJ7BnDq6KzVztJYDh1ilE56PybDpoI+7av891zqL6EMHvyg
z2K59+hh+4ThWUGzRFOOO1Y6CoiVFsHHuVtR2XDOw+zu3FAsnzCB0M60oUZGhj519fSkojUriTjo
gT5U7e6b7Ps30tCEOq+yEyEeVTCNqV7PfVvJE6EFeZg8Fjyzqg0TV5TeD+E2twGSApO/x4kA21/o
Vqe+0MW5GAZ2t+lyT1rItmaXStQbp6gnD1pVBdbM35iXVFrAqwvIhLf1wE5ADjc7kfP9ylb4B9I6
HvSyDX6XEiXYPZ5awgRcn+3d6tMuuQQ3yfdU3C0nlQmyXqnipQLvZgrthX8ggZHWGFrRYSe/t62Y
cYz4svJ6FQVtui7B5zwnPFF9j2fCuPpLRfJ0UxrzX2PPG7OgfT6GuhQcEkIkOiknp4IIBmCy10e3
rZARoBUgvbnjTDAGxM+cgT/VfGNJvJR7D1SWw9AEWXv+Wkeswd9H75PO/NhDHs93mWVi7M13bpP/
kam8WRy/r5yFD3OXtpH6WtXzk5LiA8pQdyUV522pzqNSoL0bbiqWhibaOvJrtcWg9k9BuvQ3BONV
Ekf6xqBtdgBFfTfSfqJtugjwuyBT5XdBA67M64a22MHs/fEdj+eUlG1KhPuzX/maLDjobxz84iBv
zLBoNMZdFAxTPeTlM0jeqUiiKmh/Xv/vlk1qQsTXYolCNi9t6vcEYNuC06o6k5iBcd9nIt928m3L
ZjJh4mDZD9aNxTpVDBu0W2P3EEHY/Fg6g0yrrYvPpGbb0eVRf1qqmB1vm52RLuDFU1UMV6F0mYfm
uFbBv4sXfvDBQ3l9fMsp5Rou7s6jwLPEoNNN6gQaHedo1b/9vH6G1slO0mDbXEbSEKkQOkAyUPgE
2o6WNsub4tv1f2+zvZEsrAuUkSqv0qk7s89lQD4Bp/6rbKOd14n3/3lg4sQ7EH2u0EfS6cz1j4WV
bRI4wd5j4Pv/PTBx4trvnTiki05HZyanQldLQqHofQZh8G1pcmAqQA6lO7Xx7DdpxXiYhGvlJm3k
31YID0xe1CpU+X93iXRzqHtu+vqlanh4Wtr1xy3WDUwceoWOx7F2PIVXQB9aIL0+ecotEtbeFj0D
E4qu9cpIWIIZU4VlfD8MfvPAQ/bltn9/2VRvjj0kLT3gu2GTxrFzXvrt6Iz1p8blO8A82940Dga0
sYN3M9pkKij7qwkqnrRz+en6X3//UAhi41CoaJNDrn5VacDIl7CmT2VQPo1kHQ65qHaK7O8nyIHJ
g6ryjUBJdUG66oLAFZpW7jd0QQVHEKPIBHBcmfhtNL7WqyeO12dlczjjsIiXMXBrQuuUcrwwOnNB
EmfIw2Rx170obZmUiUwvmFpzSWKZokx+z/3lU7RtP0KHf1nL9jygnRO3v6/XZ2OxvwlQJ4LgzZ35
ddqXvXcCu76H2ax7bD6WtTJx6Twni+jR+Zk6bfXsqvbYRfzB9/hOSLCtk5ESbAL8HN2I4RfUCw4R
eoPTvm/IGW+n4MGhBXjeaUizvLut2B6wyzzfOCNQpauf5wplpsD50kVEJH7s7JSxbGtleKILDVeP
e1ymswyrBI8Wj1HTPm5gjN5JoGwfMNwxRB16AZIRYYjS/qPT9/1Dm7vhM+0F3UkDbLvJiNEXalae
s1Klftyh6Tge/Ydycbfb4igzPE/zaZvZIGTabNNnPnivA6jeb3IDE1ldKHdDYaBq0oU0ZQpa4vwk
Fn/ZWXlLa0BgQqtFNSw6X3qdgl/mG9SPnse++Dvf1IdAVj+ry4MNJJtFC13uKkQbyvx6fVYWi5uo
a1b6kbM6qkGdpVSP69DHv6b/cfZlS3LjSLa/MlbPwx6CC0iMTc8DY80IhlLK1P4Ck1QqruAGggT5
9feEpu+dFCoZvBZmbVatTAkEHXCHE378HOBKHiW4nVdebWHFTaz1CEigPfhcXPKsDj8xOmDvlkil
nJUd9fqHvGdirO0ucZJOhvVlrFEmt7L0ORHdKXMKdNCQuBzaNSaRhcPKxFtbJfi0HYEHDdqqoqDs
9pPtbN2u/Ki0s+aCS9YyXBDK0cAt+6y+dBm3ItxFZBHY2Y63V3vpDQznK7qhkQ5u0y7FxLsISlUT
pKq8Jqoq1WylGvz7UgaTrLR3AldmVlteZggXtecSqpbN3rVFe+eeMvtYuqRF43pTlZeytA9BD8mL
gX+4y0ZmE8soQ6dw67G6tGhkikDT+6b0Z4iZFOljH67pFSyssgnorsfBlk2NM9V3qlFuLEJQ9bDG
vH9/+yWWxr9ugBenkFBlwQlBBqLlOGxUMckN7tTW9CmXRr8GkxejY9sMxJ6c8lIMTXuo874+BnK1
CWdp9OvPX4zuZZbPRC+rSwrqbo1ex1zshxoidyvxYiHkmUBuX9b2OLdDdWFhzyLaS2/nNi45kjL7
eZ/1DR/2Ep+UfarFhdTld+oSK3L8ZE1Xa8k8hg/33lUkgmPwaqqtBx+yo1uP9PlKO+iScYwDFJuR
6R5ylxedVc0O+Vh5QItJFye8mlbsvxCETBC3YAEomSQRF7/pH0iNtNjj36VmW0+L97cXYOEtTKLR
no1TZuE78TLQ5KdQ05bMw1Fa7UqWsXDimFBhmTcQHkIv34Vbagv2hrimcmP7apt14w/e03f3vYXh
xKRPaJLoRly6GUWulh2vR7+2ypWlXthIJrxMtZack2kUF/TLNqjnimkqIlbWzsohsGAlE3yQyqSk
fjFnF0tO6lDUwbwjCswNgbbT97WyihPo7tfyp4WXMVlZoGmcgX+7SlAmZX7kWuLEM3Zf84Rn4uQG
MfAOZd7qkqAf/qzKGgQ23LszrTCBzkNYzRSVCMRqKHpnjjyyjnwN83bDBrFSIViwjim63A74hlNT
g4DNxmrrX7P5qvKT3e19ujS6EZF0VWZDBo7HS4nL9S2jTbArZBGubKMlXzYikspYi24hhaNSgyR1
0KCFT7+xrv921+RNmFmStGmfVBBwqMVZTGgzECg2rUS6JQ+4fpS+OMmyaraDmjfFpc68jZW62zQP
9umQ4KhBeQCymve9wvXxLx6jJpUjbST5pWpTGZVtrSMi+/3twReitQkesxzmqSIY80vduGLjyzYu
S731J+tDQub7vmtNdHMwgy5KzSS7qLJ5AEz1gBaJQw/Mw+1XWNifJsYLVy9ZI4Mxu4gsUE0EWZCh
3OahV63hRJds5P6+AAxCSxWfVHZJSrGtBISWq9rONvPgVdt5Cu6DCXom2srn+ZRkUBC+EDADbUqS
0W2Hsu7hPisZftbzMkS7ZJJdKn96AHyo29mQoL9vcBONOslRN1LQ5OLz4bHx1ZHLeU0ZYWF5TZQY
Ad6Xe6WbAIsK4biqnb1NM7VrGOmF8GMCxIpgoNUQTMmFu+VBW+SonQZ3VGsc7EuTN874QJVQ8gEA
EQg6/wOX3RvhVp9vL+jSzK8/fxEWuJdAzjcDyr4cw2M3eQ+BO5yc0vpxe/gFpQjPxIWBah0iUEmb
XAYyfS0qGc00iXz5rZk+WK0bAbCxUdAMmvDT209ceiHDzRpXtw2vLSsOSrkdhXxw/WaTTNVKVre0
FEbW7lijrYcQw9e6ySNQJA9Rbtn38YN6JkqszQHDBUsrPCCt7OdqGrsj77K1nHpp7obzonSu6sxh
Vuzb1dvM0xeuwt1tqy8cYiZELKlkUifasWLLJ2BTDiXbiyJ/71upjhwG3alE8ZWEd+EtTBZSR42J
6Js0uQjP5o99IGoA17NqJd9diNImSnmygpFMtZ9csgD1NVLpz14T/Jm3w5YoehePqmdi0tIMLicA
DL8QWuU1atuh99yD5WiO0nlu7zvPTEwaEL1DSNRoxck4q3Gb4iTg29C7k2MU2mS/Bw5igYMJNsJm
SgIA30MBkRGVvL+9nRac2JRtJnogCTSorLjIk/3ViWWavA2UWsl0l3ar4cQpr33gU7DIsq5VZINE
JWJW+VnNfGcHHHCA8E7orWdC1DxX0h635Th3AtU9grIlPYzZbO39Qa2pui45hOHWlCsoAPfSiitN
ZBTmUgMQtca8vLASJjgt9diQWWlrxXORQh+wP5VFd6jt9r6kzsSlcda7uRhyFl/l0DXlj2IEJ24+
3RetTfiWPU6aDhUOTs+eTm5A/xKsW0OWLkQKE6/lOFpmtE2teEJHCKDzJ9DepZHX9uc+rFZi3ZL1
DSdTXgeWrWTkcVGIhyKhBz+d91PX32ke46yUaeD2Q+LiMJsVCtlJlhwtt16Day3sS1NMGnSbosWl
BIvbLum2mkMMqvXTtdEXRCs8E6zlldiVDtpZgcwMoTVWbelQ7Ep25MqOurqNBv6OhEU0NXPEhq+h
q07MS7Y8eHTCd1PxjfJ9hp702/Fq6VUNF3QZ9LW6sWJxyKdPfcrfui79envohS1gwri8vs+4BtV5
nKd1fwoF67ckS/tjX6Vrn4YLO9kEc5WtD7ayAj5O/NHGxyHEJbj3aNGqJM8AyYCsJL9Kmd/3PteY
/CLhbLxUktZ1eVzq6sEarYc5l5dQr9Xxl8xlpMpJ6/J8FozHc1DuZVpuQl98AbT/r9uzfx125Zno
riao0gJsZTyuaN/8zEWmjgpHbTRB9GofALm5w4VivhFVaG9QqVu7mvl1qv4dOwhc8+9WG3xPhpUv
eay9LBLtUzd95kO25e64twZrC86OTepDNlk3W41UWpTBxi8Phd6LtEB54mKnX116GZL5nHAQ2vdP
MrwolW5Hb9jetsyCC5iANKmbzm89ymPS2gfwkjyPyMRX3GtpgxpxKoMUX5ENXRjTeXrvsgSqchYw
5d74Kb9eR95+gaWdY5gYelB0zvjMY3/wnoY8fFP1dlyMa4C9BYyByVjKB9yRlEyGcV90T6IezrmW
j4njX4bc9aMUSoYg3/1++1WW1sIIR2Ed1DaxFIt5zvlDCp3Tz+OQ6JW7ttdXwzVhaFQMUokWOgkz
uFvaKsGHXBFnwv3MtV45mJYeYdyJjTNgxIVFw7gO1cMYpuc2E/4+qehpBP3uXZHINQFjvo0LwyKd
wziv013StNO2TOxyS0LurWyp19fBNRFjSZ31VoqG/Hiw2yLKO+jB9Np/ur3IC5/WrgkX8+e+JoXd
8zhM7M8ktas4tfhf4OzrNnbD+BbI0/aYtV6FthSvO/UJRDluP/r1veyanKYl7mh00Ng8hiDQB+K8
9cdnsC2i87aCbgbZtZ298qAlAxqOnzu216UZwu3UM7nRPO02k4ub49uv8brHA879e1BF147TUrTG
xUMFpNcYoj/fmWl6lDVZQzL/+ip9LXAbrugLTUXQIwnqqxxsjV0ETfuNM14K+5B4VTQGxY6lFx1c
Y3XGnl33O2BTG8idbBrx6LVp1M1sgzQzclr7lOk9abGwot2W7jtrfOzccFtXXyRZ4+77VQp5Zb4m
ZEw2gUrBcY2EvH4/tSipvrlOc6DlTrVoGRjLI/Ep7j0+TZN8Cjp6wL0aPjeSN3niRdf5sbXt7WAV
XpuJEQOSnGRX1nkWu2HxgKkEvN5687sSEdnzPqGbYY8TjSTz1hdBFFhrVO6/epNee66RoKhUd8Uk
sGJFXgJT/QbYATK32wLvV+p9kJKoR3djq3g0ZzuWuFvSFeDro3tZX7JWv8kqfyNwKuGPbLJ2BXmy
i8+3NyxZ8AeTNrVJQKxozYTFY/k8QTmUdOhCgefV87wtaR3hzM+LfVWRwzUz8N19C7bQia18jSw9
/epHL1I3qIhUyhuvCX3ligiKWUWUBvmary9uvetjXwwfFmSu2nyGEor8Vk/fUptsSPGNywN1973f
xG3zVA08GqqffXgp02LbTMj9qw12HUhEV+5mfl21vbb8RsixSJu4IJa5pvIoL9gkwgQYm6NqvF73
fapJdoI0thA2jN/vxAwVTL3v/M+syK7mn3iMrw2sPSk+oxMgmvmfut2jwW47D+Hhmk5cN1E1g/jU
u26R9Y27tDpXP3phvmxypUZTTBBbQX1kTSE3eZiuocOXBjdCpQzztCyyhMbczx7VNOydRN0XhU00
nk4zWlM/pbHumzFiInhDlLygu2Rl/IWpm5C8hqREz3NO40J+BC7isQDh6W13XBrZiFBC1twO8ozG
ZaaGiDn0wfaqt7fHXjhiTcidYLNDwqmhsdsfdBhENA02Lfp7+dfWHXCvbe3ve841A3uxazQnorIJ
rO/37KsNQdwtWKHflGV5sW2HR3SkJ3R0N9Htpy1ZzIggpQA3YjcJGtMst+BAQQ9aENAo3Df69akv
3kWJUjcuEPNx7pVNucuKuQL/W9Gp5s6tZMQG7kgBOhw3iPMe7EEWR3GWheDOvT39haTXVB4fm4r5
KZloTJrxh+bupdPNJxcHXJPwldVesr/hxhU0CyhxmB9bkIbeK88LtzKl7vb2C1xX8ZXQaQL6ijSv
JUkSP24H77kMq2dbSjQk+SsfBQvDm3A+8OXXaUEdH98abGNZ/ZFw78T0mjzGgm1MSJ+lUIT1LQ+z
r3W2TVsQjIVFeF9roWti+RhLqAhlhskP9OcQsiTy3Pv4ul2TmHUuC9JOA3CZ0IW1opC1OW6H+rXP
pIVtaVKxlo7b1eWAPXPV8JAPCZnCZJt3ZEIPDKA5b8bGDtbu0ZaW2PBgNwhdOrLSjzWJ8JU/dxGE
aG5vzqXlNXyXJqr28xJD25SOkT30uESYyvt2PjXOXi7bwbYYd+KyqeM5Gx5JKQ6Jv8Z6vWQWw22z
zKn7blJeLBXdTkw9CzyG8LX2hyXTGN8oYTYpCjEQN7aHyo+sqrq4fU7vM40J5IO1M1tVrhM3mdo6
Uu347O29TqwMvzD3v4H4Gr+RfjM58TDT3dx5D6n2V+LxgtX/BuDzICHTs9SN/QbN3rkrwo2YG7Gb
C6fc3bUpTarPFnXLsvcsJxZt8zATeVoPCkuzv/78xWFY5yNQHyAOxT7pzwBBPzFnjrwxPdye+esl
NNdEuxEc4kwPE4mhpPWx8NNz5Xk7aOoexzDZWaW3ko4vLa/htbafNU1DyASNhcnb6AyCn4Vjk5Xj
cOklDLe13MaxPJra8cTrdxUgmnzKL7hE2fqzeqjqOzNc33Bf2bZu6al5hvsO89kC+yYo67tk20D9
biW6LXSGuL7hw36p51Q1zhyTadpkKdmGafAAwc4y6vpiQy2onjjNU8f7A/X4MyRtV/LUhQUykXFd
11VZErZznJI8ex/mdHIiLkDpcp9/mxRsM+5+0Sg56XjK2TPaaw8t7Vf21sLqm4Rq3BEAtkJDIK5l
u6tq76Hg1Udm8yyykrreBOreY82Ex9kM1SFgmMeYucG2DyVSr4b+CcTiGkfYgrOb2Lg+mOYCMmew
khIjGu/YI2umR9wDPN329qXxr6v/IpjMJZBeYNbVMTByQNPYdRGropFHN3XK4+1HLG0kw9NB7aAY
yu4a9YPew2dzN2x1ma4xeC2Nbnq6bZVOM9ljTOug+EC051cRtYLwLrCFa4LuQHPY+qEtx7hnlnyw
oQJ1pq17H3OeaxJAsll5qec3MA2I92luHUBeuuJeCwtrQu68TtYl5I517Fp1FkH3ZVNP5LsbqPty
dhN215Z1rkVS6pgm7HEi1tse+hOi12sJ48K6msC73FFt1yqh42FwrgXdYthPFB+vt/fkknWuKfGL
bS9sRsKmCIeYhtW2y7rHquAgerxPBNg1tb+H1mW8EWqIUxt3qugmQgtIouRK+rKQt5vIO1op2XuN
3cXal/uU2BeiNEod02OatnfVpl2Tj83xfDqUs5Zxrvpkoxv7mASZEyWcrJSalpbXcNuh9XrtTFYX
e1adbLwkfGfl6by7vbpLgxvHchtAhDm3axkXSn2H4k6CLl/cmt03uHEeW2yw0eGDwdtq+FY7vYgs
8HXeHnthW5pgu7KAFChCo4yrAjfBeYsDq58R+qu1KsDrVW7XhNiV3oTOJ55IeFVgb7wcIo7SeyKc
vc3sOvYgXZ4DyBGV1n3E3u7fUHe6Ekk34I3YHGR74grriIbNNeqjhYU28Xa6qMFWM6A/SdryLfXI
DxIO724vxcI1nYmym1FdmzQ6S2Muhi3TzVH53tZu5cGFs7k2+hG6tT6BBX82AXe4msMpH4outrs8
rhJ/r0BPNFTqi5OPn26/zZKhjDMYt+9dAV6XLnaC9AKVo8cWhI63h17as4YnK5+nDWCamH2qwW2h
2xC0uV6BjknPXsnml2Zv+HMJIvW2scomzolfPjtNVh6vBZP7HNoUxNY5rUs/sZpYTeQpqfSxt8Yv
t22zMHETY+fZYFUv66SJAW1QuyyVYIKAH6xMfMHyJsRunpsWlSzUT2SXfoUaURoRW79ndbriAgv7
0myqCjhjFXQb6xhy3cCp7Tuld1Tzo2Wv3UAt2ef65BfHMGJNgZKsrmIPNY64IYU820Tcxx/rmji+
ZpyvjcdjE6ch41HQTFAvsL66wxptzNLsrz9/MfsiLXwQqHtVXNq62Kl09g5JMBR3Wt9wWQ4dXyA7
nDYemz7KXPRt+XEwZee5vc+rTBRfNXhOjvJMhVvXFO0e0NSR9AiivGTtUn2p4mYC+YKCUVRVezwB
FChliPYAvp/Aq9xPnwfmRl5x8q2PtvzRVg4IX7oDSaGonh2azN+AaSEK7WpXSkCQ9UOXjhvsQNe1
I6qSDf6SJ9Jtr7/h/1lJDvTcE+zirZVjlzzLOOMdX8w5bnrLOOgszC4QEYULNHJVPGXhC9XE/vFp
LslsMRED07GvW773LL13/PaBzPUGtLqf74o/Jv7vysvdZn0tUDlU7lFJf1vyma3sn4XwYHK5+VPG
HN73AoEfGZaq6UM+Bl8nyr+EdrEW45YMZUQIhOawqVWON1Dip0vyt5MFUSwGPyipCyIJgOtXoukC
F7hrIgAH3UAFIZBVbOk3tu2fgsaJ9Phrswn/o8f0bqzeubRGhXSIcNV8pxmNKAJ0XchyXVTxlAiU
d0me0H0x93n/s9VkbH6AP3CtTeT1FQMs7feAlTOOeiDo60EgMrwPKv6O1cGbjoB20WP3FQIdZoSt
wJ69JvUTeu57MNd10HPZ5Im/Rtj+umM6JlqyFxmI2qmazoBP465lrL2drOkRFP13fdY6JnKo88E0
JgPinkc/+NJQyALwKfar/q5LNYcZgSW3VZOCvMc9Wxbdedp+pEO21h/1+nHkmAAfMichpVXonLuu
bXc6nIs9w3aNboeS1x0ROlW/753BlYhYbHLOjSJoYmq/d5m1AQ3OTir7I9Svv99+zMICm3xQeUV5
5dbUOWcNn9BcP54DT7bb3F27t/jVIfBKLdM2NqitiI8PKxx7M82i66EBZE2QRgVor9023IBHbXQ/
Om5+GDxyyOwkyqc86nBClfUU2dPHe97TNekQUyfIJ1LzIpaWteM5++zn3XaY0x/3DW9kzMKbdUty
Np0LcSpb96nT884d6jXQyOubwbWNbZy54eDywprOsgtPhSfqXabQw0BL8sFH0w26MFNy112uY2JS
2VyMgyL5fO7tfTGVca+qfT9Z0WR/J4n38x5zgbPz982tPN6iVlbMZ9pADsqtIAhhDV65T5y6uNPz
r6Z8kSzaNWgupknMZ4iatBtdjuVBBl6+kiwu+L6JR6Ujt5Dj9tPZTxrvPJZg6ZtSR61cSyyNfnXW
l3MXfRg2wgfxFK67T6xoCKSV5ml72/ivj05M47ugoRBOCEFTlU0ykon/0BbOyu55/Sue/I4Edv7d
FZPTNZTW56EpSOQCUOfYuEz597S/ltFaH8rOnPQbQsEa4ZdqJVYuvZGRtPCK2n6BdohzVQRgaq1R
DBKST4fb9nrd+SCk8vtqMJsJdAtP6kx6143S0gsP1VSQXSA6+xiElnjS99btiZkyuBMbagKqmfMk
CX8sM6s7Or2H9oK2WOsBWLKWEZC17anBYkSdoW6rish3M/Wd5m67cqIsDe/8bi6oSIQjQH3yPPRj
GNXEAgUAn9b0GV5PqYiZL1AqrKGo5+6MyDVBhbnOu3PBlXVww7TdEurRlauEpVU3Qq5VW5Waw2Q8
kwyk6JvGG8dDOgzuZmZjvbWgwvKpDdv7bt+JmUuAHaHBokhyqurR2aYKMptNPaxcLi+8iplKdLjR
b/U8kJMTvAG98bYM3McrENod6FeIyO9vu8nrmQQxM4kRWnyAFOEpQ68jHhRf0QACwYu/bo++UJYl
JmCXdi4FaxSGb6ARBGx5pIV/yEYVgfIscss+bq9oqWOaDA+yfrj90IWtbJJLVtM8DHXgDGc2j1kP
YbvMOrdFsNb+sTT89ecvwvyUZTQJPNqevaoRYgNVDUcDHcvVyrov+EpoOHoBSXFbCxdSCCLZA1T5
p7KdCJzNx7Kq7zoHSWg4eyo6kNQnEu4omDXvmc612vAE/QX3hfbQSKyCohQKcozDGayuj3nZf6R8
jV98yTyGhxeO1n01yeFskasOTj1vqrn77Cb6zIvk+fYOWnAKEzKbtzMYOL1+OIcj2flTEwufbZDp
3JUoEJPFcvSBGahYO5x933rXZ/pdqbuVD7OFoPE32GyVctykdsOZOvzPJu0vWYn46uuHRItzXma7
2wZa8AGTrXIgTkJ9kJOcK1Y/S/0uS/lKAF8a2Ti2SyhUqj5MyUkw8ZhwvXMFuy8umMyUnLi6rKaE
nICxLpFq+MeZipVC3UIzEjG5vQuIG6Uex+CQbdcgCEvfj9CB6hs3YtBhUzLbW1azkZ3eF+WaWuuS
rQw3pqSbbBAlFWcF2aZItiGD8pdYUy9ccLTA8OE5CXKX1Nl1dHsH2rCttNnPObPfhg6/72OcmIhZ
V9lWwwNmn0C89cw860OgipWcliEc//0DFqnp72E6q+lYAQSKpqG84W9St6LoSm2/VVXWbqdWZNux
rDTiax4cSqWmlacuLIkJonV7u6rngNunUuZHwAm2aNH+cJfPmQhaWUiag+2OnDih73u3PCsozKzE
64WAZyJoc0tPPkUD2MnN9Xfas7gW1WXq+Bqvy9JiGF5t8YYmVQKziJ68q7vmEUD4N7YYNnCWbSFA
hVboQ5LWwfa2rZbyDnpdnxeHNEKIqioHL9SDlGu2xVveQJPSstlhdunBq/xPYxm89USxSWd9cKBQ
e/vBS+tvHN4dSK3zlvv2SXvWt7SfDmpih/uGNrydgc5KhAWGhix6h6oAAa3r9OP22Evrb/h63XkD
EjTPPhU16Gh998nJrE8UMhe3h184lah5ZrsNuBVC1z4NXr7vdIfAnhxlmh1qXl/AfbtyebDwFibU
Nhsd4Hc7vEWDRho/Tc5hrqJO+itvsbC2JtS2G1wLnDgYns3p1kvtBwidrRwfCx/gJtTWFpUzlAQG
quyPqP6odIrq6UMOcWbepOAvW1nmpTe4hvoXXgFqAKtFuo8t1BUfLRL+1Y7jt9tLvGR7w8OdCS1j
XQbjpKLatUkAVVC5GQu6uz380syvP38x82RSqe81nTj3gwWWQIeS3ZzKNSmCpdENr4VANR1VAYEz
0UDQIkhYuilJsqbRu2Qaw3HT1Bldu8ucE1P8C3WKJ1f3hzrQK9nkQmw10bUqbEftDtg7PbrpxJuh
f7Z6sCHwT/iSS7MfXhGsBKAFLzYhtlCeZHIYsXtoSx8a5p8m1p9Uyb7ZNnkOw/I+LzYRtcxqCptR
VZ8dnw2o8lnFrm9HtrMtsgaaX3A3E1QLAVvPtgTBm5QHyu0dSdozTFfnWQRaFN2otQuChaU3IbZh
OGd5XczFmaFTGdfj4ZdwkMdm1PcdNyawNs8cyq1E4POag48TbTXf3Dy/T5CNmKDaKtc8CwcrPzsy
IvwzuJW0/HLbnRdyS5NsMnBqUJRoDD028uSimOvbw6a1RhS1VzbrgkubqsF+CNGUsFXzSaL/bQvp
t/yhmEN35ShYWlfDpbXlFNwnLD8PKr9Ip/xrRptlZGdr/A9LszfO496biyDjeXXuHCHSaCqTUkYJ
YMgfb9t/aXzjQC7tcRgLW5bnppTWsXDBykyHZK2FfGF1TVCtTgrJfFnU5zxvvkIF8YOb+28bdA3r
QB/vegETV1tawNgLXc0o2wA6OjmDHTmZd99hY4Jq57Ye8Fkg5lPA512r83ch4NMrmfZCEDWFjttQ
2NBgtapzSPiH0rfPoodMwuSEb7rUf2+X4r4oamJrbRmGNcjdnBO6LYLvlVfIk9/lgQOdS9yG3rcI
19314lAGAQ+iGunKc1cBTg52Kb1vArbGvLawR01wrS4tuyNJAB8QdVw79V9CyM/3Tdxw3xE4SADW
GdQG0cMOuKUONo4cVxgUl+Zt+G6IRjIvhATxuXa8P6FLcnQy+86hDbftwIHBiVbVeZwbYO2hoXgA
uGqtTWfBbU1YbdD7udb4Kj5XWtZfWS3ss7QUWKujklHoEkOjp2D3uZiJsHVThSYNmOmkuNyWaDiN
QBXur/jYQnT+G5rWzSbfG9GTFSrwFvRAJ4CkocB/b++epeGv9nux7XMoD/boxUUlzkP0jIDm93KQ
P7ZBWWZRiygdrGzTpQddf/7iQQGYc1TVyPocMGA5w46l25T705fc6dc+/BcyIRNUy2VW5K2Eqaj4
k6GjtQv2g72vdb5J5BB5aq2FYyHsmYSWWT8MPUvwHFdUD3hIV+3p+JmW1iVN/ry9LAt+Z2otM9Dk
zBPUQc50bN76fvoutPy1qL20EoZP14VPJu5bxRll0aOTEohiOZ9ndudxb2Jri8BySh466bn3oUpv
WTndgV9qTZNpwa9NeK1wdFA1IAQ4l3kGqWg99FsKTHtE/fkvySEectv+CzYycbZuaPuMpyw7O3n/
JQBRTtDTQzPf11BATJgtlOldUQIVfC6a8a8RZ+VMvJVL84WdY7JkNgNoh60sy85Yh7eBZRdRIPTa
FeeS9Q0nFtBz8nijsjOZ9M966B5CRx1wRrxpAMi8bfml+V9//iJOpF5OAkuM1qnJM1x8qIxsSaPX
eD6X1tX4OE56YU3J3GN0X3xoqm4XuGrnlWolk1uyj3EWZ2UKsURIu59SJ0kehybfZz6P+qZPY3dq
9vdZyPBfaU0lTcMhPSeD+1FVrRN1Xb923CyZ3ziVFde+F3hNcq6cVG+tKr04STuvnGUL5jEhsADZ
eAlVLjlZQffkjI7Y2H0gI15lm3QM16AYC2tsImArd6S1hTva86yzEtek4ACuHR5Gzlw+/1qB//ih
/zP5Wb/9n5t3+d//hT//qJupgwx5b/zxvw8/6zffxE/5X9d/9f/+1u//5r/f1wL/M//Kb/8C4/7r
udtv/bff/rCr+qyf3qmf3fT0U6qy/zU6Znj9m/+/v/y3n79GeT81P//5x49aVSAZePoJFfLqj3/9
6uHPf/5xLVr8x8vh//W76yv+84+d7Osq+2b+g5/fZP/PP5zwH47NwjD0fCibAqMC3xp//voN+Qfi
ZRgwnwGi6PvXFanqrk//+YfP/kEpc8MgRJUpdMIrMlfW6tevgn8AeQ4cgh/8Gg2/+r8T+21l/nel
/q1S4m2dVb28zgZx439LJ4FtB+Bygcge8YnNPMcsJs7pnFsFTci28Sb9VgwdOzSD+pzbto7moJj3
2mOHSeoQchrhT0n1B68LP6WzQNFLKug7DP7jZLl0kwWs3pUCx3FKVR5ZdOx3RESQiev3Xuvptx4t
HjKkmg/VXMbck2TrKKsDhW09r0SAwL0GlN/fCqBl6EIAnopbAGLWpscAt0latfY21/ZHpxmmjcO6
KfJSgnJEg3sI35JDzDg7eSrcZu4cPtrky+wHwDomoQXGx79oDYKx619tLRuNiyR7Ljsx74ciEJth
9P2d04AtK0/yeR8K5zIFet40jOxCndYb0bTWPqkbDULEuY48UH3vA0dJNMil/SYsfUAFZb+r0CSx
+TWsD7qxqO37ed9qZ9jQ0W6O9QDAf4s0MKi13PoVOAFLm0faVyOg/7TblIJvBluwg+MO1vUCzT7a
TvOeZxnZV4kuthCV/p5lSbml4Bbf4MpNHnxwOUVO2z1D3xecrtkAtW5ZBU+sYd5Dq/2fGdS/dqkz
Nf/zbNv2/g9hX9YkKa4s/YswQ2ITr2y51V5dVV3zgk1vYhdIICF+/XXoY993p6/ZmYcZ6+7KyiRB
UkR4eLhnwxoPKW43rhW8izRe+En64f6CcSvCUDaQdx9+trr9rII2PslepbZzlrwbxjohdNVp09xh
7pnn09h/gCl/dgKo5jQjNJcCzhOv2o1CAq0yqcYxgz3PA2zdFWCd/pdu8sg6Xzb5rv8eTFgmQrGb
QJVUcDK/MzN3abuFcXLcNovhOhs5Wb2vQB7US0JlH2ajnJoEysI6JVBtSNfGQoNr8kwCz91Xd3P+
qmzv5Rhu+Hk8hmbBb49qiE8VmqArG8ERaONncEBYEleRPrlzPf7+wAZ8hLxsRa7sJi+d77wMg/5W
aqjH9PW0wX8Wj6/hkl+2XoGa5JXXsJLjrZPtOTAks24XJkOsv3fhNucRCslA0Q/BPSi2K9RmwYSb
x7zmwrftO9yrcxErL1lFWaXWbHOCwjBMGxOPV3+/h7MLubZh7d/qicqMdlReIJARwBbN+348P0ab
byH+swE2QrxcGWmr/Hgd6bENqfTHdAKJCh5P8YlPFIIdnn5DK91LHC3ikxKQAbRrfG2X9grFwO/g
yXypWZzHBvOweqb7nscbod075+5SdG0nim50bOGq6p2urEoWE855pQcsa29WNylgPdyIL2EzX4+1
PHWFaYaHWNs44bDMPFUrrBU6D4/w2L5o9ars2JhzeOYEiRYr4ewHdWoPm81Z4GEMocthwKejGEl3
Yc2oYT+OJTELdjFQXvv9+w3d2Omb6NG/9/tJZe6MmzIS/HSpuyxe8DlViR+K5W8FK+5chlanx1pV
qs43tjz9/9ccq7fxBEwgWqmSFua0vx8+q0uROxT5ZniBm6LKML23FaPXPPcdbMGXefGzuuye6gEn
KkxHg8wsAzpaXGOpEBw/dbXZZBvK2/Hojy9+/KkboZ85y3FJwjq+Pw6jcr8HtsZVHuvu+GbHy6QB
y6/VZWq8usckBwTWXUrq53qCe6d1y6uYgpcNIs9p39AsdKWTNx6fIbso5vx4+fHWmGJqkq6LF3xu
/GULTqKNkjWcbbI2sOjseP/D4fLLAhfpZK3b17C28hLtX8IbQyDLIavT46/QYHOT2KMmK1ejTzDX
Oa66ctwHHvhbzjnPxwlLMO4WL20V+1aS5sMiduZGvPHZlvmxp0Pi5Jab4bRU3gqxMiGinHffhs4p
BmcJczvAxLyWULahU1wg1gXY5fXJhu5yEb24GJ/r1NbSSfvQq2AzxiHbo0gSemHu1qM4HU9buNBR
Mp0DymR86oIhvG85UJNBZWvEMr2G8HTbj4woju6g0/407UeHF+u/27l9gURYEpfos+LJ+vtuhszE
mweJ53rAqoXJh/roJ1deOAyysXbsSdTBUGxxRO76EVJLWVnZEXp+ux4VWLT7TqT7DmNEkbvj8ohU
l5nzXzU0ziqPkrtlBpzsV+Y9rN8aGMXgRGjivInn4rjLkx1aLIRNJrD8wnREt6WQHEs1jhM4kK+I
dxvkP5lb6EUx6NFiZxzBvNTzljTb9DE4jJ0iMTdp1IU5ACoEp57MmXUwF398eWc8jTAZSY6HNHam
OW8ECvW/l6fwkiVu4hQjbjiHcGo1uvyy1vjncBJ9GoqrwuriCoF1qBEm/D00KmhDQLphfULzjme1
70M4DnFyjSJ2UnR76pVTJgzuJYPEShsXnKbhYOnLALMr39+e1B6qpMe7hFLnfOyMI3AZva3JEuRV
icC2f+66wfIGlr/xiU2VmyhIUZW0iEIcBhS7tihDcr9tC96emyWDzVUK7leiMf34AH18hrEIldgB
awOn9lb8jRkACfk5hLay7b9t1NZpEKv1gcSbA9XNtk8X3YYX6DucwqV/7SNWnxtZmyzaaaDWwWOf
QWFPRQjpzdFV9KkK7rF/J2yNWWW6D0GqDKvLAtV2bBnMoezbfwz75uIM0IwVkyivTezNeeeHX47M
TFjtninB7thfGqk4SpqpfyHMJ1fTckx2Rx/uOG3XY3V1k30EQTx3pw/rleZsF6fOHbae+wAiyKs9
A/cPE6kxVirJr+N4cuA8D7Ik9xOTRNDBT3SDVRu7Eirtykh4jGqdrLELCVm33gqnnZ9hxyuSkeIZ
7c/A+WLaYcpd76L8jWWSgwDY7eFUe9GEtPOviiCikCYwl7WOVIp9hjDhNmuqUXAsexBUvl+Bf6qa
m8KZj64muSPReiN9h4gO1n5aY07S9ZuXdg0/jhsBfU5TQBjk7Yh9TgSkshcFhDGehnHGsdrhBpf+
Ur2aySKA7RnGUNJ8CGVV9CXO95i5czpzFxre1fp1pLogy3RuXeiZ7F8KS12dULJPiZEYj407kk4d
nkvdY/jGZ3LJB1h143lgNezY3/47OOLn/MjC97/xBpnWwm0K2oN3ZGFhFH2p9wy0ndSWVVU0pkci
0XuLzCSme5L9oNbjX+3KWX6kCMcmPP5UVe6IM4tWv7+MMYiwFJCOiDcctaG8zNBATVnjdZmY5JA4
xlsK8G10NjbuUyRAQLSJN7AvRxSMIhyOdeS9cfVah1DjxhkY7amhAL0sBSHrAfoxUF+RETJwZt96
T2nsCUxqHx9zxE+znzXxnnMLcXW77VMHkZfCiY1ms5hOai1tcaywoNVIGGG6lcz0VRn7MDH5bWJL
ihUq88AxOWyR27T1X1xPb+ca/jQFhozOK2r3aTDy4pOJ5n1d/6rhNrxiBOXY+7Rhfeo1cK/bcDYf
qwKsMZ2aJfxl2thmxz8dR0kwLB+TJ1/Uhmi+NrWDRb4+Tf4PW63e7+8wVd7fs1cXKsTRdpxWZTvN
+XH2kD0128F3KFzchvE7B8qchXt48I5MBJF48d06OYLEcehLF408DY3eZsGZeJxdToAtARuwLWFz
f2v3DMlE2yerK8gjCX/OR4ECaJp4Hi3+FboKX9SeVQw1lu7/Knf/U1X+o4r8s95CtUUjGvqRBy9l
Fv3JjNQTTs1QSvY7hzoW8rSyV87KJVsd/6OyHfzPqFuetr7sc0aazA2RHDR1dYkF7zPXrz4dX+Gs
coNf20Q/4GWnsl75fQJTyjN35aOM2L8NbR36MP+7TvTckCIse4T6Hg0AX/6Bqg2xP7eG8Fwt/m3s
hz4fSNJW4ZDtD75w4u3atm6Xcu925PNjtTy3EE9OFYavkrFS24m1XXwyBIlG4DYn5Tj3NEKuXwam
P6MSShQAnKoJWGIcPWULxeHhzbCtoHDna2vyiq0LVY34h0a8Odlq+TzSYhBf8n95Rv9ElyIX39Vz
fUY8FlAaQrfmn981Rq0SyGooM9dim1U9MnSHo6Yb9gTYGU18WisHNex+vagRfpe2QSjLhPvO05Hv
QIkfgs5jQ5NBjV4OqloScikvDvJIqVdxPp68S+YLssdUz6zL4GeAvsM6/8u3OXqbfzw5LDoSRL4f
Y3Tkz5H9cEDWu8HLImuHbK6DX4sPSXlCy/PGFU+54U9ELjp1FSbWhdD15Tg4RpddllBFmbDdY+2a
N8ys/GeXHXu7c2JzDuOpmDv6ifn8jLm9RbrHp8KDOHGjACgGRrRnEq+IrchQZ+uJLGoQ93FTF9f6
yeSf9L8NLx6N0D++bhBR4oH0FEZh8CebxTDTNjqY6tz4VZmQSGdO/+hhHFPJfrkJBTBB1mMumvKh
t82K9Bj5BSW6wjUhHB4J3B5DjkfRM1NEUdSlAUYnkLCAgbbgpJ4s/ronBttUksQ/4xEDye5g6NDE
0Cg4DhgASTYNtXqltYCbAP31L4v0/xwkxCNxHAEpC6AHFbt/gLisivmme0EzvmeyQdh83dq/iCM/
IE25FV6MQ+Gofo7M8oAWoLjyn7P6yFf4Vv2ka3AnZsXemZcez2Uop8wRk010bDgCdfPx3y+b7Pj4
Px4PwYMhgQ+sLo5c9uc4ipndDYV7G4IyiISWWUihVxpx3SKZSCCRAxxMoxKudLESUKraV+NwXI0d
RE465/2/X4130Lb/vBwKbC+ICAb9/D+pN6Z2o5iT1ocFMfmxxLw6wY4NBdK4p/6lUd3JbMBnyGoX
TPtWYQrlSVvA5iTMgzJ8wmPprl5JHjZeAo6ZXRA5mZ0RrtdLCZuNS+XjF7W6Pyrmsq3/UlB3SQcX
Sk2w40uOuI+CmUlooB1ZnZ5clk4bQtypsThuxpHZfEHn9iiJjiTVKQFAReXyDI4hwtpRzht1cuEX
n1FXpO7WASHZM4rj1GIAhVh/c2XJM76jkbwJphRv56ZbwP5ufZSvdayLcOVVOu2V+15mNE3rJIL/
UsP6gg1/O+pkNsOXpo6+HemH2KMjoSg5ZMnOam2BQoSIsHpDUc8/juUka5QX0wokBtpptjB2RkDY
zAk2luX1gEbdzciTz+6OG3RgI1TXL6VAGgUZqATjAV7eTI5IZm2n1FAfflTxF7Ah8tVDugSoasco
dAONQFyJs+Ks3jM5bhpz78ip2Ox8NT7qsUmp96N+PPAvCJnAWA4FkOkBR60ldrYw9U/ehnezH3x6
QVVnbQSIVzX80lUxLca+7CB0pWfYkodbiinfgs/VGyaYjY8neWTuqyB5t/jfBsDbd70LPVTZ10+S
r0EysIKGtn0xeLMElhLrw2aBUIrNT5YdEaNh88snS+a20HOXwRUjmlVGGdIg+H3NMKSx18YzQERl
5XzpUaFosn2BYRCiD54W6gR9hjy1A+ISQmrUzeuT4kgsrXNxalvdCb6knXZMAVlIJ4Hcd5+WLoQu
3SeoaQKKCmMkZ55ITVOnZNSp3ENXB2uLRFSjSinGROGMGL4fITBca4412vw4IkUbWUBhDuYI9iqJ
lHi7n70Eeqi8BrMeNeK9ihqksO70zJ36S1TrMfF6jIKuW70lUWRfuLXRlQRLOg1NmHili9ARyIuJ
a4QNB2WmVnDQIDROjuBqBArNDVDh8WVnpaOsXpsisvF6DZhmd/6PIzeG2ICjFUzRd4DqqBKsbDOF
kOABGm2G6uU33L6XzR1UTy44aHyJgczVCuTGoA52/XYi8ySShUWX4/uF1fw4oppIgz3tCvZqF6cK
2tSqgX+LqfBpgtHTMEfpAQe1a32Zp1JfFjG9xlXrF6UHKIXLZsm3HUaD4O9Do6Adf0QehznuZZxg
09EP5dVU8toEEZ4aaX/2E4wiS27IXbnRwrDW3kY4vh8YhwMVkCHy+X0oe2g2RrY4il54kXiJu07l
ARS4SEyziDQAa3GwcIF+4hJnS7WgIK9vQN54zs20oLAa/KTfS7l/hoQjavwGnzmiaNXMH1DnrJLN
ouL2rQfWkzuqrTgKqwZ5HjLzsRhJ/IaS+4JZJkSkJn4eRbBlEBJpCzXGn0cYWDqcEH0N5HiOWRGM
0KlVc9Nf5hBKPb1U51CuuLsgwxZj8AT56zYnSHEPoNWXZspk1C8A5+PrsMd3ByUVeAMVNj9SjZbB
AhDCzV0yxnEM1R8s0HoFzLfCwMLdose4mZ+gAPrrQEfdff0uyEw4ky5S77WCBsLl+OpmPyXqqRzO
rAlOxOXiIsr19+oyniQ3tTypb7p8Yo38Vu9ZIzP1x9rO52PVHgntsWO4xcHjoK5LQrr6hYFDNAtC
ApM6dJH8sf7q+c12olPwbdl09y8UUHK0L/+IechtY6S2jIUxELp/prceuOkdHaoos3CAvxtgnd6z
OhN7TT2L8D9tHygUJz54GHcVfLAMBUq2dx4qwAeQTAXA3EEnucxxlAl0B4TvIp5jMTOr8AIc0huc
zcNavWsKveFIPUzAC+72k3uXecttNd4deQlr5/K6MZyPMUFCqmrsAvF2bLShem3bOU73uhmQ35xg
0+PBoN5fIvAGyDBD/onJ/Hgq8E1hSb+O4B0RLPYdcQRpASuBdSeyrmVyVKeDh0o75rlopzEnbXSh
ZqhSn3647UruDvRsXQOEzm3NCBH3kNJ5Bc3uLa7Z21FHepjGyyectb/B7aN0XIFSZYFpUsOYmzi+
l4ZLVd9HtDpHY39ZPL0AmHJOFIVQJn04UAJV30PUfjd843zFLIj53fv5fz+6EUDFxQHEx92UlHUE
1tbez+gW7iWY4L0cjwPjF0DPMD6ZNCd3z+FRlZtMBN788t/zpEP17M8lE+3nQxggEYr/HO0msfUg
qsWjzHPRYDsKc9rVr9GcHO2GY+10TP+lXfvdWfwYaTLYzPg+KOhwQtYlMCKpu3/heaMW+z/pJDJ9
JJMAX/b6Jvwzf+MdZiE42mxoK3XhPfTAgOwKcxk3tOtjYn9Rg8AYAYl044yCGnKa6+gZ8pVj1rZX
Lof+1axvYSTe2BzHN7Gs84uk8uxqsVyWwPVvx/+40RHaSBmCmypEU/3VCwgbEMySjtLeTX7huuMd
ximDK+YO+BI9ROC0JlMYf3c6jfmVMnzpNHoWZD3FYWtz/94CiiwsdlIKW2+ekD4811yJouy9F92Z
ENdczgnaiUGqtSNT3+HbRSHF2ohecu61yEUM8DzAYV9EcI82DEDzNRzOaxllnSXki9vex2QWiJhy
O8+ReYz9HRhxMc4WotFSViVG2zHmkcZOg9pmcn6QQD/74cBP5VTfpCv5WURNlJU6k9TCCYBNzcU6
7X2tJ54R0BRxVYFNkdG42bQUgGczv82c1slQBV2Rtpxa17lKpztLGiXavPfMnjCKhmzzpYYFXQ1H
LRuVBTysHlvV3s+on0hWouva4jSv+fADc8wFHFV+bfMM4aMl62MgDFWFeSbKTdq4v2C9/qXh7LFa
8sgQevK0X6AfwBvfyTwIdi+iujQzzNXqtEO7OVHd/Dw4kYPm1ZpUYDUBoUyqEmbJ1ntUoBXWU3wK
s01S5L5TsjXN2Xb22jvf5/4y9aCjKdX9xabQTca1ymoWfEXPpaii4QP9MjAS7ZvXjkmIggP89/5V
9TRtCJRP3I91nnlSswrjFTSH3fQJ8333mDn/tQTeg7uiMavGp2pd84nBv02ecamJS+5bk004FgcI
hDf6/pCy29KCYKxobP3kHgr18fjVoChN68V7KB038zCqE63Ffh87/q7nPgOd5YLpz3RjfWKI/hWZ
EW2GuyjyU7pBzXXqE2S4Z78tQUmo68sGaTYBISNP62/4RCliLN/hDVbP/c0RmD0xPMOhx+TDjEYO
s96DnXEbF10A2E3i1jnjFld5hHZ6yRQgzfpCQvuwzYBRYYWRx2uNFn4U3/OpvyP1cgNeifZJeFOe
yVq8uZj8b8HUZc4S/d0tVV6KH1rZtPNh/SZ0otv4aXNHBHAKZB12g6svUXSMPnpm+jLSKlNheR/J
vpir9TGk87mLg/cS8J5bdzdc1qdtl5cA37YruxRqPV1jIT8UvNug+uooH8k8OwvDwmSj9MThzjms
UiIl4mXSQ/G8Lf28IUPRKv+8QsVho/PDBEgL8lkY+DIFCaFRwBZ6coXNTDCc3b782pUTqoDSXNEK
yCnoXUnQEtwGXZ1FSdJF1llMpxcrCvR+76DgX6gufubUvfTsyXHsozFlOqqvIAekfiBeWuGlK20/
Xd+5a3a6FYqQEnSHKEYgrB6oo57GbXwsneEzgPY4l12qVwClfj9c11CcymF4pB1gd6HuZ0ejk/hc
l+XDwNFeYOQ0TYWoXahgeo911z5vovqAIfdTPECS1HWzMHaSvXfjsxsOkgxTdLl1yqKtJ/BZqksF
n/DEkX7O5ydLz077jHG4v9BN+BbXQZ/47vxixvgG8zi4iecuDTMqXgUpOq/Jif7wqp+kersNg0jq
ReWUoNfWQUn3tWbh88CzR6r/xqWvmJscPYAFb4v/Vg4Wyn6/hG+yAeVax8/bPKYjTEmZFyUUlet4
B0wnw9hIwu7nWqUxfYVESSQeSvtC5Xd3fHLlig70A3ew5Wd7AVBXjBVa5AFcDGz33EZN2oj9/OSp
Qa0co7yB+Ey5iDzemozO8nVB/TIs7eO0Rgl3IZNgTvM83Mr4RuVVEZGUYEWvIEXYsUZi1SZs5CmZ
x8dVXSU29Oj06ARhoBUcmVZ/m3nwEm3zTfm8yCCVmyzljeEJscjLzRydqxHsDv95876vznJetXwJ
wvWsIppaXJzxx5sDnQaYYCUGlAyH6DvmiNPAf02xRSV/t01xBj2SpJdzFteyYNGnL8eCcXR26ZLH
AQVxADKl7EF5daYDjD4hzdgopsQHtMWiPpdqSN3yqSrvkcOfJwJnU9reNfbkkg3ti/Fp8fuLR9xC
BRI14zc90rt1kBcPBaMX+omscQ9ke13X0xR4uaigC2CijmUxci9gA4ji/qkpV1F4lF3gPXSa0J5w
yJY1TCVLNd+FQCkT0CT8JHAu0eC+0OADNNPMASJu9MWtYfNd/hLTLd5PkhIh1JvTiP1Y6ZzSK6Em
hWwzlIfRdvfgyDoDjA7C74sXXhQTN/TeE1e+k4olAK6Srn0kBogCKDbhdqpg713nGjN5Xumkde1e
ovVXgOKholsOR9a0JOyjhkxiEJS5FOrLgkskXPBkhmNg7yIxFerF33mSaOitKFFAMsotGd64a1+l
C1JN7ABHDuQ10NvVOGsO6gj2GEquLvVdeXampgLtZYTKnPso2qXw2ulEJNxX+wG9MnWCdvZC9Oe8
lTSh0dSlA+TxSrd7dD36PQTc4XrjWVofwbnLthh0KY+nfXwrBfaRFzXXxX8aq/b7quBx1osZXdwh
em8jiKPEK3GTFeWv+OFDeSHhw5D5FN9niT5MLN6idrmSNcR8avu61SjnZ7CwCOQ46Xvf9FnovGzz
mtHSe4CPo5+NtXz1CX+SrmlR6/k/BGlARiotCE9YzJtqYZwbnT3RvCzmfiFeWnlvOvwx6uFGnQkc
L5LSqE21sxfVyGtC8GXGqxo+loFjJaDuHSgiZ6FQqNhW/O1pUpQ2/JQszJq+9bBcnTNt22euH/XW
3OCZguoaEytR/1T5PoD9rhDoHvZe/ETwq+wzioK8xXkWu0sKzxtnua+99hTi1rfl9MRdIHCAkKZN
vLVsxtQOMhAQ4r5NM/s2lcs13ER9g7XhVXMLgKpiN9oh00HWtKHIDXIrOXlB3wWgSud+biBOggmE
tA0y38tz458JYpCJ2wD5Y21TSV2cLQ35Nncr4G7O08YfJPKAygNXJOtl6P4NQgj68kt5XeOuvPII
f2qsjjAWAj10MzONs8MMtzGMq2tV9fbSDqRGr5dPZ+qUzqtk6wY16mW9jpPkX6BktZw8qK1mx08x
wGAe2Wyvurdcpc5MUdB3A2IRfrUEHz7bhhXcqf2vlRDubfRsn/x+cWN/hrXQmUant5j6rf0SRi0C
MFu7azxxisYS8XJkxuJOYZQxacObtHx4t0PcXbF5UZJBsevdNcuM2ZBxhTFDN17KAMO/qw7CQo5z
kB8vkQS2U6DpDqfjDVbUwjggtuhs1q1/jxocaMpxyfX4qbcj/ZCzInfHT+MGhD2nT3enwhDi1l75
EQuat2ZCG8AvBZrKKkWNZ86Nh4yi/LSl/aZcXP1Ak51hOYr64qnXLuxfmnqj2A5ONlgwNiDnfgbu
ZviI+TeNhF/XOTHd9+aOkOm5asAUbMLxBIcF2NAKXRgVXGFMXAxMZr72Xlm0eQkoqIDSgQp+bUA2
ADJYfxj1A6X31V2H14qVE5qiOElXsxOoftnGRBn6XCZBO+vkO9tPhki7/0fklLYjsB3DdDG5LTit
I+xLbV4Te5Zo86M1L3Gx3bky1BSdpHkA0f6MLVBgtuRRhbDPNvAwFi7gzIq/xZ4qFqryQbJzHZUv
k6Iisc121eKxXFZzctAhG5wGypmcn+ZtuVra/1W5RblsYbGTEiql0g5SqCkTabm5SPUooKoR5Jxq
q0B2Is+QlkllM9xHCdhX1VVTqLZFIf+MqghkMwmqp6/qbDCzBt9he7Bt84kz5xrvCr19OKbATCAz
LWN07XFGDQBlNlnMaH/XPk5bIaqnADRJDIuCC6qAIozhPVBgMDXQKlgMIymYnM3VrT5CqPOmGpge
CBTr98UF6O3Bm2FljxSqgpEzPYl4xrIQGyxlvcxXIL5ICpLUGMkTHDSKCRB9hhR+plMyCzEU0rKf
A9IDmPmh5ryoqntpenbv+n3qtAEct0DXMmB0CVMYGt7JwMusCVISYH7fnV/96amKfox4Uyg9/gQ6
n6xlmdR1dEbB+zYMfUEbCC30rXNauRxB4ZryyMFsD/XSeQYXbbdAxpVs70EVZNKdflI542ZHTZkM
yO2M1EllEW89HxuaB6CJNRUgPwQ0HxI2pkb3Jij7Phfe+FUgEOagYD05NgO9KS9Zl5sQlqnwEUd+
pOEjvEoUJuplsxxONGAirVP1FgUitZiP9htoeQ9NQ07ju9c5/pXrZKCDeKgX2iZ1lfctje/hFj8l
E+gj92gSPi0TNJi35hLYwCYzSL93KDIOXDSk4QYcoMumkYY36PzV6dY7sPolc30iQ1g4Y19dIoq2
LR06ewY6RVFJZqAsvYjZEfYSz9GMo8icMLE0QTHE3h+0pW2HeZxw+yjrvr91zNFJyT0/x9S7ueem
vFoPY3KdlmUWwcPsAUyoEOorqvycQC+59MThN7fz0gAZVX3qBI6F3gume7P0MpGsw//BsjVp74zO
1UPLPatQuybKlq8bOIwnTsbpPPXyZu1U3iYd3QgQKNRsaB+Alead5sn1bnSB8BxfpqagdIDwHLFQ
qd7QntbMDxIjoo8+EM1TrH1sdnd+Yl78s60IxHb8FVQ+5Oe6rr07p0dYrFv/2RDkQYv29Pngq+lO
eyc5YJBiv6cLLZphSsbekznMRukJgn4WrDgfLatWxMk4bzTHOfYsWL6OsUh/cxWPViZTy9nRbEtR
NkDs3HP+HhR7Hmz5g4DmCmQXhJeNuz83PrwiNwmy41aO4ORBo74qBHs/4HXPCoozzbwdLOQDZzwa
QFGcubWDPtiM5NKPgDqHIOWzNoT3bQmt3RAFogcs4fdvCGyGKVy9PPQDpPl+12dNG38a7SNN2dRF
79QFvQQq/94fRNbWI9kmev0bmXRr4Ai8ghROp7fyWnc9tmGrbzr2zp0HOpErwH51pzgXCp/EQMo8
qLxKguOEpsoMXxQ4IwPe9Kv4LOvpvY+cC4fXVD450hROz96OXvaBWfaVwklLWZMd7KwYCFOCbOcU
D6BcBBU946xG+2L/vtFc/qRDO9xW4v/mtB39jdBZf0aNQV0IXf22xtsdH340uY52z9Eb3Eyg0+Ob
iz5K4TXt/sYGj3emm+sAydX5cV0NHZwvLl/vgznAwtupnixGzwnl1XGDQVDoUzWBb41JkFNN5TPi
EzDF3w2r4yUVAad3YyA3sZ3d5+xdefCJJxxwaxrtDNUaDUSwITI/RnOwa8YBBnvdx1y6YMD36lkv
4BodnRLhuWdTVbKozSVYeH1a1+/zJFVGwAP6TQp2wRXGEdaS4HI0CXZMeiTo+VMMNrR+6+fgXz47
vkH+vPddOeWftFeno4EVYUABALMLsK5OJUwkM7a21whMsQx9j/F/qDuvJcmRZD0/EdagAuIWmUhZ
WnVV38BaBrTWT88PUUuemT7kjtF4xZu22Zmt6kwID/dfeZC6+kNUeEoBpbUsIQUnnilTWpqdSQ40
di4NytS9K0anG4y3tVuvqd8UnxxPxqtzTFDXB6bTfVHq5nV9cpx0vd0gbvUVFWxutrXP/0c/qvqk
xABybp5BIhzFIU4F0pqU6q+umLT89jglTah0W4pBY6sHtBGSV7Zh4PDdhFmKgVFSlsVv90vbMcT4
eqjU9YqCI+iUgbgBHnQhE3caSYu8rNrem8SbprH3VgnI1OVWUtLIXU+yWM8OmxiDwtMdpDP+QQH6
2kANnNEY7VlA4R+j3FyCbtSY/YbiZh6InTQ2eF7xCmTmMU9t6u1IW387UVICeGkvo999imDLNtUY
F/E5lLR3KFzS2jb3WuPz3jb2eTui9rUOFyIlzEgEfTxSRhjEnGCOczdwN/Jvqrge9F8A4l45HQpr
IjUSek65faKNcyzL+DzqnJ+1V9BBbL+1F9arSFoq4EZlgESPu41bVNoSZuKdZbGTyzeBADaOQDEC
M8NSIxhh4xrtylDbgQE8vVPPQ1yHLg8gisbRAMLRjtNmEjIcs97FstmPX7qkq/eNgTpdofaOXlEI
iuOkIVAujq0ns1PSFiYPDM9ty4xxVPdhHmAk2+RFFQfH39q6AZy61Xjq9PK0xO3PrmcmthMwPbO7
V7JuQlpR1CIcqolXXNeqP+SNvMbTgk0CIffOtPyTuj05GB1ab+Rcn4ewZXYBh5n/+fqLmp59druD
Rcbzzof5k5nUgtiQ2Dm7+rGtqUVmJ82nlcg/doTwiCmmUrF02YyVJj4pWaU/dz+HtRBKs1j5/os+
iBcvcQ+yK2iFN34/c8cl0LIZjfeC5m7TK0dTRVjTJlTiUsJaIOjZuMtyQTapF+yUsykom4bws2hu
Bg6Nk9jrqzZM84He2Eg6XDTlLu0ptqrI2+TrBywJ6I7qgW8bzv01vle/PUpwDgmW1QVYnZNwGUGQ
zXT8KSv7Y5KOtssz/1bJaNN0eWrtqeAyVN8Na72ri/rDALSK/fa9ihEFJiZEizBS4j+tZ2ss4pNu
N5KA7Hqv6XV9biD+P3WjTREz8HYH9X6rF0yngzqbtJzqGdIlI/3Wzox5Ohxaer9BmrduacE2mPZX
otszIGf2XHE7aljkzVbQoxHfIVwNVJVUSk5VJtRjnpr0XBFuKd0z7hRzH8NX7Qe31nd97q4ct26z
S5rbqIBi7a2YJm47lJz53nbGUHljRhZ4BB2KNnJshXfwmrreqZKXlYUNs+/gZuARRna1npo2hqaz
4wOEQbZfxuZGKXrZr2AciaP+qLdGPvMwI23a+Xk0fk/uazO2QAyt+GFrvcuTMHxtveRQOo55sHmj
AxuVDKgyopPYy9qA/ezlzvbNai9iBxWFJVnDwSiBJArILZvF0TNyqJPti6jXX72EuoZXJDPvFT2t
LUfkICefJaOfuuZitNeglkKHvVj3/SYOSRMe8dbmsZw3Z0dkfSuG9cgq1+RT32qR77yXxSHbvFH6
6AO787pxPb8rWayiDlW5UCVP3RcTcW9otc1F3f8ikz81wxSfza/iri0HnZL5UTqTdlZdY98jFDAx
AcBsu3fqiyjebzsMHWGea11HMRAnvxxHwCrHSaCv0euwqVAaoO95kNVt1zWBEk6k0RYbUALhoWtX
5V8dSHrmsKXLv6iXJDYFzD7yea42BkUiYgK/hLOpNh3bsJ3fmYMtQ3uEUXlKquTLgFX3YCOJUS1C
RhhI2MXaUUusT8rys0hZ/hBMi94Eo8bL7lY1D3xBUyPRlxFVSmFXD6digfOyk4EOKnMZ2pNqKZXq
aSrleyKG3+qYUVUn7f1HHdXq5+kDwd3DYGUr3G2OVGWTIXjGjzSVwFx2UK6+c0hX5txNM51YyXtJ
FVWnmrqD+Yza3cnj7+x16wJ19uqzoMg7d3TpT/91GPeRt1+6ZDyygH3due10Uppta6Pinewr1pSd
W+KvXAcfKH6z6G1Hokjsm4WRiSkfeUhXrunBruzbTSDjdhJfZTvDY6f8rNKQVR5idJleMuCHyMk/
RrwWx4L3uDGW8qSuVVqPyyGbo7N60UcwNOomIinMGmWApd3FB56hmJzh5pQ6hNUSLFyXQ/Rvf1o1
DrtpGV6VPEJpOPIK9M1pxb0Ri+iSbW7KKRn8o55iG5ELawHryT3hS917lnadUvNpwdCpSpuyJipT
iTpdctED9N5nm1FPSQe8mhuNluqnm6ZxqLsFSgUU1nFhBFOc72a1TW87ndd2ACnW512Cma93qTV2
Yfp4g3j0kAV29P/aWb1haGHq0Pwx1ClmwCh5s7T0bIwp6FrOyvrSssudejKUxsDdnB6x5VOntgvs
5FwV3Z0e0i4OlbkNxenLOtLtJF361GXxK/uT5zUDotlEGBZxJLQEETusWDSULNF9s6ns/le74OGL
2IR9c+eHyZi/8k2ji7CdsxDzS7emPe0AH9OJui8LU7c5bOpyNGSFqaH/kUfbbMzj2CIT06ofVm/1
j+4UbcYEqiTbYppj6ck7/LKhbyCMncyk5yH4qXRBShyrLog7RjeANeBM2fs6DdPJHNG21NuogRrq
JrFTHr9N/qSsGupBU+5edY77JpaPwpVrIOc8+pArIuR2PeKvhttqh19KJzPEm20qQhlo6WV8bCz9
wXFBT9kPB1XQOjdL5t42rLg4Vrp57OrqJlv0JExZZd9t3eH2la2+RqA99p9ekL7HoSAb90XglD66
Ub9T19v2h7eRLWfqTNteEiX7UF1SKV/staKGGa2Gp/WrejJUa6Augmq0+21qU2/aUoknL3IcZVhR
RwKoHsi0H6hiaor4t1NX7+q/RAso/JJnEBuNceKEikJV1NoN6Vy97STQGVvaeU864KVx+2fdiI+p
4YlwpJ1sS72kgRx+axVt6CI2CU00HKcpr7Hypt0BIoBXGNHV5j75rGCbMc8b7EM15Kwl182bZljK
g1K7jC20uLldrIKL9dnYT7MHctDnzKbLg5oD/MwWu4kNp4F6A1UNJzgsCZv+s+3rkuFW66IO+SdO
HOzsNwx4N05a3EWbvF5NkLaZvkUCSspxNlvloCc7Ze6cDOfR88v3KutvwAGO6kyDbnwnX/YYCcEI
qVd7VR36of2u7pxZTE/5bJwso3F5T+nFlKRmU937a2UjHrV+qb5KlR3VR6S94++dsr+r2L0RsGTe
3ITUStu0Lh0u6gmb5OYjUuJcgQmsKBkt1QOsVGz9uPmu9Oaq5lr1wKsDrKzkg8eWPNJw3xKfeML1
Tf3QtG7uSHb2sd7F/iwIE3KlqC/D14ZkPaI5eH6ymnEXBPaYWcUxYo/Ofko94ybp9C9T5P1WpwZO
BOKXDHgM1nmEanJXQr9oy/v1y69riZAyYcPWAzSItF4/hXB6IUlVXW8Tp3/ika9Z4/q73SyAOsOj
uo9L5qA/xYoyskErW7TPIT8a3Rd1D9S1S6bDUA2P7ibnGgYNl0oJhGWUoXowttJUG210MTNEBfHy
vsqFWoK16DRY8WO5zUVm3ulBmmcE2vBVJ817sfL0zYm7eKfXsGfq76rSXL8MwmFH2GYVmjt+jbrT
Y6//bjWf0RnMWpV+9a8bX9K5buE+1UlsZVAjTWjPlp53wha1SW8uasASc47nLTmmq24eIhvAcaiQ
Syj7mk3h3EqFulnbP6TbLDBvytS62CWkaiPqks/FvK6f5UIn58yH6/h0a6nTbljyChwi+w0geYua
pzzrDsHVm31LtZLLgHE50mvID9PebWyV+rZS08DEEYkijaT2RrNV7pCe3OiFbdxkZoqCV1igihzZ
As2ER72Mqnk5aOPzyPgEilumYS9G7UCe8Ysc6+YaecaTt+rDv71kTJTMLUPHAkVFxNBqqjquHnr1
+VJRS9pEBhQvs8Gi4u49qsOCcKwHUdoDE479S67ZR5NHxlMyHeXsj59TlHCqx3lNL7nnIM3bAiEm
VEqMefhdstbuOFjzPBA0Dg7CKWj5yNo1g5mE7lr0h3gN1rj/WPscVYOz1rDc/V6PxU6bJcSGVz8p
+ymjwnQVOeCqulmOhlzG6GomdR455eMfUmbS0ffuM9u9VecthhXGfuVzwAU42fmOZfYvjZ28xp35
O9bFVZVxNTO7S4LoMEFaoMoHezSK0I1XsqNo6DOPb4ETS8Imag+tAOfRsvpR2NyQvNThA2rOScem
z8UkNzdw7Jy89i6a3TGoUs4YK+xLHE5u/RaXhggLI2E9C79ZDkA+Bbym6sdcb7x4PtC+QMMx05ef
NNYAbNLmp7R3n4GpuDTMq3k0RPf9JvlqsvrkWyPmNgiqoim7cwo0tnIWd2VU7K0ceZKZ4YIprdXZ
D5m/i6ypBWuOh6NBsMnBJdtj7xC+IdAVBEM+5IeWfPJpgjJljxfR/VhmYVudIjTd7iGv2UYJcfxN
m2330JHSGZbuqfTQVRdT+j2KommPB+/DFe1JlGZxGdHADA2JEJmWlYehvSLovzJyUe68NNrDlN7L
ynydtDg7xlkKPUvST5s2QSx7eUzZlM5MRUynYQ/Dvll2azpMCALcNoiQRC/N0FwbpGJOmV3MFgw4
H0Y4a0Tkg5ZJwF08hJZHIvaSYvDGqf3kScc9p2v7a5qWCAEAtvWpS66x9IJs6QiuGLRQuF64JjMk
llVpZ5MncReVOAF6HN0mdvYdgFSyZvXNWG3RJVn90BV+vRvM2gtTGQ6T3t9GFttKRSTQfYhHNLoF
gz/o0lz2JrVgBXRcKJPxfOfFc3wyzuyzL/bLql2ciqd6jK1n3gfZ/e6T8kfc8paMxmxfrcl+6Ofm
fY1YTjBOOHfVHzUITNXVVGFTqw5lPD2AMAFYD9bvdUFjmNXr3tLm5hy5+qHoDHR2CU334LKQJubW
dgUOKq5MiXVswqwtzeFMyuihiFkmlHuC7dnecydqF8vYIoMVfrwfpy9NV9yUAnDIdHtt35nae+1K
QlpEPYctvo7Y9Yavnt9882VXH1q3RN6U0+utPiTLkOFGTof81PnmAEMoIlg3IAcL3clUxa8sTOIz
oQwBYjYfsjJdA8uK72sWpdFZEnfgas7Om2vsn9s8B/30TbqSnSILakCSCndlVzwj/f+Ja2ef+3he
26y9tl6chL6uTSigpzzwuvytmYeReSFlD1B/jYsRvHDwoZuF3OX9Mb3tZ/IRUubs0Ert7BS32881
ibVxJMc0HfsDP1zgWtDQv/p4GwiT/GDYEMd1aN80cNZ1wpvfVu82lM4Bnd4B2R1Al/9syZ8uYoqb
OrWQD3rz1Z06/20wv/mN9VPMvnWIZfI90WfzNsGgYK5RfPeWlOt6JXEu6JBek8ICtGW51b73mL3l
zLb5kcGFBbkjaqNzPDO/ra7pH0s3fh5gAchRaPaTO3L1DVPfoy7z8cwvb4PRumGP3rEkk+Ns1ykJ
ARjbptYYg6UxxlsDR/CEpjtLjcBLY+TiPtuN3dp+n8FwruW44UIdFAk5Tcuui9Iffq4lZ5v9cBfX
mu6HdXIPCV0UghBGjqn6VtSm3JkNMJ6eQSzH1W/WFeWHshjOYGPpdW5Gvgar91BvYlDRttrGtIlt
2ytJ7EGrtU0F7GxAzSg9zCOZflNZnoWcU4SgGGbYieEtmhtx7BwSNfAShoR4RDdk79/YsducJ7d+
BYo7WjbSW0cg8i8i08GgFcvj4E3dbQpGr3XWcnHcokcTBnOvg3ZcWq8Mx5GnkOKGxiK7domeB4ji
zUPhj6h4BBei9mWNLJcI0WqbjNzG/geT8R97HjCwGhZgC9Ik3TY817D/8AaWPDMTh4yzb0gH2vmx
xoeyX2wxEyihFPQb7oBNb4eeYjjAtEz72TSHwz+oxtUSjr/LxllSCZ5mOxA1HgFIf3ca+DEMer6S
59FuE2eR3RKGqHFWxe9Vgp5ymz2UG0sWcDRRBx1QDrBIADRiwivMMpd4NwkDVAkh0GZdU//vdTbO
iMHeNA+9sx3/1LQmOywi+1roaxzk6OaN1yhzww5llzl9RG7lH7WFI7iVERFI9ZMzcLSgvRzkrXTo
rHq3AnbVZiJd9TuF6bBQ9zoWRn0nx1OS9sudJBkjSdry2pNUlSz6aRzIZJm1SSALS8TFiJbXwdDB
q0rf3aeuxk9wyKiZTbUTaQM6NEF1qb4i2Tya/vR9IRXyYIjljRVXr578KIUmP70F48b4VmX6NGul
ZNDzAvXBOHbfek7awKqsDxZVPXzajt3ymHcYdj7Rfw0QdrYJndksA7PRE/cam5DNyfLUTIQsbPhC
utFGqsUbljneTElQvB5n+jbvLFYm9lajHwxd/4UT64Zc1AN7CYn76Joj/wLvm5FGB9VhpRE+Mjxs
n3FhjmeJo3ujoB7VbtWJfBFx95GX9qNiilRnntTj96Uyvm1ee5JHfmnypKZQBoz5TqV4oUDyqVt7
BYZpkUvr536moCjUUcYnWd9UOl4DNT1vtEO3sXaqUVcOXH3zgkzVlaWwUk3FCjNUf1vq3LA2BIC+
PQEZVP2U3Cmjggq0Uh+7c6YwbQWDFvgXZKR9pz7f4MrvYrExq9NgbqlbHUPpP7y+/y1pjtfXJefO
NIVp2Bba2b+/NlHpJhxFI6hl5QLsbG+s2Qm4H6cmOl+eZvYCBZ+pP2J4WvrNuL25d+Dwybzp7Sdz
qNcwdqMX9ejVK8vfRNQePqMmgIdcym0gttdtw1Z7f+L8LF+jog9VgBW5Vf/kQv/fOEjszTqCg4OU
F9sWm535L6mcvc8qQkcUIIFbtFeW4wGMDedB49g6iIm2I7Nbba/iSrpSHKcZN1lv2A9ZxEmpQH1t
MV87oNT9f65S1nY1/16kbEeHUaNOebaJl+Tvn8zNq3KMs8nZy6h6tckbWjfex/dUclh9wDs/3/Uw
hQwS6PI3qC1NCajJthy5DSTceO+ygqfFsH0uJC6E/Pdm0FSVVrX+Cl6s3e5xilML1SxImAKTFPZg
COwJXkbXTjjf5wKVf8c8/jtu4o88yT/+5/9LvOTf8ihvkx/M4dXv/v+DEErDxdP2f06hvPvVx7/a
/Fv5s/trEqX6qc8oSvdfJmkXls/OVXRknq/z+z6jKK1/8UIKoesmuV/uFkb5X1GU1r/E9l/4QXQf
HMI84/8zilL/lyto530yJQwqICtR/y+iKMXfc6Oxq/vADsRhetD1/Lo/Y1ANb+3mJWuRg4/WTJEu
Peh4/UnDzhM2fn5bGoN/KhcEaKDGJehHSpFz1vg86anYyeLXWAzVTo6dd9PBEgVN0mBb08ejLPHv
SSwXh0oSh0VCIGb09pCCOt7ndXQ0Uqx304YGdnYvUK3lD0Zjng0jus1QVFzLeG4IiRq9w7atR0Pd
eNRS7ZejdcmDrbOiUOLtjyp4vixKcDTPyGJbC92S0+pXIIDq6EqorLU3WzilCVmK3wapyN0LZx0p
SYnALUFckoIgU4GWO1/HfwjMUNnJfy0IXF3BPRKEKziWZf5ZfnV78RrL48RdZP2AAEMLy0os+7lq
jKeaPt4m4iGBeOo9QkDsPn03BVPo0vVRoOcVzp3U+uYb+a1ZTW+ETc//8PkcnrC/FSz1+TxMEUKY
tHh/dlWLTfhXOy0QjP4XAct5iYW8j1oCoIdZ4j+TZeD5iXYSgDOBqlEZ3pjj6sjnwatvkEniht7y
bdC6Evr/riXtY21L8yb3WNYnB/0m85v3ZUvD7DerpeJd6jr7itl5ZBR27tUTUIwr/oGV8b2fwXzM
+kNnC9Ts1kO49E1xWYcH1BMHWefrSfFOmtss17E14HYzpBuFOd6ZqYUKpxgPcnTyZ+FACsb0/bVY
+sfVXvGc18lve+y1u0q0047yeRu5rnlfTHoLnU4mpj+ejMiEG1sJF1OlVQF96gFR7cZfCsW/C+pf
83vc7Zz64+FwCKElChbbIcfFdnP+co6RQ6qPbtagnkyzPcDkc515+ZlY2IcKjeR1JLMjsDrHPxk6
4Y5RTLhps7wUqftmicI++DD2YbfBGaOTJkexNSFGMbtnKy2/+C5oTFchVF3Wc1xx7kyej6EEqGI8
lGQJhVY3BVmrtWGLXCBkB5C1h/L9KV0DRHxYcYmyozMgvdvdQZIciz5i81RcPujCO6tTCFlUddfb
/nKOooF930O2Er1RdceE7W9oRoeRl7qpbltpEpwG1xLPSXqLoze5zVb5YQ+Nc9Sq/of0y+5YR6u8
Lbc/HELotoQKlIqkJ/PTBtPSKs/+YJqntiPisSsKshFy9zV2Vv/k+LMJak/ax2AA80clMP9/vlHq
Rvz1Rhk698ixbJoNjxXUzh9NFPHNycxrK3dxkydX0XqggNZ6qd2YJLnO989l778Ma8MSrazC5LZM
XZjhSdNKNzsPtcMT3UgIpMS42Lb+SEJrd4XTLvx4vFl6HHnReqQyjVfFKhtRbR7mMfOuuSW/KuIn
pertqd7GrZVuYJn0zZ0jbXHp81Ggn5dnJbzBQ4OEFGeBrU+h0p8otgU45+RzvYLYQ9zU/xrE9E/z
Gdfjvz3MDg5wwh22wGXXEH84wSfLZs9aT9PYVfFEGBsGOlYDHUSfPiDoQGfqWw/2OH5BnHCnL4YL
a7riT0q92y3dJVwKAKihQ/WlT6Si2P1302+OdeXUd9E8Ey5ojm3InmssIGkdh1Kz+itvAvx8B/S7
5l2BUZdQxdbX2vNIjM0hM7b0MoCY9xwKZUpnCwMO+kdXRPXZS9LpmGT+gLiFSBO7w1fFIhdnAhZt
QFcDzc/bU2LQoA3oUKy1zA6zPiHPR96z96qXRDdPJCFb5zgKu1ou11VMaC4y1pMvHF5DGuJ9Lo9F
ld1hcn/PfCynng7zv4r+1Nveb63GZFdLwzgbCYEtUeFgjiiNH4tOoJftjt8rodEjRuuEyKXCVhHd
dUWd7uva/mGJQQfDZAwVKepxf5GPUWV6N6m+XAs3Aq1nMht8j6cQvw9S7plk1XEwQkP0CPSnBTZX
IlEtnByHV9d75KN22q4zoXnHIcWTsIV+rNktdWAGKpYnNMc2FhvrCZ3ad4nuN2O74wFB0RfXdtBA
VdhRlqXIT1kXp3tbt5vQT8sUxVpDcz5nH0kHgCNq5+B3G8CjJc2urQwCrCV/Z2m23UVE5kdmRtGu
SeZfTF/+3tUIehyj0BHpulcf02807yYrPlYzmo5L7/3S62w8Da17HOqouZgNESjuuGGWxrvh4jxr
zSbeFayLR+8c9GLSb5GbuRdrQJ6yZSXP07PTafexlZyG0SufpSMPOXrWcvhok6Q+WyUJqzlLTliR
wEqtQVJT/fpYpA5p8XW5631gwNjuJRix9lKhyDtWk5Mf8tGx9jIZEWNT4ncs6AQIMi4N83lob6vr
05xUGKYbwKUk+gkojhkr1om/rE5Zb904fd/s8Eq9M2nc2cTgRIkfjDpcbUqChGeYz4MgXoMYyXgn
vPJbugAW5nkb4IXY9QtQE2liw7WMTqbduff1+GLgbzt0cfS+OuMPOzKTAzP+XI4OGlUon3o85z0p
VD1alsYlZc3CXD1MVrn3WLIW+VV8WqL+YfCBxWDbwkFbCBepm/Ka/MbBXp9H33+zXXGw0dCd5jL/
gXX/SwZ8JX00bsK6lMu3NHExXPjei9a1d7nFVpT/XKjVwo0/CjUZFLYwHKT4tv7n/FV6ZFXiaEGN
FlNOfL6MVRMjaxi8yHEPWySINtgPqTmffBx9sT2eVOaJ5Fk9dMkN27q/96b4tiYVTiMv2iW20Ih/
MP9hu9l/Q9U4UfiYhMJxhjPJ/tl3zZZW0WWYEJKPUes2YbbJmFUAUl6tEt4unW5sH+5pi5+YiqkK
8Sr/54u1TRd/az+Innc9jNk0y1Qq0/wD2dMNR5ragHozbptzv6nG68gG6Fm6a4HbA+jkMcqy13Js
y+P1s3toeHv20HjZPcINNmkmmggdGHMSX9DY9ink29jaaKK2th4923oyLHlfwjIEssBzrATGVQnl
Usexdim3P9Q/ce6Skh5ltwRn65dl+2PsJ/aNzisjxagne320ME6k8/1Iqha0RorV0u3uLTpKiECy
jRa5z2yf/qF273Mu4EWQF635OK/1GYZ1wonnNPNeWKSJbnbeYdMe/edLarBJ4M+LSobE1u6jUtN9
X9+Gx7/2dO3kemWiEfzTr873oh9nlD/FYZ2wSblV+WRhkAlGppHe0g79wMIY7FstXF72pRmIUo1i
V981xa07XdYV02FTcDYSInZjZLV3JHbgcY7y05yOb67to6qq42/NXGIb914isXONxH9l25MXuMVi
BHPuYUJyn1ZwJWw3aBS7KZ9CDA15BuehQba02XSfrTYSiUF8c1qTpgu6Dl+L+aN2DUKUXAajakwv
C/rzwMple+Dc2UUdSCryhkulJXnoHNMZ9bzMsr3TNevOnxCakvF56nUbBRxerm4Y04OWxm+s3Lif
iwRXn/VuwfzUZh5uhFJjp9/qrLSv7lACaKB5jZzN9qy1P+JxsI521oDOt8bOZpraom4Y5QDLVu5A
6LjUxsqnKFmd+Wyb1nGR4iKzCdBz4gzwbJ1rjhTgUmjH1tW1q+d3vzsHwVI6JOzn67qbwofa6NCC
b/AyaW35xO0RItl3NmEBJs7646DH7/PkM0KUQVkTMyO2MCBTRwXAi4aSPGO2a8FeTGsMCdLHdB2R
r9GW5S5GR1gUNXswiyiIncg4ZWJFtp2996v3Mze6H7YgR21uXPsCgHidozeHzdFBbY9k8kUPpo3D
11ycYwvLdBxIdS6q6oMPSXSUbWr3/o+OZACnFCTE0kvEmRR8Am4fO4iS0Gk43Fw3uzi3RZdgZu2w
eLn40MfOfYT6zLH7WI8EjAM75amPWwNGkp3YD8mbtlioc3P7pNnzLbLcr5PoDA6K/o5e9onb8J3e
GPew74drZKcPbotWNM9J9JyxIEUyYUkBoqOdE9kmTo+qfrS9/Hull9GhnrmO5JJuSSj+twjUmX72
KMmu4OjvWFfBDansor71l/4WShdPQlFr9Nb6NSmM9TQW8n4dxNnt8o7xucpv5tV51r36pcrt9svQ
rl+yCGmMEA42Qk++NGl3rvItc6AYm52utRhQzBXyEfObNvgLZbAT7NLYeQh6LtXwVKS5c8jYgIJu
vHB21k0Tz9Ftkd81Wjj54tfou5KzOPFDe/S+9uAPwbrFbeE0Xi38rvnsMhVtIlBZv23bSII+T7/0
PWYfVGExdgHd3q2tRi6mD++KEWcVS3crCZtizoB+Hmx+GeTCFc6fxQIOIQy692RHiIKJ1wknoMwn
6Zl3K6Pc3kx+Wk2UX8uOEGdMI0QBoPchjsVcmH3jxRn3pcyPlvTQj47NfNCT6UaUpAMa2hSQMPtg
EibLioYMubFBdOBhgMLb1YlLWkRF7IidvpS1NRHVEJMmAniS8RbuHBuVeG3su9Qw91mqRSHZduFU
1L9RJqcBiKfJo9jXj0gTwzwTyMbhiNgOP77UnP954b7Py/QyV7p/7Tyz4TlnLm3YrkgM3AEKo9jb
XnJZp+45ZqH8kBNDwI4+Qimn72XtVfuBmBnMBt/H1dMCneYsGLL8McbwuczHoW0lkozC2qWS4IY5
Zy1FiUeMUow5tPvW5LlEezNfCzm9G9rS3OD3zS4xSQ8zNlyd/Z1BNjG92BxBO5H3TdhOyOGyzpJ7
UtiqoGjq+WoWSb83Nhms7oqZbO3JxiRa3S1mx4q/GRZ5YvqJzeENjiss9AkZbx7dDr24hU/oaSyN
NADpY1sI69spfQkWAdDlwEWFkONDPdl384GDi6zFdJeZFu4XsyFPZltz4gy88t14yIrORw1DULjf
e/caqsmAjpJL7S0I9kfpb3d1B075SEkium5ev9m+uHJQ8GMVZOuE0o8s4zHf6UYWBaJokxDlPi+N
xFvrO7t5s7WVGnEtOqt3dxq2LJqxnp7fv3p6jVlx+Dp7E9+285+x/hEFI/03AwHzbpTtzQsjB8kt
3ovbxfcjZxAMvSnCBA1DkMzycYU6IQqPbt0V8uTP2i1iHXHA0XgjQIUk1y80qhZYI/VosD3tMnfi
pUjSHxJlXuCJxTq0Ugs9dokHae9ZZ2+uwr6THv4WWe23FdQXRBW/HQKbbxutyAJJdPlxuky4wp88
wyZXvdk0KkUSMC+axCaPUIt9YRyHriDQr63O3lgcrX64yk5/57Dfiw4VjmbMz0bjPI+G4e71tWY4
0ORRiGELIZ8abKkx7W7cM6LWz5k5IqBG1hWkjixOmVO96Q1jTg1KYHwRZE+y9Icxsh2/9eMlx9zS
AvyUNDxJQyYkoNedLrOQjeNYbZl+kgkcdNDQVkWs8Kbh1X9oJdLiYnBe4HbBxEzPu9OIc4jKal/l
SF3aDNBsKpd0tybNh1FQfP3JfLRm/3UiwZ/Dinp4juMF7p33pmpRTk2yQRmFd4N7Zab77kie05Wg
FHxo9uqeCZe7uLF272huByCxdpexdbxTIzC5e+5y7bHlOK5WP7rxjM+Sv6aZIrQDI6F3pb3i8UXF
08XrroxryFeUTo7VPUxansKSmx8tOIHM8ruotknCXcDnMolxLF6NZG+13u2ImPjUo/MOWKzx7v+Y
R+8XBQDyd1x+ud5vczW904AxEHE9hmA0DYf1f1B2ZsuVI9mV/RVZPwtljhl46Jc7z5wZjHiBRXDA
PDkcgANf3wuR6lZmSq2SzMpoySwmL3gv4H78nL3XTj2NcqmirTWDVInKd79gEy7SnU4yazNOo9xD
QZHbwmYgo6RHwoxO19wAwUZ58BMiokiJDUDPHUf5zzLt34eoVdcAgcMwy/vQqwsA/hXbOMmMtHTt
Cz6Tfi3dPSffzzoaxNbwQIQYiYJFjfwOYGbMTTA5W1bccwgpnZU1GE9DxIzOlPIuqd2zj0x2olzi
BGkaD8HCDNPOFlDF747QDIw9ew3Eq+4L+yrweaxtCcLVM5I12iTzXNORPnuZ5r3TF0Qc5EUqdbA7
XSMh6BzeFgEDCQ07WwZ2ChgDdOVZoCs82kkQgyzzBdGfdNGF6TYX5u4pz0AFECiwIdH4YnwxOuy/
7TR1aLnhkvrTEw4l4CuqPc4U57seyRRbMhi0xNJXsyuvGSfch8RucV1k4V3VLTrC+3kuf5lJd8C9
jce7M5AsmeWZnuM9USdEZGRLUogiTGd04HMUNQ4B8ZpMOyrTMAaT0LWQNRcoH9IjZ5MwtGNE6e3Q
VwMKwa0I+EZRsBYzGh9rwtVRYOpXMUZwpVc+SJaVMdVfmZXJk2PvWdcF/8X8ba6NVePNFg9acNf6
EMOJCUHMrGsaHTNNnCK4Cwn6OPctT46ZGBs40SnT4fg+GcfmNKTeISsmd2OheFkbQfgKH/xgpmTK
s9zkKFI6nkq+E34QXbSRAK7VBfWVhh3VORrqgNFY652IZLCtdcl7OjGHcfX4yFbyy/SkCW9sDiny
m/RQN/ZEf0r+0KOfwaQb5uPYddPJZjRC8d5csq7jPTFicXJLrKmMuTcWo6dnIAvQXko50wbe5CJG
1udlKFYa37mmkK5939gHbviWqMK95u1Ou2V4zCZUW4b+MVjJ8OxBgcr1Q+zbT2aHtyFt0l22oBkS
YlHvHT/f2ZQbee/6YFZKjSY8AN3oON+h2h19x252adoVUC0c+HPVB3qMmcWv+GmDTT3Ey0iFhuxv
QUUNkq33bf3YVzolK6x2cXOHcLapyMYxqvYMGzjYaII6hOuqI0EF6dp6Mjl4pQkdWl3dWtDIIA4s
+xjmSMsSnyl/FWbr3qWTlXZDdowEasjMGru7WtPCYx/9dLKbDAzvGjNhp7bT3bWMsY4r95sIM+uU
iuChQfF2H8BGWVtFc/p9CYADXlWVeEeHHgwzmWBTNFvHHJM74jeI8LHT+qwm56BC+uA9bpq12b/G
/cQkBMTLODk7bZpfBlCckJE7RlVkgJ7K4osL+C5elVbxq/ST/JJ3+PrTyPGAoIJBMGV3ZV+OMTXY
iCCV9u6MhA4pUBImO92j03jWrRqjR88ZSpJY5+Hwxy8MZ3xSuvN7RkL0CCq/3PV9Gx7oIcmzN2CI
aO32QQVLtoInn/N5EKsS68M5rhbDMe86KSHMDab+2hRFccuakmyWZDjGxdTs28Kwj1NWfwNL42L4
7N9Tkfx0i8+2m35UEVb9MMwPOcDpU1SF4qJgGEUxe/tkxncdN9plwugFUQN/UlUa3vn3lxwaGTtB
2u4mxoh4w42XAtIugJLiuU0m41r5lXEtOV0TgyXyXRtU0y3BXYlyiEah1pC03NisHpO++RbBzz2b
mtkmf7axL4zpl1uP1alzM/NeIIhiP7IxH6EdtUKvv48UzjQVRSTZVY689WJw9mMCRgeBoUfpmSR7
mnFMx2yRg+bLE2iL6kgZ1z5b4PQpxe8W2zRZHHy6srJfdNPsamOir+rgvU0Tjm6mUZrnpKa6jA0E
oCUTM8t7rPLkOYc0iYWcTUouGt+JAVgfQquZaGTiM9qzUn6JebooC0J0byl9NwKdGHsGGRa7fOdR
W86or0mZJwfb658JxdrMHgJWo23A69GzimsAc2aapIcI5ctZxh6RJIpogio28n2LpPwVDF2/nu1a
n/IsSxenf3+zCvka2mNxX3Rt96rnwzzY5bflj6gQwN4PptioQS52pTk9To1+bJfmd+HC0bDdmW3Z
X4gbXmBdZKIumEnUBh8oWlEGL6syg9vYxSxasSg/hf06Jr6+LKpaBzQIbLLt7wYy3Ap63zU+GQIM
G3AyfDuDNdSzumVOVhMOkdCjVolc24aPiRdz2xbMW7dFJ8opKUJhPcz+ZgYxCzRxpLngNjRD/a0f
NGQa9p7YdtZGjv0jzxkIPSBkBR6zJtzmIKsousxrR0dwg5+PB9++kvOuTzXmPtUIYCv1eOKwV105
zjapw7IaWvm2UZV+njp0CIhPLmjB/DVcBh4gG45WU4Xjsffbq+8a2DEcAYwucLtdRoWiwklcs6CA
WRwH/U75bX9NQovzdD9Q5uLf2BFu+611wuyYRQXDObqmE7TkO9txiruIxYtmVYR/w3ZOZU1jaHCG
cdfVU7ebaavjroj79IaH5QvqARppRa7jGCVfiZV4hyGybmYRsoTHQAljHxujW7Uc0mDhoQd1msto
w07hyTjOaWO/2EoRTAsssMUes6uLULyBamW9MnvOX2n9GCLmWvm2RRvNgr1lJP7BcdJo38gyfkJ+
HXOz1CvhONNPVZmcAQGV84GUyK3oBeUqqV4ZhfUbWL9vkjnMsUna/miGHvSMDFdoC2X/ILAwQg/R
3wqJoUqNXroxpqY8EPScAy/BWTKC8htBXv/omuCaIjJ7tgfOIm7vbNs2w7EeWd2ls6yGrejkSAs+
RWtzbJvEd5Iq7G0Kok5UjJeGRnDyjscHNBOvjGdMciYQ2nvK/2WkwB29OkVWR1+v9Ck+GglGJhzU
d+xX47qxecIbUfJb/Ja9MBy73cAiv5YJJjJ3ql58J1NHIXgJP2bUJCzcvgxbLlE91OdZvJCcDF5n
nDjMmd/KWDzm/AFhYto0BWPAqi4+p6xe7PNhuCa3AtuJ6eyMumqOpZaoEcp6O+PO1JIpaEpnbFtT
Si8CRxnqfaUTDxV6exKqP/2+41UIIDPxALxD+1g63sM3J6qGSw5CY9F50DI1gpKUDcaHsvSzHcZO
3CpTDy+RfJgA2tlW0QLAhZLCHICaNoq62akaF2xRt8NNFe3d2AbjuXXa98BcdUkeHq2ZXVD4Uh5+
P4R68sYVn0myN2YuS8PIZii4wt/3Ni5/hycqcZxPYpaPncf3LG3DvenXv/opfIkbJnrjIn/kN1wS
NOE0YJfmZzseBLw/A/LrPSfGWUTBBR2s8IVDAwnsqe7r98HnFNVXaXI2C/zcY7qvl74N/O+NUxqX
Jp+p9F1TrFlpMLP06sGqR5bvibfNcCsy70oFKYrZkDfMzMvD4BIUeb51gbTeYhWlf8zSNF5yyiNr
T/erPtu6TlZJhZMnKvWpArQMerRrDk5HV5YWdbEvySU5t1hfLBs5QTRIfhQoGlpFPu0ALaVJo4jG
Y69o6H9VdeIc3YqI2chK5MVB3h811VvTC/OuC5OHocYkD5L8aNRyPsbaCMj0oVcCqBQok3s1zMa/
Im77TicuYmtH0LFuG0H4Qp/E13GEnMiUrV17mAqz5e6b/bfKs+Wd8uN2a1cvlQXvtaqjmzfxBCnw
TxVNp/OIMa9cAKmclKZlODiOP4zlRpdGdUMRLnez7UH+9MP72Lb0Blc0q7Ub6kdqy3xXobm9lDFM
XDQM6UyMp1tZ+ogI+JrNemAIXAwH0UIErrFcltJ5MOz8wihbHgK7T/e9NvutG0zYagUTORAXiQwf
M8EFEHO7Fl5tnvI2NxkGDDGmtzQ7BUjr1Qi5yE/sD1oMGB+UOk2Sc/CcwpzPC2/NTDOgEURzwTau
NJ4wJdZuTdFq/GiXga12qtc0ifqV2UqKJw0Hv2+gN6scsencVdWuXgZ+SoSnfpQht1dC7z7khASP
76OvEWKVEqOAY80bDvD9yohYPKJCoQdqwndH9fPZbq4qaLDkD4CLK48RuXqZ6th79ET0gkSpvYWZ
MFYESxC8kjkcjiSaRIDzGAs0/pkCfFrqZtWDapGWZQFqHcmCa0Tebki0hRYleelSBMrdwNy/n8w3
B3dyGLT5Ee5EcG5qbYEUbl8oN7wYdjQgo2nr6u92N9XXgdfpcpeen6gx5wb3ZUONNY54m5HWjjvb
yPPr7y+xEOWG3qLJgDjjxsm8M+Pvt45B3FUeabmdiWq6IyEQQIWFbgjvzps55v0a8j3WrMx9n2lf
rGqIGcj+KSIY2QHnK9xDiGicGRX1IYN8ipnA4pBp/XD68TT13Xw1cNqkkWcdppR1GJYQXMR9xXl1
Xru23W1Do/boA3P+97lXeDCQ3lg14a3av7JDPuGf6Lhn+uBojvZ0c0X70+myaTP3ZkCvwjyXkYZg
XXeHSHAcdRtLrdSUlGd8lXrvKuvmxx6vMKfOukhUtq1mUYL/bdYIeec34uAeZORfmwrCl1Ceuvcj
+enILvkuBeoB25bhAWXQuxvbE+fc7JclavxNUHCTWYW3HA1AYYNIl+333CheOZMGIFBD3If+OjRB
BDdBeIY6IeGwOuSUeKgg2izsdmOZBBs63d2bbbO2O7YBImx+xqoMlsbV08UcaIhUvBoqOvP5aWxA
j4BNP9oyhp6Lmn2DpZGCOB1Oku7ptVScJ/H7lPUAcWbwur2OvjAIly+zNX8UderQ7aZNEQTMWONg
N3dwaAIL+mUOuYWlRKEPQa2JsHbE5VJVLVYXNO18pqG9McOPKQxQMVAJbdDuZ9fYsZrDaLbP7ayo
EB0MENIdv5lQq3alo4/FnCWbISVFxTCipwkp4hVJM0F7WrpPjkuESoIqcdOigx9z72lO0jcVw/2I
A/wmKe/75sxbVm04j/Q7KM+Q6I/5lOSHIGcPlLo7SFvok066F0kwHxjwYD7P9pP0qBc80g337QTO
GbjQmhWOZ81iaLuMy7aYi6xVg3jyvlXBxFlTf+td664Ypte401szoPRN1CseypuaXdqDvt76Y/6Y
pgTfSaeo1jPtuFVwyHwH6G6YTOth/FmRirFuTfYRb0SWqarHhk7WZhhDMrXTsFw7mtxLem4/VGoy
Zes4tDk27Rhf48oN2ncafzBh3buooZrx/fMUub8qbo71cjEZxV1YOOy+dslVNgFurfCptKMnqbxN
TsvK1hk8497WV2AR38rCv9MzcDnkpXrdJ2FzsCD4rK0UO3Zbi5fJSeWTZfc33Fmzu1S53RXrMVBu
ryF7NvXzQ4THb+uwOqIbQhWU9e1X0Q4FtjVt7GQE2F8nF85w0S2WyliZtPDHMSalWc3vTTly5yga
jF0S34aUdk8iTCJ8uh/1SKOw8c4Yo3+So/YG24noxGCfaIzzqh2ma+uJWy57BheWD61/eo/JaQW2
hqx84ECFMx5UYkyeUDDcKsV0iJpjl1Y2sOMkWc/NtFHWcjwZXiXvSe9S8o0oTqT2n0oZvXmdFXBZ
IXP1MX03VPzk0xxatXlQ7VQKmMWf7zFEMJztAS9iEKHGom2kOzj7rmBfpoOc7LquhlYD3onMaNbF
GrfBA/3btQwgMrbsBVSTPhUGz9YcQLKJ62DNjJYahEPvZNGJ4Q+M8ET0eLRJ3Wh9SCc1mCckXf/K
P9QjpxhQoWX1HZHgvdMl8Js8RpikxI+uBo7nHMLu1pXptXvcBzjAEnu6ryp9SmLshsVJXwojxvHA
kXoepp94xr+ltfNK4simCfqLKq2jmL+cpNvnRvZsQ4ptYzGu/5WMUl20pcfROvYZ5NEzbhrvKbTr
01hkzxmDQqtwb300V39oDf9HMvvnuuR/f9fG//cU9H/5qf1nfftZfnZ//1XL1bzXzSTTOFGI/P/t
6jY/1c+/fMOCB6Xwof+U0+Nnx6Tz/wrNl5/87/6f//L5+7fAF/v83//rve65G/ltcVpXfxbMWyZx
HP9/mf1T+inlz3+5fNbV53/4z/7Q2Rum+IcVMN5HfBGE6DSX3Mk/hPZoV/9hC0dgG0PwjNrGCf+f
0t5EzPlvynrvH/hkBIocNyDeUIR28D9R1puL1OPfxUguAgxez0bh46OLdMK/pwcCk0ikZQZHVHXl
0wBQm/WpevaiKWdY7nEKVQ0ZtrO96SLjmPflQatffsE5dOhMsXf8Rxn45enwp7ftPxEdL2/r368K
nTdeBMe3PBP3zF8FKq5pdrksx6OvkUzabCpWmhTbwFB3hU6Bki0HxjTQ5kZFU8qTw7MOspkecDS9
+VHZ/hNt7W+V0Z/fJRIHsTP4KGxdVNBM4/96PSbKwmgGr9zTQ53cWIK6JgA7dqunBY+FtZMzANgo
KyEgZu7MaGdYF+XbDN3jTF9rZIkUWvl6clsIyC0mtcmpvvJwvhtioV9Sy/xnF/xXjw8Xy/DJdgSx
a75rMjX4m8cnMkViB7NDxrChSDB3r2nRM+LDMEyQCSpfn2lDVuifivkPzO8aAocigCHtxU7JOdzl
jn3CK4zdNlRwnTjCpk3+nlYuU1LfuP+vP27u67982svFUs8HeEkQwPAu//XdVTXnMD+yKBgMDlT0
TvM8RL0cr05YTkhYTeOI6uLtv37RxZzyH1/Vs2CUMQTygt8iqT8J28155PF0gR73vnvGpgG0K2rX
v711iQDSH7fqZ0M6FqEAzLazMbjz4bmKIvwnfizT/vvd7jJwN60QLZYbonX77c/405XMk22RWVMd
2sL3dyjHxmMV4twchvzoGpAf8cKxX3iEtixfBsfdiC4DApz1BH/EuFi6pLnxi7e51uZ+OTAukdfW
Cj8N02UG+5kZQ5FOgEN7HjkFhFF2Bn2jIi6Ndc1wbB8o7zZOur6V6BpAdh6NyRy3hu1qXPwc02fD
eMxd68JUJngNDfu1M2mfDhwRwJ7NN2ncl2Hvrcu66nZhGZDiW54sxKMXESQfg2ViqGywhjeM+0sK
rXUweznlZPAjcm15qPv4NjqyP0GBUPsuCH6QYDHszTAjzy5QO6Hanclr+YN4xwZQ76WiphA6wdxq
kPwgziG81UuckmInenDmo9WAFKHpP/lZRe/BsdYiNaN1mbrBhahfiDHeoB/wSCcnw1Ifuf/ehcX4
6JE6vjPRsPDSX7is72yzeTTSfqlC++EIhypMzWXKPD5GHHjoq8Z0X1RCCJBtvakQrJ29zEiC1Cac
OuKcQ8dfXHvc2WWcR3e/gRUoWOWq1k598Jp5QSlBAE3b3rmf8hhVGHPwVTkF8t5012Ee1Y/jEplm
QCrYLBAscjITys44nx/6XG4bu2fXNwcP7AMUGnpWyaL2MC+NSZEGkfxuIFdp7ahQrICxhKd/8hBx
uX9/jLDE8gxhuiYsmXS1vy3VCH0cx4HpYeKhXRtRdXY5jy6TakhiFiVJWah7wBcaQDPxBBG5iMr6
MCQLaeTSFMOxYB8SOzxncniMjLTZRQn+cBk0APTnK2XqHhVauyYo8aMrHEKVPeMcQwOph5/wNAEo
ZG1EO3+OVpkNXzbtOWnYh8ZH6lecWdZPEQeonaiHp6yZv3wUJCOtWhKJMZJYr3nfVhTcvOdsONE2
bcY3whhmjnu3oa64+cXFMqpiMzQE0VQhENJO36rfBHmd3Kl+1fhNzkRIEYZQ4gipcvIQw+DzmnlM
sVBZrszRZXZrl/A8XED5YfduCQbOYQVX1kMrVjjpDZD1vLb64oXI7vfSE0+9zeGj/ZHKZ6Bm6AKN
9K7X44GIP9r76izot6GfB5/ULj7NXvf74pkLQeRE6yCo8hewoTSpFp3OLLyn0rCuPL5gN0ZyF0pt
fNqcgUo//KgdqtjAJbPOdryzVS8BFGl9cTHG7AUOaW+cf8aFeApEe8B50mNQu3YjpwWIAxV0dnQF
QwWezawJkhjfEjG8tC1JRa4HxHswkQJZsHfmqdlKA6WBX4+PpYsRRHnZhdF2sU6D8Mhpy6rEjtGh
OLi9PJnyKpEIrSP6LHOOS8Sbjy5ncYCZbFs6TQ7ZbNFdzUIO90W3CxrSk2ZzQ8d046vke0rJvEIz
cbVnu9xA2L0pg4K5SgD7DP4lsUbvaAGrJsLyuW2LH4PP2hXW01tuRtXW9quvaGH41C5FPAuLv8pF
c2p7kEp+kG1rd6UI+PBhN23NNP7I+vFZVdYRyzhKbu3nGyIT4asPsb1JPfSQ/fAzGVkC6N8SQeiA
80Hs3K9msEvIfl4JZ6nyiDPFRPIEQDMMF0Dvs4BAtdHic64nlocp3k+T8dnN4slm/GHUqPBVVu9d
W7y6NjNYFTbTrXD6veyYTXC6aiKvfaGEOxmJ/N71QETwbKU7EhKTrbos0X0AZZmSqrQGWfTLnXpu
KV9aO8unSywri1cWMPFiVt2jFAxq0OkwQKDmciFZBsObjYCA7h76lXG5b0aXRk4oUBCmBadApjdd
cYePoj6F0uZvbWeJUr2ihdhX8H29KN9Lx9gh+/7ohqFetW1y7xrBsC1Lh5W6m/ZNVblvXYYtp3W8
10BKlG+x3pRpTv5AL0HOTg6N4LnlxiigxzNvvxSQY+36yxaRuMzxIYm6OxKMyn1ZoKu18um19lBz
9iYrR9nDEMKKp6yMAR8ZJm5qNNtk1D9NQdEzmjU+AYrcvhdPpt9+x8Cpn5Ko4oxoX9JitPZk/B5S
t6i20kx/zNPHUmEfsGo4eBbCTWrN5rHrcpx7bI3hMBKa9KQ9NBteNjG8wqWFOxWzTD5+z9VoMd3q
hy2gyBIrT60vXWyMl8JPvzLHQXLDqKP0PZ9D4Hhns7detc3150H0WrgDT14QbpWvj34+ssql7iaa
XKxLC8YlZEYYVy6Bzr7ZIY20SU0VW8yLDe0ZBFMofQbmJoNgwuhd8RIpcBTB2UBAuO7JOt6ac/9N
xERmFEsrsDCTm5PZD+bIpEs4Rr+vyGJYjz02C1M9jT7/xoB2smSAMF91Yn+XRwyfHRF9z+aeDnuV
/vBo2GMRQziCjhCbGHXxlP8K6c9mfk62Sa3fihinuCHSa0xLbNm6GYMTiDoLOzkVZrFGgObepey/
+luHo2/BqTfrshzCNRF81OlwyPdjZyyuI2KqMjocYRWyRIOwV/a1oF22Devy0akbnE0+q2OOUDEu
Lf9iRDld5jm8t1V9CUvFgJENeoU94SPoY6Z+ExA0csQA3yXOvg30XYODiPhytZKxttfpjDy74RmQ
05tRCZo52Tktgi+PbWDnpSdmEynwtC+be6lA1LT1LWyheUv7IRDFzbcAiBABsy060jq8Yull0iQk
eWbsL445vXRDtBna5g4Fw0vfmvduTLJKgzZe9GTgaTvZY3hC1D8GyIKt4dUz1a9Jum9NVx6GWr6U
pjOeYiBpq37+IdZ20Vqr1ise/VraO2er+/TLcK17ujnkRFHOLYTmjTlMSyGB42ZI5nuYivESasEP
EOZid8lGMnwqHJBQA8Kefdm+a8EYHseZvQlRzmKO1uSVgbeVzS87aj8zbHIDSSZ2OVxcgxmFiItL
IaqROtHdBTRqK7thXMSbgvAkO9LoZI5MkcOcmibdRFUW9w7TvO6bNViC+48APdfyr0PD+MENWj5G
Anrd4VY0LspX3dIdnDSN1RZnzVDZ8X7xqq0N0ofoFBHuyIOXZzNgpjhNUKxWtDFnZrBQEEIi4VaN
tp6iGCyFJWPwMfYbyVLp3pvg8kyI8WhFyG2Vh8227XWFiafo12oAp26V03O9EOShWwCRVWhi0nTa
L8NiMyb5OUG9yMQXkE5R2nsjycj/IOoYsTd/31MZFo+G8vptI+9wUvyaUpauvKmYI4Xu3qmGk+eN
oOhQk+rMXLNSb/Ab+OsaeWA/RcRCUlzspN88kDXfQE1FWYd67zr5HtEXUzbsEP3jfKGbufKQwa5H
p3zLq6A4lwsrTzA/VLkJOSPNce76w/eK9vte2vdxo8cbdootlRPdVp4hpXHJ+dZbLZAoItQmJHws
vqcxln3l96eh22oZmduy1g/t2D8TvzjtbGLVPBEHh4oBJZmIq6IZ6gN5zaySqdNd2OkfkDZ9pdkQ
bMpgbmlobuBosRaNePTCGnVR73kIBWR0pVcdMiBcrMbBfgK+iwTBehvkGG+N0iBrSauTa9KDZY53
isWEg4V5C8I/sWhVdhUmSu59YEfxFwZdY6McyWyIJbSv8nJDd2TTjf59CEGv70lD5faKEyCHaNM3
Q9DvmcCTxyY/nJ4aQTYBVV48/vRGFPJO/BkObg16PvuSYj7R3YnAzwEHU+HS5J7LDxWz0sYsKpYt
nlh1ma2rj0olh2DgVreSYJl0ljuAvARB8nrVnaecN8W27SaYceJG7Bw3bm+xjveI4wj0DAEg2Gb7
Wm1qx7IoHJydycFhLRmZXWs/RJArX8GiJ9vpmpmtedEtZu40CoaNO79Xpb5K7Z17Hx2hJ5DGqmF0
VvZMdV4WwbqQzE3RNV0TzGuTg/UrjPt2zwpABSOKDsV1TpKW9EGUz88D4W7YYO3mkSsngqBlGTGa
D6BNw5PjI6fuQpyMKPHPWJidk5z89OQZcMwpGRcCqdE8z6O6Pc9BcfBn33nEYNVeZZW/F11+MqCO
HXPV5hBkjLNj5WKdEAGw9rP+QMGTHn0KMSh7aQ7dyqi3ONvqDanN5jwZW3g+zt6K3HQLlPAp2k1G
gjC4JYOuHumoh6I5QnCaTkabhoeAfkiW0DVZOY1sCm78pj157tgc3e4TedFwEkCGT9yB74VJUNQc
o8FnXn/qli/ElX4LalhUnZDPeM2wKmKY91XTb/izWYTpQJ5wtSxRHhq6p2eOJ7l8aQuspiEYydVk
4gGSfXsyhUuIaJtSWtjM0rq0OiEcBDUYAs5DtA7pefmWDnF2dNL+XBNLumE2Ga6tKJ6vjkxxXOBX
29O736uFRmmgRB+YgJDeOv8kG45/CBqNPBoJWYw75tyFw91vQVk5MnxP2wAEfUwAosEgDIl3xePW
fjlA4TZ+6KBDUXtl1c49iwjD1mL8KHm3DWMct8AgJwwei1qp4pPooEdsddYt9LgevmWVkHZoljgw
E2vF72XXHbdMkchlGuJbx5QEKXIX3H5/iafwOXFJO2nJNcC4stdGXd5+f5mt9GkocANS7pK8kb14
GVDMnkGP7W1Ku7TPJUGjh6FoGsiR3NtdZNIEe0TYqXd5IT+Qu6w4lJL+hrwvMiCvy1VultdEB9+H
UR6VYd83Tf5oZw60rOmK9pbUWWP6qGZ2U6dGodKm1PdgDoYSvdPsJzjFp3yjgx6/gz5GxKbBDUi2
MktuhlveYSMON2VCkOyc4+UggMY27QPsNxMRjpZ76UJNFVsZVxeTBkVBBrHN7aJ098Mc43PT+BOm
wWHX5AUqT7AM7FjryJ+gVxOCuA4qSbR5WuyBn4A7JEwTDKRDGSJC8xsAASYdAJJAwU+o+uh/VCxi
HmW1nzATqk1Qq+ZD3lr3WpdPZGfcOZIdzLPbX/hkSC/r7I1S7wJRw7oHutGUDOLMIrjFIX2aUPsH
ZSA8DwiilAEJvmVt+bhMKOddy2UXRdwAzfCqGjTbdk8KQXCnq/Y5bNd9kyxQ1fFXoSvcGAX6qL6+
tKZ48VuxpmK9eToARFH3PB0kvhHk9WYrBMYhS+uGcUp3pybvJbTeAr869umI6JY4Wd+7ytDDhTRz
vI3ZeCeDimZs2mMfEbSStvrJdsK3MBnfRGa+mkHNkVuegpk8uiagNThqJk36GBj8tG+G7Qq92cGZ
2CnouDzR90QbKMwdR/KeAyJ3T+aKcZPEzXdpJ8+Ol4XoMGpymDLzIxLtr8Q2Pg1HvGHLB9StHPIh
iILjU6Ws6x6clqdXTgRtmI7gVK2Zl6/RLVynmXG224qLGSCajzUT3TINjjgPQFzX5nUYmscgDxYb
m/zReG+1AaPOxnWpp3lx0yPVyv39FDTT2iVybUXX+BpgLiRjRfE7jj2iVY7X0WMX+Q91gC/LaQ5B
EKFpmSSPYYogJae0R0Ott1Y6XOCHnie/rh/SjImCQ0IyKjkaAYlVXiIEhPueACDcIzjsYrVxslyu
UT047H3J1sj84+hVwzn2aS2U5uRsqKqwy3M0WwVjHzBCx/GkaNSQKfSLJtAi+YO1WM/OD2jD3GDk
olMPpqeynH/oLjWPCdZKsnkBxEbOQwzqAflkDG47YUru1gvawHAARhNEYgDKfqnbF7MFveyPltxG
yFYip7bXKO+gRcr4Pax956XrwcbmDrqZBPduYuCmUv5TPFo31fUoZDkX99V3LPT11bSMF5WzsBqy
y7E4BIyV463fpCZli4emb64eCxm7m6JbSn927VE227Ah5K4a3ENkowzLE076BWVf1xjhFnVPzQpF
lAMtp/WyQq9rAuMINOU5EXJizum1j9I3svtmyF5gbj+gXOCuoCu7tZU1XsozdlKALHhDNu4YY3O0
oRQBFegOXe9+StFV5K+75wSg+T4kTXCfxSWO9I5QJ2sECeDiCjvYTXWC0Z/uaD/6XAuC7LqSD10U
we1X/f9h7zy23EYSLPovs0cfmIBbzIYkCCYzk+mkktngyKTgvcfXz4WqeyaFTpAzXM+mzlGpCkEE
wsd790Hqr5Dc+fHPmhvQ6CNhZLZedgSH5B4RhliPzNIo9qpXPntRAdIPX6xBTblBBBEd5TdajoDo
n0KTAe/WsJEay4hvOE+C/JBzW6AIuIeEqKJMJXSHQQ1yxKD/MH1fw25CAIsvlRlwYk5mBLk6Qzj9
sOPJiZSalM2py3eOrVa1E/UcnMeEVu01nGVZ3z5EzfCcJFOKcrC4w1XEZgA1i1pF4X1YGw6y1PzW
6h9bVqsnie3C0EvlXbpr+tbEnS7Q3/Ql7TbxesfqcMNEbC73pecNB2WaKcyGeYhIOnSmIhKHrmqh
+sc+2eZR/hrbmIT1HMZuz9BRmQi1ijJ+tsEa6gCJ3bIy8p2JOYMb76cetLgDFPhTZnY1Hh+bCczw
dv7Q6Tu9SUj387oPvmIBXanVzykklns7aVCV1z+Khnf1PS74MjbkHM1wnk4Y2i5oWpuNniC3oxz0
g9V7B6lQnsdaTl4aL/0ed3XsDMTsIe0c4+OkJi+41IdjVQ+fgi6cQ2K05FCpPvQsAlWH+HYU3EZM
qQJyxLC+qkis1d6SmIzE4MSVORI46ZEHUssjIObhU9PnoyNbUXdU2T9tWhRTwRzj1HjJFz8OYWZJ
8IhmLepeqpGdZyUOIim3XIVz92Ov5k8kgnKdT8d2xqQnMhIorqRpHXUcmwdNUrub3DSDjQLlHeNX
e9LRqKlenD0FnsSpYXVn9ZN+0Pujjd7+5OvFXgYN3fB0phsEYKyd8Tfat4YO2bS1AvueQ5H6dszs
E8KyL10x3Ilol4SF7PaGnj9oVTaxFWXDAL8sv1FVLtQ0ZvlNPi+utYj8NhGVR8toqkMiowqoWvWv
UgBZseC+bnoDJcJA6QRz+/f2r648DaHFH81yOkaoK9u5tRCmND8+23cSttBOkM9OuF9aiPKRU2e0
gKYzcINq+ZwK1AbIsk6u0Lnq5l8Sa2zXRlzNcgx+kSHomCU5Dm5cGXty62wQB1XzXHacGlaJV+9R
yG6qGC0j0mnmKQ7Yo4AcpcyaXv269dysGIEcEVKyi9hwuEPBBq3zwfFztS05Qco14mDKMfvqAPk4
mqSn30JVySueqggbMdCdAFPag9L4HJZqgKUCq7wpZzywYQY/0QL6X6coQaU2AIqSSeXEaRTtzZqd
SNSqR84U2w7sx6tX1tbObH3jNib9Zju1WrWrUuVRlNqNITx7LyMF2Fnc1JCB9E+S/tARR4uqGJxU
/GUMsH5kI0OHhhcstEkaaJlZXEjovW1I1FpPXCuRWUPfqlxKQKmI2/wlHDMZBlOO5m6yTt0YMoHP
tPKwOWVRMxGg65FaZrFPwXQ6boC9aTeHVLiDQRr5EHBpW4fcGyDwYGPnpQ7GgWJf+OjZ9ezY9RL/
CLWTjOf7gEFs7qjNRyE9QrYCaRR3wbNc5eEeztaWUzrJMSXUeSgkq4MtpPsS4d2u/tZl6HTbsruF
cdI/1DU4e3Jqo+yrZRAgBLy9Rjo6G9MeBw3ZjSClCV4C96SWceOnUCrUTjEOg99/0docb1oga648
srKyJSf2lBiv/1Bw90jUjZwJZQe4f3hpM3WCGZMerRKbeF0krz6jw43MosEpc6KQMXEMO1tCmt8G
ZYOrS2Yj0ZKvWvyK+ql5Zjk/x7LV8taAK3yTkErTWsN4tCzzUNTDTcAu5raQTRiWiU3qY9LkO5j3
3wy8+I+A48QHvyZEpEJ8B6WZkTiBY12Wk3+bzqFEiKqLfTLc2Xow3Zja+KM3uDKRwHxg5pAAhknl
zWAUnDQ1oQRRBJMGM5R0CrqRY8Xa/pZqofzSfeSlA4vwkSZFWQ1rGneuxRI4rR9FEdZfGooi34kg
5nEGQfdFyxGQTzytZDcvcerf6pLnDpZZP4h6uCN9j9MhHX+IEU449DmlojN+ZHOUd+43ueTAzxdj
f0cg072OQ0U3+mDXEhXuqUjM8daUuzzq+xs9xqKsiHIjc9vBKQpuz1p1pByrbGyYyQMT9V2SQFKU
SgvGBpcS2ZT6p7R7rUl3/OjrSLgADswUPB1/FRKpXPppiSm8zwf06D3pSoOhhyfDTZmE7hQ5N1n+
V+UTcUw/h4oIulbBaSxNJic3Q08M5sTEUEVy9EEyXS6Snln3SJtam5xe9UsmA2SCtXfTQH/cdgnq
U032m0OXfvJt7Zb2sTOiKnJ7Ep0I+MU8lOEecoiCOeLxKGb+gXTDYSWDZ9uZR6RSzc5j82fkGPx8
dGG3BESDyM809TY6ZJPJm6qWO1TjSGRgzOkGTwXsh+a22Zmk3iHPzW+jvAOCxe1UPLbbMbUacnb0
5Lbmcz+Wlekfx2i4JUXVImCaOXCcFGjfU+OqfvZJY3u3KZos5spcdrCFMG9Bbt5qpfy1JubkY8XZ
Icuo8lcYEwUoW1q8UzmGmwZYi11WcPtFgC4rrvpHWItu3/5GVkySK4j5vAlA8GNcBcgqDRm3HaIH
CyTmc1K1A2JVc5AZhlP6iMdE3U5Zq95LPnetLDHLO73pv0ee8hNHRb0fY63d1DOhqmqYRYqQDcqo
3UhtQaoU6S81bvidFnDpU8Zyeddze8nGCfsksPciSo1nhIt/WTOBJ/aObXpDPq3kalX+nExqc6d2
LMBGwnAMbOcPYz9Zu1pB3O0lvkGyvLDcWI/1xzyWtBNa6G1acByg1BXMFfzIz0NU9s9j7zmF3VcP
RaWBNOu4+dcDyT/2wpwPl2LluZz/Qc6htpEIC775/UcuydQHmoyj27O62PPHyYE2lYJdEuI+mKpT
WKf9S32Y2pozOCtWXpT5LsgOZYxg879rVZOUnJEASu7/+bWGNnyI4xDgYD/eiLIaPhDHJt14CnmU
9i7xte6TphvdCZEzTW4quk8K1GB3mPjVv/82nSU1Fv5sQjgA0nReqB58237xJCX6VbOPq0v5k+hT
VCDz4SgkzCcssBExLi8VSHttTAghFhU7B9AXfp0fNGg3L1FdMtLK0+3v6/7/1/1d0P0puvVGFzHr
Cv+pF5yFi//5H/d59u1H/lbx9/t/+BdZV+hAcKFYcaaLysfiUX8L/sx/CFnoKJ/AOyHjEyYiLeA7
TfCf/yG0f4ByBKYhGzBvBQKu//iX/m/+K1Wb5UImuKr/q/4PwvYf+g1TlSEhIoCZyar0rX9TimF+
GaOowPiSqHOGSEa8AMaKxtuhz951L8mLxDFDVjgcFKa9UycnmwNg4uFLEGWma/ifVPnX7/iCnI7q
aO1TV6AYuDerz+y2Rf0SG0+KcZOHN/AjYMIMXJRFFqpmV//BEUeD8jC6SX7Ywy1ZBdya1WCHQIEE
L7AtnkS/Fdz2ywhYFa7iFa5+PprmMeJmxGCtOpHysm+sU16yjrOcVtlP0106OBXZHHZ924qjSI6t
55QkZHI4EU9gt5jomO4dZu5tGb2G3W5ISAZgmRTOWoRt+nW+OqQnaV8S8mc+Z9IxBIW5mVjDjBud
I7Jty7Ext9X+No+RUqCe0Epnij5C7E/ZwX6x4Iwpu/5b7oZ3mTv98l561r7FDhoEqW02EcIHNTqQ
JzreYYoNsCjKO38f5NivWGvtcve5O8CK2Zo64UZ3xi/P3CloMbITp8D4hbkh5JISbZdDEtQh3Nsv
lbaF5/RN3VY3kA+ih+JWPoTdxpIOBLB2bnGn2Ri1Nlw0kx+ns+5IQ+IPd4xSg33f8XtUDgw+mt+N
5KQOX/SGfO4Xz3vsm+dQZTS7ZacueXsjvSECgghU8R17lo5uxeHmGHSSzzbK3mCxAl0/YujKwLgA
DQXztcNSxTVE+w3VCndkOnyw8j6bTippEQbbny2Gr/GYcIo67mv1aJkogzYcCffor3FhvhQ/xS+s
NMqP9B5pwyPZTWjfHhi5863KfYpV1yyfzJT73S7fRzWyuCLW/hpbyDjcX0S/7KLuOQNP/38QfP3f
iJ+V8+Lnm+xn+O2PMXD+7/8eA+15qINfqKPuFJYsDIazv8dAw/oHThVEyPDNNDgCGny/f46Bmv4P
HZ2zgThSaBCq57/6bw20iT6awEhTNQU0V1v9v2ig/6ThSaoizBlf/pvT+EZ22XH8pnCm3R/qQM5c
ldTcW66tsAPpsbjA3JtzP/5HP/w/RTD2vwXtcR/GPlKYAxKzMMJEPMUb4UGLejPbPP79nLeM5rUX
WIh8W2sMwlaJ+0ODbvJJa1P9SyQSyHEtx0zXFbEQPktKEka+EZGziu7gFGM6HN0xNvTJEdHUfT5f
yFotLSSEY10Tc0Dw2aEM8ibZizAKhq0vZO6eritgLvjNly6qzDJlQxsPfZOx/s+7LPyAhR4v9nXP
nwW+b55vs3k1akhqTqMHsJCmaRw/BaoxnM4/fv6e77WihT46MiW4iENmOhUMG/9YJ7jNN6Zc1V+7
ahogxii9V21J5cLVeb7EtZa1oG7a6RRbbewRRl91SvSgAicet4E2l6slulndnC9m7cPP2tI39VYb
Mk3LRwEQjEUnNgWb2xY+jZp/Pf/8lYpbxgaYNlLEiAAtlgaFuDdsybSeGylTxrvRAlfgSvDHYWeN
ZfF8vsCVF5IX/b0AMNaZc4FdYpvDMQ9a9tCCC8vQOV/An7aN/x5Q5EWXtxCH41XHiGglYx599MJA
azq287HHvQHEodFgzaUnw8v54ma/yXtNb46FePuFCjPlDqAedaf1fcBsFttjDWP9thsJtfrStsYQ
IWnsB6Z5shPuuHi3Zu4bwL/072gPTD7+a/6/HeQY6heDQ5l3pafh1nQLNZ4+xNUYPJRFUz3WUR48
nH/Ld1s7RSyGB2LLLaWXdbZYEiRKoZRBjKXRorHEuoUw6Hwpa59u8SKJP6ZdosMH6FmRb9kN/+LM
6KaUu2TXD/4Fdu9aA1y8Ss6o01tjozuQrczPfkWW2ajJyYVxdO0VFuNcYkWhUXNQ6sRaGL4Ces5x
BAhzI7PHzTeiycb9+bpabXeLIS8nZ6ooAxCgku8FG28w/lL1xoR0gPRrslUO3X0w18mMR1XT/mMM
nOx8yWsVuBj5gMhFRaGWOH1zaZoQdlYR3GndZi17XQGLMU8duIzBb/5b9UT6RBxz2rcFTBV61xRA
a57dNm8GVTUapYwQRAn3Nhqvxwa7rfRicqnsX2jI746qFLAY5GoI8TJxRYwEJijmPoSutZFIFOKu
LiqrrdQT5BhEk3ahuHe/CMUthjw7j0XSIoR2c8niPq6vlAKVbIh92j3/Rda6/2KM00SO2KrgAHKO
ymsOmZFnsjNlSgJBLGz6qxYhvMei88ClIznDBJBcJWK8kdJJfrB9BcDr+bdYq6Zlj0GdLDNCIjc3
0Tdu5GgAUjblhXP+8WuVtOgXnJ/mpiVjH+oShuEhJjyCmXV2gCt4kc+XsfYKi67Rhlo2JiPSPVF3
cegkI+alDZeCqAvOF7DyEtaia8Q2maz2MH+CstJsZPJtJDuhVbTNEesZSNrrill0EFMdNfRog+EC
5ZruVXsqT/Voa/djpyfXLAk5I1p0illNrketT5sVSsp21+cK4amqKym+1UqA08cG45j5NPqcUl6z
WKPIRTcxR6pstmy6oNbHxA30kRjYbACNdmF2WRlXrPmrvRm4Rj+CioWZ2tXTDgKj3OK2vEtUtet2
uW+GyinWO1O+s5RGGb6c/1Lzh/+3lTXvNLfEN0Umg09Y4tR7LlvMQDmRtDTVP2p1CgouKarceIoj
dYbvoppo7rDUFernERaP/nS++JUGby2GhNEDRIrp0XNTNPO7QCTqLAwoduef/v4kOh8k/vl2etcM
YakCude41UJqoHgkq1vInEbXr8fW/1RInCwfxGRl+onrZTW7V03Lij5bsarrF/rcu2sGfsRi4ODS
BlXxABJJaHNc9thHTmUl2bNk5VwMp157Ya2/VpeLwaPUfBg7kmm7ekLo17ZF8kBWS1hB+DxfnSvN
01wMHjUmHB2YtOU2XD6oN1w0qNzRFxpA3ixssTeqgEN9gApTrV4YEFfGK3MxkGh9Rk6FWhmuYXkp
jiHTVkixjf3ytQMRVVz4QmulLMYSYqfisjVYKQY+liZgr8EuK3yVbMLiyjncXIwdhmfLWVQOk1u3
PjdhIZxvRPnm/vyXWfn05mLgMDA7SwPDnhupIeSMRom4Vs1V57qnz6W+GSNYUueWEtJY1Ro7hBwo
nzIfXfh1D1+MAIoB6XsAXe2GpjQ9AdVTtV3nS+LSWm2tahZDQBC1aJIrkE+SB/pUkrVyz+JQXFk1
i76tFZ1eNJgk3MZTxVakHYw3GSr3+bpZG7/MRZe2kApYHRIXV4mJL+9blDvDfZr6n4UdvwwWUXux
sTeLAQO7eWGSW+nk80Hl248NJKqSew93gVpEX2QpxP/WDiMmTZR25H4hkGuSC0WtdDtj0bkzyAvT
hHXA7SX9lb1O3EH2xdjhNr1pXKjClc//O6/4TdtFssKleuz1rkYHR0GWR44i8vjCvnn+pe/Mnsai
VzeQ9kU/Gf0sKYB7Vk5fAVnd9QXcZ014n+scWJftRRca29qnmevxzbsoTcqdOrn3bq1z/YBTSd/5
k0qme4vHM0fWXAzJhRdbq7ZFl2fSJFNG0Rq3zLkTB4at1lszGODBnG/Za59+0et1omZiaeJUxWIr
e2wMQ2y6NE9ubeR3F2artVdYdHyOI5Fqt1Gzr1q/r188jB/+XdFmyev5V5g7xHvfftH1YyXsSr9T
Bwf8JtoIvBaVWe1GpNo51mqCCPbxiDQ88YiXOF/i2hstRgOu1WOB5BiZUBJwDFmja8Cu0l54+soy
RV90fGJehApys3OwmH3x57SarrYfijo6NoUeXTfaz7fKb5twXBCkISG9+/sVhIrtTu+Qxl1VQfpi
HtewFCFFVDpU6bj91fnpxP5devpaBS06eyx3hZfUPB1svr/RixEDmHFqLYgxhqFGV77DopMHBJXC
bcCbMAj1Ncd+4HgCe951FbTo1vGAbSmEl+FYNXrYSUAx9JFWXmAirIxP+qJTDw3HIclISuWgVgdh
Vy9Dgwy4FtO+K8SnepY7nn+NtYLUP1tRGhQqyj25dTiPx+Aqn6K4fNRB3gWadjDC9MJR4tr0qy+6
eD1VTUFMYguIXCGXYbizYvsgJVzjI+f3cRAHnXjCl7srPXHlqy36uOzpFWJEqcGCOrKeiFwrAsZX
D+E3gRbHtIf9+SpcGUtm0tLbjlgCVY1YtLcOmAasnlGYIMRXzQtvsTK8L5lKphZJfoiQz8mFZOx9
8hM22UTAHWNhcqGxrb3Aoq8PrVAzYdqtO3GFWWNaSJFkTEMAYeB8Da00MrHo7mo52Glb+J2rI8d4
titCCYoUMxDtWUEvYOv3QEpS93xha2+z6PVK6KkVRMbW9b1Zlx/VRPUgt3fOP33tc8ylvlk4YAwt
NHxvrYvV8isGlVugUjMBU7pQVWvPX3b8eoxS4AyNGwbSiVH3i+YRKlCkT+d//srAKxbdHa9waiqZ
iZeOJRC5mMyqXR5go/SPdhxpV7bZRWfP4lqqbKuFHxHq92UlQ6xRu4fGGD6df4u1Slr0bG7+e9S5
loR5OnSy2kMhrXxS/yXOWL0lWhustEWPtsIexnwkjSghJ9nVBi5EY2Sbm0nBXu/nRA8DDMXCUzX5
PS4QfyfaKr1QdytfCCLbHw2s8/U2iHmym7BcPI1jku3S3lYPEt6CfWEl7c35OlwrZ9Hp2zJRZSLD
W5cb8gdCmNBkq7xroRobo7R/XVfIXPib3gLosDQxcbRu3xUFJsDpAX94CPuAaPDgYmgxD3tn9ajN
reRNIeRzirCAEeFaSvRqtHp4ZMAxH8+/wUpTmwl7bx+uNmpTNVXIaNL1J6X2H7SJ1Mh2eL7u8Yvu
Pokcp0QQo8mqQDyoeHi8Pv+alNaVP3/R30Uvhj7UeL4l9Y9QbPZ9lB8VVVyYOdYa0aKj573nofv2
yQw2pKdOLgf8KwM7TxIOahnz4/lKWpk+tEV3VxQsi7C5JFaL3W2TijnE6qOHJswvy1OrlhfWKCuf
Wl30eilgC4J2tnXjlgWdNzmqVgMRD5zzb7EyL6mLji2KftQGjvLJdO4OVa/eEmZ9/slrP3zRlYtR
h7xXsJkF53RTINuFs8eKtP1bq7Y6HK798EUnDpNmCNqWH67mLzIxIYP9ev53rz14fp83HTexo6qY
Yr6rkuPf9MpTbJvX7VjVRbfFiBITsmdAcK8j5QOCINWNWq3enf/hKw1SXfRaC2HazO5rXMV7gCLl
IjS6tdTCNWX5Sa3V65q9uui7vtoAKhBYnBiPnyYF/oRsfCvrCVCEjHZTSq5smItOTKuHWyWzJtCn
vthypwVoCxrf9nxdKWuVtei9Vt2ZjdA7yRn22CFugs+zFzDY+F+hC48PnZM5ubRLnip4ZbtLJ28r
PWKpxoOFWwpSbxo3IIW+kcOvuo/5PZe87+dfau35i77cc1s2jmT1OEpQgOEAAOBJ0XMYwHq/roBF
l67ARHGJSAFWoj9aRfadO31y1uzrpoXfINc3PQ+B5CiXZMI6Vao9Dmr8PVGT+9rULzx+pWMri46t
AJLWtEFpyNjTxMnI9RrJ32Bc6H0rk46y6NsBXhXSxFrJ0aaWRPe2/W5OOWZj6SOWzfrKD7Do4oPd
ij62GUAQvRPSKMcIYeAAVVMCGwIg/1XFWL9ZsW8+RBZZlhQzvjr1pCkHLW78fTdKxUsGhGJ/TVOy
1EX/S8JMaQGuJG7YesVeqeE1FKmmu1C4rQtf5P3uAOn0z4G8mKRU9tIscbsp+ZGXyS0Bx2QjeNNV
E5ylLLpbOyIGakd+uNZxKAVHsCi+hqZePUyJfTklnB/778tIxvA/XwItjeehBUvcqTK/60l8Q2zV
SxGNV82i1rLLEaeqBjrHzlye5F4EhQ5kg9k2l9YA74+y1rLLhSrZF+Dk+ARa5LEfASRDCunnqNdy
J4klY+NlqbjQot7vgKSE/llTOPzaGSwHprNS7qNQxlU9h2ro+JQ2SNwuAZPnx733QRZd0DYmfOm1
FblK3ygjSVPMh4RYqWV9YQu01mzVP9/D6nqSXKKA98CCvFOIfHqoC7UCva8UV371xdw6GmGfSn0p
7XzFH/JjJCvySVUxUV54hVm//m4lLXo34GYVCmBLs2Lnk3LGXMqknQv082xeFb3bB0ORk8bQDHLs
RpCgOGuJrCDHOsaJWJH4UO5MIT2bPjm2GJ4NrW0cM7Cl5HORq0CH+qIPQKbo0fBDS4W47YqoOY5h
0HGKR7iHDSQCYoGchmL6ECgcXxCtEUzjA9BgSLxREUjTTkuhIN1DGKjsraZisfhx1dC2lOTqk1Gq
89WXQ9xWdOrs2L7rjSg99EKOPl1XxGLoCaRI6ybgyW4T6X/Vnryj/T3F0njh+600waUE15SbERpK
H7vaVBe4psQNwRqfQaFe2NOsDAtLyS2ql9Sf6iF2wzBLVM4URjKxbJLVZlt8SSKUyb2OdVPbEvb6
8zW2Mjr8Gwq7tHUCFfXYlQrJcETcJ3u/hFRoGCEZgZV2YU5YK2YxCAWj1ypapZG+V4B1mCaJAUgd
j2A+90aPdf/8y6x9n8UYpMh+CBm5jQkRbMMX1rHiwSLl5xt0POnCVmWtiMUoJHuEqqswOZx60IBp
j8nQWL9qUUwNFCwOMy+MRGv1tRiJKpWIs85IfA7gGzLMWn1QiN9lE4GfGDM5/KzuwgutHJ/9TXl+
s6jxySFMvSqJXTkFfvuZpRPgH+1XAVMZAMpNrFiOZkC2qS6VOK8z/n2mMJcqVWkoFM8k4tudMukQ
KMEOvc5GbuTtRDj9oEB7SWYyxHWNAvD5n/OGqXmxNSWmvUM8YzY3dlLr+9yyy9Ex/A7QzzVNz1xK
VaHvmUaIkmM3ENByNxDlswUbnD0mhnTpsPn9Gda057by5kOhIywBjWF6N00dWEII2T2U5Eu+j7Wn
zw3+zdO7UB58rVUCqJaata9CgrOjxP91vnbWHr7o/rJRKEliJh4k0fAoAwgSuXGh4tcevejzs8S9
ZkdPntgkOEZhRa6U7vlf/X5fN7Ga/VElIxrasMZfsYtD9ZZMz4NdPlbRVbMh8q0/Hx5XMqhOA+l3
EfXlkTPLaE9+/bOfRPvrfv1ireHpJiYDTbJ3Q4vNxsqAfGqSrDuJFLyeL2Fl6MDm/Oc74D2pPB2p
jJtl1asalsBDvRPXrE/VoO09yXgYuqAD1dy8YuTfni/0/ZERTeKfZfqG6ZMlDoYlGdVk3+XecFRK
Rsda8wnxTHXrwri4MkotZbZYn/E0prCvmka7rTRx73XeHAjqkInGDVJxR7sjaLy95BFZacdLje0Q
yWVba7m986sMmGk272ZRWVvT7ny9rT1/0b+DnHzzRMCm9kbjzu/0PYkkX6579Fzkm6FjDIbBT30W
dkkDGCSDPrCdEv35/MPXvsOif3dW2kwkLXm7tDD/8oBNS91nq/6a2vkOYtFzB4kjhC5yvrC1Slr0
+AlFW901BfmdKFh2TTC2xLNl9nUidHMpiLXTUSZXXLd3lsiBPzUKCCQpV361RMxIV77Cotu3RkbK
ValBkuyB/sdPSn5JhbOIT/mnA80wlzJYYUwKYk6feGiQH91tGkep9s00BgMCc+ZVxwAYSkVwKeBP
t58G2X7qGzhIIIgCv/kWTH0l3IYFenVhubzytZYa2QHWFYqRZt6uzbEgcZfhb4/MpJAujDVrBczr
9DcNG2oqcc5KYO5ae5L0oxVn47DHP8jN1fn29v6Cn/H+zwKqJm6nzitap8XiDjmpewy99BSTbwgr
ct+CRT5fzsqguZTJsmTUNRJ5KaeIANYp8n0cwf2rWwnylHnBrrdWyGIYKMxO1F5DIUAlAcOmykmd
g7In5ZOt1D+ue5HFaCCCFsVGm6HeUCfYddNj7XefTUN/5TDl+/ki1j76YgzIY4ixsuY1DuHtKSwF
CZXLIOT9dU9fTPu+NcZw8zUEIhzab/K48k+JqTV/nX/6yoplKZsVHLVpCskgTgPDcRMaZDMXja3A
owLdeL6IlepZymTDinCELE8ax+Mm9GMRgj0CET2ZF9Zc8zT+zuZgKY2dSIAtG/IjnAjO7aYlyG6U
9Xs1hBJeiEPmW58CM7xQ1tqrLLo3V0KkhJBF7gBaTfe6nGVbzncvaZhX+vZSIqv1qjYlMbmbZe47
uqKfhNYEwEnKX61i77Jo/Hn+g6yVs5jY275EVGqOteMpyXNo+I+pGdyCBwUfNr5wihlemFjWyplr
8c1gqMetIWklX6YnrbDqSOtU0uekl+KNmXm7MZSvG9WNRReXpiIlREVDe6aHcyQrgSYM8pd0mCs9
xFj07qklNyDs4H6ahfo9hKDE9fevvPAvrBrXmtSiewdpkOYEfhO2bAfmRoLvA2DYy53zn3plhDUW
c3uiwF8GPmXtc69tQbdX7YhXo03DdD8asDX3oirUS97IlYXXUhYLkswTSsSrJH3lhLl+i+XznjPD
z8z6M47rl9WRJT9EH8+/21pxi3V9EXhm04CfdJqwOo5lc2dr8m02vuo6UEKYvnFgkRNhu+dLW6nJ
pWAWip4eWCAtHCjnkGWjjgmrgmpjNepjnXoXxOQrjU2fS3/TZWzug5tUJ6O4i1vCFgILpLlkJnc+
EWvX9Up9LvpNEWOqkSpT8YUUzgbALxY/JhERFR489Eb3XSnzSwrale6vL7r/FKRiyjn5cmwbFlEs
Fcc0lmEA6f4DYU6/5iji6z7Nov9n5mg2puUVJFh3waYQur+JJvK3K4Po+mqQL/SllZ76G471puI8
IZJKiQyKacpgm/hQ1ts0ai/Mkr9vV96Zx5YK2lYZJ6+tyHCu0sw1Y/nZH7V97Of9FlPRXU8oM3U4
fNJJYS7U+mSHoiRcpoWgS2J4o5OPfL421z7bYsjwNIpqUfM6EDUJobFCJK/Fi18q9wUyYqO0LnTf
lepcymq5wuCiYLTtvQBtZZPFTk74h/OvsLIkWGpqY0IuSVovzX1ptKS/lD3pY73uHbw6bW+7yW//
kpsY/BSpe/vzJa69zFyZb9qGkuRaPqF03U/ekOiAyRSQz4ZCbtCFgWGtgMXAUNQW2T15Ye+twHLy
GlqXfOUCc5mfitwVxqvKozuV8Maw2dnmJSHN2q+e//2baoEuEHqBCXFtmmWBll8T8Ve210mnyVlY
PF3GaDuNOZzLNNrpWXyXVcWjDJ/tum+6mPhlHZYwGUzESQlvP5AlTvjl0/lH/77Zfqezi8Wsr6Os
g4SeCcyT1itpF/rPyrDItPQ8+zmv57i06EtbVCejmkZ3CLr2UGZN/BwjqHLaNJAJ/clzcKktWFRN
PGm2oW4iO76ksV6Z7MRiDMgKpYySNje5asmiz0kJ3q6flMkJJKU8Ck2uXs7Xw0o5SyFuKMWFABlu
7NNCIvpdtGP2qrZCaAc/Jd37vmEldOkw4rcQ7506XypvDWJ058zRxGn2sOj38QEu91+yoxpb4aiu
sgk3hNU4oN133da7VW+tA2OrI36Qd7FJd319oVmtTPHaYqjQE60bgFgljud/li3SPYPbGVx+vkIV
Q56b0HuvuRgptFIKxp5P5pDHQy7U1gjIySPtuG51QNw98FK6YkCmvbolzdk2xaZswSbwrpk9BPK2
mkraV54URpDuC8WPYowppQdrsU5Co/yqaX1cuJxsRLCkx8rvK1Jgw1BTboEMtd59akXg/W8GSZjw
cgfSbpKPYjSt/EOuZNWwgZoLgzYo4VHvtSiVSyKYlKYciv04FYrp78aStJRtI2yiKywvzKXNYFrR
UYvn8EPC2D/OSdAbePvVl4oUh1/4uMeaePdSMm+xLqaEe7K/n0jNJGnyiC4zOBa9Id8DXG+AFI/h
wE43tVOpdjPdE+FXsn0L6ZhlkfDbDbFm4TE2QgNSsEjcVg6qB7UeuUKNSWAYJyuIMcSnGtad3BzT
PUfarQ97u/f3ugTtMhThTRLY0+esy3yP91dtbZuE/TDsyDlIt0YkWxurlbeJIRwwm+ENir/OtbJa
3Y8j36nQfxbVeBc05Fko5nCv9eVez8vJ8breTTkuj4tm31V2sG3Mm9y3GVbvh7J5qMT03Wh/1kr0
E6P5d036XjTNvUr4itPW4oMWKXel2m/80NjqTRvf+iEEsAY1R2Q1MlgoJKvpxjPyw2CTxDdIXX1S
mkYQR+rlp0D1AbVbkZZwWmsjZeaoYyISqJTvwzmPPpQ4o6ya0eYn18VunEr71IyJDI1ewS6Tc3ub
5+KHNqo3dTa8RBHZc1WvH9MqufNGMOSRduqCZC+P1r3qdV+qzv8YBd0rDOQElx1ETCTsm9buycmQ
gk/q+F+cncuSnDy0rJ+ICIGQgCnUte/3tj0h3G7/CARCSIAET3+yzsi7ttu9o6cdNlUF6LZWZn7V
0zTaO9Beb6FuBFwXPbStasVbv7KfoQpeQS9/syui9pO66Bd3ORG/EUH07CiHXaxbgAUXZJsM4ls6
2n1moo2Mxpu2Rr6y7eZfgWsssrAzxC4PoMc8dilyxGHP0ZCKzQx3ESBaUtsX4BceKQLQY22SfOn1
A13hfcn8NYteQ57sYAff+oZdqShBnynOngE5u85I+1CtzQ9kPwPZmG6ZnmHUHzZBJ9GPOFKe7YIw
vGlFp2HKAwvDrVfCmk0lyLEnzWFK0dWd0oML/Z5rf1kJlQ9NeDlU420gg2rT1/0W1LIjEsbA466/
48UEpra8rarltSR2g1ymYg2/Z0t2J2e/C3gCojcpkMi5Kl8I0WOUQFCbZTcal9bOYW64jfv+MK54
UaTelqK+m2yA/Gh9UwGqXmu1RfTGFuHCRWizZmOm9raqzWFqfyf8V0TlSxU1e1UDPCOxiZTsIipB
cjTxK2DtOPACVdsddVY/Rml0BLF2X1U4ZcFXvY9i02wApLyKKNlJpHrkQ41nmhrXXlmHGP4pSt+W
sNmlc39HpwH8i5m+wV2HGlz6Fml9s57s+H6+AFP4asnqnYHHOe/ADjyNtSck1Nwptx6qMnrsMP+h
+RQC/DUa7O4jYHljktxhcfK5c4zmPQXegU+kPCQCEXsZ54UGKBF+5hYowGUCuanuNp4jPbtCYjxe
1jj+vspSPSKCKNOg9PgViaZgVz9NDdpROZQ2yd0YpfFj432W5olT0yOIj8sG+YZ4/NK0xVg3N8AA
v7PFGCAYhpEX+LcAB8xgZN3F4QSrVT30tdo3QUiBFSJ2AO80BaWnjql4jTskEhQRy0BU0aJNhpwz
3JyXzCEEMBdlCuthDdgVhn+pyxEhtSOAe/OsXrqsgi0mjDEZgRajwKWdhe62FiapDfKJ1i017ZA8
GvQp7ko4auh2QTC3vmA9b3+m6JuDoIRCXG8MvQH4OcB0BOZA6VrsqubBV2pn/WSCbRdm2OEAywuM
QsDGnzRIun2yxPV3uH8QGMxF1X/rlZj2YTjEhZhXdVU6RPAuXaeOIsIVN5EHD/IIPOXENl0JY8QR
5NQ5u9Id8AK/ecDs9BA2XfzoqwxSlagNAGIYdaB/Wi/8z7KM1IvG1HDE8hC8lk2HpCqHm6D2Govk
7wWswXAzWJ1dV/P8TXZZcDkmSJbajnZgGGdzkE1I1k6B44JeiwIr0bNdOU7K7Jp2zHYjgqle6iht
vq8lIAA7Hipa3nsjwCEeBL4KMuaPYxLWj2Zl5FdViUUhhkV4ejWDvvNf1VlKtshpmb6DfO1/111j
NiWY15u1VfRoAh7fyNpH7zSaY43HSvtDFZLlpsZD/SEhcvpGytHczMjb+1USbATuVtVmeysjctfF
IADFnVSPSzcAbzVloBeB8pyqYuyR0o9UNUMOZe/T4yqqEzCkS19rXAqDNgGoKont+myh0mgu0giU
sKEB1w1JGz9MGFsF1jyt+UOfmfr7KYoIIcKoov4ag2jagYxkI4T2wyF+O8Gr5Dft3NT5AEgghluc
gcYD6EN7y30PCHMYVPfCMfetS0P/HFuSPPUj+PHoF7BdrZTb61HUO3j4okPGkuUG8+cMnANYSjC3
O6ALxjEFvQvfCcHs8eUpgvbE4A7u2RL1+4U3oHAkuIuYTkB7A3S2nJ+ND1UDKMLCZjSOkoxerQKE
tiJZY/kfsDvdHWtAIF7DWVwq55JvCQXqPRAiLCDKpIVjocKnDFjQcD4UoMJuTFKL9jcX6OSIAobG
BInZbHCMxEVYWVRIJw9+CgUh1qXfDFIIX9u6JOJ6QHxnlR37ibM3BQ9bDTBDGCZAb1bhDHxOHbGt
V/YEOfErQgkOnmnIc1ampiBfZ6/vgKJgNo9XRICBO9U1HJzHukQXVkhSVTmooa78r51a5YIcKL52
AJm8TaZ52i6dRqnyiCui2rrNgp7/6lqHrSvuHIkfxo5DMCC5zHZcClUY5O8P2LuBvUVoYTz+O6BY
LIqwJ1L0oW6a6EdLq0fmS1BDqyEAqjMZykdk4sxzzmjJb+CBmLIflkE5BZhXWlXDsSqh3F25YLht
yLtRUEFWVbgh2IW2l1RRozcTpr8HZaqyvnKNZEDJrd7sOtBclwKhmyT4yfGDlmvSVRmwzClLoqbo
eVDaEy2D+PmXk4FRe2jol2GvPQBuR0AOV8x+1KVdDxJt1GU1IL2TBODsBJDsc92Pk71yc7RcY2ZJ
l10ESlu7dXUXZMCBOxZsELhGyUOLcJV5Qzy4SZewV7Xp1o0L+QaDcTMXlaQAWGZt1/wESAfHOZdE
abaPu0H1eU0E9ANEReqVSOwnNl6USFrtWr+yDRKt9Y+OYJ8LyaaqsxsQ/LCIqFKz9boxyOm5qyyM
aFvWuUDsUrxyIKckvgJUqUuXZCMcNfKgSniBNoDG1b/rXk3NQXdhM7ziuSzxzYxjwlTQWpAJjDOr
5oKA5Wz2FVB+fBtCNQltLWLYJPqeMy93FO5AW9Cx6ykwmyNgnCpW/QTMT7zGiIYfkrfWKkwxemlE
v1WagyI5a1U2O6CrZgaNi5TjzyGyRJO8cmAmI2SD8fZXbQZ2glzYblGPXIb9cu2S2qbFEPVBjFAu
EWYnhF5onuSKsOni5FFQb1OoBnMkQJ3i9vTdXlZxKZ9IWmvxkGlSuTsCPAgCocrJsxG8ysDO4UU1
mIa+SwiSxGXDBwrWOO/m4ECod8tzEyMw/ztky3H2HjpZ3oT9HFxAFwV4WBt2eeMYwGIkBlwXVlKA
WpGgNa8HeA/otxZFPLTdERHE71Xi2/WmqvUwHWoQ5PhdRMiavTTVYkHxRHJeAmRQEkrP84ZkFjyk
jtv5IkTaWY+5WoMz84wOWJzdqL5ulqEI9AK+rxjwSmFPi+xqECU5pGZNv6zRo/DEWMRXg8iyVVgt
gdgi+NT5spY2KzdYE0tRMHUy/jVBp8MLIodWH/Qp//9FiAz47EpZOYIqvhid7NtGx/po286Omxnk
LuwK25Qm4M9H4Mq4X+XcTU8JlOq8EOWI1JcqMcCIRnTg/hIq3IRd+/FEZFnqDtgdGHSR644wcLB7
laQJzoMVQdAzbvP0sgyUYU1CcaatoVGSK7rGbgQh5GlBfq4pcS4ZExDcwlU7lEkcL2uEaQNZdRpG
bpopw0rvEZB8SgaV8qEhkw0RE6nHyWynYBjJtGNZVI4/wTaMGg8+WzzIS+dtBQyXR8pkdiDlggqc
X1pZ3TDMmu0DiLaOXzvgQO29bfF2H+dxddkezEbMbYOLyuWKIm7vjmdTZZ96rUuUwxe0W+m+JFhs
f4k67vglSHMpucG52ZQ7BSzMcDGA7dymOEG1IyjuzoMP8cvWVd3ehpQF9ughJTTXPfxw9ZDPCJ3D
JhZE6MGZLDyGNLPjLbNDoH5GtU/bK95Si6O5El0r3rUzpr+a0OtvoeleqvXlRBMZ71vZMXFjq7qh
R5jseXuN0APEaW7lRFoOB0JAy98rEh88jhpmnt5m5HyiitDAT9BciGZcTi9LR6Mqh8wcFFKrQ/Qw
5nFR0aMKsvSCRh0FOzPM5uia6BopnYUJA4mVFiJ3txm6pFqBTwncb5wWO8yLCIEbQSQYpaWYWOuo
/SWjrnf3sU4Ri1eldRs+MhTRyX8YOCI6siDG0Ww0mB/eqhQ63CZPZC/rtxni4gDLGx2kd4Udktgc
w2Am6xtcTGI8llqM0a1anQ33yH30d0k/AnCIWvh8haIAFz/o3PPylRhGx1fiF+huETcbTLjpjlYr
CgIa+JYSz4GHqyH5oMAiv02TcfXvAbLNKJQUoVpHaKsyVbO2SFw18cu6VNHyBsidri5GmsJWgDKc
A4e+wrOSO9UCcP4bh/cyfMLBpvS7GVue+Y6EQRo8ERulJbhFbWOus5rJdZPMgqj7NltTbO0hREMK
QG45jALpdbNOCXE5xTlt3fSOrJ4Vqc3gJPAhuMPHsbSka9FCIynCelO2jDMOuYiHwt4P6EcZHyoG
7OYBHFWQC7kQgdwokuryreUAnQOa7Ek34Pg4iAjQq057DYkfH7mEhqnR4SUL63i+DRWBS3AFrzV7
8joiepeGUoxPAe1TvHYJCaCiq7lo9hKnrxVVH5nY9VK3IDf7vHPgpqPhU8kG/4DF1lyjFYjvcpIt
yup6QAKlfsK2IQJ4L24Sm10AUN+M6Kur00xQGRRzeIEYNU63QE4DwwPn+iRfG4mufnelphKc+pyk
ePFeNAYafTGNWSiIIwQrAy2SlvbkNQEJtaUnoCcD1g6k9Ba+CUJ0hhP9bDqA8TxGw3eGCsu8ixLZ
hgXWWusvgr4amy1DP+IqG8vAjTkNVTdfpK1LaxBSeIfOn4N+atzQNAynQ2CXlV2iSZiwZ0IzPZF8
astwBt+rbMaucDbJ5qs4GE6pWp3VfHmVDvsgYJHKtkEvkS7Ix91j/cayo0a0Km6HiJf0WtAqc3ch
4oAbSEyYFcA5cYoJ1Z5AUrLaZY3AHA9nUDX+KLvWjs2OdapuVA6IZI3zZ9oDTtTnrWgWhVhfy2Wa
AznuANyNLQdyG7AOFHZxXJdTmLyWa0fTC6zxHblByoYdd13PJnmilUAd9phQkkRvUzB51+XxYoh6
z2aRNqpoGhxjQTHv/GnnrEZH2U8DSQnYuSUFthH1KdbHUgD5Wk3tMVmJqN+RxHiyDIgxZUzlrcVu
QOcDbdS6E+HKwM1MgS64d0GatVnecpORgtp5GV9w8l2nG3hvaLgJM8+yY9hgsfwPMK6yu42arOch
uFY29t+UBpHQ7DB22/USCxdAvbpPmfmPlypLLYj3GKcHoRIXXvdNkJIXD7Ju8gJ+VXYE/Vkhpqpz
yXeBQ/j8UxpVJ5vG9wy2G2/W0w41KVFfLKdZIqvJgLoISJ1JX7mLg/EldRiq31INsWu7CVAmHeHV
z9rZ3UOFKvuXdW5R5Rlh0OiKrKRtdLOgBEp67PVqtuzSxtfVQ9WhCnk5gnSMU3BHxIAiJ+9waomj
roqeuasWHeeZXMqY5d62LYB2dahluTcR1SncQI2dwmKdNR7BBt5HH1xqxZqhWGZ9Whw6bpgEk8DU
WPPaZSmr99YCAL3zTSf5keNgnm50mnU4aQ0oCncVaO4x7x9RCsuGJ+ubYLjla7TqXT1UJS8wGzQl
6PMSXPp1WEoPcE5iVPuCEO5yQr8iwpkGDqIyKUy0oJGKMw1KsfcrbFVltXEIxBebgM+EXQzaI1cV
lQtAy/JxGp29B2A4iMTlojMKeA1gWVl5YdPMNEmBiBKwz+DL9+KtxieCM7OoOC5vgfQCKHNsqgBI
ZAvvzyFu4S3a0Ri+KUxJKbEvyVpHGJRl6Iw6zh6mxB2JUEFFaKcIa3DFzECeUOnrxbVJwjK6ha0s
rLs96TG9IdFlbeDxyOUkYpBr8aKy6OjLiPBvjDQIWKw4sPI3RMY++NaH4wzsu09QwfzPhboFByyc
21jsEzcz8Q1gvWG9kqIHtS70GmoRPKR6qoGHraWLL0x3ctygiKMzJMkkHktoX4Y1KMTxFP/wUd9N
hesNXOyYfoekzwWma/E0r0M6vZQd8+nvfhRO4rLYF5C3ABDgfikARXZYLI1DpO2N1yeVedZ4E1zD
QGRR6dWm1923dO2puC2hGsieE9X7sobHG/l6y8YDzgFDy5qkU7fvW4H4mQXES3ffUBJl97DVrP0B
zaMk+Q7gatXV24APEgTqNeC92CJuznXzNqDTyq9GB79HusO0sqymIKztzLEBVUTnC2LSHpeUwaid
K8en5DloZvBLqxIv171LJyW/R/HEswJshVbeDki2TJ9RlKzwCjGw6rDrLHGW8ve8GQPzqC2l6j+m
LHIQfFi1pIANobNNjg1Sqd5XCOX4FdCCTfSfadfJblKCSIyXWHrwy5fIdeHzPHNJLlY9+vGge+g9
8UYD2qovcbgU0S1tyVS9RGup7FaVBAmBEwoZ0V08NzH4iqia0OQSVt5F7xxNnAFLCnE3AyLZUwXU
OREcuwI2o0MDQHNbyvrY2JEvv+Y5Q5o/CLTWh08BWJ/TQcQugQQC53i+7pCBV5UHdNiSBqsYUBnh
c4doaYVCNosl2BbUz6gqYVQ9ZylpUQoIAPOp1LGzritRpF6y8aKsaQJq48pgURQlasv3jPQa+/gh
7UpABlE8SGpkksayUdHWQotq2U2LfPnMXS9ZJazfWdFYGe9YUrf+NegWGB1zEY5Ave+wj5qx9PYr
D+UPIU5glMLOFZXX4AtW1e3ShdYtqFxTkKFzKireoX5jJaggu8ys1Ylkhc0BbHyozvYaVXShm+BU
oe+n9LbNAHdNjuhgaRQIVtokxm6qOUNrLUe5Lp2arUviKX3CLNB1WFBNPMkXHaA1codtgBnuAacs
09/hyLP5kcmasmcRMkWe9DIBTpiSEcCJfS8WtHlSJGYCQ46SCpYyBBtilNENYXxML52efYXxLFN+
FQK2OdwTPS3LdYuJChTB1rYDDouElAT8Zj1ZkATBdLsGO0kk9yXTzr8ukxYN6ko2RpEM6PUT6HCE
G6pjJJmf1hZi1OIkEGFXQsQreQeaFPq4g4A2OUGJsFwMqsRtgM5RGk36MNCaxbsI4UDuLbMubnbg
6pTx5VDKGRw1TS1zM/BiaZXVB9BIphWN7UDViy6MtpUvTLvAqYH3As2pCxRw4+l6iaxU1a2Cqk1e
WWam9GUwyODPY9+B7jiAuO22fdsqtVVyIVcoppIH0NVRcM8MmkibGpHrP7pgxCnVO5wZcQTm0e8y
WKtHinLde6CWDjX3rH4IqribcW6IIlf4VoU0j9DBU2ifsfkYY1Vacorjmdw7vOJglo7QSl9g/0bb
yyVKpb3A/EsxLfIyGjd8cWjx+UgHOMa1FWNoy2JLd2ciTDc3GQ6r2R0qQe2MDgRiX9rsdmU4J3dX
nFAO0l0NiPZKijBaePAcucq/6RavGI7UI5p2N/GyuKFYFxnVG/RaXJkHSa2jIjq9om0xp5JfASM4
BKfOS4D5WSe2Bgfa0vGbh5bpbpk5iHUrGct7WDyzK3R9J8S4WalvUbrh7yj6MXsfQAgBxAqy6qqC
eSwH9xVqXf2OocPhNqgKq6EAF1XFeTTbKBpz9FZQWs57eBaAdZasDrFrb71LfoCcK9dnlEVwmLEL
pKisJjwArVXOoMIheuuylbRMrzTELwjG06oWMgc3kTX3Y4saQSGC2o0FvM6ovgkVBks+JrMJwItj
gUMtrEkQY4qPTOgLj1P0Jyuc/q8aJVt1xViDF2Qe8YkF9guDu7IdW5NDj/PKaZWdMAyMrXv9LtOe
4fzjESJw6IdawukxDMFyjRqWbvfJWDF+F3hsLAo2JO5UKMRBU2961jRZAUFfBxtrSUNMwJLxx1gn
5Duqhl2DfZzmIHU6bIo3UwCJYT5LSbC8zmvWFLDIL49x2g99sSZ0lUVpo4rnaBeEwZGGsfqJwjvC
JUQcYKeOTXYY7Jjk2IJh76R+Ktt5bEIrguM3pN2parq8MyJrgU/UkHjkTe+y7kbXE6jfjDEujwYF
UrsHRGpAU0YN6wrNWXBSu7ViHjYM9i1yWLo6WtDnRskrD3SNlxsqtaHe2RKnDGzQF7J+i8uJ4Ywo
EQt2XQL9goj8Zei+82UEDr5kGDot6VR8hX4/QWc1CQK0PoWdADjEPjHbYtHwyQYorgnb52GMryvM
66LosC6/x23IzQatyAq9a84kcvDNvCh8RwtmetZh/15EUWKaiyVjU/KfA2HhTvco6D2jTD5V98hy
XMdiWVjyMmcVQU73IAB4QvULUHTmk+QV6NSUoW9cx5cxXQjqZLJfp+thsEQWEyW8R8U9kkNatIAe
O3xpHD+PSdhynyfYitsnLD0AJQvD2xjYWfQyCgCmhwhKEvwHQJ4x5p4chTm8IJX0wZ71AXlL295+
x2pAw12MO94VBNlqckvHSl9OfrLTph8D3xaoO2S36Ml1Qe7Ctfk96aTvcik0GroruqPvscBmYZNw
KzM0cFiPRjzpsJnYg/OQsYd+tgRduSAZyAPtYIqCkIMNaOOHhiAiqHXImLiaIr4QaJ8wC27RLgB5
iI5jGG+Awxh/jKKUzY5STI77hAfRuwD8GG8LSia82U8jzpEFIgXwqhkk+ksY00mPGHc1u37bpVgQ
c4Fj3SX8vHN/DKtgeTNjCYZ5wMIG8DDYzoIDKMI9FDkRD8VFHwoscS5EePcmoGgh5Tz17Yg3JwH5
PXD1AhxnINF7Q9bRfJ0ZTE7dxojGrD9EIqGQQlLBb155NPjyla3xwalhAC3IhPOIWRtFvzT3Cu8L
VL1Mm411DV7Msowr8zRLoFcvSrn2qPuseGQx2oZLiJJ5NX1bej/5fUaWJapRcEyEC2+Z160GBllL
PJZEphgiCN+JAZLOUlOSS6/toF/8AKl6ioCbNB5R/nVk/GlSviJGnPmWI4KmhuoXWxGUjm2ngFcO
JyjEHZmAMN0qH3Px3bJpgQK0D/uwHtAKwRy9bkyFZlq5j0UyAy5q4ClGjecTedEHgr7zLL7et1FW
1kmyC/FqbjnahrSY+xqduiYZcxFw+4qOZXhMwwEycIEXSyvoyx1iSvo8QY/5MEooWuv0/yB5OonS
/iZ4OhMZDqpGktYCtScQz5HdtWMai7seM+uwdxH2vbnLgCA/RLS19X4eq2QqUBEVWYEaUv+1xGPE
H/1PLWLlV/AzApPsekxi7QbAQH+dlOjg07CPD+gP8vT472fwkX7sTJZoBrvYmFK+WyuB3juiU5pu
E3aoch5k3Rv3iTfroyd9plBEjW7IOhexHU+BdxhdqLZDresv/ogzgaE2bLZIIWG7OelQ8Axf0qHC
UNHLJ5aQD27SedbfOCCSQlclPKuZwFxjlmOZNTcIGfosI+CD23Oe9jdC4ItWFme7NB620PmiQw7p
/Ccqvo8ufiYRLP1cjwwHrl2FOmOemrnMMf/NnwgQP7r6mUAwkpqyJcC9idYOm4kxQ5jj2n+i6PxA
PR6dHsgfil9uws7B4oHXRsAe/25VfVoe+YLYnRCcP53rCcaAA2x/TH+CN/ro95z+/sdHpsyjv5p0
EMGHHhKkaYkvp2SiD/8ebicg7d+ml/MwwKRZKJ+XKt5NTTmApEyGrC+qZGXynXcKq1I5pNWYy0zb
6DYQ9dp8D+1Kyg2Czml1KeJGV08xcO/1Jha9C6pPHuPfX/Hs/3tu//jZ2kGWDFTOuK9i/TNw86tj
PRQe7ScS5Y8ufzb+ZwqVL8KCgq2KAb5uT2mfQYtGN0om4+bft/ajjzibBIyYE4BGPMKKI3Fl1uRH
U7vrUn3NYJCdpwc1XQLvtKB2j3bhtWmCelvH6WdOwA+++zm8c6oMUMPTjBxntmxiYo4pT+F7Wr80
+2bnuUGG4QBa0c7uo4jh/Gboj8xjw/6l+34eGrSIsEGmPWSP8TJfCkiVetffDnN39+/L/13UnZ0H
BEUgKtEIbBT0bMoHkfKLtkE1E1+/GLBH3H7tQ84Gfc9O5ZwYHzJkNS3KTB+gD/nO+w5Hd7n792d8
MPQzcpoS/hhiE3w2UqBIu+dhv+8s6LkMR+887tg7dZDTosO3gbv9CA6MLGA7xAGd6EeU44d9B/nF
1wY6OVvwXYATyBBPeFwo8NmRPUBZ/WQz+vLvX/nRm3w20NFBsULz3u7LgO6rCG14rY+k+4wM8PcF
ISNng3wuUXRo2tjs3Vhvk8hjv1ja+wqdxzxK62sUbz6ZTU5P/n9vA9PzkKB6jUtrvISYV+hCxstN
l34Wvvf3W5SeBwK5wETtrKF0Ed2ME4JJeHM9cA1NaBOBPfCV55D+rzwgqbySPcONWsa7AJNsK+LX
QMunf1/+o9tztup70lt0gEqDGWW2B+RKjAX4qPSTm//RHTr9/Y+RUp1cw4ZGZt/G4atrmgeA1Ldx
oD95Rz/68qe//3F54QeNyoOwexbVsdvC0pqNRQValfzk+5/uwt9enrORHouqSlEiM/vVB/d1Fz21
g77zqt97JAf8+wF8dIvOhnFbQ7gbjfgIW87X2DJc95M/jPVnDJ+PLn82jNt0KbthXsze0OQXmVPE
CafReB9Wrv5kTfroE85GcpSgSzbXeEEnB7/F0IaXFapfOaDZn1ihP/iA83CgDkLA0SO6bm9w6s4R
IXZbCnIrTPb+pSdwHgQ0ouSOxjeeACbUy3mJLiFT3KflF4PxzvN/Mle1UzNUZq9k/QLK8cNg9COf
q1s9fIY8+eA1PY/8AU/MEMT5mj0BZohJBKaGw5VPuytn0u3XbtLp4fwx1EB0GEvugmGPE+srr/jV
AspYK4dvX7v82UguUX+RlW6wpOJe5dlQwUvB0qqY4q/5q9L0bCiPtBmCps+Gvcz8s/frPaLx7qcg
e/73Dzh90b/MFOnZMCaoFS6KoZSWpi1k5KIZMNJ83z3++/IfROak54k/KBg36wz53l4O+nlNujuT
DvDY2Dc6BG5Lev5cJ/DnKEjg8kYmE5xMY5i3w2eu+o9+39konxvGIZKBHHmFKQZmDsg+HXRY//51
H1z8PA9oChQK6b4f9hVbBbItIHvu9e80m+UnVvCPPuAsEyBeepJVXg37RdtR7+EWgBMCVTxk933t
F5wdzRc5TanpSr1nDJXrDarUGpakDK3UT27RB0P8POAHtjwSO7jy903p3gFFuIJqyhYD8k+JgT7q
37/iNJj/8hKfp/skifcpmYneU2meWb2wnHB4cykiwz/5GR99wukB/TGNjC3KvpYqZOavq/o9r365
CNdI/pSLV585Oj/6jLORjkYBFEoet6oXTZ9D/7nRMnrwbfglz3WanA31NuoR7ptMeo8+hD4sltid
a3vxyWr30at6tmDPdKaLbt3pQbP1lfRldYghJfsM/PXR5c/GMcUsi7xUPOJMlYPdJROaxjkre/7Z
KfKDF/U81geaUNkrPcMKmqhmb0FLMCZ97pX6yar4i/vK83AfuP6igY8Gr1E8PtaVvYce6xVqqv2/
x8EHN+kceVmVi6NtWw37RGU/VO9CtCXizyhJH138dOP+GAJDB9NrMHV6P+Kc+iPgYXSc5KcprB9d
/TQo/rg6vJ2iSSjrIR1GZBNKMxvTcr792n05fegfFzdLgP5+i4un/Yj2rWJHqT7lZf49tyXlZ8N2
qD1IsCncNmgV1sEzSmkhXHtNDzn4AycTNZeBKJEQN5VJutzZpEz0ccgiroswnlh6nCBSgkUvzkq3
7NNKU7dxbmnMT59yBAEooDSwUEr4Z4+dKytzUfkQGajB2gh2RyFZ768zGvH5B0IgZP0IJwAbD5zZ
JN3UA6RTO+ehadxyRq367hOIuu7GmAfNG6m4nN5blaDNpCXUaTeQ00ch3M9NslyOdFRuC9W2Xzba
hGizZb6LFqQnloPZwey1TAcQHtbq4LIZER9dojk5IgavgZ8noVn5MHkvwksylNCW5/FEU/XFx3k2
kXUeGiU50R6RzTAy9k5tWLr0xb/flQ9mYX42j0GKAg08rAH7ljc/Zq9us7C6KJP6axvG8wSjGXQa
NJ3w3dlUYpZpL5I+269ptvnStz/PLGIzGIJh1+h9lGU+L4MMlnXfvGMx+GQR+eD2nGM8DakoDCqh
RmmlafIeUxh1wQ/kEz197QecbUiaGZJfBabqviHIOoL9t92NEOIfevhuvrZSnYcSCV6TSUXc7hMQ
ZI7Q3EHy2pr44d8/4O8FIihwz+aaDnbKWc+Ya7xpCjCCm0tsedft4E10/H+cnddy5Ma2bX9lh96x
DxI2EXG0Hwoob+navSDawnuPrz+jKN17myWxeY86FAyx2Sy4RObKtdYcc0JDdOigD/76WK89jJt5
jVJhaxezw82i0QgpcvWuzitU/X73xsW8doCbuY2iKP1usizWdVuh+3Ems9hq+BB/JD+S/MO45xZE
JPJIzAoF7bUFvXakyTUqv9MNPX6zFS7pjRfjekv+JkQ0b17rNqsGXwlbHouR/sCmeUf/+1vOD6+E
DuZNbFJ2NGxUk12wUy6sx7zMug8J8rpvmTENHydQOj9+/bhfGVq3iKHerGYcRTBuSitEEPRpgTxY
0BmgHSraJZHKgC2YFiPvy+dfH/CVm3YLHhrKPBVQsQlXZPGpK7oBLn/0FgX9tQ+/edNLe/DjOWBR
1qe2dp1OoD2nx2n9z079JloZaGBozIiMF6jGdBfKPNkjtFHf/bNPv3nJmzgPEr8omMXzzt6Fua5+
YpP7VrX3tTtz/fufwhVw9NWcNYSiiZ+m2w5OBVZd7Vvupq+M1lvMEH0DnRNdFziZyZ2RlieCuE96
NL3r2uwtn6DXruBmhcZohS4SNsdrZcr170jy5+9z1mXtG2v0ax9/8zKbmo4PSgy2xbRoCtnSFSRc
1Ydo8Ib5wCtcb3kLDJpUzfetVOZrGpba5BLloExcmP1aCTinUB4hppwUacOAtFrWk520pnrahYpp
vuWE8crM+2yg8tMYGFBB5nmGbJfm3PkQqGL00FfFj4YMtdWvB/Frh7iZtpoY9aoBw3JdZ8HJ7ue9
b2nrsHsrv/rKQ7rtWQhGqjxWXeRrJ1aMjQ5jY5OWgBb+0cnfNiwMIG1kn+gZbW60wdBFXD8WsdFv
Qhok3yKtv3IFtzgnVOzE7zGR/TBVoXSVLCaPm4V5mb7xBF47wE16x4LIxYaQhcPX6zg7JGMjSVRB
v3mrJP3aAW7m2FntaqPptXyt6yIiFBxQ+5BmM3pn8Y8eg36dZH4aplYzM0Y1DoCy8kPTJptw7t43
qfL11x//2vnfzLNpm02t080wK+q8cfFn+DHTSfLGub/24de//+ncg2oWtAJD5uhVY5VqyU7Tmjei
5Ffm2Nv2qUxRUF/LNl/PA77FUTus81C7A/txVBAe/bN7czPHtmFaBwgteL9MqS8N0Q/If+v8jSn2
lclBuxk5hjMWupWrtEMimsZlUW58oT1U0/zPzl67GTh1mQeB78B4cYxwOMjWUT3WIe3y63vz2tlf
//6nR+sMydTT4kVgrIe+tnVMw5y3YRsbkzekSmH/+PVhXhlBt7adcrJ88gEBEwQmJ+W14VIObqKo
oPl/fYDXruMm/s6UqKmQqmRrLe3u04Km6haQpvCXv/54cV0w/yYqvvXsLPqqlWrNBZgp6hzF2Qj0
t5WRLVWgSVUxrgrTOE66/0OFI6JFf+Zj/uuFR2vzn//m+69FOdVRELY33/7nscj477+vv/N//83L
3/jP+ntx+px9b27/0Yvf4XP/PK73uf384ptl3kbtdNd9r6f7702Xts+fH3wvrv/y//eH//r+/CmP
U/n999++ol9sr58WsAz/9uePtt9+/+1q9vtfP3/8nz+7nv/vvz0UaQGT719wAz7n35rbX/z+uWl/
/41Gm39LUzctYahCt+yrPeHw/fknpvlvU6AVtWypaZp13bnmRd2Gv/+mmP9WYUlhu4PkyRAm0qHf
/tUU3fPPhPZvHUaoClcF+0eDpMD/OcPLH4Pgj2fCDfnz+3/lXXYBsNQ2v//2ckqTUgUhI66f4xiq
YQjrZtakP3+yumIKLnHvi2U86iF97Xjl6Fy6VxfmGzPoy1frj8Ppmsn/qIbuoOR5+SaPihYpMg3D
i5La52KCA9h1+VvEzb+7JlpMhcRTyDS4rpcHSbMc1F2ShhepN6hKe8dehJptu3Mh73JI3KufHvrf
3MJnd8P/97r9cVG2rSFBsAzNFre4zNDoNIlVenShvVC/NnqDcJxEsfBtJ1tYWauiNKkDL89EusvV
xD/SjX3SygmgBjg/zxzjB3U0nN1kx29MmC+TmM9n5tBGBuTDNLgX8uZ2B1VrUbIR0SUa4nwVGN0j
4omTPXXDxkqmxKPt+6tim91d9f7X9+SvBzYt6Qjbgp5Bf9jtVEqbfYY8TIaXRoV3nuT4tFjG0O+c
Jl35GPgsNDw33KlV36mRr7zRankT518vm0u1kePx+kgH5crLAdBlGlrkNIkuPpispYE++iHr6r2G
Pwnk+jJczLUCP88qKTwMwaLzC/2NMfE31887bTiaamEsYt529ymW6rTkTtEsdWXtllmPJMSOYCxa
iHCQuS5mWXxLVeQ5uclf/a9vvmTG0FisSAPLW5+nOUrB11lNfAl7K3qY/XTwan8Ot21SIZkY4mXf
RWKlILCl9b38+sbBrzf35dtg0TuL4l9lWpP27dsg9EY1crOMLykkwRV4g8YzDcXVc1h+Q8sDuOeN
pP1GdO0VvSa3ebceW2erGUPq1nZb75tAuZsN2jqBv+8bfFa8KI/NdaOg2RqF1jzidHCnJMnaJ9m+
nsOEbVwAWHPwU7gAMMLgKOtjrK0NJMXLGAQb4K6FKK38fW8dSR1Bx0nseI/VTi+Xmiq2OgWL+6C8
QvOyBoFiFdDl0WFznRTHPorReTWoe6PgqnQZitYL87ZYCtt3diaKDq8ET6gaV+HMzClSVLFXNC67
Y6U8RXlX7oPrl1Gg+tNEX97l4bShD3ByAxPwV1P3eHPoveuo0PTy2lLvGzl9aTDU8MDEyKVTJ6fG
sstzPCUumcH+Qro+9LT1g9rX2rXF/ojE2wOY4AWREZ6bHAxhj03x1krGwKNUsrHwfVkgB4VAX4QH
C1QfpnRavW0h0zWm+q3u5ZdfD4PnqeVmGIAAQ2ZlOrZgibnZDIGBic1w9uPLMJn7rEU666D3vFim
SouO5ierCKjBYi6S9Fgb7P0BDz3EQwNPTch6Bzyi9swQxcIo9ORgItrflgDdFk2o3BdYgx4KQ/Xv
ReXfhdacPkRhPdLxOB3xTf5QAmp7Z45MtIk5okpSEE6N9lgj5/1eVlG3z5xQUG3sjfVUgNCQKgPG
rI3Sy+JkL3pgv8i9L6MUqYv40HycBlAobZJf0N51u16aBwtx9TZSRvRRle9WQXLu1HiVsEbsphqD
3bHzw8MQhIdJSjLGULEVnu7CV7PxydpGoB5YHRJcAEC9nPpZ3RimeVFTDAM7SbOjqIxgSWkRbouN
0LGFRXLFouUwkZTU8j26SQePEszE/QC9Nc9yLRwkoLFTRm8kTZ5D99sHaauCSEM6FvnhmzXEotpW
YaYaX1QVlYzfIVaJ++6UiibdIiuf1qoR+CsLD08vNLt3s10OxxBnW164HmUgjkmAuOJxV9b6ssqN
+i4aAnXVOtSeWAR2yRDBK8ht5KdKiAo77fRFRngKdas9FIWvvBUc/zUEsaiPUMvSLLqeDXmzmbCQ
HDlozONLFNyVM84+TMfSndVBXWnVtB3rlPQlyB0/rQEy5Op68Nk2zWOwLiQseGHLN2pHzwbVL+8w
dQXiPOT3RCzCujmjMJ8cLWnV+pJNPjOZsdZKMz4llXUl12bdFpXsukj0+TQIHWV6tFFTBTeBTn0S
mn4izn+wELoJS4wf4LbdJ3mGzrSY5Rtrmnhuvb45UUs1LFVVpWbQJX0NvH7ahw2RpatKmrcXEdR3
wAJIWuvia9el6d62gXBxoij55pPSWWKX6og4MA+5zGw6wEfEWySJxen5CxJ9CBFNjBbbacP7RsmU
dS03lUAwUKJM2ORxpe6UQJnv5XCXVlr01A157zWBP4PylJA11HL3vFgYfjt5cV4W3pCrmkev57lm
gl3qVhrjDdBE+3Q0EHZk0+CCozFx5bS+VLWyrqo2WWtA9KDWAomOyqrfTPaVwlRp9l0CLKILZeVN
VvUuVyDFaZX4CmgkOYr4fYuM9dEBcgSfMoWoOWdIz7OiBiHYnAlJmPFm1dwDX229vMDIT8s061Qk
RnUs0BjjoRDf6bKWbjRDuHZM3WUezbZyOgRp1h6VIZMrWODtAbA+NJkoPvSkjF2Ah4YbB7EBPVYZ
9oBBwIW3DEpNLVIWuuAdlgtQIJ33ta4mh4wduBvFyKpFOtwlVmWudWiHK8x7yuWMtnERSAXUYR0v
lMBpzrlTfQVZbZ8CnIQWsnKCi9LEb21+jesouRlFCPYdjmIQmv0lOkP0NvmDarYXUsjZsYqnAPV8
AytRRYNup5AvmjkdXOAD5bkuM2TFhdz7sKZWZd0EbqoNtBTUWLm2maY9qa246qyDVRUH+gX5PUCG
IB7fYazF/kXIRRqp5n2tsb5LHA8b+IvrENbO+x4puWPbS4l+1QPcqK2o4X6FLqLszEBXdqCwKcLJ
WnixrqCxbw24lGNx9lHDe5ARuxPcyR1FCeMI61Juq4jZXkHP/uuF9KbV7hrMStu0jOsUbKlC3paY
hQgR1AIyuQgEjfQSmB8sClRA+zpXQF68NKe67UESIyp1RfVDN6L2KOa2fyOofk7B3jw2SLLQRlVL
A9/0l5BWVUTNfNxdZFKR4RF3djFZx9F3ioVmdD/sOui/wAP73gSwsbC+uU/K8Rw2ydcBwvCnSR8W
Fp/tGXA3WBBS5WAE2aqbx2U+x09inKZHEWjOqWiIXgwrnx/gVMLu1auDSi97HEbFG1f03D/z8opQ
xhqWbSErBox6WzkucN9SSksZLrJNp5VqZfoma7IWuGqFh06rqHsDXNK67gyiLb+f3CbsylXZ+M3W
D5Un8JSsXD64sD4OIi+VRa8vVMscDmBQN1m5ivOm+lapUH80mI8npYouajFabpP20ydNFPdxk5rb
0p+DY+LLcCFabVzJ6MoRLmFXGZGirQIRvR+TuVuC5BFn35+xiaPpy9PiQoLGl8M7vQLRal/dgM0d
lFCAromOajwtp4G3yWayEeO+LaLEJQFuHtSp8RcauIoTHXC6OyGEV/rBvAB+8x9h24WLdHLuHWg4
K4jf8waZcIU+WLPOWKqnm2pfwQpasPrnF1bZ/o3k7bNN7ItnIi1bBWfgCMeQjLKbsLEwyXEDidco
0jTCLcMo24EavVrWOda6rDjjqJyYvEtrdpN1iUOxa6twGUt6CxZdRHCSZsoxK5nRVVyldzL+0ff0
lMCagK4wYdua8xTXrJ71opF3zThXyymGFAMQjvWlGB4yXVGOqbWc0Esth6oBzcty+GRhDfbHt1km
VpaPNYw+ltLr5Dh9yIJ8XlAzbtapo6Gvtbva9aGbfugZUWb52fFn+1AEyUMnnXdtHrzXh7Jb+9Ti
N7hvQ7obkn4X2cO4p+Ybeojx4wXNO4WnTga8z0afdxptMkvmzRDDVufcQN8AThib73pZ/YDnakjr
QzA0H3Dgqz4Cc3bTFpK2iSHOp6rNP9DO59wHvbS8Xge3589ps0ZMb5/aIn5XdIa60yA9uZDHh7y+
joUE24PKOFlN3qIoGuEPNGDau2TYl0B1ORtZv9H1oL3MWoJbIRyzLYM5l3nGIKHyMrqgIC3VKSmb
S5cq9wozzCLtLEpNdl8eA6Ji16afOIiC8gHjyfRpKqMDxhAppF37nIPYXWpmqz9Bl209TTGKTWjO
Mf3/beOBpwTp3oYbzWn+d53of561dFS8KByh67f7HCjC1jBgR3ARNVDq1i7thWYNCVAC0/v1SnAN
A39+Na73RzJfaST/MJEwbtJasJ5xkomutIgq/lCNW2ALDDowCW+sOLcB8vNxnGuCUWV61G+FCGnX
OH7CJHcxG93T2Bkv4iio3zjI9T2+uRiHoFcK05G6IPX48mFnbVinnQjaSw4o3AWkJ9ZTNPWemIeN
1ISn2bvWyp03NjM3Wrnr00JWaZm2NFUNpwL9ZoxdC/1T0lrtZa763tXIC+8SX90MlfUOrlR1l7HK
z0ruGqHoKNMqmacq449Ujapl185veff8ZW2/no6pkQFWLQx7pHaztwLI0YNubbpLO4TbsolGTx+V
dq0rNFXnZnhnECe5Ax2am1SUi5rFBa8Gw3DzqLn79eB6rgC9fCCEYmxBQGYamkmY//KBOI4Ajm/W
w6Wo9RXIUcbykH4ts1beZTL5PHM6h4pUrRVO/nkurC+1oc5bM2qGXVj6D2Y4Omu8UW1PA7sHjH4P
oPW9JZPhYiajv6nHLl74aWScxqr6gBrROBpxUz9qGX4jtXhjLnmu5d5ezfW+MoxJfZq33vI1qPnE
CprhkuvaAC44BiQNgRbEcwSrG3TcvkJftnIqBfBiklk7kfh3VQS4JKmmY4T++9hDKcT4Yl4FmWae
a5gJ57GI7kvRfBrmRjupcH622F5+RRU3Qacb0jvTwmGmw12BlM6KONE4NwCdXKCfFUFpWm+cUbfP
s8y+4W3TrtPSqUltzJ+CWI/giYojjaT+5tcPlnzfzaumCwkOWDMNyEOqThj58skSpVmG0syQWB1j
2A0Cz5IGiklsdIfEnKJDUHhWOXcHYprgoIh9U2fDHt6Js8yG6N5R0mxn6XBvi3G6oC8Y1pSdrZ0C
zPRAoH2GXEvaqinDz91wh7+88OZwijdGn0draVbaUqFCfQBmOh+GbKfFQr/IcfTdK/p5paX+eJdp
vYbBclMyR9tnNam1hUGeZhPq8NFjRBKr2BGtp6SNvRuFmM5G5IxLDAceog44oZKW5mau7YXTOeNJ
6xb4BsBGm1RzQ/hpbdCEOy5RW+qlRtLtaMBgwyyVS6oABRmS+rtUk26l2CUl6b7bpom5p+8VC4Qq
IqJ2ROyStZD7GVTYE3ZDa4EpqduMGjWMpge8L0sXlCVso7F9IoMQrQVu0uvZHNFWYee2SOlpOHVY
TJMDVctlVRbRum3UIxiZ5KMz1jhyGAWoZTwbVillCn0UUHnAuwWJ067qYcY/I7I2an19atFYHRQq
BjwyUhe+btDnMVX7Wi2yXZCYy6JA+JZk9X2PN4ErEmfhOKU4k3cf6R/OjQ3ojGQh7aBdlmq816sZ
0uNkwUG6flHeZ4ldHy0jhuqbMMjH5mpXOPbjSU3JyE3xOu6i6cNcBhNSTdKchRDrOdVpZ+G5ebmI
Z1yRtOAgnaT3bNXNxkweNExwlnD1s0ULiPNIDQS8ckVgR8+pn0XkxQ3F3tCD/mGEeA24Npy9EYrJ
BTBqsYxU8P5gPvXr8s5G137MvanDt7VoSA8yQe1kELlkgcU5GB/HMesR8J5s+MILvc+UzVBbjyBn
azAHU4/dejuxaR6XajvWlyaLnyi6y5Wt9Qn7Rc1ZJVdLF9Q/rADZvTYIjZ0gdD26ruFD17q/VoSR
7tvpa1vmLTNhgDxlMn4kcZ3vnbCXrkyC0MXxcV5OVZ6craQXC63FNSCK8oo0sA4EVOldXEW+xwBg
VlllHoG8KetcfGQ1PNRW2W37WCfjuZgMNfnu5O0GrO1DrBnJ/RAaS0uR9TkgveU1eYq3jB7lSzA+
vM+Noi9EEmXHHGeUGfDEfezXLUzzYheYtnmp0rZ+QjoCeP4KKUx0c9mx3q2mFBejGPnhLslskPd+
3x4jDWyootTWZigTN0+ybg1urjvyPk8usDLWqcG0F75sNE9rrQXIy/6LqWKzEAO2WkoqRCD98snL
8O56SIYfuDJV8Hs7+SGYrgi3+Z2UYXGXdGm4Vopo3BcGM0+QBmcIy3DHsnl61JS6X1njtED/YF4y
LDnywB20QXlHE1d6bhlBdKKTLmyd4B5XEWMZjPY2oK9xL+lGhPufeU1jAvoPbH9LnB5u57FdNVE4
kjGwm6VRVS5G686+7vzyESpv6cZ1VG2fv+2TplkzN+6hCM6PyrCpQZI9xl1J4jccfowigbLaqNfE
K42UZb3MsUxTQuOOXqnwodQzuSU0rNxcTm4OkfF93Wp75ZrPCHp8uAd1mFfTvhrT8vL8Bod5Xnsw
NO2jbbCKJBcUrZFrxEV7zjMzP0ZlBA4lmMOl1rbOokXT6WpWqO7qPgQoT0XZdXpLu9h93BzB4J71
qe89qo/1Is8xhlKyYFwEHRRXGhxIpufttynIh4M2rw1ajSmHaEvMrxkYqXwHUHUZ2lZ+tJoI4jya
gYXQY7k3B4Cjbd98z8twExV+dJdqRrS3q7nxoli7C338qopvcFN71n49WRaOWXkOE+IlwCUgjINu
O/e2tVNbGFlVi6sdlJdNmJWl6/tKt4fe3+91lWIL4FZehm7T1YPl6To73Anp6loPiwtRbH6PG98p
9pN92ueVJ+dx2xXWWo3gl3Pnw84Ov0iA3S7kzs9R7ICQR83QdEP2RibhpuECFSd5GZtiI1VtyvjW
rUllmMKPtOtwulQZqRlfjCaqLEw12rYcP44jGboyCn5o2uc0k4NHfaLasQkO3ojhnhMWP0c9z6fh
CIkKyIK5K27ysyLrJpk49Xjxoe+uphHbMExyFqWfqlvaGiOh+6Ta6v5SO5qyMSqZejVPfSALsm/N
yAEJ6DjLYpjUO0w2vMlWNn4fva+I07eFpP89qrRspdV27/aQOlnUgpNltM4pbuZhaYaOYPedOacU
/7A15kuf8BwI900D8h+7rulDPfnLQNEl9k1bDfsWz2xD/Dnmdx0+Pbu5eoqCfLoHYzkvlLy5GFU0
3YF1Hlwh9ALbpDBZyk70WDHo32Q+ekDRyfLFytdpFNGTFZheynbjjZ3KX4J07qpNxptdii00+y89
CxGqmKEIhunSZsOwAR2I20fmlB/L9DEytAXmI5fQ4DbGWuZ7LeDWtYl1+V7GU/hG7eJ2Z6ZrPFN2
CezJdMP+S3IkF3avj3qS3A2xkEumoXABGXXwfh0xPpfHXwwjsgWqA3CSHRr9Krb+MmB0lCq1G8NO
7iJJF8MwhPY6CH2FPHmHq0vUL3v4Hss+TT45sE2Xymi0ruObxiKAqbDrjElbtcWYbeMorrYNc09l
dcYbEf7z1ujlSXInAMtblPglG8mbRFFnVEEo+HMHClzytlEBdRw9cdnVToe6SUO3K06T36TUuBNm
tbRMPKfxqxPcvvpE1qg2v1aaozxUukVqITCW5hAtp7JDEmFE6rdf31P9GfDx8nwZRGxGLP6wKbmd
IkayLbEoI+syNeGnJLY3mdV3H8vWslb2xBokVEwvTNPX3wNTwvcn/doP2cSWKtoYkabsxixqt7Wq
jS5o65DseOY/dMUVaVn7yWGaxnSj+dVTOEbxUbH80/N6kkTB+yTC5WQKrBFtUoiWsJoqz9aVbCNG
YK1G95kSLNWmqFZWRj4lqxavKSRMTeTWOX0iUKEsNksHFktEL+Fn9n+mlycgpIPQbi5O1nfIEps7
/EZ6gsTsu1oE1C5Hrdna5AidIM6uMriZZTQEqT3XOIKR4juW3VOewWsH5KpdIOTvlaHtDgb3Y4M1
HSTcwhrAVjk5pfJLNBNuW2kBZ9CfmRgKzK9MPTiwD22f2uFdKyK2anG07yI9WI6hbJZNQD0+SuMQ
56qrd4ecVxSkJ7eog3CTSnTRldEGJz1TG5pRSJFGuv5gFX18hxRm6U8hET9A0E0H03+NCIRlLAdC
rZXaMXCINwss2LaDHpoP5nvYOuWpTmN9Fxi6veINgb1Ex0FfMjWm83zfxv5zLBfvuF/2Ux1pmzFK
8CDqG+ENWq2egKx+URLb9Mw0GfEvKpztYMiYZ4BtBhqQ2C0728BRzXGOfltqXmn6Z+TeI7UfCdDk
+iWSukvlFfBx1z/gbJztRBxi0c4vUw2s7wcpnVVpJcledusGDPEdzn7F6XnKDsd+vp/r4Yduhafe
qqe1nVWt1zplcnQyf/LoOMGUJbLTjRNo5wQU9xLZQbLBl2RYjKWYvUYf2n05Z58sKlb7rk8farLp
l7kVpZu1lnpo9cc8BwxgR/58FNNQ40eWXti0flBpkXMzEtKrHKXEJs/wk7EdKY5TUl1tNTgdowmO
MfROo+gcb2xz261qvT/lwnigFhZ5SQn7ZtLbeZn2EblRPrUjJHFDXQ8hg2dX68fsfUeM+ghs9izN
gCNiYvNQCU1zW7OEiMt78wUYaYld3AmUEm5/WBDEnZEdAh2VpIHRkxcZavjACrjMY0U9Bl108sO0
PZZ1Vq1OcxOrex+GJo9tOCpRT0BpJWtsVoMNoSrl86zPVnaN1e0UOdVOY5PF7i/cTLUI3BGaq2tV
abzP7ebLGBVPWPUNa0vibO6H2rg0Gwv2qkFbQa/q+q5/sivFuGuGlpC7t35YNswWsxDxrg2CHcYc
0Q6DkrbyPXQ//TYmUbJkMYvX01jskzrCAofy0xJHTV5mEuiug7XCvmr0mh5npbjgWIV30zSFvie0
RFnL1LQ3OvjlRVzX9qYMrXe8ZASJ5sByoI7VirTwx7IjesvU9I9IFDqpOw+xcUincyPqTUPahGGv
q/tpsFucaUPDC5QJaR3eH8u0TrJdxcbKrRq73Tvg0LfSLp0tG5CqnYxz3+Sfq0SGK1K6zpKNtn0s
KsvcpyiMiVvqu0pNek5ZsvnKjGpdyYSuHDpIKnpldoRvwS6hZ2FhdEMMbl+9sDxh+ZCld/0QaVd7
nMCzCnzEMJPLF5Dth0OPDRyWuGWx94thoQ3NcEpZ4FdZp5aLAXTevuxX3TRfyNkbcMv2SadcsBwe
7+3RyXd2v0U+27q1XvWEf8UlGEf8XWt1Wrf9UdVDLjgtq/cOXvBD51sfCXVKTFAoTlOWyQ+FrsCB
nSNnF7NFWk3kI11o3e7Is2NgA3Cv8bX4IczinhRQtprZ1lItm8dVok7n5LohwjFpVQD5BZE3LjFD
1c5Tg2RgytVwjbGDdZ6bAjfd8b5pyY41pQpWRVWmvcy0RVfp4UPmz+0qhIC7UOmWugZiGM3aqXmO
hTBcTar+AszHOlcrUgh69DFBCrYr7WkV4gTh+XmirByuaKGb1LVDEVDyts36i9/XZ9jG4bIhk7I2
qcJs9DJOXTFSJ8wsK7++oNlDmivpg0FWLfLTY48BKmuSbb+F5LhNSOuaTXKMtZngmX3SLRpywuMo
wU5Mv8xdsUrrRnP9uIndVk+f6Flqtq1lG+gWZvrmgmHDc7fuVUGJRbX8XYKr1aFH+I1/vGpt0ybe
h+XcrAdTFQs21V8ttPyLEbrIugtNxIoBvddGk80LKjvdWpsjsL9teMnLi/Br8YBl5kSipXrAary0
ovl9KzEQ6erq6DjJPmBdiyv9HFy/2HlQr7SmmfHZ/BKkwv5MplV6+Bd55TQlS7uNRwrVavjGlucZ
wnETz5Aupr+DYp2p6bcdnmrVt1aDX8ylVydG6HMdVLbwxubOjPdGZdHeA7t6bLMzNnikU6LCAreL
k56WmcoHpjI8IHB0oT0Tty2jr8RiyNtsnVc0W4HOP3Xk0hZBUfJ2mv6dGg9Y73ZU7Z6P1OZksXoM
DD6H1fihhPe7bG385HxZRU+CTmZd95dypL1gshapUocHEZVYavAOrZWhUIhgjPCYpt1q1PX8XuJ3
5TZqSuNXoQznUvM9nV3QociC9cD05iVz0Jw7ref8bJynhByC+2vD32AVVBAwANgnKkWfpIh2jcT4
2MeVxXUCbKJ0q/6smEO3VaVcjzWvYzC5rYYrb4Xu8GAq8n1qimaJKeZ7pLPpO+kHK4jh4j6ZxOdf
R6F/aYxlkNOPJw1aUK6dmbf4nnpKcFfBr+6iWh1OjklFCTUVX3CNEq6hBOpjgrGAM1/3X2zFVrNQ
mje2MH+pwHAKJnROOhnYVvHOXKuAP/UQtS3tHzGuV3fZnDylnCq4Y/UpC9NPNFFkm7KMCpZFRS78
mBoEwevFaQIbB+nxgX31W7CwZ0THy2FMveO6f6cdjBa5W4RH6FDlaPs8uWtlbx90dXhUorFbq1Vt
eqQu2WAxti74mCXMs2W3CgPaQkfV0LD0Ym2WHdwSlTbN+0g39vjabRxFVFvZ6Ps/6vo2GhVdZPhE
9LDLhS+XPtJCCwDzlpjJfvRJSQ5l+9nSm24XFvZRmwRuLyLRDxKzjwPK6R/Y+Ma8IVYE6Lipz+TF
+m2uxZ+E0lUH3L3ao7xusds5Sz5WZI/d2BD6Hg2IhvFS7Pa9+VCXVvtRGUn4amr3hK/aO0WaF3ba
3UeMmO2lpSsYSIhycMPBFpvS6bs7Pk6BOaCeo0pVL9hShl5E3R4PTIxKFADiVZ8eFLRRd/roPJCT
8dQ0yI5U7x6r4X8oO6/ltrEtTD/RrkIOtyAAZlFUtm5QlsNGzvnp56OupuVT9sypapX7dLcokcDG
Wn9sfzLyfh/oRdzRe4q102jAI7nOG/pAw2VckvuuV+HgxQvhD/110pzj3CfFLollsyPs/6ZQ4um7
zNQkVCnNKMSUzXRRTdmFyjDn0bLG10TACls9vRlGL9K3aYJ2sZck337+baybH2nFwlS2ir21FsnO
NVn9TrMdeUnzyjeyGyhrFO4ZrW0fkt4Ba5M82HgTAkQr/VZ0in5eInB5Q6ZPn4oEOo3AZi0DTXFm
h+hUiqOtjNOG6PS9qpfuDg/Rd6GxK+Hv9vhPJGnCU0lTEi1KNJ6cMBx253Ghti/XrpUul2e1IrqT
FI6drdOshR5qo8W14RtlMZ+r6OdAkeyJwqw3S6LwhPJfgtpMKHNhRNrUSUokptv+7iif2TmLQ02P
vtzJudWPUTo/ZwhAEj2qP9ZI+Yk7zrzrdbXzzGTUToZbzBRstcPtu1cX4xYWUmmPupsPd5xmxn7t
xlenW9vz7Q8oYaqtLSb32D03OfAHGt5u3yUtqhilCRun1I4oeohrTbUz9gtKdc1BvLDDC1SM0suy
iomVZgtfJZiHoguLD7ZVGPH1nl7CNqcXuxLqxgFCu6fjxrwlrEAyzGXup+NYnmxa+jwnHzRavHkj
lMFINvnMv1wDQpeaUxGoX6X7BayURjW2DXcpglz/3hHof5Y3xo5+9gTgKt21cnZOyVxCM68ZWCVl
C9SKI6KiNWt/S+LXYGbEkJ1bXX3pBi35jZx8w/dpfnQUknlkJuhgV3WyRXdMrUCqGntHjMlVM5of
qZFdm3EKqNdc96VplHcpmjJ/FZN4Loh58eJ1PRpR3AYwZzqb4hA/KIOy1WstP9usp5tsJflvpgPo
SN6dBK81lIc5ghnKcrpqBrH8cqLKPTgGNTnObPd3fTL0YLv9xmH1emwUs/QRN/fbZTSuBeD2MaWi
6R4J6jNiheJV6aYYqRDd0uDExWutqkOwKp2BqkZ/pANBuV9k23tFow9np7eLJwc9JbLD4geU3WtT
VcVzYwhKDW1Z7K2yrAKzKPojoFXhM/JQLk9J6AaphHpEDgGQn6wdwg0T7NEpz3atNa+rIjdlqcnn
JTOVY8L2yjpeEP7CCP/5hYSc3q/r+je2limMm7S6M8qp3ibSJd3UgGB0O7sNEQnPqAcIBlup7Hoi
YEK7OLly5gN0n6DKmXlHw/aTtW9CIbP8WAF9bpB+bwqIm9PEJU+0cHc2Yucj07omEMq45Q3XX0EI
NH+I9cNqs0inCFbC1RHpfZ10ll8a6gun2ojH2sovFkYfzzbW7ASO8AZQHOHqEPeQRcWjtMirdZ3k
F8oqcVLj3xZYD/WRzn2aziaiQR3ZZxWBW9ltdZeU2uxzbi07WpjOthnnd9IaP7jytWM3q78yNd8t
S6U+9Xlu71Pm9oNiTzGMI9gKJ+sPOgIzX6fedT8I9V6vdYo3VMJsbVNFVpqqPbwo/gVmWOvh80+y
NZ6AI9Q70ibbkPdE97lLKMmdi3lHrW+ybco24b37JdJYf5DUJW7W9a1e5/R7Pz0ZDQNdMxr5SRkK
PNWZOe2Jk0FgpPkUfFf7pRW/yoqiKFPL9Xup/EgBL841za69Km/N69Fu1ijSMVbqIkfToLu5LLuj
6XYfpEzPm8me+8OqUeWTru29Mqh0qIvugQJZCyi2de8Ws9GOble0yONT6mxWjaZtTW/QiRXVJu6o
XuyBOs7t7Us+nPmIQFVsxT5Zxviullp/aBLntFQk/BcYiENcmj19bIPq0YKYPbvDN2rd55cq1jqK
jDp21lom+2Vu9J071suFzrpLFZldIPUqodW0ah+xObcHt3bf+oa0gSGdfpbG8CjnW0Hc3cSksUeD
ou3aBjJAJ/r7TD92fx5X0fiSAvEEAuVqp0oXpMVohVNh2w/ghx6yMo4kI2EnHuik0r1aK+XvZSzf
VJuqRQwFH2s98TAsC0yyFAi/UU8YLqRDHSljolXangqvU5ryIe+HJ90aSVtaCMPHGZNu5liOJ/pR
jqWDg70lx2gvnZg2GuheYm+6rdPfRTNiCoUq3W3paDNJURLCGic02UqWF5cAhZMtqJMF+8gXTmV1
onFGgKoc83Rt/CEd4vsJVGwn43nfIRl5wLFKfYMisp2zKlsklOa1ogv3YppIYTipreqhKeL6GyJZ
ek1ktKfJhrOIQZn2yfJC62r+WGOiC/MF2f6cGkzUXLtL9Jan2mallPxDNs6zrWTn7qYWFimh3Ifa
NdMHw6o/lIgsuGE0FI5K1/GqWFKlx//3wKIQcHIcZlM+oqlPTskQ+XbiTv6Y2MqDRWZXOMnxUs+5
cRXFQ/exxjWWeXt0jyqFLrK1fy066/jfB/g/CQAHMTDsDj4BRzG/GtuwamZJHzvFNVoj6oWE1R7+
HyRtnz7hL0MxUinXvekwNYPot//O6Isb0S0eRcW1szBCIBHtfIQyMiybbtpWCQp12qAEF3OXB2IR
RlA7pdjkadrvkCjDG9YBqqfYN6129QeXSkN6xLi9IGp9tzRnAjesTaOO9Iut2T8W08+Mgi8/vAsx
QMoHInPF+BrwTikftddGBq+s6AGi3hOlw+rJtJKJQkej3eFEmP25rZyAbrB8vwBTDGt9Y/SJ31l7
ylm1bBq3n0q+pf+mavV8hAnzi85tdmploYywKnODQqXaIpV77zOKkt1OfU0ocibuSm5okqgOhitf
KOwRm2YEzp1+DJD2l0JLHwgqah+dsv2HzgetIZ/K11+cTw3wAiqS9uEvm5Ve6QoOqyK9pkpG0Web
4GQw1DCvtJvodYchYfYFQogA0UF0KGgiPthLti/1tN+PTdfuLGNmzkjEaQDgOjWzetHWhXltqXZ8
o+esbdWwQ7n9zehPBT2jRFRFo08FMzEdsNUODUJGqU2wAGgGLaOp/KpA3NqjRjZUN3+iTFX6heTc
MhSgDAKO1d2iLggVCAtClSMfa5V8BdfI8QGQB05PrfHbTkS5wzWcBROFn0izZZAURREqEc6ElhJY
7sgWQQHHNWLyR/Qr6n5UxHbsqvnQNtGbganmU8FLv8/odYYehWPrPEWKSr2Iya6uh3rXOy+r8WK1
WcYMtd5TWpg+DH3NmZN0B4xJiKLrcZukKwzkeEwLxdi1zkyGnvEzX1YE71nf3bcZ0GahimOS04M6
QIL6KGNySl2HJKwmlI1p0c6boZOlhzej2OmzB886wRdCimCSvVfkGiR2+RBhwjkZ2YklXNuqedOc
0mVeN81Neqy1KIZclcsKdk4LaK1aPC1y29CSTIFK07sI7SnFKGaTqZap2acJ0wZhdpmvCnU4SAvp
hplD7TlUzniVq9nbDsth4CBVCYC2z6qTLfhPbkdMbqYBVegdqvKsvEt41uRjs/37qfY/MAEXGSTK
NcNwDUXRv/h1Y3NJQbDG7Dr0ebNxXe2tvK1DKrKiqFYGJCY0PmuUTvgoBhCVEEkapLqK/c8Zfd0d
p3/9QH+Cga4OtKVALMLsoyL87wGoOL3J29pQTx47E2J42MRoLugenZspzAXcGMxk4ffIUaaRx6Xr
ULocZ4vfKeO31SrzY4QkzE/VTgvFDFnVoRd/FtnwL276fyA6rqFxt2vgKa6KgP+/PynKFgMvYNlc
1bpbPakri19F1YfelO7GFLZko2NLm6x3PavEG1nGj8zfIWPeuVKb+WhQufzaOXWI2YiiRDsVxwKZ
EZazkbLRNP7VUF2z1fX0qEGvHeoyuvZuQ6PTONZbOt8eC3uuTwJw7oj+6t1iRfIyfNEPSk48c5nm
z+hynhc3f3SXrvMywJYdfbvRfWybFB/Syh26yezuQRRQFuaXodI7T+/05fbYcN8pt/vlcHCGOE/6
47C4xrVe+jkEfAZQo7RxSS1kfUOSh4sGSDvWIBOLMr0McXw0Fo4aYxp6f1J7xacl/pXfmcbBKTu1
UeVVKtgg9Q8wULgp246ExcZwnYs9R9Sh8nFvxzHQUyxqo9y6kVue1VnZmJNdX2OdPS5aqVSCHVF8
0a5NmEkBGOqqHUVXCPQXHLlzNh5Lajx9iyUUm6lp7XCZvad5/iawwAQOZXsoE7VQG8wfeJI87aYf
m/O437Ure32LmLJpSJo3ZjM5s2c5qh3vhkzq8NmD7lfKav3j8fmJc//nKaJrzBiWxtlqUdtpfiH/
wTII502H7iqjct1ySiGiW2oKhrvSmwTaB9Mxq50ch+Nsf9OLyvHFoGt+21Y/k5hnrIp0bEfK0rfW
ekWjc8nmdau7SP/aspQ+lt54z0DoWejVdnSR23srVf/lmfrj9gVgtNH9AsOBNjpfuXYhnFgqcTle
B5aJYIjgYt0Vbgzg16vdKsSipMKsKub+7wfZH+MZZwa+NoOTAxaBuI//3owSk1DirF17XZyJcL2s
zoN5zN/+/iL/45fTHRNvjMWRCZz75WzSkVPHXbEMV/DHNVwxkng2Qpytrhxkf5e6y3oZFja4v7/q
V1c/x6HBb0aagalZpvkVtm0Q6rldo43XXv25dqoXkUO16alE8lP6Qr1ibT/+/oI0u36dZ3QdvIJP
7yZBsfWv+YhObQvLpbHjaoMQHyel1U7jsNwv7swit+Yh/5W1a6HDWEZ2ZJOhqlWHsLXbLFygxDwq
1town509QskINGM2AjIpOkSxpe5ZndWfNLw6ddWop9qhwFlJEmOfrIO9Mbss3QmHOra4tt/tqdE9
2ebRwyrJmp+bvES5RwOiiOVyArRe7mWCJ5sa6W9kZqU4Wd2tUin1Memyp2amJHi2iAGmUO7QaMt0
UPGxVDzRRktmYUlNJUpYMDBjbs+Jm6QPZnRMWOOU2b3Ok7Mb7VuJ6STrk75wcrY5TewUXXhx7EBq
JyqYsSngQo9UadP0trfi9VeGmYGxxj4PKErwE9lmqJjNsKvGDoLGzXfkKyA/UMbyxrneTdFiMEms
j4lQftLGHvvxOCZ7aLkgvbUhROgXu3oPVRIFq6p861JXI49Bz0+2qQTA315SkOeBX9dn8TO8fsnX
bY+4NJ6tBQIbYN/E7usvk/Jj6eOTqWovk7LOF0vtfk522mwG2xkPlvztrq18cbAhhljtYlXkFJIs
7euaMKmIyHdbxHstXbb3SV0XHlnIEcL0Sd+DUNLDfqNFIYZsxdJ3fY7jsNctv2BXRRs9lz6rPXP8
1CohLEhoN8nIVqsr27Rw3rHb6ht7re1N3zUm+lZyKCwKc5066Lt5OthOCZmjrXsqZefjUMxe1gJh
Cmm+a8X4oTpVttO1iCrTkoZ4tyfptrbNMaDEcVvEA5cMZdgmO/5GseLIgwJ8LhdeiKBRWDqjPKQQ
qps1AmQo1tfJzH+wolT+UIFuy2WAVea3XEzognXsR/SfykazGQzHDIGmVdMvV3mINbo3kYRNrns3
/bmHACXxcEIXGz2L43BaairS1Hy8HdAEQqwRrZgJLSm2vfpyYgEuhsSvKKA2CGJf69LcmHLE4NEb
T7hC9YvSX9DkyXAxJRLUeLqqU+P6mMVHz0wL/sINUhY62Wur1uyczp42mui+ucmSIkAdLxXV4V4t
psfBVqrnJa4Pq0HzWW8o86k0gesd7SAJSnhCy2dsFG0BIZqda9uX765ro7qvFsOvjDb4vMAsBCMo
LQqe8siM+PCEchsp2nC2P+ibx11auFaoW4e6a+r9SEJZ0ChqsoU91sJ01am/HAt5XCeb4V8gwWoj
Fwi4fNYX69KmVncUI/hbceZhy+zCwx+7QogTbHilRnebykbfW27VYPbm/W3s1yqtj/ZasVsl+akx
i0Cdue8t1fkBKcsohm4yXtUTfV0MCIXxoeCTv/T6b3emlNmicfzQ2dT5mhxzJFBY5ibJs+uIoWQb
9dXyvGj5vhVa9450N4MiJSpDiR8+H79sAh85CpmKe9EHlK/h+XPoPELCwwLWIVc0tjSCwMHpZP24
yOl+zId6w0gVhWtq0QYeu/cpPwOGC6ALS9YP0692qhEMKZMMBmcMZWavzxWmRhUVNYS1/qrS+R7h
9T3VyMk90IkCv0SKYaCbssPUGffKNCXcQ21zkB1u6qFMp1MsyFRIs7MV1qmGnXNCz16W9XMPk1Zr
k+rZc+WEMMndEVaY6aueTno6rFsIvEC65nK2Kk7rqhaNJ4w6O/XEYvgLBoHYUTGFr53rNav2qkoY
LjZ5JPAyO6GYbPx8dmGiurqjzh5XqxkLT2tKCS1r8yuOAKNdXnyIuv6VVuvHVMEHx1w6myp/Ui3l
ivFjvKmyyl2B/oOEd/suLvQ7moDbk1YvsN295emajfm8lghs3PGSZlRf5yt4gkTyu8TJMepQ2meu
87IItz1rM9NsMpH+Yq8xt35Ojyb7akR9dOI1mhrOcnmNB/4REDYcbbdkF4IeNP9G6aPJau/nXls9
dwZbzEu2175uphP9cx8JZ5rCS2zQQ/qibzMoOzBErjSyTBIVdUlWYtLpSz9mbtuwU5GWgpBjSB1j
62bUQ2MOsIN8ANsuy7yk3EULFyKsWBUMoFpX+T2uS3VGHouEF/1BOfW/uDec42gYlxau3DM1ER1T
dL7XvH+3HIQUUSHfLGs6oHGT2xpbB7Zeb3Q4qcm6T8JUL/gAE+XO1uvXkgZJ0PtJbompflxbzT4p
krp215XRLsGRoppXO4qP9iKd3azXv7Peme6GBtAw4fpoRA6XnqpeoVWPRANYJEKAxixNW2wc2U6H
KGp9V8HKQFx75yMcbNGW7YXQwHxvrrB1aR7BJRLKyw+pWIuTPqQ4KfDmLKj036IgNYCBMkyCu0k2
P3NnFf5ACL+X3iTA+Cba01DSghPxJg3TXWxaNfXftRW4OPq3FQAyeLM4xVYevRcx/jBnU66Te4qL
l1QWzdFIoiJAuc23z/sgVbFx6JFa7XBh3zWmw+04W75t586Ne/NaYSivokQXn2SnbOHSFLdLb+nN
R1IL5MWqWS+ieolCVZs+IVrctW68EwYOhyQdf1Bt3+A25+TJInlamgIXMM+YGUgpiJyowXRrLB5H
urIRbUfikiXsUGi4PVh5qLWLaGpsG2D1QuW5Wa92mGWoejqFDYGkGwP9CiY8aSp3KXF3L84wQcVV
1Vs1aDfDjxKIrlw2eAhedeRk+1ZzLoJgJ222hh/SZMJIkZivsMAHA2juoFXYkeestDa2DlPImM8A
Mnpqv6w7lKbPToY5yEjJEsBMlG8WBY+YSMCaFD25K+qu5jKVqjcvBqX2BoIHE8A7cpI3x0CEUsNZ
b2MBuqlUr4PeKWD16IfFytr39zH3D3OebuoKQmsDhSbg3Vf7cMEoL81UjNdcX05cifhEKEXzK5JM
yrwLHWt6m4oS/aH1Lzux5v4BGPLaOqY//qeyUnwN4wP1VwGYivna1vqmHBoeXHBs9EU5O4kfdwKJ
58ea5Yk2YQiICs2bUUfemMvqkowpCLje8NjNNXkh37DAz06mj15+7iPZC0O3cbCVpfJWxpxWLjar
Y6dy9KOaSiItCYepSBEyyB+5MT1F9mS+UK867hFR6zuVHS0gbKj7DovYp2b7XlmzEupRqyCdTdcX
OeoQQPzzKJqxMSRadYq67hnQXd3nuIv9tMG/os99fGaa9IkPP6PJSe6GIcUlN9f9dhI0rGuRxiCj
O9hiEBAf1K6EUusVHaubta9L/IDqlDsbFHz3bmJdJbv9fcVetkm7x1akJbcZuiZhFtZ2ro3+XCHE
EDn+v9vTwc1teRQY41iXhNhHVNPdrfocpAk5JgUO932vtVy0XJxetpTLayR+mpVMzqCGCDl5vk2T
fVUp5cCtlQaCo/6p4W3wuWKv2dosfBMlex0yN/XNwZJnBolx3+n2o2GMCsjeZeDOfcDJ3z6MRZNs
tEXPdqWa6FdDn4a7MWeBnGP9XnXd0VOyFIq2R32R6vk1TYvEM6eY3EIlmg/OntiT9hXA3r5bKEbz
DA62i8b65oG3UDWVFdkH8kpa1jnNO3wvW1ut62MNP+T3KTJFqHvrYM5WHkzmXdWyJ61Onuwywvxe
S/td9iwRKINftTXHVuv0iB5Rs7mRcnLKASmQDNzRSS9zO4lNKbtqo8raOBkQ8iyAeQcoW26iDO+2
WtvjKRM3/2oiXgyXEF2bxIyVXll4k0SEcyZzX6e7IyzyhdBLtZYAnY176dsfQ9SKXWEvrW81bnP+
/JKqw0a2KHJI+LHvKmE/FA5xRkp9M6oac7ZrRFJdrdu87fZFYOfKugHv/G42Py0kCUeBAlctVWpX
WZ7BnavNrNQN6jeWExhlqhG7lJ65yxJ3wqNwQp6qScF1VRZ4H6sCOY+zguUj9bULmyN9kk9NQmQF
4d4SNdv8oUeZeTIlG5IbE/bKRfqR+F0kqweFTJIDGVjVro2HfTI63Z1sRlK3WHDtRN+XAs9e24yt
l0XGjmiP0W8t9Vs+1/GJxKknIvVYtE37tSHilKg4jWXGXX8hwUXEWCqPicnAJmLh7FzXyu7G6lkd
yHzDjMkyNc8ytPCLbgmkqjefpFuaqMcBc9Ippuv4k+hXkdp7aoJmkZPm22dukdVNXI2LGSMhKe7m
CvW2Vys5ajConbC38+Y83r6Q61Kf8RsS0ZLxbPoMjXFrr7PG5jyX8YzMBvpxauyzzJshWKC5eahN
Ay49jlncECci6LaNyQU1O5nzfUVrRGrxj8Kqlh3EcNDnLBGpE5WsQezrXVWSm6zP0yU11i4wjSQJ
nDrG4IipdGvyFHuqWaA5LgllizNXefr7s+JPJ5IOI0c+CipVx1ER5/8XX1rF4oxO1ZpXzSV0CkvH
rqnbPKiM+amWHZzI4FJM5LY7OZCxzcKzqSaszeySf/9BPgH5/4KEln3j2FDvGPz11SE0NNaCMi8z
r6ISCQTMhDDadd0jtqWEEMI4RjVhMpSQVY5fk7qiPp6Xoz0m3x1EjxeE7nVY6TmSpqjmvWdSMoWL
vtq9R/sCdYKMVFPa6hgX4KHAUWrYCvZXPIE+k6UMx9Uw7xOF2THP5JHg5hvJ1Jzi1Fn2bWvcR2jT
vVXTurBJouEuKoznv78Dfz62kXHcAiwUYjJwItxAuv9Lxbg2KjJNfbWuhllc6DnX8VXAfkrZQJGR
MOMl1vAiDIfdvWhe/v7afyQx6fpnEMjthW2dHN0vdAkvWyJErq0r/H9J9IuubCryAfdmTg4QQQaL
B8bRe+X8O7O6ZoN9s9xHUT4fFqGsXl4V9zOO6W2t5srGuhGzuRBbl9IfJOzZO2ljkz/P6kRCo9d0
2MvybnhgvMxPkfFbLVoosJvt6++/1P94Q2+aVJtMYP1mcvvCYxDDKEcMWPa1npUWAmvAtTnkxrk1
pRXURGOQvolPaEiR8ztq+g90U73dOV8uaCJcTIKJbUPnev6C3KZUlxQt7/R1mMZ5a/IgqKaJaM70
RU+U9UAPD4NDscKi1akvzOq8OM3s1dUS5piiHhUiEv8BxOPt++Nnsk2oXOhcXUeY+hXoXUoNZYLr
xA9zi4vAFji4rd9V0trsmUL3Vbmq3uewOA117zl1cmiwZR2yQX/Xq0b4o5ZPQd6t/UG1p8e1qn6S
Ex20Wm6dMUdJn7iAYWMblbyPrhHhJI9E6X10tmUESgvLDdfXXtux86ybFkw4cJDWesmdOHkgw8d4
qmto36YMJnWg8RUtMeYrG7gQtIIDqdyD4KxoKOIjw70ajEVRb/po1J+xB/tTQl4Smz33iVCIXykZ
OWOZ46qKH1MbhENogK9ERYt77XkuivJgomE06+S+ad31FfaFbjKZH0UP+q1l83gqCS4KNbX7zvpo
hdY6wtaq00SyQLRsZt7h+7RuSfSb28AdSK6YspQAAsd95V+HiLLEqXLsbjd3cxJMFhq2ojW1I3dy
ucFRW++iyTSDRdBn1K3HvBHfQYbjy4h2yTcaJEfTVKF0qTEwVYbckzAiN/H4fVjHCPjwo1nfKlDf
AKltvumdPt3hbuuCXBpZSFabfXEx3rguK5pijfaRWJ5hM8GZ30Ihyl1nl+Qq1vCM+Uo8QlEt1JSP
A3assTF23P48bYbm1U5tcjbsb6sUAyiVcYibbg5t3jzFrLUHNqLMk1oCO64lb4tjQz7DvxzaG/vn
ygw1rQR7WYfnNIX5VB3GOzvDEzPIct+YyMmKAcEuhoAmhJMPYqwwF0XBY4BmWwZLL4ZNf8u07e3T
55eia8gEyJyN7LTuMGU3ox2tz+HcpXzQUeHuDfrWNU0vjgvGwaNoYQUjIjfMKXuqp1k92X33U02D
bu6o+YPu25f1ZIbF2EugD0sCRc8sdFlPzXPBxda6rUEUICm3rKwitk7SqF8g5ZPL5JBSNxuTejDb
3N7F9OndDVl1yjviX1MYBdJgRbofCpREfU70o+xj46AMTIfJQM4GDle8UPrgwKnyZHGqfD6aqtXv
bae4WO087xVA82AMeOjm/kzVTNjQiOTXaTz6SWsMvmmkeggvc+GsNU6q6H1QF4fchNr0lU65rCYz
qA2+N8Mu9MLod0a6orVqm+NUYcqWUep4peDwTeLhrY3i7lBW+EkIA1JS/ftQ/jTtxTjbU85402S/
GwlcaC13ymqSzpA70950no2sv5/yyH2LzPqgikI7Wa3aXkkau2d6fZlTfDdtSUNgopdLaIi55WHe
Vj6ST8xhefYwIgw4CnqY4CNarrrGzb2WUMzA7nru2cxAic7I1dMLA5/8oCgTobuO0+8tys08RMlG
MA3FRJgE1Kx7i50XFuqQPh7PNVrG0nGL/YQ+NiDq6C5Dd0WMyooUOq374+cXJz33sliOg9ZLj3zd
GUoI2Ylpu4BqXa0SM6AYB3zLD7O0ukelRyjWmsK460qr2jfZE4uRF+cjvI+qv1OV4B5I+/gcRLXC
+u4qQ39EQ7efEa/u9ZSkQ3TvF6zs/TbCLkv2Qga83HIry5QoCUvDA4Kyw70St6GqpXKYpmIMyV7+
nqi9cZa3L59/cvPCG8XyD//Cn1btW8S5plj4rAg6J97qv3MIMeMETC998qArsfLulDBMOT+gYmx4
RziDi9Ly3MXcxxl3+RLLmDx6Vs81hr4deguPweM42KjIlFa9a6X5j6f6n/IEnSc6kyogA/Z586ur
qledrkC3njwk67eYsLEQSb16aMqLjDM4d4kLRZ1LMAUDB6+et/U/Hux/jBWQwPwE1C/cbOLG5zP2
/5rTzMbSNUze80MleKlh6BgLi3TwRBYFbM3v2ciZ2v2ws+H/r0QarTOvDB3PF4tXh5347ydjioFz
vmqWh2jo9vNS7xe6uf8BHv0pnAE3QqpKVqJGyJX+9UXWrI6KmCRsDMbtvYNJNRTEL5HuF6iNXe7y
pLhmSN1FXN9LclqCdiD/Dh0UZbU8pv8+wf05r5gGhh4kd6iXbwq0L8S0NZkJprdZe7Dn4rlHNioK
MrHH3iAkx7nARMyvTI8/HFZ3yaYlWQGPtG1JyGMTMipafgxumbHzaS+9RFlYkXSAwMMUp3pNR1Qh
5j88f2h5vo5YJvcx+h5c+Tb0wVeKuXCWlID+zODy4AW1IErteIOD1D3EKZgsNgx1q6TLy2cotGWz
ApvNHn9dC96RN0G7rCgL3EJlzil0Hxkrciqxuid7wCFeDp0IhI7LDxk26UsW8RVDLzI4vSTa0bgI
mpV3F3TuXb6OT90Q92jX83vQfhWCi1Dqwia0ioEnVFp9/dka1RvHHqhMZy1h4pjpGS7uGe7fgZx1
lwsQ3cYteUgh456fTEs7WzWm7WiMhgOBTRuznd8FEgXswOMZ4w7xUd1PObHZYvB2kJRUDLprSxet
0WxYQtp9WZCYWyLHU531ZLQJbeWq4CJbjNdV2yezvhySWMmPs5Pfw6fFlF+opc8QY61HlOhY9Kw5
omlhcLaZMuxwijYfxYJWvZAS0LB9y8x0gWtGXoyVQ2xWwwoVLHvw5BADnbLMu1XIK6mZnGWJUHeV
+zwrEgH7Yma7WopDnE9q2Nweh3o3NjuCpRlWc60MRFXDajRRSAK77VcMR0dKp0lTLpt+Q8qysRuL
Nd+pSnoXz8mpJ2jo5Nw4luzSTktyXhRwi6Hq/nXN/aFq+D/Undlu3Miadd+l71nNMUgC3f8Fcx40
j9YNIVsyZ0aQDI5P/690F06XXQfHOJcNFAo1WJCUmYz4hr3X9oQDsx1dKmciEpFfOg1PzUM+idS7
l+OFhjSXOUPx+R2Xb7v6URFfcJZeXU94Epb7ljJ09a+f078fifwA5K/YkMqxvP6q5JikYdsQBDy0
/MPrPAQvSYZcU025XJUp0xM7aFaGdw3F3vvNCfH3p004fGO+vcAAyKP385GoEp2HFV6be0dRc/so
yGK8+e1S3ejk0Gbue4WU4l//sr+ypllRBYLmCX6ywyzyV3sfYmqgwm2LYrtzi31YhkcWWpTQgRMR
Y/g7cqZ3OdR/aiO94IJovqizad24AX7+Dau8jjtSPJ17y6+AbCzqyjXmau30ib9OlA/F25AHFdhv
U988+bOp+fx6e/T68JcILnB9xgeVh7wTFkiswoCZFcoBJe1kxwzwexqvOhSUkVf6xkl0zgOMWYCD
2VOJf3IzBmb6riktV24TGKuRHNaNaD14xplWxzg370FfVFhq+3EzdW51Fyg93wTd98Rd4BDWAMaL
ruF7NjYiNP78JhaaNdtUf5rAyrb4v5H8xNTYS2JupjGezj+0l1aFQG0ou+PkFu+g9JDGhv5vCol/
9sLCV/UIRWJfwtLi5xc25HBhpDMTwT2Lg6tMtWLPBdy8a0+Dmb7K4Ld3q315EH99L+kiAsvyPe5W
85frTE8m42OkJfdNOBzB+iRf+iZcucAgwkS2TEhacWwrLgBG5kXUURRGcwh9HMvWajHOwei8eU6W
HGoBkaWojE2QBeKcjnax9hZa6kSSLgZgjNATJA+Hf/25//ujFrBV4kfnTvvBffz59ULmFPt5KZz7
Kqd3qmMcJwF01cT9nrQYkMxxvvOtYv+vv+nfgpB4xNDbIeBFLGbyoP/ygKdxJQd7HMW9qLwRIl0d
7zKJxzJmEyNbld55ljqLqV9gmlbjBr+9t4oH0DCFmplieliXpnzYxhrT2G9+tH/ygng+xZK4TAsD
Mkl+fkFykJ4Y+Th2m2UGbxqbDzKwWeea6oHcyf4edvI5zjPvEnyVbDN3/g7EiqokNWFm1N3adK35
IaT3ywCElGwZ+jbuXn/zQ/76KXc9yEs2gUlEYzEu/fX4KBLhluXom3eT44ojPy7m0WB569jbRo3s
fXxO1udCX3TjzbPaNkgQt/0EaBCp4MnEV/+4LExXAP4Ea0anFNoVaNLf/ZC/zspc75IkFVLWIkJE
dvzLDeYMVpB3fhDcOSILr/omxdyp1QHJZbkPSJtaJz22IxdFQZRgxNw3U+s9LP4mjlMvQiJzZwlF
r5yO2a41a2AGw7Ssf6BYRjM71K0jbkaocy0pI3cunxxDOOK9hzcKeCI4ZAUIwjKGENla6fAIHDdd
MZOyN/BUkCtRzd3aCBQhzD0zLPkS16rfW9biruDXqFvbV2/nTk+f4ajcqwsr5bL3S4gFGDNqzdQ9
lO2od22LWEX5ztuoUPyr2VxOLKQBZc/5NellTykm/l1niz5CoYkgYGYh2E1J9RZk5sE2UPDFy1HO
cMRhPp6wF6B8dQ1E6/WiOQcylHBd/h6Go/VV5f2dNm2xLUMMnABxjOOPv1EUP4lQZdctO24WYDTS
7M6iLrbigzExg0U4GA2t234rSHRsF+OojaYn3wc5GSmwxVEjjl81ikoI9dJustm/Wr0sMIsWVHfi
dsoNee/Ipd5D/U/31CTjMTBtddReymRJimvku+UN2g+qvjToj2aBLAK1tjrzkN8vJe7jph+eZ1za
7GeNk0Fist2ID0/ZzisgD9mvWCDkZ/9iraP6hvSfzSjvzGAz+Va2Tq0ORUSRnS2vD/dj8PEjM6Md
vQ/hTQSnXZi0eTPscnhoK8M6pvF0Y80NcCVy6o9e4L/afYBMIdbsNWt1bhthrZwxc7aWn4/I1xLE
CAxujkk2fc0uFKQ8rscDyIHPMBvrjT/A1XGNMNmnk3xvVNChi3/74dpE1NStpWLBgEP5sQyyfgNV
v1qhCUVOVxza2HsyXalQ2oDJGllxKmPehiL6SC7spTIrqt9UbT/I1H+9jlw6KioYLj+4b2ibfzlb
GQK4VoHo6Z7dlT3E+WOAvdkSDuOnoPgCS/bsecZ4BRk6O3r1fDukstnHk363+/aq59jZM0skyCbh
cW3Z2H4hfSQwMx0NdW9tHRncmghaoipTyaHjDyL2vZ+zLDkKDqUVKbn3qlqsgyC7LnIwHKDuKZvf
pQP+7QDklwSgeOll0QNzWv9ySntYt2TaGveVQCMLSHM6q+rLDGRh7ZltvC8NsztW1lgzRB2eeIez
D9UUIOnDLf9xPpQ9/oy4sHG65Gl3lki/t6GN6duOv3o4v3c+5e2p991DDkXzoBXontzLQD1MVrWV
VT7tCTmaowKvITpQiVtiarceLFB0Xw7cXE6MjSaE4TiG9TOJS3USLS/GHKOrKpABsQjXmNNINiyO
UorNkmv/Syj67/3ICvZfH8R/f60w5nghanOm15cT+efXKnaX2fPoocFiCOeow6sJJIx28m3V18TC
yN+VFH/bkbg+NxLjFDgZPp9G93Iv/GWW0s6wfH1bFw/mkgCSaIdl7Y+9e55qfwegzTqKbG4PMjF3
dhuG5648pwTCH3uvL9apC301RoT6m3td/FrgX34oy7LJ73CpDD3/lypt7FMxahLSHjo2+1FJaUJk
U94dBwwzKOnCK/PH2t9EhEzeGeFD1lamQIrTwFvgLCC6yRdprjjv5JNPCsKchCfNphF6w9aKwV+F
iAws5cRrpBUXxqjTHhIHHH7HAhlyAELbuc93rArLNVWHfxxQXh9FmRAYJJ2HRpo8Zk45rVSQyJNv
IGvNjXJmbJlamJXbbUuCAAoZcoc6v3Kvg1hv5t7MHrwyP7KzJw7dK9vIJs5jxZKsvc1n/3jBfa8Q
t2KJwZAV+vy+IlB4ZnS7Dt6mePJW5iWNQIUOQV2hc8AE5j96jXKv+9+8AX9Dn/54A0DpY5LCbcEY
8udPxdAo5vy9Uzw0mjF6Mbsfpo9xDJtt601nTrNk645qbzQIbAf8lqayf/ch+KefTOJV6altdJgM
3n/+GcYsw+eN6/FBhUbUzoqMv868Tj7NbDROVi22uWjg5obturwYkFhhsBz1+IdlKgh+mn7zmvza
YeOOQE6FESRgUcuK9pfPJJL8MnOEYT/4Zvt16u1b6ct9EBDPV83X89zeGBgKZSZ+F25w2ZH+9Yrg
+woWgtSGHAyXqePPL0MWXuBgTAMf6DsbOFy3rJxuUak8DDbjHZUCpDVcZlUuowY9eXee6vHjDgtq
FVK54ZdiOuCT+6cb59+KBf4/lPnLe/eXg/iSKfxT6O/5XXZ/Tfr98cf/jPo1/T8Er77rYJAhy4T3
58+kX9P8g0ubqahp8R7hLP1H0q9t/3FpmAgQIWEBllDIqfpn0K/l/EEH55rhZVyD19sL/p2gX4uZ
5k+fD4OH02c2iznp589FkYJ4bnujPDRLTfZSKCf09X0BTQU/HMIru7wetJ1/K1jpXfPI9FeObbhg
V2pSMg4A5cAXWYw7ZuTiyfSWSRO1MdoD+QnSMJCRiffBWTW1nR6mhdgTSBEYaXo0MnB5aEpAFFlP
IssuF2vtSEa5RWPD9qrYddH8yvJ6slv/hU/qSJGZQ3rGPHnd5I3Yd+4yPmNSK9IVPAXoX5nw9APJ
acljOBBs1qKz2DSCgVZEfVB8i5FzI4OZVblPrNH+bviOQNvIqOWqJyDrujSq4H6ZGNiv5KC9Z8EN
PTKaabpnFwl5GtFAuLCMyMogcs+HW6ayYHhQJRjKnHSCjnVj3Z3zoHHunDiEUhTkrrkX1RRy1k3B
C84vJpcppkURjXls3CKy7B9Kp8uemylu3hjzjKcybLoT/lL/1Dt+16N788aH2qk7oDcXqhKYyNHA
5YNKYzMY1BG8HjbYKfY2V5nssXcW/MrsqVvN3MgMgcBWndh6DS4eCYzuZgis6t6Pl5CLyVRbO6wl
oXyhtemThs37YotpjGiNrNdsau172M7us1Oz0UtCg5HcPA3qCdrJ9AkIDxUOyMvNoOx8hWNbHasR
Jyzxq1TPXYxdgX0tDWlcIjdqMBfcl6pGlwcSZt9WnDQMm0lII/YOOa7Wd2GJLzxg/rpzlL+cmJDU
54zNcr02KhcdPAOv8B78nryms0PgSERKthKVyYzFGPmIRZqJzbY3kWl0Y8+i1TKd6qhKjEDI+qpz
ii8AAwwwSY5AG9piR5eRt4PH5SQgSbLOdTE0Te5z1rB/RH6cvTm9q68Jch2uufaBm5N6lx6Kxog3
IUGESxRM2nq2dVV88OZAtRNz7pIaNU1pBOgu3iPLJsi65gqOfBuf09ZxJgGlNhtPXhXSGooq/Vam
ueyikdn/2Wc/gHiitHaXR+AtcxfnnImSkSHpjiuvs5NrYEzZesZXDBGkpyGD8m7kiBJ67BqNl6KS
n4zvl73gJwON5ZD6IVstL0QkHlaley2ycmE9Lih/3YwqZmQIdSoF3PFwDiomaBXrBRdAfrKW3Qxm
JYQOHzueWgMcHt/mbEleK2UNm4UF3wejJuPBqeLmsR/S/Ny0g/k0Wd7wPBpGRoJnuXymKPjMPRrt
ceMgLT1B5tLRbBvOKQ8s996YlfkeyEExezfNbl22TbEtedfQBfj5nhrHukHUUbO86sprrTFKjOUw
gu3KqaqjpQvSp25Jq/0Mxm+vPXvqocWMqJt4BdknWCHAXhy9NVnBerxQ1LqRET7+Esfu8ht/9vKD
H2Lo94cWtVg2hupdehXpUV4R6Nt8smFW94JtvUiCbo9Ro7sd06J45383Lz2JhTvfDK2nC9kFizzC
+ApJIS/ZlJXIZQLSi3AWrQFQixvbqSFiJEH+Wsgq/WIXQb7v8rFiVV6V5XlQvbfJZ6tbI3+2TjPe
5C0qiWLNTzbsyS7qbgL8dgBo8ed445ic7BHPYRTGUJgXOx8/5ymPK2a/tn9wKkSanSyq2yVz0l1D
3sjVYra+WqfjZKwGDlHcG6p/mzpBJoYSDUwA05/wPBviBPujWFmEr661A8W8t0nO5FPQksg4dikj
Fo8eHVdlxXIWmXe9dTA5LpHTA9g1L0RhgqDrNRrvBtulKs+sy5yX2u7wMSnf38khyz7TsRluO9Jc
nwpGAmWU60uSMisfA0myZb0txNbjsPHaOp5xmwhzX3YSHg07O38NUG+RkRob6y2c0gp7S3PZunPQ
3ehq4ROv6kZ9YqPItsXk9tduMGu9y8ZGnHKR6LNL3+tEU5m3dwtJK4fWn6wHtQDwLCydXxvefIE9
Ju5LjAjRiJzJrR/lTNZP1Mfwj6Dy1luvqMuVnMDfRUMyqa/jkCxnpiLh3WAgJmh9npJOJq+2iOUD
vnTCfyc3vzH8toLIXVKPk/JBCgxSrauWGKVvmsnjprFZuti4zq7IUvXi1VhyLKmhzb8x6B7R5eoK
jQzKnime9RYCahBVwzzu07kMnywr1ges4NrcMBcIHr3MCu6BshX7Hh/L1mjm8Mwk0dy2ujCvIT4n
O4up/0Ww1kg7Its0PMl0om0DHrVOuiH/aBjVbcM2yF6gfoabAc/WQ0AW6Ke0l0BFSRdDL4tzcs1M
p30v4RduLdyGa2+w6vNS2sMVunVv243ojoZ0wktIhIS4SobZ4fh1PX83cpV/IdKn3MTLDJa6zGzz
a5MGQx5xyqI17AtvJubCtrGjtgyAuoJp1Sxdd5tMPWjYBLurGOBT+X6ydpXnblDt0XWjVb618Ft+
ahliLUiIQ76gTxx8S/5l4U8cNug0HSNVzxJiJkNbEURv9uoq7TB0IZFM76zUMo/B2NqHCrzybWs3
9oNwJb8L32il7I5dnfZcFFhhk5+xWoAFclJrp8x0IaBjMZYX27OGl46H+N4ZMQEyTewl6PvBgKvg
prA4qCTS57xu7KPlyPY94xnZtble0Ke5VYyTd0b+4OOHkDDdWxKX2F7aR8TVzTVe9viQGykJL0Xc
nKzAqG+aQcD6Cs2JCOAwcVbK03SSYVGBNAtkdXbtKT56ubm8SydbGI3YeBixzr1hOIYAIYrxtWHg
fVulFbNFALXHSY1s4yVpJJo/OVjE1rZGzxz6UACTKZePktwh/JKRVjJfEXfobrKBezc3iPVAUpKs
rNQ1YELn/re0YVoVlVi8r70YzqlvoKUyJn85OHXRe+u+bybwyc3YvaRuYJwbNxb7FFIr7LCkq9tV
4loDqnuJvzcQQLV1X+3mktiKxMgdMquE963D3aAxncrulhlzdcJmbJ642fIvmbbnRz2HFCpshYOj
TOYE2qsf7/0Sk4oxdc7VaA3JsU3q2OHaWhhohVPon8CwpBvhQjGIbDkH10udF2d8fe1jAHfh0Z6r
4aBNJFhDPM+HkXLhhbusPniLh8OzGQtaOyc24mnV+LohRNcAXY2qUI8rIoFcYJh59kTFlD9XCKq2
sPdCzoZEjLeYXNt1ewmQhYWJKVagInPwVcN6j5Wrm7U1Q8lLW2LEnaJ7S0vYO2ylzDMZK3q8WHfj
NYKo+EYImb50qARfGsefHs1lcB6ZLGYH2yxivJEOSoRdCBkxDoZiP7ndSxNgrVK4YTLeMERrCymi
2gYzh7uE41Y55Rbp6DtddgXKJ6C+0ImXbtvaVeeFmSgxgYsz7DvG8lEq+CSNNgPFFVzV+hsOi+HO
RyDw5BA0sJO2G1xhnm/cqCAXllBME22ICWuvHeLpazkZ2XOWZ2QTm7IjWgBhv3FnGmgdtAYKF1Ej
T2d8XdQ0zQ+N+WBkZADZTe/viKyg1qsHRHxZYpmbxDbnTSYg2/Hs+umVFPNwKx0rPiumNFHl9ea6
TGHoxA6YQ0xxowBTkQ64xS1hXw8+z8nsTr3C5YGGCs2PE7HdEqtq7GFvjobDP86ldzdbTOKidKQQ
i+s0P6iECIFRJc1t7KNSFXU6gPszrWvJiydXyuJ7Yl6orVXlOPPz4BX+KZtcg/xgnjIEXeGazKlk
U7e5PDl5Ahh9rmxy+Nri3caz/8DqD56qA7N7WwuNFE4HXWts0sKyWJlMXLizZmsgK5v8Aid+ngZB
DMfSl8aT0MV48HvLAhs6L68zPOP3BdzXjsRwj5QBPOH7gOxlPFr5wIcp7L33BUru3msL44718vTB
zj2/4VLrP4IxgBiU5PIclJ25CwzNvLhdQncVV3G4GWNveBuxDB/oV/TjYIVNZNlle0vr5V8bi4Uo
kIdi2VTU2juvTTRrbxzMYAo8jy7Pn76NXex9D20rvetbSz5qDUyvt+YERxZpdcoIIOum0noXiufY
q+bwZU54uLtLN4W0TMa4ZzAqxm613GB9ngbUiWUysjFLKhZFU4c/wU+fhkQmd8i5QkxJ5IZYWIbf
XXSDOOI6qPMQ6TEPs7kNpL/cNVbQfGPH5T6b1py+9WOCbUu13RCJnsqQ0Gna2lC0UdLYahMW88B5
ymFOldXgwGUYsxqtrEZLm9v5VsyTczUjzU9xIzbuaUx9fdt4ig8wr417vViG9c6mL18lQZB8U+zZ
2BuzfFrNVWBcUT8O16nheSiJXaxovbD5/9AYQ0bmhUtBbdvfYB/6RLdYhEohODePAlPGRvsX2f8s
hkdOJ4fm4eIyTpry7BLJ2aw83C7f2XGkH0uyLGJt8ilvI0/g5zSx6D/7QhGwosP6Jpb4DgjtRf0b
lFRMk1jEZ8HuYQXUb4rXc8yXO9mI4ljXdnkT99OcbUy/i0+xb+HRsRJpkkEFtrQMuZBUy3XG5izw
6bwq/YzNUJwgBY7OFS0XC/OgVIjGVUpuGWiim4wm9lamXtyTGdYHoMhMQ214tdpN6evsjiwaRBF2
QbcsTcP/Prs9lUlRT4x7TfuI9Z3Ml8QJ1kElLZ4yw/6qW0e/qiyGGFB44j4O+nwNzr8E+3qBbkrl
DjfQips9W4z+uEyZeyUz3weKDA2MoPDZctutLibJHtGQ1GATq9pALs7XsRhMHye8CHHMt4a/Frqq
jh6e/++pm2j/emhi9my2Dwub8tJAjLGXYErL/FCZPb+iL7ribcachQW/W2CF25zvRuqVC568frnx
C1YiB3PqgiuFBxgWRW2ASIAJYd8vzLlPHFnlGXMPKg+OPeMw6bmaI2V0Q3jjTmYPkSl0nu2LyGuc
jeUB9TiUgdkXT2bRECCJ7JGEAdelYC76JnlrFjP/btI0fM3cXnOT0LHRoBuXC0Glh6wxzFfDSqv7
rGP4STygcp4HJ+9QpE/kDNMbC4jEi2E9GORe8B/0nI64qFm9Ro12Lg6gySu+Az7mhZOyUy+DY3Wf
uVG7H2mRV1WEaKT46BM53yhFUoERQthbJNj5KK8L5hluNagT+Wv+t3kWxpXn1yPBM5gcmmj2l/Jb
zGl6SrWdblWrx5d0kbx5jSh3ed73VwPX6GcVYiRiu2hi7QpdvG+rrBodrMtkwaGfa/OeVOVagLVN
HWP5InCOUSEWyZe0kPo4NXrAoQnZrRzop1mx0OFAeU7PAuQTCzmCrr8Gy9wBQ0/h0oAzfjEsS33k
s2DtZIiqfxhJ46EfZIy2wsvZQEVr4jjbenGLe28i6uQrWWsNVIW5Hp56skxthjSqnzcxIqhn3fu4
QezJaT76tOI06BOkytEcJMwn/MFzjjwf9bSTPiUI2igz3Fd0Oq85I2W2cSZpGKVkKhbZnTLvDK/r
NgXwgAbWA/6urZuS6tc0ZnwKYznNrKOccdUqswpXAxJIEXWEDhJlm7nm2aknUfHMVNZ3lRXli7vo
pAHsW8AUb7O4+xT+lBBORyrG1YiW/tbpO2TcU0rL98FQa76VbjxepK6F4NaOKy+PTKtQb3HHSIWM
sswkuscOdkL2ZhO5GckM68Rf4qegTuRbPiX2vqsH8YSmvoos3/DR8pM7ooi62GIfCQuE7WK5ng1A
YXDZ3begbBmcLv0wvbQ2do8L29iEnj6lN3Vr0LfSVsWbuok9K7JGJ38s0TQva8yzrgHM3iqNtRtM
9dkFQ78vBpDkPfaPDzDWJJlPmXJX4ZLYO5G1HsiQ0X6SFpwYwDDja7yo4n1g/753QwE6pGK1jwV0
6B9HpxM7e2jT67ZTzS0letmtEuVMK8DXy52yXEzlBtCGjE0wR7Hd11uzEnMKyVIjUSjlcpzyii2U
L5uNmC5eDwGabQsW3V9XXifTY11Af8i6RT12mJ5guBj2pZX1ldeudTM4m0AviqhxG0Z04wTbQjbB
d/I6jO+en5k3xhQWCYENKGpK29QfVcGslIY/Qww7xW9G4Tr4zmZ9QskpdsHkzYDZRjA3g+a6C4LF
fw8mtMuVBuBkV73xMSrClTqzT7NLlOh0SMnWe7B6x3ll/dd8FjJOvzhMXXDiEXODyfwbMb/zAXrz
8tq06A/YiU0WF4SbiFVXFPOVXsb43pdCvI2t4eQbv6/glLfe8LWuzHA91GBKY7IJVzQfJcOTUJdQ
QxgEbHSf19+LELBANzoDeubJfitwksPfZwf4mGHf+/CwCSVRPcfmPZM00qRjYkZYOfUMS0eSaM5V
iVY/wTu6UXVByIfsSkwz6qs03H1qMYssg+qYMhVJSJ800mVvTwwPMV1csBtOWRNZxW/rjAmgnzBT
xFfbGV8X5f5YcQ9pboQodGgdo2mQwSuGGePTXRbjXaaDPsQ2N7PmcJJ82kS8q5zKpUvOZHbukOGm
IHEm8aUd+B5RMIAD6ZDtY4bOVXBl+XH31bAk07c6ICk8Z7x2cFQ7nXsrSA9zjh9kF6ZJTqZATTJt
1S8pLTlo0c3i6hGMhMnAN8qdDKxq4PpHB8owvqtZBycjKYFXxCh9t8q1y9fcFy3w6N4ooiolBWaW
E6mrcWABqhAE0035dEjqoN71uV1PkQki7MMrWPyXLeaDC3vcxlSIrhkTSimzrcMa7Rgns3HPz4C5
iz7yGIi+fpoXTB61p/UmZi60szShIcI29G0RK4OqLKn3dVszK/QSgxlfOt5xsI4bhj0lhjT8DVVr
wXQ37ebYEcZ8VVp2/mJ3Xd1Th+pwDzoHMnqnQ5zCdv3kL3SXycxMhqt6eFcjjIWYQgJQqMgUfgVK
v4DJGiYvOD3DVJuvM6n2G7Y1JIYUdZJQkJUZisS53zhdEUdun8O5aYf8UFiFsUITB6MRjdG1oIpb
UaTyuXNLUhqg4KCH7Yh79P3syvTNAiyrzd2axelmyh20IHog7Ri9eHJsRlvclFLz9BrauGKExy6o
cmZr1fnSQhIztY+NWzt8NLwgodwm/PtY5v6wRYUqT2ETOw/S6gcLZSSEwTXElfqde74a4KYHlbeO
k7D7qLDDCTqfPjt1LNTXU1MbzNqLi1xjZoEFQsDLmhVto/9Y6qS4wRlu7ZPRQwwrYA+uC9gA6m7k
k3nv9lnsr9rRleWuoNPMiWQxnK+QF8RNs6j8teo88KvLFItbWhe50RD2BZQylPaEnyz9czYb/XOD
t/hxpsqR6GQ6956A2WbachEWAN+ySb/6DkyLle91rbkhKi9/csY8ODLKAQrsFz6g8E4isDcK00jX
EyPob1R3bFxdS8fGmkQ7DGhZZ8TvkBF4CxpNxQw0cOSWt2dvuF/Cwb9LQzhHkW/kybV0WiyAxpzF
AcFhpY1PLFV4FpOU7I0VFgPiEjShIjjZy9iwzgmzYyiqU5fpFQyokhmBqeZvU2q66Iga5TClb2RD
ZlYWD1TdXVPDSWTNsJNlESaneUDr9Brq1PxuKvgkD6M9kTvMO5c/dR0CISSSxiKpuXGb0ncykM6+
wR/Sy97io2oQkxZUn9mIbuIax2o8R5op+PgNGCSyEcubqRPGMp8+zUm2JdRPpsEbAt9GzJoQbthP
x5fJ66JZ60c0ev63yTTGaotD2sg3zdRzhDRBL/aJZ8l2I6QBFZQBzSUXtKrtjCIauFpUqzyzt9IO
1FFqg/YiWWz/2LijcessGnx4hxOFYz/Q1tdY6ureLCBt2lzGD1YSqitgEUOIu6/jiuXPzkdncLy3
VpX5x9L2jAXzBQPOElMFJss+BgrWRH4SNHRNA1egGzv6wHXXX2WeiTqJsybXUceFhHG3MtLXzsjD
z46K9nN0oVxcfCKcqyWjMDcS+dB8Ii0a8p1B7iiOE7tpo4AJXTRUjKpn0yvf82WYWQOyKLjuYyBM
sgz0ymjq8jtKHn0jF1td0f4uJIu14lC3PENbN7Z9AliW4pVfzN2QDOusxwU9Y4ITjFiTvH9Z9Nxu
c3shvIspnXGs+qpgUTvxxYDt3jWL0y7yUfnhlajFO1NXym02HuX33qyqLxBkZhgkAABqy+lA/xEk
rJSAdlbkY3rVsrNdI+ARd4iEBjz+HaUc+D2YyTTs9oksCue+sp3+QUNQ3HUuKsRUiVZErgTVI2ws
nLy/TJWsubup0jE4XRJhdzHu3lPJZhNvrh9svMBQnInW9DRrdsYQv9tjP2px6NLE2JV11m6zuXdJ
BZiRiYy9nK/tXPfrkfZtjnqCXNepCv15zevi3Bc81Q+Djy8VNXS5ctpc0fw6q7BpLgHHqtlnRT0+
0x3CMLF15+yLwkg2ud3bbxT/4a2qUqDORp3s4ayPgNCbklyGLnMAOReGebnZCF0hfQ544VO8eLNc
F6aurrmWfdLEl/SCk8n1rSbPZzizRg5I4OSUiTIrtglRoTai9hBrOxndK1tZxlqxIClIX5vcL7K6
zA39CeAsOkNetJh3nAa8C44WSl4au6pH4VxVU6145yYiA23YJZw+CRn3/6Pq/7eUIY+y4q//unzN
N6nYrSSp/n//9dO//V8Sj3joN/7zx8+ffMq/iUeuJB1GmRHb9UmVq+fDx3//h3X5kj8FJFb4R2jj
54PLZMNBuNgl/0dBEvh/wOS1iDlw/yETqWWr0//+D8/+A9WVaxKThgKLUC2+6E8FiWv9wZZMOOi0
AURjS/H/HQWJ+0Ph978Co38ISPxfBCTkwGJwBEdGVg/0WQnrBSyru63rjJbohtVhFiT3rfQSZ500
XgmHq5g1YTDMZrML/NpLe0XULOM1gsZJh+CpyrVMhs+ekYDLro+2hArfk4aokY4tEgs2YVLx0Ptr
5E7JsCIRzJuK1bBYjY2jugma1o1yDlxGY3G2XBosk/30e1G0ZnOfD5NNXmBQj544xID6UELXIcOH
Dz1cytBV5VqjAaa0t+ihI7uHHeZFc9qH7KeLOQfOhiRPM7jbjSWJXxHyRhOKWFL5QeGsccb1ivEb
+Vz1YTLnuLxhAEDEx97JiDRy1mKJE9wprKkdi9sI3rG2IoIJBme7JKWHASPL07EfVlNNegKxeA6y
kQa/m2k2V8HgO/+fvDPZzhu5tvSr3FVzeAWAQDeoGgD4+4Y9KXKCRUkU+r7H09cHZda1Rdup63EN
nM5Gokj8iIgT5+z97fApJXi9flsUrYI7Fmh6lj7LUM7yLbSGQL3lJDWKG3vWSkgwtYajv3OtAOvD
nVqVE+KYwsmi23g2jPnKOQjKfJMGUcW43G4j5VvKofOdu8iMYqdIaCCqgjb+Hdaoad71jGnKs9S1
DJIoU4D0pKejHakwm4eFHlJlL9Gd3S84xNzQHmVyWQhszFAeEPQS+PngRE2NKKhR8ttyIY4L8TXz
w01F1GYMxCl3CLgNceq5RJQUKp4FA5kQbE2rpvtGlRZumirO5n1Pvt9wq2Abq/ZJOlQNWZy4o2Bv
FWmjiC2UtkRzvLY3qO8wkoAw6/ygp0qgUaLIJYz8RUQB2HgK6TlCxKQ45dC6pYQ/+BW9z5JJV23T
MCCIsYlThbGsWhmwXNiE1TfBYCnamtXMz+BVoz7TYDbp/tHpk8Fy5Ys4hJqIsSziC6KwioSpWc3k
kFIUI5FhaDyybjZmXo/WAwTBBXsm4OhMnPu4E8o3ppog9v251pWcwa6W1DUKgg42J8e3wUn1AvYE
YxOZhMB4H6mme6qRmKF65HftoAyFz4eEhs+zLUKtJ9dOSqBDmGtttQ6h63Ur5RzrqqJ+ZdI+F0RZ
VbM09jrXGOtHNNEczcHVEt19onFCFESbm6ry0HB1gzhsR/mkeYwImzdh1mCtvbnt5aS4rYrV4Tmx
U6M7L+gcyxocMr63RwIR5/aqlrIaNdcxHE5q7hBTWR34WrG6peyO1Htp06k9YF8aSXOhlEMrRtp1
D26X9mj87tDwaJ7RS0Px8ypmFOjNAQ5iK2O56kr6FQGPqaBM0BKrcldNQU5qDtYNnduricCfJoWZ
WA8ZHzZQdt0x0mvYCujJ9J764jXSeho0FGpa+pGJtLJfexqcFVFBCKfmt4J8nVZ3G8JTxckImE9u
m2qYxiu/qjVNd+KVRHtiawzRXbr4/Rpwww7DOCvNYstjvsVUqYyY0z1aXaFrG2AalXUHeUdGX6mJ
LPvE4FRHrm0ZS40Zu8nlqYR3VvbIlMAXkOSlQCi4lD3d4NM05JHydWqHsqUNhFv2BJE/ivYRd1Fu
+YER5zvyXXXs3MlIe3Y8aBit+12L0t18olllkMRH/mZ4RYIVjW/6CK3poupzIwjGxD+nn1ql64jR
kz0+2a7IzOYaxWGo8cqO/ZyhpEcrZCCrbRsqD4ZASn8FoR9B+2KCNl/tKrXgdcVazx2IS7YqJkQt
qize50gfm3NN366kNBXA9GIvSfG+XtixErFXOiPrS5esgYSMFNS0JCQ6tSlx44bDaHjTpMXmg8zH
lP04UAjN204FkcAzq7FVuXrgMi2jawS0hBJMVuBcQITJbr6VYxNV12AwxXI3tgpmH/hqozk+a6xG
x++rPK19GBeyoIhrHDIdkn60z91gLY6XLU5QkOXbgvraOKRQDne1jtOFqBOZ0toe8zzOadpETer8
EDqb1DkmsZquTJYy6KzcWvJy9FTWA/MsQcNSXGsGf/TUCeizP/R1Yjm5RTKpb220tOluaSwRPzaR
YYZEj0zEkqvRDKwkCtAnEkppUs7qLV2lVbYwiWObwo97YVs0qBjzZqw3OBVDBDdVoeLwG0Nu1pyw
szHdtU4v50uNaA7nX5EGP2hSFsRVmyN8XeQ+iQAG3FANY3afo9yLYKqh9smsviTQN1N7sVmGLA5v
zYXDkSufI6MviTnVautZVcl4frG11zgXP7iZZF8zFEWy2igjMIzbpNO0elMPjHC9FMe3CPyqNuLG
S5XKSta0y27YGoOMHb/SF4FVnZBvs/qaxyC0bgKuXCm4BmVs4AQEnbk8koKMMKzNjCi/deg/RGfR
mithspFtAn551mdIPEpi9HvuwITumVoy6Kc+0FLlS5LIPksI26wjACjcENK9oABINnEsOr2DyTvW
3cuQZFa7kc1QIBOLwCSRZQRFtrD2Q6Mpuc8oV8c2xesFJxIQbAACR7TWve04U1j5iRnl4sEyF42r
d++Myc5YSktjtiz0+UJ2Pb02l8pvQEW1ZNWouEwQU0IzMpuxOmb/EVvFm1XhkXltuUAYb9kYL+pJ
0rOLVnChBZURW3qQPpZV0I0npDO2eIy0VKsPzEIqxfHYE7LsFWVAHx8YgFra0cSiO3xj7FE5F25s
Cp9sPow4hgVfahV3qMWNXqpaiBQnrE31lchKvXnNhjDQZ3gpfKfLlq49fUpXg99etFtaR2QJbfUE
N+dtW5aM5fykFWp2zvg/fJ1IZKohhng0a8spxrtRPxcdhKm7qUO4xVS0B5XDKKXOGSJwMAQmYhbs
gg4x0QldVrx8rVh56qzqvPi6cPUugm1ZaxqVyEjIU9Z/pRiLdMTLqSOHnJyHtAmy3cIOgnCipOuO
FygukplMt5ZehrqZVUjTADK1HELMhgBaxen8srNkHuH2iXVhEGLV0ZD0eYRjzA7Vr3kPJ1GAQv+R
UEKs2Xllsqh3P28B/z9fhNa7y7+/CB3fi/+6vM8fxS83ofX3/HETUiwuQqjfsbyZcBJWW/3/uwop
zt9WDxILypEr+waT83+r6S31b8jr4cjZeO9XpxwS+D/vQpb4m43J0JHchzhKoC/8J3chkA2/iOl/
fnnJjBQ5PV5/E6fHr6L6gpFekw324utgPikBCOCG4+0Ri3Vpl3Kkk0WfB+i519Sy9VKiAoqgi7xs
Hl+wGG/JprwwbxvdZgoegeS8BVWzw762rXX1pk4Xex+TBYXQ3SczAPtkYSHvoP8YytZtqybyejGf
lvmKovTaLNGP1Mlug7B4M+tdFiR3Y5Bea9N6ZFBxnyjdMWCA2mjJNW+w/xkzYGuk7EnVHxkt/Qgc
jvkUw5cbKsTgkmHhSvZj9Nagoo2m+1LW3yS9cOcx1Kd7W2mPC34kZnXcEuh9IffYyyVYDbZuwnS1
QHmj9/e6KjI3ksYq6c4I1NMepqC75MB9dwkJ6Uhnl/Qw5AyRWHjIkFXmrTmlFeI2pnKZZVxEEI0b
NMPEl4WYeuy4rC4ZObTeUESOX4bsER2Rtl6ozS+55WwEc8WNZU9fLPRSDEZR68gJGJzVXqiXA5qA
fNejTL9G4YeWqb5J3sTQjC+pgbwNucP9aIfeZPQ7XDT89GAlvAV13M4o8udCHY0TZtWdFtnTYRll
c87tWexifXoy0GiiCRQzOK37anHUvd2UO7Nu1I2x8AitqCa0dkkFMh0LBLmd8PCK4jQGarE3uvxp
ydJq5yRA4nTju2YqKA51kFyUE/6YMbCTdrpPOmXZd+vuGDgeZ+p3jSfh11P+pjXYeLL+QVGXpxjE
llt2/IVMscGdTm03CzdykqsBIDmKjf1kDI9sfD7XEfIM4Edtkukl6+baj+ro7IB19mp7hdQU/X0c
x9+quTx3Ue+rNEFD80UO+LgydChNVcLGoim7OK4eUp2nzrONUSQPv49rFMY4vHAocRuJUBWtOojF
giqD1Kn0Kauw56UI2qTh5YxT/IXz1h2mjMQU4JNzHN53U6f7uRwsNDV4A5DubROLkQhT5D0JbX46
KX4D2R7R1Td90AxvEOIWaZfwLajTYL1dqSU5fAWj9MNBvZoOYU61jl255N3LSy3GZocvgTvLdpQM
O+C/VC7XLdtP52YzItjcBCrIujNlVoJQ0XyY2mrApMCPklBfbq0yPyytSD3AwtaeERQBbICYQtM6
ZHI6GHXU7GfhPEsjeCmHkdwO0eIWTapnKp1zvDiPicarXZPYA92tvmtNfk1VfMPacGOxIWiOqflQ
YQiyAUywS4J2Q/D2F6bpb8lCnzLvqthVZXisLMju0Xug8vtTyP1+Mpbk+dqa26VUC0oM3QBCr2uo
xnb93xTrCpGHwa0eA47P+i7ZamwtcqjocOsLjttMO47l3SAX9Wg18wh6zd7bCE13OKbbnTBCOgKE
pBpq/tZ34Q8rwEwddjeGzG5lH37jCkeLJWAZG6P9oFj4U2rGbF5BdUMaBJ/IIuRtUaN4MlqdpQdl
mX7BoRGJwqxwmbw2rGDfm4SuB0P0XjOq2RLBGTKtSgLnHbAlOQsYUD3mIo+EfmP3BWPtKpa47VDO
urDQnmqFGQgT5cxF7nNmHd9XNTNfoyKPdmS2Gs5PaqCesFXaKn5JkPlcTpLg3SGmdYOiHNre1DzE
0noPYxjXA7XRHJBfWVn5pixXXQH1JykUqGoFN3c/zTQCyo9qSrC4GQTonxM1czkhjpAv9zII/FF7
kjOKt0XyczR68TEV72mjCsb5CzvlutZE9gYVT7Dd0zSNCgha5L2gl3nq4+qVrpf9h1PxP6o7LjFJ
Mm35o/vLHuz/oE37b7/QL73d9v/8/HP+7I7+8g+bnz3Ru/4DjfRH22d/9IH//JX/0//4Z2f1ca4+
/vf/+lb2BZOh+48wLn8tNRzO639fnuz6uPh4J5i8bd/7X0qU9ff9WaLgz4M8QToVXRZhAlP6e4mi
mn+zADwxhPoJkKHP998liqr9jehWfO5UIoagD//3EkUVGP74ahDzABYa8HD/kxJFrhyOv3drDQvz
KQYOHc8h3yPMjk821D5WHcrf+sbqnO0YJd/1NJlvGpr7S6l9HybcE06tB0e7f6OPeKX+rs9ZT7Zv
izDJR7oSbwfUy/CkrXZXgb/pVKveyb5lsrDE5qVERZ/1vbkx057NJet0jwSr5IRAENIllC/AHmXF
rhfHe1nP+k2kmv4yTOIQBaGxX0JnD7XzPp83gjL7tu7fg8Zm6wNtC4wz8hhXgPmsi/w3aBxsk//0
XGg1ownj6Uj1nyjaaWMUCjKrmxZR39YkjQnVIAQStVnlDMZO0y5kdg0+eeS4duPqbihsV7cL6Sca
MKWkHBZvvT9sy4JyY3Rm1QfSnBxQ+GytlVlhVOJ7VSvFmbSNd5SsKNqBhBwVW8X4x0lVB0NCMyrO
uVjp0SHfNbONTHXWZrpaDLOqed5jPYSEpzNRCuyvJhso9jCOLT5xZEigSrR4QUSjtTZpSLrY9nLc
Voz0b5wgmrdQmc4NM22fLhQKNedDmSLtmDQoIYRVv+CZITu010GdKr9xPst1EvDpnSPJAlUBMGW8
NdonTpMGGH4ZTOUaLGG5G5v7FknlNVyUneyEejAmfdlEzZTSwacZqZP5kegviikerXZ0MyI2HiZi
bWC/Kr6aRTh3kLXuaFDDCbHQMKJWoquqcrvjFjpsY2rt1Y6yV6tl8oFJkr1CDoRrNTHY8dgmqiYh
A3zW+wjjt3GUNJRcuWiklbA+b4MOE98cZW4ncX+yWH6D7NBWIMLnh4Gky1rjxsA0fgYm4Ayf51hi
Oh2RFeET9Bf6qL6Z/kD+Qu824qQyRpVkhPkunOVTNVLjJI4LhYIQT69KZwR7RVdt4zhzvDgmmShi
FmhpSbWlAP9RJ23p02/iuQTxtPmH/e72j+/yvxDt35YxBiumUP9i90AVpVuYyX96kD/tHkxa0GzO
DtODOrhRuZjQl1qrrYrQBMwNAhZgH6Vuv2oAU2LDZeQ4sBAB8i5t++2vv5mfW9WnJ2lQi/IITTYz
8zP4nlK6aaUV32DLKYBw5AgqBiwo5AM2fs7UfVOEQBjR55YPlCluS2f9ps7qd8jsWNodZBmqY94W
uJAiOL/bwbQuZgdhRG2X8a63sRW3inl2DOV6iyRyqh+Dev4S2xSJVlatum1DWY0N01E3wLhyr2mX
Wlz0IsKVY6K8krTYuykmZTCzq0M9LQW0NOxKhsNSYwpvb8d6vs1HaNEzPp+rBxdw3KsCJg/TZAYC
2aNBZyvKzd9AQj6lYf88BExnJYQgSjXWY4d39B+gHelcEmPewL8tR4BRebhihcmpaGzK6FHf1ORz
CebCXq+Qw4NJMPMKbolKU+8MjBCeOeKzTOQlXWVfyxzMOwpYY2/2sI1brjvMfoARHJW8ojy39KMV
mgy9sxjvnKaxfLFpKJZie7UUw8HAEi0eTL0kCK+BkMOmWjOM4Z3+69flE5Pi5w9tgR8THKHc9f8J
60mQkD3Do71m0xTv1EFtPEHujA7OGFbKtLHIvNvO5j6wUGndFAOd8N98A+vi+PS+cuxSHdAbYJT7
OUQVCCpxUoGOhRkGNlqPH4SdmorMN7Oe3xUooPD4KB6IvUee3NGo2dHYuH/3HPR/sQGx92CAloa6
DpQ/9ShEmFmZM4pr1BY7HXLoppMfRHDZd4wfGTMABtLaOr2MlXkvyuALBkJ57FpIoZUILS8gVsWL
m8HY95Yozipm2cIO6FYnL0mbaxivlNyzmkXbMOxCpIzkxCNxmJvljKCVzirCw2xdfuF7jakkpndx
ZabR+SbNQDfugvw3j936Vz+vqhFmqTvUVySk/vqyo7zWFiWj2x5Pt6M6cFtkIvnUEDVmYKjNdKhe
lBi+Igr7rj6OCyJsO19QZo8p7pPsWCv1dMW4wqVp/TSInq63U8X+Vtq5yyzk6kBeYjD9ve1aeyea
9k4ll8ebZiaqdersCj2cIe+E8mhWzM6CTNsa89JspKx2haUae+5Zb2KW90kezRu1qW4rUZteV4Ou
sXuZ+41h2KesxPdEBGFI28OZNswQn41dUOrLgfFCuumQqpdIrkkTomkdrbwFwdSCdgAyJ92ETBfG
uKeXJPPxKW4HosHvYutujESM6u9qPRJxbOKHO1aBc207WW4b5PEHxJMzce1bmMGSQg6R2V+viU88
xT8WpebAxRCWzuIzP4kIom5MQLj211ZX2r1wMNh1avlWWAPBeBq7xgKWYUtmq9ugwcYjpfhWYhzt
otildlP4fV2RGWIOz1hF80PAvRuDOMJzbHOYyuCNKzrbuD2gpHGyy19/75/gW39878a6ga4ltUqR
9uuLlYy2IsHg0kSJ3qk8GEQvYjMMSugRW4UfxpgfsYCHY0wPu+3HI2GlBK0GVpfuIjB1ANR5MUqp
vZQ9aUFTne/MJmrdCqKZ0iXJFYEqQ4xG3SdNYZP8RaAkB5LhIr8tfUYbzh42i4q5k+A1W4OrgVlv
/A2Zdl0cn/cscshWdjM6E2tllPzjSYEgWpuDprrOIyeBnLpDyFHpLe38jp/k/q8f6L9aqNyOVJqn
K6Pgc3xKldkI+JvimuZTtQ2U+AeN+Gr713/GPxUNtGe59ayQQpiK8GbXCucfjj56PGIElHRNm75H
nihCYoZYpJOM8TrIxRUZHx1GQ2pAQkVJFCXiU6eWWZqdoZ3Jvq1uJD6lHObyRpbRTirGTjhR5YWI
lwEADkyXGV4T8CSBG/ZzuVUWeM1dLx+UxnwLSONzqzm+XY3A/qCiCOzCknp8rd8aXjRXkM+F19El
IZCKDk+HS4vpKeJ65K4xzOs42N4tPS4VvRaUkHp+boCwwKaa7qtI84pLMLRcKoxy+M1OavwKF6N+
t3EzUrpycaT7zlXp12e3VLjS67y+koT42IYyPJmBoAGi0nMJW4XpslB8Ryopjcq48KRFXV4UyzOC
9OfZzNRzhnId/bPYw649RC1r1ABtDfGgFNt6Vsh4b3wdqy6ENDAFM5mtiuSzsQJmgagANC807ZfK
CkxPM0kYJlde2cascoIllBOi1V0mgBSoncaQvqzuyjaO6VAGRAEqtbkrWXNblYHetqW1um9Fwhk3
iBXc8Fo21I3IjUkAKUiQYFNBTmEmr9yimbZr9nf6zTXdWlREpmb8DtH08wL0j6tsfbDEozCaQNO+
cn9+fbBli/jX0pqrlZgLdltNvV9iGyZ9BSzFVm9Hs6ZdW05/nMW60S5ugKkTv19xNwgDgxvXab9J
stgH12dsYiOwDqA7KnQALkpoFMRW1R9sS99FSZ9cmtb2GPuvBA268wiIercwIZcPArIk6YgXTac3
vSzpC4Nd9ZCPTn5OmFW7sXyLItO5LCWCdW2hlZ1mVuJBWTP9CkagS5SY5qUNYPbJ/lqMsH0snaT7
0Ziu6XzUWvT7E057nC6xgwYAxiCu9Pc018x92pkfqNoVSoocJdOwgzKB0qR3ltPAIaUuDDHDrs1u
s9TwC5peEa4mqwn9Pp1VljM/Tmis0B7EmR2Z3U3aN75Az+J36MP9OiyummHHxEGV3+b1ykWf8zoP
LEWjjO/LuXBYywWidjWiwM2jMyPAb/ZS4R4oLXeCbnxk9l5A1WN+84V2jcel4kMmzHeNDuntzNHa
mOV0pAsbM6k6txGreAqjx4CnfCXJFXuqQMHNpoTdPRl2AxI9r6yDBfRsPm0NPcLeYxrOoSiFjy8k
vzHy6keFux1ZtHapcvIlQss4zW23K0aGIqiLrubwHTaq6v2sFMO0D39TNhufT4D13XQQEuoC9Y2D
q/7Xd3OpJgnrISfSMBn3dsuuibJv2omcRF0NwA/uM8NwzZT63W4i5ZDpxiMAoHgHhhRjjWn3/jSx
iquQSOlKXMsELb0z1M5ZX++6Xa4IUkSA3M9qup2xaNId+86t1zqOBAoqihGQp5uYLGuQ95Z+wEth
n2GQbmBqTgdLJrRSh9nXaJtvcgRnvsO1EOw1L8+M4icwcbxojKNThftH7GSvzjwU9EWSxkVk8IFR
+hI5fGaMnKutPSWXXjVpx5L06CvKMG2EJHBbt6rfJSN8SsH4uZtCYSYsjGgrkiA+xwzEPfZMvcE3
0ZMkOPTMJWoM6L4xJ7YnrBTdBtL75UnM3cWAdPXX5+CnkIM//nSDhpdFBodOP3I9jP/hHMRXD5DA
sC9TM+OVbp5MNTupJhI9LeKk7xO1QuNj7ua+3eiRqR9gScW7FiyM78Qfo0OPaQZp2RPiwDRKp8Pd
/O47/BenDRmCq0aVx8Tr92lTtMK0jnvHuYyRo3qT/t1Oif9yyul9ZCq/K3NxFwLFqLEizbCQfAe4
DwVyimuUbQdio7ENe80Nrk5gFr85Cbksrn/6L1u2g4QD6PGqr3Vo5X4qjExLZFlglRerdbbUiIFb
I7Z/NJQB6QfKwS5P6AdYZnoMomA+QNO4XWiRuI3K2dIozV7rkoUDxYtiMtebhZTuouzs53R6j+1q
TU8kYSdJMuJQghwDtE3cxRhs5rGOvLJqzGc0CNPOGY1+k43SfDYdQT4b/n48blPBdb0yjk6DYXJG
lnqCZpk/ZwkL0G4GBWESx6LQ76MO8GVfwYf8+Y8yUp29IJmUO8rgk7Gj3c1dPz46FSESzlOuFtXD
og7GARhcwlKxjVdm7q5a6xVKjP6IOmLVp8fRFipkwQ+H+rPPKsYfOdp+I3e2ERZXv1hWt6A2e4o6
WUe1u1DMBCdYTfnOnoliXTosFrlyihQ5c4pBVpqZxIlaH4+tgrsbwd2+70z4X87V6p3ttNgXB1TA
bTtWmIikOe77tt4Xo0juI7SwHqwnMKQ4Yp4LLOBu08/RZTD76rnqxkdlSC4T5f2XDliDnJmpOkOc
bzOZzruwiCPwIhK/U5Xfh7b6MTTmXqRq7rcQToi/2C0EZcALz6Wv123vMceUjQUHdLTabSf9uSnm
swy1e1BOMU315ahG8FwGfal3WoF5T2J43S1wDgqTBNo6mt7IsfvQy1Fj8hqQ5xykd7N5cmS43HKU
kp8BUb4xB973EbuFIoLjhBsE1+Fen7Rbbao3WWw0G12hTQ32936cjI21pIOf6NWDiLlpGIn2PVJH
DCMLLRjkWgBLtJtO4nWo+oAWYyx/mJZsbvrc2qP2w2OtBS5+0Bv2MuEFTXeX2c290/J24Td/qZfk
iVJV63c1QBpfmt9Ksmbtcf5eLt2NsvCbx5kOneRyMkWO4Q46z4wjmCQoizb/cJyy4a1qgzcYMOw/
udyEy/jNHIl5H1LdVRP7ET0bjZn+RrEtx5eBdSZYetupwetgmMdiKbxxpFCGZA1fZAyvyKgPQRXg
F++yi2MkL42TfOVQf4kS85xR6qOw3oSNCXktoI0+tcsDgzrCSyFzxugRx4bw17FQ3iYhqY0IoL2a
+fzMHBon8cwl1cEeYQ2k70lSD/e5EhxnVKgk6UDsapXmQYnsFtlXSbgZEs5NZOH6yBdnOYQRrdKm
KS4oPAmvV/oXZYoFiidt2aQxxBUTqJ9rrCMThXknoji873MEoqadjKuzbRyFPn/Jc0p0os8tVk5S
9/m1Gr6PijFc0YZV7WAf7F5VvK4k+go6QSxHfeUMhFurxw5cNA6m9aV9KBMLOI/+o4hsNKrIBBlm
Aqqx1OM86N05LRUYahSf/pDeqJUmzhPlfkaGljtC5yK1nCD0BEmJnKtT7TD3VEipSJH1kqZnFUDY
XIn6G6RjMp0G8EvzFH5Bas80Po5eGQCzNOv8pqB3gWlt8SwISPSRVmIdtX6hIL0szd5PCE3zgYRJ
N7D1ym8Wa9iMS7BNl+QDkS4iLcw63jhNN30zPZttA3EHhw/jfHIM58Mc4nJBADzU0XeltqWP1vfS
J9wcRvEV6K7YOeGLHUKxyPJEw6jlLoCV3DYJlvMY4C2t5y5jHzNOit69G12/4eb9RUvxvzPIimPY
C6hbt0uTr3xb8WOM5KuzYBeHzQf13qD67dOneKmIVayyBRsA0MYuwOmlAF0cW2fe07N8CEkd2gcw
o2uhZzgbym+OglcRi8Todtn0wk7/ElTJuBUDrxLOTi9w2tfGtr4nGvV7DgCDZKXNEsR3Q5stR6V8
HHjKQpLC58jJjdP0Rcd+tbGUyVeHkqmCKTBSql9MdcJahjTZV7VyX7Sa7YYWYUN5OGk3ahNZbuG0
2yTIwHwpeOuByaNe6Uy5j6cD25dyr7T1VxpKDE5k9G2JgRXpINARgIQwl9DGzrL6UdIiPuRwGFpy
iVds8nepNxcYSAjVU5W1S2lLnN/U7FCbP8s0J3bbvGnkANyyx2YfAO/dLKn2JLrM2C6Gvpnad82s
q30dhDluzuZUjmp+DEhlWzbdOI1bwhwfGIUCN7I0NJq4l7jBiJoTgw2ZfKb9rDTNftIR3sxZm3ud
Ot45teOsu8OJIO1XOsbSKxkNJKFWHmHg/vkXCvDy2IcFmWncNDwZa8vRifmQrfe5JcSKgx5FzthR
AhgRIdeIwHPY/vymtrJjtAfr3/78cmk3vdCeJCETCczx51+gqLQLYSrLdhojezfGQQmFd/3PEvbT
sc3emzI3wAtWX4yZPjcNY6KexKQ47lhEGj9Pv8HnJdGmRHPzozPv5l69Bmr6kFIP0Vbmz1/06YAj
I3XHvMo2eTdrx6JAEoqk+1lARNlOmvbaG53FlRAmhq1EBD6RAhSrL9oU7evFBtcKl/rnE3cggB+B
cexGjd9Ql8bj1HARNZatnDM+WGWMNyq8jwdtXeRzJNCLs3f6ix3L11jFcV/YFxBZ8RFX6olKa7mf
VWfZhTOu3hhbiF0W1YaZFNNKOp3DNNFbSyxxoSJ4yTS6nI5pURZoEwJl4iUWaSNcdypabxVjVmTo
8qoGECjF/FhbfXNwSJuvnp2uj6923Hq2aSP30CffAGZicutEQe4U51qxvgCOIQ3Equ77rs49Owl+
KEi0nphtLzcTkrwBGTKoINx79qJ69YzdjsShLwYJS4y4tec806PbpD1bsnYuDZPrIYo7n9sIbAqp
55ulSejxcqm9UO1if+zNEqor4rS2/To5NP2EVPxpVB2mviRkpNlzrIfBWXS2csgtEjfXOA8TRxjQ
/lB4VhiOpzo3roraj9s61HfMzV/NrhEHQaz9Hd214NQZ6q0jMOtUc3huFr31AX18rePbJEwkzuA4
25uc4Th8J95Z8GFZ3T3hB8l38ps6ZI9j0aVbBfRTFFjtIQitF2ECtrNnqDWj/t0wYVyEsZbsMyNx
9t3MjKziRjMxIH4a8hbddTFwvzjPvcUVOCWHwaIZpiPuKvBT8Jmrsd1fmr6lJ8o7yc4/Xs1VUJXg
3AzmJvDAgSC9cdJTBD4TLzJ/ZwGbICeM9jDveLtD/Zyg/gle7EI9GW0qN3AtJnoYO8si3nYa0vdY
R4NnisTgHI8UF6jxlwVfjp1AHyamAslfUe5VPVyORSyUQ6fnh4JUOPAK04MzF/scyRiRtpSyCyPr
MgYICDTuI4kEaC/W08R+c2PV8oNIeekNIZriVDfnc6TSK4yALkoxPlW2SW6CEaPDqWV1qfv02JYN
O/hcPwgInYjhkuHLuJCUiLT5qJadg3iQgBGMs9FlFADxFqIywgLHbGoBNLGNzD6R6si8snsZ6Xcc
Iz2/5BA+dnm0rRvja6O890OaXEU0Xvnn4GzD0LUm8ZrE/XjJK4vBPHEfGErvxxpWQEgD6irp/puO
IvzRiqrNiDP80BNWBJK2utG7XAycP3O7WzprCzXsCFh12q8MXa+gi3iwGn5exUid+86KvzERrbZA
kEPaydBBVfSfe32Fetb2Nsjy5sqnWLolyW4pVPxgEN5its99NOPAh4qcx2O7p2E4+dkCnmZMrKs2
aDcZ9wP4mxDwc5zge5sqm3GsaruTENe24t8bbRtuyH6IvY6zzBOmcmN2E2pug3XWBKL3KU1uAtUq
Nyw0bE/2+BWFz4kTrPMSnVqRaqLbAGHRPdWOr1nu6CTxQpiDQ4TtsFeGA8IQ37Ri82nQZniNhGe7
qZGelYr+Ha3kcyr0hKMzfljR24csRPqIAz8gFOVshLjIRbFou0bKL6Tf1MdE5G+1Q6qJ1ZN3M8+b
9v9Sd2bbcSPXtv0V/wA80AWa1wSQLZNMtiL1gkGKIvoege7r74TK10Ni1VEdn/Nyr19sS1XMJJqI
HXuvNVfUWXexIk+J5VxSRwlvUKJdxTZWeGU0wGI2lGUsk0ZTu1cl62gvLI7MWCP2MFZACBaEgDXy
6Iiw3DSkOPs9oWXbfIgRbOr0iw2pa7Ci6/Zi9Wt3jUnsAlf1Gd8vyFGlP5UoPf2B4aLHqLVnVdJm
rNJ3sVYlj9k47gl8zry00Rp89o62sTOLQlVpsp2cpOU3bpKyATjxSeRD8WMbuK2KUL24BCPqfeu8
0nLYhOvtSUJDXsfYnDw6SHc1J8u9UXRfWi0iqBAA8jZcWO+VIYSlNLDHyFu1CdvXRb2kIJHIWwA+
AM38A0NHR7eJ/IZSQdWnxs27xm+/U0neprnYceYb7G9JW3jZOCOMzaLpJMT8OHAreX1bdBhadCMq
teL8Ue1NIH1fov6Mgyo5DTYHLzA9tVVOJyqZeUs2iacX2nxYMta9NqaeSmgLsqwLMt9aO4itck+6
UX9N53+XkNwCfaB6ni2ER/YKeYms6qawZRqoeuleVZMqPa1TvybOV2Sx5FOrnCJzewqUxT3SpVd3
uF5Gz1GqyUdgUR9zvF4A48xsV3M05ogXAupWm601yWjXi/I+44gb1LQJqtWalIy6DPqODBVz7ZVg
MixPfSc2kOzHh3xtDhsog71GZ7tOWEnwWLpceltbaD1EL44RqaepIP1IrZ4NknP26FwfsPc0W57S
jpqzT651NC5ehwXlhg73VVqX151Yki9OZ4II4ZfX6f3szHVRYFyAGy++jygfYoVZUzhM7WqKLY+A
Pbzug0xncT+15cmB2XiiPu45OKFrT93sIE2iLrTeYYJaRMZxXYqKPue3d3prl5gaTO8eFWuqnEh9
vDEKmNAZLsNjNo0eHQwoqEXXbjoE0lcshLTNi6zcuioS5sotk4A2mc6Dr/JgI+ZF16mVARRqjMH9
ouxtZZlPmaQZUubxC83p/Eqq8ks0pmMgahIvx0HJCJJ0Mk/ARszM1t2JXqN+zLrwWtLStW1aqrF7
O/bxJmPJmhe4+eZIClKTXCsowE9TFp4hq7snrmUwlAmN0npRfZNYUncB76Io6fdiSuEIZdm0sVDH
wCUtg74Fn5NhcSGbpX22YVgfAP8Mp6rBw5hkt53Ik72KAWHbNnHqW0W670Fk3WSNdHwTTom/UO75
plkicCuhk3QxHsd0SgQU22HczeN0lwzLdeTAvtEHhxP9jG+XNtJedUR70DTj1kxG6O6TSHa1THbm
bFtnxgl3mW3jrMKJNTLsgCmb7HpLwRPYWjwKEarv+WpkEBpMFBnbJRaX2q5fOTAUAZusultsROeF
8zbU9Cmjg6wzYrGQA3UiomsbR+IUirdB5oxOoVR7sbnL6phKu7bofaTWV5fnbIfO+Ysq8TuWVeKz
GMdEHj5h9Xav6NFgEeUYjPzIhqQSAZnN4tQD5Cb268Un1lVJMWC4LSc7A6wPg1gOffT3bFpwPu1k
NgMrBZwUdQczN54ta6RvKTpkju6YIPXyQ2dCBe029VbFKtLkoXZEyBZosoh2q1XkKyb3zuC7K4V2
LtLqwSS24YpkyPfe1ey9PjxT15MxgHwDhCaOklrWI8eL7APg4wcJgjgctewoRKvvxmqqvbFSdz0Z
l8w73UOdF6FPKlTtqdUxkjVzT8t9jyQ1TcRuvctzPB8lbB/21ByndvY8ab3c4p2GmZ1HjzbYaWAj
XXbOtOhdy+cnJI+kokuVx1Z/MBEw7zklTZxmW5elb2WG2I7f68u1WkfftLKRkFbZKyL6nxcNmZPU
GCuP9U0XgivTiwsnir0YK/2BVtQmBUx/xMBXeDVp5cQj5PVBpSpQx0k9p0odBTTZUvY//jyJsUEw
bbvCPS4fs/ZRqynrlOaEt9zcF2pibsVEGk0mBvsmUhlgLE2G8Wyp3F0nBITFRSFhfCyEV1G+Ht1R
vw9DjX5iZ2KHOKns5LfpQaHrRPimOp6UkjvZGjhQ6BKw0SYj8fXtPb3DHkErDenRsPpAA4/m2y3x
CDrA0+tEtgAzgfdHlmJ6LLy3c5YkDyPmCp0Ueqc4NyxK+6WXREmWw0UZuvGgmaA8GJ5O+F25kZac
r2q9agmin95AaKt+2rJbW1DAR5nKA5LSSwfpMuhGiLd6kTZeqI7ayTj2mDiACHf11qrGOynp7SkS
JWXsREE3mw9KG00b3rZs0w7Tk77EjLYHPkw10ZjmLOyl8eoyodqXrvI4mujeyVwI7zHpQj5cspuk
YX+MW7tA1ZPFO6U376yJVyQd1fnoOKOfwzbzrbZgjJDDFs6WnFRNpbt3OnKP1LBXYXhW31KpO1fY
EB95u1GhHDO9Vd8kqncvS1md10wux0jnwFo4uQ1hEt/M7Pm8Pqc8Kwcfg2BDV8Taso/UkKnnKSAY
WNs4nahpoYzvC3ZsHtMquVYpv7yp1vptMaPoK0cOUW4tSo+8vOusto1Tz0a7mSy13s+dcgg74NaR
0tE0TxJ9U0Ydnnf03YiEk+twio9IfXMsj8p3Y2HNnLPYOXQNkg7FdLa6QkMsakn7hKS3zcK53OYc
RH0THnJAxwkxLjxoBp0WusrUOjkU4gBxjHOTjutV7R+WHLHMFCfbqcWiS2+Nks5RtmwPILrlAA6H
dFvfAcHnC32+uEwHdk5E1bTM7mqbKa9KzeVCF03k9/D2AhOa3I1WDHfm7D4nY8b6F9+nODwPUZQw
bV5HaosCFLIo+RxdDF9imW2HrmpOGNdOgzM0+9qIMGbZI8wqKZhFxCk94hA4dVLqntIx+lvxbYk2
7ZKWYSAZigoVTkMGNku+Z3Vi5JEEedMn9iPkd+OY6wl6mnG5VTXc7BBGhA9oZEXuQdIayjsNuEMV
h6dOfewGS1wjuYXwa8sjmuM1AXFL65U5RTLSHgO0pCNfkLwmHmh4i1RxaqBIb251sle8tmqfppGJ
rwp/DzxcSHxkiBlmyhRc+HYfbbsipBriPHkla/0OLFxPT7J37owpvsrq/DIqcN4MDQZVlPUwPjhJ
XYqh/IJ2yPKlaul3VY9pfnRjvyrsZFPpKWSNLiDFQZx6u/SRbiybqWBMoDgCga2xDR0sVZpb+pS3
V3GB3jLPbhVOND5MRzkNAzEAxUx/rH9S1qmr2Wff2DmBeKprgxcspVO4H+7UIRtWynDPFAlgyviI
3ij9Yyr2H/lG/jeOkP9f8T4/BO3/tW3kQbZZ94/X8v0f3iuUs+4fB3p05Xv3s4Pkx4/4vyZXjVio
VQeC7UozLNQ2/za52vo/0c9bqJdoDLCZWvzVv4A/uvZPUJ8ErmFKXcWdqzjnXyZX/kojgtfgKbPx
xor/xD/yKc1XCOLqBANPWlh4ZnXjc7TepCIzGbqZUcLq7FxkuYsYqHgoRu6lxemNCPav9kIfHrcb
JsAuwhYmIgixengzhcYt6+jh96PsTwKFH98IPpppAjoielb9lDVHTNbc6/YQbd1E7KyeEbqjDE/2
bHPGNca/Ef2Zq8bpp7nvvz5NMNgEn2RzDX6dm7NBDdCANX7/SOuDVBKoBxZjBabs0q7zyw7lPTZF
/PHOckfYz+qZuU0Gk9HrOD1RUVgbIiMemzh+mBX3kHQYAFrzgxhV/I8dUYjTXHwsneZ3zYwoKjzK
OKgV4wsQtD1US2djozCFEI8O0Ebi7pTtN0VKbxSQlWpU6pwI06M+jN/EwAqR3ACk0GlfVJf/yUVH
SG0yDhJ/in3UB2SWQ8NECdDKQGlmk5MC8Lnt4X73f6ME+CQE+OOSa6TXrZJlYFbrLflJqtCAeWiG
iUcORyGHVY7qDNtAfjIe6zs6K+P07fe/3A/l5qebbDF8FHj7bfBTnx+pNsulIdCSbdWkPrudso/T
8tINMAPyLnxQ6UpUTuSnmGs2QNb3cBjmUxLnN1iXGHtkwznWO7puzYUY0ZPMxrumPcdRxeBh2jt5
0O0TBdvr+m78/otrnySU66X65YuvqoWfLtU6TRoyYpq2Qorr2BmfCiV5T2EUeyEZBBusdqcw0g/V
SLwFELxNzOEJ1uDUB0MjSEut/tgSWKkx4F3+uGS/GEb+8guti5Kj/WCRfXo5w4ZW3cBhYQtL/4GF
As0ZVJiGXGIOMWUp9jmZ0WBkKDCnaVtQzJJItssb5Q6058Pvr471yZ3/4+rQuydNlocJDeinLwPA
K4lMKZSAsdGjrSsMpzE3l9p5bnI1sM3hC8j2Cnh0B3o1TlxOh9ssc+WmT7G7W+NZwhANORFq2142
rTcU+RsikefeWdtXvPghIro+B7djuMV9ZVNf21ZabmgYuulH2nBAiohQcEIqVVnyGi8U+bge3qfO
uiaQ600bnQdV6Z8ZxJGPXmRfCQkNIulcw+D6yMN2R/P9jsbqV6W0nnRiLRXsDL1WUsgW3HMXvsvs
gMiMw8BIx5TRZfmltgCkR2n8Qb/9yWoF5z/xDBszwAmXeFqYx/7vL/N6FT+/PIZm4HBAGQNJ6fMK
GcpkUXNDCZIZJ7DSmT5SlyddF9Nm0Hncpti87VUIcL//2M96qj/uLuMhU9VsXEEWxsufn31bSmg4
rAxByuh9aR8loEIQ4MatATp3dC1Se2YvLkp/5sr8/rM/G2rWz0YcvbqRBCpZbeVS/PzZA+PdpjRR
vsyTyOki9r6kPxvMHPdEu5C2lckzWKP8oEGhsbsH23Kqq3B6naWLIpwM561eYSlYyMyoO7Jc6pbu
gmHW14ykcW6vxd5NPvkEKUKhAgMM+J/CVOmYOTvZek7CUYKmow/kckqjLuMEgX7IHeYn8of407L/
u18Zkdif7rOjqrpN0eFa5JL8eNt+Wmvirh1pMIloi8As3zRd8aCaZ2kO5rZwtU1t2AcmT8+2xl5o
1NjrpRq+DaDNoR1siHU4mFr5VbEkJra2vdeoHwz7rQ5bdyunetgwAb60ptg1uJ/njH61kljbhf+H
I5Bjkd3uSSx6azL7uhj76YCAfdf3076HaoCyphIbc0z2MXnlbp+RcwvxnFyFo2KqT0pXkg8006iX
ZxXf38aiDaaozRHb03sLMQJGbrhp+5Z4S+mH31Dc9EGGt8M3FMshgdz2NTd5EXCv4gFnpgCbluPn
34wZs1/IYgPBejHx09xQMr6gg6n2DGHauBt64zqP+F2SATRYXpsP3QKJ3xTTgbKt95qSmPbJWej8
K6/GlFpBo28Hdw69BSXZJsZqvil0Y8/Z0SF7Jz6qZC7AUWQFHy52l3+VRXhUo/Cij1QlmThzdj62
GyWsq62BxaYf3MWjW98ZTOCJ2dtOE5sCPQuksISaT7wvLQ1c0GZ+PsNB1lCxcN2LIB3Y0hqbFELF
3Nsmc3QT7NxGEEdVsIbLFIuDhVYK69O3PstOsyCdBh7VW4a/EZpaTL5fcVf02RvrBjhl85QVQ0Cp
RrfPMm5//zKue9yv6w9Frm5RnMFfUSmJf30XTdUM81wzQO9baex3Ebgoq2HoRtLQG0vEcx5+hOkE
aol65T/9ZJYdog9VW6NY+ZPDbE39ndIZqKHocPm35a0hJQH0PAedzXjZVA/SBpkyslP8/oP1Tw5b
1h+wOKy1a0S6QKG/llA/vYv86dgrOgQBZRR0eRRV9QcZMv2or+22otmFqHkcc2oOVZ5N0dwy0N7I
AoC7FU8DUWWMwJXuUa/IKCR7bFM3lzGL3nV9efr9N/3sBV6/qQFnR3MdmC4UK2vB8NM3hZ6mDbw2
QOMrFiYXVm9X0yX5IT3lm0SAyFikLSOwa4Kr1IGhtlJuQolhVogHqrWE2ovSPlStvT1Yh7wr79c9
1tZ4KtWCVc9CcsSA/Ls+NrckGHp6PJ2Jt70fquFMLUIsFG2bzMJboy2eAx6d1nn32BGEB+kXOkzh
HgkTQ66FGJbYzK+/vwB/Lmb5/S1mGpxXCGr/fH7qeAIIxACaL0zUlHWF0Ih9Ap0qVQPxule//7Q/
vws8F2hR8VqAS0Kq+uvVrpPIqchyhiwx6W8sZCe7Ers8Ke/bVa0mzFuLImQaw795Hv+8Nfz6sZ+c
UVBRydtKZ5q+bkj+ekef2IjzCxExf+tJUf/igmoah1vNJROZqu7T665p/dRhknJp0U/B2PYvirgT
MyHD5bxFj3dI8CNKwsCmeNFYeNMXIGN4+6btojtZEGsscWETof+mHzIpjIejUnvBTbYd2upLTP9q
nMmNyRlMQD6DSCLYfa2Wp0WQ2qmzIjO9S3ZGpD0xb8S9b4iXhdSczVDTbydHpUK5gOzKbReMysni
RfZwRhk4e0Or3TeMMqkYBbaIyNyj+QaRvmn0+COqzdsoluclcra2NA5TXOUHbNWXaGg8a6ZjlTOf
wcZLBHJi72z5ka3GlKXkC7nmLhUdwrnFfUHupPqlpelg8rdsrpSM2SWc14E1sNDARcKoCObCVawh
zDQZLKRvSQsShSM1rUltcj2heQZ6I+YndeRuBwcxGdbUhOkppaMYyxuSPgkNijuwhqLFwLoAgyiT
5pDTF08Q5wWZhF6ynkpgpsTd8DARYYaxrfxamNS5M7AXIFVf8mx+AqBF1RrVqZdHkGd5RTK8BBuQ
eW9DnL2bVqD0FoHFaKs2yTk33XoXg7NE+oH2VmH3czntVulcB03OXKOIUDsBBS4Cxx3vhji8zCFb
5lDXLhKy9eDaQc6CTHNqaezKsbxYY0gCdkFYr7KHHzD5hYjeML+Om8xMkeQqJ4jqXBiZfGROoCb5
cyKZcTclWi8rrS69qxxRaMDeAbMdQ43btDl7AcPhfZirOc589eh2BiaW8sqpx/PIkKdwJbEB3X3D
nJh5i05eUeBWd0qI4BRZYiRChtqm79TuAzryFE9FyC0AMrRVKtSg2rCVDZWHPfZZkObNpXRr82AW
bx3+G7I2JPfP+aorGo34iRvR0ZRMzIJ2CQLyfkIeKPR7tJ53UV1fHH6sP7ryTVpRYGfZrp8W5Csx
LFC7OCCTe+Qf+FpMVeebE1fGuM5617ruSIjeKBOGeEinxcZ2m73C/ADAO36RYSlu+phdEMnydePo
+7Wc+CHCaAVT56RUb7oVoqjZR1OLRq/mpdhIWz5aHf/drqq9Poa7GLN6OA3pEEWdHeosPteTdovW
EUwOzKFUMZ9y4R7DjJJrsJpnmjcP1MWk/loctJTjoLiUNL3zEAmqnqk0BMqz7D2ykg/AkxhUivkY
YVDqHPPWjbWIGhrRh5lSulrD91KbvgEpJ1wRCJuW1yDBaEK0cf+90e2N3fV4+AiIRncnDvrMljXg
T3JqB8m+o26IHUGAaMY0pBVaF5FOGTs2hF2c47F5Jn+C3Zh5JjIO4G8VCSR6v0gPmMZE6hLyLiFf
RDYyRtY1EhIRpc5peA7T8Ywb870zHjpt1fxE6RuocT557rYSRlhAH/tkZ83NKpljfPbed4htOLFd
D7mSeFNOna2MfPYoLViq43uaMwQza5VW3ryzbEY0xvBUm/VzF9knDjmF34/gOpdp03X5uME1tFWb
DnUa52N96c/SvVjGcl/IkSa8uNjWQE+fnCrPvElL2g0m4XMbzWhpHOptvY3t6BID5bISpHvtA2O4
Zy3n3pBhe0zC8oA0517p7IeoEk/ozwmgz+m02djPrvpO7QLF4gZFTcdEBd9c6hq3gGCTXbag1V3p
jVWDbAnGgMdR5Vw4+OAM2HH5UJJOBFGsluWlIBZ352SLQdRUhIrthijBD047xAQm+lOvh6+hXV4Z
WOa95JWOCV9axflJh/Zi5POR67iHbvJSacQtqtqjleBygLSq+goqH9FUgSV5dUhnIWbZ4Iox7D3K
RvCOQY1Sa/epLqLzYI9fECt4Vk8l5DAsg7TPlokYodywyL6ZSx5o0MP9KIRe3ekCkOaABsC8nRfy
UKUF+SpbGaBxeyNIf7GRr/ul8OHGOxvdYaGw5uR+csO9hY2UBIOcBF2+AlzUqbJfLQnWT0vik6Os
dtQqv+3i3ZQrEb8Ehyg6KgDZhEWsXs43U4rXjsmThu/P0iERypbX0tR4CyHUcbibN60RMQaWvpqR
fBxnhI1/sxRj2dsMnvGHaLuuBlZXL/uqgsxRLT7JaZySVig8L/tXIoi3tUvyVlEzJwYtLZQKd62R
bSOkSJNW3sODLTHqyhd9du/laH648LuSvON9SldEULcjA+IoBYlH2pS8QRh7Q96CTVHuh2l5d/Pk
3dBpO0FH4iSotAfCyvnNZB64usWRO4S7wTNSuyw9ljtC2XtsBqAVa1/bTdM7N9ZfZcZFc/r8TdQD
bBG1zCiykZGUDl3QGUFzqCx/U1VZBtXarycbMP/0/m04OhYNlvXvf6qd0RcuQtGYpY8oHKLaAXys
3uWZ+lRlHMKW/JU8WfGNiRmJg7G9s7RXAGYofdFZ0HIuoMNw9p7X3iUGtwgT0Or3Sh3uZh47r/RC
n6D9Fd6P12qcaFKNxOxl2cD/6OK3vLAPUo0Pg3NZSBtFlLKrFM4Ion2WavcMYfV7rtlcNYroATIW
PXGWuaIezpbJHwmDC5ZDkjPL4SWJSX2y18ddS8v70rX4yY03Iy6zk/56WgMB7emrKAUuIoWlyTEp
jar72AHBrJDMNdd/U5bra5n46doyPTAsLI4qAxT30wnKrIwCbFjlBsVMgdd9oL2icDJ4QHJCe9SR
vYOQrWugCCz9TQ6rvr3YKQNWk3k2FQXGF9V+TiN2FdUYnwDo09sHhDhqJihO45Iu5W3oxLcwmlBU
y8TeKLMa/L7aN/7iGKjzMaYB30tduzK/PiDpAjEczZwbNKp1iIfqqi1Y1ApMT8OSXrq0fa7b5pL3
9uwVWnfS24seWbs8ogbm1EQ5lKX7qRxfQ5WVZ+nzy9qWycbloMcRqJTqYjfcMqnYpAZX96Jq7jsz
PpJ4iaOJGBicJ3/zyK+zrs+3hedcAz5gYQG0Pjf1oDIbSUg7N2BozYy/VO8bo7uuRNv5GV0SFCO7
rIufUVaR/Dvpwfps+6oeP82C0SdyQVbGojK8NnpI00zbWUbyYSSt+jc9z7/8mo6hM4da2SrOJ5Os
PfIhbsXXTKL60kDR3Cx09IhKI9fnlWXLJhfCnb31Xfn9Lf+rD+aOGypDCgqaH5b9n5YEs9fbJHEx
EJBfOxPqSbYrQa1PKcJqc3Ieo9Lwl6JUfX0kCOr3H/0XBy9DMGkE2MB6tMaI/LIaLZBeiPtdPQKT
y7puidtWWodF0nOcOo8QrvJvHm9t7aJ+ekeZa9HdcTR02taPLshPv2wVpw06qs4O8ob1GlcKnz1E
+ySvFNp98ctiKuidqAl+LD8ydx+stPhj8PUfDbnP/y044u57df1afO/+BwTF/xfZiKv/9r8ecu9l
Gb22888zbW39N/6Yaev6Pxm6MDNG5G+BOlj7U39E2MBE1FbUB/9hrOzQqPj3RNt0/ilWVgdhufTz
XQjO/55om+KfLHLrmNvhuWdS9x8xEQ1I0b88WXwvJhV4efH0MkQWhvlpMhRR5KdmaQOxHRBPzrVR
n9RcPJuWjiS+uYENGh5yxH/Smdf4poI0tqaCiiNPSpVN26SmWEpD3rmCtD3VKrB4ShH5qJQuMJTa
baZKPDrXTQlxiiFgUJL/OAupeuDtcBBYGM/MCG1JpzaBUw3kDMwCPpXV50HV9yiK+Ac0JX7SaIv7
nY1SBP8w23NN3lRPpjVeOobRsBj8ZuDI26+gRQej2SFapsirhLafSJ9gzmaixyFI0xdkkjpZeJjg
3wqpPNWdeSxxlCoJnAuS5b4mBBXsQyPjtIw80y80fSJ1DZ91SQCOlyjDfTI9hiZVXhRFwWC4jwh7
PIIWUc+HAtFovZmmRt+gTqc55ya4l0qcRxB88GqRyKKWxHUnUfI1Ge2rrIzHE2JiwkTekDjgaQkT
Mr8Q8qO7tY9VQ5rlJMcXZ7lt0XxfjQ6WC5PBHHyrmCjbgpyerHzJl1X5T4JHPz4YQOk4SclXOyfN
NLZm4RtyoxQTkAlQBTOXA+3ua0GCo08qyUeoVdc8hv0mquaDa7qJD6d4p6ZrnRJFHBUnwp5rob4s
1rfcSMMgLOh30608Vi7qeYW7PZcn0ictPN5J7hWTSxMjPmo1hN6moiuzChIyCzyv2snbmhgdUFWk
z4gYjSH8iIql9DA59iEZE0RGVYv5E3aCJksinYsYuAxAZbpYNl1lwFrjPHyB6xQiXHSvInAo3kKI
D1oEJ/F1rC8bF2xBnYnc6+eREtj4MIXrePj5Hvtcf8Y6K4EeaEr+LTUgPvJm9EHtcFwNdY6bYFqU
4uj2O13U09aSSu8P5Lc3WpHjqVUZbIzWk6uMj4niXvo6e0gb3JwzakHK6GpnT8bXXJGTF4+2tinV
NtCtDKqdvvZD+lYPyFy4IjOFLmscw7HQ59PUDpA6pi9J6QyHcnCvUbV9dxyA0MvNUFmQrQboYiFJ
qp6uJQZ31PCnTjzWZpZftUgRNum2yy66fEun9j1GF+BZDCB9zNcbrFJUowCoduSanzPzRVfxEmlF
e6xV8oeVSQlg1GhrGsi4TnpQfCFWXSLtS15FZVDSYITPjaJcQ83ozT1hboP06ml8Q+l90Z3R8ilj
/aFfD0o6J/C4iXZCeUfWxTiOBBtvadWWcGXSDsRUbAtt4LxjL4jo4spvad741ZDofjJxZtAYqnFU
wplbDOam6zG4LkSLeOQsfs8zjptUzf6MXm1jrFjnSCwc020Ndl3kut7iWm/Cze5DxAlgTNWUWToK
fofU67Fzam9Ae0b/MB6OxNjqhvFklmV2YLi1YSXWg5H0QZJm1dt+Kl/UOA3KBa4oaH1CIEnv8kTn
QOtw4qcVohrUZflKY/RljJwUm5zkADrZr1ldMP2MvxA5XWG4wQja2uZNiJpxE0vaTpkCVZxgQOIU
aEnVMVd5fbynRQMhWzfbLmdOoU3XdgdJy5gVZc+YaREt8J50Z8dO7g8DLf5yzAi9YGTmyWFdzWpA
BPhSMIO7PJ0NPaB5PJjkFBmhZmLpoieoOUxldHxqQL5Lrx2xFGdZ1/qjYj0i20XBD+1wgG+VhBzg
HKf2xyqCcZ08Q2hGIpxURN0Xzi7Uo4W7SQ83pPfDUac+9dOAOzqXm2rIqErmS2+Df8+Gxyyx5LZR
oNJrztuSEWWYdK7YTFXznkgtaEv7ItT8xYac4mrAdp3GpHKfDWShOddpcK2dgGXlMewC05jEj9Kk
RVq4JDXOPVLRW6mniycml+chw/NdcVobhukhguVNR5PJSI1DazPrt02uXE9wxTH46y4tk+TRKBoY
BzXwzKSdvKVUvtB+gVeHMHXEnqk/D/qVoUnLy4nD5oH9Fjp2uu37w0jyCY1YmgUCN6ddcAJKK+e7
u9Ci0sU7Q/9z0g/r2Ku7XuRRoe7F5iYaL1Pp4CjDdQ0PC4I5smVF7wFp0wBCEndybQ3/E+RJoKjJ
bWY0yS5xOKoMzw5NikCJeKvnKL9UKygeWVnBuFV/zvJB+KSQBaWDEVEZYadolUOkSHVo5sEKCGSr
/EKNd/lk3c+1iVDWiQg2nE7sk89mCXKwk+9TWOBvc15yZRkCR6MfqHPUg5fUen0YH1uD5yYLJ5eW
AmdkmACql+XPSInvnRTqzoBVAZF2x+NoJetyAoa/re/0GS/JhN1+fYVJliKnlivGcsATOxVPjtW/
RwK/KiRbJGNE0WuQqMKQkHs5w7sK8bPKLtoiNEdQhllxlDREXPZ0bPiUC50pNjUKpKYe96rZN3jq
iCWzZHfWXH4g0ZrvCOaCntAtPNHqsD7DGLRyFkcRPkcLvPsiOiZ1dqtzKxn7DVcrHHFIUpc5WlMy
c26PbR8ae4XshY1CRoWu0flrnAGBLdK0iIBoz2KNlUWyL9FN+8KiAaxr4Moql8FCVAKmI9Vr6xBh
7xjJvbIY3107vcDl2lAanSNsKaZTKxtV50nM3P4OvvSdroJVEu3NSJ3AW5BvXVDoVAS0stHCjksf
erl5toQJlUv9AZutgcQ4X1srXzaEUjYwheK3xMB1FFEy0ckHg5AMhyGbEfUSGpsWzPhNcEFjnYJY
K9sXlgNvJJymsNRDJyEw4kxsN3rb33URUCmTtGz8jgXweZTfCS+NYT/ZIOw3lQpcLNZ735jhLsYt
Iierbj3Z3Q3ks27jkT5UoU2HSs9nD8QFyTYEQfVCuSh9z/rfasdUYq+Gk3hUkzANZouHpkygYDOv
T7tzQ0cfbCY4gDIO8pD8W1sMQVmxIKMLADaTh/fNIvm5hkkMqDRPxjgR7accSocU6fU6irH74ioF
6L5W0OEeb2eC2+sl9amHVR8EzJUS4ru2+23cA5FLpPi2xpw2jtxkYQpkMHTODVkbTES/6nl6o3XA
bIxGXClRNXh96aY+LoEt7hYWRKEQEkX/tQd/45g0dMOsOpnhncm27NnLUO8URIJDpHeeUiVAngrl
DFHjYIc8pcv8XKp1v1FnnfzG9UqMqPLNKbyyLa5sEeGTTJnBgDy0vZFwu017qGiGUC21hkf7mfhp
5tqm9tBYiXMuw2pvzPF4syhfTVYqz4miJ0cWh7ohMKKfZEHAkOPh/Lhi/BwbkhHGML9bEYmAbncH
eqjUY8oIEX7PDKIaSGS+d5l3CWU7DeHLrPKd51o5MonBeznADZ8mXMuuVt+HmHzq9LVc7R8o3wd/
LWswhV6Xcb5rifFIa+ygM2XxovV4/wQpLPHYf7g6kcU0khjVYcmoMST21hslGFVr3DGiYDShVxpX
k9nhqLtXZMXAAYdFamavi5FuJ1Xfd/b8BdAYtG9Du2aRNDaobLpNk9u2n4vyoXoFDPJ9junCMj+E
4QyoPSngKIQC1IN1b+PU8rBghH5ZMfCAKIqOHLm7DaUitRT675Bw4tX2l3WrRSmjBcZ7H1X/h7wz
WZJTSbf1u5w5ZYCDA4MziSD6JhtlJ02wTKVE6+D0zdPfL7TL7JZ069S2M74TlXbVVimSAOdv1vpW
9h2+22Yukm+5vpk6ZEMBXaCBm1hyQ2B+EpX6Wug0WhsBKG4T03Iv2IYT8LdbxNiGSr6ZA2uhIWKf
qIdxU9re97y8vTN1WI1xC/bOenfy5UsCVJXR4PIJp69AnJJM0c70OBtr8v94vhiDIphP1ijhL2LC
IsDSAlOEIt4GkG1t52zpujRsI/fHBBziLLiBDu3Ia5G9kyStCuMsUM2Co8Govvux+ekyrdgkmR63
KiL5EH+MnBHhWqm7hG1aXP28TLcVXtXKFCYuoIS5vfyQvmaUSNPhOUa/y1EgrjWmi1Vd5eNmoJa1
56QOcUsVW1yZvCNZ8sxxm8FuIRtI3ODQFmsUBUbBS85V4AE4WiZn5U9cpt4xdmnfqlMynSJvEDu7
HU9QR8izg5W/czJ9HO2nrCK5JLOYv/eEBmLZ9Rhc+ss7McJU1zX1oi5H0vissB79V5bZr24aY2dw
N0qT9WXLB+IwfioF2YYAj8IOjrPEcV9bPKOuYveHKvyu5VtY2bdfxkKxMB1u+PnxMzLIfpOKfZWZ
Z+HYcvH62jtEmVGEFQZbp17WkUydjSpzNgiIxGnMzjf6/Zi6NrYTBn+5nU5rQXOZpNg9q+IL6XPQ
vkghDL0O2JAz3Se1woIcWFtrGQ8+m1Su+nlaAlYRcYf0MG/3hRrOaaDPtopPcBIvmTaeWq8kBzv9
hnUxWEVrHWHLsBJlAJ2N9ionMbzteTbcND27g5Qr91OlDBU9qT4Z7zrMqZcvvhCIDr0tbEUQgON3
Gl/O6bx6WnxhbWUefTSj9zH5kyQF23sG08EapOpo24BfSrruKWAe0BMPuy9sIIBddnLr9jyi2tkH
ZECuUodxMmZqzkuzatfJ0vfhHHch3am9X5CelUsKi52fb6VdOeCzixWVbrEVDUlK9mz760a5vPUE
S+ceblRbmZt2YgWoh/subq5NA78gS6W7GQEyYmsP1iMLnsgAcZwy9AQs4MCfQNcXwKpEI7MrB148
RqILOJ0Lt1Vp3ZGt07F8j7/1ds3qdxxpKrAwJS2kfW8evmJp/ohfYZwL6vYkDauofnN6KpxWjg9W
AxbCa4IwIN3kMNk0E+W4kA+MqQyJinmKLeYjw4K8qcvdnr+QOwKK4oO9OMUGWkFa8M4QjCZ4Vy82
3p7sjRv+YqbxiyOQXaf9XTsP+2I4MXDeJXlxaSr89zweyaMdFSAHaMlLxffdhVPj7Ljua86/RzHf
Md6sRRE6tBgt1lJ4D7II9s3k7i8HJ/dj6Jnmdl6iQ2sZ90TMbBBcP4xWGLXyiz0tlzrxL7Hb/5To
9UkxKnLkKDCR45W0UlKjkm1THX2TgQ5EoYP2gXWx2Lw0cfCkAP4EEzs/pp4AjZI3c6o+IujSVZUj
qRAMCW5A2Twjc9w3gg9Mu2JnwZ+3p7uxpB22WU0VG9Ou13C/N/XSnYLJ/gbNBB9egMJCTKeC3S6+
ezxCATkIalNP/WnyIZJDozB0cRzG4ZDzOhTUhEvQ3TdzsJ6jR+0Zb3X/y7v3gyrw6nrlKfb8exkx
ewLk/iKX+EKqaCCGgy0iOlw8gKbxUOuT4D3IPPnMGYfUTLu8+8zlzvVGkmHr6LsTLPuJFNRZN6c8
iw81L/6wmNota0XH7E+DUo+1WZ/cGAUHdfC7qrxXbJEP1Ww9NdS/C6RK7dBhOhVWstk3SCClR1Yz
2RrjSZfxqaBIgBiUWDvPDqCpVj45sX2zGh3KI5tQjtXt/dcg40Lgb0qqDsWy3yRq0Ckd8gMV8mmL
Q73N2dDyO0rq7ARkJttXU/6oLhz5TTh7sN/GR1hvTCBowL2qO4Kqec5iC6l4V9EY8NpaVSk8E0SS
MK6V8WGmxudo8z6VmrlBx5G3yM++Fee4ms7JGGyNQQxh06vzSERWbcZi7dvxVw32wY3sbxMXvyo9
+l2c/XMxb5PC29p198Mb/AOyrNPQOTfz3wpXxccQYDUxGeB49oBjm4/s1jjHHJZ1j6S7w0G3I/Z8
3Ul3HYtkw3qR+cmcRbKZLP8iW4NrRQUVRjLaKXKiBiN9IJ7su5qbq1WCqEGaEkkfLVTlgNItD24f
HGAAKamesQkjT8hv9Cwsc2W3I3j5HpzRfgSnxFTAIDjyNXZjuiJz3Bu+pvcZsr3hiEtu/FiKNz95
BKiyGWzv1QsAp6WYPQkJ1/QRRLSRh8wRZPpfbM1kchAPgOeiS03yaOb3L4RWnmeJNU+f44SSnxyV
/Fi4u2lRnL6+elkiMm5EVcKooCnMShWqyF8nVlOtBV2WOeudL+pVHJQPpIi+QNJwh109o59RBPC2
FZbSjoESOIOfQS85i2v3tSkCb6NqJrosGulRGASBHQkwxr/1dMMI0ejKiwlHZjOWm3iGSIV8joqz
1Ky5gmYbQ4mk2caGm8HSzznYWguGk099XcE3brnXSB4Ihxq7h6xQWC+TdbApDlYo/9ZEsPAqEPXV
0KjBNP3cukhfZU34GyVBWLXjI4TZbWUxLmqrefiWk1MjcdeC1n8gkIttd+2uIPxlm7agGmOsU3TZ
2mMeGYhqgzSjDLPhPZ/Q+UdwQDhA16koekRfA+OBJmDiHfMzicl+blVwLXuaz8j9yQjlZCrFuLft
vjeSxywmiwKfBrMh8G/rYIJ7y3vMQ2nQTyHQUtI5yS7eRtPM39THHxK71C5LIRW4fP1E7vHRqgoI
Zqk/4ZJ+I4002/Pm2PTNzAnGEX9fANcLSQF9z0R7LyU9QC6edO3ShZrMuFUwN4ea8Ni4nMeLyZuu
dumG0ti9g89Tnuj1HChnjHPWeZJeZQohvKtSKK5IulwfJqoJ2wOGhK32SdMigqmWq5ryq1so4hAK
zWQ5wXsfs4gdu6FZlS6SkMGy5jurdoN9a06fKTO5eKmzbYMdGqdq9yFGZqhDivrDavX3gqicHZgU
ZH4EVlBs3+uBh7cvzG/sBD8qNWD0nBgC21nwqXD31FY4mn65lg1nBmnYeKCZE43YSq4GThBKZXiJ
NnVtm7Wfs2k9tS0nVyTlsSrBGpqIecgyBglgwTzrUh6QRdFgFBnvELedolUhuahug7UEhSnkABA/
XSUIQSsFDDbs85usJL8tg+U8/syGWwudLxKwPYO8CIsvzJjZW6e6yUJRRGrDvJrviLY2Z0CxqxVY
Xp3j4zXTJtQVQ5MxZ/o/mTPDRxujTDAtch35FLlieK7yxHkwuMH1Up+cOb4aXqRvPzsy39w01gxW
1yVL79BgKrMbBe+IWg+41BF61l0paXcQc3YWeJxYssKFZxxE87bQ+t32mCea/F3LLDAzpc6PXt7Y
xjDbOMwTFh8VrgIwB7A/0qdqKQtgSBpP8zAUK9s2NxVM0XUrk1C03JF90W+IkP5ew47aCNltg5pG
to28JUzRIbf+9CEhyDF8yIm06UHCpA6RogPAsPqWlSIzjtLaie98le5MndnYlANuTnjKfBugvnPY
QQDaW5dmZP4MSjKhy5ty2o4sGnG6wtzLD4yWrwkLAAYeyLOMPGmortIijDFbJP2nJeUlr5O7sabQ
HPvyIHn7npdeg7Qbcy5iR9ok+fBetTTX1hl4ohjxbXrpn2sSmf3MvMuJD161TX5VLlqPzFthpCHy
pOWhZvSz4wLZFtoIG7pTHm0lDeEK+odAlBtH264u7kU9XiuNRrzJWVBwwtPJGhFMNfPMVCVsJv2a
QjeywZjM4NButTZpYtYDacwgxe7ZmkFK5wtkHaWfpPKJh4CQztDZOVdu/h2flY9PaFemxYzs5yGt
kTNA7P5qIBGv0n6VRipdwwRaj9j5j266HDEm1ut0AFLZFdZwrOGU7XNDxHfWIh/tzEppz9pqxTDJ
OrRe+tAFDtrRlLF+jDzLT76hcrtWxjgDOADbVfrXGB1pA10ZXBS7FAYLuFBmoNABuSWBXV3JfwB6
Uw3FBpRD2Pp+FqZRCpCTreYai/qqsZp61/dlsPZS2uMmti3Ug2yOBhlGXfEFnRebsHk+TsxKNVNV
MgYvVoeRCPMlHDMrv6Bz2OdmLk8zzx6mGNRENVNvj+E/QL7+DsWUeZud3bdJfm6dgjjWdIsfcrHI
gTFRW63Z2iV0evW0y7DYwbXmOe0T48EVPKtDCbJfSgNnSwMPZ2CZmuTue98Gw5HclZ4f6D0WTOGZ
Fk2wOpr9YKPhi8yZLd/ERxLqLYBMaojZCYflFcNfjtIXxIm2vb1jCBYF3MSreirulL7pMj27Dif7
faGTu7UGP0DN4wwz0BCk7CtM2dDxBP194ZA3WowVHnv8gCwk8k8/mZ4B23OSUwTmHqzBjPfv1MCO
mIJm32SU4m6nv3KiwNKUcbABbI84rkcs1mr2vHltkW4/wgLGbTT0aoPMGiZ9GsYTAI6JwMjcecsb
oXfLYgXEoRarSiHSnbLmLqjYPqRt8pmL1IDe5Dw0KkNuWkZQLg/Wjc62zB5NnsPyg9DVYG3FBtFc
DRkxc6x3o588x55mADgIfwtJlGAz53HGIs3rGJ2i6u1tlNyaswwsi13533IL/MAYcStVkERIqMvP
iRkRhjDSbeNhJUehWztE4PEscBqrMjmlS73WjBLWLq6qLAb1gBgX6wZsdZ5nLuUIb4pZVzzoN0vy
NsB9tKoETWTfmS35c933smNqohhyMrhpn9PIZCZjoVtanKlZ9cNk4aFm6GuW7CkR9qpTzIYC4Olm
Ljtr5fq9i66TVoB7dm0AjVOxpruJGcy7zYOwbCYd9ddgLLoXIENPfhLT0kdqC1wcTxVRbKEob9tq
nt591EdH7jrYrKoEGxXlQP04DXog+CT8tLtBUnkFygAVIw1ry076FudMr4pnDKbHkGCsMCAyWvJi
aueHThPoIeSprQqidTJ8Fz4It31t+9+Ggsms7w7lRkcxhlREvvksYf3G3teWAnb0AbgW0Z1r0RWN
/rONTUQ483Pg9HdzmT96CXivZqvscUCN2m9MIn1YRXHwIwrPV0WwXKM6DAhxir0PuJ6KBQwdspGm
jzkFp6pvsHSy1htrvA+CTdpQ6YEZQnDnwcyobolqXg/NwDsYafWc+/6LUTIoZwP8rLvh1C/5ySq6
x0FVF1Vl2yAAC9qWF7g2mzhV37UcfhJr8YkS8ivj6VUnly8ohKNbmHSyduRCIgMj1yG2ikssGA1q
F5+orog8HPt4U9sWjRtdBjVBhzWD09xihZYUDnPDJjV3okDkFJUPuRm/TIveJ35+GpsZ3l47It+z
HrMaEl2rJpdLH/zw+F5t8vMGwUrDiejNVG3uBlggRvelt2dzryQ1+DQZSMhmka+qmlDCoZMjixbi
TWqlaRxlvk+9/mz4tX9YB3lZMZPBMm1lpPsmAkGBXQgbONWAPjpN0qe2tncDa5ejALa6IdEBOSST
qTurZNlbGdpfI8jvTm2CFNVMumvUUmnKufH3jiZmTXh5iqule0OWJ89e4TyZVa72ilffunG0se3m
NLjGpoSCRe+DXuYqR5BYXTceS7aSu66fn4rFcUEqarx5WXnoY1Wu3CCKtmlw28D5/bRRamkPEFG3
ojQdBrWU4oTKzOcsbZadm3S3baApL575jPweuN1OztOrN1MntV4E97xSj2yJlq25AI6LFmcv2WVQ
lLbbQFFcLEmzm/rhVKQ4ACrPfARh5axGb3z00rRHptxE3JUNmS/SxM8P/bTvd23EIpDxPXuqkXHL
HAA9ZlSoe3qHidsp7RHfa1iWmSfZ0orkq01x5PUBfkg0ngxu4AxSW/pa6pXROCIcJipUsG9IEXgy
w4L6dw2N3NnYDljByMC06TDeS/MYQUlTIDb2+7cgpwi87aasLi3vyfJhglR+6c30ULeCN7MZFbuJ
TIRTkGAoVFN6yyjngiW8SdZe7wY7GXUhu1Ms8FuZ2vFTHHeviHxRUxI5Dv9reKgwxjAsmp5YyjCG
YYHgoyVWSY9SpyDXWhbpeazNEpy7nE92PeHaV3o3tLF6qeIfhpyWYw9UuK9hylvIyjf8XyMj0CPM
d9BC2g+SzcB8YF2Pjk0/WywcNyYCar+v9/5cHKZGbRre2AfoQFugEl7oGt4acJ5LUoE+xFNU78Gk
O+umF6AYSQNrve48wkVbaS9BtoCAi3E6qiJMmRHoGzZ7zVTfRSRzrup2Xq6ix14T1JF96hbepllv
qUMsrZ3IJiYEU3z2Y8wHI/s0YzF3SbXrc9u7SYRs0HUGU5eG4WylRjCLlX4y4WDimp/cI6H2wH9R
vC8z0C9d4FYdgblO2La2BcloQhgHXb640fQM6P1Z9A7FE4e6FYsAu4vFy9uO3PUIJXOOOgwX0jEu
PbVDkeFhij38HDFV8j6XAJ0MZ9hNSVmu0bp76yxml6QbcO4uKfd1cROQ29mJ5IIY8oMHFIIt6zkb
vOUcDyi0HGHiiI/y5QiaEkCuM511LJ2NJCMKUxQbc68k+toclb/BOPUGeRiCaNYtSNLup1s5a7Ut
XH8xP0OnH7dR3X2xxQ/ZQBfM+qQC8xln+zbqi1XpzWHhGC+54bFGbpgrEkX/NVcw3Hiu+m02xi8S
MhPjElImQRaQkcJrn3ntPuBu21uvhue/ILLP9kx7kVTeJtS9nR6GmDC/drIYYTD1mdk9G5lvbxse
fwp/udMJFouiRjRuje69G5fb1A0M9MWoUhkER9Fgh7MNrUSqOw6IjH+ND27ghlybNePp2qWAHSLI
8Wk3spKyTl5d9kxTi6spIaMPiE0XlM1dzxuOFTWVhT8zUDYQ65k3cbJ5jsbyHeX6RszyMLFlmB1j
P/teu6/8s6AiRHzVvi/6pjdIxHts8Wau8cFZtX+cbAruW2WIrvXVc19xgTClcs9TnE9HoZ1VPNQK
FDgVaHCTndhua8KMTj7shAayLGK4Uf2zQ0epmYOLKr73jWnZWOC6EFs/mI2/gZ4+pxqRflu05Kjs
HCvp1/No19vCHTJQyOkjxgPBPrApt1QIz22mbxSpdCV70TP1g3pVsMU3KwNOHVjXoZ8OBbJzToYa
rydGZ2zkWRZWC4m5SZaoQ0AHtRho/+zUhd85NCyn/ZkNcvIWKF5etsNWwu0wCOWZxxgLWmYyj7sI
iRvZJEYfYlXEVsmcy8GFkadj2BnWV6p+YIKR+GkWpb+LvfwumRjwlPMSH+C9zhuXuQujuNLKtpEj
cYd3NplF+QzDhTvUTBnrESfGOCkO1pNpMP5yGeEtCwMMMo8Zx2T9Mc7P4zy7X6J8vhI4v6f1oojJ
7hDexGFTmXfCRIIDuOCYC8WcGvtbE7X3rIkoFrULaCvrdgaezNIN5nCejI+CBQbSHz4AoJHZiUzq
Nr8OIRH87IT7OJQxQi4HIRzCibCFj50UQbftu3xnm3V5ILgSnSbHQyJfLbdoXxKTGSk5kOg2J4dy
wj5KABtkElGIloAnE/8KzQGjIpvecDCXyzSw41VtF+3rdGMQLpz6+UE4hb1O+kDyvXrGrnG81wC3
0MoV1kWWEMLdJIHg2yXHPGVhLEsyZDut1Y7j596MK5LCqP0WHwFKQTmhpG0fg8Yqw4oxKuUpWLq5
b9JtnxrIYFiN+EN5UhqYYkCIJd25JYjZaGfjIaGiWMthOhKk+aJudWufOXSS+fAeBFRNfc5uDhUf
HMHkFasBqLQmYN1ntClyiKFGwba1WuvOSLzhMKIcFJx6p5p5CYWHvvZTRtOxjqa8OE559u4XAJKj
jEZXVBi13TR7UUGe7r1u4jbjCCBXxdwmvrxGAVoHSzFusR3IzoaMn6iLMXjiuEEsgBCgxjjrgF3A
PPtpai9FQ1jtsHCBhL9YCTwEFltA2Zv6cR5MWBpmvGU3fRSMpdY51MGNZx4jqJlhZwbDejF9qirW
bkC78cTmLHLp8N+rKH9rUtywFIs9iwVKpbT1rNARFHpGYG9A7diMZsQuaOxqswS8xAM9N7siApEx
0lej17hqJoUIGpjlYnNapYoJQWnGD1J52a5s7DZMu/TZItbgFS7Do2mzKbaTdT/gWTY7IjIC2WsG
jHztdOIbd+Jo8pMyOi2SrWcrEtDYcvyaw3NdJYXprvnyb/5r0HozFeF6qHjKqtwghRIXmQoww6tq
OUc254pABUdPeaJUIWVisHtiZoa1i1HwBJOTsIAayNR86Zx82AZsLNw5MqnKGXDjtNhNYwA50kRu
w5qAtKYQezRzMYs1dRUlLnmJkoVNHvEYL7wpRu1egR0X2GxA9RF7wSpjUlcKaR0WHQS+InuzbkLj
FsmUBJyyDNHFQKsNBDy+C5SeSJGhaNQRqro8m9zQcqr30ojmdbZju2BZ1UY1Pqsmjr9RGo+ON4Df
dMWXfEEx5kxWwkBxkHtDVSdyedj+cdJGWp5gWXydo1qHUzR+K5Y0Xfc5ItMJP0dDNjKHwYMTX82Y
1UY5BQ+DpLQtRhu1Gtx5B/8byrcg2xpxt9PRS5mo+uylTEhgwd/lfWVirGa5xsQExvm97vyPKncu
bN8RBtiuH8oGDe6cI4fKlEH2UJnvCFNCXYalJVMkX9jVU8OMHRUT7PKUe2lV9CaShzl+6mFObmYr
xvkowIZKq9lVgXXv9BM7h3hOT47qs8dY6gctUA9DWd8VBmEkQ2foa2V2NtsFxhJpXH6DjTWHaRAg
+vGYHeBptfAqdtlh1vOba/XvLcP+1eQnR0Zo7/DKnCPw+if+86CqevpaJj+DGhlDUXhfReVD3MBa
C7ixHSlxe/iVXz0LyYOT27vOxCw/J/ZuKSX6ZC486kwMYhoAfc0oOBdYWGCXhppvaEBwt5osl8yk
ZOtPZGgl5b5ZboKmxvhpi5x9GwWPTfRPXXCPLjDa6Lhn10TSApLJmj472XK3jnSiwv9J+fo18gsE
dMy7SW7mui7sw2Dng/YEKPRYoF3hICAbCfgmKp6RXVRTs50pWCOBPIU7j1DQsEP0F5/GoLZOzITL
JESALI11bmHHblS9EVOAeniIauCm6MiGJthXhCOZFULpysFANaflW+IkmHKR+LhJ/2wU8GFSKyOj
o0yIq1eNfCjYRBrTbc/hdXcYf7zEyZ7YwQeIqmP64AWzF3p6vnmIL2pOF052qgzV9TxRCdem9e1h
N9rYZKayOEW5vE97htJxrCAE9OrilF2A1NZ4JhJy20uDg3AmDgyPMMJh2ohRlesqsItQTpyEXCKr
QSYjbN1ij0AySKBAusfzdK68+Kdv6luej/lmGObWdyiosY5/GgqwljfO69byvi3Vu6HdT8+kDlMl
O53RXPZijJn8Js29ksO3qnHvOoLE195QPQI15fsN/G12U4jMSASaosw2jDdxrjr7Xj13g8lrPFkF
XYxegStLKDXK2nbuv8c34mcOEWNHMkNBmoiboN3mv1glN3mzszD8C+qRChOqjlK0QTmJ8rfjye31
z1RG10jqeW8vE/VB3t87aSXIWvKQHsQap/QP3Y5FqJJ8ndfLfkzQvUZD/qVdyDVEbU38K6+qQDyP
vp1vgXWjrS7beVVavCXzEplB4KQbxwMugZ3mkNNH8KNS5BC29hRlzYbcjktMVz9WKPItjYtwFt6+
oAMynQN3rkYatxRrLZv3uWLns0BRFxZ6fdaNw15Z8TdjxA2BBoBFl/iI8unbgEYgq7S5dnNBllTz
GVUteDIuHesf65QV1jNiA2/n6+I5MaZq4xrTEQ1ASpIP228jIprRxwrtuMtrZ+WQ3ixz3zSme/Wn
+SALg+YuTh99t38J0GWFuUGOozmkGuNev2tGlIrNbOSA1tiikgIj130w33Xs5sAtCVSMjKjzyUAH
wdNeJxLyBRBrLwcx0Ni1R0S6jb7eQbmoEzWFFQ80wa8xZ1YGj35mpRcAKzDb7CtJg1dY4SwelPxw
yJlGXJf+cABpDQJ0ZKsovvyxpodYnlLLTy5oRJk1ageD9n60jCeMhBsRmY+kviQbQQZenFHA6BhT
TUvbOjFkY0V4alpds+RlJjSYu9jWhw4V6DwgOZ/Bn5G2s4/UdarKp6nzv2tbBkfJzULW8N5Vsbtn
3Xhrt01I/AyVbfFtxM8U9n3wSqR3tsUPxMuMvZObGle+ASTpgiQxp6pZkszvnjPcq2n6FjAqQsOD
HtR1p7B15Tk2kFMnynu35+HoGMT9mJMPbQMswj4dzQ/tVFSRcxBvk9ndOUaQnbvom50Q5BMFy2s6
p4zq8npdWfF8SDGiL8ZlYRI2Rjy4viCZLx2XI7RsEyQtfvmcNRDIkfq+cr3HX96y/5UJ7/9H0mwA
v+d/9uDtfjTqvfzNg3f7Az/e2+6//8ty/2HiE0BWE9wCXS0ccH858Nx/+BIvJcITYZqO5d6ITP9k
yrr8GSy3/PsAtVzMeP/iwPP+Ab6I+FDhYgLlz/+vqLJ/uK8907qJMizH4XN5/D2Cz/CvzvbFixQ2
hYU6y2H/GaGC2+LhdFaG7kF4L5i21wKsX9HP+kJVveyyglJiyUuAOJZ5EEpssci1KRo4eRF1lJLU
kdHYGPg4zEDbm1//6DF/2fXN+JkvcXu31I4OO2Y/pGmIw79c+Pu/PKn/yr0U9h+GQn4gzwxgK7gQ
iYA93f73f7GqemObZ0ackICjvXdjcaJTcPvF1eg9gv7NvwEeKbRBpdkGo4AuGs5RXI1nlP+4yb0M
CwKTmLQLzlkbDwx+q/mOCLRzl9xcdEUEjMdid9ktg7e2QbafBSzxM7AL9q3fYbJzUFZbS8bjRaXI
3CJb7ZKhXP4yw/6PeE/v//0xhc17y7Rtx5IOYILff0yULJ0zILZYB3p0T7WuaUimSn027ZDtUjwg
qPRzzNetcUoV/iv0RXptBbF47iOvueuG4ixKNV3gmO8tHczXvwJAUDdl7nLna9vihW5M95mnmlBq
yeg3IVnpUEQLFzOKWBnVzaH3yaUwUzP50BSFzkHaUXw3KNfY51XknhBzEFZRmT8064avXca6Vuih
3I8TcgVZEkhyZYwsbt6oCrKike17T0DjtdlztEim9NjkezNhY+v0jjxNUZACf4rjN4DjyAMIhdz+
+sepBNoBzAzyKi62kz/iDSjAuNhCG8wi5WufmmzjbOwUBx7Hq0Fxtja6AmQSiS1nwIH//CW12t1/
vh/t36GctwdM2BLiGhBojyzYX+SAf7kfO6cF9A+giCDdDt2RMPNzQRrh2kiHYu8be7MvkKBCm7w0
0kO1nGXLibFMh/YiE/tknt7ZSnor7tvqWs99vPWH2Xw0o1pchlZejIz0dnhG7ik1DHK6i4oG3L4p
fHyA98CNGOXlgsVSgX3rb360313hv3407msHdwR2D9BqfzxqcBbHZTBa3JamaPaOiGnGJqmuY+pF
u6S23JM3NaQ0of6PYK+yTY9ReyPyFfJotMhAtI4WtpppHWww8bMp5mGRvv2GiTa6mqMrzpPdFmd2
zn9DZ/vD0P7ro1N0wPI2+WokZI/fH5/BrIqa4PtszSAgNIgyPgyMjV/GqkIiO/ro7ma2fC46An/W
8clF265vxeXfXMHfcW3//Bg2/mvgEYzLvD9O33YaJ7oDhlZ0NcGO7AFIPXPRnazReSbupjxHZJGc
k9vvbmabXVvq1yTVQHJ870vgPiQGITQVCffHX7+b3CT663cxjM3QGsBhDUbfkOxOEPuvZrlvx2Wn
Shibf/Oj/JubwWNPw/1+s3NDGvz9irbsvWZbW/m6J+5p0035cOrEY1uk1vHXP/S3h/rX75aqYoFf
tfM+vd0j//eXZeHMmDMMdXWa+sSM8q4oYFlR9ZF/pcn4wWf6nz/2v7sReOJ571l8+iBw/7gRNBJz
f2bURIcjwtJgv6Fc5DtDRosSU1CHRZx9knweHBR7iJ0EGG7kf/POsm6H9V+vssPnf//Xr9uA6sC+
HeTcA86fh/m0mJCEBEGHExMVWKvxd5doztAuYY1zzpvnILZpH1MbwSF5gR4797/5+v5IJb99BAeB
nbCpUTilaL5///qGOVX9lDcUjwWBq4nVidBoi+pCihabNTM6+VX7ITPBQCQwbhFBOJHF+OAApAMg
pL/AM51whQF9rGNSWsYKjC54tfxvKPD/5lLdoBseSBxJ6QOj//fPWYrW9m1N5As5V9zhhvAujUUK
qN3e7pG+PtfeQFAxEqhzor40lZUc//Md8+tK/P5lcZ/wV7sulC3L//NAJ3M2ZxxEuvXS7C0nBu+U
4FZ0zBey6+qv7HrhHdW4Bqu+fZ5lYm/kbNgHF+U8mn7r7LXEWxGRUa2iMjDPnY/kiClmsjEjWjwA
2jbTRdr6rJOPZktymeMFzoGVR7d13a3UQfUGfbNfRTMql18vdDXMXmjk1auds34kE9K52o1nILEB
R/zrGJ5k1/4d8JwK9I971rN4q8EEsG7YFfePo6uLrKlKS3Lgx9RANPdewl3exjTG4RQg2apkY56b
EkCNA40Sqvscxo7MTikBH36TIHpS+IFytFyYycX+Vux+aU9D0TR/c9T/YpP8/n1BmaAetK1f1Arr
jw+a+wzqu4hUQD87gtJdaMCD0bwmrWdehdddAjzZ6KOLYz+0LQ5A84kdkHhGEnpaiqY4eoPFskbR
SfK2+j+EnVeT48iZRX8RIoCEfyUJuiLLd7kXRLmGd5lIuF+/B6unnVVID5oYjdTT1SSQ+Zl7z02u
DILZBkz+qe+RKmVZGv6XiuHffLCmbVEumFTlvvPPn3eZTSeduMf/Vdn1nZkdvFGQGGp3mj9D+Db2
3jbk+74t5fD3Pz/cMD/++aWC+rcoVrmQHGix//ftwivkgOPQ65cKDB6SOZTDxcYNrmxdPfMj89ab
KEH/8+8q/v/d4UMOB6oX0oFQLP3j7oCjgVGo5bdNfWF+4QtlXoaMTGjvT26n1b5xkZxPlXrIDXbF
o20SGWMMBz102BhMCUlAVG4PFWT5ar2uuE5aVne6UOxg4rh/Mhc0AlNa/pcf+998WP4afuFzgYBL
+edR1FkBNDQ2uDzKZrlPIJzC0yuvqu/cnWRPc1zKMfhvNdf/qxgA99JLUnNxXAv+9v9+Q9oHNbXw
EW7Qt3FYW8AkdE800/QQIq/KABRvK7+xNh6q+YD9787JiGZmGLixV0JcHZT3vZk/zSr5IjWt53ph
nFDFuAnZO/SdcVhzOmVeoOeJEaIZrvtfHm+PZ+mfT5knLJCxFI2uw0vp/+MpQxUu+1CivclJomZJ
jLxuKtD1Z8aegF7u+yCNt3GKbdzOxJUAPzbeRv447FndqB3SbHZFToQ9qY6YfTEOJap93cRBQ2nT
YEd2x4W9nYdroFr2WV0y6LeZI3osHEc2cHsrkQ/LQhvrDuHebqzwSl19GqwaW6Rj/LowZGqLLeGa
DbY0xc1qja5ZDzABReEcENMt0Y/t6lOTG+cCD+JJoeZjCSB61Phxv10GBG/4eWpcP9qFxeaZgP24
ODaoK2+rOFM3ln4bPPRnGDQIOxoQXI8t+aYda8aR/Da4cMSohuOfWiIdsdv0V7X2HqsAm1tqbtgv
PoEHBs6mkarEz+s7VkEOIRRRGBo3Y2tc6u5PECv19EAr10bN2NYRBzMJaQh9dkFi7Uw8FydWtgRt
0pmT7fmZmBNOb249Nqaeezbj4pg6o71rarb+qLveRFYakep5+nIMFZA3TuW6gVqjO53Fup/wGz7V
2/I62nb+4Me5DzqFmGP42K+2CZFSz56KCmnsUywYusnum9zH8mzh0LQIYtoYjpEdlNWi1Kimba4f
8KeB+7Dwf5Uy1oe4xkAxChM1dj4gj2hbLKBhRdfYDyx1p1d07F8TXG18cuQno5sb+Wo5vHwISnYE
41BEU+ESRDAsZzZ32aacXHuvzgu2iRshwDSUBeZ/ZGSeHcQ4hBuB1tH4Lsbpgm9oukM1N1+DxtrK
bv5Stch2BlLqlEXLhvDQjQY8xq4OY3hVZLA4kOr39WcfU7jNxgLAE0fFJOL0hAXwTgdIW4OCypya
kGELZc1GIRs/t/oEp8DZFx1i/iVF6plhCfLlW5Ha014Z4Y9GjHk3teAlbJCsB55/oMMB5EQNdj6x
zjpmSQnB7Tcsg9XMDvS0qG/0DYjLBlr+/NDIwbomIf+Cvp4eRA+TOxm6rxSzj8vq7byYv5471+TN
FeCXC1iSycQjXpXOa4eCeiN1zAoH4ajg2TuNOCPw+k8Trn6zdhXKHEJmK9tdm1V1xMK5TXBo44Kk
lSee8TvJ+exD3uSNKAlcI2vN2+RmWOwtPu1zhgy214mMsKLITVaSVICGYNwS7vhdzd0xTPKe5WYl
Dq7W51bwlgsK3L2xrM7Ikh1D3MPO7WoFK1mSQd331XjM9MMoM7zInCfhbFWRjlyVCsST/aFbCFZt
/eJJV4sZpWmFQv1UCcZURtF6Bz1VJ1lMPRqaYDhmk9cgcyBZs0xtdIJjyBxbD81WEWGyWOMP62TU
Dmv0B4nGNP/EvkMmKXjSJvh4pcYn4XuNxDXjVmcOe0RDJt6dKmefnI9KbyVzXelZ+HZC8wlxoMu9
T7bcQjoJK44S80A1PqfOd9yH3UZ6P8wKLeAw5nPHibQtXYxJBQ7aI5wpFH4WdhQSJUlrk08FBwwh
7L55ChaMYZO3t/P6y+OPJsBzYPxwAC+j3M4lu9zAgahPsfmc1nOKIRCZWWaBMZZWEcXzySb97YLm
hP1ATVYbAqn9aKpyK7A+R5kDbaEyY6I2rf4nZALRVhX635qhv1ffy7BYtXPPolkTI98rOx6RpPgN
jxm57DUESOS8rD/bHTrhcpfT8kZ5OKJzkLPa9k75EheontPWfpM2f8Mei3ZjuCBJz6Cb9t/9elKg
9zKWpD8Vk8xY3WGXoApxiUdpP1kIMMlvR31xeu/DVfBx0nH5SNO/KSsrtBbZvO0UBjLyErL7WRn3
lcRW26FGITcUaYg/Ge8Bq5CgaZ17r9UYK0CP7DFBzRfyh0+tWPIzzf206d1ccy9kj8pCJlUHSNWl
+9bns3/H98s5uJAvkjKW9N3izRxrC53Ye9krD1ZVU+5s8nDgTTso+3A7YZXIduNgvi5ixvNtlXQP
AzZuFx1lWT4acGYPqI+gUxnFk9mjoA3I8agymOwB40yMJOkzRd5v5QfqAYwTmwZ5VACB9j4qmkjo
Eh28BOWwWuBR3zcQymuENxYzIDoKpEZlA2UBi6nYJJNTQc0VWPCd8nVwH+xwOuAxAdpQOqcx9dVJ
wtsYNKpwB6HmLivwDkm3eJoaMgD9DjES7DYRVTr5Tm0EUqxw9aHxP1yjXrnmZLh4l0ovJNkLIUlo
dxE55nemW98hbUJerssfSOT2A/M9hoqGt5vn7LNdH40O6QM3erOB9ea+p+w0OxshXWjpC0x6uYdh
c8tVeZKxs2l7J9m6Y/KGzZCleWODPnDSO9epr5U3upfQDz7pAlxWQYXcddN4LqXyLso1bzmmqkcF
xr8T/FySrFNLyEtbGa9pED/TbEO7iDP+b/4es96uL0Jg8xO6RiS+SInHbV+MyOBtpGBI1mGRDc6R
+NrsxMTwapVutfd8RFWF4eG0iZuDJZmhLo0P9t78rmXlo6pE02KniEYyH89sk79iYDG2MuCfc1Z8
Wsi1hBVi9RjUIWUJu8j6s3aweveNocHgLagL2Kq3mNrrNioUeYVoFRG4V1YQOUsGqcQEwOVPikiz
JuUxn8XBWc3WQPq+kbigYJxQv2MhIxiXUTEvsvjjVsOAEpPtL5BIQBTrMwpYBD9W8ymMv2WPVrFa
sRDljDtyNNBsTbJUzH6DRwrUK5YW7tWezfC0sFBef8pSu9WDAfrGti+QlOx3brwyqoecMoK4H2zz
vAsefSalICtptvW65tcy6YtaezwnpVHt6T78m+cxr+ovOTRPNQ3nKscNWHAQH8qZlUTJuWnLt9q2
norChAneHJJkTzmSLPZR4t5yRf6bOeLolsZnov5MJkE8qX1EmsHxNgcWHkaICqBdty6n9ka499iM
d30qXe6ACqIgY+IoTTjmzeLGM4W5HVjOSmPa4kqMHy3ThMwAnQS7yLGbeILnOkzvRVc81znPf2fV
EGjc8dArpLnIe+/CtIB9ZAm249KRVL3Jd48kfWfnFTmgMBRLVDxQHS7UaR/5iIzFU+3VTsb3QWqL
2VJ5SiSJwENDbcqaHhIX36nqR0LYPOpOxAzd8qqd+TgSaQU9qf+rneUrzFOfEtW4cVGBb0DXVkDr
p2IkSAchH9fYyn8a72vDcC5Gi12w9e/Czqx40zBraPPIXnvr5YBOACSgrOhC+5Uu8RmG+6bQk33T
2l6Cn8w7jEuU++V7hZqIJGyMBMaYwxURB+S++uqr+N1dX4mSLTOHaX0oMmhurZsI+qL+Hu9PEgFN
eazDJHgsguYPPufuVFN3YAm8H/MFlDbaHykDMILtQp2E44ZCe2yzI4esETWFPT8iHWeXnJlouZr7
CsvwKRc2vRN8mrPvUH026SG3bIQfdv9kTPVWZYY6JiUgDe3kYWTnxjv54OZdYx09XUEVHJby4knk
tQWHScUUEgxI9Re62XZazao0kE13m6ty2KUubnpa6ObJUvWh6du9vGfoKwhrNaDlk5s78h8SIoFy
GMvz6Dhfk2Xc2WhYkSHddL0+xTboHEWs8sblmLdU/zchzsLMfxWntaluIYDQ1lAPCu0cSolOTWDu
s7Dzg1CGErVpu2c3T1C3OCO5ItmhNmMMkPPNWFkfzMTWCu0ztBDnFS/24D/MBbXPUJ+wpZhbjWgS
ArXxOGfpleBNIIcSlB4OUXbay23rivAQ1sOaPVWc4tp7oNLJHjrqKo2Q9Qw7/5WmpBgaghdopTZl
go+b8JTzYIfLzVBZZzBI9GsIsyjom8OYqg+Zd3iD9ezvC7vZMgp/HpGtuyVCghLbsa1yECT1eBMT
47TFYy42c7yQIMlP2jSIaUPe6UFgptOwgAJ3Rf/FzWsmMUjO4jEV1qXO8dxlmNcE0AK2a01v/qSN
/dAoK9nh2ym2wNmTY21ZO83Ejjv6nWUr/nHdxJvBTf/gExAeqnwnAWKtOwJLDOfXLNwv08R/hf/L
xuFC2GxjrMbu+krns4p8wi4iTvChcrNLjp43WpxAIVEjxiP+w5uBDN0z3zM/+HK0C0tTvDl8shWV
GHAVtQUq9cdL4luoaVlkZveK0p/5d3NMa2fEYbJNkld6y1l2H8T1vmdt+9D3Hi4HKXdB73TQx+Cf
0Bhlp9WjsWTLSxk6r1Uhrl3rE8aMB5qD1E0ixz77siPjL/YJWHOsk0UGgd1qPIMmPXGNrJ7bkgg1
n8uvNFKGm5k8EAdukeCErbcSiM2a0oRiF8OusyymFQbq+G3r7rNFJic9mM9xjfbNGkNQaLCn4E//
rbN43hnN8jIL1EUoRQ+BCB9buzogzsNUkrYXUo6CM3fu3hFKEKeNx9czkjU7ZV4N41tzAOgYtuVn
p4x3+P95VPXObw4vobJ5djjn4sZ5LcL02zf4XLmvb2cQtoJ6hC0pCsAuphUwihAPE250TcwRTpoM
0sWT8IU60oI/2UV+Igeq2XqpCYLG5qvxE8gqJj5ZWIoUOpUyT7DXHmfVf2bDlavbG8Zm68Rxcmqb
6QObK2OgnFzxtAnPtTQuhazRhqQfoIK6Yyo8xFl2bNDw9WBbFLQux3vsgHlyO+GQPoaOH0R0nXx4
BSLv5CZOFUu5JN0DOPOJPrOsbQkNDaE1iE7hP+GeLo5exvYB9yOnpMqwkXLIVKSngxqb0lfHkekB
1AJiJEYxeCxWlUy5XAMSZbbdXACXEACaoOchHfI3ts6Cw5xXFQEvBS9ePDyQpjMeRVEg16oxqqMx
4i4KwPKRbxtsyjrmKIrXmbkx3DvDMXUJXp+qbLmJT5nvqLO9yvzUEPnw6miBA2x5YjipwTkbTG3Z
F2cfneh/Y0m1hA79jhQDHtP0VU7Yoaj4CaEJ+EvoxHAyS/+3KbrIeFwYlqIoFah2mGroAGQffPRV
0U8UeAg0LRj9BqqIfiia4Uz6nT50UBDHWe8I024olazyxuwquS3IlI2MOvGwcNgxPKnmb2nJ6Zx6
+F4C2oVZpX40pc67gyCefpLPuYxfugA7sa+5aUaEcciLr1jLsNUnKKWp4Y696TlYNqE+BHXvn2OC
SPxqDE+2Hq+FVt/TaG9zNFh0EfgibC28Q5epe4dAm8TwLVwtM84OQ7xmxWgeMFLYOz0ac+T9BHKN
8hmdFMor3i8H8jiiSmM/GzCx0N++GRPwINPJWlhFySMYzeCZ3PZdjOsB8cDX7HK21hlqvjgn0Y5Y
eOIRfS43yICcKshKC+PUrTOkuh+vaVUxzwgQ0LpMWUYZ0KAOlzLL94NjPCqA6h0n+7kcHeYSa9sZ
yp8wYdhHQuiHbaeHoQRuN5TeT63QLIw1fyydJw9dnryUE3GhprMeZkBQQMMUJiwm/WHEmoPIOs1k
ryyTwTEQv6QLoSpNeQgGGD0FU6U17h4awktbd9ArS74dzVdoo8a32EymqC7HDxbKtL9u3RxSo4mI
kkQH7llqZU3DN+WQ8sOm3ik/OOVB+8XM4JT0NXMUf5XPwdDZEkyMcUuuEWEdIkvb5QOJR0geLoN3
cqeo9zgUZwHGKG4Yk6N5oNFrNbTHBTlNWfxRcIRsZJUXt61Pc7f2DpIRqcjavbWqKlel2OS5hI+N
5DEVixL7jp6DZL0D4JkQlFtrRKnTUvjG0KUsuavs1dXqGtURAA2iOyrSAacwORY8+4Uru92iMXUT
/+nX1hNGD7CWwoOjMgDwNE0KvmlYXkY//dt7zivzkUPvio9QjOCHQ68HGcHrM1gGoFUXGVxW/ZTJ
cAg8BncIVeEUdGnN9JFxqEi/G72qR9HVoLbmf88HcWfSsZazGeJQEbQ83Ysem4e6Zl/L4xGG6MKr
ReNNrt1HkfEnSZU61THQmNR5zOr415gx46Bk9TeuSPDdwQsHKXmu54BCJ6HKMZlblPhcoARN6Eqk
n0Rpz7Rr/T46ONwE5XjRNOnH0erSQ2h1z7aR1WdaveSGzKpItu46TQecOTswlICfAOkWeOHI+AFi
Ydx50zUTMKqHsiLxMc4iMA949XoDjsVMATPOfsijxoPZj+pE9BhKXYU7F3U1ms7HqV523UxsVeC3
pyl7lyiWL0mtIq/vDmKqYg4IbBiLNZ+rwngNi1evQ62O2gmL6oNPKuKOSf/SuM0Jo98rAh9ibeXc
nJrOgO1gn4DJ8E8S+UZPSfbMkCJ47+SfTsI2HDG6FGl/hdvzBaWx3sgxj5beHLfmiEQzVzGW9cRH
4j81RA4DqlDpkZk4hma7/9PRjbXuqM5+s4IrhmHvE9hKM20yP0FzHw6vEMHNM9lbISlBO+KiGPZo
81T1IU1lGB9K02u5eNEzBHEOcxIjd5PyTpW+uO3b/tWW6Y9woSx5tgEjurO9U1bCSp3G7GLPmk8l
vTUq9dTEHlxE9E358sd2mysya75+cl9ulwZ2JgyodD+O1j5Qzi3Gkymyqxjy9eiFG9dHsdB47Xc9
z+mRQAasnC7KEq8Em0BIWAcNxOywCHVOfdETpR6ZNZQ/A8IZTGNLPWT70lzUwRr0xRPvk7PCdq2l
39R8QfuyXhDlrhPJ0PjuqRW6CkHeUjXBGpyDFXJYCyZM/FjPS+7ibngzrzFwmY2bsEapcBilZsij
0kLDpZa5MWRxB/MQ1/nIQURTzoI/NKGMOejUlX40CkY9LrgkThda76o2WCKxciyAM5pUCuSBgSCF
2fCHWda4iaU7H0zTwmu7VN9Gym/V1f2D4bB+awRy+6bCHuoVDkjNO15F6iQoHzbPbzD2wcEjKSJy
lEUa7ddcLT8N3wB4w3lFoDKpzZwMOJo7ncQyHhr0wX6DNjcd+pMTCyzmpFvvBOlMu0WAAJT0BX0f
54fG/MQCgzM4tGJep/yGMSY1Us0FjPl0Z8w12wgExqAtB/yo894creZIBAEcdrDyTGAtyQpq5JVV
5aEomSb641Iecg8TvcHGHQGOujK2ALlujl9GqJJDli5nW/BMzSRNbqfGwd3oBT80VpzW0LNkmRuH
PJx+2P5WT3PiErPJXaVaopMQQYFTLVyBP3QzD2j9+7LH9RdPMAbS4DRb7aPuQADJsjzL0Htye/+b
S4RJAqFjN75IfsJR/hkIezhlwjijDNwwS6vYKv16ASCysHl1AuriNH5RkuQyw/iw5xGsYRw3e0/d
zJOvDwl/DD5IVE9Oj/g4DZDDcM8BNw5ovduawV/j4rGJLQZdyUwJ1+7zgSWjBiW0b4gIdkkyvLEg
j0xi8rA46c+6o0sQyXXyeOLGlW2aNc6zPWOB8+fqVlvIgAJiwUbn0aMX2bY8qUP/vOTwe9MiPHOq
HchG+JtACyy7dTVNVu8+iIXFxkP9SsO6qjgBjWPYf7KuP3eLeWlrvqBSdDBn1yDhdPkpZ+JYq44n
XXP1gUcDfFdFmHFeeZGoB8rfZG3YJtFRFyRcfCmyw50VrJocLKIt0FyflQVRMrgWpPMH+BpVJhCj
lqu6xx1Vh/XvorCfYmX7mZlGxG2+DkPt66KL+xZe4N5OofMukNCtnKGjtBn39Y17aYlfN2USXrCu
hzur40evp9eh71gg9ikUMI0+jKhlhLhaod/3Ue33P6XRvhChcCzCPHn2puRs35niNIU/ftfy54if
Ge08oclo9vFoPUImftNA8iLwpxumjeeZ5xb6+YbYbhBhtSkww9q35vTh+2T2eBa+0DGE8DNEYeny
k0+fNYtiS5pbO1yBTbo/ZNb87cw9/TCz+zZwyGxzb0W8eGcWGaeYt2ELL3TZrslGfp5cMlmpzbyW
qnLhQ/Z6DoxK3RXp+DdYbZCNYaldPPaPrh2VBg6pKh9ee8n77SGMGdP0OQ00Lwd/3dZWH+zgLDGk
IZbA9HO1zRZORUhfOF7tKlypanLbQGTZhcqMJo9RZ5Dehdh0t3yrWKKtcW85Jdgxl5z0Lg+esG4w
aAnHKPWl3uZWWcLD6UDapz4kusR+NOdeXEbuszblvuzG2ozcSr3GgF/TDwCU48EhdHMrVvxqnqV4
bOLqqZtsYtYYd+HeYQwxFUC73fbFJjUOAz1YaCJ08F8bPtjWLyFDiqKWw8YATLst9YTX2AN/1lUd
VDSW+SifeD4B27vhZEUxsysKGnlfC1VHvW3GW+lVr0xcnYPwwU7Wrl9EFg049qufkpnxUTE0xpGJ
O0u07X7pWbIYGosyI/F8ZTb2xnDneyup32d4WSF6pm0wefxr8elT0hFyhPsTCxRTYxbqDEOGN5do
A6TThrszCUX04Ols3XYcN6qtIE6CPFxkwIVMc7wkbEtZy51wJd+0FXsqoA38KFgdB+zdNzBHHdaN
RcKuOkgxh4MfsgPnzJf+PavyhJIby2ZOKwTwNU1yPGZ2H7nQCDbNwrC4H5FelPU922jy2SuAcrFy
/kJfEBHZBvwq7yia8KSnUUYyZWoFsErRzmp62o04V+OIVWQY+WWYiRz6Bxe7BjQ8xQJHzXvAP+cE
RgV263Q3l/k5sBhm+XZxx3GwK4io35KqV/HZ8VQqpAG+RojhNMccupabhAfpGq+O6r9dps0MCcKF
FafxRnIIIJHgRRvxXVDHGmmRua8a1UTIIKmoRGhF3UQ0bNlq9kUhaofG7y8p1y0wuOZIX3mT1c4t
w8R5E1LhE+9CtE0LoQrn1cQ2uWaGNc4/Vs8pIgWNwzS5LNxobaVNRFc3X0WZECFglqCFl+6tWfRL
nNs3gcz+5qEAOjIzixPNi7d6tMAnW1ujgwY/WRU0GfdpjOEzkjJI15ZBpGjSE54ywBHrI6QJV4nD
K4b+eis8kzgaEjD7Ied1aUrQotAmGUE/2FLcwQ3Aij2+xE4Cb5DDGNcnOkKwQFBC4zBiDBoeAjjG
ydR8e25+RhDAq+77lxx1D4On+aCD/mmg8KxLbvFlKDDnKfn+aQYGblys4gGWW4zL8OBmM3/Omvhh
9rrPTK4MpbgeVpCPj/pIo9ZzxAOrO2+DyJ++qZ4m/g6eQpoub+5c0So1wTd5GDl1FtzcIfwBk0C8
j3qVwB4g8TlvLadIJMhl38VdfAeFY5fTRifWQ1mS3zjQiOcWVOFyOFIXJ1n5GquqPQfNX0nvDwvr
2ayAs7t5DUizQ9AXuBfT8p6t0HhDfXZuBwG40uVgrhUD9mHyKD+rCcK8ugpJTHehGdUN5XSteGSG
DqwR1Qk7XrTzBWYFPs5twzi9gDC8xN45TkiynBNYl8Egd7GYAYjNeMAC/UuUDVKGPIStxtTMLquT
pQeMxFV/WBLe8NGonnIhf3GcYQGc+kiSt57WDB0UpPF9VfC4NYx7kZGBtvDkIZlcj4FkzhUtlk24
LA+Ainlq68KLxPjpFqKKTAN3cGlB0SyoT5s5f2+K/mGImwZ0eD3sjdg5jg1R9gqqGq0NNt8mhvjO
jNW3pbOu4hANECJtmY9dUX64tTz2qv6jqmJH12FzHMc3M8rpbSj5/IKM2kM2THXWndRGW354aqvh
xWcnwKiogk9RjxyHtAMTSsBNTl4OPhhAgyZUSTJs046kQcXKybJImF0psk2NQI0UABz2tiQ3ALbS
KJZvnPIDqw6IdZRRlQOCoH3KvSFqc2QeFY1ATAdgWI8y9o85s14qDY+yb2JdGJiXgTbPnbk1tJH9
FDXucaYKXAtFxnBwLu8X9dBimC49/+rW1T06OFQ9glZ15fhM+pBq/xCm5F3p3jsuJrsScqme6zh7
y1tFx8jcKnQArYxw+6LSPtWd/6Et+jNpwS33IbDL7yBkUtVaPSS8grSVcZqAFVKsWDnz7NKY/yRy
NvfYKJkuhBcd9+QxrppXx6hui8m/sZPmKVfs84leCTd9XFxdxiVHx8vOlZPRLrQ2BmW2trndIoaS
ZCDyozXD0IMPRtnD77fShJ0hORQO8zVXdS9DRtZGanCdERCycEG4fr4ZksGHlPiTOUCoqLDYXbgv
VIUpSWDmvMVwd5o0lHzVmvAaEZEUBeZ08l8BCnHS7LJhQMmh5KFAxr8nNuPBcyYIh7HYG8jw+ZBX
MCmjWc3UTjWfc59bbH04x8qcyBhvIJWaNOedxBxjMUgbmHxLVdnXGRAq5fLy0pYBuv7gWWTfqrAe
rZGEhrTpeeRAgaXNZB/YHv+mKcQdwxvf+prvGh4MLNjO2UOp+HysqoBSzQcRNBtbL4aPVNbqbTD1
n2XMkUG8INtsqpAmYsBvY8CLKrOoUXUd6ZZ2WMeXFT462GyPZOAcy3CmxrGNbdYpn/CT2YsyssyX
Sn9UNtZ4om95mvr+KxmRIyEL43H98YcV/tr7zu1Cu5Op/OKl45lCHGCh6N0oLbMXciM/E8hOG7JU
f0GIspwfBfE3QfIXDzzAlhxBnBMCXIJTv8vnOd77U/M2W/mvCbtG+gTWJF2NRrGUf5n1eEP52Jn5
uZio/0DN8R6Ti9wEiBQWAhmBDSXdxtT1u/brBwcksjfkWaRx52ZFyevoOnE0WH+WAON/Z+sbWKIH
d0BRYSUh6xqBBE/TqYtqLHFQiF8znvu3YsGMDc7HIQDZcJ6ymfMH3uNucPWLzsu3rqB8YG/w3BIX
jQYJ4fGEDY55DBNbyovU84moyt9tfy73gVd8+BOSkoyJHjOGFzMAP8K5hene59isSHVXOcib2rUk
/w7GCg2beIqtsti2ojxKO/t26/vfBvWmhry2612kcNrOXwdSku91hEaYeILeggKVElI3hN2rXFzS
GABE7AwPTlSNkEBUBIKtqJSWNmp9Rf7CXnyzCkxTS67vk4EpvV8sh6IbnqZutHaTDdABHRGxuwYU
DVc9wBHYz9V6gBlFuQsa/RvDUtl4CHpOKrAPJqGs5xQp2U7M83u4mKCD/EvAD3OF3kWcVu6/a7zs
B4CtZzNwD8ACgsZxb1AZfXWLow912JDcvNi3SWUH0Tj4wcZQ1PWDrB7FjN+/n79D7D7M1PniAPRA
SLCprYd+T6oXWMmUVOqxjeWu8cJ+O2lgggzcv6w0Xjce8yewNdCyyCsBt4Z77k1wFoL6CrtLZORq
uJ+Bhpmyx4rsx2Rld99W372Y5VfmTWpre4PmxJuRMIxAJCz2UiD6kjBHMtBYSKewU2frBo9BXHZj
+RDMcOSglO/sw+zypeZuU68LdC8KbeBfofgyrL44KzNY7gHmmveDDWndsl4CM0gvBLHUT5O7POvK
LVmBmSA5zfFcKWmcrBBvQjoSFhO6ikkwCp0kZ81TVercSSa2RD3c6XR8Kogps+vFIHGsf2jK9LC4
S7uzl4JNF26n2E2726WQl0xwfw9u+B7EwHPNrEWWR1OzlxaVHrgTJuM2IElXnwTzJ+a6KItdnxkp
5nM2UwNpVyb8rmmsvLvJsf1NZj1YBrNRJ5kTFu2demn4YrEdqsuSz7folYsH1SR7FtY3JmvlmxQg
1hbIB/Xr8mp0jMzMlBzDfkaiFXvMZeNp+fUpy6fceEqb4jL0mNaLgKlukNln080R9fj+lVg1oroy
JBiF6z4C/Q63DWLnWTPNH+ZEnhbwoYjmlmrL4AZAkwsAj5SLu8mfP0ptXSeBYVHny6saQ0LDWOVv
xyQ/9Zn4koCDWxmLoxcYN03HhNXOQatgYfp0scFvfYRtsOCSR/KupTTGiAcfOWB9AcgIwtokCNwp
vslYY9/il3c+Ph3O4BwcqJj7nWTgK+5RfsYRA8LTYhfpVt5NlMRnK8j6s9sOA1E8wR0K/nXmmgGo
dplxuvwJc07SMb6zjBwdeBf0zEFSUFWlvtZTf0Xpjd7FAdfkh+QpQdtrXPDGk3NUxXCFXF3c6aU7
uqP/0GvgwGNhF2dTyr3VL3cSJu0NeX/w5JnIU1fGxBFP/i7O2Ktjx7cZezFQAJCD2jF8yuOPaS76
c3WspDyREfHc9eEjUGdkZz0ZIgFrD6mXY7ckqAVm9762q5tW9CcL/dWcz3fB6m2P1XzAk9edQoO5
GbEUrxXDf0IeGzR3RlkcO4Af08DdV0HorNrM/mMJqDyjDxoF4KLj6TfGlgSqYEm4GSdKtWGs/o5h
luzMHOMkYEoPWgHJU3Xf3cupE0fLIKXCR02ajR26FEqrXeXQ8aXMaFuDFEo9IkwGdv89LYAB5yq9
b9IJoCCO4KOeDz6f7G8grcdAOlBcF/VosfR91DaYuMAR9vl//yvoBSi+FVJxN26MG5GYiL2bhK+6
wB3aVrF57/ieurakqo2qte71+pd//XPbv299Pd9IO8Dt4gwgRcNWX/ImPyYLQZhVN6VPbhemT2H/
P1ydV2/jShdlfxEBFslieJVE5eQcXgi73c2cQ5H89bPoi8E3mIcrWG53X1kiq06ds/faGp5TG25O
7TgQ86YyEivHyEsQSRx9RDR5W7k8dRZckzbQ/WMB0gxutYlV1UsvrNsm8do8dA7NItcKaXszCDpX
/UuhAsreMGpvYxyPaAXN6hENemWRSmaObnjSyA56xYr2Be00uP4+yxDvDUEePigIkt3iNoFafWMD
t64xvRIYjVXKut3bu98/jK2wOCTyYhSWR1HbyKfOnsun3mJgwZOwYmvO6/SaJvGmwFf6aBJG+KhX
2ckKZXnVRZSRJVaSk5m31q5An4FYVY735ilvmIaqGDRg51BZT1HxQRv8mWBDOPhV4G17jbkl01ag
oyz/B/Z92tu/Lnfkasl2lhMBKjXhUe0y0/x9SNXEdLOu5CFpydVZHJm6sprztDz8Pv19yHvrojsz
Iy+9pzeYQIzPpUcYKF7m1a95rK41xtBO8KdSU/NgfJCVlD70gdc8SMBhoC2xfRkfk6HfZiCGFXr+
dyBVGusVeG4VpfF7TChJC0AMnUYb3ScqR5/fu93aUmUnaTIvNKPqWxVWeq1xdry0ovnul2fONHub
0QbRZc2KU7MTvebMFU5D6QbIyV37Ab328ie/D3XbWqcs699Q5/7oqNiep54mjXBt87UGUr/pGP3d
s0q1O7vVX4IQdsrgIrfDAFZC8UnapWnxSqg4GjNMdOtxHOpp1fhqnr1bQUPhRvfAulk3R5TeDbNc
53MIIluy1s0TpinzZEeNeRrt/gfeIC1kSePCMerneIrKq3Ca8tr2ybrweu+UN+RwAg7qpijaOgxH
H38f2rQ8FmNFj1qHtzu2Aa4el5S6oJNYozTrY4lsrI3pE5Ogti3wsv737ZT6zkExJjX9oRGZcY8n
mlEw8ov1gCKaIATuKfRZoApriwsGI8Yablvz4pZOAUdZdq9VGiFeADDJVrxGPR6e6yJP372AVLck
Oehlnb0mVdEcBowzj9AkT5gEFY1tjYGKM1YHOGTb2pPJI/B9Zxv15siIsKJ6ZEjKnoCUBk2oIkOh
hadXeP/o0zakfNABytkChDOclrJghXlopk1kq1ta239pVlgbzwJSo0RBXMRyp1FvySeaJ5kl+icn
yatbCX2O+lmcNORAS1IHX/4+mKmFGX3KMD0kqbcbgzctco0nTvnRizG62Lz14FaWotjmHWzlzMW9
rFRjHqziFkXqx6qN8ERyArjZtsuPVdn90XVmPWlLdQhmwDTOU/+cA2lbPCqU8k5Xb42mhJCjZHI2
xm6XO9a9ZUe9p6Nt7vj32r3Vq/4JZSCRSsY2s7zw8vuQEnTx31dFqX5KHduB3QoAvWkdf+PNQlfK
2vqYm4mAfzi2FOdmeCd9izop+FLoZ350D+y9oK3zZCNL3NlCH3Y4YpP97zpsOG5+hM8zrADDWtsC
87evxeE1bAb5iNszvKPg/wsWebiqqPP80Iu2GgK+k9OyQoPKszlPODsq1XynTZzf4nFA8Vrqwe53
cQC7istJ8SEyet8KFDlSp8GOO6N5cCT892H02iO4APSlSfNqFBIRk0dBXxKL8x7oUQzzp1Y7zR7i
dxhqHzIr861sYXXKampPYAXbE+Gu7SmqyQjGE3APOe4zq64+HCfqoHyl1hZUVn9oJygiQPa1TQ+T
Gb2imT/+PpiO9QYXmybM8i18RNzO4G0Slr7/fgAXw7xztT9tYDJJZdcmQ2WnOqe9WUHW3uxYc/dB
CvypLo6w5P7kVdQzto7jly4aFwbC8Nho4bgy+CsnDQv+xm2SkeqAxpCq4DDpZJKiZRI/MkRAX8Qp
IvaaTDMrrebrMDGZ0b3yU8JZJRNuiexOrH+EsGUkYzJQXEuIp4T1ZVS6TkMQIoz/S1MFdNgZ2oFp
0lp6uea10gf9UiwPRkqvavX73CKNbItFz/zvqZf3xZa5JrT7xfc+zMQPuxzSjoNcTFdOBSQTpmdL
gbXTiP1bF42LYsfSo6cRJ8aTgRAaFKTH+G0xJQ+TEZ9+f2Tonewc26hUuBxK+43e6VvpGu136ZbP
pB8kDAEuttlHT6ZVi73pwJf2HOBSJkIjfyYbcf27yqGZQE/RbL0KHXMVPRod8Romcpp93HgLrgF8
m9PeVZSBRE01RaB3q9rzf18qcMOpGE08kRH6sz4VUC4nsZ+jdtyIkppcBELzixxNcZVJ8ZppList
62ZqUmIVJIV4rfPIYCLBBcbssMhpl7aew6woY3Qcy8Sn3rOfJto0V9R/F6iZ1Y712lqHBrwwOSZH
pbMjgAUnikyWflpqkW/qH3rS9Nd7x41xtdlzIFc330lnaDttbsd17bo96U945qTUZwZE/cHxxlcT
EO0+zTBYCyN7QRCiKe2eaJO1KkCx0ortUftx4CRgCZu2x+1373vxqrWS/m7HBHtyeiQybVQfc0b6
SlASl8r4a+EJ9iPb1InlBkSVMe5ohZVfB23MQXtTmaRJczBG9Hbw4cSuDPv4/PtgaERMRTHBDywx
DHeCdjsNYBwzYm0LtHB0b+n7Uz+KU1HRWNeZVWqR5WdYn9YsTX8BUbc7QqdviUzZQKS8zWbN9NnQ
TtWguyvSoQO/0VGnGxBJHia32Jm6ulCvjiDOlZ+gTb6kjsVHxzpnos5VvUhemrTbK2TxHxkh30TI
OOjwGPM6I1pEFXeBj7O6uuAR0A/lWMk9GL32Wg+qYqwzpc+RWlppmZDEFqGz1bTxraA18l1Yxn9f
LN/RSpqgcYhVA2Of2M5oAPeou7znLBofe+xniNXRSnazyoCj4MxzBhCabW4YL57N71CnwRMi+e30
Tr5E9V7FhTi1nKbXdgVwcbT0w4BdNEKFNGPqdNWlIaGoD2kNcAoYL9S3426Om36V1CmgCLHcxF0m
n0ayG58sAaGt1R7T1nm1sI1xgnSeTBtieZ8wi8hFXd2x6X20Cb3PeAifO9voblWHD46r8On3AbfK
g0o16wSviQDgKESQ/f8Vj78V5O/3kEwCZ7P+1oOoHnBz4kaM0/xPOrh7O43TbdeobmuOnFttGb9G
i7LYE7zLbCLBOe6EY24jA+iEvRwABpaLa6p334Yo+VgXZMHvQwD/7zx5sPIHU93GqbG3icUhyJtq
edcg8PheaZwEuZmnZnKGPUxrcm3o6zFfyjvgjixZQit6Mgig7FJpRTpk837gHMIc7RqFkbh4aHRI
FZo+k7klzYmPxWfmQppkSzRxjAD9sxYC0F3qveRtMh8ItvouZHkxEnZhfRjEzXA1htcRDYykm654
YL3dNM6Mvwq4i5kNkzVwSTdGvBsefivLSovGWwJLgJtN8T/u6QHa6OPvQB66q6tawJ2CSjBHdnTo
dFqtRj91HIQw+UwNgGnA3tF3yvU3iMja5xrK2bbUy0vX1OVF1vVWt+rp+PtMpP3R07P0MtVPtGic
e9IbwYPmaE8j4m0j9hxmADODRJmIe5NHoe+lvb2pl6e/3/MGtgw1LKbkaeFtZRXYwD7p+JLjyldl
TMXOYqB1/n0ogdQeFa8gilyYjB2s4JriDjUGcTOdQPUkBVpWdzx5FQPYGnbWxg1684BmiGu/CkYi
WfupeOPtYR5eTp9xAlpWZllxCAbFMNRmmKzsxR1mlxIRbOc8J7Y6LxFMnxx8DPQUA72VDKkQ4C8y
CoklhUjaRdHFgUCWtyr+KBrcFSTWIdbU810nlAts0G6fqoXGi83V2MgKgZBWuvk5rqwjJM0tM0n3
3M126qxoD0bbuB0x0xQqv83tKcA5+WrWWLuzYfpsCcH0w8qeDpEcrQe78l5ibKuQB2YC8rLevr7l
cFe3gZAMHmdpqws94ytUauzqva2yfRo4f1EkFtveDA2ig9p3hEhINrIBQuCQc1wdyO2R7ayv4FzX
BFpjFW9cCKIrYRr2NpdXrw/nv1YG6JIMxfjKu9IxHq/1PRbYe+FY4QUGcbGdA1H4JbqMbWRnzqnG
YUKrhtBENE/Tp9kxrfcms7+lTKRuzpA8Wqrvv8oquIoprT6lGNjIXdd6HK0M5Eg2TecioDURuNLY
hUvEUNRVcBLhlmxL5fW336+g8wy3yJufsaGpY1nT7nTsBCbAsu61s6HOefMexKl1rWkB7iVxI2HC
s99ewO/3B6XLXRSRp8DUuGYmh5xJL5lLcw0B0EDlU7QY9f7vH2mKiA4dZArOdsc4Wgjxfsko2rLC
/H5lxuYAZ9F6batwOv3vYR6q//dpm0oOkT30nv9+JEYdVcHBXf3vpf2+Ujii2kKu9Ta/f9DHFINC
TMlJ1cGpLufhU5isUykGK4Y9abwL7Tk6BU03nXu7YcSPmwcF1PQwkwj+kBOoUtZ9dAu6oSIB86us
u/oB+OT0AKWVt1IjRXX5QRkpAldxJG2lYxDPDYRubUb3mkH9uVwe4sJBFPe/5zkKQM/Obhpm+C/h
OngX6qZ96ABMkpjdVihzUWDN0eyD4/vRhfUcxdhvB7bRbWwQxWtZH+hkMOtbaFNcXSc7wcIaT1A1
lzOrtAcKujbieEvz4ADy8ynhVYbhQ29Ew3OrjZ8xI4quCVAJ1tuQDe3iSO+dcbsGctPvKse6eHYS
7oAauWuLOGnG1evKSrV9no3ieTIGfG8MkIlqRxk3EjCiqvLM+WYpxRKOZWkxH4TinXet8lMVI9wo
zh37sOsQlNuNWAKEv8sgU49FQnYz3paDbmSuv841BNUod2J8PFp/gsrv+p6LGFqP5+BswhU7e2PD
cTtPIf/xDCHVHsPta+AgNYEfIjcqpnBVqjqmTXivWqzilSD70qDvF9X9fKow1uU67PYaUaU+LgEe
TtT6VuXeyC8HIlPCN3XmN1cyDpQm88GkOdJm+2fqDLStrAMl24WvVZ4J1vxxIYCjoXS6dGOGYJ4T
NP8cKextZ43A4E3H3IBQWnf044jf4o4h/KhrtlQ3SNHJamjJUsF6ecyiuKQFhpkrKso7cR4nIiyW
BIy89Suj3hdh+u307T3HJa0l3i006zdyIOcHvc0vnTdcXFk768GmZ8UWhh9CKw81zQdAAmiV+mDV
TDj2kaUPqLZ09UKsLQalFhmQQR21aTNVnZNZHpmezqsQgeByWF/r9aSeOTje4VzPS/eMjrqunizS
EpgRxJh5NE/v9iPVRzieZYKKCQuqu2RYiZPUaKU1WefPDUkHqs8IGo3fmjJ/rWfirSg5SVDRAR6T
mVGQOfJY1wx2C6Y3tJNO9KFvfYBfoBSuOro52zkuGeiOk+WzdC9XJ5mvUTcQltrle04xul+X4m8t
dzbxTeux7cxzmReHuS4YacO7Akhf3dscSTQY8UvQNn/A2n5p2BuB6atiLyNpcQAPXQTLJDm3jf09
JgSFq6Fp/GFSDf6zBGx1vEUBXHOwyf+Es3fql+h1XIucRkMiq8DCN+s85WqcDXfvuv/sYfrLBk/L
wJB/qy+C395HumR4oei9N5N9IZwk3kDlzRgjmexG1oxZq044Etu8Sv0jDKFn4BS49wxM0M7nn6A/
JxSeitTYmSI/bEZiD4rggGDF1+r+p+716oHhKf/gNJ1Qfqwpk8gi0WvmRPXcHpcrqNCSo1Y3zqHP
UG8Wgzw13P6obUMJbkFN+bAq3Qjvds+4RNSQNFMBppakMLU4lV9cZTyMqV7sprj+GApy6EwBdMTq
gn7B1JeboN8WhuteYScye+xtPF2GtzUq/Y/X0dJgNMz5SmVQNdNhj/U+385h6veNuEZ8kL6WR2RB
ABXBbQFPoZftV1qDI0TGjuZlfiMPAMLw4n18HQpJIqRG3JuuKsv3+uJJKtke8iS8pkMNUWWoQPZa
jMidlFEg/dRNlVmsi8OTMALCO5VNePb4bnX9yRvynWrKw9DmbP9dLtCADA35cRhTAzQEiYf6S3fV
BI9A0x7Cg9VF+S7WEhbdgWxqW0b/AuxS5Bk6xaZvMQy7xM8OkW7Cn0bewaHNp0FnbkNF2lrfYevN
zGfyjjTmo/bWKBsUNJHR+/Y4YH7VOeTHcltZ3mUYtJ095kzqOqD58Rjc60oQwtQbEtkbExNOq9fJ
fdYCquInSBs41r0W55/3Oqk+X4UFXi9XgR33+k9P53jWeifLtrp92GIALpmBc2eziccaSGTPXldZ
OB9FGB0yhbRACLgTo0P5MTaFDjAAgnoxofCWnjy5gfpCNJOi3rUg4VfrUIUes6YOF4LBzA5XSUBG
swv5T4v9LG85uWIL6JFfTaOBTMqsE8LazQznGQsiKi8EgPiWE2QDLGOsGFSXdgyyNueCcDiTcJNM
+AemsDt1nbxMQFwvRk9W+yT80OhfB8+kHwht3bYqMBF1eQ1SZW2EI8etURgFfKcYx+PS0h9KZkNZ
a+L0VkxybcI3fcngbs1ygceDegJtJV65HoWSHabHaKjqM8O7924aTlMRaFutq75cZjF1wVq37Imb
lBa3htuUOTb5gbTEOTx/5GnykEb40HrSRagJvjvLZoBTkSrrVP03oOxqm0/kfifOblLtk+nGR0sL
880grXo7dUecpihKJzrPMEK8k9f0z2nuvJMuCEp0eK7aOkLqIlESZQ5joq56cOfZ8GeCP5HlVv8y
wgySRAv8VJAd5A2bWiMFMm0wWtAS2kPFx5smZ2q6aRmOcMwpY+fWKQd+/1BDnCffZclnA+pgCHGX
yGNXFkaVOVYMTZNx60jyNmYr2XmlwAfLsszhXmNXwukZhhwGyNMy6iA7ifhnMlHiwM2+DoXmPgrH
YAKP7YOsHZ7Z95yVdxMrYZ6IVqPtVGPqx5e5neSEEI6CufA44zSIWvOOkaqFoh55fmP6lR2+ZREa
2tB9iTWq0pHeGbdJMB6KkA+FcqwdmZaWkfbZZJSTiYcz2ErNv7Gk73StojG4JCdKXXutRxHib6i3
bH+PbU2wPAxixC7SBx6GCAxWq05DhkEAevPYJb5UETVGxkB9SEsVci8KGuOE+/Saeitl3by1RvGc
9dZTROjSmVsaxYpm4hkNb1EuZnay6dQXKJhlwgzdnbpLYeXVhXpU4mP02oOGnUrDtohWdxmWkmKc
UHJA2AHc0RPtpcrvSp+rh1pg0OuSAeZHGDMCIII3zYrcH5bzsRl08BVs1+8E+nhpjN9eLB7TrrsO
shWH0Bw/G1jHfeqZeycSn/aTARbt7oweqgcblhFnUnYe8TAjN984tXzQUmM15rNkLAuiIj4b1Zwe
65Brqm1i36R1ts4CuTjqsVdGvX6HzbKvvjq70W5sxrgvJSyAiFCLQHAsqBp7h+oc5dsdpCtJEAlu
6Sl4rTp1mmrHOsKJJppPtH+4lX6G9D11u8bPNADHoQKgAPP6miHixCq3ToKB7HavxQFs0OzNS/JJ
ZUqajJNtBNrmjeX2OnfhSO4lzVClvH9Gob2RIxMRHtROhMsEC/aJcdAgadHidfQ2vdFjp2nbc9yT
utfY/ZL2MvwbWA1OGVqmyhwACOhM31WInl1rUVj15rHsDDI59CclWabsIHAXGJDjx5ji8fNTr5ku
EQeNWJspsjKU2eZOQ5jn2SOKZAhjKNKKbZkW1qmyki+hsX2C7ZmJGZot/b0zwFwkFklx0SuO6GQL
AH/T6lZLSmi6Z+lHSGYzFLIwq2kSo9e0tUgIWvovR5qYAmOgWltZ2GzjiTzSUIuOk8e+2mGMIGRr
/lPNLtKLZklmcY0v5IJiNRT9TZ8iBwMWCEFSIxQBtm7CLFLT0QaPw6PKuDPtfBJLaA6ZWiL2Xjxi
dNzniuIYUWD0NWQSKXMyvKog2xd5OR6ycvh0227dQPMNGemsOV7VvBA050FuHZD+5AQEAsdDJv5R
9R+QIhfjJL+zMwd0RAbjVLTwiRqjQpiGuBNsGtlvVWnu8mEODkM8P6F/QXQXe++Jq/3rirncJrEL
fgbqdZAg+KgS94MMUY5c+aMdRIuKNsb8lWaHxsxug9f+o7n7ErF6YkYkA7I+NVWpnWsb9ERWfQDL
3g9y3nsE865pMYt1XlF56OPjUM0dqdLlMYvzCdNjvIMlLbZYAIgxgTdESp94dSL7K0ZluMmCiMbH
8NLP4Emr0CQ3irqJqjWS5xkRa1g1WGCaDMbxVH5lJgZOhd1fwUCpIgjaLzOy/GJCmDhpR7c4aLUr
dhaZpPhEyrfJEQ81npEBbSVxguk77D3ByYNBpjfNzcqoJR+lKPHI4Z2jSz9vjM8Zch97IaJkN+Uz
itxLOxS3WrOxstjVCzXMNtDIvskcl9uWT84vxhfIWUS12e4XOgHj0YqH71DDwas7yChjkwWcFfKQ
DXYDMCEgYmKpiQ1ZmQ9O4X64bY4ysb3FeUf7Pu+CXak5zDCIZ7fHH52+ciLst0RgfzU997spybyp
CIuEbfWsahJluTeeCcjuDrgNGR4QozvN9nIrtH47cETVcvPg6tMTAIUVsNt7wF67ThbVoerMdWyH
TxIHMXIuQIIiRUTNSaXqkChOAcnRylRyS0b8KnOgnlghOtdmaHZ9xg04T0vccpHjKUxwknQYlwaS
Y4gIcv6J2T1OffbUVwZWllZee9QFgq4iFugQTByQb8A79tk+8X5te6ZNq4RNDgQGp0NNUuN7KH2N
ssc6X1rbQXCI6dOy9kNZ+XjJnzQXhx32MqbvKPoaerNUbjp8AoGEyTChlpQxEix6h3YyqI2bI/nH
8Jt7UEe0ACurGk9YVzZ8+h+xB39m7JMvra93QQhd0MGQxmDhhaGg7+Qc6IYYBXU1f3PC7Qihn/n7
TXa0afT2RDRXwdpFp6/hvpXxl+rwnaQxsUDNZ1dzXnG0FlFqlv6B8OOuKohzVR1dve7Mzb1z+vLD
6HFuMUW9x2725WWCs2KHWraft3ODyJ1ZxXc+1gTd9eRoE049tsMFCgY1slE/zZrlW1qJdlwMbyFu
lNWUBP/iedynEWuTa3Cx4DOGLr5ynOpNedYlMCjYI0HizTSe+8EKt5Zql7X5jxPF/lCdZ+1Jb2gV
GUZBUY+ofEwfK+WdMzM4kq7lEnNTPrfSec1bxD7zSOm6vOo6615sgAg57aT4D+1xG2mSAfVJK1+r
kWNNbb1ofYfnsKRdYuhqJ7yhZdIx7ECHMDIKuxIBzKojtYkXXhAYO6kN+8MRcrhfWwePOink093o
iBj2Uze/ipwIRJ19Eu+emT+QDcV9KfyqHpZYdBYQyDCEfxIlazZ6AbsPDUOFsx6mHQw2PcNaV8gX
LcL5SQuNLCADnjcr9rkHa2mSdLt1dKq0qaYzmS+esAxr58XSuo5YNizjXUhKLFbm++ihRa3r/osw
vTe6AvU2KEfSckbzx3aeUewDHOj5lDBeCH9ZLQrYY6DDw2ZN3DcnHrADqHQjq93TTr2hJ/pZ9DYh
RIltYUrQeBoSR2cIfeoNA/EERsZmtF/nvn9G3wEwzSmeHZGfsyi4hTX7kaN/m9E/JyRaq29onkd5
dE0ZAwMheWd6rdZ5clVGf4Zj8UL+3mpWo702HG4nDEdLf8b7ozWYOJMGv1uDuxhurcGA0oU+x0zO
ETaXvYgfTDxA9BbUzp30b8vunkfcDjNnk4SesWaVj1EIOyWNIlS7BYQNvcm/Xa319qqQxBxI8a3F
jGZSJs4bOfGbesr6oQ1TrQITFxF5Rqs+5+DoMKfhUvJ4G0rFfkMFWmgEYbIJotEpfZPjwEqIGZR3
jBlxIMtKi9EIB++GjkMhbDDMVI70A+TWN+rGY1YMl6G2yHUj9SLzDq5D77xSH3mj3wxkkhvkkldw
FneznzZ0lp4tD2dcDEeE4zKB3HLA6mhr1IYCDqDh5qx9oEPWrc2Q0i6QanWmsf0xYDESfAMVps5Q
LveTrHeUmcaM/MQRzTUmvkg5Yb+fMqp3asgJL/OS0j59LogZc8n6tUeUjBSPz3NY/GBUoTmaDJjP
MkGBw3y/A9BlwfqiGMv+yll+iax75lAHi4FEVbil56Ahsz3XcPLYHP7w6jYQQrjqSalmm8+5zXRw
S1MbyGvGoahkfgFgrRIm776j0TNzdrjzPLwd90zX/s3FYwrBcqcsxMWuIqiaG6ZCWpg8JEgIJrej
SWAPq1pO1qYtzLtTFX8YFlQbOURPIfLFEDA5i1DsdzNhl6QEmocWzkrSOm9Nn35W6PcmBpqb3DEu
YmLY3KOyUZcYy65SgITgK3l+U4K+cZEp6SN64Bg7Nog5iJBTFVDxRM+tJ621XnAjloNDNWM/GoaM
/KaH0hC58WscFOmpK2W19WL4oLpy6CbWt9gLhpUZ5pOfzlyQGXEeKsDRMQEgKWrtDxPQin9+rxG4
WXhddKllzkcSsB/HAZG0bsDEZsrWlgr8ceaeo2A4zF7IPElzmRmm/Zuel+EZNRUIK6oXSINi4f3I
0bBWNaPyxtHuNsqDIzLrBU3Zsor3sbc2vdeYjpQPzqRYlQuvp/Y+ogbZLQcHWtmj/IuKf1457K4b
7vYtCqO1PuvVVqtIXrNnmp2zh7F8YJoEcELwo433ZemoI+LyDnu9xiyOYhq4LURL7Hs+azy8HESn
WZDHcNDY6/Fh7Q0x7GtcSOvUCTBZ6+fZNR4LoAmr0PZ2EZoKXraj0BSZwxJHsCqgM0CQoGhG7MPS
Z7vWRbbqLTcp5PsczTtmEEzZKb2AKaa1VbveD6InsDB1c+I0Whzzcnqm8VfREzXOoHc/qmJivN0c
KjEN97LRjkpcau6drHXlupt12HbL7dr23njUSQiXome/6aPXkBhPq3tRI1d/Q1wlV+81MvJXGYFJ
61qnQY6sw65MY/eCx2dYkcTImrgZX8tO6XBop6205/fQMugs2MF26OWjI0K0faRfDDkoUFcfjrOm
nzS3uRbaIFeezvw4mThy6XSpY4UlY6LEnrA2E9ATEWGnfwcDZ2qWqyO3AFpQq7+Ivnw0dKM850O4
52yekzro3kSdfEmT3PhQ6xYszgP2BALOU1o/ITm3SBX8ziMMGjfUpmQgd4V/HGFu1r6bgtqGSGTE
SB4bbrwaGwEYC5apJDLacbsDfoQAldo6gQazaQ2KvD4LWajtxNrIXl5s3AXANUv6yPZz86IlxeLn
cUfg1flZ71ECaf3ApRaS2OZJprsjyPPQAXySp9k+ybrt8l/Tptekdo1LikmfJNAU7TEyFcztxgPi
MBeh+/hJTIJk/rgFAeYXkTVSSnJvG5JB5ZLKScuE9TSVma+6hpaLBrmrbjmcBOmWs9sOPe1dztq/
Iin90gDpyWaT4L9zliFCdMrdj67Q4kPTgvwC5bMytBA6qIPC3oy8C2r4iMEynzQt0a1h45PQ7QLL
Z67zzrl68TBbA1GfrjtTweLnriKaEU5Yc+ju0bNjqDC3A/lKwdxdJ3xSstAr0GLtWwlb3g/iRVqk
HbvOORnj6IcNv6SuY0FIhDYf69ZEX2rsXKcLH1yX42IdU2Il7PVfljRvY9hzyB0ewFE3h8h0T9pS
9QJGn7cDFvOV1qm7N8aZP7cWSblWf425tJKazvrQQfIO9eggLPFvmpHXCDmsR03v2FWrc6h3NIls
aMIenQaDZMoy/LFbO4CBBzLF4n7flF3zjRyE5lzCAGs+WZYrjz1Wajcs7sIz3xagNAFPlmDXMUkq
XHfXiIipteRhN3diP7Tpa+uG+jsVYIgHI7g3ttFfOcarc+FRmWdN+spQV7+kpBoevQUgZKknU1Zf
ucL+OTY/kGok0gBiVyTdHuZ5DAzCKDxb/buRCe1sRfUFYLS9S9qIqUJVsXgbqU8kLnmPEy4MZ8Yy
lsZIZxK469N7OTC8iVrimRKUvRtRMWUvzPJCum7XpYciHTYdMx1OtmCHUM3OOxI/S18nqIt1ZR2F
BO+0I1AGKJ6nMmv+msVQYCshQBSWEo5JiH6+q3vPMayTts7Zgyyt2esuzglUJb6nqOwGy3qqYmsX
W463rcd459F2rKZS3jJIHU/cW4Bj2/dGQ8mc0TAVvoFS0iv/jiz7hk7rQgrBJFBxPui1HmFkMbK+
BoyR61AyCQU1AHL3O+3r12rwLubw7VT6tcXsHE51/m6DbuM4pji/WuXAnLuev8yQzoIVb0EqTWuj
G0baIcPRgCF8SuVr1NnJUYalva7Brqw7/GVjQkcEvGuGQxSQB8GN/oQ1pqPV5FbCj4moHyeWEX0K
nY2IogeZJE9gyO1dYyP0XBJQs46GphPira6b5s1WbbTh7aTuTKuTVi/a1urUJpH1pEK4CIuzxtIT
n5Czfxq1nM2hzjfmc8t0aFcazq1svKsKaQiLYTJP8WDNB4Am9IdB20BdCEGVdc3z2FnUn12a7NTN
m83iMJTlh8p0XwhlXLEwGxv9F3Upqe0G8CwYlTYsV6Bg8TTtqhZnSZjX99Try1colZ8khZuAMzkG
IYClyRxWMztD/xI5HjZDrijO2d92CHeqWw7XEUtlJEjTsY2IPOqKTcxRa+NIHhaHiwlEmI2Jo2PG
jwovvsWSwkE2Ilyzef9NbeczqJN7KspiOzGMgKNaPws6b4gcsjXcg0OoM2OjBuDYQxZ14nm+RsVO
X+b/MHZeO7Jj15b9FaHeqaY3wJUeIhgM79O/EJF5Mum92+TX38EjdfctCVA3UChUVppw5N5rrzXn
mGLHgMSsnyx/hgqM2BQgAECXaZDkj67RjjqudcAW0hxIqtdPZvptV4N+pq/WIbOMppR9EAHgcZDt
C8LZg6FFldfkv0rZMbymm6U0LCUZZR5GPlYzoyiYpqQlfWD/Eg/thwiU59wwaUFy9E0T6yDhRwsA
mlYN81IR0KqmHgIRyYyCtdE1mg8kKzjEUeO7w9D/6oD5rNQsfUFoK8D+cHupffI8kQIFJW/pp7g8
RZluqmLo8bJSMQdjumm79Bybtryqy1lqhawExHOXsKBoDe9QhG6F6rj05DzeDuClMqPxcceYT+XQ
ucz3PziIfAUdJezUmK0nq+O6birQNwLehMbcwmqNk2gicBLiVZ/1jU3lfPlm8a3PYgtLh15b0wOR
a7mntQObgvrnp5jqez/lGNNpr5Qp/Gl4OBGEwB90+lgFO2KSFXZHS5a8gomjqesXItMKmexOQ6dE
t8uPDG3VEpJTyU0zZuUDnfwXklWvHkGREhHKQUyxF2o+oJGU7CehK+9ZL/1SKn0XOUZ77MU6L4Ob
ZYkNP32WOHW4uR/DQFMjsUKneyzhv3PVGBLcCAYXAdmnIGec5SQJz64xqQw9WW6l7GHROaBBwejM
gAuNe0YrDCJzjxJBa/OfbJjbPi1SAVv78QlH7uXnGt5cz/DDM2vQ3kQs624+YPauJeWXkyCglW20
+ZU2EWM+ycM2RgzgfMfZDV/CR6KlDe2dfTEwpLXTMd4Q0q3RRQIFRhp4qVPjCdk8Ar7tEbtW9bSD
ZCEz5iGHI0/e/NSk1cSSvQCQ8yMkJLxaNiRLJO1PViS/6YxeEDzoZzON2byZkschKFNsKSH5EaMg
K5vqnFxntJGhliyr8qewNnCxI0+pky/yGhkpVx1SismqV05rVAwAOWDbUPRpjofLsdGAoiecgTtA
IZKpo6/Ix2c5kfc9GuaJxjyx7FjSVKAsAfJuRHXRL4Zee+yhWOQlWVoOkv1VkU8FQBOfWdDyfyg1
wb7cFTgdpYA+VHdzS1e3vDgbqE/D19q0b8RDeNNoh1u1Lc85CpOen1taPlPSAGCBWVTcgXH4wb4v
uAgn5CGc0aEBDiwGMWA023kBItwc/JAVXKkVn2BY/aJUFBlq3e9VhxAGO6rOE1YRwmARwjlY602J
tPo+ZPklkUZLrYdsXFG17jJLvI4Rcr4C68UiYrTC3LyqQWSj/ViHVuUGQQx00IRKgZwaGGUC6W8e
hHXW7I0jLVG14z2WY8KCf1hOe8bBK6PlGoi7QVuHOlbTPAKu1aQc7DXcz104ucYAudrnIASNf9bB
9Z8N4NochwzbuP+R5HgsLDTCKglDuz5wOf47q7blKZo9Vhhf+0nlgCyAanyROt7ECuk4gKFnRxH4
W4s6ZwZU8AftcdMOycVKKRt7FCdiIETcDBjaouh2A2wph1GkG6vblIqTMBvQFk2ZgFdKOnnFSS9A
DqG8oyHFQhgR5Z2khFqFRPHsC1+/mCiFogFXUKtpv/ySDhd+3qOm+NJmmPCfaVYmu9aYD1faWG1d
7G00hGas/kqY43YBQeGEeCwsOpDbUYNcyHxn5wSKsdSs0OBcUPCalLsfp6euRDFb8txzhWxuo9M+
NL26jt2grnI8pZeJ2D+YGdsw16ZdOhnySh+hzuG+bhX5qfSDjnI9HLxRVI8qaLJNhLzQrLjOKas/
NZ+cAnnW6jf5mZFttZui4uEAMsadnq/t0PnGNv82gTuNY+1rlLVxY42wlBSug6FPbEYAk6uY47VW
e9BhtAjIvU72jZFt/VMjp/ZVHab9UBvB0cDatcLomrp1mXb7sjRu8KGbmz5DfkarZjsk911KB3M+
MiMuoOg8FIYD60fRdc9WcnUlK3K+rwuy1iSMg3nOSoL3IFsXhm6sBWVKmUnLKUDDMoGD88pw9spT
PK1FhePbsYfJHZrecEtVcjhPN3tDza11j4t5JXG5LzRprpj03Yy0I9dB3QPyBTaB2XHZRmjyW7lc
A9V3FgiP89PQ4ANsdrxvzlKSVL5PL2xJUYfEXus3WWbcWfWZwDPjMPRa3uaolxe2qUDPA+eV+Myp
ijzaVRpHMBnB10KHAdqF6kfNk1z1Mk1cSYmUvUL09EKdEuNUomX2o5JAeOpGPpNTmDT+3oySl7gR
uzhLaDhlIGEBOxCtET2lNoNDEWefkMw80ffrZMxuEZJ1O5Q2TkovojNEcbYr6EpOuBxMbm0YUzip
nWH0gKyBBRb0sHMdvospfppUP8Y1nO0e2WDt59Ha99PrUICwk7kPXCWyv5WgPAx6qMGkTreGVjwK
8OBLm0417jyG3xbqB7VVvixfHUBmJbRDWi9SSgtpeK+uRGeBbywJr0/yezoxJavnobpGqWMI58UJ
o0/fIApHU1DXOYK7Ipdj8n26CKUL6w3xDQDLYj5NiOvMxFkaE0nBQMlZRUJfg5FwQ2ABsKk+Nlgo
5GOjsbRRbIN0qWWa0iahTjgwD0Mw3gc9wiUUPpwAze6UZDA1w1VIYNLaooAnyM50fVS3rakgxh9t
czckuMYbRRzlotpDSkSdgz61Y2T8n/PS9H+LiCOi0bJsU5uDCAkBI1L6f2Yc05Xppd+D8pxq6snh
Oh51ZyJ4vkOqyGMWJB2d5Nh09syq6pUymQ/KhH4zcvNfOYbc21Ip3loJpVKi2gylZ5kVyTd7Hb4M
uwlmFKmlfS+VZKFP0d2oJfkGltZkTa6LoybrAKmIEsHsnyMjzWgbj4l+yQP6tXkBMQh6y4sRawWT
HKTZJQLGRZiLs6R3+bKQlWrDRKs5l9bqH9mwUYspKlAJx17oY3IdfBRxlTNaRx9v5Oo/v3nav8W2
WTI1rwXiW1N1U/vXgGiNCxs1joR2Tq/MOVjHWvlF5+wam2E9qB9w/zLEnKl2x7JB8lBqjpcjpaXA
HHd1AqJEY6CHFi7wEinkJEZW3lKtok1dJwRmBBCN5EjfxiXhHLGgaao1CNWWXVGWbgUw6Wp0FYZp
RaydTNf3WpESAjxYzFWzwHmyR8lF02tfq05Ung0g+/+Rv6Y489Xxp0BEiwaKLGuqOgdZmvq/XD1o
FkG0aEh1SfPCUVOYyqXww33cSuGrwdibfmHAXC9jJl9imXmr0/B7aATioIjjupxGFa2rnGOSBBh5
hZp6ZG3Kx1MCugUXUICrqjPQptI7/B0hPcEXQ6m6C4mc2WCUb66hyb/UBvybXoAYSUi3OVBZPLQ6
/2zq4Q0o8wwGbFRX1EOFd5dJTqfGz4OjoOlryXHLWtN15KZbT2OhPLWSYnqzPHEVoGFf6Bqbq1aq
xT2Ngzundg5/NHkOWigDlGLpW0RWGexgW6WcYYDxSxAVT+awsCpCOpT5F7sBllkZp/IW0f+cYIOJ
p0wamHfgabIWyNHot/KZfvK0Fb1BMVLkw7LinDxHM/dMHyAHTl1Aj7qk+Mts9RPur3M2kLk6ZCIc
/XDcZYQ/bCqF7GZDEw5K4OCj0MMfte9tT9jQspoUkV0wE95zlfzy34GsaaInEJd7UC+SpGC7U5RT
LVOL1RCa4KvMfqXN7/jGSgOQOlpEEPhdFwH8ty/CB+YD8qA4hQYDHGCunyORYKNnzgz6EAYOfgPl
8PtfIjeVQ+bItzG1wneeHIjyjlVVG579pjTdIYUF9DtgvSp6f1+0DyJ5TioKqA2hX9GaMY7zALZK
ST4iVy1r5AhT46klN+cqsFT5swNdstQr66gR03piCoQeXm3OTMhtdwiNHXI6Y6+UE4pss8kvYa+i
8en0T6sYLAp7ZjHjPNCjrf5LG4WybntZuD10sutUf0FMPXB9ZoQW5NNRVYNy5VSIBcAJgnorqvCa
9fJrVEQJbBfwRuEsWqjn0pn5HnRLSJlH20T3JgsGmI1WPyVTNUMny4Y+JPRxsCHVu8wSksTiVM1e
6GlECp1IhCjSclmooaw+mw3M+RHNtTuFMBcNbWq2EM3yS9MDjS5xFLu1FcsccnsD5T6GQV8fGK0E
Q4IfoEq834vf//pTbnzz9//i66+iHGvqpPZfvvz7U5Hxz3/Nv/N/fubPv/H3Y/RVgxf8af/jT62/
i9Mj+27+9Yf+9Jd59H8+O/fRPv70xZxS0Y7X7rseb99Nl7a/n0XwXcw/+f/7zb98//4rT2P5/bc/
vooub+e/FkRF/sc/vzVHLNOk+x+7xPz3//nN+QX87Y9bkT3y6PFvv/H9aFp+2fmrJVuq5iiGIsuy
Y7GjDN+/vyP/dV5D6S0bjmbI8GD++AubVBv+7Q/d5luGYVoWbSddYXT6x1+aovv9Le2vpmqhaLYB
A/CLlvHH/37ll3+s0//4yHgn/vn1X/Iuu5Cm2zZ/+0MxVPtfQkFVHfOLIVss5RS7PJb253oAD+0w
CyhVQvhoXDadHW9aLTj3sm9sqyo7ZImycrikGBOx+Bn+sLcrNOMT2X7aCJzHZhhhRBwmGzsBDoTb
hVtT2kAAeVdjQMAEAQzMHavGIy6LJkTSsP8H02uV+dZLBHliC7G2qTDNoMHHtwvITddNaqUXzVLC
ZZ5zNpmCL8YMnJZEWsOgTHdOKlfEazLXaSZY5TJu/wqP5KJTwmMwh5s6Vl+s0tF5UskxmDKDBqcP
9WvQjXOmprfMqvQjciOAxYy5BeQpKRO129MiWbXA9Ho+m33m+Muo75a/I77rmhDlnIPHAsrfDos7
1Uqv3sdQ01hviFbognnjbzbUq6Zn1a1Y9Y18C+bIvDAA2GnS66dEtdzKvztCeSUHB6GTqGlCck6A
u4+GUqt9MNqWw5AX7705kTzFmEqQxmSsrYwfmFhvGReliJREey2lYpMTKOdC57opebRF0TCtBsL/
ZjEqUVfAvkK4dirHp+OcZoragAjpgxLNCtJoTj30Z/QPGTON/VrKLIqZOeumsdz7Jl6qkHOeTMrk
btiFqt4dxiK9UKprOBXQcpn5SYT1pxJx8aQGzQO/0e9dDau7Bfi1Msb+vVV/jMIpmIj8DrfY+6D0
NpGxV1saVHWL1cAcgp080U9QgIR4TfUpEsISRiWdSCP9TmraCAaMp1VhvYtS85eWmmquZhC9V1fQ
L23mRGMpv1XCaTcRlOV8JCyk7nEwt6pd7GV6hIE5wO6SgQOoWb9CHKBtZUD0i1ZzAtRU21hndhwl
0zEWsr226/IRUDYjMkHNSPd8mTTJY+RwuOFAtvCzIsTayFlD7n6pTLvAcrbE+jFrtsJxOmgKgVWK
c7RxVk5Z7nutJnSARvD4gEfo+yBp3wcYRJupt29Dlh4DX/gLNe0tt2nlty4CuNDj5KU/i63HMcDy
hkwRhdoxqLRAh+sMtE1DcacUJvZYzvQMk45iDxCih6+gNZwyfdI3e8BHbMvKurNKOsVjTnOtRRoU
itSnx58QFY9gRoMz7FUVFqMYRZpMhxoBKOIGInV28QD6duz6N7Wbza6dDlm8+lSkIF/HtPsWvpE+
ekI1ElRYSBFwC6jkP9mCespJpje74wBYW4Clmlp7lRuNdcR6TqZQ3YIpfC55Z2m5BkyCwFL7aXQR
Q/Xhl2+SIt5pW3NDFWd0yqD4Rn85pDkkmgh5splGinvNhRa50lMaF2RWvlWqIe2HxmT6WOobhpv4
wDIyoLyxzrUXn9AH4KANqmAu7FGQMKk7w6lG0O3VjNB6XB2H2n40sQnlI0LfEemAJ3qkjs2QPjel
s++SyYWqMG2TTvEkRUMBnaofJcbhAxH2ZlvsJhV9tMgJKQexEoMa6228mxNvHACbcinX2tMgMYxN
TQaNRqW/oaE7T0NwGVmZN+iOiQhnOhtnKLhygZikpjXqFPCEqh7ektabmxEVj6WR7tBYBq4gBsbo
bKqlEQzXAY//IkeOVZJPOWed8nlhImZ24lAOav1NSaYedAF2tDaVXyKVe0chVpFBRWWR7zoe5RbT
rx6JzaCMT1lCMUR7F5VSiGCE2cbeoKt4HRHzdgj3XayrrSt1nYueJ/KkEV/NgMaE+B/oqFEIEFIf
V6rDJUUDoDtUYAJN5NSYDhk7R46r+0aNptZI6HY8Qc3TLnmXvqXaHL89Ka5ih7/MmpO96YTAFAMD
qTVuByVUGK/lsKx8jA0yVgO3VYlmbZBrnUKbwIkG1hm6JGelR5W4FqOGZ2xgxq9nDcu8khWruCc0
tLG9MID5FaIoRkpEcsaY8QbGThatCyvgXGbJ9zCyXmO/lA84QuVDK1lX2TKUjaMK8A5V82nUhXlK
bF8sy757m6aA1q8PgMun243rQnnT2kRfW2Hx6uOeOvTdU5C28cag82UTxeAmHaT/PuI5tQbJzcpA
Va/3XbMxTdJcbDwyxwQfK3nSZeUaSt5dggCvCxswxPfnsNKyJ3iW1koCa+LbDsL4GFA8ikM0kJmK
Oo+rus3YerQgsQ/EIzwh0yuOyoSauqYXJTu6dULL8ZpoY3CcSLXgvpzulhHilNIHSB3NK2OWYJcq
zPosEZ5MO9K8Or3SNEeFgzsT+JeI3MiM3w2DxjMlsnShOTVJtnaMelP34Ju9D1HwIRdjuYNr7qyD
VWGSIthMSfOMCv0gJyI6dWguUvlUmXn50LWnAj7hnIiteKHBat9QxS9FRX9EG+pwE5PYW1W2p2t9
9qxPiBxg1PUARCC3dmSH5mmSElPzhZ45QpTQVygTE9yQtWi3Q00DHvl2eGu5zzdSra6athu37RQb
Xm1VjJZVDJOFakKzN5tFJ8h0rKb+EcCcWBpVlOD+wSqq4VUDKmKjS6nD7q2oDRALNrzJubtBXYLZ
JIhfafkQnUjgdBTlB13X4mOojZWriFdUpdPDTnY1McZvDWBlAI/+Bq1i4dIaxtgrh8fSrPJ/5DQ3
Ldaz3182Gem2KdKK5f8FA6CohM1ZxKFLZ1ll9qOVKxs5ESazwEGcNQZrdv13p/X7QyiL4fD7v/RC
A96l8fExd/JXJLdj7vFVeGa4QI+hRQigMO4JnUu4GynAQ6aMkYoJMJdC2WtNBBUayZkLCwfpzqHN
4SCyRMIdyMGK/KGHGoQzlIQ22yRxaaARJI2EPN4j7Ho5Uo1NFaAERev3Tl3pXyt1h42WQ1zZYLxv
dcC61F1ScOr1grZjxohU5sTntZxITeArGG2cgjE7MT29BKc2BfpazlBdmTJvW03OGtDOsKcL9lrV
IVuotY51fxvoIxI9DEeVX9xbkZO4qHq4QZ/B/LHsawAqK1WVGaqjrKA1V5IbvFAt481WnbMf6Oih
9P69Altrmxe1mh2nDOCwoviJ77t6A8w3Mcwn5NUm9H1CWCj7sUKdHeNDSBAfsQnmSo54aHRz8Kng
/ROEDzQ5uGespcJqblGaleo8+ShY+JJVQXT4QmKcvRBK65KBA99fK3i7205DP1u9wrfhZjSUb7lJ
ZA9FycbJ8ImTiszsgwmGYj0N+YPgA7hCwbFTUEzran8gWWYHfnZHIXfwA4veP3rEMjmlHYLhyl5X
KHcM1va2t9CV+etaeutCc9M4NLSmcC0SyWuYh2dSZcBXGyk026MlIfMcASmyFPHKzP7CrdjjYK+Q
508TwQ0FEA3M2NUUftEyzsGDLQ06uTVxXWOLTyZyZhML0QHxMqw+q4zYLI7RpXMBirUc0X1BYaaz
TIS23ePaQqm0y6QAvCJ2UIPIOBZOnX4/PiTenFZ3A7L42qhwdVNsJF6hkvG8NAUD9uhaQ4cBDXd0
DZzPTPC82PKSjBnyG5LUixy4FWqrbYq++TLEVwz2zBCJ21O1M1qePbzohfpFEyEMfKQxiR7UY/Us
ohiqZSEIuxK84MiGuFAvHLU/pugvC1i6Jc2ZMM8+hHrNHM4bvo0eCmrfWjFbTHCmvm6KZxzSRMiX
yUYunsf80ISIL7D0+8zDeqNb+MgxgxGjtrKIDoGB8YpsdmLwaEKMGx3ahVw7HsHXpwqVLcZ/17ec
F1PEH0msXeM0klZyS1gMtWKDrn1NdhTh4FVCfV4xtzCcHR+i4uFIlef4A/kLbgiosfCkd9W2U3+1
BH8Y+luujm7SYjhQO4bxCmu0BlkIEWtNZvs8LC3EuuHGnA0e5D+4Ylanj4BuFDjixZr5LDMSFfi8
aizr1kaAJfahHvsbDa9mO1fcwZxZlCVip3BokBCsLGfhHyNUTgVx02/8IsTzh+FjQkG0SmxqqyoZ
Dwz5VzQk6865qzp0+JogvKIdkSBTSVT2MXqqYjKaLQyplYl3gvV125vQnEk9oos88Z416j3koOjM
TZ3YGG/pVH6id1dcP0HBMQk4XVAV43OkekqJiyGcULWyW4JZN8urDP9lyFPiofX0Sjv8BmzYxMFS
vZj4yjjdvdk9EUx9EC1DzO2LvtGxHQZnEwfrykq6cyrjgU5N6CrqIzbqoyWmt7hAIjEnu81KuK5S
32qxsN8605xXBHRdY5O4CC8FRwd0EJX8phJO5cHdCqDbo5jirsShqLY26NyCvjOPfM4Q6uSlOhCh
Qf2uxxNR99GIoNPCEZL9cNjjYuM2jAWWMkTnX35dmesiD37VjblGu+xw1hWwkB22r5a3B7VOuAhq
/zmIiFd1zPKzzZp2K8LsJ6ykB7krAn8Uzn1ZyDR8tWyrS4z5IRqzmJjFQW0zKrQxfxGNpO0cdKeJ
Um7C1pCuY+KEG1XC8R9LprzhiD4tEOYwEx4NFR7DyK3ICq/2F1rAC0GL0dVrP1lVWULOoUnPrMoN
T1izmBKpeIppCJSfRYBJR/fDTG5mULsW06GGWe0V2tGVoHOaeCTL57lle1jLOXAQfxmWjkSJeNIV
xcYb1A4YfLGim/pZwdK+yAwSDmNENHjIUp0kKIFsWvScimnlzcNSUQAl5KZs4ze7IrDTWhB3NWGD
DyQs+9xbifbqZHRcoLnYPmDtEHvGFn0XrxRsG3eD8gjbUxft7YGwu9XE953yLjiTD+jxA8yjpX5O
gntR3oS1q83ckxKOrtF3Uz3E+CsQV0c/191lFDt6viTtVs+FuPr2QXEwjLEUmvcGi40IPurpR0WO
iWcdoaW1GMnEoRJE978POK2UJgyjIEJ/mKOgfY9NyL5nqX2k47knnjukI1MUT3E3cgreEL/ESwyT
m5F9FAg68m5jSydPDd766RX0XivBtHiToifaE5z5mXgC2pYQ/FT+bWTNhhPDI2NKRgqnZt8hSvCQ
U2jA/QQiNEheM//eKUBcMf5oQwMtHsfd0Sg2CMsT/8eXvuZR7aC+wjLFb0I+LLsPtwo+rG09rKtp
pY1e6sy2XYS/2PJ5v4vq1RA7iXk88Uc6k0nUITvD3gzhm05ornU7Coi06AX1fW5ssV4wqnLg+RDq
O7zMZUqIOxLyy8KyNqGFyTUHKQ0E2T8BejOCfYZjWh5uKVz7IH6LVEQHKE2inCxhErQVmJLHRmIN
ZU/fxP5+InWEkS3qEJJHFx6B07jxic/RHlmQIocJl87w08uHWtCOdrbCvClV41YlPSP/UWm7TkOI
uBHVujd2DZNYm4m3VEaIrdaB4uG4xDGF77e7WF4KjpgiSt1140fQPRBRsXmBaFKutnNKqpdR4z5G
gjHY+yA66uIB6q5pf0XquaUxH0O7zFQPR6KJcY8lBr4cPjtdcJIobW8aHi0WssH57Afcd0rCBLld
0cWJnwVNpflmfg+VW2MrCwD+yxmzFY1XQ98gGKUc05YjI8IEKtzBTz/96IJYaUFPmpzpT0us8nzt
awd72k/q2zxI6018JNvc3ivIQRDkls2nnB1MawWZlrwrxb/68JoUnvKkb8ccdveS1ZF2kSZdgsbY
lom5gNst1J0EUDz3CLmP+YCByFR70b/5yZr102xd5LnaEXAEUM2Os8NkvUHojyl7dVB73wZtHpwa
EtPKzLx02r7MvTTYO5hr9F8xXhnOswsLDi95SZOb9l4kbfxhZ/W/suSklt026BjsES1U1/ekG1cT
AygjPLNUDBJusB/T9nf+YFMmn5vgztG8SgAvCYw/1tWmUPF1aas3JEhVH72GmOgsmTutYbMY7FOG
XaI0HnK0g83BKgR3QdjLkryceNtjN5xiupSRycJ48fE1MoT0ggJ3Z//Mz+ApV8QFoXSHOFBZk+HJ
xv/SRVu2bH+gFclOZiCp03iNTjWn43LFyqg/n5zsWbJuPIbsnCxrm0ofVmnAT0feTwvBzr/w0ynx
OsqukF0Xwr5Yxa3RnjWiHDrKbTB8TpVsUG2iJ3t1nB03WVBwgPdgPqtk1Uk/ofh2WrTYjL9WYACE
AlPo4oevknbL9dvvY2DnmulP48Dnp3NxMfprXR6EcyissyO9yCO1+ndlXRX9Aox0HDdCWzodKvNl
F15TuOyh/5xWxxzcCX3rvWU+J+MZXT2PB8YOZqjhk7OAdJxkdmTSJR6F5DqpJz87QT2jgzrk+zn2
r4S5U2UsYcCd382AbW6DfHbIHr1awqPBk2ysVUKTbKJDPd5lFsAIUy4PbZPBLYACaUxEc/2g+EcH
DXO8NcZTl+8lyNr6rVYlzxYrs8VMGj26CnPDvuTt05Vrka1xmLdHJ0TnfXRgAJSXpDq13YoXKHe3
tNng4+UVmeMzhoJ+uEjRe8uII/6KZ6tSf9W1y1heXw16QwHrsOIJn5Hjowzeu/7KQjNm59Q+gZPM
ov003ir9tSlRk24BCSrdcpi2ZJ3MpDc2sZ7WVPZtBbfRubPGZNkuw20U7lvI0OUDZ8KyN1jtWV6J
vLO4nGLaTvtpupdScM95t5vqVwVznAXZcUMSH0r51e4+ldllTpbhtIVcr6GlkcY7uGcqUuxVJKuV
5lqRXXobib7zi30brOlRLKeWOcV2jE9q8pkrTHuY392c+g7ezjjpySXLXsYeIiIMldLzu3Mm7MWs
8M/MGGLJ9xBAeTzr+T1Ttir+LZPzj66uaVtiDeHgx9sIlg8j9swug5vBi4qjdxuANavDWg7Anq3L
6KZFB0W7OYwRNekj6p9rimYcH4SDv2JHyoKjWX1V4nlqntJoDWy/wRaCF5Hm0mIwDEDqLDeDtinH
X4npyvmXHjxF2WsbIozmwmkdsrIqzK972vAFw14EpMJzxDmbITQiWSjJkU1ZGzyuH5c2L5ptGo57
3nUjOWg4faLnWWCWO4+uvaGQmw1I4c6abuxfvDOtTpLanU8FIOJSVTZ6uLP7o+KDEV1l0deApCmg
b+eMny12gIL9mX1zrJ5tcU2Gs001zkviI5iK1djfU2A5Ujtvilmw08edn27H4TNjy+H6Ld7Y+2IS
eydz7ficxjaj9GpoyIrWjrSDWFnWK0tZsqla7Y/BiVVpT23yJDQmukjV9nVz75wX3VoV5GqU2IH8
ERTPmZsuyDYaqGAYo+MDDmaqHnBSJrbXTZ8+dab0ldrkLRxxpfGgUr0mb4or3Bi/FA7+7X5qoM6u
QukcQIhhEY0l/ug99dd01KjY1fTE9arR9qs9QTcEn1qhIA57ZjlNnc8peY6NQzzf3KQsm2sgNKDM
6HfwP3pP4Fkgei2afWv4+fM79YYmfw5il1brgQtCJsCeJxvKyz5r3Sp6Lldj4OqTQSm54Uu1BBsj
OPpzjMQJzo0aWNzqCRYMXGaNS2Gt40vuj7W+HbS7lEG6oSVbp+ZKGXE85kyXwhpF7cGJz4lJwgZb
aHyyYAhY/aXRiSKWlipZVwgkBCLhByQOxll3C8iaw/R7PVE4DxjyPhKxqCyeFjzELvvqpeeB3DGl
vCKRzhXPKehfNJlrZLcBI5Ny0OnyKGv8KBVwW1N6HYdHz8cCDycuN+x+cX/p8FOOAhlxtWtNssO9
YXhGKGc2X9jr2nbbyavZPVKTOoPG/jqrymW2nejbsI4pVGHDXDMc5CrW/Ke02BRoNGBMyeuopg5h
Q5SQxjU/Ex5osW65oNA3YbKgibrC0wjdUmve+viZpTjJAYMQTeEfOzAywVEdXF1Z0xnJA7cItiBj
Nh31G0207ohiTwrdCAzUtPWnI2grZotWs6m5xOVbk6ULqw93TF2QTdJwhuu35m/l1dFpGS2abxVk
YPVIWmhqnq30GgzbJtgkySrDB+NXz1J+7MRRJO+1RTyTvpH7DXn3Mycgii+x9hx7uO9qzCE7ex3X
2zFlob+XxmcWvZr1rSgu8rTpw1UhrzR7B0CDJ2IW69HaW8ZtolIgdq+/lxwKi13REeXTP3XSBuAA
4weiNvBb0ayK43cktnFzL1SPh+Rkhg9z30tuCpKvW+vcBzrF8U2zHg1E6uyQgOVkLqlm2xyWUreN
NdoLMfJXdOCc6IfpLMRrlt7VDhfeV1h+tEwFEx1ILsC1krncpTYPQFRS1VV/tIm4tBeZ0BQVX00T
/6BlQRPp609mdREReutnvzzZ7aGoSedbYEXTDjhAnfhgt7doOvf6N7kQVUC7BQXtylSA9P7CLhN1
R3tbb2DKKwsmhMXSWVQcL9wxPLYH39wn2nsp7ab44MtHOFf+tK6HyzT8NPgXI52VGraXIy/pfIkM
6SVWl30RPVYqQ1y8IemLUi6hs7SRV4oXjm4q0vN8V2IoQCy9NCT+bLCAYRi+EK8Mp/F1MqIlh6al
Lr+FS5xerLILNpFma8bbcDpFzqngeBYpu4BxrPPaxgcHEBKCXeNs48hgOOJmyptTbgfnTWSHRlDx
bNL/ZuksdmS3tjD8RJbMMC1TMTZPrEYzs58+n48yiHSVm+R0V9l7r/VjdstV2j6mb4MTMhZeuvJN
IRrCsD5qYgwLd9XZEtGRvIUCqarsKemfYlE4cp1mTJl7sApyuSdrq+iXcEXnQ7p2EapHiKI0fi+a
XhX2qW1Gce7o44YPwIWXj97gM+L0LCys8VdTOsU8MuRMM3+1ik8POKsKuP5y6WmvmbnXh652AjJP
UPAY8BMeVpB2OjG6a2STHeky+1fw0rBIYfC1aLJUQVz71154QVC6mUTqQiLc28FvzibQJE984Pn4
JIe8hoeKoEeblMb6XI1sxtXvhNwLNZSdSVdZfpKjEx3FY+mHhqeq+1A9pPtgetK443PxjVeyzc4R
TF6on8X8xaJzvI73WfegyCyH4CkSjUrT9xnwOBmvSHf71anZ4jySiUTLaoKfwY/KOwb+TZZd0mIP
3U61QXgirY+azfcuCuwPLX7GNhdiSLVo1HSF7lCbx4z4n5hfS+HuaFIweSZi2hfk5Y3zHwTb/ypt
2CgKytAnrY8JV7bdQzerP4EukpeW2KO8X+qTwHEUXqPyxJelhttlRqD0JBQQrahj89+eEHieO8CC
S+SwXg9u7ApuSQyHXWbMxJnL+TvbX6shnWgCr01eK2NLlgUR6gSkbbM1krnkQYT25K+g/tXzF+aR
srxX2kmMD53wtgEXh3Q/rcD1PhHvqzEHLNphzmFRpfbilo+M4NGfyCVAlAle9eJoDeC2+rUk8Fc7
Teb70tF3eC7EZ0vZCS6+AyhVMb2ScQkcs5mZTz3RFevvEIwJYsNWc+D94XPo6zW9jTkONpVI8eCk
TQ+tetc6N6I4bN2+kmvev4cEvuTCz+p4nok8NOYjRN766DQ4mY1DhjSago91A8pXgxTJXtZblWg2
CjXSL7zUcqx6ryTvYnY1R1cev7TgKzZFQODCQcC1IWvQH8gRyZK7UXzI9XlwvmRoLFLD2Fbf6HrS
BN/QMSwcpfJZBlhp3+d5Zz6LwlGU9xHGKcgLaqfU3WI+LZJblp+N5ovlZzKeBf2CCHFDTFefbePw
FjJjVE2Fp8PTAmvPcyXUfL7bTt/Lw63q/pL2TzEeIpAyZYAUc8JVYx+visMSvZbxizT+zHwVLTcw
GUzkUafNZyvvKpiFiY9iSxSRubwvAGBMEY6kgRjn74Kxs8jDzV6xvxEdQmiqjIIdWe06QEMPAoVZ
xV4T3lZcTMXBUIalS8yK1yyLG85PvB1S4HcpvWkKbz2vyMpE/WTg0dShSNVTt3i8PBFDjHHN9BLf
52M2XgVrV26+gsbLZ3IBnwg6j7NTqu9L9cT5likvUXsz8o+qYds/aPoWa9kUEMNJjBN4LpJozk8p
ANQAppMfpsDyLd5EzSus7SJ/zfhatNWcA3pDgyHnKENkcMF2s+mMLUcWcvZNjF2w6EaOoivMLo4m
RbLZGyr52VA/yDLY8pGKEwlpJBLsxsEZlw0vVSzh6ze31Brr2Svg2qw9ScuxqfaVcNBi3e0gL4Z6
nbl0GVm/zfsqfYOdTB6pFS2KqN4dy32IOxEfU5J5OiQ+YyUnvfakNKcxAO+v+Gmpck93BJXVfzQo
Nv0OiZhc+0b2NQi/84iCfrqHJN8YcAIKWQjy8Jwge1bnD0qV8+qshH5TbRlfgYKSGjdtg0kPCBqi
zqj2bA61fAnI4tF+W+VdzB9Fc8qS53J2JdotyQEZv5v0qyNkMI4u7I86rwItqQh+jwCE4nNCkm2D
2GPbzrciuI35to3eMKuEuhcluFTIHYl8Krwv5nQiwM0KnmJ8cPFGlt/W996CdOSoOrFot386sQ0z
ZdtuGBz6HC1tcZwIalVsooszauQzCB2YaznJ/abfkykHLkebXhM4RbFlV1kMr+x3QXkz9edSPIQ+
heHCvYZqbz+UBGsQ9S0Sx5Kw4ffiGbT2JWnd0Umjbjs3Vl/oe5E9i24KhKwe1PlplUoJjDbSeohj
RDRmpzH3IvHa/OjGcig4R9LilQeblEZ+0Z4dbztkz9HysOiLpFO6PrTK5e9FNN8TrhZlxUQJLZjc
qdk2LMo59oMJ6ItqNPWlnhVPyAJyYEEll4/M+NIMXE/STbeuXQ3IOFDf7CZssjueztY6TkQOk4Kr
5jIdzDc1/O0RgY2reJVqyp4/hBd1TKEjlIvBxxlvrpHGUI2ZkisQF5DdmPdpeRC15Kj1N+HAGIw9
3R280XJwxAAeCaCoKg2XBq48cpWhVWSJAh6YMLJ9SgUAYpdXvqISkOahSjSrZ/L61g5lvLsCOIzu
kmjEuVZtY9d0WnZkyhM8/FV2qviiTT4U37s7YRW7GfJPYiPg6U6Z3YMHoCIanrL15YZa6Cboa/3Y
zwxFXiddq/kRiu7ofpHFjsEOQB5kv2+QwbH7y55ikGi5HRX8eza5xMW1Z+8Xv4TxZchP2QoC6Bli
uCepdKuI59SGKybTxOTC0bile6YvQqmI1Z7QG1bQDsmrZbfOWnzNr5OygRBeiaoj188SzgMQREc0
Dq10atcLvWPaDV4161KrrWuWCaHF+/ZzaE5V/8ZHpQ/g+OpepmTXwnFYvVnqFk4M7Tpvh42PzVOo
ce6h4uY3laSG0BVYg/jjB5G1eqOPBzKCSKnqm4upfZJ6GM+/YWQC7vyoHjWg/T23vnLh02jwaDfs
Gjbf2Lyr+213oNt2yByZT9QCv2bbdrVgN7qYC3A3WgPIl/onTY90fA6Bby1zx4w1y+SjO3VGOQot
034w0KUBli99CjwSxWrDrx4EWOWpWzi1jxG/2ilewgbSbBeCMTB3tcc+2fGVGfE9rM+tfBLDN0iA
Md6CtnbVvpDsrjmE7AZDc1BplbJJV2db3QY7JkYWdi5G+hhJ7tlNSUCcDdIFWt2U+UFYZhhAVNfw
t8JZJcg27p4jXN1WTIdRhuMISLrOrwPiM1xTKdn+gjCT96fTQiLYHWO6PjzXrur3yT7yy61a7ukt
Qvbij9ZNmYk9WsMRe1zidxHwIot/5Bz4b6TL6gi6V8lnZLEgIAvGVSV+Vz/pZZd97nsMrcuGENho
ww9MH/SSHNSEHXwbCEdTe7P6GTP0S/KkVtdofl1PH/zacnlQ/dGlTyE23jJO8Sk1qfhG+I4Ct8Gi
74GG1zfyd0CrfIIHnQrE1gtIi9zrgUA8I3eI8a5PFwXHXMtYThRBwoyKWm1HRDLfSoL5TXabi4U3
sdqlKRj7vZyeVOEvUB5B8KLMR0Xf6z1SyT+SSiXq2+MPRZoBDoBRXrPsL6CJeD7/YqO1rkAOAHCW
dmKnZMYIJzCq97j4KjBMKsMvMtANlaPIgX3oDH7y0pX9OLnhJiR0BDdpT95wpBK39AdyxKwv4KoX
0dxtJhbNPa5FQnNO+P5QS1xF+DmsA+JZABYiKZRM6KwYXd0OIUEnVuUi+A7bX3F6rsXLrNymnDYm
HpWa213bYJkLrpr+Rfw4nOEBgMMex2MDv9my8KJucYBHge5sywmrbf5eCuQPY1r3MpwsDYk6SfXX
VCrULYEnb01x16a3paFLwDORISjSj4zYSai3QMIFB3vS7Vr1qW75PcubiEyQVhRfEuSDYDQ+JyM5
Ow6l1mhKAQKOannlRnbQLuLCNxmRdxHdYDm5HpTLrznpFiN9ccIT2AeHqTxlq0ADE38SmqxqD7N/
Cb3ID2s3d2Jv/LF+J1ezpY7zEgg2gUro37B00nVPcKBYXAflW1zzYjqFcpYr/e2cov2nyRU2AP03
ckB8MKkxuHrIA0Es8yX1b51xZ+JtWEYiV1xW8gRE4y4ITiR5kvmis9UrWLFjja4hJvXqSJ6FYpPC
g0qqd3hBJH1Xt29B9UQZX3nVGVREIKeyYMJYAeOUWjtMRwGBvacw3iGM54mQkJ32BzS/m9y4WqiY
eVKHB0ftxJUlWReTlzbYQs2AtF+pIuupzsUGmqluQYQJf3z2qGDhW8g4lbwkD+nNFB45x0oCUNbU
NP69XSUcUwQdw4Z9hWheZafTmuBYBEp65F1uTKrfoeepTG0ZGyaBoATxQfY4IcmIzd3Zj3Zk0oOn
+K1+6ilZY2VSvtXma1WaiaiW+p7bSAIMnXq+SDpqOXbCV52sv/UHl0BPxhX7hfOLtHhTrfNz3jtG
o9i0rW9CrhoBXWGCtkRpmn1dLK4s9iw+T7n00aaSB9KIDmMrGV+Z+huM97Q6Vqqvlh+VIXrqdO5V
8naOtXUaRzRB9xUwEekY73JW64SQm/q5yd9yatSJoaUqdmBZyl9746c3vqvhiwqZQT6hcsQ5vm8d
kxvb4VMExXEE17A5phMHI32K1Rjxhs4jwGMbf6vRS97f7q9DclNxJKS+5MQuo87Ckqen+0zhetPE
zcgovWZqmY9OIQDQ2LL05DduBRN4r+C268j9UZSYSmgCTIVvfHwb1FkcuFbnDnwJGhnEXAUNJQCW
0blgPSoNF77pI2yFNkKOwPnb2/H6DVF1G8h2fKmrzp2hUyR47kp6FDHY+p5GJIMseukU5mf4DsDq
gWWBP5TIVLTa8V4G4FEZ+Y3uLb4bJnEkwB+tS3LXTF4roOPipvHNYLigY8eRMTDETHsiGTadJ3MV
ooMYjzmG+ya7hoCdC/59YkN45c6Bp0CCHOX3mhkxQvtooKPPvvqEFjuOS4frgLTId5ACiPOnIPsW
p/g4hcgiijsZWCBfhP/suscM9c1wyzVp3ih62qAltQmcJF7tR+9eEp/Ttzs39YbBgPNZJVM59aoM
HFf7qsM7/zDTFhXewmHpKKR+KaiUlGUODfEQqGyn1aMOVHAVrvnajkAfRK9q/AxhSDIykJCeKfZe
RaxXqbxlxq/RggaK144tnLR7UvZAjPMvAOdN8kEDPOKLjcGr0RSONG6D+NIi2LYWjcSanCKYiK2I
J4IfquEvHRx9nvnVVJXL3raU5zL4I5IV9f12tE79vLJiHCx5T9YYKmPTj/5Gg5AZUiZoVqIiGRhz
9IHWVpwn+v3/gpFf0AQlO93PRnKHuFAhG4utJXzTLsVZ861U9NhLBOweiEMKeYj7v0j9CDdQHRdW
9IIeP58fuj7lm4uFTIr+aMl4RgqJZi0MOW4IF9uGJHsl42JTG0j0ce3Kwge9KoZFagQ5mvvhYVkc
2xkXQHyPKQ5aLsqGIqLmLc9+wbEdAbkGPDm0vgAKcVGGm3QVmSNAv9AnkuXshQQgE3Gm8amG5R9b
7ATRsF4oI5i23boSkgbehmw45QmRKuG3QSgDu1y+zRC4BohuXAGraPhrhluYUZ+JS5sPE3s3TxMu
/4Sha6AkPN98zP+4OpQ1KVwtOXG7BaRMwCuJYxhMjijcLwMaPLLpwDL3q0QzQ5g1GXBu3oRDcodD
XBxeJOI14tSimpPC2PJzrF5Rt5A8dhYYUQyuQc0h35tNTIQd2kZcM3oFaorLBnE6aWesv6CRCz3t
4VtPaNr8UZc/MvaVfvrQxSciPOEfA8PRmzNTW1DcqVagR5NriBdaVyAD2OzE4jMUtl2L8jgmHsfr
8r9Bep9RHOdkVCE0A7T+a3kEcju2+/ojZIUBzpLJQOHX05YDClbkiQqfMAJ+QDtlI9oiaQYjmEw2
vGo/c/0qDzH9dbvRrmZqzV6wOW+q1oTD+cGi1Fi+FsHsn0bUJ3zXde9BeYSSo+bvlXmOfdUxjKdp
a+4C9SEUb3K8XzoyDQkNNzMoPA2J1H3iXGYVIlhtheHtmPe+v5XTZUWE5Ri5KneOFr4QVwbZ8T3k
nwYExBSScZZRq10+8UlxIq+I20wf6D6eT7L2tARfSnXJ5sf6n7aEDxOEgdgPezJJFOTgE6K7VSXO
zFIn7ZBUbTL9zpZARoIQOLJCr+RGl95U6HUo0jT8m+L3L5hafSd5SPNYNnJ5zwWw65CAaCBEGQ1r
7XYSHSTCjRK49LUpKAzK7qMJAOigjqihi0d3kWlYsa0V75ihg2ntLkCwBDXGifVsFC/sAps8cROM
GNvUz1MfUTu8FCPxTiAEDEsKkmZkq764L3YjdLy1X3+VCOcvJEcRffaoGgk8EJ1FpOtL+elRiBnR
x8ImTmUhQ+Tr8gZ52KavEt8vRiME2lnEgnMQKFULS7ImyXjLN3FWXsqutZv2PExfM+v07K/7kcJP
6nIZRqfGmZCBwkQVcJZQC/PsAhHl8oF/a5i+ByQn6yKUVQJILviyfl2vbm04fyCPU2HI8QSnzUtY
XlvxwvKtpj+RwMiR0EN0Z9eXovepeWRIllb4os/vcJICbiNsQJuOGlqSrrwMrf3WcEfYuj07HFy2
QNsEl3jLkcDdWlP20IzfWjM4688CwIp+TQK27C/rXF+vqC29tXAB4alEzFshwVXbeyjfWihNiZN5
IGCY+q4jZj8UsML2C7hSYyLgTRzVHvSdaHAyPQ2Yl0hEc+ZSJKSYCF59oT1LFSf6TSXHpKIorug+
TYccHWXDz+jzJkqAz5H2DBcvmocZfzqZtY3wVM8ieTDvwbQvyBhRTt18oYXabN9E8SoKl4Llr1D3
RrbvHRTM1oWQR6j0m9xvg0UhG2XXAfHA5pL+69PW68J/rFiTuzgxLGmO2wh304R6XP6T80cjesF7
LdxRRhl8ztN8T7uc4/JJMTwc6dRCM56Rxn2o67Mu7lRop1IlGY8oAoMjQ2QOWR7D/FjPRzX3190u
Ip3UwbITH6rkaqhONpO61btYQcHeCIDb1bkvp1s8KwxCdXVP6REtUFvw3kkT8M+roROP9jCQrJLo
ZQfxi2K+E8u4MYAkr6Hpkpblz6ENQbTOUOjOpvQjRaXiTF4d72iZ66Y3KT6HjunWi0PKPXHi3qB4
lnkMiSyOfjr5ERusN9ck+RAwymG0B1GgF6egEgbkIAmB9ur3CAEPR0RIX8YHcUQ9EIajWV7p94SA
omkvLga+8eIAxr1yGNgl1qcMLRaYh5tVvCW7EqSE0LuMNjLfyL0UBjltftgCeeITi8c9/sYlRh14
b10kDRFcwhCKQftuan6zoYapAP6gCid3sM5a6r4rtjMFzaP6OkIwmU9R8pRMx266l/o2148gR/BM
E3IzpC7WDjNOfC8WT5dvCX9/IfdRp1spTrepysaeHLt22y/25M10FMGY+a3Lt83nae7o1RC+KqDs
ad8NL0zxKG42GhUbDMLpAILO2WHNxHeWDPCzbOtmbqesq+uBCx9L6qYfYCvhKyARhbRJnvqCBYi4
malLsIDaYUOEz8HiACEJsvrEV4YRlyAH1HQCsIZJOk6DPpECc9Dt5S9AEzUi1bk3vF7NmsrACJZU
jzE+8yMm3rBNpt/2JkkaQzrBwSHppH+Jteo50smVZW82ZiBEXmYCiGBX2MagmNBZPRYdKnQ8GUD6
Un5iYsBq6McFzn/EtivBNbJeunAxyVESSOn7mvX3udJZdQi2Jhq6Ix1dQ0TzQj8iIGqLLQMq2GCL
XECHMGFuROkw8/jO2rRVa3UzDD+GiLXpyOGK9YYXd9jqu0Hza+aTje4TIj09rJkNoDjr8W6GfaXV
lvkM2lph81iYEnsAVuESyUTyET1IZExzVOTnlGVouSvDT8IJo1X7deXTswPNx7C8EwgP0vaa7b4F
Yub7R2QXpR+NAupmnWYFBFnPnHjtVBpeQ8lvmAgfIUFhnMFl/N2SmqfSuMNy6erJgRonF4pu3Suq
hfmHgSRLnW6AzxbfpZbA36vVvK0DV/XDEdfF74nBkm2y+xFAzTXc2JPDKQytMY3ahp4KTK9kqCUI
y0ieDXn1WO9QE4ntBwlidmT4X3FKuBCcOeOLtkPC0+Fzm/ZtENkSw2xDGqEAabEhPRALz5ca/CKQ
wEVpQGOeUYKvF/gKWdtfBiyJSBLlPwStPTb6V0OefC2/Kynk+A66axzuPAZ95s8fRf9o8zPZ55ux
vCdorzI0/C0HJ8QUSRLgPXZABM9Rtlug1vtKHJkmjgbE5sq1JHLVZP0wOtRXX/Js0x0pEzTBMmse
6772W4JE1tEsrjzkLyJCCCtQ0C2BdK/HXPtcy9BqoJyr/9nhZZa0rWX+xOI+Km5B9zHDthcI+df3
xKJ5t2FFqjdj9j3TsYOOOlYf1K0RzrWRPNAK0usolVHoJnW1+FrY2GUJrJKfqaGRc5i19ThdQIC6
dhWGsLHP3UcM40FA67JfCe+SyhseCIGqq6WCV+V357VBRUd8G4FfqJr7/Vj91SVflUNSrWpcJ9Q9
Gj/T+EQQeGi98MK2xSe7T63c4+oJlAobkEEENrB2MFyL6Unm6Iu6Z1P9/CSwh+9XVV+wY9uh8td7
I6hsiQHrHG6+a5bUlnTLeWxtGKRSc9obceL8EqIE+qdCjj6H/UeHlESf+EARn1v8Olmf2lXwDY2/
DNeGwsLKzdq/ovjpA5XhFrl9/2VaO5nplvlNalW7I/XfCXcKb8VrjOQec+ivBAlF/JlrmKArvA48
XsIbZ049b5p+S5h6Unp195uM+7E8s1QqR2YF7tYfRYcCvTXr7XcY6sskPlb2P96KNeU4GqjheIPA
FK3a1gNEuXrujg0iQ+KhOUlU/n+Xh4p3aBVrADJVu3Db629a+EnKPkAG8EIMoID7FwrFFtKPmuI3
RQexUVxh2HPmqfrZ7Asw7gtl5sTn8aiOLxbprqRLh7sBIo9bZRkwJfHn80Z4uU+WiuzFLBNgpeSD
CvFqqABkVMBztgyngD5Sc9AsZA7BhykRM88+5qPh2NDFigoNxCW3vzvVn7YdRd37bjmmeK3H7DxE
6wBSxKgi31paqgQ/5UiitwcB/UtSPzr8bPltZV2EAoDTRLIF7/OKKqCuzjUewXr4BHDTjF0bvwKo
jQn7puohpuJtNiu4r9FfD/nE4vxBdq/08kYBKC921DsLxZVy0I5mKL5D+TfrAv4WkY3AaV1xjalG
R62lv8NEEwh0YGqLb00pOVFDbDHNDA0S/jAjRma58aFNybF2uU3n7YraBP2LGKHQkFbCxEOsEJEK
E2FngkwIsQuicOIWCo2jVUKocTq/pkh0x4dO+ozlsAa0A8tTgG4Rwm51+p25lBdkXELzlIGesIoF
7GXOMG8bpDTyTZF8vUc2xfTB1LXOfqjLR2LnjtCh66mP3rXJaXEGAxruZD8bKSm7LHcMh/N5qE7o
V8hjPYqwu8BNQvZFwgSurVdjcHvTw5GlaxUSwAfaYYB/GZtQ1r/pdFOxJ+860xfhGxeHQDLuPQnX
eLFNkIAbawcoeZ1Kd2/cxR6rk9n6beJOPGJcfZibNONvdUkI51Tm52fbaOHBaYzezBGUnXnN5C+S
qngkJ3lHZoNvQo2pZHwQbwWK8Wq4RHaMR4KYUc1vkvS2nqdcXANihfEvqnbUwKwkzOAIPEni5iRB
DrdwM5XyI1ifZvNiWVt2v5J/pdh2Umxr3eeAxB74OGLj1crf3iPog5I6oEOgD1T6ATAitgAaVTje
Taxq3/gvfdhF1pPZ5V7rj6surs99MleJh2xObfmtIIsg0bYHtlQ+Vsi+T550/tRgQD1+5+gnVwTh
bAk+PYJ9YlRYGQjxHjWZl8uDl1JlF4cr+LIYNghccRYtFJvga1qx07SLQv7ZEiHtoXBJrn/gGDmD
DW2n818sgAzFqUIpwCVrEGa5DyM/YVDPDkn8G1o3WZo3n6RTKNfe2urLIWhPwTf7Rf8dioe0ZOw1
+TMA8xbOOuz0QdoDo1JNVGLSctBtNgx5TIxjKjpr1AKmPUDuf7AfWAq7VtfvWeE2BBKsy2qLktSq
ntryd35p5GtZeyPkJc8CLWSxIy0nDa0/YdmoNuUXw2bHy+6gGE2A7ugzP9ErVTiRpykQ+qmDNXNK
bxoC8uDbsnpSVswNnBguD07tX1PYMSqTb4dOAaGKQLqSCCEqsNYzn6WHBHk7AzNzgflvrNLEK2K1
S8MTJgh7GXnvwFPxbCrN1exO8zX1UXWqO9KpfWAUrn2sLidmhkDCGk+Gvrkd6oHv7YUcBMIkPvjd
xOEUKOgtPA28sCTCgmU7+oz6r076+IdOW88dojXSRTYBmjnMIjzcdXyNPMuWqe8h14Lz66bzThfS
WRJOk8OoMVWXGsErMxNDgpZdpgBYskHpmD1xF6VAQ7kU2BEIMOE5GyrCVsBbwOa2SrpIHrMl7ZR/
xBarPL4LAAykMwRROOhJO0/3SSfGwMH+vWUZoG3rkDqhEy+4CX6s6jO23udkz66cxfdR2tbCeQWU
+F9WM2zWkbOj54G1GuiPRmGAnObEdINZ+Th39654L4tDuRUROfjRrxxD/XLmfJrKdghQ3CTfcX8W
imcwjlrz5s85fiOcbanfy4lqJxZJmOpV1xmPn0g1OG4UxGmA+fWrpAZ2eOxp6jNJT6bhx/r5t/uD
yKfCX+wSmaJDYfHwoVBnqAL7bt3FG+BQsJFDVDzPvPzCLRVvQnWa0y0Dno5A7RwM74L2IRNVvyrC
KQpx5vAn0T6EvHxY40/ZQxF6gjs0K8c8Cn/rZJjHP2J3aX8ZdqHUenbwInkeAKKE8dFzTy/aHc2w
SpCKvg/isyKTkHqI83fiTVDTTL4anWXdFXE/UyGHRfsKe8A9kHUEfJBf9r6SJy2NdRFjt244pGow
GOW7FQk2U3rv/T9U0t176Glo9ZFlqCfSbzc11E7I69cgGuotXgFA0pwVbxXYLeZnKz6xzRgaURz+
COKEJpAOcMsNcQwpw8sc/cjSqgnHX/Naq2er2K3Dz1TcVhEYcqNhIOnzpqNO7oRPaz5ktbjp8meK
6hAv4+MZlheB8Z4eQ0cFq6mNYzu8tsJeT+4WHYmLBjTKmzfegRdxCEAJb2nKXY8ARkYL1qap/emr
JDev3rcTkMSxjv6E8Tq1rwrqPvVSp9dw4ebbVpSvlowlx2x24YYoFtzEw7yG3fJ77zqXXiTAO4nK
xBG5TUD3+GURmXCPhnnv9Ucc/cXJywiV0CPvAr7kEWk0WDBWXJV/Dm75nKuYLF1eIX7xsP4ZOhfG
ngPjs0Wg2OeczvV1EWzeN/p1dOUqiM8q1J6BOH5V3GbtQ2c6j6Lzysmty5CVPrcoGlPlFkrbziQL
16tdLhJY8kcKscJG3VW4DkgKVx7dzBCRfsXDT9qjLr/CAqB1Ym2bML+RLg87/KcLNDYcJETP4Ly1
Lac7q3xf13SxvQfG4+dt0jUnoCAl1j6aGLi5/0XLNqOzIFnYneRjzvVOdUU6fZZnWP5YYdy2vyr9
e6WQDDCcBdrLKJAHNHSSAI6utsWesIPYOiir1MIl6aREi9MciuytqV57TJbl88BXo0jP1yp6N0rT
HcHYZWbt/q/XjPU5p1+ISd5g71y3J6qV/b47AjE1XrKL13bsfwRkGPJ0U8oe/hI84UFvN+iiUSZj
KMTc0v1RzkBJOs0x1jO70xQxgn/hmjF6IG0JocVqlK8+LMIEzKzf1FhsZ/ksxDerhrnnLFjB5hFB
+L5rr1V6agsSa/eRx3TKBTD5YBs6BQnY5yqulhUjUcctXoeVIEe3uSIrCl8IjdKbEmVSN+4DwIJV
pmHzebUPUSZksfkUdbdvHdho9UrS6RQ/ZwmzTYbLnWqTeB9OTyROk6+E1gBtQV8z0IEN0mjAiAFV
iCK5QSvGzKaWNBttwY+05sNsJkaJH4nl1vgadJhf41vpIKk3SrUDw0ugosI1zx9H2BKdub0sMOYI
JQ3IW6ygitnW+tdsfCmABXJKu41wGXhntOoF2JXLETktLZbOWD+vy/UANzIVH+GowM3RGcA/oOt8
jbDCjXqE2W3pk7l2KoP6BvujoXpqvSO20R4wSMSk7BvtHxsCUpSNVOeOQZnzwg+isQm3ui00r6ZK
/ndyWL74/VfYweJCYdcWSc9dtffwnyPP3kW2rkSY9P1PKT4PzVsh7KtuG5FcAYyJvA9+VCeZwbN6
faMwf0/FSQ+foA9sCZqn52hoKl4qSByxAXtHnEFJA9KUlzm46sVv2DDupEeNzNEa6wqSGryFnqiz
jFDSAW32CLknBm7KdvBnLgt6Te12uuXJz7oDG5yCJmkbEsRwwO+c9T8TsBG1EcP4ITBdwjhLyg7B
dqh4UWabPqZwkPXg8k9hsVxjxlKCZkzwacRIovLegu8ET1CpBRlRMwu+6BplRGylhlepc4MOYoaI
sDU81jABTsg3W2h8yRbU3g36E1niWH4but5jp3TIxGn4jVsi4P6NAVZDPL/fQxyH+iOhKQriqUqp
WIYVzNtLoNyj+RLmH5plJ8s+FWgJxn1T2ZDVyEht+rpIwttgjpD3HcKlleRwdHHc/H43OoqVlhQS
cWE6B1vsydTEsZDeuvkOMlaCqEbGrVce8eZ3YPrHRY1sCNzIq7fRblKvWfVcB4fUOqPU5KMnDwfj
bzpRgDI+rVLuJRA2UfZmRE+x+t3JTwuyPdUGLIi7rZ558nfGZucgZKH5I3B0AkCadce0K5Sh491Q
jsrgR6ScV7Pm1MR4NcoRtT8aeew7nQFdxnWrxH7G0hQDvLZIarGcQBgVYefLFMmFA5pXjvF9Xb3w
VUQWtzbnSzPZeY0sloLEYnoh2DPki4Z+cCGaGGBYBYH8R4A+qb9b3KJjcxkdBCeRkxqQfc4IjYc3
i10KcmAb+sPwO1bPMeuHSUN6/pSQ8RtrN8TJeH8dqs0gRjifmKobkSBcdmWXNZu0CUAskDZEhgzu
I7ys8jGpbynE0dAp7liTEfyqE+woUjO7/ObRoWDScmdHKX/mrkaYx9NagCgwYosp8MDmlbCVWi69
Lmq26/NlsorGVbmjZmnHs0ZDMbGtNygRCH8GrZ35jrJiPdCCmk/2MbI2yculIuSD9qbOiyrcxNVb
OlzW85V+LRSMmf0roKdQs89A+k0TzqQI5Ud74tMD5UXFd9SbrQYjFEUXRFCdPSkVVPCA2p4OOsPY
DNKd9F9iz+5GuVPMG8aEBqtDqJK1eC8meD9IEOOBBJd0MY7+ZE9kEpFsb5SrN/ynBiezSHpc8X/L
/ffJFcqWd9w1mbDXY5DOMHyAsM9cfcAc8AUrLqhy69YnmpY9Y74Knoijy82Ndzn7g53Xk1fiBELk
+qJ6M4dtXB6FDAVVT8tbCFroBlwfVS65c1t70cyMgJyyEp+D4CeaC2/AQ4i4UhV+VOsvLp9DIhG4
+flclcQj+G0zK/sUzY3Uc2aOj5QNFTPxIr2sU6MSf9D0s4EL+UFbVhKMjRQqne4NTPYq6MqmM+BF
j0Ck+ykXH3XO+kV0NU49VSZEh3SY2qJGUdp8CwGGbB4KCz3XcJpxXqcUBxM5BT6po9tlsziUnIFU
NBBUoTYu0S//kXReO44jWRD9IgL05lXeu5Ip1QshlaH3nl8/J3uAHWBndqe7WiIzr4k4IWqwNFp1
R04YTE3ueH8Ca0bvNXn5KNe4RGc5tzcEMIb99gxi/KSwnVkrJZwA8XTdC2t3SR4zs3jvqaDajXqo
gBnGBzoa9aq7G95y6cXT5lOcO/1PzNzFYeDlM8i18+rbHRlrk4Wd8tb7cJaEbQSoVkkfgmT0KUWc
8fGqzw8jkwBw4hOve6DglqZcRqwehWGFlXG3EouDOnjXlnCY2sm98gSfyGGUgTWGV70i66YSYiKE
cdghl6abLlvrrKfQDfGnWe70G9AbahuxsDTPffRJNhEKSoYhFIgl/ph4N/AtZv2LZ51Xl2GHuWVT
Y7LVK7nCY19crlrB7uKVvj2LmV79x2XFQxTMq3CgtFenGiqVCPPm0DProEJVq09zOIxLb12pD2ke
LEdjLwYZRbx0l9y67PeESEiB6dOgyIi4Eh0JYQtXl21/BOKH4K5PQcExMyUtpPxSJbYsREiQMeiW
GLdOjYfOxf6LagAN2p/HyDG6W+GJL20G0M/lskD4YU9upXsglJh74KUbb8b2E5XZI8u1GZJllU/B
cWZEhM6Djh+H7w/+If6+lTg0fKSlLLIoNmrtl/+G5w4vGHtPzdrYwbY3GFV2TMXUr0E7JVKzyiwL
xUO17NQCady2IrR7ODE2nNEXTxWbo9RHnTiLCF2MAXyjnOfhaO10YlJ568VNf7Xmt3BWm8EjxezH
JyOz04/FScHrec8dbvYMkRCtGTMOKK78pA6D3urcoifKsq04CUoLEtKcdKepPbzVjk+CtFbP+kpL
iRsYxZL+lqKTY5xC/SAlu1z+s7KrJnBGrDu9z6j46UuRN82z62+r5FTR19N8QigpNkZ0TRPcv8uB
+MFlyYA6kGlH+RwTtOgRrzCjHN73W5Hvi+LcGN82v/BhHNcjCoJYEUOvkl6kRrhABTxxpo1GkcXt
yG8hXFMKR0uMJXibrt2lF3+M/gWQD4RpXG9ue441MVyFJ+uP8AnYHhYAHpD1eOtxYzUYgrgBKl+j
bVdZH0Wzjv1YwU4gPEhGClmEnNMqnltWwUE5LG1ZWgnel4Ei3+S44I/gSvASOoe+gtoeylXPjr+m
mJcprrLpty2m5NxtAQQx8f6wBQMhP0XQVcSThhUiN95UQWICIoki7Gm5GexARHuxNRdKLoJm58hq
S/Ixh4AU+uAOFc4oP13l2WibrDyxqNfzC44Zy3lGscXvLy0GkWHS+hNNnjrsPuuFR3fpktdRNMPU
ZsHkdg/chAyOmch90clCs2LCSMV4xD9cYHPmZ/YwNwesgVX1apjSP423MTKSO5ATQHonATlqO3F2
WkN8GB0LbZBZbIUU0x2xCm3yGLXnFHQpaY9I29jxVOoqD3eRvDakBaRf+T4aK3i9pk33izSUZ1If
vyykoOTcr3FzqDvAg6I5wmQ8gEpB3Fn7C6ut105w0StEYzWb9BV5rTxNgYdrll33vBM/i8yRT3Fn
t0xAUcW3eYy5d9baBM/fhPUg41sW9bBKcn0vPaV8FSU+ZfO1kj7AT3V32z3g0OwCEJkDqWfovZ1w
4pho/dV8rsXEdo3J3GISxIjfJWNFw/Iwk721Xrwa6S8Pr4zD0+zUouXwGJQbSAUVNrGMDMiI27sW
wvJDF79Um4oT/GfFzAa7plBVWRS25fBLbcrXSL/LYtd85SkNl7aXDP4QFVd7GzBiKXD7XVy+j/jL
D1HKMIklB93axe1fXnyoqD3gY/Fswfrs89mJyxtIE+p1wI6UWmxhzVmG5ENaOnghUfnw7eMNok4D
XrJS3Xya8O2DoNBt4P9kA7qvHr/g5N2lf5jemST8lPxKQ3uzhg/xdZTmvQv2OXuYaOmUS13FZrZJ
h13E0FcT+lN2jaZskwVDIwbsN2y5ELNHCTlJ4o7CGIkcMA0W2gPehDhOFWnDztmB4wI6mznyPTXw
gRwal02nhycernWBWS5fwzTNlXegUVaQACK/yva70Zg+piUSJYi9lcVtmk9zCwkpikjP/7bhiXFN
Ik35iMV1XG/V4uKq+yL9cBESuAC/xErW46rt6CvSOZBAtHaG+cug1csvDDJ0bvp4rjkHKLDItgTr
0ZjI34P9opOccuUkLgO/b3P4DNWXIdczo3xobA4A5DCWHHatE0AqYBCEeFWMPb38T3yngfSAPTnt
sXkAHsJEveZ45ouoSZ9l/ImjIqGZN1ZEKSbA8+NPW/rMnT9T33IqZNKDAGEMafJkSB98MhLRXw1N
XEy0bXgwCTBoazqaCCbJMpqHixAQAysZDe08ypzA22vW2jLeZBvo1C65fxlJF63A4cwYcDEXlxAl
NtBVx4tCp6ENDDdDtI/h1U53/CdiDBSiR2ypGGztoYYa72060WYQpSyfOczMsldkVUT0v8xlrPGQ
tRpNTIRS/icgVkVG0UH9ENv7GMFZXG/ZMkD+SRk6hlKLYCSc1jL/iHpNbT+EjIkDniAct9tr9dUy
/gI2Dn59ZslCJlKVICW0T0G3892zV92wojHwnru0OWZO3DaVoe8+Yd4JRQqTRRYTXAVR9nLbvW/u
teZUMghKfiKYpsOqKikra3umVcE0UX7tGchS9weB5jSm3QyDHGUOkJ9QjASQOxtH9JKi420rFRsV
5j6Cy7UawfNJBZ1VSF9aRSi69dkbz3Es14apIakc58R5EVRyBeGNIWDGyDwp8K+j5KOjQBOeGpfK
VzEcVLu4ZFYN3544ZewRNO8jobLVbx78OcZVLa+ye3P+hsUwY8dCEVlP2Cx1YvznuFtq9RIHGcfG
5NKChH0z4Cg2ocdk0RFJQXuBwQjwNLBYE/gw46clU0zb4JII6aUnurljUS25n0K9brV3bbyoxkP4
+UZOLLX+xpolGnb64TD5kvy3P9y7AavWVkK0zcvBQ6miDq7slIoAJxnWe+cjqHAm7fv+bA3hNOm6
6Y1tXfBXoRGt7nFwTssAbsZLT4A9TXJK7A9w4YhBMPWtwFu7f6gZoZOCVzRZmg3XtP6Qyy8GC9Rh
i1FjGLbskNhn8mfA5TzcjG1tnwuuaA3VHh5ElOtczNKxvqjyw69+7Gjnp3M0uruuWwatmBx6c3Mm
lR++c+ZXkUFbFMT4cdeqCADwNRrBGfb2zMZZ4naszUuuprWibjqI5Wh0oWJh1+A+myrc1S8Y2z6J
JgcXRorFJpBFOAKJhd19Vng2uajEvcy0AIkW6ZG7OIa7y3kG4NP7Ua2e4TnGPN6N3jwDEvQmJx0B
rLTVHpCCShez11t2D3J+yHPeHQbr0rdVf47Ojelpza7FpgPrx0PJjMVl8n+Pk3PHILErsXWMt6FY
S8OqVa8JZrawnBgEFlSzEcLrhZppVj3ReQHcBOaVLcn5ROUxKpcBUyVjdrUmfF5tZw7L/tRgLby3
1S3mZj36ztW3RTNRIH3kd01hj2HzV0HYhHMQhHK4S6o1SqY234bSATj2pMRMq6yyGK06p6VBHANi
QPG9a4Ez1fSFEazd9Fk1zmRwvJXFFEsIfmuXr0qa88GJsisDOSC85ogZpIeYWeF2mNisHnT3ID4J
T30mxN2NACbZ+g/7LChnVfesTPiblF6Ws3XNHV/v4J/wPqBVLlGqhWi9a/YStgTCLppryC2k/EBO
bdPfLdQtMNonkfu8sbpOz8MsnyrRuiAPUaXZOoo/QBg8NBlB2oxFr3JjJQY8mM0GRwbCFqv/7lek
sohmHmnsiXHylHgXDo5ThWcDdbwCdHzM577NfmGSarNoPMdsc07M4DSPO9vhAUlekgE4sZrKyTPR
LwnMWAN6lKd/p9VByz9G/ctHwqaiiWtuFFRoQaRPcG9BN6MQCuqFzgte7OuZPJXIanQJStBAazrg
mw1edBmJ7qj85tqlxtcfzlOmyS5GpCi+EtiJ12FjNyc2VzdQuxPDeFfyPsVPXO+GlPPK+xyKu4rW
Udy1Kg9jqqGwNZCuM6pu2a2jTUAZx2FaIPUO87WVHQ004WTtIHmQOKxGsIBsbwhzSmZ1/JHIzGqn
L8cmMo3DNRrIrUWFVblfTriXeHMZ26K1m4E78IuNrn8I4YocfIrP1ukwH5XXOng5Cf5ARnYl2BmS
IRENNF9D/lasTQP4Jn6X6qof1kFwG7pHUn1K6W9Yv1ODW4h9w1CuSdedhy5yhyNqKtxH27p4ZMyn
yWP41y0qKsTufVfALaY+5m7PihPkQ6/8sfG0pvV1ZJZE8z7oKQuct6cciVczyO+MlK9If7Zom+Tm
TbQTAwcu8DR4kqu0b5GK+BuZeXyo7zi50az+FjYZVphIFxZwRHXli+7/VGUEsd5sY57ZAAeyc5ys
7AnNSn6M9D9yJqc2VsJvE3nfzZobc3h+Yvnr+j9df0bsOYqP1Nq0zrXA2ELiA9OVF89ZUSBJtpZu
QN/Ix1BtxHDIQCdBYgdNluYTXkTjzdOOaqB4hCjLh/hAdp+Zi413OzzEi4j1Y2COiYFZgUZFB6Iz
vLXeIQ+EpNwLNq2t/sM3M8rERTKctlHtqXgkFkohbrCtSlpbsgzHo6zdc+lDw9sQUR8jx2C7tFCA
IxrzZGcYn1n6jMe9pe0xFJbRZ8IRlttnVDewV5dUDLq6NC0ERqe2XvX9KbdQLjiLSKQbkmh6ERO2
Cub2/1YsFiQc9km8EfP/muNJNxYi8SUifWTe1F92BnjS+hIySJSkjblALNURXALSSTriPRiwOlMx
ObtQ+Sg7wEPPquSxEzpRsYvk+JqPBu0KbUQV1is1++nNd462OWL4Ns/mSXPqMyJStr25Ek6+8EvD
fYzbF5SuuxTi5Mjf9+1SapdOy6IRigbK4tw71UigqH6+rc9o62lb4ehXau4Nobtb2/LKU1edPknL
pSa/icdw6lMACRvVDoDdhWyTQHLL2KsgLJ+U6F8YlYfq6pdav8akJA5p9nhW+5t5H3D3GbkFMhsc
7oYg+7AtBKlsK6pFdbeqdciIzVuk6sUyjjg14jdBVROZiTgDqML7N9l07P91B8wh5SOMW3Sa90Fd
GipFCj3Doim/EuS3YLn7A4vaVt2QQMCGY41AFykDe6dpTml6I/GHFK6VplGIbPvmlxIOISmTXX7Y
IL3EIbLfjoHFLcy4aLirTC9YMGuCkXEIkm+uBz+5WpB/pH/MlajbsW1FUxUy71WWIxytqyfvcx5i
k+Ww1ePSfA5MMywY10p5RjyVyKtUFjhVKdo5pKtvamtvgWgMW5tWfJzq3l/ZHoQ4ACIEcm0+p3/X
01HMwML0aZG9IDxNI3BeA9tb8jQ6JlFYrrF8jvukvqT51TUAXH3XpQBYHXJE6iZTu0qHvfO285OG
tFraWOQH+QeGmkm0xmHjB9DFjrW+o1ZKKg4hjEm4ePOl/JIJCEK+4QjiA/AfYiGYAF6hAcT9T+5u
bSpxAhlKpkgy107N0qeH68F2msouRaWyLwOIRGImwuuPVhEfLZ/nYjSPPXghlKe5uc7aneUDers5
VAVQBnKqOEflKmDZrx0yHmwXEcqGAX+Ofq9hNqYzOBPtTNyTdp9dmijDHRnPxuoBSsxN3uKBLkj0
iDUGW3NoiXZ8aioocX7KiH8paIMO4zTBYi0HTCLVzisYQ5w089Op3rz0Ux+zErtuDsgacaimfJUN
poBl0/x5mKwplpzZWKNYRumA61ZsU1PvQ+PT8Z1Tr6yHhb5wPOzyGdqhmhi4+++3zP+fzjDufnSh
1Sjtedn9uOzAUEnOWpRznbztnA306ZAkpwRRtfPTWX/iZzBhWriFN62qc5UxZpy7lIjXYobmMfsW
fWcDNKy9hswqJfUFR1nOd/jTYRGphKNmDq+cRnbmuZduIzBnS7sP8cbzzmgUCQfVNOGkZiTibQOR
crEkA4+5Xa/c6uYeO4/KQXz6kckHz13nwd5ieDgtQcitUbBN6uwn4voeq0uhz3Xt10r/Ug08A5k9
i7r+CoubE79V5ypP/LnXnElsmA4LbRplT5mtgtA5mugarD6l2iIHl+18s9eA1wRbK6QtXeCuc9Nb
y2xAKc1/j5HGowFyYepZJ83AiLHufKCaM0TLM8AvnLJYWUZv3jCTYubv1xudmkCrl8Y3K1eYNWgM
oQEJw7g550WwvhkBMc1FlUNegLm37GuVXOLuOxhOmfrTBeq6ri51qbFSBgdECI9uveJuN6aHik1t
zK03siLIlav8YaJ/IBZYXJ1sxrwPQb5KzIeB3rBfAZLmkT4AOdPKDzvbtbQPpZMvAN4AyWKMLPoU
tfnWMWwMD8F+qbtl1R7r+CwDAst2MiNQhln2zMD6EXrM9Dgr3VTAlw2KL17KZMl9HbaHdtiNFXrb
GMIxrxRzMxkM1oEjwKQGQ1gRXHzjj0MBZoqlr4iwcb1fTgMEdb8jIo2eoS6FiosdUv9tqZlHpocd
i8dIfUIbMFhDVhWVXbeNog3RkJgLpsFfXCEierQuK63vvlorLOvwwXdzAkFV/RHzC+unIXhLyVbl
sOhADPYfLROUQqaaBbWgI7t10h/JPeXGohqRI7H82gmvq4ppp1i3Eve1xZl9+CejIjKeiXBawN5c
NPFW9da2dFcNcmKWWDXWEa4vAzVHwwsUn4H8aQ2KeQGlPY/BMWMETJMgGB74TIUToJOB9e3I0Up3
wQBUdIk8cg5xIm0fHVb3Kt1ayg5UXJnvrfzcTGASokUAD5Nf1erC1j/Hcm6hN5+FyYI7FJ1U3R36
8Dhwv8gNATnUjiyqod19NlSMWXGtqs+Ber66WOXF4RLV1BXsQOK4pxEaHTGoKqSLod7IB7KaQ+CX
06R/tjoH1vjNml9Au2vUMsjz7bbCCbeB3m6uGX937ZOEhSkuBeKL2VewcVrREmrF2flwB/wFqxCB
cN+eLffP1vcj+ui8Q9zHiSX7/cTPj2q1yDXECdRdKz3cOs3J6XewNQcW7/DbmWZG7SPyOO+qg00j
r5Ix0QZHk2l9ntbIhx6atpayTaIfhAN7LJfqPJljexaaBe8goXUIhaiA/iJaJORwU47gm9H6h8WY
NQJBMUUSkzF1hnXcbUdz5ZgrMz0pxT5EqiWdTDq4HLH53TC+lOGSSOvU2RrwuyoGpEq1kPwCGpQN
YAPNH5bA+kBJOE3NL4VTwHKfYl8Grhd1KunfQXcE0jHRkv1YbCJMJTHaHVrveaed7de/D3D4wFI7
J/8vdPey89G1L0gvXDGSu0danSrI+5Ayp0vRMunRh/Azh7w4MlbOyn0ozitA6lKBReaV4GTsFpaB
R2/r+T+COFdCBsg2KR5IR/v0KnmJnpuo3hplFOxzx5rm8yY5+tUlr4RbyNw0WDkG9aG735X9i2xm
ViMItJB7i1NFr4+sQWwio6m67QX0KjC2Ws80HceyAhCRFCYXxfGm11iUX2peGHOX2Pf80cfQUy0c
Q/QXMog9vm0flo5PHkmDgMXlsex1aBkYTlL+1trZ/cbvfzqiau0WBw09KxYzliolTE5hoU62lX0Y
e+ThM6rSiKfKXaL9wZXE761RIbDdCNQPT9nqNNy2cTIJtxJ6PoQy0HH5eTMfrAHBTtPW3CjmJmHg
kDIea5ib5R35ZOAIzYWXrDPcbvZOHKOVM1cWrGc+6+ERNmub9qi/woqMJZD2BmsljTXAOHA87qlf
EuZvaP3jEmT9mUXDlPNFtnY5aQ8zlMet9XRFow4BivXT3IGGTKCsv9UuanBP8QdZ2O7YMgYnqH1D
cMibRWXf0dAgu+d1xNLqDBcluEKXdpibqr57yNWXCGvhBGooVWAJNAxLgT8l/VlqDnJ0R68685kz
g5mKtshKA/NUTf0FlnEDg7kxHdyVV8+Y1IlrxtYPPm33SrfnYXSkZk9AbjSIjWWUMOKWaKFrOnjo
uCL0BngiDlfE0YbtIxEG+/hkaaYFIB2oxuwHMnTuqCY+6cYjzniVLOTA0TGOrwgpYPqqIEBdoATW
zheLi4g1PFQqimRgwv/0Qj6vdHRo6gUTK7q8JMZMsPDce68B5T0MzQoMVISiqStX1l7P9tbsRn9o
T8Z5BoCRXQlmGeJzlm3ELHgDVEOjWM82rX+1kbxLzqxzSVX6QmQYThlIBmfRy6MpUxnMqofSYFR+
r5E+eCuWdnm/E1U+TlSJt403nodzbDfSsAVTy8OowdSDn2ZYq/sXUYFwHeUOcfYpbpeZIGxBJXJu
cbIQ7r/80mXsitbcGu9fPonRuTIZ4tUBmQ3X9h+wD7kuUFsWkRbymUwGqT33+xO8BaysnmFPUyz+
GWB72dbnJjejodVEGUyooye0kgu4eTTPPJOtQ+zcqo3OrEweGnxwmmdEjPAiPOOR8Yb443cUEqwn
fA5QPnHDubOs3w/+Ji7pnsVIFpJSe6xInG+XWg8YCXYIUTWg5/HW465WmiV/bIg0XfIYwr0db5Gg
u2AO7JWN0Mm84ByZVjUbt52HRh4ieKJtAgDEBiGVBxYZzONl9RBWTHrZiWQgPdIckjJ/ACbEMSr/
juJ+mNXIYcR4EolKFy3H5DMFeOdU22DYCAOyUsyFmVm1t3l1DrQNh0zuIO4EYcPjWt4q/Ln6NqFI
l4mvLGgXNo5Fn4Z6YKCzYrXPUaW2Z7I48uGSNeF09NhFCjAFywjJ4LxANP+/NFqhJOLb6yGMAlLP
59Idl3JbLscrpEgPlWnaf5Q6uBJvH9Tv3lm2wjHL/tF7p8lCyY9msiEcBoskflMk6tcxn4nBi5vM
JGp8dR/Fj46lJqACVVkq5GbS7NErGqCohJh/UK6N8Sm8WOFXhurbHs+im7OCgzQLp0q795BZeYSC
3L1iPSor273195Shq3SU3I+y2FrOTjaWYYjNGThmPSC4uMRCze0zgwkfd8ACbP577TtwTiaL5sh6
hkt/CelwDH4KiaMtM6e99BfD9MtWRQPOEWFwlePecy6pvNU7sgPp4sDtHuRhTVq0DBRiEFo/Zd/U
7z0fQ01dWpUnsIfZcC7I8un1YxjvZSS2+gnxS1zUEyYB4voNtTUvb1F8kU/DVx2xMPAIoRJ4MZ+n
tZsLX2VWvRJiB1WKfk5NcGgZAgOmvQWFoZctaxpYoZ+UjhVCD+lD/AEbSAKJvBzsh0eUKXnjDBGR
sEBFjFYI0JsSbeOwMqKFpN51RgGEoIjBS7GzkJLRCFn4HP01eXKTmiYQ5VkbcJe1D92HCO8ew2yp
wXHtHSwQ2PYU5G4ABpkntiRb2/bRnEHKyx5SFE1tDlEGkwJcICZJ3OcJdspgWLIa4yplgrNsghW5
wVp5xt7c09Hb5RsOn1DC2x+jqFVa1qTGReiYe+dbtNjduoDfUX3pTTdPsWu+eUvcc9ts22SvaDdh
G2Zi60Vbs9+oOvjnGbkrY/2rF5+N+fZQO2SIbZUKAjOjD6NYDPrcMD8Hlqmg73x1Kdq2wLgI95Je
zCRvXzoH1tvLCuUxax0wBaJOVuxzp3wyvLfQBnjQ+FgCc4QW98xYdOlv0d0oiOIPKt2whnsqdL1B
8Fcrl8C9J79jeHwnQKkW6DbT8TdraWuEnHUbEt6QrkM+L5k4KsZuWrPJk2nl4AKTWVZvAFNBhGQS
kdmnkUubNSBRm+2d7piZnZkcYY1EADTR7MjpkYySRcxD2lcE0u+h+wlNF4w16mj+tQDxyoIJLFkc
PGp8FaKU01Resb2gQzGGzjHLGCjaWSk/UulZO1cczAaDB/Uj9Z8V0Fbzis6gETdwgLMcffRGt0l5
uMnRuhGjARM1bX2Oi02KdAZssU5VPbyzChGqM2O/5P125K1YoBzR8whpOIg4ih6L/4mY0T7kyGFH
DUWL/Tg8LS84iHpDjt4s/GF/oFrt1gz552Q8DMy0ml2iLQsmzCpF53flb/QcqSzarnjF9scx9sAl
J3WxEX5Fttdiok2Lb55LEBxKCLRYu2vlum4EN9mIF23CD0TGyF85s6HPquvYe5kCP+LtKdb5D8R2
oyE/cp0D5uzYyt5SRWA1WQRY11oFqnu1PJUdGss47mOPIXKYZVOVjtyEIdw5AsCFimsRrWkVXFSL
NPTBSdYOas3rlkL53NlAIBhd+MZeGKaj6ks85tGcf73o5jQ/sJHVjCUGyEXmx+URjLsYbmrBhYAC
uthaOzlAcDOqAA2BAyQrsVkItV+1viQdjQ4rbERL/nqWkzZ/MKwjxkWiYm8eWznqmWlb0HJJeH4t
mhXo12Vwl7RD7aJN7Firf+nxMvVYTgUYoQi8BtEg6UiRmMgpu8Fk58LQq0h/WjhI6o6RnBbcfOOS
RStT3RTSR5WhrdgYKF0gR9obO0Hoo82ZK+NW5Myowm3e/g7Uv0l4iFuU4CntqPUqIw7pYt0TE0Ra
meiwNOVVJikYmWfM1WcRotWyMIW2pQcD9hL3XprFS1XYdRKHvUYPxtqlwxkZbksTpFRe8iHOss67
loZ9qKTwrymLL5JLuKu8VJ8ZknIaR+E6olZMUvlP052Tn4z3RAZAVSpAGpjnqyH6MV/a1lzEZb4m
7vmgWKtBz97d+NWRJmnz5Wo9uVyedDBhyY+Z+agS8Gh+u7SZ5/iFt81g3IdJsi+pJAO5YaWq3NCL
Txtc/GBiuouNkhTsKtJC/G9pRO4GJssC+oU77jpf5TLFBlLoK4dlStPywJURh+awoLVeoP+fqoG2
3/t9c2jl5mA5ytLL7UunJjILl4bzd56jDdR8Cd0MhtA2uvj9uJQUHdyos5Qjyk2pP6rsIpFk2JkD
mchatLW56OmzBGuz46wp5frH1kNWDdbZcsRuh14iJv8c4ZuDbmxIsrUV4BcF8ofM3GfqZOaXQoUU
O8CiM3vgi/08zKDJWMMyG9G5kD3r2kivQEu6XrnMRzbArKJq9c1hLLXdSknIHNSGTSdL+9hPd3kb
EBw2rmJkgg3CB8Xj3mSLMCQd2WsOLxXSHzVZNLm2bOg5CwCvgU5vnEWnMbFvrYPVozWNUz52ez/M
l4YH2Bc9shUrs74QsTk5Dd2I1jBG+CjtzWCjJzwRVFgJvjdaMCf5jHGf9F5/8DAFQdvcGTAE5KiY
1xZMUbiPYo2Rhcq5csCwkVFGPPEi4jUK/GLX8WhQmADQU8m0LJZhZmE8A0sE2h5u8aK1AWmxvhgV
kuuFCKgki0bhplTwfNvtTtFfkvweAark4uz5USwANhYRBBU8rYqlJxNTl4pC5wKMqJRY2oJ0fLo/
oiyJka0Y7PX7U+gzLWe1FKI29A3aJJSBkc2i3GDtB7WRvYXO3FgPD078mdNXDQ6dM0Eb/UGq0T8Q
DDma0GlAa9UYnQ0GqiZr4mFEJ1bDfE6iWdjQ4fTgXVmr54k+VcmmsMGFDdzZKuWG83LQLhWkgylI
CTsECuL30emwcufpUuw3eTP3I2ViYLjiBPZkemM6zWBcuON2iJ/FWC34QefEbM5jA3ndSKHb/ug1
MyXGJOHRtnZusE1xfTBMpVKeIU3SKnbrnB8WfoVedKP+1TdWlkIGGJtLYuupCL/a8ULRnUT3HI9v
QwZZYCGyYzaBDC2QupnnJ8uKdAebTyTG6xGTATBxGZS5sh3isbMQIgxrHYCbl8wrtJ06gxApkW9M
FBuORfHxjoJrQxSCBAPfQl1t6XxsaOfFDxfQ0MYZ54P2aMkw6oT8kl8wNylVQvpQIWmJSRtkMUai
yeAhecfuMVBTNfD2BuzXXNdtNvM6aa4G6G3dfpEiwRvxCljpKvdZP1aM12gqEWbnSBSCgaoENJCK
nj1VAKZiokyAQLWiUuNRKpFroReAIIDmoeUz19OVBtQrd6OdXirzpBzoNmjgGAzOC/OjzNmDBb8Z
4GOTGYbKEy7oXkadzEbWuZmIgHTooys+QA538IXlcAlqOmM6EcVi7IbMNCM5w0HqkKNdt6DYWRCM
fepl9Ff1n568bKzEgk5RqcyDWVaKipX9vRI/yhbkrLaF4XWFXF/RCQMEokRMv6WASTEjcqXjEmOi
nVeUhhY6sH6o5h64vfpVJ1sLAFrPvKtiNydza2f8rBogEk22Vl0rT+ywRlkRTjFj4WrKeFPqEhXt
V6u8fQ+WaMLHfO5sUkxpJau52mMLGQkH6NRtXH7WJq4w1ghd/e7cR9sfHP8WO8dcu2fqvgo+leIJ
tMIub1K85+HXaC+VnirFoGFhzI80IVepByswA/QfNS1Bz99n/aKpdK4MJBS9u3Fal/XUj96BAe5+
G0RrYoIqZiJyeI+5Z3KLBwg/5TnlS0miU1+w0Vdfqc3sIVZueQjeFeYIVotZCEnBTTEbZIQSINvI
oIj38regWrDMNMy9AlFqsIAdD9yitzRH1Bfw3b3H7mSZXwlq6Hh058L84egBupK3AVHlz1evTaNA
tmDm5jOMhZhU43IMgldQMbUnEopog/SvaxBPmqgdlGeF0SAHHKL8KtGfzVQq/0qRgYY0c1c5eeNS
4AogHfIsRUelhOn1DFBVCxOeeglCsOuY95Qym0UqYLZksh5xhBavVr+Z/ZVPosMLwsoYtFwkEcgV
TFNj08tnL78mBOkCPwq3RMAqJjlCvIFsvUk8ytYD4yHZXyZsZqOTEh1biFqTRv2UFdp/aeGzEIz5
joBfWPRxGg61oloa6NkGbZoE7tRmE1BThfoF/GiZEBEphyOGgVTms8BRWbMtMOxP/hFCP6xP5ivh
lOkzqhZ7qfHQ/5Nix2j9MJlr3NiN7S80z9ym9LuGlc98RnEuJNsortgrQYzsv9xWoAHjSc0eWGWo
QFOIYJhQRBba/OUNJBG42arPilVUzkR+CI2IxcYdWcWRUZUUEaZy0Ilho81IVuS9QY0GsTyxEvqH
bk/OzYCEsltkG3yOY7KAzSwqdvXGvyll82I4meHOCy4SeD007c1Wxr2Iq0fP1pkDt+8Wlz8juFcJ
7GfDmMJQruIhT/KvEluKx4+cOT1/SSTrQhBhH06EbMDUKabLDZNxFaIOQleh0j3FMij9AIW6ftPC
Yqa1J93NFppykfSbRLqkpr4V92omb8V7siofzfTf0VP5OMFNynakUDm6p7p/5cYzLQ+N5cE/Mgja
oD381ThBsnOQEvX2p/oHnURS8Vqmya9s3VTrXfVb1T3mwGesbYoQRtGYLv7GZb4Y1HsU7aRwXfD5
Vt5cC+yFqaGJUP5aht/uA9YZUNjS3fJZBvaOaQJrO5Yx9VZ2dkTx4Luv7G2J3TL5KMQ1G7x0+r5B
uyr5M0kQ2f7xZ3aGXaZ/8IYM42fGNZsO3x1CvqT4AvQbRx8oDEe4mPJBtysCuklLVtdWf6uoAxLS
DytN39ssUpj51won4lPm+glxtpfOSW6YUe3d4mI232mxKnobgy99S4CJj9D4dOTaZzNV5DfVt3hj
bmn2GP7j6DyWHDe2IPpFiEDBFrZD79kk224QbYGC9+7rdaDF6I30QmoOSVRdk3lyBAfV3+3mNlcI
QkeLu86xb4prFqdLJzwa4tbZ94YZSgK3+NY5pJvt5doIzlF3Myjex0NU0sudSUjn3y3lrgdtMV1D
5iO+cTfle1WIhc2dmsQXDG3sEz2dXeCl4vSq7mP4naafIt2y02ytW4q+m2bdni5Gs8OBZxoHnbQQ
ER18fcRUuynbV6Ujdjwm8VXme9e/hQzeoNr1/qFiVdmdi3Jt1cAX9q19M1tElvrz5Dx69AsiO0NB
r2gZpWB4U19yDDu88b54bbJ9XZwS8a6msz7cLQ6CVj3zlREcA/ifS+/X8OyjmBCzcWPOfxyTXrTO
vjrWum78YGgChl0Ff1r3wlhejCcVsTj9V4BFoCQLzKPDsg7zIkuUAMMhs8s+fxTiQbwQAtiLE2FB
wnc4XTWwkPPS4uHIXcMwyDomeH2jdeGxrrCP7LbH9i1lI9/j+KGznfWu1I3xxrcv/KaKr7r3cBjF
SpsRZcaJjjQhudrVs+ucwwrm0FNYHtIQFf9umJBEboHryfAaIl8kMsIzL5Etl75OFb7hkmMt7qL6
HaDl9/2Tk3wBdkj4RPMWXR5ZLkNBrcXp2d0Jwi6y3wS+ZvkTc/2lpzBQqxbFggzdpfBffGvbVWhQ
1iWWJe9Tq77G4HOKXh2JN1U7eumV7mC5oQIJYRtXnKW5+VNw10g8WANqmjpHy9NHK8V2Kw8+7YF8
aEo90nDQdubJeQzJqacDjVk/hOIzDl/y7tVxnouRBcyqylaYgfzx0HRHI/mw2M5nlyC82fw3SNlm
oGC0J6t76Nwr0TeHY20vjQBPwkKxlgKj11wK68SApWZSjIEQmSmChM8UBaX0bx4LtNq/RYL6Ce6G
cTf8H50PIH/mG1GmN6vlA/0rmJUhYuSjNxHpgrlt9xbC8oBv7VUOh8D/tOp9IZiP5R9j8N3oG7tn
/F2c+uEcERfT7aLoAs+YBl72WzLqMFdzwMe/89PUXuv2FBhHo3qjx9YhekbRqwZ/kzLKMr+79iXS
NyWqSdYa3iHJ2RDvlPHCdzUpvutqhyxvkGSOpv9yJEgES+AkIdWY4cmLwmwjwNqJpxLnZMpZ3MGG
BGcLqX3hwHlOoYcxCl1SFhYyWERSMqv6nR+weXhQNMwKT5F9yMSGo621XgoyANAv2ulfxRpfkTFJ
B7hAiQJah1dWiD1hyIG20x2mXShSOU1kv6+7d3wQzcSMa++LI8NDD1d1FLwZzLipgP/VPVZhfk2D
tWyjdEFHTabqTrYEjpq/1hyoQE3To+2L4dfqclbZc6K67pPMbjaDhWIfRo+5TePFdtUXXWoAz10y
hp0Low7FqFuRl+Gjvjpmya+JI6lj/KswFtrq0Y9vtHc55U90jdIngtoyf12Ws+khDdhqH2V8t5Lf
VrDe198H67uwv8v8r0TQny1ET6rgPux/nHhYYHCd+8NW+5kzD1P6sK66W8YrXLCaKkRjmB/eMKwy
Rv8wdYSbeEnJkkp2vtynzc6vQZltBIE+LvCqzTCRDX9r4ruUDLvfQu+cvFTkLkBV1GHcIbGjks/+
Eu/eovQtvrlF+cP3wS2HgwOoZmbMQjK+FkxFFMvEIy/XcdZADQihdHjiKOz+8dCE5SvPQGJeNIxZ
+cvIXC/ZGvZ2zAhHfajg6MKEpkap9hW/KcnSXT1bWGPrE9cx9UcFbhwRLtnokMn4dEocCWxo2Ef9
Y4MHfcMgJUht+E3kPiIGRJwTo4tyZWeTL4k6rSmAfWg7c8RFwcGYBAVrlJoLgUdmRAqv3LetVYwr
a4zQg3gfXTq9eo7xUugVQyaWlcb0Kf1uZh0+SS4BA4Vzm2bnkV/JuXmJmbop1zp1JrbRXoINiva1
afLI5og5vv3KpoIYd3YMI84b0l0qy4MzUBsU+dFHRZ9KtsQSmJ6G6BspwACqMk+qq+P612PRpsfW
dmc31irUMxv9jnONXAvlHPlW/BL0exGkgEYZxjaJt2ZaH4bePPZajIfu3yT99TQWa40hpedGIAxR
UYYQQsK3wadFcTEDoi3A0bqx7WaTdoRQVAXx1bZYFt0NAtl2csOz8IOnWrZPzQCBwxtpuY9Neg+A
SnefjTedO4qjJgQkEOurltK0LYZ9qT50FAPpSF0L36k1NplKTimR7GWGNsVGOEyom9NdfM56QbOu
d3cMAoV7GYNhmzLaa0IgIkitRpY6JgygqPnU86dZvqtwwcSkxmWx8a9kiagZj7ga4YCNr3GU4dyZ
ji0aDjFgmmyO3vSskmA5ZUQj5STykOcVW+NCLxpUyeOujr86XGGMbGIyJbD6bfko13mCUcWfrXH5
dwAMmXa0wL4S/9kMQ8gEhWplIK8LNjE/KM0JqaXRHYGoYyReWgbCLsD1WjeuPfLLHCK/bFpDm2Ks
QOjoGriWkVXU5M10JVB+d0U2M+cRHzSzWIO60R9AT/jlxA6XAKKm7+66hv2vTTh3aqe/YXLr0ptW
TZtckVTWBkdTjHtZt3f8iVM+HJFnHvVk5IESlyxrnmiANxYpdThrcI1CihjIqYefkEc3nWy/Umqv
ydjfteZ3kGrbu/YzeF1bjjcjSA5dEWwtcrQajL1NYh5Lq3poZfSrJcRdObO8t+6P3rM7FJ9lT0yv
039FdXYvBN8d6lJs/r1sr702nHshzpkzncMYiTGnZBMSs8cmzHNmm7A5ftfwnVqSjWYNvr5C+JCR
gpSUyWddFRwirC0GIhkoaOTdgww20KIjmeu8m4AmVtosyWEtu5l6a0pWRydAZ59MCFZCSz9IesXc
v+xV/BhD/S8xTcBfcXeuvb9B9PdOWk+5ZUOi7ZaONW17kr8zu196+nDBYYYqQoc2ZloI8SgvOl50
2tnsFFBB50hAbRUvfb7TvaOBn3XfUTzg5Ek/Tf8IXIbtlj1LYCzImLVHdJOAV6K9Gqq8E2oDE9o8
pkF5bz3MZ6llvOVj3B2MC9R9btMyfwv6qcJG/T1o48/QE4yCQHFXgp07cmV6TOU9xodJ2/6ryrnc
QKST5ISzlbFUR9+fnl2Vkt0wqicCEBE2ada/nFTfsMER13OCZiUBuyb7VoEth0iaDRyau1VtI6qX
xVSwqrHsal9EbyYhVR7CesAD5LWorTTCrTX5e1NWu2qE3AttBclnU0QHg5a2TVB9oT9JJet2me6n
0CbdqIfWZ20d6BSefupIm/JN3HcwSArWI6ireIc2sla7vI+WU4HTvqme9BHjeBQCPgkWOEt2rtkf
nQBWvq4t/dB5V0C5Ej9dqJ7njOxbva83ldMSmYlDuO7owqKjomEbVb4Hq3MTBLjz5V9NLpZkSyBD
fZRWux1brE+tvhfR69Dx5RaVuE3t8K6HNTkftNpReNGF+C4R6WYH6fsoC4EIl8OqTNrdLAVgLN/y
pjF3JHsNgPwQfzoBy3WLfUdUXYOi2ndq+p5ISOAZv3qWsxta7soZweZwQ1vFMus67Ep441HDiHQ6
1Rqftz0drVA/2IFxaF3oHgq6PgWCy3bfij56aFcJjKUUmUo4UmM7kH76Y1tE5zJS+x7k5CCQ3IJG
wDroF+NpYNgY2s3WHNu1FkBrsvNNBCEgbbwzXQ3+rF2glef5bztAqV0RkSLcs+JQZ7v1Lw07+WqY
VonUGPINuzqq0Qg1+4kVoGTqWYLCJzJ+DVSJKFLhLBpQ+0kgrkYFWOcS5vskXPvmmfhk/hpaO/gP
XXs1ctpo5izNmSzQCuyRUt/FgD4P3Pno/dTmazW3kelnrm1c/63Qn137CW+NCB+DEgyBAVr4x4r5
d1V+KcZRQdwxZGew5bw3lbNMGB6M15BzLIQ1WQpt4ULq8EIBZ5UFJqQsbMC6wEHhXfHPtt6+52AP
1EdrXmd4ve0zQ9H3Fi6vLnuZJ5uBd/PoF0zQGkN97Zr5BVlMRkuSV+sK/Jn7GXDYNszO2bDTYIct
OYewTEz11OAeoypqRvTtJ9Kz8ORTBx1DgicCwNlWCYI4XtfaBz+E7IXwRWaPgounwG/rErPbLDwu
Sav2EJMf0/HJLVetvp1oZ6l8GxK2reolFls+jjrZa/5FBJ+V9WeYyMsfrvVZWnfHpHeF3quj3DXv
hvrh+54GEK8/UrCWgfsK0w3f0VSjGTuu1UySO+VACctQLUH0twPTMmbzzhrZOCYYnRVxHJ8HVF52
CH2cQUGGgUFzSWNpC3L/eMA97Z/TwiXEj9JA4WhcaOtYs3tSdafkLXKYIP3xB2EE5GmMY/fGcwc6
0uAakycteeTMjmWHIUThi+tBNtezP/qtJmzUoEDisi7nWRtTYXv6MgFhFkzUiOyxiPHR5IcbI0Zj
X5QGSJz8avEVhQPHcrwMc2eVEMRTsZ5ztISMam/lXweThVzsbdXYYsZDE86bi66UxAWeIvY5Q5Nt
bD9ZR83snK3WDvNr2dEvjDukHySisSAmmyPGwWv6b6CWSX0ACZsBKQ72YJMHJux+ZKJFahaBQ4AG
tnfv1svfMOVS1NmGQd6xGCXbwcDS6Zm3P1orxG0t8Vn5ViRPmvHsRyk7is80+tWNN9HSUFz9YUe2
rreOOCqkc47kR2EDBwq+rfEq0wu+E1aIFPJTAZVYfc1oNwNLW3sa2mvGDmZkffV/v00nJ9P3QP3r
xUsG7G+iW+rgICTlSxbg+n6jjErlT6C/OgY8keeYo1rc244tTIOn30lpkZCa9y+Oe3T5GEK/Pjja
T9IQJ/wSxk8TbTNBGZP5zNMh5SHUntT0CGBTM0BJjM+YpUMwvQU59lc41Wz1OWkWkWMvuFCZmbN5
1t4Ig0KMfg9T3E0alJC3gaWsRNjH4+h9trm+nmKBh+tRoZOpkt+BdJZOcOiqPzu1Wfyx+h41jJwL
zSKoihlpkTzQwTcoXmznI0p4aVMARJM8K4ay7W/sQrhH2sE6E7sLYvqlapIlO7x17ni3sUk281ep
DcvVzCBrxCqg1phHb7UstnaAhnGA8CU68mAhocaoTxHGGqvJCFdMlTDLhNh4sP8Z2corjJ2nkTqI
nndwuFJFuxxtfx8ybfJ76zDExcphn1poAM3IQXU8RpJWv464gnuIuFY0kATCP6tnG/5elPqpD/qn
gW1cYvOwYH5OSfAcwnhHz0x6EVlOnWRlfQ8izsvJOiur2ArkG5qPap4SwxXhWurpmldN5ni2zitq
5b7cZJGzmmSC8EW8FwrWSTkQHA75Tm7G3j4HFV6tPGQDMgsgWMkEzwFUCxkj1GPs26P+oDxYFkG0
asq7HcakMpJqF6K5UetwYsuHXdm3Udgh8E1ooHVdgzYYrw3+CNHAE276hzK7KJkdsUCDHCm1tTN5
L/yrPXRPQkXxnDqLSUcVYMAFMSBilTHsa2KuIIXYFlQ4QAgpQKbJQA88cAAjj0xYGOU9qzYsOEWy
glu0qOGC2fPouSmXOSUOtVnYHAcSYKKsPzdqWqWoPLII8l3A9r8Ty74ZV33v7zUmQGhzBXCpip83
9O5WgfC0k3YjRxeoJyt2U7+0zNImP115i4r8Esu3VpocV6NHvjpdtgOkkgZnZRf9duyxvaDIaDy1
7kBH6khdlWsgXppw4ZwcB+U6u+8c1FvQyE3JJIiRxSifIxHt01Ju6UtaPV+6LdFvmvtW195SZzBJ
nc4vgir4mkTbYar3oST/czFpR4eGzqGsilk+jsxAPMA/OrVkQHD6b88kyEJx0s8W5T8tftULpk7x
sOzxxcYu+yGMip7CDtd9lTBpigtkWskOznQW+byijluExex3iWgL4ze3JKD4Q7HcH3GKuu3Fal8d
tkS5v6udW2x/W9pHR88f61Qz4qmK7xHeXcz5B1vEa/MpDE5BHrMlnDpeU30ubO2homrHfCZfxSRR
Z7U6za1hUUxLD7/OQEhKfjMBynTrJLp0IBUS9W4Mj0p8ucnJ7H7tbDuoV11bR+ZDkuCZbWL9WlXf
qdzNY/cx73c6nZypHaN+CcLcFy8+xODyyW7jVUqyiii/Y3ZmqkFwJz9bcZxNRwG4dBSguvzKehTh
N4+Nho3K0LdmyUmwaNp85bmErr+Hpr3oGeXF7OZ6+1ufvZkYmNZW2u6Vhm9OUVC+ePpzrYkF/wPw
HlaEvbE8NEvYEuynMsODmB4cQfYC6jjaQAf6JCWJI3AI6jXhRSSFV0QYswWbf0yaYp5wR9aTHg3G
PPHeKoX+3OzIWb+b3nWMYOxTXDbAvnEgsoFAiqU76U/LblyY9a7hCNVim9W8WidsIzu8Rtq5Fmj8
+mYfVKSwRLANgoABLtx9WJE5ZIzKaJYV/j1rYB3mPGfch7XXsn+vNyKbNoNnrvpBR5s6rIuivmvm
h88x7TJ4BVOuvH5hehHqr3rjlea6c/yl6au1aKxlF8t1V5Rosj/MkbYELo7nnWv17Bvhv8m7JrmL
VN+F8jmsK7wHuvQ5VE18D8l302J4i3n5rPKGmjoQtLrVE+ZDLHVyyWPrymhYHxPe8LnUwO5Bxl7v
EZyCirhERsomF9wkrHqySWisM3QuaThuUp+hffCeIXeKkFUE1quBVhiVVUn62VTm27HxwKPYqyGG
z4TaQk3kO44Dge2I7zG7FiXZZiRqkNObGoi2MgzrbK5y1vAex2OnM5luUKH8DVSgPalH83kSwa0e
2P3if5vX7FU3cgu/NGyIMsmaxZ5W9egvhqIm9g8jJS+uwWzRkjGZsHVWKFqMg5HwKFNea4vQ4B9w
1dGKbmL1UkSo3zByUN412qHrwAn9FGzIcgPjTfpnNJTe4n1qW8KTgiVKs3mgWqy7yv1n0YFPA9F1
mtoW7rTiziIX6NjA7XZIGi2C9lj18iBrLBZGu1EEZ4wp6FCrECw32MMkxy4OSYJqOy6B6QJy7h0p
SMrU2R6NfS6yk+HWF8ULpyOuIno9166viWV9jml5KoCCTeJiCdgwLo/GP6PEFzFf9HairaeWa6Zm
VFIN56RvN0VLrlIizoEX3stOvMzOI1MhcjQidZAJD4VeYAshot44z0+AiIxtN+o/5Hef/DwAZya3
lT7yoDUwvhwwa+rsCKh3ebnvJ+c6WSffC7+mOL/7DKZSrX5lXsfkOYfE34CU8NsfkI1hU9+T3EJB
AXCOn6qJ8XseDLZNe449+ErRzAuozgHx1cmz1wLZ8tAtJ8+pF61cbFFxNLy0eQ3mhGqlf0uAttSa
tUtGduQoopBVYS6Mx3Ue1BcjLBCpJ/WBB+jYCQedicWZhiTZFu8CIcZsM9Cqd91ld2X3kG6ngyji
HYNUFFiI1r3qqhx6TZsbbKyqU0UjqiKy7JzkrbMqxBmB+VPLcm0HwasV2C++6G8+uzhPfxAAcEt4
k0YN1JbHPO2f2hgO54qkeSTg9btH09BYTMkS52CP+MCieKNXvOq8Otti/h5QdmbikXuIYcT47GnE
uQwGbVOhkld3ijbSojJ2rL8+yHd6Uq5Fr9ZV79+G3H3hx95jKzibKKKCErFgj3ZTS2DVpRT7jtNf
PA+bXkspz8brqVI1pw6q3wDDYVVAXkTKHZrfYU1yWEVukKsdi0SuZfEEw38pyYOIedgi9px1WR9d
qFh06vPWrLgFqMdHtmhmW+IlvpnTcJ0irGLY+bQKFfmMNw0Jk0dAxDA+SoCdsKLsuOGEoU55N70h
haM+H09889EmvunYnRPGm6wtVyMp8q1NMze59xgBhW5E4FzjEz7qtWwY2WT3NEg3OMu1YHxrEClE
obVG48qil1x5v3pMjPHbgOhLwziOsXeyGyZxLVPi/OBPBIb3MEyhKzpgRZ0B4Y/JsViaXxPNnMCc
5ff6X6UnK9Hb26gzD2NsPieBvrZbe1cUbD3JaAX0j/JgnargIZrmjA7iL8itpRk2uwZuvNuvO75u
HRHqMNqTJtyVKEVCtFkR6WKxkawnu/kKG7nu3RsSv2VXJueK2kblx9HLWBCx8GAqC7N852LlGu2A
cWh6zTuyCUr/eRwybUlBcumdo/AEkfEK8I+gaWN6pTstJTNZ0uiizSE9y6h+GvItMbJwJAdfO6cZ
kFATQcqXlMPW5PmdUpyGwDcUW2NJNG7MZZ9NSFwmcSx7bHGtjpDXPuDDfrVb92/4cwk2NSTzKOvE
ZlRAv2DCt7Dkpeqd2zjbNxv7d56uGbF/MNgvlGF5LSf3qPv6OddHrJjjphkAcTkkY+fddRYPlHRV
vTbBhM6uMoOul4GksqS2Np16K4r6GvRAGTBnCy9p1jQj/2qAASLwgRS6UBnNdQOaQIzdAZxw607L
zpKveYUV1Gd/k8f1gpkEyrdpJc9ZhuxaUq8GmBPwrcQWuqimuHso1VSK2gBtoflmd9V6IPOA24p1
X+QsYtnuO3bQMOzFGIOt8Qg9x8URe2zEW//WlnQRUdsvy3Q8DqyESHz/LBty4uqDzNKt7dVHc+h2
iQmdmZllZ0fHKkSa2RLmLk/lgEfvKEL0SRn7q94mIKfYNRpUXy4dTaH6cZjjN8aCPPUUX1/OJUjm
QcG6oGmbs/+SIFiMxu+2SNfF6C1AyZlDs02nfB2jnRqVRdSVhC1ggpkwFl3lrHW9Wxfg13ObDz5l
1+XXG91C/JIPyxQCfzpsaCZ3Nam7DTN+h5jvmo4cH+axJJhKpysrMSzk8bsLOrHGAATGVH6UEor7
mxbldFJoIwSK5CBc8hGvVeIw/UuX/mycRPFX1g24hfeBbAZ/SfS8h1+vgVI7ghmfq+6CwSbJUT2N
qM1UwZ6JC7jqFHMSc5asIcIuP5sKVRbyLUVTa5LOmikcGwVsx4kxGJt5hcFW0Byl5FdPIQ7qLlq/
uiZcHZ0Lu/Fg3pRYB5GvIpKkZiAy5burjhmLbhl+jNFXPb1184goBWPoYPSB58cf8zPT2mVOkcvV
hUsvZ9+Yr6WJrdM56KyhVCWZzzBw123U2Q9DhVtNPBkOSX2VaqBpUyCGpiBlpzXIfU7nsEEiGvJ2
wofg0YEJC9ZXoRXdLqtx9HkKGZDdArF2bLBX+ZtbyXBpmdTr4Ws6OV9m1LwnIGGWQldLd8Lw2xgl
Pz8KPkwjovTKxEVVZPy4MkZRKuGf9BqvFvCRESPmqC3jySmBnKWSYU0OaK7kj5DHNmWgiyA702NI
NGlxFmVzrSFBBqVCtNtm7rppjprPFWZYg1y4KSpPjUDVbpq3KglfstCClzIpWawz4kfMRBhbBe7E
KwtONYHoW8boMCMri9gXU3YOtgi3DpcPaagUkxB+/SAmbhFp1eD0LqPteFm7fn3MMRcarkVyJ1Zm
zbW+yt4F1ToQ5OgnD+GSWaHF7TfQvmWXOOtYGCtpYFZmwLSQNAiZQjbg/DjdDAdR6siTNFOQHYC2
hb81Qnhc1L9Ym8mklx5iWPXRuNklLrRHbNmAdgJ6/vwY9s0xsstt0hdU0Q5CgnoajxL/Vph0O95Y
sY5Sah5ruMrGvUeZD6HD8DtQdNHdC8MnV6SrOMWrPzkmrXqjsy5BHIDnH9AkQsBeQ84gJGFxw4we
JXhAOfBDAuXuAjzNhsCxUTbylMbgsBpQ9jqBG73B2NqwQ1SB81+yLGJl6gIoCAbuEB1Rrx3JfdWy
Vg2LuzHYf6bzRCIHcEbNJvonuE463PHIee2IsTUc6P688ujeGCk8puFzSIlMYJOcbzILMpoZ8iUJ
yocZFdhQ7GFjJTxcZt0fNLczN152UE2UHtLW30iXMXLq0mMFid5vhzQ4lgXoFaV8ZONLyb25GAI4
n5EOFD9LCASbkmQtxhDQhzIBv/vdqqnwKUom1QtztNpNxVNUzolHdvUVtG68CsJp1qCn29ie6TXQ
HwdjmpbjhEfTmVVO5HKJVvXrJtOGlSyGn75MvxuDSA5H1LToTPENxvR69FyR+r1LJkkgV2L++mAp
S4dldeuzszXrdK+XiMRc5oelLE8iLlmqt9BwVQygK3YbaGE4KSQLgYX5Qgn9EzQ5DpZ4Qt4gPrMe
iXZfLKOM2VsV2N91UfSrCiSkbvM2tfC1ekglYiJzMSWeok4TA+5NjHbUY//uRO+4kx+T2xoY1VP6
J4LQ9Ik19yj8dxshQD4F31WKojU2SaqLEG97afpWdJGzNZV/zHIWaQ7wrHIEvFi5ztZnxbLsMho6
07LuOoQ5dn0bQbZo4QLWZ4w2bYtG/0W5MSWPckI4NAbgFwc1mdTD01n2zHTqrsddK6iFiBRK1aed
wGjt/UdnwMwNWW+KHJFlJ4LVEBLqofHcW43zFRndIapIIsgmmyhFjBNG+df7/t8omAcM1AWqQDxX
xrSlKAeyQMFKds81rdbS1ZHje/qHz7RnGJD0RIaxtMZZTW1gXFamty9NcOdCc989uHkdRJrauseS
ZsK0/V/OmpQLi0FFfbPxmohu/BFmqYE2IV4QapbhgorgAkt8fWIjklCTeM99zZORDR+Rg804msiF
FZZ7yotHzHjKiTqB5JuPw3IZ/2mbnKr4n3SdhZkHgPh1ooW1ipA1oWX+McCmZkKUkzOLbcpTVj5J
/9Z55coGZuWnGg0b2uk2MKhs8gbvbVegqahLqoWbF+cH1wJ0XRPDHcUKlE2HetbPXbRI/XrILBaa
YwR4YjKPg4RuYRThxbbelQkOwPdBjvqzrlsSGwEhIQJFLSzejRIChusOt8YsjqZl6MtyIsyU7Vbt
QrExWAFLmv4kKV9Z015SmQMF9rWdAVLba61DzjvOycnMqU78e8eXB+YnVFbNxMFh1+VycpeDTwXv
aOzPMnUyNGsiUuWp/P+dKK1oZVTmPm6ZG9UVYWltg8jD1q4lsrqEsov5KZ6FNsXeNdDbuNJu0YPe
SmYMCeIZLGwtQS823sO+xPs+V0JxY794NeJOr9uJoMB3ivy9Cph6iaq5JQKzT21QrKTVBJMJXA+i
K2Hl71YYsEUbAkx1saKNqqB+ETo0Ts3OVLW5zDRO9hJXnT36JGIzetEypDe9/IhqRIqDnrGqt60S
DcipmwgEMaTHWF6DOIcEOehwIerQuuf3kRD6pYMKrHaqW43eB84SmyXLy98yv2ILZjKgC6+Vq/+y
HLjLqiJg0VsT7Yt43+tT9KC46ByH090VKAd9N9gqNjl5TQ5ZnBLtoKp2z3OJWTHEkFbPRJ3BgIIB
F3CMMtTNnSeXKACeE705isYGW0QkCGf13kL8S7P2lvGYsh2LF6Ei66Oo9Wql68QMN+rH7kgtGI2S
ng8cL9u3clExLy41e8sTx6Zs4KvuD2DIO/b+SRSwdsDQZOTaKo9d/n9LoOFD91aOxBl51TeyWiar
NRzHGFJumMcvncGUVnPwGNr0T27gI+llNtTx+DCjuVlJliw7zK8U4Pmi7zEWeVEbsI0QdzCiuav0
hV15CQHFzBUzsmlRLKKkjhjUl0ZBvKXwAEhM3QqP4ein+rJpf+zMpwi0ujebU6qs4di07Hnsyrpn
iPw7MwNUPnbOamxyWAjyKRjcOWB8gjbQsa1OkGyEtf4WmVRGluhjhNAo81oUtdTd08rImjeMc7EV
QX1wgiezqC0OMuRLcegenJbtr89qrJ3iasGXFFN2d450RtqGbePbNmwwW8meGAbMhiy0Oq0+DYb9
40/sHzr7VxtrnX3rwPQ/YUxmOfa2SHZpD0G+qb8LDYHK5M2MfTqVVn9D/DqxB7S9ZKM58pWCAWqc
4ptopYTlaupZxKPHcA8501h4Z1U9JXo5Z4AAhgpbfEN9NzwK2ANWzKYbFzmxQ0Y0LW5TEyd4Pn1s
hBYyWluFz7Y0g61jMrNUnedsojphqdXhgfBKa+dzpR41qHFJGr2bmX0dK5246/InrLkytdjgv9F8
qbyw+aZNUEfUc5GJ8Vhl1yD3+TR05jTtAFvNlRClaFm7IMdcZQREZGKT0BULkSlTzANBYQ55QKwv
XAExlhwHxGbKiQFbXB96w3qu/RQQj4W3V2V6NteKfG/YwEdtXeBfHPCkj/mHG80hjCl7BgMPBcRd
xul6cDON4pW9y+hQzmkRHJ6ushko+k+JNH1cA+Jh+Mw7y3g4h50kVsY3rVXXx6e4ahhbSXUx4gEv
FnVXoNg7JFUNPKNtCYJhPl3oH2RRqEXuGAXP5YCrqq9+MC+ijp2wGum+uYrdsNn7ifNUNM1n3sVM
2lDvbWpkDV3r0JUNztV1kRD3eY4tijbES6TY+C0VnM60reBQt3IyfJsomGcbGuGrjZyvUcB3g6de
7Db8cc1mXOvVcYqxCLUUyv8cFsx0OICmGpsnkmFA2tJMVs1Jm4rLoLm4W81YLo2IQDYfukhNhxj5
KTOiHlOTWTNhiD00uOPeMRsSe4THvEXql1ingDcDeKsZDXSVoI7EHOirjNVe0G5Jw1nGpgbJRdD3
tgaxyn20KJBpL8Rgfg1my5oUo4E30WZqkbkq6m4Prv3TCD2M1hUrqDjzmA9zoWAdskzaz2aWwlVk
D1hBoQMPdB6+hb5bhfKfrCWWwGJKl4a2ytzxP+rObKdybM3Wr5KK6+MsT0972i7V3herb+hhEcCN
BQS473s//flMZtWOILMiTkl1c6QQgqCxl5c9m/8f4xsPXfCileljppWPTUSxwHNxsuRh/eAEPua2
hrffr82TsO6iDLo3tFfiAm3Go75Zi9h4n1i68hgzI0RatQxIO20GGIZxI12kNOk2CfNdWteQDnEZ
YP3MNTxwuis2I1nSWB4XdQB9wzsv+gpuK2zO+ft9zjIRmSGhHWf9HIzXmFTKY4R5K9DSngvNty60
fTQrLYJZmxx4uHWseX09UVUuZoN7W9dPRK6/2miY9Mk5ii5Z9a1VoVdjMUJ5ZdV2RFg6OSvksRe3
g0+DnBR3agevpuUI4FqcXeq+qHQglnAklDIIkQBRkISLQbRtOC95qSPSZCJ3wBaXtSOfUFK+FFN5
q/R2E1FfWib9tSa7WR1ZgwbMv2YDCIOAvlbtT8gGknkfOGCQloK87gZmSthsW8ANqEvqHtxkGuEk
Uf3G9WF5jKFGbHhLA9YGtdQaZyS59SAqy4itX9CxhTYC2sV11EBbE0hNzL0RFTZOlCxdZxqX147w
NceOuRMas0jfGwPps/7OaR0E17rEJ+U4m6nAGYfo62FIs5cgp940VTRJkEx+dfIay5m51YaIsE/H
peVBzTHMvN3HzzWhvybm+SZP9TvpG3d0MF4xqB9bi5W1IdkWptnHLmkXBBmXmV5kN+e7GzAq9ejd
b9VlXd5GFAoA1HCTjVP3UGrTWyZRxehYFL34NPTsfcyqOeUSR3fGsqye6AXF10Zpkg6YPOUkOzpl
vnInmAAZFYI2tdCUuNa2gSib8tcXaj6y1KBD6cwmI90QwjEmikUzaSWOV4XQ2N8a/dbRiBmQEgte
5KI50HVGK36LetVLHZivKWrWMAwegtSFXHtr9fg4TZWolWshu8tD3JMFMkMmLpq/NDsZCqrW8Vdl
UD8p7GVZgH+4lMgyA9W99oV2qt0o2OZfWy8ayF47wwvwrIKJLWYNpKWkbRDklKD8oIep6MZvpHgY
s2rGCNn7UEO/Z8+6ixFAInGKTZZ/y7bF2glA42h2nb8G8AoWyDYJiNdzknvPsBO+dU1wHZr6oYlb
zN0sYHILWoHR1iZOZERD8eD661QxtQTrRpF6aWNGKDx3V7psXIreSdeWxcRtz7dUY93h2700vL5e
pR3vmes0J9khIJvsV12zDLpbEMcZq6zxqfHxklrY9ZZ+wyGZfRJQUOmFjNlcjq1Ij2XfPKTuKfXN
Q5xlywSd2qgiZrshoQyIKTynB5pk+bieSnbiyVC8t5X9IPxd5ckrzugY+xgUB4WwDUIx9etwk48D
S4+WEk0fizdJGqnX0N+b3PwQuuNchQSHpnX2TtqIo+IeavrEYrCV/rCyPRbJsmOxHfge/ahhVcI1
NW31UPUmNFVp5itmpIH2vkEfk6mLvh5jbt2NS8kpUR/2/TVR9HeWThGTXufJh+ZDFMpIn2NW8lnJ
Q+NQHKmGvKc/XbnLtAu545tRW5Xs2adCeMgX+m+GxlhX+WyGhmncqQLkY2Vzt7UFO39T0eJsg6OV
sPYYQqdc+HpS8OrnFZjYFIF2r7usA7OgYCsj5K6x+pnSgarDI56G1ky0pLKMc1nk71OFmCNNBZt5
q75TMXIiBAO7fJDnLoM6jkmuTOlx5ZRMsPql64n4FhCiPYTOwqFwnoDxSamIlmXobAsYmEOBcyqx
NgM0BxnoV5mJULzwNHhJA2GVbQMnpYAlW+j0XhprXA8VabGsBUWYre2g8BAWPiX1abJY9sexxDFn
AD2QWFZxg/KsWfRQsxSofg1FI6tyBAs804WZH8RAyHPjoz3SanvP1nrlp9yOiUktpI/gFQU+FaO+
oVtEKQ5PxIx88x0EjNnY3zuGbR8KNvt2RH2aEnk0oXRVWOnrNovO6067aRjHtvFQPsuSdpuw+buW
avPjQDu/jiTvl56zYhXjrW/n+d4d7GPZ5rPA+jLLdfsQ0sBcWrk4jgFjVRH41Y714U6ryIT2M4q8
uqexVSAFKvGh01qjaW+mmuFLJsOjq6NtVXYZLNzccSjgY0ND+Lu2Ih6P0IB2nLewO3ruTFpe+iW8
g2g1ZBjOKpcIi7z/NhUs9RqvvGo1TE0xbc3cIesxJ24mi9HjhW1TH8zWunbGLr/NEKPRxG9pYV2w
14Gsr4ND9gJcHs2WEX9c6xmhYlPxSG2LZZZ0qNmwRB8nbJ56gp+RCZ/owmqB4oZ3tLilDOWwn3Ue
LU9cWCO/FViCjXJlL3NECkvsMztKkjhaN11AaMagly2yEopFUzGg47JItYzZoA9BsDMsBaBP6I91
IDWUBe1h8qq3bNYuRHs7YqeZJaB+7XAGdfaskuTCyw1WM6MHlaDo1h5PpYz3seJrx4AlDpOjWqPn
Z/wiS7SMza8CpWar8ZjpoTXSr23fqedMaLjAPjLUZoii3fSsIVvX6cUmLfJdk8pvUz4RC5gywrva
2o/tGz0lxcUcZlRjoL/2DaCkvJfnvUDuK7I3zy/65TDAR5aYDg1Aj5YIafyMiGEDdsSlyBOybott
YTlIY+OapmcWHhMwIGCUcdQUtn1nWXm5jc1hBafE39WskBGMuO8xT9p68h9lVGU7v4vnU2abzFbr
uvAlrdHejLZ5I8kHJ+ABaZdmrOogJadWaulOKsRuZTMkywIAm0PZmGRflsqj84qxKusE1BwneeWu
AhE2dYz92bQcfRP4vIUJzme3J/oexX2d8tDXDC5VjYKfJ5sooA6/x8CGWbMGlLZsVmBYo3HzUtAd
MdWUhVOxhpHZSCBAENfYvouNFzdPesveKOyC+ynoql1ILJdF7aS2KdKGXnGe4qMLSmSy/oSsYBzH
ftmXJObE2l0yUL1x6lLumHvoB4ps7RMdXqXRdB6aAte8Px3gvaxxU5CLmrmvkXM/lBColY52o/Dj
Kz/s7tLRgWKVG7RfUPNmNuPSlM3yzCR9LkR13oV0ZETKbVMaETiU7DpI0LQb7mylD+SpUdF2kON9
m6nXVLBf8mIUmeZAzx4WU0tYTR9xY9IDSSewdRbN3ADJAOqnd92DlJ5KElhsJB2uO8xWuzZcRTTq
tr77yJDZLAVbL6w0FKfaLF66TvVoDczf0mKor4V6CBpdHEsbPZ5Ro5gPjWfmqs1gAvC0TBgCcVCg
pUIyl2jBY+mz8oq7jXTqfJW7q95CPqnYxuYVC23CcR1mMrcn/iaAvuUDV9Qq+gWBA7x9nltwxGxM
2vgkoR7DpB13E7uwJT+9tzJEmCnjCWwP6x0ZYtIBYukzlOBDg355PJXKa7cRz+rCact9bHnUAl12
v7glrzJbnUSimrU1xfQcA3Md+HBjWo3wVRvheuNP0dqFzzEEHvhHZdLd89ubOEGFigVjyEeomPa3
QVKCrd18U1mYNkbfuxsCi6SlhInGbIO3wqgt6pXaofc9YugjDDLEGgaVx2w9UvyIB6I3DVbW0OrZ
ylUtZUf3xkjZlnpNwtUPUPp0aiy35XDmuXbPjK6DwDcdgthSZ92WcxevSrztOFE4GzM8FU6cljtP
X3f5eD66ePryzNwro+33gE4uO/2+mTJS0LsMIX7OBIIZixKAnW9ABVkFT1RFUGdNOBXIg9cBgG2Z
lO80GKO19LWd1RswgF1qq+yHzB17B5zZFIvD0Lq2a8gLBSYA/PXoKcfLwCzVARVlt5/G6i1C9QHL
NNFWY8/eLhAnKrAVCsuGEYG1cNdYZBnqK28MSbxQwbroG/Tr5BBLzfb4meRqyptuE6LstgE3NS7X
E/EYkRZ9tpaB+JoGRbam66jZyiXIr74ZiFirIcyQikEyto0KdUqat5BVz0HY3bVGSseqStyH2PNe
/LqKzmRDVoRvB94+1AoIKAjlEpNANPx0qPhyRvjAoPaphL+ZkpzSUMcGvU5e0S6AJzUM8A3mUO6U
436Le7WPeBwZl+rLnqyaVk/AeWro6Glx2KvWPaYmxzAc6xg4UE2sMZR0GG2gR5oO/m2qtHWQxnfO
aACrH0FS58Fr1SHry+IO7BhPe6JbLhDxYa+qY2D2/tUw4c6eWM0ixEuYp8gJ8mP6zT5OmDTPLs1e
T1dDQOHSww9wqIYG/yAzmEElCyvfCDQB9VoPI2Frd0C9m8Lc2U6XriwUXIkJ/8EwPKBDGUVqahPK
htKqigpTKQ1RHFHxoxIsIszW6FfKroeNTPOH6jWc3K0v8bDUuHS7rlin483khuHaQVi+MriaTgxT
wQ/Ji/OzcDUVyJeYkJ957p8JDotZVQ9vo2mS36ThD5roL7tCK84CjUWqBhEipgEUG9NFVtmr5rVK
LLmxVH1nRtnZhL9zammtY2eiP0iymPkisImunTqGyq0NN+N07tTsF/NyAn6XIGYa0FsLAIy5L+St
y67eDAh1sCLrLG7ZYIZmf95oEHHlLMkeLWTUbCsbMp5ZK7ZI2ihh2sZy5oZoxrd0rmxj1AOzk7xE
uMERO4CjY+KflccoRQO0mW5DFSaLkF/VSqodO43Axd3l1uV0YJTfRTYtVeqjVMSs7Lo25Hk5SZaf
PUqMeQ+ToMDEIsdWPi+NaRXAUjXFcIX36tG07JwxMMBbbhWQ7yo0gz1sd5cLk9fdPvXEyDN9lbRI
3icNA03jmXBTPWTqDTDTWSamR5UHLHDYlLFqEJAGBzSu4Jy9nIK6cHAN9BW4dxTcrk9Yj4nkvfW4
bqmIM5zyFczQSIBehCQYWwwPKOYIownzehNVDB/9VFOZcFKGC4/+Jz67jazQT5UlFc8mYCEKmxbh
J9voYujJD0QlZovK345Fc4pLCE3YPbtVWvFZXxunir5JUNfZurOzCw1g3KqK1iUStRWy6hCxBdNR
6Kb1mR5syB/2zzro0oxcFYrGFkpaRWlHC7eFz+jjqrTfRUFzaXY2w1SmUE4q587zU0TsDaWRtgTb
MlbDWWzY007pNHdxImuLL7/92z//499eh3/33/KrPKHRmNX//A++fsVMWIU+ssMfv/znXZ7y7+N3
/utnPv3Iefha5XX+3vz0p7Zv+cVz+lZ//qH5bP7rL3P0P89u9dw8//DFmpmkGa/bN/BVb3WbNB9n
weuYf/L/9Zu/vX38lbuxePvHl9d5dzH/NT/Msy9/fmv/7R9fhLA/LtQf12n++39+c34B//iyr6vn
t+Qvv/D2XDf/+CKt35VyXawfuild05Liy2/928d3zN8NZTEOO6iJLWkJ9eU3prsm4Jfk7wbuYpbv
prStL7/VeTv/t+H+bvLfjitM4fDI6PLLf77oH968f72Zv2Ut8rYwa+p/fDG//Fb88RbPr8k2OLJk
cDaEy9+zLcvg+6/PN2Hm88Pi/3TKBY3EwLCEkm9mzw09tO+uwp8H/P4AhvzFEeYz+O4IuYfrUeXp
RBgmLv0lS/s1C4J1+zQrlJaPELBu6Wikd8kuOMe1cZecnAt79fOT4J366avkIn9/DuY8vKGXmwB1
4iA+p8C/Gn/xOoX712OYBm+VYbi81/RZfjwGnr/ULlCPAGHul0hHDvKy2IsdFIOtf26RcI8NZTOt
53wz9xcv72/exB8OPZ/ad5eYMNZx8MqETUvEIiX/Vqd3P79+gtvt8wU0DRPEo8ltoij2/ngEC9Gs
H+u8T+Mh2osVoPIrcy+246Za4mbctgtvHS1/ccy/uXF+OOb8qr97VdJO40rVHLNfktpMtgYBwotX
c/EIDHfl/eJocr4FPj0IpqGEg7LZspWU89l8d7QuctKBDM5xSSbUuHxq1+XinH/Jni3POlq9zMkh
7rLYoWTfxFsmcOK9q8Xzgcb88r09Omu1bhf3P78Ef3vVlWWYypY8nfp8W393TiaLSo/KOWSEGA8O
FZCchmyU3vz8KH//yv91lE83ronrLetBvC4TStGy3pY6Om/eaXP/8+MY81jy10vsKCpQuoW6c365
372cyg0g2JgcCG3c+t7ZPgCOIOusIw5OWwPEXVzBM9g3y+Rwe/2ru+nvL+V/Hlvo+o/H9pOIgG2b
S2koQnOOyj+66fPPX5/4+esT+qeHhG5Zpk+K10cSyXYe5+TOX7NaWJcksY67XxxtPuP//moKfT6b
765m3RSZXbbcsM42XLylS1yvC31R74pfDC5/+7ZJU3ekIyzLsd1PgydqpzZRLZeuXT90+2C1z7fl
do7rxN+zoNC6CFf0EubQqiUAy8UvHsy/G9vQSCFBFAZNKvXpptERbPZScPRA3ov6edJ+cffPs/iP
19EVUtqupVzhWJb7+SHzxqiPnICke6pXq27ffNPpgWCWfNDutYNhnmlbhHlLMhW3+S/eQuMvr80V
ls5RDYcHgp7Gp7ewtKStpQOyVSKOF9PqCWUnkin3lbSSDaUJMhOGxeKKGh+KbGzLDxis18tfTVy/
PIvPI5/tlmUiZ/EsWVa40d+1V4qHYlPfk2kJwmVxcyMP6qF49l7Vgzy4WzSs65/fzMZfbuZPV+LT
WB/aGj7WinMAeLd3yJbJ1ulFv7YXrMYXe3/x2iKup+exbs+MjbH49ovD/+XJnQ8vmdpMy3Qc3fp0
+Clzal3kVsdEg09s35whsNw2wfrJXVyGmDjFwTpEN8FNdCPetS0OuF/c5H99xj6dwKe7HN505Pma
yetfZvtu723JiN2KTXsf3AGC2MAZntNyz7gLAJ6BbG2W4S+nwL+uYD6dxKcHfSgGpKDYL1nB0APZ
06SaQyOfxrVa3iGEIqmgI2jRWkc88b+af/8yPruGZSoJ7VQoV7Ht/XE0M+ymyxwD4Ho1aP1akZuM
Agu0dZklv3jqbP3zhGfrTPRQui1GFem4n49FUTkftQGMsuZKBy8hiu87bYZLuS29i7HQ81tRI0GJ
SmmfVN3RoR8VkvB1awu4RkMchM0hUU6A8qTsrHZtIYR+jKKYjCHbrXmEq5rWPK63x1YM9xq9aGjs
U+wni8zPpoq+06yKdUVR0avr+9zmHHBq5IatHqNwwPY8TWIoduhv43If6XMdOGZQO5o+biP8B5Rg
Jbvu87Adqefh09nghTOOCpAVc2k/gWOSft8/eWy2b6Ie3UdaIDs2pwyj5DhUILj0wKHoYwbCSjFT
JajoDWOqiN+xfMJwer8Lb5qwUy9j4aewZTTXMM7puMp3e3LJusscPxEvOjsegou7Os3XVV3nN07X
tWzkq8ifdjpdWDBAFUW6RefBw8HqQnN449ppAgq/ih25AH6ui53d1mm0H6UNGkLhvZ21A7jHXZnc
FqHInyqpFVd1k7lzsT7cBY6NkzOT5UGn93/D76IGGApBFZC+vJFFqUeZoya60GhXDeo5IMl5jidG
um5NHrbbDPw1MbhobjIAOh4FmG9u4VF6Un0Zf/VU5b0h3BmQ7fuptqqtmHIH5X7exiGOTI4xpVm7
FNS2UGPiCpa9eYpl2G0DGu17sxEelsC+R+JDTajzWmsTxB49o5B9Nf4B+r2Vlb+nNht5tCwJUDkQ
BeAHBrtDz6jIvWqMQxVE5TIy8id3pO0aFiPsJjW7F2wgX3aATGogaiKxskvl2eo89ACh0B6Lljrd
Tk5xIni5QLMcuPgkkpYkasRQRCGThRSkj8rEROSKBMaF38tlWFGy1bGQpc5sQgvramV25nBZj/o2
TbJNGwHWjSb+UhVrek78kkvxrjG0tsXyORYlKpwgO5ZR51LeYYerkMmN/U3pjeUVTBZ1r6H72oay
qk5JVCMqLF2aNBEy1n3iOv46F04FKIRMKgxa3aqp8IvUY5/jY6TPMmo6/I4xJm5+sPR9noFwD81M
7fPWsFb6VJA70NOlV6OEtJjg6KAixAMb4uEgWjNfZ3mfrIuICAjP8UpqkxYSqAbtgDTLfC/NhCeM
GLRre3Coe6bA3Nqa7nHpoQ8rKxdsL+1ldGFus7STaLqOEzr4cUaFq9Dxgfd1bDE6lvG27UJx8Fqn
XJvI1kFMUVXSZlW3gdcY0oomghNaMN6XWsu62yEZs+tJ94pjowredyGKVdKk4wWAe4J2i7q+tiDr
Uz8tg+SybmlCLOsO7deiRDODeoNBpasLfds2Voa0OgPTW4dCh64aVyd6dAj6MCK9wXnKCXH1vWLu
tZTqrJtpt75fmVtvgI8ylF63L6LBIbIeIEcdF4Cn+Q63thZc5GWPL9JQ7bSqGlVvYJsCeY4sbl+z
aFriVsoIxBE1zIvJJ+/KSfz4gv0UZbKR1uW3zDcBoaOuJUBMr2Nqr+ZsK6omIjVFg20qN8eNoUqb
RLeKphVAKHkKJ1AJUmEVtGE2QBL1WYZo6iJ1gWZWfuN91Su8aLmWLAPd6d8G/eAbdD0hcClnwoND
2ob1prvP+QRH0TwmPTBvl9I20g0Bna3IbsruONb5xkbxPQTOPdvo4WyG+UC1synBUSvv96NP7hT5
LlF/5/O0ECFjR69iIFQe8KS2pde004dTkF5Ad9W997B47PLLUT63dXSNxOhyUjT3rBGBraUgxL+D
VFmjWe0ZDcNN4Zz1iI40SrfdjHpW45lHSqWJjBQM+oxZH8tzbrKMhnut3pN2Y3mw00Vx34XVu24M
ABPPJve28vaRCSYSFvNG5KTPb2uanETeoUoilEw/n1A4opj0sAISyFxtprJfNVZ03Vs0FbjTbHwC
i7gzkWr6YLdjO4kxjmvNjOEwym3g31klWZsMf4JbvEf5VkZ7n0Fg1Wf12ishULfZaWwybOZIunVY
bEFP798Pg6MzlI9dZN5RoQjpg4d0cIeLItWuh8xaTy2c6ch96JpnuioL7L608jMoyUUf7/H/AMva
Vf0WXaKNMpZk0ZmtYz5rDu0LpiTaCsuwJLCueCsH+xI0JK8TN3Fd6eQPkFkU95vSQUdnkBio0PAs
c/edAZWcrRGZX7SAct7liGGKc7M9pOM7taIrmYUAXi59jS6bYK8jX7O2QUOtJsY2epBmyN2fs1T1
jy127i5+ZjOGtA/+IfRQ3bwtY3Bps1du/xF6tu3xr1N1JuvW2bUMbOytHffFIdUhtq9T/WuTPMGQ
gdJHZ5WM8Ox5aF4j+oCjcxH07k0cqHUX1Vsbs/+CXLMwRRLA0H60HPoe9O2OUxGvbPJciDN3JIGY
rzH8Tz140H3E6/5L092X6ltKhz9JbizJCgWgjCxgLLkkB+ntVmY3kwNDgb5DkIpFU9xRGp45ZmvD
fCWcyKghSEPeBuqEYBqOt9Jv6GNhlXnr5hkUJ9wYebOG9bbnOdLXSWCiVDsf5FqE/QWV4vOgzWnK
QN6rnoLOWJqJcZEU5VcajbQKKNyzLFuW8OyNGtiKf5EqmKfdMUdnO0C/KohscJu0OMRBi3xbROfo
s0nmuMZ4tcwctSILxanunP7BqW/18ORTf0O934A5MZHmjaEPrRrjZU/0aXSWAOSb7nv67tFbkb7i
7KHXC9h2vHLLq8wrEQw6S2WOQMbIBqgvO3DDqGkMM7qskv52IjKr8fPzeqhOcdduqjI4d5uKGDZL
AWWvCPGE49pY5q1w0409VOfDmNwUU32KUXm7njiZwwS9bHJOgUJaVPQPKOLP/Ma66PsWeSPqgkQ3
sQOyisWVl0Qwn8u8WIaN/aDnKrgiEapnPI2u7d5DbUSUHPLyBiNXL6BvTMYGrcoqwpUAL3VpSpPl
SwnFyInjXVQ6l36jfQXCuRItECLZTG+JFPd+S46w5iLJm+qM9MjYabZTFc1Jg3rj+Pd2FRX9oR4F
AnUkRax9xxGZj6dr1ylNMOyhViIZ1luUloxoNNP4MlyGCRLmwjAMpgI8Xmo0qqVTG942dFW+i4Qs
9i4L1/CUt4UFE6+Cyy5a5Eq6QHsY0f0iL8LSBxyivf/iFeg3FtIDkbkQhHQ4V12dVT2Z1QVpk9Vo
t3st7tLnSJQGIVm6F2JyojYLZ8rMJQYBUSJg3EVGSbIJpbV2uqyqUX4txza983AfuCjbvfRuDBXk
xpjmZr/SJRw0dGbk506S2XgXIzsO71XnVci4U0/1Lnwpu2zUsldsPmgbTg72K8Ns7kKjtdCTER0D
rdqigfixc/3fbsb8f9RmMeYqCP2o/6bNcsrC5u3bb0caFN/y9Pt2y8cv/tFuEb/bc5OFhotjSlQc
LiWNP9otmvO7kuz0dXaYhlTScCjS/dlvUfrvjunYtk5jRenCUpzInz0X0/3dFey+XClsZSjX+h/1
XD6VnCxkw4ai2eIIzs2h6vypGKl3MGxVEcyr8vzdCiTOwaG5NiVhwQJ9N+J+A/nqBOZj/jDoUbEr
Kiu9yIwGxzO020NR5Na9FoUvPAnt9rsLevVHCfGHjo314wZ5Pj9U1NTEpG0LRM/yU10qjpWTZB6m
4gAxxF7R7kSto1/0tpRXY6Ewzcja2358+fEhB2OQlJn2UPbsI8Ow0q4qgQaeRic8sJJ1qlFl8kSd
G8pQQ4I3NlLcmno8PaVufF2QcpUSynTG+8b+aMwKdPputm86+9K3hle/r1nyq5oajNL1fZDKfiWb
VJ8V0uwISqvftlYYQnFHd+vgVdqwnH8Bn9oQUbTsO0O7MPwOR5QBerbB3rf3Ka1v66lJ7w2X9Oeq
BmfTICra2iPpCUML2gKOckwkUBof86nX9g799qUVBPFlGdLzdTrxFMP3eIkKQh2gr8qj3XPeLpgT
QbLJLVvqFQFg3TFUGf74fIrvU5edlRH0uF0aUtZlya4ut/vwDB19etePobW0Womj/o/XVikU7RSt
qfwn7ZMscT4r9TCGIe6xthph1ij32u1QyA2oMNwy1F40kwjjsmrfaOG862bTnhwB9XiC/BDYcl5t
iivfdguSwuYs5lKmd6nuQ9Ndk2bjL4MRRbaFjw/TVx7uJ1WlG39GhpdZz5vg3wRIC3YiABmrwEMl
Tjddl+aMuxB+cmYQOrTJgRZta1ConQukvA304apJteFq0BSxTGV+mUrM2C67+jupVckhMQqmkPnL
WPnpJZxw99LolHFSUeldqgqd9vxVq2sjzI30YJPUgWghzZdjzl7UH1ptWyKVAkKzasIiOMZGtp/Q
crADmE5RDRPHNDP64/3RjZ3pIp4QwXx8yKYOSZ0WnrMtw3JQMJJAXM2LXdraw7nCI70YE7iUyYRZ
RiswBVkWXCJb2Hfm0NeQhsfhKo40bElRucinwTk3vaS+HOt+3tNr1l7zi7dGOFPHKiRjLxLjBHNq
L/wmoCJ7je48RE2cEvBL3iLG/FthIOKKzPiyOISjrM5GHfs+b8900Hq509BupyW7Nz5BXcYnIVzO
jgybTuBAWXXGDLv35F1LhNWuwqxubPoSN7oJ0WLkEy3qp0cNDKaJ/HiR1o1+U5kMJaFpdeu6GNEb
hUMeQ5xkpTzEoX2NulSpuER639jXKiWYtbCyc7/UmisQ1/G5OebwTjps9MJntwhj7vjxbiV+9E2F
p0lPvTN9fvsy/iNy42zvtvWFUxT2UWbqvG5M/aydP7gZkYet7QGBEal29AjU2YZZPZJ0aWPGB8T5
HHUFT3JV3ulDdIzwrKMs0fXT0AzjwoEB8Jzn5ZWfpMHLLwbDv46FdDyYMqSwaBMYH5Xr79osXtyN
arR7csiF153RLMjP/IAViCZJnB4uIeJFl55hWCe/A+cttfvSKb4WITJWcd1Ok3tZ0vi/REzaY/rL
DAJ3WaOP2pS8jrZ/Gze5dXISr0ShH+8xnAHezfvh3Ga7/fMXIqwfGx2M6sg75wqvbjKNIQL/NKqL
xDBD7LZ0aSqdPvQA2urjQ4n7+o/P/vV/Vldly66QlrkL3BEhjjUQONdaF1VmVte18M0NpDEqhxS4
8K42+loZaX5hlFV96EC4D2KwbqX8plRZ3Xx80TktDjTPq3cfX6pRVQdZBVCiegEJm0JbsOIdIDOg
GnZenYhLyjh4QY3CYQutxFkRDBe2U/tnaRNidzE9LVhazmPnTOEuqv3uLgsab6tNaGuQUgc3Q1w6
6hBHyPMLu71PtJ7tFSyCOiCpJU3UqZax/dDaalpK3CnXUsvdTd+4QMurMkQG7VZnJvZaUC/y0I3i
YULa6BFLBvoLb9JZM1yWLVk5mY/GVHPN54FJ5cb3MgCo+zDUoxtZ2iQxSw16ee/UN2afvoxlNB5V
j3SxwhrSOfF4/PhAXabASGgM1+Wg62cpziqwnIRU1ZJ1qSBOpB9shH2h6e7amKJOV1TFEocGK20o
X+B1mvEi0jScPdRnthqcuD+eZhSHQN0YAfVJjynlBRQ/iA1inGdcO7FXJyRWp4Dz8Zx2A+zByipc
kJfzGKzn9VaRF2DUWr3RTBb6OXfD0gvL+gEl5pNk+toZbcJliYJwJPozqs4/PvR9422GFB1mXeY1
/rGA3Wzu5VQ92nI8Ton5Sqlyghga4aYHPAo6jIkEfGclkVcFirso3XelM+xTa4QLZtrEr6cWtKeU
9m2FnvQ8lCXiiinp0FS18c5NqPXlFPyp/CAahs5e3xgp+b390F6mOc6mnz9Q8seWxfw8zToPeqKm
zTZMqs9NI+7K1tZTzKSUho9FYRC702orqwQiZxUJH9zranDWpob0GBlskR2NuMwvUKHFh2moaxST
UfpqdkpuGIgh8pilD80KSyQgkgyhvjhOrTg5w+TcdKW6R205PhW57gAIq3NChPRtUUTJDWbSjdGE
BCjTQ/2/lJ3ZjtvIlkW/iACDEZxeU9QspVI5Ov1CeErO88yv70X5An0rq2GjUShBsl2FtEhGxDln
77XvhBruUiEI5qTvhavQnI5//ot/Glbd/uIMOhiecIRGim1/mhP5Wp5gs8gzqEstPfMmF7zWTprh
f/sFqzt/dstpuBQzqWMFSKFc93kEfHFMMgyGizP+GMzF196JRxKQdeOxIztSZBPTvsggM1QV9jmM
XPvcWcbHn3/2RTf1X9NeLpVyMCwgplCK4YRwPokdohFLia2xGBvY4h+KsIQtI4dznbbRQ2q/YGMe
z3OS1uxkCww2+cJoMjs6k2ORVw4xAI/RbkADeJXz4F9LKBQg5y2YsMuvdRrydbO+h61CprY5ab/f
IcVVuyyq98PyvA+QrZa0gW6i0zUsaZN0k7oRvW86G/JNDRxNDa1/+H10SP3BK3lcm8oov/dFhlF8
wsiQ58g7QxuCFx10+zwZsY2TKbEPNKq2t0+3X/ctq9+accNJwaycte3E5AMp0b11VuYx7yyPqtGM
Dk157+9uR/msvXdUY19EFKuHOc+TNfkUauXmrn4i9hDGT7pom4Eigzto3+nZEiRa+NOzlcGwHTK5
bkK60S3+5z9fObgYny4d4gOXKTnVmyNsgD+f9q85spJu0CfaE/Tjt1kXH0apTQBYBABgX5fbiuja
U23G4kHGQPAGu2pWVa8H59kqXLiNcLpwMcYvhPdGGFBig8gf/yGRU3Cuye5A6k6LBAkUaXZtGu8x
qUJ1RDpGAhXM5iHK5ePtnSDkNo9Rdneau20zw3gJKSnJeAzEhhbdCrDo9DVfNlpDj54a3MzCq52v
KRWEXYv6envRNcs9yooAz7DJorPC7ncdtOkH/lPjS00toOvxex5GsBhL4FWyxE9sksX+ZYy+gdDH
L17Fw6VP6Ca6Ye6CfexALIkWj1sKh3amDiAefu5eh1JQ+kRZddLt9Puic3qwodxw35NwqMRrbRNI
gEbxLR2a2dO51Rkrrqxc13AlUggQAmX2Xmww9R/aAoAx1qnI8e1dH4xLmQSOiX5MOKy5m4mu7cH2
nP1kw8Lu45JIaVN1nOzJW9rWpaH2WuQbpM+kJKvQcrnOcog8C2LBqrfJ5FZ6Nx1MZ3E320DmkPVz
+Aj7tSagRHXG9wnkxiq2NeXxABhrmkxEX0dR9jAs7zSKFGrWID1Xqp+9gADTXRHHzaUaFkC8GDmD
WVpCkl1mH+zcIUmpzst7vRG8y5n2Ve6uz1zJkMJvLjItqRXSi64l9Wtru/vJirRHQF6MRxUOsrso
U6jfpXiOgfGsHD8YyBypxDNmJQayGg5bF1Od5pP345gwuAceTuJZHe8vT4Z+E8H8rxaIwbmjLLW4
mV3TWY53nx4NXYxWo3UKb68bfI1sIwMZOMVXfDHxFeHptB/0EcACcV5XiYH3Wk9RcgqEuNz+xO2X
yn7EiBy7Fi14pgajjEEzjDFY61xAFGRD2LuD/eP2CSzSacLntwVBSkLGXMv7Sj118x5kvHyQ9Zfb
ali7HIUmTH4H8wKNpZzzM2tdfLT9Oj6ay8vt3e2ltPtoVetwBJVOGxdylGfn9T4wUFtoXX+0uyl5
xXmfcSeLfhUn5F/JMYG12Wr2q2vYP+PBrj8Q0LQR3sMU/BvjKNILmzSxXmMV3eeM2Nf8mWZnWLnc
mgU947R7qIn/3pdy/qbl/Ojch/IhY61lDMpRKEeHTwUDJHyauxKaRgyPhBtGGTF7nIAjTMXg7meB
BbCkKPeC2a4etKh3rvGCPk/s7DnvLe3Ib2IX9pndcZX8fZ1Ge5oR8i1JqufciD8wPz0Etev/yJvk
Iecw83tnDSYyaprEf5R6Af4L36CWNuGGE1/5zpB6ZYd5dwyRn6N6d1jm5rBd08B1t8pE+B+TGv69
REaOn9n8EqPuoqGvQ5Oog2ejZoFWXRmts8TEhN+EyVonvdWTHSNoGmHvppMMDwMJeRpuClha9UkT
1M6U9xitxTFNdOs4T7N4CnX7l96rK6Xriq5P9JhYVkpzV6Fe4viyC2n77tvSTPaVZtI0qvyNy1x2
PYN2fxvs5SgPnWnV92Z7EG2cXWKsTit9DLJHWj4EaRRjeQA9V5y1uDHvcrIoXoyykRjVmKm1Vnjl
sDHuhybreC715MVy4+CEdwmHwfLR8X+1hjD3whB4/K3RHw6tJf7zIvVO35cF1kjM2w9N0uuUzgxK
bx+n5dd8EurXc2ZIvM34sfu6Zi4kBbaUdPR8zVSnvhwUUatXPQLU6lIfgRFu63tniprf73LdrTGO
JP369rv28kdqK89BQrJKVbp1TnylvsRFjwBNl8l9MEmx09wpOvatWWwaPVPXSLMgP4JPeKszEJdG
XJqvs3AfHI2spdw09K3qOv/MFDcC1vlqx93JlV353bJ7YoQit7v0XWydMLNmXpuN4AHYKoTtg79L
8RO64AWOlBeYOEJHe4Xdd43H+qevZ+vOSoLnQAuTx0Y5R2MAlZ0FVE0QawCHDdojaKKthYVu4/sS
vVix0J6T4tT2NYENlR8/W6VDYE9i1jB/C2D0Nf2b20ffTZpHEbvEdfd2teuI+SqD+bFzEvF0e4nr
9JXOTHm+fXLpOG2EBj0/qqqnzp/TAwMuCBGL10vRqr+PQw2ez/IyVXlP8pHRHdxSQSWImnmbEeT0
3I8VmPV2lZdZkHuDLDsSMZe3ncFqbVMc4t4u90UFv0M6x4n15kWvER1UfW3wIAwfN2N8opX6UQFQ
ObbZrB/LMcfP6Wgmr9hpTfCvNjvm7G+KstHuQ6nrm4KkqBWdFed8e/HH+zGu0h0n528up6eqi6sP
GXcPIK6Cd0hl7Odgif1o3Gm2obysHMT9bIGp7uZxvidnfdDjjWgNGNJVmD9jcitIzgH17PeRDeUJ
FFZbTk+4CbJna7BQKneqPBapG51c4I4gjIyl6MBHExEN/yJztA7wmCncqCZf5g4YYaxgT8rS/oBb
8k1VuFXcjhhzgoTA/YwBGzaPpBHyhCZa+DJND5UU2oPA8CnmgLDTJH436YoCNvAyP7l0g90dRiLX
SGWAv6phzoncJRAXZoMq+sYzSgwI+JXxvVZ+cacv2Q52BMw+jMmP4Mq5BHPWDIaD5pXtzPYaKDJx
YA3rfFyMU0aNBx/ebtT9YLi7i1un2bkSKqksSgiGDiIX0jChXshvc5Cg7AB0mwGKNkSB9nHeZ1P+
Tc4QDUk9otknldewHMblOQc6y9l+/GZOwqDBgPSETibd+hmLUm4CN4uMGbAk0rm0Y52uwFiOPTnE
cWt5qkzyFUeDNzc20nXXhBdVjN/0lPJYS4JjjyMFc7f4gIht8kZ7hCXwIgNQuXgtrzn/r2M0aQ89
uVMbURU/sRXrB1SMBO8ksllPnQ3BVpKTpSqX/hzzThdn/9Y9y1lPPQdl0ppGJcZ6rSMXUAAblo80
ntkiGz+/E9TXa18bxKosZHmfssajkYKyY+nqRXc5GGNHmTeDbgnPaNaJ8I1dUFS479qUNsN4HFX/
Las4JFq2+YZJ1ABcrq44lX7xDH43+12nLgNgzF5OG1yJyd2wyG10rSb/wAckTkmxymhJuQp5O77r
ZI3MYAJKkrceeduHsCUPMKjiM/J3ZueT/UpMAiZtuHk1GyL6rP7cZWB+aCr1p+IYY0dc9dIs4VI2
a4DAx7KmAwKRB/7QgGANDRFE2fxIUPyTHc0OoX/sj9Mvi5jepO43Ppwo5J/1hwgIKJqq+uSjzwQA
p7GBKGcNWkQdZpfxQihRGrXydWizwNNVd+WLZ2sT2NUSqDu6Pxzpl9+5FZZZYYyYnUVvezZX1KuI
NYjGtlupFge7HMLAS/r4a0sWY0UQPIUIPAMtvPiRHx+n/GUwwgnVodECq8FlXqiZv5tlMPGFbNUx
QgBr7JKR90FNClE41R9zB5s1c+tvLXIkGiKhsWK5J1SVALOdZbV3koI9EvbKASVxlSQuVLBPtZl6
oYq4HWbHZPkhWXmFL7w9aA3pLpQFv8YYeUCQf8sxyeKo/6hhpe9m/8HpzB1PWL5LA6M40F3b00H6
IoMewoFlbEwOBqwXNOcB4+xaS94T4wacAslx2fHHW8xrff+d6onsFJ7FzuymLa2VLe47dCNtHWwC
WpIbZvpMoAvUeTVJEae0kT2CsC+OAzI4gV/JbkgQYoKpPMw6bRf4hscltTyfchadB7qPzNnIvr30
fvJBxNtw19etDc0q2lsozFYNRwc88ZWOVqVinmbsOAFxl3XTsDYMlCn8yMQCybNjh6mn9Pkw1HkE
HcBGHMeEzKnFPg31Ffvt2hrRQrS28yU0xhgxn32osuBiBMg06wGGytgP22wqpk1muT5zd6QHE5LP
0RS0u31yyqryKyz7PLOMtTDIjBbGU+IaH2ZH1h3obQLUlpOeyBnAxfox0JezC7LS9djFm8Qit8xt
/BcDboHLVgULnh5ZOhyqiVzavuwTMHtYXSl9Oj/bhMwAaPogBvEhlticrbviPqACZLQVIoXkvGvr
HzHqVKXw8vJtFrOCgNqlEPYU7YxienNimawqd9iogmgMo8Kp7CdfGkVIdjKzXpMepXIxbAu7NIHk
k/Yh3cba9dLYi7q+b0pcYZrEQxFhZT4OJD2EuvaU1jb0ttpH0xRPxE8kI4TBoOo9FZKP05TVh29X
7rajRFrlk/NzrIb+LCprX8UhmRXiiZE+QgeZfyTktOQF4gNCqPW8HvddSW7O4O8C5bwOTcE+FDJY
SsJKW/szjM02SJ9sf7Y8QfW9zozqW2GCE0+ioVoBw0C6Ukkva2gDlqnyWYt0CIo48RuDjGURWm9g
XbxxQLgTTEmwTcd0aZYWVxQOxEs4W7DVMPLs6Ne8AN2R5kK8yxAK5hohBGH50RbxJW6A7YbdZhJx
skld4zXvnBlzbE4fAtw9q4SxSQafNSWT1WbUusmrO1z7A2lSSTBu4yL4Hk2kt+bpFaPPA3ytB84Q
z3a7FM2D+WKyBnatzFZWExyGfIYXMgRvfu5+EzNmcVfCK4rXQgt2veO/gakkECWyX7Qi+FFINh7B
LJ5HEjSNMK0fJnocfMLhz6gCbFAl3d6AO9tWTYrqyT/klvlEqgJzmxFvOCBWllmWwSg7cEkfrUI+
AWPWTyFCOPoigKFQS1PvC+IpBha0qQH9bbfbePgAc3awVDedWe/NR6ulG56R8zkYkFWtyuz2BVE7
ox296bLaTkHMAKokJJeEI7uJz3XkHwdaK6LdclQzrDjwmiIDYg5Ih4gshhuZ+BoyIL7zx3UE6X3V
9gEoEJmRzzIgJFYVMc8RbNtOj35xvjTXzBAuBgfhdubHbtWHbXM67bqmepj6wAAdII5ghLnZzOm7
0Vh3XdKNO0uFAA21SrAe93ITUgry21NF0IGRTjsWrG01h2+ohRDwNbaL/94khCtx7+YilDuheALy
zN6yXXPiYucxgLB4pQcI5rVu0nd7wUYSIIl+V2dwHjfvmcOBw+za0kP+w9WSZL4M3TEe4D40SFWT
nOTBEUqj9CURO+64CmLwXRz4323VawdGOfQSJ3oDmfimpcLH3Q/nvGwC5MURe0IGlWZqSIcq6DEV
RfDRt8njQqWfDXinVa0IZoVMWQhgLXqaT5sxte45jcpToIITpadH/CS8/oggOwfA6DBQeFgsaV1u
Mv4kt9SSprGrBI3+MUL0mTMxuX0vYcc6S0hAc2QS9jEXwVceWeITTaTtEcJE6FbAZxaFOAKILQMG
e6N2fmQBVzVY8ZN8mla5PIrolzSPTUR8leXUB5e0LrbXWW7pqK47KKeQ3vLwMMjqjTFBdxdb/Meh
0efrbsYl6E+0URz2HL34Ec71eGdTht3Z/VOk6fEd+oujofe/ahIpHCNw1ii7CyiwoL+BAanK/OLO
HGtsfXybfYRL4DajfQlNPq0z/cmkm9gvkQCx72Qr2IgoAvPSCyuExqIAR8OIG9QjNXowlJ2X2Rrh
qDHddv4TiYp/TaYqbWdEwtCiOzIa5mwmSnDyHwJ6nXRNm+ZuskqQ+STrjVrxA3H5Iu5G705iEAZ8
NII0e3czYjeqWs49YdJ+dBqMTGvWtsg9SP5ynlFEBheWYPvOsr4uM3FJoxCO6EBvCv3UU6vX+t6h
wQiHmo9wR9onv2IJy+GD6OE1Q5/zPFoo3J3Buvy5Y2YvTrx/9MtcZFiYP0zlKIHl69MEQ6t7N4U8
HvFEKw08JAiwRBqcKtohP0zLHC/t6+QRObypARYomzY+kUw97RwHhY5iYFlHVnSAdzWcgXx4mkva
Gk26DWtg8ZQ2rQDhgvLCJ+Fqg0+kOdSSvziwPPly+1jBVIxJy6LV7J78NBHHSIP0WmjufTij9itc
ATbWmAPCgBcAcT4QUx6AICqrGYWMgQzZCZ7METZzq5fJIVR6+DQ53bWYoVBpsAr3WtlaDwmbj9Nl
5TasK4gzY9Zc75F56Otx0TZMtXqvb+3puCzLbd0R4zq2MVFjSW3sSlN7r0Q33ndd+R5Wpkls9PDF
LvvizHz2Py92Pp2jFlDEn6+Q+nyFcOJJrg/D6sWd53yWSHWVpZUSfeWq5Zgc+iZS90lzTnPd1/su
gsY7D4r5LKk7Xl0gvNYpZZXTEEHWkCcd55xqEUckX8ANvVsm+4Hu1+9WBA0rpsaCYjy+4EQdL1aj
7mhEoyU0DrZhjl8BCLue5S7Ihkw9ISavt0OJEF0DgRwnVve9E0wEnKnNSKgPrwYE3FMgjZwkcOvd
L62L2TvhLi+D6PDnr0T+a/6BKE26SBBMG1wAXw039X8pEUbdquRYoefM0nZX0LIjaqzaTOWgn2ac
HduoNaD1CzpRsUi8dEglKRqO63XVTCKQyMkT76pqAw5gZ0eGs8f2yEgOzeaeB8S9akNCdQMh8gdq
lW2FXWCF4KQ6ET8xsbQCGxrN+hwlI37EvrE2DuWBl9RSPxk50hmz9Y+Bq3Vk7gBFKURCIEqpyUMb
Ws7pz98EgrtPzy9SBgzRTIMMUCuYtj99FX3vmoMVE22IaEWTLbaTuX+uwO6skWLhvSdy476ri3eH
9FGcGw1NfEcScOBODyMqUu8mR8t7G9/D8tFhGHgE4T56Lk1xFpy83JdV0VKHk0AeMD4bW6G9Wn7a
3tWFVpxvHxnZb/B0vloTTcChIEotn0vX833Vo6KmacDWlLEtWnW4ITzlfwV9gR5+y1qd+832N3YF
oGllZeoxSDR1z1BNvijUWVmN8N5RNHrF9KsTFsHcygbAVEsbFLw1AT8MyF6fEhy4YFLuHY2YSfRH
ba39lJ0/7W5TpmrKAkJ4XCqj3v9VlcyeKRrLaK9ZhG3eXohumDc9Ai1oOkt4dj6Q8oGE9y1xwG+F
Txloy4+lETVZjfhZlta1aLp1jGPpfaSah9Y3idMcUo6NTp7sO/ZUmrlRfsx0PB+AUbPHDDV05SBk
n8XhpowoWUfX7UApfBNNxPC7N73GFhqIkKZnxY6D5Au+yW15ngKic+jxk30whOo1nZCKpPaYXrOU
g6/KyEckIwtumi0fbkqQyW765w4efTRlzUXvux1JGOkuBWywtlu939akeXsRM7wLoTL61tVZcm8f
BYnYCeioi45FcNvW1kbIoTq51rRfmM7Xsf0otFhf/16asxAt9O+f0c4AIpdOXxKLC49z6kz9fULM
7wWDER/1TDh3GejChAENwObUP/0eIVlo11Rwvr2wBv/ww7a707BVsDVmCO2RHiGbc+iM5769XgZ9
D33nfwEr9grasX7Vg/CSlXHwbibafW/2JwTLl7pqi+fI5BLQhg2gyjc/NPhrX6KguupBaj11eUPg
tk0kUJj5Xnu7uW6f+8a5sBYvdKVl63HMUVsDISmZQarHrEQ7YtWFfbWnxkvofB2j5eX2jvlev8pm
WjqNq9kbBzn03k2oqqduWGtWU7yZYwK/sw6ms9kXaMPHClpzHRlLrKm+u800NGIE2gAoWVUl9Ru5
XVLXgl/xbB+Myr+6ODMvGkzRSw21Dho51eBtDtdxH++nBO1Dj4d2VYxNutZY6ukvRHhJ00VcNpk5
t1MxNyvIgrSB2jbZRQn+HSrmfWUalyxRhP+6hf7w+8okUVVjDuMcHwfYcdKy5tzbBi69LexymlGV
D6GhEdYdRa+TXT1qBSrCwNGH17ypUp4lRmkHgXb0WPu5fY0SHqd88qnMlo8W2qRrT4oouVSUjhQ8
kSeKWANxm4gTDE46DDlQeT2aWG7NZDyLdmR51l7Eu9/POABzwkXu/kZJ+Pe2a+mL9Jn5OjJnU3c/
DRKDIOz5F0vF3IvxUWP1VFrn3M+coTzkSN9jU+p7SxQubSkmYgaq0zUKfuKrGzRgSeMjKqxU8agA
Xyv6sz/JjMBLXmf3xZhVZ7QBDJfM5tGX0HRhlpTvpm7to0bvrgmRcTfZUVT5+Y4wE7InIutrChFs
3yRwde5sgMT9TNmUHqxljh6PEazYWBCku0hGmkUUNEG6/4s5W/1LAsiXIpacDs4htm1/Fvo0SdX6
Rk0fpCmpjEVrN8d5eYEmpg6cm28HxtEPCcJwUThxGEhWjctcEZoBOMFmPFRxq55qYGpdmkZXZfUH
M9fly+33+Q53Q0Z7rZXO1kr65DSxG9tkWQ5JFZzx+mR3YptoKDkQZtA4bexau++8pG3iu8aXJFjo
OnzyuVhXNNzx0SAqinzrwYz17FUKIq5iKe9bmFtHa4RYbJThvG10J/kL30P+H7sy7BRG2QaHFMP8
PIUWeqgbcvmeQtvQiSQ38BoTtICyc4weU50oOStAj+CO6j6b8KGNUYfIdkjHh5JwNpLLIKyIrDhK
/j8vSBUtyOXS2VdEutYICy99Lz5GB4xqykIDXbJxN2zEwUblRGWnWgfZo+Js1ike1cDJwh1+skFm
MHiXc7dGJcERYZ1m5bxBDNI/pUDm2L4YHtIy+4tc5RP26Ka2tDHyMo7nrsE18Ekd1i9mD2Ez6DIX
fVfRjsXJJ8NgYn7DBeZFKtMj0kV7653yJ/m0qHelQxNN0PL/LaZy3K3vEMzgBBY8xlHeMSGm12SZ
7TmQ0TkcSn8/WFlz6nGz/0VUoP6tFnUFIi/UbQosBo6Af542B20ItbKhPh/G+dukWsDOyVCte33T
Il05hJNueiPEfi8BWnjNc3QobTjkOxWlSF8j7Ie+bkc7Jqrtxm7D8Dw11fNNKUfdaqL2G/QDpFT9
cHtn5GrahmCp/f1NAj1OWK5cK31UzURrumb4P9gwEhsaak5ADlMJSbRxy9eJnmB8k6FpdJT0uUoA
VQ6TuYOq9mE0c3Yh1WDCbQEm12iOtmybo768M1qcgX8+l8p/LxToAAUEKFMYrFufV89eDRH2JqLh
ODgHyYH8sfkglf6WaEGz0y3i2Is686+3d4ErTSLNDH8j0mnt24P5KtmC7m3KUuwFw4cjhve8Hf37
DK3JPXw5Y+2WrLlpm5pPMN43qmmsZ0tCR2aTaDdaNhG3JOuNmLv4Z9UQOldC4t0YocWD5Hb1g7Cy
+lwW+WZgyuiiR5DJ307mGGv+UVjfKCqujiAF4YNlLjSz/65RhqC0A7PvE069tAGKxFjFPXMDvAZi
FRcoMEBOJpuxM+WZhrg6gyVLt67DjuyOsXuaovjLTXbTh7Y6t4uLPBySbmtGyf0nxchNSqJN/uuf
r6Gh/oki4cG1wVwh9jYU19A0Pgu+0ZANASsswoPMAYc4qYTAdFZl67X2h/StZ27UgdbU2izcZqNL
/ytSqEtyyxv8BjOo79bXwY6fOLTC90Uxkmpp+sAhjASbxiTCzY0sBrNR+1jmKtj6qYmidtHY+KkY
CWxQRGULYkcnezqUCZAHK97JKsuR8frWlm+J9k/bR3t+JjzBizxY0rZ4GBWh1az3U0OaLyOrLYTW
i1FX1tlAu0WITU8mS9b6Jy2em7MtWIoKFJfmOFlHH1Dzc036l8+ZM5bBeILsCeMhnoFv5eF4zqvs
NERCEn9qJdcu8Dd9o5nP7fLiJnD/oxg3Uv2dBnVzbayUVN06LLZOwebD0N3Y3LZIMwTdPzoGJuop
Yq3WQ+Jvh3Sbmca0jOPmWMcQv7yYy/wkk2wl8wDKMDQGxLLLS274jheO6uxk0A6aZVeYMqltSI0i
oUiGpIcphGY/+8DSTnaRRyusOZy+elC0JHucWdAMeK558ZwNBdzuDtcM2ULreKAbT7zFSfN79+Bz
zv79UqaZttMISGbgW3htpeqHshxw4mIBPsa+rqMMmsiznWTqGX7p7sN+3qlKpZcoDl5bl3wQTrEm
vZ8mT+IvU1IYXmQyuAyTVEc0GntVEObvOv7QnYEhYGO6Xf5Og/QxcuYLMxDYSgp1TFJjtF2kewVR
r33dU3mKutrN8D8AWjPpQeRmFrH7NLtj+e74hvXapX5NesRU3JPPt3hw2nzCEO4Asg4N4iNvp6+w
UszsVHxNE1j8w1x4Y18la1Dc/U5Yqfmm9e2rjhvmbqzsan1za3AAQHflk45GZHxAFudsyvtAxdYx
AsAaurLYw8A/6KmDs8NwcIpb9zc19n8k2QvDHpCsox5N1+rv2xKfbRSNXxiVp6e2SWlEW+K5SJ3C
02IifNywq3Y5Cjd4pv30tViK38CZ5Z6oZMDIkAD2ymy/J31TXIqMCHL8Sjkd6SbZ3W6QLmeICx6Y
XlZO9DyNMg1e9lUynx3c4ZrjpU3WrSq+j4RKogyY4meNBKY7hFtf+0qGTx2C3XOAUsXk21g3zYIf
iZwo90y9r6mogupQFszklk8I5ahy9NGkE5OKo7kIRGa3qQlCJSGCNZ1hVuiyO7nTl4Je+Z9XL+tf
PSJb1+XSIFK4SlygVv9cf2OH3kOmhnRlMiQlpCpyvowhw91RmO+OEF/lQFjkwCDsscn74jEu9bsS
jMhD3cfFY6EIqCmyqNlhGF5bbZ6d4CJZW5O7YdGUJI8YtXBaT71aE8Oj7aYwBSHe4uAZkjLZQqtn
epuJE+OZ4pAyEYxNN34CLfHNRKQ0MqV8DEdJIHYebgmjybxhaMQhNKzmcXL15wbHrcX42HAb+91y
GOr4XVNfsr7FC6jKx9FA8R4R+bz6fT5qKEqCRDefWiaWK1LfSSK+HQXa2fpBYyo53V7slBHOSFLS
uhGGtrudQablMYnGnIzdbmC8moVHTJmgs5ebdk7Gvx0NPrGVll1Fp8Wksy3SbdTZV/55YaIR4ZWy
iPo1M0Aw9M4WYEywH6fhR1+DRcCwWtMalj/sYfw66GTMp5FADUXuJ3M4dIN+6JHORViyzcl1Ak20
M22cHkbU/kXeb/6r9WrrQNIFXTeMT+yGn+4h30IFkKMrprnPmWHgEt/aZcEsysPto3Jc4ic6PFFN
FImTst2fZqPajd6X0/H20obLpCC3X6TpUtOWUXWEZAShzsT1MFfQ8Hoa66sC1PXD0EcOhTwqIBD0
51gFNorS5OP2iXQb9w5lJiSb0Ggu7ADuvU347XUIxJ7VSsMoSm5IOFzMeFAXKD8dpy6LWfNQ1+d6
nGC0iwGg1fI18oxqXprmAokfHwdLvUQ0Gs+6A4NG04z1n59FY/me/nvIwCU3hcKwiV6dfz6fBnMm
B9lQZenqt7lpaLVjnSP/mUM8pfj/Vkme9sTuFck+TeBlJ/MwfeWLWaXZNYzSaF3LEMZkOWsHOerm
uwkMw9Hb1jPtLlzfSuXQ3HTMp//zsOPOgnf8RtrQ+///rwIXjTMRJbCujM9/FaNBd0GmZMrzsVhM
0lkts1ISoGYzPJMhkO20YAHIcUK6A4tcPgKuxA6jl3iW8ua56HxtdRuWwJrbwb3W9rdGWGwe1W2d
mp2cstlWsKpQqPznPB+gm86LKlkRniP/Ml8wluftnxdH6JZSS0cdEiVNj38+j2E9u35k0Nk12vhd
jXSO0753jsT9jPe6mdkrNwkYbufbvh8MD9g0Uhm3E0ettA1AKfyUw3g0ush8zQNZe/ZU2Be6/51n
aCi/tCE9ycDNuV4i/tvzuVSO//zRlwKbSsOm8+0q9amyzF2DSplkEoIfCZrotHzweiAzp2JofwVh
hOQ9MQ1MirwLArRzdQUUZbDQzGvt7L4T8bahIJfolFNi4+c520I4n7ybcacz2e6IlDiqqNsvbaJT
wOT6zLhsy8gE79JiTDLI6PUEClRPkWiLWY28OFObFkL1oi2S9bvsCrR8DD49TBTW/ZxNrYesNNjj
kHrqg9b8EmZI5nWz2duuU7wSVYkWefqqapFsTevh9xNT6um4ydqUk1aPNPP2Ll3eaWil/nKH/3vR
47Zm6CSWB1XYn3sXzFawL+kFi95M58C7NT11XzePvr10MCxysW3dPYWLZzqvtTdpTvaugaEO0bwe
5cFMuYF0Hmzdcmhrgo5SHQK7iQSah1tJn1eoltBZGn+ZZYp/OZpoTfHjMCsDrAqf4NPOMgVtjW5X
V3clbYHSlzSbXJupoAkMvzUB+Zk5m56swY9rJMwFZrOUXjjQZnAhc6+liJWsHSfev9SC4nMtyFbH
8s5kG24n/YPPW17CzeCmaMIQKUbdrmP1ytGUv5k2eV89+e6HYPRpZFpZd1B5tP29iMWNT8dER+2Z
sF3+5SqLz0/9wrumJYNeEd8eaIPPW1slLTuk0YgVggOhmjp130MDX+c+AzN7Hp71ofmhC/vwP4Sd
13LjSpZFvygj4M0rvRcpSpSqXhClUhW8t4mvnwXw9tyOeZmHZtDUVcsAmXnO2XttHGDXwVH1s66E
+nJM+v/PtGFoyv89q0E0xc7kMsAyVMs2tOnz/5rndZ4X+HIokVsIrHRKNVw6/g5AkwiD50jVQsc6
VL5/8UFmHWUVG0efqJCNmwTGzUkwnSuM/RPsxqs0VLx12Lr1ucy4KoeWrTK16r1mqD/Npqc0kXaw
NnOzfpk/1A0alFzlceZPWYq4bmuv099tqCXPl4lQH47dw+n1aNUzHmQgMk6dNq9wNp1ukWY3Gxm5
502LfoU+TZ7KrsSNmuUcu+npkP/hYz1wmLYoScClqULvrG3W+enforjrkS1lzrruu2JdCeatRuou
iR0PvtyWKMSazt12TODn5KbI1pHZToe4VK6L0ghWpeQ4/uQkYCd2zjJu3RdlekjbWGcHZd5gljcT
yJQWpXTmG4/f6/Pe9jXnbiFQmZAUTEoiHALrvAJ39JwmhBo5pZyQSLdykmCn1OHZ7kccDwxVzFFv
KKBV9c2x2leD5eoiZa6+IRJim5cYBT3prOhLeatAcRRgXVSjqUcYABQ7uRYKCd0eojnUm9ADRpUs
43KozHuIz7pJKuOFSJys9at3gr2ZdrWxe4ogbu0KpfLQFjbZm20KMiKC4KXC77B5yhdGByplnwj7
Cupv5VihfqwCQ9926Hkyu/mTVBEJsJrqXKGlhAeO2lxzyFKWsUt+4aJukGtjgqzPow9sovGzU+0U
2Umvxn+eBadGBKdRB/FAxjBxly5Fz8mzivE85HR3iGXH4dOae24fev++mr2SlsMj54ScUG1gCH1E
A7HJon5nB0O6Ldzmp6Tr+2J0pMa1gWkc8L6bhzILSoY9+t7wubLG4Uw5Zu66wMxY0aYIQy3UwOkx
2xFeUW2Ifnb2unSYvNQGiWUSxJsTmv460hymfIpDAkMz+lhbynRLARAncfmjj9pXPGLjK0ilCo8P
E/LpGPu86aZnwpA3WRI/OL+lksUjGrt/DG70ORa5sSlcuFhIBfNzU5U55Cf6/TTj2AFCnENmSait
TD1iyQR+6GUYjPR/pdlcy+mhT53DkzXieWR++33cnwcnbW5JYj7C8k6Mh49Iq2S2Tt6HRn9cl5dR
2mRNpFq8BCB1ZDqmvnIwUl+lMPRVbpUxPjQDItf0MGXiDcAQr/MrxUQnBZ4NlBUsi6mTiGHKu8zP
2DkAKHrK3aktzs6e+xZHRbgaCKDdjab1Q5v78NVd1ijlsOfZa0VJxUmJS/3YZ1ZyZNzmnYVODKNm
5+oXjnAZr6A+LvNcj68gMpvXWs8EWjJjfHHqFlRkguHcO+PLqY+MAd1i0TQd8AoQk/wK03CPwWVb
ToMcMJi4CVOJWD1HGboyyob+ZhT53WZUNSjJozlcTa1T4Liw3+HN91+87qftj/IQmvTOkN6ijZpf
4z8mOU+233PjPXULhRy12DxXuY5X2uhMPK86o+8EraRlV9a6NhQysip5mCEyHVkts0rGLD0bb2DS
vEoTRSRMOuIU35+f0Yz46c8tqnQgE7kioy1BlLbgijU3vYGkfvrvqsFIb4O8Eubjn230mJuQdj7f
Ay9jmQVnDkDJqoqluo5TpTkn+ASY+qhvXWUm9zL7I82UhWkyBDXDd+WFkrgcwkvauha/vQy5qOzc
l4JT9QXUQrnxBgAa0eRDI2RdnvTC+KM6LeYQbvkJBljb5TXvZXUDZVq8CIcrV77++64AG3kuWIrL
L4S2xHVmDMSjWt1nMx0hrpMV8Q5EuuGD3+n54MJM7H+4/OU/aW8vbMqWn211D3Du3olbIWkrKoZX
RQ7hOlSbduMpxDlV8ViwmU3FY93kay1LxTYz+qWXjIG+GNvBYcjW9d7G8tz2ed95AxoTvRhQ6U93
YN4hJ8CS4C781AVJ0qCfO3DePKWlzZm1dOg0eHmGtgy9ltGTD206AlNJlg5nDKBDvlVNfpGDbH9m
EAiebufZ8mxPvuf5mQtFjVWmgzbjZ9o5Slx/iykxW5goYGmmNhVtrCGMtZMs7p6n+btBRNeU+/uU
Tw8xrMZScwpyZoD3AV613gpXwLih6gAPRImPVsSKcODhpPkL7WE5dI5zlcL66zaQRzw/7094Jdt1
omsKxD1ezh/UXvPm0NnYJTbOjkUXqPHJQRpTBVKcOfATepxyxDFnWEvfO8FW0DFMJL3YsQha4rid
elmoev3y3P+YxCi7//6hypisxi6DM2VR6YKyY31czE+19oH0cJ2MkX5SEtN/hLn77XS+vn9q2xqm
FguHobXfFurX9ESJ9eQFUG2+yhxqW99q35sKBltjEiIhJAJasCp9aRKtpeMXWIre4mSW+SNG45T2
kFLkX2ANOHQrCir1KKqKl/xvZXwHfU9AdNipu6ji5ulGF+UqWrg1M+5zl7njm03iOGrrqIg3BiTK
M4NKba00mr+u25I5rgL0fV7wgyl+aAB7T+8YkUDrJR+ah4+GfCXnmBqt82rk8t3TylUryuxAKo9L
hfDvU+miHScJ9/NZK85lY58a5sH3vIyVuq7bnTmvZrUCLHckS3DtCzic0tKcRRsO6XVu9dZCly9G
8auMUvWBs2ncy4YdfTjWvqiv5pTfjTotWpMjhyRUzYm6go1rAAuFO0sXHYdncpkk+VawqQ1MLOp0
PpplLjFNtE1H+3SdWLJtFoqJuKAMmESIogruCCCjhR7o7smaj+Ic5NVjCm/FKlzvqJGk6xQAFpNJ
/RH0g8aaWHKaBAPxVLL8q2lp7B+e8yG72IFdTZheqbCUzy8JvUPTGxtMCMZEFYuYIdDW8jAaZYlK
xhhc44Ovxn9mPArVqHyCUmBkD0clTB5xp6kn1UalaUyI0ukwV0s9foXQu6nd4UVKjP+21UFUqVtv
X0yZcPPLsLKHm6uO3a6g8QQAOf0sVeVvODCWeV4eKLzRsZrJYGKRw0qoOheG0XcMRbZ3LGPIgyMH
dRWA4qEqkI53jjh7oYjWnZ/Ln00i2HCJ4RNB72xmSUQOD3Klp0H8fNkbE3lSIwrOHv3iLvPuyx0q
50NFuZhyjgNlzEM8Pciw+2irQD+jPIyuLvjTMtDlp88GylXcaluzKOSnHQJ/UUIN6y3/CqnKV66d
gygPz6Uar58AlY75w0+qBtQTHhsXAlNj7zJ13BBQ4Lz7snkPRkwWtJxw21p++RKVJPXRrURvmMaP
2k6XhgajoGG6vhu1btwWeRC+eQgdWQysU0Xf+eKrbkCnPLiVSVLsK1mtUyNSz4XVqOeEcdt5fhll
/C36pPxFnE72kgGOBapWcFrWGebOL+cPRH17Ctak0+1kT7AqwX3p77Fd1mqqfREZ+qcCgzIzEqo8
fDiUTq9ROpQXDmjwloswAmY1aWzx6JfrsrZ0SEJEDRaWQbKitBRUjrXOdz4llMe9jkUYWSjQjszK
NpzicPBVcLgmRDg8d+3AjfqsnzgV1GvFkIQPiji/5IYKRdnWOOXXebf3ewLJfd/vzxAtm23uK/2Z
c1WzDcRgb2J1+D1yl505FpO61GjVr9wNXlTuqPeOuHW8PxpGgoTKAHTXW1CIdJVCymOKNCkDU8Ad
U8zIbhZJzJ+aTT3uYLURikz3bk2rnRwDV0L2Ip/2IULrO8N+elG9SntgKlsZaTXcq3xodxVTvsUk
fDk6U4XT494Voo4P86v5fXuI9RIZFP8E/dZ/njo4nVFNTv9No/zyLVc5WLJxVnR25MJNbMJVpgd7
esgjZobL+WmomP/3689fo3TrP6LvEZ1O3aW5z1TEwiNrjbjLYQIBlTEgIjBZR280vKPECFBbjvWS
2rFzVVE4zhZX8iTRqzf+2gnt6gb4s6L+GzKYr/Av0rx8jYIIu0odfHm5CTi91dcS4NBGmbQ8flr8
8zC/5OjYL5ucON3E9vRLpSW3JlXE3rBEtYyaQhyRafhrUy27Lbuz/s5gj/ByMPjAZdIzx7L8EhlW
v4zQP66zsYxANLXmGo24v/YNXf6MbWvPvSPfzbTY0Rduae+T8RfwjTAc9Kxvp8HiDh79w0Rj5aey
3BG3qSwpd827qaTvsVK6R1wgNyx4wWnmcnEXgAwHfq6pqrxMEH7w2JW8GGmDv6d0r9P/ssS6WrE+
HHLfE49WrR9G6IoXB9zUufLTXx6YAYyg1rdhRH+rOA7eY5/006a01IPeQe+3h3e7uxpGWHxkiH0v
QRe+8atdK15p/ylqyoWJsDU62otlxsrGK+j72WbZLgFQ1WiNe/fNbJN+nSZTIGsWu2+66iY7qQ4K
1I8BwwkVcVAWFEw+7oS4SCGZTBbAXis+DaiJ22aaeid1jZozDpz13LkcYTQdZY/9B+saM/GU6F0/
k6hfU/pw4WCmv5ueAgI91HsjzN9FUH0ESUxRxIifQrL36UCl5d1HSv7KhhBvMZEpW8dxwp9wZGb2
0vw2k0e4Sy7KM8/s3vXY/+wH8uQxYRjvT+aW6lHAYgQD8pyHrxm6tBdXbBlTAByK2KkTr77aUBQO
qPMh1/gMdHATeK9W4OaPoQ879lqDmirMgh/cFt5CjHbOet64CyvH/1P1Qwz9qcjwHcT1r0D2BDeX
ykNpaBVoHD+WflH89U2hvCDOxTU5PUNdTFYoE+sXim3eKxSq8BhRO4I5Vlb0Kr9q4a6oA+xvLEzQ
IdxSw81BlnWUi7Oq58GLHg04yW3SKCxZLzu35YDJvPYQt3wxJ/UFjszS35mmYMVrEJtWrMiJrwdb
Otr9rjXVaBtXeHjNaZrTqKsW4PipSZJka+TFL65VCHtq0NFqSDbR0BymqdkjTmNr0Qxjd2R5Dh5E
hRR0HFCVz58WjfLV52YGPZljyXRc96YHfwCkbyu44GKX+sgNhmYb86XpKoTqeiZzCPmKGS68S9rT
q4iIun26TSbEVkYA8zbQCzj2PVHT2JC9tSxktJWO2e4yVdXeB7p1KiXfFyYD4JGkO78oijwPgEs2
UDHGfZ731sEvOLTBtt5kcIm32mgU58IejPXAVnj3XII2C1N8RiQVX4icNA7JdD2I6XoIJn0a2vTF
AMHMdQwqwQnCqMW2uDbIM2QIj3wUBJty2KzYgNPdv6e7+YiXacWxm8mQdQwKo4zQuqF1D7Ol1sbA
qX1kyWHXGa+aJ6xTmcdvtqPCaAtJmYUjSq2dZLkGK9DMd+XQ/Kpqt3pz3TbZGaxpW6r8XYCP7KV1
U85Dalb8CfiTRSQ1wl9eaKnnb42izjYkmOIXElHynZorJ4VCExrprxpCwcp1iRcfAe1dYpTTS9ON
049/NmzFOQMJES+WzCjuy5J6P4ytezbq3t131beU7frc+qI757khwJCfkJgNHyKr0pNloTIluEF5
MIFH3dw+ZpAn8RNkwWa48PRUJdW9eW1r03mzo+4Upnby8GqVFaBWX4OyvZkTxC1Jh2bp6XJdotZ5
6+x26bhdfuyob+HMVKiZ8kYggs605OgbXrYVpOecVSsgnSdWmtfZQqAId5dX/bbH/VTSKqLPBSKo
MUOJviYrNvNLfYYFdb2x+sqtYji7WgyvvNUtuCJ5Dscpd7hWR3eN9qw8D2XTrlhbOREnWA34m/Rb
UbV4YsiNX5pgcDfz/KKL4982FhgzwjwQSZ07E6fKQgHv46AcefJK00T/Tp2uo3k2KidI1YQkh9Xb
0F6iAiLFwjcvNHHrvT8o5YEXwfzu2F7I87XeaQhEiPEgwfuuEZwBdBaPkeVXJKwbVtGGqOl9jI2y
Nj9UcmQ5tDrdyneGLYr88cRMRFm1WqyuEoMQmwx/sInProOYO7HQ9LRBUJXZYhNZFSbSjp9W7QHL
RFr4DSgADEh89luaXvMDd4GCXMaAUd/K7tW9QHrwrmpEFvi0JXQWGeZ1pUDZNcQqNNjJ5QCRDTwk
X70v69+VBAFZV1azY0Q0PAa129fwJX8pIbOzTkcKwckQewjnnvkh70jGbeC/reeXyKgOQw3zsdV7
BE2zmmnQ/GuaaJuWoe1dJWvHtEXxo1bwn3pTGzMn0PbCiCHJoNCNFVwSWQbkk0+qq9BKzUMzE2TN
vovPcANLzAGEQpeuCWqyz5LD89vC6W1wi+ewEx3CwgNjrE4Fl+XKqQrGsjOoi4otprU53dmpTONT
DZ5L6eEYkISeczTtMaS18fn51BAxMTEqEkmvZ7ktQ4ymfphqh3Fi4rDUtqtCFo6xv6n09QidHCv6
KRpJ0c2kf2Ow155R+u3bSXg0P7iRKtYm3/zy3/cay5XnpAg2lUILleY6Q4AON8PKDAdjpaWy2pjs
qysW9IaDTVQe00GrVnTKv4pGD04zabkz6uLA1AHw9KTtydS2RyEWENtAoAEGWfmpRzre4jAqV7oe
ZKfKJfZhrvQHvYIragR/mYN4nCo8kGej6r0Z9QTFiyVI6vnnHTUHMkrg56v5ZaOO8Q7msLewAq/a
6G3foZhqYRhXRXXAU826LrvsVvSRd8gjTYJ987svqur1GGskqXl2vWmmMVgWmGyGU3HbcyH+10Ot
dddUxQ871srvpDG8P0r0uw+H15od6tBW8apgUT6GKicYvAlEZhuoZdQhdTfjINmfB2I2kKEEtzps
n5JRB9DTvamZtCegXZAPYoAnygcbtIXTnWbq/IDZ56bUkw4oke9xzbf8bG9asRFe50Nma36aiZ1c
G7NqXnpMk+x+/tGZD/xWT2b9/Np+Pi2wJ8UYpM6+Q1zCKJVLm6vtIpa1ewhbhdFBO2VyDD7+h5aS
DLrPBJkq662K+POAwpVe3VTillKBiNCL+MSw6x5U0uXGPjFmrl9QWYACHzvjL+MHGBJZG5yGtgxP
ceV9kSpHRdrWcl3ZKhk/O+DL2p/Sde62UMZ3ZEXbXGn/zH8+8pGUVwdxnjV1XKfr+uYWrLLBSh8i
CAiFsI7kezVfKvbARe1HyQdyfo0LxY4PPVDqVQQHfJ46xFCVr1qqHbtaoziAGEFKlkT+6jQd9A2H
kXtKXVU7ORBIer+AoBnECH7aBELViVgqeNOxH/wYCc1cpqVuHD3sO/fGpb60/PqmFF5wSjv/Q+Xn
eHBcZ6hrJLf5lTIuhyFPH4mntPB0sSA4ye/AcaNvL8GtJ2PCH/RoXBuD1cCEMctLBfDPqsO32UfX
l8ZXaA8SOB5EgBjV0XEssQw4auNdMs/p1oY0u9csKUygd2P3iBQ6mk2WMc1I9IRM9bw82jY6lekc
OO9nlflO/ET/Ti7nb5G606khpJjtzoVzAxQuv3GdkufQl9od9hGd+LLPtrWRbasGVbCRNMzBbHci
aQNJWHZjD1NnenP+2FdN55TT+lgYYwPk/H/B+fOzHC+77bRgh0tTJN8IFFJRiEOvsWFTUUyPmSvp
uUzvWn3gbMa6fcSaV54zQynPcmBTsaoaW/j0cv5AKlo5kI9e4mgpTfeQO8l6/vTffxL3DHOrQbz3
MI+vEu/HXmTgVLKwFDiMeM/Rh/bMn3GLOgoGvYLGMlL8YmsXY3vqJyzV/CxtfjD9aWBeuwwKcsdp
T3WiaBshC4zsSp8COYBe4jOMf08wee7rgDZ8MYhv5itwLsLCRpAY+1BRrOBIjFtKxsd/HvQIeyv/
4ntuOPqpMnm1MI+W/VHmunbsScpdmtJq4w8t0NuXnmPDqnGwLc6riZnXaOxy6FDK0O67OqyXic9F
EgTRd5LkYMRwMu3DGIuloeC/kGZbkWXOPtS2ZnzqE0JBvPYMRDBZW3ob3OmR7TN8qKfZ7xHIZtgi
d+xBh7AquNjp648mGJxdpx0aI9WWJov6D0Lar/mQjfwQH6wpB9+GkyWpV+6hy0LdS3rrg9L+8nOz
2cW5p+1tMup6greXFZXDoY4hNAcuIwpFNgkJuE31g3Q7pK8KgU3WJGwUY3FzWhTeE2crGVCURT2G
QnuIzr3qVr8Qs3EvlKp/jth7r6bgd570urfXSSMg+IOxw0j1s9AtJhj/9H6p4detzpwvDDHJIx0n
ndor62Pk4qRqvR47bY2bp9D7F1UCmXJtUJjz3jk3wLXegUun579FJ9xjYTnHNmLARgfVPDJd/krq
UjIxmcjE5BGAVTNKoK6/PPDaVwIDyZNUooMytU0r6RVrcIiMDVuGAsQm5l8i50cs+/wP3e2/LQLc
d9bGaFOaQX+k/d+ehbEu/WwRanCbnuDP0aLJixqA08+0j8omYB4c/C7ky+BW+6fNtVZyXB+givWk
v/RTJ2N2M/SgC1od0advZu2qg5N2qgTFhyrJdDHz8H0Y+nb7HHa3SRcec/3QppX1aCQyJSzvLgET
2hHFk7mHvcIMnO7YkZWN7nqK767WsOxO/29ezgYtUxrY8eSimN+LzN/skwNipDS41OhSlr3soIPn
wSTzIiqOL7vxI9N8m7rNe0zyyI+nl6H04rMZcebT641sED0seyb/lGwQPuh4Gq+9hiB9+tSxE/+o
15xRmL2r9xx1tdu44acLanIfDXAgGEFoByL8hpWJVDe27Pjd7ft0a5RpsWc4ad0IEhgXmed7D8s3
dojx1GXS9aT9VI4gps3pXvpOmOu+1T/E1CVzp4f5GYGDEXggLT4xxHsg3RhvtW3F15IkqIUg+eGH
yIJsnSXmyaNxdM5UD2cZ7qUfrmeQ7QYJ9th0bviuYHpXPU89zDIHPSI+gY6NJndsazpHt0heu0Bc
mfaIh1bJH0Mae++VR2xi5JMvacGjdC1uHhDC/xR6oQv3898D9dxzFFk4bCHHvdeOnPIFatHvM2u4
4RlwKiVcMO7tsZD4HCim4d/8rLPKn63D4Gpu14226l8s5ThY4jLL3JmsLKIxGBccC8xTEQ97KGjV
ak4NCToHt7aa3RpVUffNNHumP4yTcMzeWws+HDKBn31JGkflqeN/wZVDdUTWnWX1RhvIAFwZ0aDi
e4DmDAn42qoVmVgN66UvyhyVvj+WpzBTjk7pQR8x4ZnvqshlXS6q+JQ1XNRFo+2sLvUONYV4OemX
589SJEunoqwvZOPpLfWQN7IiKCikELUcnBq/deO0wTYRMD/YON8c1cNtPGPTQ0cfl0iTp1mZ3Wjw
0VN/LZzuMwpUVkTnSxBMBZUPU6du7kmogLla4zJPNf+PHkpKspJ4NrOQ8qKUDXKEKC4ieDi+sZ8T
SSRG3E6kwcHNYsTBOafRSqjaPlYQVM/Vqe2M/fZ5qTyd0pjMQ3oLlDsyGeoNOab+qokKe2kwG2JM
qnGHtgzOIbttZmCGD+j1dXqlA9W/Pn+ulv7FzfKVWz1g1jYDEgrmOokm/LCdffC95ZOtoSnBanaP
6PT1Tp5e2SsDr8XS8zifMJAPT4Hborid5iZe8SZymX3Ebl0jcghTtodCXwejL/ZeG70lPZe1Wfcb
v1H14zxUd3zaMH4ajvuiiN+ypPop8TW8qElEC4Qc2atgXEjpWNc7EF7p0Sos8E+VfhOZFnzWlqC0
p1oYE4aKE3FrlmF5lRsui6YBDxeUX4VG+9SgEnxjfnRP1CDfu5yptnrqoYqiObqdSf4KQWfP33Kz
K6aBfjHi/+H7WMGobD/7sH99fjxiIkqEAzCxsAUpsna9xxH0TBpqbPEAbEX6MGggw8/2Vq1Z36AI
UersfddLtiWOdLqLADUxdZZQputxLezGffQDAAYyPZxGAy2l1tdcORmTgEfP54UUffMzPwFZgvus
x63eDLYlv4nVCJN2FcWKv1Oz+JEEobjQ7jGXIh+9tTAg9/QdY6Y+muYHQK86DRmWg9jpQh/joSR1
ei0ccXWyXh5o6iAW6Yvyh4YbdDE/BHlrr582dze8SNpiT9EDmizoH5x9FsFEUpGlqe5ne3LvMiHy
mE0C8vDoX1ROrp4NsWUHyC+1pe1NGoD72fnA7Lcy/XwrvNaAyagc5unD7AVhvBr7LrfyNNbo0m4A
EuzIbYwwYx02ZbmqhgHgcY4iSA+Dde97UDUYqD9bMSUSon1Q2ZcG8c+nZ0vyS4PuHyQCZq4oMsgi
5nzwEeR0ZAvhwG3ASXXHhrs1qhH0RgJrbx5FKKC3wpyAPbeneSlS86MXafQdJChROtJo7II54Ww3
9nDHbRquefhIWCXhG9fH2izMlV9yijBrqznND4Gi/NQYiXAkt6jxojFu9qGO9C70gB7l/dlGqcsC
mJIFNMsnlciS6iqqWPpUCpSyVfKLKYsN07eEuy01XlxXubJ3Wrf51vJqg50x619qb2WbWMXs1psq
s+mC/OO0Uf/tZ5hMTVX02LucEeAYCufnNeYrIlqkOjAtdk992U4tCV9Lk12dwEYqWa4XDcie46gX
+i6s3HqNyRX+DTXZnryD+iYC1CvzS7UANTlTTgI/UE9hk948kg4WddVbD7QBe5rxdIFLuZotJTV1
yFowHrzRv9KW8++mqPiZ4rTd8qupK/fFVlOG6LMqMbG617Z03f96yR9AbOev1ad5QpOIs26fwKTP
Oys6jlX5d75Cc6RXTDV6WmNZhF2/8nugC45+FvmtrBxm+r3eEAoKqD+ZtDoQB6sTPa+WIIJXNgDi
eViHmVjrNPocWK2OBtbAHQL3iu33N02Zbe+ja7HdwD5GRfulWV69eZ7WfPavJMGOS1hPfoq6xH9l
uLoRpf7dmNDeIkP/j3Atjo1TGzLQzCqNUXOC25DvmuSZsCRrj14wfHgjTYk4qtRo0XXJW5HRkIX+
Y+4HK+s2KVmAH92QEmoYx29BnSV3EORYJ1A/BLT5ntKpKG7943N7SSdCUttDKNcdCCDBFI/wzwE1
p99QJkLf6z0RXuokYa1U/GJ+MUT06pN77zXBl/AnUlKnT3g/pzuEuglCeNQedsXhLHNdwqxscspn
EcO/D7OcYX6ZkQUtpoQC1S8hBIeEfEIM8t9anMzbsOzY8Y3W2gQa26wdAeueyeOjli/qGlD+jCB3
GzQhlcOKAZUGPn6SaRdZgR/u0SA2dBh2UZuHm07DrDQtSW6QmsssjIJ1AHkIYlhVEKYCAB3dZ1Gu
4OuPlAbTUJm14ljEXr6tsTb+iMu3ysvzTZ4PCcOW8K7aufijAwOvqbQXamYgrEBoRS9/alIJT48E
E8gIEYEBk0x0vgOwVeeumXo0AeknTqGybRSQrH3MOrswa7KtlhjiHWbPLWoMFe1EllPgBy5onNrH
GGRnxpYy4gVyDLLvzsD0AjVkBE7S5VvXCoy30vtR1J3yB1Pn98Af/SKQDnNyrctlRiLc+/yMNLyK
bgaC672plf1itvi3FmtQZchbklrd3W5YIswkvnKpCgSRDGn9wfqsClfbNZO9IdDSGyIHuX/qyEpU
Ftzx/hHEPSGlpSZ/jjESU2UQLmyz1r60VmbSBVxqmALZDwJlD6dGEA4b/QhIdCiWnlN+OnblnGxw
gJUlIdlaBX5TziObuelk2KO96xX80ZbPDWlgyN0gYC+uYBLQW1M32HCnl0GhJptsUmn5IF38LmrW
s2ZLYDPczM983U42PcPTpV+OPzurHc6lk4RbL4ihj0cBI9GuunsFejNZq6zlIrEPgHC0rUx0fNYZ
gwpctOotTyP1Fmvg9lnsdK/RtjU42GXNbrEPic5FRgPBg6zyX21lYc9kvv+ausbZHvPfCpkILxF0
FAS/MbdLhug7Nmxv17TGvRkjcUyCLoWFzBdUEjf/hDT2OzcYd0OBWQaxHbyGAAW3DOjhVNjKDpBI
SYUXXrXE7EijS75nu2lnGb+UqDZ3A2UsIkDiJATnYuj/cfo77pwdhLr40/NaJDdDlR8KUgcXtWn6
TH9oDDTm+KslGxTNXSRX8TBgcisDY6HF4OzmxVc6sEuyqLqqtNY6o9PeExFHq1oX9p7heUqEUWos
B5DsxIO0BaNwBCCrUXfNndVW8k4HehPHqKq0PAf2YybNNSxAMCrQItYoU/R3ERJdmAafYPEIs+uL
y1zbs8BTRPV3kf3pJzVRqk7fmp3Sp21tWsq62OKjuftJHb9B5uLGnGBzz6XParX3uSVeJhHgFg9F
xdwSJ7CPrPp+qyplu2/DxnlYsVyjEJc/LR+JJeI2sRetDiUoc5gAK8bV8p1qpYFYO3KICt4MfhHk
dlwVX4s/0iR8FGk0/BibKoJnHo13w0nqNQHWhAO3B7szDXyc+k8TZQpN6Ca4sGIGl9ZTGwpYK99m
So4xG+wlKu60ewtiBA4EQHwOLaIvhc1upbjjhX3itRxKWgm4z26p76AOtu1u2+pmeE9gbFM5nDWi
u5bSJQTKz8SPWVb/7BPIolCAc3ZIg9s03ThyuNBQTDcowInOax3sBFFNoNk4lMvBbeyrhQtsmUgI
C2UKjjRF/X/WRWXckmr8nv8W+f++3zOqAx4ZMgHwyX+ckSvUWMcw6suPTu1PuuX9MprMuCQeecyK
BoFPUeuSqgwRY2Z1dPi4OlacOtG1kk3V0d5Fr4J7T2dWGKLR/YxIelxGKTxBw8KhMMANWBuB9iEC
lRFOWFnBCfa8M8hPE6pR1+X9rmuaaFtoGswIdGeXlk5QVKSXcgibdW8AJ5DTZqGntErRZZN2Fmra
fui0X0GCG1MruT1RBmafIAZGnLkfqtkYuOjJqOnNJnv8D2NntuM4km3ZXynkO+tyNrJxsx4oapZP
8ikiXgjPCA/OM43T1/cild1ZmdW42UBAkOTycA2U0c45e68dujP4EdpXOHeK8qohX/bSTB9PfVmg
HKuK9pIE+VMStM3j1IKOEzJvfQUhrq/UmbNN3dE6GRTemzEOMM7RPN83whTbym3RN9j2u1Y7zYVm
SXsZ9SrbMZ0nNtH9XJ0rRNm3D/nYxh6HT3AG6ReAw9wDM8u2pWVMj3VivKGBrZ7UDHSTrrvfLTJO
D0GI7nDtg/zRFul1ZVepymW2KvqTo7HPtFqjH0nDSOmL/gGw7zLHyFCqi7B6d0E5JDS6gOYYr1St
4pA6JtXaJBDHlfl8WFvyYYLoNunfypByIF52i1nZmMcpGIeNU9rjrpx7ltGFWQCTQ250p8S1E2eP
SiSir0R3mENKKJzS/n4lLbaqloZvidLJhwheJvRMSfWH6I0cR0+jgfSUTN1X11naWy6SzTBInMtt
V47adaGyiNKLa9PYNKo17GzGGLsxKrPnll2qa4T31RIji528ujQzscrrTQ1UzWFmuu2LI4EgdYE9
b0nCGQMdQSQZhnKPQbp5YY7P8DM3y09DuU6c7Dc3P85tLTJj1rnECNRLn+W5X8F2eDGC8kWkjBqQ
lnwTTsSmLqVLU9eIJvq0el7fGiRwWwR5R9bO9qmnJwcoJ3tjeme8zsYCNe4lB5wSLzqaTu5ZrNA8
A6J5afl0tkKxnR2+bki4uIMvMfmvpovuZrVMUJIEh3QGnJsaMdripCCsXRTWs9JZx6ztxwfQbtaz
DQSK+bOKSLolfqDDvPBYFiYaG7rDKvP845TH0yPbeuF3veViVepIZ+B8txfCYdJvQ75uBjk93UZn
AQRbPywJFusyml+oHpo9ew97x7572q4mC4IVfr8pu1m+zo8ry0rLUM4lM/OHaElDS0LSuJiP4RXK
0UHgYRvaB+JuL45t5ue16RFWIXUkP9jkq64XaVO9ceKYzejS6UVsZXgxRrtzYoCOJszyRo5oaQfe
DytLTdUHXncAsjDQBWqcjAFYGwrMymbyzXAi4G2T8YOT7h2gH98UpXFZqaJBDXaxmZ17o8FzWBQT
eHEtP0xQ83akIDlXRaV8qyxWRxke81tVHaI8cgzb4g+WJ3OIkicV/w0Ce7XfFrmJ8Inh09vtWoJ8
aV3eNb1JvSosEU9mjX1N2fDfQAzr88hwhvv0uGYIhKhetME6M1trjl1Yv5Sluh3QqhL/aM8+q138
o5p7eLx1P5wEyZ40PV0WjL78opeus807Brtrl5odpH97f6RjEq+4nHm0JEQ2xNnkNGrBrtHq9m1G
CHrEDtqyDbf0TTwQH5To9da2wuCzqfVrpYqXsJrqF9PNfhDAmH5gifoxjPUuHbThq2LnJ85u5nsy
Aepk1MhMfoySDTBJH0Z59tQbEU3sycWk043qviht61k6sLYWnEGQjtlDjxoQLi0kd41z1g4cw89h
CbNyo8Y8uK1LykWSP+rjjJCfCvvWNVPDQnKwx6Yn1KB/D6nGkUdeb2hYRz5WhpN5kT1nb5TTvHNF
0TzIWmsOetKRRiAbX2Hj/Vy7QXMKyTb16kXCt94X9p+iJP2vtcSbWmcmxK7kLcRyhiOvNt5dnQBb
VVeSiyYzyso6zZGBxlD+Y2R7vrUMhWzVmQ63tYVUsuRuZec41N97XMznsHRGbzlZfx+Gr4EM2dhN
M47tDRXKDCS8QvuS6z2dWi3Vn0dB9z7NyGBOO5rwMVE6IFfwGKgLuYbKBuHi8l4SyvPgoFU591Ub
bdVy0L/1ifCkzMo91TBK+0WgIWySFsbA6A/GeprATmaUoXGd8lLdGEGfHsPmGeK08RqEUGdTZtQ+
FiSxb8KEqj6e0ovp8Fq1QsgnsxmYIZnV3ZwVih9UoAM8zcmm0+1qwLB4S7uu26DxMZu4+YEajaCP
uth3UWZCZ2ZWu6yZqj5JbCP3Qlbqfc0ofz/APLjc3sBBIOoXCcLLEp3wzRlkETPc2Ia5rZaLlbEy
kPSgGgeXTszxLwL8VFeL7U3nOEfTfa6kyOZdAD5/zJI6Jh7EZjLJWSxPuRwBqbJJRezP4E6219xI
qJwqR3oZ6Kfz7Zm5iI+DRYK0um3aaC6A+6u976zN60wl4wJY8GGIMuGF+KsvppmFh5RZ5u3aWgjh
dmnZEVftU+RE2llnc4ndW4KXwPlGNhMSrSialrZldVppQ4FKkEsYkjeTaDlqi7qnlWuTazNHQfgO
3jL3qJis3wKEfC5n09e+Gr4QPIWhvgjFdm3zretOH+itX4/it9nCKtJb0roaZZZtnLTkXGca93Gi
qhvVZoJUGpgWNGRCLS6MbuPO1dXIDZz22gJxDyaFQG3X+EHQcXfKw7Tzk7yN95nRtPQP0/aSwUOl
ziaSNda1YMN/rty3WIPZW1Pl01w4K6Wdfy5XCoBTn1PanTknFes9f/6RMjS3x6wPpv3F2JfYulIj
4z2ZC/sxjDI6mkzFt8g4W5aHxNobpTJe8LYgzaIJ9ZVDCtsvcUUPrpOIB3piFTMNoXwlN5bN2B+o
6PWaqMBHJ2LrlA+OQuZpQpvxwVo0USj124uhOcUrasAIUmIf3eGVCs5dUX4LqJfP60US6zDi0ANB
ejSPfVRh3qoD84gThl5kx869QbLwmgrCVjqbtV4BK3e33kyF+iUY4YhtG5vtGzzR4quZBOizkE9O
qhIcs0U2gkNTelNCBJI5DMal0hF7JI057DNJaIS7KP7bvH/LZO5emyFu/FxtnYPo5XsyV+Mp1ZyE
domqXsm0IomVprk+bldgJR3Y7MQBmZJu1IAhstBf0Kjdyg540tpNFoJUSolnnOOR+DAbyRL4N4MD
uNpAeWMYr/dmTj86+DYZPdmyaJaNTU1zY9831U8Xh9y3SRmwbANhvdlMpa2FDHtpqKFWEz4xJ/VX
dFc/g4znMmTDVW2qbBMNmDywYWabEvtYHeev43JD6bl7fUA4WMnt2h8PVSs5PhhtMfrYrep3zMR+
skBM3E63t1kzZkdZZQ3tu8EPNfq4OAUGsgpIkAZuQQ/chpCfFz0r9H/clma1fW5zXX+V6YMiXekL
ozMeGzHBLIjm7+Wksl5Uivoo0rI9KWSX7BINkU7AYPgwqkPmwQ6KWYAlVB+NtrSs7jI1mhd0aLgt
JZtcYvuSd7UWtQfgZLqL6zx5j2IwsQajIEfvarSx5al2w/S9ItaZaCCiFtZHBXXxmwycYl8NZJqY
LmHZ2nICWS+6IHypOHLOYdr/fldldFfoiME5c2eqzMgMn3BipJf18algPHDzhnURhyNJufIZ7OkG
XQ1QMZ1M0yId7m3b6hHq9P197jCVZN+T+uZyHxvCb0OTAf1vRqK5sPYyH6dtl9L0YcSJ7nCom2HT
27iOyAzpn8sWDY9utXxVxma3Sj/Wi24BjDkGjsEkT6ddIT9uE8ch6oksrzrnB5ktJp3kzzpB58Vb
NbzUaHC9QdXjgzKiL3GXC2UwQFtaIe0YnFNpwZahmrSHODfEUacnCfcRLccge/EtnYFNESLw1ujj
SEO317Y5buyTWgeYbmK5aOREItD92fYZhi5do25wN+tNrHtwtfJJJ3DEbXZlks3nMaMpiPq4ZIhh
t1+VSs58DInPHvipdJLh0U0KptwxnRjCWoAmsxI1eoEpEyjRur1sTT3aJhEMPLPTh8t6LVpv2pwa
9D5/ontuXTXgYGaY7Tv32taqQRHDRW9U89muTw7Dnk1tlNQ2xpJrjmP6KcXvum+icED6VWpfp/5R
n23nW2LNTF7sp47ojzvBdB8DDcYfb2jSaLfeqURNtJ8URL1pVQN8RnReN8nsqW5W7HQjG72ha8tT
bk5YkjOXat+8i6te89HvM9UxjSWCY3GKETz8HrWejgjsa6o44lCC997ElZ0CIZTmvO2x8tcmS2aX
5/a1hJu8i5raOLVBMN3ZeoNbMDHmN3J4PnRTUT5bk89I0Pi12uS7Thd0KgusxTju390S4MSQuw+j
tJeQ2GWYHbqwP0Zx7LDretoSMD6CITxWCwoh6SymrUxSpqaiWmbMf6+A/6PHGwf3uiCR3BiS9jQJ
4uhoFU0bu++yU9wKdWHtbFMaFc+G2Rb7sHLtDdXab1qc4keQNNi6fDJOc2W2j7fOUKXbXj/PoCLI
nMD+BseqW25CPHV9kZXGvgsBUet6X59xN/PudWjgsZCqB6L81F1bavDHY3rVgW0Wj4QWxiREwHIz
0775iAvraA34/SQTrH1JDPB+GsLxiDbLflSnNt70ml3/IELYagqUZW7mXkhJIQFsjMsj3j1nrxaT
dda662KQ/2gmNfBnNAPnUUVMNenzsQVfc1ZTxnPgs2JZYbYQY/esh+GDURjjV85SU+Oga16KZoSF
zeIlxEvvhO5Dbei88OVaJ8zveb8vstm+LEbAN72MzpGMHDJ5deuVFlVY4ljCSdbQkwv0TTbALi1k
X+xCzY7vUk2fjjpcDg877LTXZF966ygafZRxGRDSePryIUOC3A1jWD6MQPji6LoS35mTsfsOel+x
4hrTQR++rBcqglmcl8/rDYETDg+PZu7Cepku5iQtibLXdmGqT565GpppfTNSQEW6/Xe3rU69Jimq
vSYxvtpNbLw3lVYeFObanIm5adCE36SWq56TOrjocyVQ1iKd5dxIikZ9DJWJtoz523pSJilTvdTq
VHiTMsmbwFD2i6UQu7JnL57Y1Qo7TXVwLlgCVNcpTgQgvqW1az6M/VwfetEBJQ9FsFmn90oqrLNI
UKSsb5lup/HZbCPfNcfrKlvEpV5fmulhxeXj3zHuyrE+r7cojIgyXMn4t32tMBoTotgc3k1glTH0
peVuNa7bPQY8OGdfc0X/tk4lo0U7mimYL8g3xChZGeZeFpJu7HJWzrAV2ln+3JDx084qhDwCS3dB
7t7LyXQvU58kh8lx2mOhKbVf6z2jarpIdV2F770NNSo2CfQC4+ZcCaffro6n2Ah3su+quzaLH5V5
FIdEUUExB23nmytlPtJsTgJ2+fN2E8bLMnAfAnK63Hsi0ZC3SgNZZiSt/W1LU2r989roJlHM2SRu
298a3fNs80LmmC47XZ3BADvOJGhP/O9ThU+GupgXSZsQdnBxSVB4XRTyc+jfLlcd+r+XYLlgsu7s
jax9692AyYVIcA67ZkgeEbzyVhuoO4v0odNbao2sCc+02fBjGbPiQ2fYZA54s3EpM/IM8mkJn5Ru
Ej1th1zSB+LJ68PUKXLfipLMyLR4jDuz8CoxmQeMQ6+2swymlS56CUj6TTSEyA1mtCJmPDvJrDI9
o4MogTpgmVDLOfAhGVUNU6+8dd5vYrApjrJtVI+2Fw4hge/I4rUOVSHOLQRE2lxq21uy9mDeLSWA
UqrV99hRrqHdBR9a8EYhc4esJ/lh6d0H/uDkNRNxuGewFPu3U5o7E7fbt2yzWgrV73ypHiNcmm/8
v6duHspNX4vmNZsGOA1qY3+aOCYFfrqZ+aZfcC7Ew9VNzXm96Afx+zWwcc+0GOd9SZ1g3TnEtl7c
0qJx7sbuFnMKDpBq6N8kB8hhLXettDLJqyAIkbflJ54D7dEsZYL3yxHnyTbeEz20LqYOcsCcdeJP
5iF4WqOpEzgLhWALentbUDnQzl/Q9usFQp9gj1lw8PIx+P2+9QeTyDDNIszYyGj4xsqDfl3UxTkt
xvB+LXZLgYJVszDZkm2+zo5GPbWe4gzD8YKkqbPhrY00Ex21S1vRtY3zek2V1ssEh6XZRiWogbQk
5R1frfauZ9FnR9jaJ9XrBkeJX1jziHsRa1JioWhEuT8QfbhYnYPYSjfr3zQk4WptBgaIv76VPeOT
oogF2gLyPW+tHTlFpFZl+bdyccVSC2CvKVr9XOcjbIsoBzQy52f8RbCk16usZEy+1BPJj8ZdDyuG
Xkx7WeVhtVNM1EXmuAVwSWScSG3CxqJpSZcUmLvacTtSypikJw3Rw3rR6tG5xct/ZsAIBHTfdcUO
GxD9QWkofFIZiG4sj1MudoOq9vcikt2JxFb66nV/Py13RUvUb8iq6XezAUe5ASSiNJc67qdLu1z0
MlsuLDIlQLNtR2tqONsxYChM68PUlNIrVc62YUzSmRqFTEzamZOOwpcqze3yPVYR/FLWPeq52Z8Z
wTHrXRo6cSqDjdqgzUppZzzDzPHiZRXBEBZekEl8hBF6nPXWH/cr2gh1TxMeEh3ccJWzlFuTQeRk
lTrofRk6KPTNv4/J+AjhXHzvuRIl3IOj3OJUlpMJ9tjpeX5VRPi0CoMawnggr7KTQZuQP2tF80Vt
nmLaxt9HQCUbhy75vVrMQG34thu9WeoeEr9qO7ohMpzlU+uSyfUSkmhBuOTWA3msDE2XkaiOSnLT
9iUJTCs2NyFWB9gPQZiwi4uBirIGjxsJY0Kxob2XaIS8yq4w+eL/IpG3JipVQ14QSgoOe6YbUzOv
Ow8uZaCrFf6YG+WdNjjtNdEYbHL8H2nbLtGsGuN/+qOvpctaF8QVKjPJggfxRbkvRH/HGCF4G6l9
YV4HI5L9eLdqxJ2puYYZTZZVYGgPxbEgYLlyxy+tZQe+ZpU/QkepT+lquqhTWnpTAbzKATbsakp+
ZyvKpWJA8VyL6KPWNOd2S1MRZDhY02mS8cM0isc7pF1v6631okciZ81ASNdbIteI1iyWQKUYrlaW
jU/VWP/UaF0nCVE6tEHe16atSvDzEkR0FykIwmp2/N/YD2+qJUg9VwYukiRCjqBoXh2gRd+A5Qcy
WdC3NNOAwS9R8ibE91MsLLnToZ3p855dWcZxbZnnWnwdDMwwfrIkTHfWYNOXXPhrCfMHFiwme3mB
oku1nubZUY+m6b5jLc2wx5GXzdZzuOuc/Au6deeE/yrfGcxbvXHsw729hAOQqNA8zt3YPMpe/Tu0
4Ypa/zPpUrjuoloSLsRc9a+4vkoh1daokGumBU28apGM9cHeYK9yLw2cHpKMwIqyQ0/gRS3kmAjJ
KnsHUI5e0Xb9oXWtr5itjCNhfQz63RZNI8Pu3bozGfPc+58pkpr2H6kJKx9VE0KlK21DXfwz06/p
DAL+WpivZS/MV1cHG2piA3par+kh4T6IRe+7ulFpLg4qwfLxfFbSqr1vBRVvk7APbCujva+Xi8lA
sjt2Qt9cGUwxWdTC/Irg5QAN8J5Pg3gdh8TTadEM1GpGuatXp1DNyOtjKSEx06KrBOsK6XfxaI15
gYKE++ZO6+m4OI5vTpRicdRNm6FLX3gKzeW2FEdLtE0VbetxCD47u8b2iVVnSeZ1wnG+YpA+KWbU
cQw3oc+spDhVS2cijAFP6UZDfEkOn3u5td7fCyPZZ6LBKp1h9GGs6ZxW177oh4Oh1iTmxr1FNk4Z
Mz9vms3Apm4rqzraj0tKWWWZNZuhMvMZf5UbkKDuY6BXiX9Dxcbh1WBWg1eVKtkkJ85382y4tKP9
MIakBxEtQjjh0mTMGLh7bp48Em9jPbd06PxuBD65fhf1+xUQlSqahTAOftuqCeI7md4PJ4deNqHm
CxzUssnEtmky3N9kQrYcmt0EFueg9skysaMFJorsCw3rJZ0ugZibLwS2OGS0bNHTS8mmuqpxGV2z
ZPq7mLi/kkxtON7MzDSV7yquP/cvjEsMuQX4t5FpQCYflB4sUoib3BtnKmmhv1VaOJ4aEF+HNLXh
vIbWo1717PJtm8EfEN5XgcVgSlrnaOsEBK8uVbXRbSaMJ0QEu7Woi7IwvS63MgvxbF9UX+e62ZmL
4StNFVr3DIW2hp0uezasbH/3NVu+Rv++MPAaDRgwEIF127SF8xd0piqyKeCbg3GwrLCCGUxI4ZqG
ntXlvKw+/41vJw69FdqmyGI7TPnNuVrOqrNkvkThptEj/P4W4Zw3z7k69NFhYMBEFjKTKYgTxKKp
VGNC7gvNEVCfFLR6yc5avOF5PUbPVksfieFLs196upaEBe1HGcnrDXGeN1bJbFrDwWQPFyR0WaVG
WdNolfrCuOPQY6ThG0Ykp1kPQEp662yL8DBFQ3dcT1DYOTFYmFp3WKlQWiKjnbG6Liq+Rfo8y7tc
6kyCF6yhZUpmQ1XZ0jQpP+JILZDg8bAak9e93YnfqMvj+9i2m3v6NT+6Vj5MZT5cU6rfLVEt1gmj
w/zQSc7tOAkdZX6G1pNijMbzVPK20SpANjZDtESEET9bsqdpERndgZ79i5Bx/RBhVkS/YKORNV18
pnQUDM+IYU3BIUavAU9rF2NH/1IhOE3KxvnINKxsYYt8xPVHrQw++1KhbmqKb85Uvwbmq7FID8hE
8DQZ8ZKXhkIMI/SoVoszhb3hzVCdy/rKpn47OIsjfkJ99Tc0b+evNO/lkLOJXyQbRHDYaX/B7KLF
cmQpyPEb3OxFWuXXGrPOsR1hrRpkwW6c3oh5B8OdS2bhz2IcTyr29bNbayUkZMTssujah7IPi1Mf
js5OtGn7YuXhHdSd46xp1XvZ0LpisdGelJbhTsYGksRNQmN6IT7sMQeXlajFXjPj6LFhXuxHDFWp
EktUGU1NSah38QEWUX5gNHvGozGd16NIqQaSADA5nnDYbtJcy18wPTCYLIgJd6SFz51giEbXfmY1
CW+rcW9Go3uckfr4Q6cpb+Y43hFGzNI5YwCr2JJchwZlu5Np80euSo65IX1trFj1ZhR15NDIqYF8
UaNHhg5w1Cz6EqTLBk9sM4Mn2VCMqpp237QxCnVU5K8IlWLPbUYMl8v8lYv2RFIUF1pp05Ds+5eM
gu1xfFTnwDo3jkkcblQBE1tuJoE5/U2a1X8QwvnASbIAuQbUzjb+A4PvNkNIZ11NN4nSdHe1Hrcw
C9Rkm46d+SRl+6OzmaCu/BoXXz6ALOVomDOH6ozkD9/ioPol04hjaPAMEcl/y+cs3a9C7FkpPtAt
iEdA3+kGS1WxX5fI//o+/q/ws3y8rYXtv/6b29/LamqQE3V/ufmvlzLn338vv/N/H/Pn3/jXXfy9
KdvyZ/c/Pmr/Wd5/5J/tXx/0p/+Zv/77s/M/uo8/3djiXuqmJ9Af0/WzlVm3Pgtex/LI/98f/uNz
/V9epurz11++l3xblv8N/EXxy+8/Ov749Rehu/DcIVH/17//jd8fsLyIX395ifOyUS6fbff5//zN
z4+2+/UXTRf/NEyNHZ7D5p/cN77vA7+z/MT8p6ojqjL4Q7qu26wUkGm66NdfFOefIPJd4RIbJPB6
QEz55R9tie6Xn7n/hEKl2q7huIZp6DZ7x//zHP/0ef7x+f6jkAS6IJFu17/6p3OgY7vCZh0y2WwA
tV7Oh3/eao4iKMyuqkGPdPmA/4ruWIKhCOe4ci2sjrTmqX8XYMVIXlcpjfN49MoRA1/PaNesH+fk
w2qJYJyS+IGiAubEUH3isx02BLZArjei1m/kycAVOEp3J9IkPyuOG24ihKBBJi6VGOh9ddFzXSbj
htgQZPl9RwLEwOSzsh+mIPltiL7UGCw2GlmpKrPKkxR9StXCLky6ob5VSgCKEhMFIX8Vp+VtHMCm
7t0ELpKqbVbVEok6dZ/Ee0MPjxNS+g0dax8eXHlqQ7DIqto4vlPAeujH+a5VNHTGAJ/ULLsq0mYE
EE2Nz/6RvSMuuDrCMjFIcOmdjBuifZxH5DHNdq7rgFzw+I1w4Z8a+aRMdqzzaEKoHVE7nqoURH7K
O+NZNck9av9eZekHzilm0Cx1XfaYNnm0k5gAPducuq3TaR8Oqe5b9Bnpd7SEHqe64MmazIcwAB2s
6gUCfhbkscf+qfXRpW7V7AhyeuY0hy9aj9MzvOZDi2PUH0ky94EKYmiIVNAWqaYeKxpc7CRrT+Lc
uQP5iu2grHejpm4C1XqvAd5sOyd4EUxdtkn/N5kQQv/zJmw9APmykROpatDntTVI69/45Ut4+0x2
XYUtIKl3EsjBoaJB5MVz0+7KrJ9PE8lKNHsXiE42ni2nflMYweyN2H1FOzIcGCndp3UsPRUj55YI
Ecunax5eRR9+17rhpZBL0zNsWEhHiNr9DEHIUZ96WfxkbIUcInFwKmiu7VWEaHbhcvopm+hdAdOH
dTvptZdJ65hSENWVdchQw2JLla8+TyQoT1l+5HBXn1TFfs0YYe4VdpN+RAyrT3dT3zPjnDxDJluZ
OcaXqEDf7TLKFDasMySX2JLmWkdoV7v7eLYHxkQJfrExyFEAljPbuJCzZ1ENvlC+WRyorZ5w/CUu
GgK0TnsHDtMTcm/PVbrikHXJnaIy3ClsXrMdGO9SYURQM6zboF2PcIMsFs7az13LhIBiHzIxYR8M
SxWZDvO0SVMejUUlo0j4OGqU+DYa02k2W5RPqmBISBHQJVjxFVPNdvZkIEcZ4+8oXVOy6eziIRzD
S9s2QFJTvfeLAASLqWgpaQvWWxMjZ1BH/Wl2JWiOMT/kwItIj7blbrKAgBiLKX42NfUlzEhlosOL
mCzKpyMghIWG9ZNGvn5opDlQk1Cg0vPfCY261cj65ihNaxe14+fYRO4dzvVztgxzwwKRb6qF7S4J
KvUCmZIxTKl9luyndnDj72gAECbUT+pV2vFzAs6QT0jD5VYIpKpsPhsPIUCFrQmGAGDo+NhkFlqS
+E5r5Hh27PlZZdMFwKiAbAPXEgwcLVcwfsdR4UmqlY5kKUsGuPQNkiw1+C2dZ2+UQ/ZFHyTSHcw5
Q6QpT000Kj4J20BqS7+1lyN2oWfJJKcTvGt0X5km/a1zSY7qaygLWXJx+O1TaHPs2SMyQRdPEeHx
OlQv4uFCQqgMJrO+apcO3rvnIJH5/ZCa1l4bpwptw1iCVwOS2KniwQ4bZ9trerWrSheILugsD2NL
tGX/PkHlqjeDcJOD2ToBHQCHqUdvwHKot3NC8ZEVwevUGQhfQvS+Vk2PNtS1fucshmlLdLkfKTmC
3ICitynq45zaI34yrMthbPaewrz6Oe8Z/yZFEBNmj5iKcLPRDzos7ZrI87d4wOpg0Q2k6KiOuOJh
7qK3OdG9+CYMrdsWrRJvJiYJW3tUOD+kWLBGg8C1RvR7PUUc5YJXgYhlXQBrqtAM+OI7U+x6EZ7J
jid/sLSOhlXjOpgtzFNDrhl6O727aHxT0V0J2DtzEuxkI3TPlhiym8AxgWohv8uUuvKGNlT3YZh6
oxNYz4g7vnUUmfRjR32Lw4U+zhhYixH3kFQ1aQDLhRvNO6SB9h0dUaTwjfNQC6S4hWG8El/UX+Bv
zhsra7ZkBZbn2C6Ss1r7CvPZwmqbJyt1doYosFzr2neGJ1SiCEQPSKEn0lJYYDIlxC0mW2L6JBOd
NAlKxqB0YHsmdn1Aw9YxWUZ7jBa8WAsUT5uk+yjvDogdL2aRTGgDx59Sn+7NGRGOFpq7poS711Sd
Rlp5NzxAsMTBs5zR8N4ce9BbWyKwIPPpgNYTEp8yVPsbpeOjiWnVbXmH+Rq7SEPc/g5w97wdB94F
R1WGe926ioLyujbfLSfBu8hoYWfK8Ld2IVzg3btoRS/ZHxgfk51398bVkUV6Cej1CyPki9y2x6rv
w61mgY4qkpcqea/pMHuB21lPgqHYMg7RN4wmebdF+sxyM53x2+7s0mYI0+bfqsJoj7FaP3UuAhyn
QDfLybmZ2/fMNB9zkcw+5uRs2ysDW4Foes10h5XHnO7UPopwhbIPkU7zgv2YKUc+LbAZDO+xiY2+
bWB2CeNbYBr0T0d8UM7wRdXfiBzd29qsAvwFSaLrxZGSvt8m5P/4WFsy1vyZtTHiFDHrI0dGZiB/
IOx2mqx2b0Tw8UIlvOuX6Ae+gBQlZCoHc3OOepoYaoO0qwPl1Vtz4LH/fU512rY5muxdlGpbVuzg
lKhfu3wMN4qV1n5AojSYYs4FcUkdWRv2NiJadmu7zZJ4N3WbVNILB37fQ8zRfki9FgjEhOHLdma8
De5zG5BdhQZlIjrLAA+ut1+qsruAPj5OEtMDVTpnCMn2UTSeNELYZIO4YjJXzzISOeq5yPHcJHgg
1z1NOLArS2wqJDDQr+V+MBH9dnzGyIbjwiN5x0RRilEQGTLiDdFzfGKrkyW+Nz67r2xgIm9gO8vz
GHyz1985Ic4npMKpp9NB9JQ8Z8yo6TpL3FcHmd6ps42XSLcUqE/5qW8cgS6y+WI7jCORbO+KeaKL
LRPMcXbnF0OWbmbGMJDwCWOoRp/w4QJTtPI6pSk8bZsgSqcrHwI6kHdV0ZCSUUQmGeOAxos0paV+
X7Q0MgsQ3DaUZ70uidBQ6qNAdebpsT6f3B5cHSo3mrHoh4m6rBW/0djnpUFXYoVrbcx3brtvwzH1
wUnEZ4nrArZfPnKyCINTaFg6e1mpnAM5yr1KjubG0mJ8wdBh9mNtxl7NOGvT4eAkar7u0VJq6mGU
+jkdJNa2hnAqzSA5CeA9MIDJK/WBHW5j3A+sBiD6AvOODjA8gWVJsvuywTfqXkstmQ66/oiaKN1a
XauzZJnPldUgd0U9wm7TLyP2PWjgbWJJ6HPeVZP+GjBAU2WxUY3Pwk2fMgl0U7Of1am+s9pc3eCd
QYLNrHIyG+lFin0onMVKqQ5yX6E0GoFtYKzrzsjvppO5hC0WeuJVfUb+Q2pf7AQJORO68wxAaOyl
82AtTntNe1QL5QdOH2JTWbMM2z5hG5EUhQGtG9o6XsMs/5j24bGip+3PIcgpqOPQnAK+PrTaQC/G
XpwFP4rCGvY5Tuo50IqLTr4xQRvYSp+U+MMw/zd7Z7ZkK5Jd21/RD5Dm9PC6gd1G352IeMGipXV6
cODr7yBLV/emzGQyvetBZaaqczIjdoMvX3POMWsVUVL7rSuio1j09WK9amzRkmntXwdVn4Qs6Kj3
OEHZx4ZJMk4o8jtTOWtAK9fEEhl0RiyrpwHhmLrqaT6Dbj0XM5aSalz9XVNkoK9oTklq4wRXUWJa
QgyvwB3PsnlI1+Us+wj352jsPLw//DdAaWlGWK6ILwXZ5O8qE22wapbdOJFr9Kg1pcdUW8M+f4ba
wqVH4kpvEwwa7nRj6e2BI8R3G8oBmirSaacLEqenWjsD2ZJcnfKqPc+D/8il8xnzTx40kda6uw4O
K9o6OLwupjFD08cAIpwTufpwiAVDd540NBtYXdTWFnqGMjLQoP7Z7Oec18Q8GEwHScaLXvcaNyte
BcpNIGzmFGM46Tc09GqvEZ/D9KB9kaC74vOWtTpP0d45ESx/QQooYGGF9M9twEn5oWUmbGafLonR
o4O8ZTFoYzZMEqIALeFEpX2pOT2VdfG7xHYfmmIFsGcidYO9SCVZ0Io8tQ5WAZy+KvgfPLi75BrH
/2aV/Z+2TFyiaJVnUUBvF8B1Af/sn7f4Vdhd2dntdEny/DHHRrwBoajuhblSXnXd+F5M+K4hU1Ce
lDymTIWJJfbzVA7BZtuZeraduleEIB1R9XHJka1LuQvPXI/gdBT/atD6373Sf7dXYsnzX6+U9t1P
9ZX+22HMPqqPfyyV+Gv/2ifx6PiL9bHPTgixlLfa+Y+FkmZbf9kYUISrs2WkI9T2/2OjZP/l2p5B
Bx7ZBt0Wpv//FkrGX+yokJ0BbiOCIDWa/6N90j9v87aDT84xPdO0udF7Bv/3zw9iTJKr8ABBBLM9
0CxSW284AJag8WZ4Tum+1iEpd8CmVUpE0dTupITssN01R2oAdtJY9X+tMP+xwfzHhsv2/lO1HSsy
k1eKZZlt2abHruufPxOap+s6Ww0DjGOaIstfarIL6i0AShtDsjeywEnJdJh5B9kIwOFhEtyUxfTR
jeMNpSSKnBhEM8l+Ap5laGit2PNNznaGX74W+llOK4mQekiOsykh3yxvTrKkR0eNO13aoHN62s+c
vv6ukoE2kHYd9j6ZrsCS5o2X5Bo1MpRh0SB7S3Im9NMP5RMd4cmudi4YN7gP8wmOuRnREGzl/WvL
wLmQC9r5yXQ1iC02Znr2oU6xNPb7vqRwiHsROGJHndOV1mwNexeUIBl4C+d7A9iBst5QpGCLC0Pb
GYO6UXWlAgcTYpD258l37svWwrO0xmsUq5YZNv7Jo0FbN7nuOOUTuzLHuDizaV8vZo+f3Vf7TJeX
Xmn6bd/OoT+DR5EmSztsRHdWgUhpJ8sxmyQM8659MEvU3sTFZSdNlUVJ6VHms07smhojEgLQF2l8
/N+uunQzEftcst9azfXWXSo4DCr7U0PjjUZP3clGXrllXgVauRZhIfygZj6vecq2adGHfjcWBxdj
PyFrA7IWB4OaXxqDcps882Zk1LEIE/yWBq42B1vRHjfqXbqFLOOZppU1J5WeJPglBoJKkGyiZVm+
sir+KHYm/0Ys6+LWSj3+da5QB6u4bxaCbrbmd2GyFJ/1MEcMKzZQntHdUZr3sNTWSzXX651qmKVh
omuhXyxn26v7wNWLPJIkrSeHeFC9It0ZibzDMf0OKdnf1TWMB/hYa4b9UWC+wTnKBD77+iNpOUJ+
Hie2oB7AK0w2QIVzrqVRnW2gqaH/Bhq+OTgpnAQMD/7sKlg8Lko6ZP62NCiBmdnrjiYqGCgaw4Pg
oRwziRrFO5AhbQKe9H6M3odkxeevly0egUKnvcjhflUPPRF+FDuon8yrBJHC0d1PTnWnlPvi2fXX
7BRp2NjLeOI89F7d0fxJlgWd12U0lmskzOIjy8YVc/bwKQv2TePQsRVI32tfXQnHrsJ4Wq/XtOZk
m9v7zaHQPLQjaIHB5Xo7DZjX52NTu7dWK8doGqZll6vxqFMExav/gdzebAEWCtrbOzUSnFmc5H1w
xNPqdT/ILuJ2brsLfSbSUzDJdG4Sq1iu9BmcmDkhrsbrsRD1thLbMDDkS8KMp5c0CFloAsUSsOvO
mXi6DTF5qZgMsMjIgoIeF0PhwbeGbsmlHif6Wv4spvU5TNjipsXh2u5DvzG9b60RD3Y1//QlNpTF
haI7OSbJ1495YQFZm9zE12uMdKwcttCLSHnDHb4LLc7DmOdCgNl1OoCDszpWL0Iv2ydFTJvPyHzd
Cx1mIE5RdmWYkaGQD+cpxuWdGUe0oT8QZuO4lvu1oz9OtLYIEAqdnWgbftueX8DVrSc8SC/+Unz3
TfWtbwh5ZWrMt+20m9qR5in6/0bAgIVZLQdVg1Oq7LBPLaD0pvxJJfvQRqg8iP0knIr0x7Oda69z
xD0Qmqt8HUhtomeFAlaWH7dXspPv+Bnl3kheUSsMuA92w/eIPJNEptw305lHGdzAqQprFk1Rba7f
PtnqICbbHhlOXew9O2+459pAOIv4bA8E5tLFG/6Mk/ptV8KYZpptS+OfjATnrlvsZ9MsH6dpvq48
PssdwkBQpzw8Zzc/jtzzk7W4y/D/eYZ+gz/lmFn1yc4xpGlgESJbs0jb2muYx9qeWLnDjzuSCNpk
XrnVaxVssSNNW/eycI+EuHYzXV8QI812b9fNMcNPDJ4Mr+Xs5e9Dr0w2XZoZGMT7KSqZgixR2Qk3
HKWugSE1xrn6veuoNG/t7jHptF0m6lOj8RCdaczwKgvKgMUKYWt1G/2nxrWY7NM7OYpfSz2BpyDj
3jxUvDh8nCs3UGC3dk0M36OtfmWPXbhdOs6k2b5yrfhEDhVTPGtvEBgGa8QcQqbIqpd44orcFC0/
R5s2t9niXVgfnbrkoSqyN8RnOxCGPHUFTfCso3fKw6xjDszEGlhJ6Inc+edxOaFQwE0qd4SbWP1b
cR5AQj7klXuX1c29n2MSsNBdUMTHp8SAuypsHJSTf+8O2BTTDphGXQO35j5zpbep/ycmyVwW8m0s
2uZe9XjWJsweSpQUNHG09+Pn6nHxw+BRnegVC3rT3vpQLVpBsmfP6LgkGPLHUmBCE0Dnjm+/9mle
P5feJO7okj87guUX7RCvMFud47oOr7VtwdklB73wAIAWWBwKFW8rDC76KdSNygzn1DQOuGMKwAqZ
eaYzodxh9rnQi2RSRhBT3C5oIW+MfATj3C17H1uhXS6Ptn+0U9Y39rqukaIoupubaAEIZBcqcmMF
QpxHQQFbK+vKigvKWAd4nXkom1VHZWl+kuSjHj0JnwzXuX9gwZ9j/Q2l5l+rWXv382GM8NyPeygA
TxMTB3YKWnZt2ftHz7k0WYH9LU5vGgAJO4d8zUXXqwOifRtNDGHYNSBFuVaHE1NgBqFzIuNJRTqJ
RBy/ZesV9zUljgcp42+3IW5pE0rMicCYOYHf1kcJqti7W+XqHeuZh5c/CAOL2vLCMDfwR1UYl5PH
VfPZw7aOsUOnNBJNMQnWGTgVWuLVWgnOAp3cied1Zzq43vpyKq/4+3qY5STu0ri+LdPtMi8d2m7s
NruhNoEespQql6oZDq2zIfFm0zk4WFXyBXBELlBHbXdrfl1mn6v53Oylzj6CcVJy2Zwv+oiLZ42n
ZN974cC1O0jsBzkDKfIpDiCNfHDta8tT9bVmlx+A9nkAwpHKJSK/8rl+Oe1JT+d9Xnq43S2OKNHU
j70GIcjZ+kw1MNFqimWAbJZETpN14KMXP8hHTUac78k9xIArpJuamByNG6AWLhOtsrse4DzocHfB
jIqdlRmVWJcCujk4u0zvaenQaSrSHEEPXVJnN64q03Ph5P2tPenk9eMJ7XL7f12tABrmWlQhbhw0
38PPX5K3Yx5cr+JRQfn0rFfDKA8zp2hELTibjdKJ71YqVSBLJ3Q4z7PG2G1nId7P9LpKiP6tAPd2
qVdCspTFaeXTcDMiilMaSJs3H+agq5sUO6t2EkkXxG6T3UhlXdo+8Y4Zzu/Iy/ULOaUY+jfd0Hn6
bMeDdq3FXhiP7nrCb/pkb1pqnZ4d4t37RHNQiWPYEvWSAA1svHBekt/EmWIWCDkxJ7bUOkjjMGOv
Fy02Qh03l3MtRB/5rYh00xanFlBIYOiUGKddPoQJ7bAgJsQxUZT4ZkVanVK4PcbMyqYCfLADDuqj
Iw4c3Ee6TSkmJcG9zy0DYd21rwppMKJ53pG2nZnsJt3q6a9Gbc2SslvkHQrq7Z+CfrzXtraOvBrN
gNV7cyHsvtcW60llrngYfPFZx3OxhyBjB1lOFU9RritfmEG9CVosR6BdO4OP+gkr83Zurc9TI9pn
svBhbXlrOJdVeUsL2Ufc8Fqt7r0YW8EC0O0pJxmLXSqlcaKt5xILlVJdb5gXroVcivLfDDIE2XJq
m1qr0jEHT9b28eTl1VDwqzVM3W5lUu7TA4coQiksV+QZg1TNi12BN3AAHW5zrwwzMflH0mMNox5t
QbnOQIcr7/HEy8Fuwk2pKohzVNeEoWYth0snqUNZfJesipW95oKurvIEa6G902bSt7KpSbf663lQ
ufGkTOBvCRTBHaij6tJb074sNWjRLIWRRjfQTTZ9rWuv38i+QxiDBHEwVzJ7S+NEXQ6EgWKyDjkM
Qyy2euTCpI4EaEisBcyFOsE0QsvlmxLSx/9XLNQXrPRGxKzGqm4qA7tVWtCNYr14by0RWd7uebry
BaV7tT3fuCb00ULoL5Ui0EPElzbGdnEundK+c8P7jevSOhS6jflrKPoAfnmJnQrqTj5M4jNu3DvS
vF96NdAYShPVsZJaG5he5UbmrFu3E03ac2moB9LuobDTRz47+sEoOVFhq5ynVgUd6HrqQ6YPp2rX
U9nC9Py70Z5ulOZYCveqmOzrXB86WOquE5lg3fZTU3xxavenqZvf09ZJn4QKVr/59NbcOaGgXnNt
9e5AVAQ+Lwz1kXEbERJNOaDQIdxNwPAFX7BZNNexbhKQZRg61NJ14XWlzFWt/9Zu1KFVi7/yDJbu
6t74JeFsmry+ykzBq/HyKuybaT/MXPCFYVw2H+gBZcjZAefrDoa9PMZrPR5n8NCEjYm8lYY4D9h9
C1+TnFzcQxhADzq6082oWb+F+2CKTDFgZS8STvqtjLG5jHPGM8a5lmzhLoXph0WbDLwTZrQYd07a
10fTqL66RRpRl0A1sdEhyPDRQBDL+bttuYHLml2Ey3Ab2U51pAOCKpRFN2GWdBs9XO6zvDev+Vbt
wElHuZLGK2JqFkKjaMSS3JS57hzJPpOyIG3bbbgX2PpSrYFJDxTrV+ycssk+CMX8QbM0XQilWrPw
rcUcTZfg8Lg4zcFm3b/LXMie7cjAQHjyjki6Hc2NhVBPC11smO9Fps90R5jvg55rR9k+LWPMlz7u
/iQuXeyN2d5zHvBQy1bC0UzDkWmiAmsdX5rCZPTnIGcEcboU6F7Gb/1b1W0cAUuCgcL14YBJ/9Fx
47tCkaszkjIUXbatkcnexJ7jHCaf5q94DGawtKdkIqyU4SNwKFJhdLXHaEx0ppaqgtpadG+aUX8V
tVivRePjjE1O7byenHJBpTKkDomipIR2ncsIsxLIhmwmbizf6myUEB8C1/bLM92l0y7V2ymMZf8z
jAx6GX6GtF8hlo3aqaBaynAXFRWxZPoQxRSg4xJTzWR5aViL1/O8XPAeMRUMZh9OSXyaF8EMICjp
6xNCJ+5EXYghvLvKiP/w+z5MU/9s511+7HkyrrN/bcc4VovqmeTjzpSefxqXkfUabAtr4qybjYc4
L157zAd8bQhZoPjqZu7RpmoMeyymaAaif+Y4rY7TQkO7ZFQgD7Mr+1lH29PxK4gysht+1X7o4Hkn
7t7AHgAjkt1Umrr9uU3WNMIIL6iw1Qnq0+mHY9R/6QW3qcKO6cYe/AZkkqCsxfffKrcrA0cb2cAU
ghtQwuaEebwdmBbyYk2phk1eJUw0+MwoxVm754iIz0OX3MMY/ckSsdFVTdoBbBvcaz1zm6G4dh1q
eduJOHh2qIu4jDzgVEosaDzXLiN8TrbsMA7ldn1Rv5xB1KPKGYFR2bQzVDe6RbooY3e1BYgRFQqi
cJwfQdIZ7zxCucYWtuBdWVhqFB0T9fruisa99/znPDef9bo3rhplkpWcnJDBvKLbCcFJo/V8NB6z
dVWBMcf3klYQudyNFoeDKNKaRZUX6tL6IXJU7WJj2I1r3x7iDumqG6/MpaHvidVjNhVUSYDKp88n
cc6yYnrQmiPcAj+qW7sIQc28VzKVp3KmrWZgEMlM78lfx458rFYECXlQvEZZo5+JKlgkeJPX3oLX
1eDKNuXD5NBMDRUo23Hn6nfsjCKKen5QluxjPgxhPE9w1Yk7bA5ekkHkVdueOlFNu6+VaYSDpAMl
NfVD4fVA8bAhxZN7qizrVmE3Duq8RfI0W3FLf9svz6ajK6fyus6MA66h8ln5BlfJZKPesW3tMrXX
qEsFiirdC2prsKDkHMs0ecJ5h1fGQ3+wetsEzaVeRqHfUWIirvs6/8ZrGYw9+PoOnVvhhd7ng26T
Eev3hbtG3VTNRz77fyjviDgOmr3rbrfYzr1fLAfJSjhBlWy3JQwZKNl5TNO1+6BjvqLOlXlIAS7D
eEsZqCDycpia6Uf6HciXBDqta+ERWRVekH7BkZAeHD9rL4TUeLobTYvTYA6RttjLGDWh5Oxe7xbe
0JZ/WCayA4NhYNbEaDrZnGNdpNdjpiKrybLQbHw/WrLsVOeZ2jmyp4W9e4WL+jLF9V089sNtrrYt
Is3AVtZnLDu4KxnTfGBPMezi+CMZWn0vxWZTm1hde5b6smtv72TV9YC/OTCEdu84+s1ctjMlG+sx
7rTbAQoAEA2uaDNf91FhC2dWt6OEvFtA2e1nDjPc7r23vmrv+7SD4zPR7v1BrRdbe2vceomeFb1c
FPjMz/zYe0taT4s3P+QjoMbB8X+HRNxVwxbkXfxXCPnwb+smPtbxvZfmeTSbLfD2zgo7WzIh+reC
+HtkmMVtprqzGqYrB+OC6YAsxK/h4ZLi1C6qpt7wUCJC2aTukX1ehRgaipiDBuJHWBnVEpaOlhwR
od+6ERTQcl4M+xGSz7Xf5gdfWXfuiGlzBUHBEBg/jV29b2PouHYq8kAT27f7cc2KF2JHxqrd1pK1
R+n9aUaescq6YkN76c10uNIqCArNdJIFXgJe5e+ebwlRwau+9vhlKacp7W1tSzAi4YLBOfohuqNr
Tyzj+ANm7N3D53g0FvuFhzIX7mVLgxYPo+B9Icp4tYiNheuCVFmNB7fcTIoxEKv0h5DRc1H670Y/
nFTv3YpOPaDRPKzeOgd5ccS18yFq7xrqdZO65cXVsgnVM4mwJn07hnFgu4ZQ2jpdANaIb/TAVdS2
ayQF46Y3yyXK4KYyV6KfW0b9CgKN3XM+myT/gUjZXrAQSl665DYWGe/2dZ41L1PjPtOhTpWez0qN
ovnuYi7Ou+75R02vP5UlfagM05UasKytunWP+EOCduCsdoz8AQdX6Hjk7myru/TC13bMBA471bqt
z6tkmbhKWtNg9afMJe21OTq8ZLpDBCxlLs2g0Nnu21wPWjhu/CYrkWRJlfVnIgx0Hpvlh6PRjYap
vqcRx7ga6nutjjmJnd82839GMuI4Nlj01hhfag+rREnvCgxDVIFs2ndafTHKGCWYcPLRial7YZsO
5pbM4NbiSf9n5uU9xrvqPferozcaX42YIO6xu0wB9GU46UB5/2pD++6jae0Y2G+4A3V8MLSJiI8E
FPQHc6tWnkoN54VbIRMYdncoWnyx8RAfAL8Ut+ZdJYfigK8Nrd9JPwfuxgdukJlmmRgR8xdyhHgq
DOMpUcraipNxIdM5yg+RXa3aC6G+63gmRmQW2zqDhl28RwPXPPhw5TABlcYjt5Y9Fm7YrZaV6IE5
O3c0SaND23ejnjLHxO5BxeLebEb9uk/VoZqqB4/vetQJ2rpqXNBxfk8+tQUmoqtt2QsfCulDszpr
35IkZzUqbvTYTUI9A9ho9RJ9gP75v+XU/5Wd/zvZGZH4v5ado/LfHj/K6eO77v4hOvOX/l109ty/
KN8ms+RsaUADP+X/TTFovkA/ttF7SSSYtm+6iKv/HmPQrb8sy96iCropLP4TFfvfUwy6+ZduG6aO
kO3pliH8/5HmbPwnD7lto3v7hH/Qtg2x5Sw2Vfr/85C7POAWc+XimU/x02CVnzy4gAr98TTnhl4M
TKE2K1zPNW6GOcaeaN1ILg58kV09EGuzK/JSspwpWepgWxWzGfk8Tw89Nt6SLfEOe3zPQokDltFk
j5GrOpBC5ehXcGjLjodnt7Kj9bPxrJi6IuhyWhQDiNZpLXHw8hel/W3r1HkJ372ZNdS0xvSfNC9+
q5xvzNUUJXU9CO3Jfdp+BbPWvyqdrRxlUDLBn1HTpq6zpQDDzyoanCLA7Z6iVvO3GW+6ac/XkMs+
/5vRJs+zck9Ea9k0xYjURVHsRxva1YBrzB1VHpa5E8keM2Fb0vGGPRp0SaOHU81ZWvpPHl3pO7ou
V8BR/IxqPMOV+dh+rHnAxMiy4UTI+6lkSxs4BtjrdKGgzHsy6uIzB4bGpapROzrovsc1fRf0zQbr
yCqU1DFgTgYmM1GgseyZAab4THF3JStaTu/r5L+QneDQvTsOT4fOTT8lujeiVn5rtBPVNQkdn2xs
anv9iqv5qpl5UtLTNYWD1T1t/BiHOxzKMTNsJfN3LbN+//5vWj/70gjbTYXc1aZ4bfmsoKM8JKtx
BrdTH0ZpnTqN1Eo7llS7sGaBN26PrkleuLOCIW9PVjeQx9A5ZlRc4FITjGWUgViY2+xqY5NzSxz1
vd0l3B+KrabXATXQxd9LrF0RTiyQteM7t/7iA7yycraeqJ151bmKG6UcMPSpZ/J4HvDnN/jVRGF6
hFXTV5+uz79yRFJUXgqRWsZhU2IhI9wGpECJYI+vs7vxeO1YY0A4Wo4AsLWDbqqTqRkzluvyVE3F
esGdwf64Id9Qt5zgC1mTm2UzPcaaddchgGcMFK6md0GmJQ8K77Oy4TnHkPH8hY4W0Tef5fa5Lxz2
5Qp5hMqH0dm5xYOTg1ejuYtgAc/v1ebZ3Y6Y3dIebchKmK3osCHAl7DKaH5Frre7sk66yHatt8nu
qbfy9bcSDQGXdG2EeUmigVUNlXy9id2vOkFfgAqRr2jUq35nbwCLJaXRnRMfaYMOx85z8C4kGHIF
s5vv3dt9a0eSryhGrT/gUf7MA6zhWRT3efOd48i+TbWIo9kQ6behs8yurfU09PnbnBKSMCllybh9
sOsm7GTFD/Pif1HwvO22+AhnPhEpJHBWu6eYL5Cx4ktLS4M2KPbuZFUSPaW9Jn4Tlbp3UdIfcRaw
/KNFjx8naa543zsUeFvDq5lYfPop6Yj97Pw3G6Wa4IlntXWO4yy9JhBJiy3b2q7CYUoB0BPaxG5u
xKu+lvXR8wpWSZP8xjjLooVp8zKqniiznzyrAbzPmMKVhkCOw5uxL96kcBs2jjtM/ZGLFx8yu9gc
KcwEef2GZI5un/RPs1Oqs2z5NBROgL2s5QZjuI8VuEZma5vVhjnv2+kRj2cTikn96YsYH/6hGXNq
7MsExiUP3aGujB2dDm9Vce3n8/til2/+khBDQl/OsKEM67KnRkiFaiaJnf7djBw/GXNN53dMuTfE
JgrSlmez7W36QqbPLKm5i2g8xLw80cFCc2uZaLfzEORjb8Y43lKYYFGdGvi0o5le92B5VJCaU6yx
1DFt/p5/HMnDhUpbvQgcAdFX3AQQQcjxw1WBtfAtpkHCPmifBjgQu43flvaTeabo8zmfgMvp3nDv
ZXeJsAeStT53RVNOpzH5mbhp7WK4GjQtIYXd9EY24A+wfrV+7TEEaXtkRDgjJRzAHuYpFqGdRbV6
QvJgZ7nVi5Ma8ZWTxT2LxIwLl/3eDxgfGgwPZHjGMhzw6u78EhqVnUqcwpUfYKMfj00pkPkWmd5l
XCR2Yil5SKSkag1OqL32U8PjER8FPw5qK7Yf3+dDhPTfpDSF2Y1PQwT+snAs+YyyI5HzC1j05KyW
kqzO9ueMcQpMR79DthnC3mAoJRd41zGbm7l5ZqeQUsvi/eLAB8q1+Xts6VSbI4XdIp8iIW4Xa3ls
2+rLUUdlGNRQD81R8yrn7KVVHBVUG0EPWokZYKDp/Lq/WSHf7nS/uLU7fwkYT8Z9L9UV29M4zJvk
kjZLtWc12RWSLZxfn0v13RgPg9KGk50Wgn6v/ERV6PJY9/5rPqNBsJBID+M474sxMx7WRcVBPrWI
upgMHgoKVXB/eXD3JKfhAB9IPTs6O6MU4Mfc4KnJkpy91oDjobTZcNuyfPHnOPJsGLqA972ufbQy
SDuZcBNWrUZ/QTd89327Onai++2Spj45HOq2xPyPGsC6asRjOvnpsfXmnMVKNKG97Ol8eevy/gJI
c4rFo91oe23QK+gJ8xGAYLIbR+8w2RyUDqP8U+dkN/Dw7haZX4uM65oj07fBxWdAKRDYRl0/j2l2
6hsNLbYHBel8N1hSgr+HBECD2kzecW4Y2utYL4hoA1zMnmjpzWs7tFovuakQbgeh5C4jXKPmJeiB
T030OOp6eyv6Olw0YMt3S+XdFjp4ADkwudjZFHG/eCytpeMpZ18NfJFD2hZPXG+3aAsL0S59L1KW
1VMLRjTzj37T7VeDPQiW8CvsxoeShtcGz0BiQdf8mnulH0pkoIY6tObBcNju4GnSD1k+nGpDBjWE
k5B9mOy1fUaMgVpU/EZTckHZ+1NY6Aed7r+unYkc/9D1LYfwjIJp0FlJGhbaGfmAGA7Ss10wxE0c
xd7MGlElXBenS2uQmKO8UtDMmLt0PaRmPZzYNnaBBiNj72pGG05GrQK3pyG+Tuhk9uSbMczprhw0
fAcNcXDRxdURTzEYBLuPZkpPyqFmGS6OTp/CMVA9BiUnFruYsREZMcnDbtpK19Fnr+yc5rz4Gd1u
vkjWre5QX6s8VSfdbZcdBhpj9L5zQvK7BIFxZ9/MzfKUVLAOAGpfskn8iozGGZ5MO9pp4jNcG5tS
DP1mzNcTX7SHsYl/83r6o8n6bZ2JUuX2w6wAAOQT7pCsNL5XWz9qDGdh3DFy2N2Pl8WXeSSzOZZz
HemWFSpbZpyDYDJHnaRGAezVt5YHY7JkqOl4VDicVCY/fY8dS2lmINutKSqG9lK72R9VJi0TByvd
uPEeuhpKR8fvz3rPsgABa+Y7Vs6vTjx1/nSMDfWte4zrXlyjZSonxff0yMX+Lk3lUy6pWdnIol7G
e5CWID4S+AbKek6qmcoRKYnVShYfOEBhxmCbwVzCB6JDwpn8PR6H6yIxfnzQxvWlnt2wIc7KVZpP
frFZRCz+gTHqR542aZjIOokIGRBp68sbcp0vskSZ5E/j1/T+jBhwsjdXg6yDBfIRQsKn5VFiHLtH
v7xpkuUWi3d2St9tCBswYm9H6d5MTe2dSKk+dx7bABwXFK2g5yejdWTfVdLY8evGw0MnhmPdMFrV
fezvQPDIM8LwtTs60w0ltYQXOarP+oA5PNenKz2d0IbWllACtP+idT70MpXXvJmsTMr7SaruKTZ9
OmdsHq6207z6dyz1CZF47vbBmfHFpdph6vqXpk+d69nEMkoxjzgU6Ru6Rhya1qTxHDeKszZ1Fycd
7yeXzmkdfXLmPQ6yngmrydxTWXhP8eboSoGIEZHyn/yeqYrvGEuC6VrFaj+Vy3H05QVIf7Z90fLA
UuafWh7c7a5gqCynBGL5shKH+ZxHjJ1yywIzxMyeiE89SXnbJF8GsgCMGgpphA4ljsYkwvCDC9Vl
6yI1k5YwzTsQ5Q/jZKYzfUCe5EvzTI91dbDq4cZC6OAZX+9kbk7gf/kx+cD3IQ5EzkHl7js10EHX
sJbOHJCnaRoS0UWLN7qd7ky3ac+2lJwNrh1IMRYKCsPVCG/K5+nKLw7nh513yugkBu+pYEm501t7
CkTr4wapfrybnnEIuTskBfMxpy9//1k58+f+fiWmdqADvdpnWva5xt2bqkFtpNlnQtsXXlGOcDd+
QHRH8t7+zgTGk3E/+5QOCluyAJ1yWpLQSTHfCJTwzNfFuVU22fOHsnLX+07HQIe39JzpFMbiP1y1
crnow7aYdQ0RUfz9aWeYb6tlohB76mEoK2sBIaWCdLsSxMijDyP/+EksZhQLtF6cLncEPiUlg2l3
0MbrThYE9Pqi5M1bny3igPcKp7j0eROE0fG2aB+Ii9PtqtksxQbzuSH45g9NIIpyuQb7ELVEjw5k
opGWmGxFon1xX2h39ER+/n3fHD33tG6XKt/4/Y/X3Vm8F5Vi8xn0FL6mECfX4jMzgRqJuo0LjsT0
2JDhb/4Pe+e1HDdzbu0rgguh0QBOB4MJnOEwiGLQCUpUQM6xcfX/A9q1f4n6tlg+3+UquWRTHAzQ
6PC+az2rURMq6+Zcl3gPa0CH8TBflH2VAAc/Eqt3jyiEOn97PbF1KHsP3VZ7bU0c3VMMgVtA3dIX
yqwgEeLLoXWDASMEtt60cmuPpP+qyVKXaso4Y5AsQbEvig4RbnFj7nlLomcJVu3KkWf8fBoFAmxt
Ml2u5oUJs9bdo5dwcyJ1h5ht8MKg5PRlCXnM25Q2GiT5OE9fk27m7UWZTcmi8rwHEoeuK7P7PqXf
jX4iYGwtnYymeWNPzpc31QmHt26rnHOMZEhB1/BZt4E/6AydTnIJwMiwvUgNwUy0S7V+m1QJfVdu
dYEH6G18u8hINlkztn7Hs0CDNcN0zgQ/6VBnjW/YohHxw1sRxdpDzumDsstlKak8iKm0Nm3ENa2a
HMLo3AsNuMjvH2GMhwYqSi8ebu2wQByspRZrVfhgD+vKvc4QqcHfTHBcOCeQjDDJr0WLNJEX4qcJ
Zbx+ex1AkNOI6/JXZHxHs2EFTZr0mJRMTcOMOj5SfA22QFah2/76vdZ77fKzRSzJUF+J2xj5QYpi
ZgX1CMY1/hbP1XEgeXXjGOaTntIQnYS4qAV8GiLRI5LDXKVPORuXdXCu4xKqAyenqL+leF9G5W6d
EIFEXGCQ7xo660jvOGSYnALJCE039khlaf1VYdRfawXvmK5nrzobnH9fTrhIjiHrrER5pyZLr1g3
ScywFCxQzdOm2VLqhciIfGd2OIWlgupQvU4I7eJrJbuOtkyxCzNlD0X+qhzsqFG3HFz03zH9+9U2
sRy0iLkQjndhVM7bvdEspjpTPDeI7TAnMue+PQ6xXnOZPIjB+tq4XNb6IJpOPhhIYWQWYfAy0PAb
GFxHByG14zy/lcxQyAFrWu+vWitmyyQoXIlsV6D5nG1aTTnimKK4EpkIyvTJa7Kv1gKOOJkxbUhz
OeTuvGLmFhI3JtwJk9BypjB2K/Ts0Thr3Rgsmjo7M4NYzu2y6zztoVCMtXWCfJu4Z9I4KdN9kyhN
g3YmRxyHO4//bQmYZQ+HgRiqtx+1HJ4KmONbtqMHYXbOUVlk/WjhlF2JjoNRpUNyqARe20yU0YHp
vGNdpi65TkergsOuWtsXMSUzciakdWyYajelPUJUmb0HMna+1nX3OUP//4Gf7I368gsZjYIqtk7h
YCTS9bWESy3414KqRORVRyE4BY3I2FGlh2koTk6GcDkMbI+6X9l/SxhwYnYuMTqFzVvRMK/Dh/XK
tBIKUxY9r5PA+mzXmCK3v6rU1Vw2BKzZx4ZBmAyMyhqTMnOiR2/En3jz7UhcUsu8B0f2S037P+Sb
X31AmJ9+Zb39+xvZrm5aniltrFC/fyOhSc/rbR0XBjXhYirYv1MZs5PXHsET2oJnmVFMnEznIwDU
P33w6spaaT664VhQhX69lSa0XMUhiFvZNvRtIqYE+7KWgftUC7ReXgTT8jqL1It3MdYlfxiIHV6S
V9t1OPB7L+SVvSr9JJPuEXTtBuHKD2LZeBV5m+MoObhthZqFJnyfvK57BtWwyFTy8vcb+IbJfD8m
UPfDBER9SK393RexUqHrsQKkOpm8eOuVr/PflM13nRZIN32tx/aGMY8gktfXIbABb3zyKlVCYY+t
h2B2SLisjrKuQ2JECviQKT5jBh4sar/rJKeMb4vNmllV1sbBWIRG5D8bISGYTdd9TGe5n1RJ8BO3
b32WMa/m2zf9vzbRB20iY33N//c+0S2uxOI3X+LbP/hPj8hx/mU48KxcwOKgfHCn/U+PyLX+xSSC
zMswbMfk7fv/qCvvX1I4NgMHnJ3EL2hAQv1Pj4jf51EY9TzoRB5zEE2d/wJ0Jdb3+9fRi1vSIZWK
P5jNAFtyeb++hiVTQie8GVq2zJONilwwNjbTtynqq4bggsMUyZ9C62CLL7A1Oxt1XJNoPmsayTgY
w+F1sTpN8sc4WOmpJTUnTylne144BZ0lrjS7fpGWsnzDAeiWaaG56zjx7FOFLUeR4kXIZ/WE+e96
iOtVggiAI+0TbCAs9fjrj+LVnZs5SDQkT2WBJR/IsrZdXPOY5yTGxOMUU/0oOWLFsUmiMzQDTtna
plTyAQDW9G+P7rdf0W+/TpiG/s7LSUvPcOmBC2E6tPa4ab/fMiPXmOpDD9+hVaGN8Op7lRAPWfb2
CzskDkH2zrN6tk+AjEQhd6QphDGFtGgJIRBoM1FZ/bQcoOaw0SBRDxGA0H27ZAcMNwTBBxSahVIq
uUtBW18V9Lw3itQtNODuLTQwSif4w3TjoXKL+aAs49GozB+mu/rF7H0mb8FHVKeBYMPUre+qdt2n
gIL2NXei3aDWBt+cpoj4+2+NRA+cwn1ylp3KiUol52qSwxdha3T4o7rfoS/d0jV5xrt4WQpqTilF
YkyHwifqWKcWIH94xgKDREv3iettdfcMX+aLyXYKg8JwslyqkH0CQ1Sl5hMheuk2ieh4WV761ONj
CSbWTg+aAeVHjm8cn7RX+7Ekjqwut07fYTLyxHXWubtB1x50jmBlRMz0NDb3+lhgIctjO2iaB+p9
/a6b6c7Pqv8h9dtUxpeKhiA4kriwwZhG8VfKbx5Yh0+/vO7/sISa74y0DAh6tvraBQaobOJA/n1A
2K1eVEOeMSAqzDdaIsftBMjAjXHE1yWOeCrOTzJePmlOffK8u7mknaW0PN4apB6jOqPc3YKtEb1b
UwDI8FS5tJdmrFHoiLRtg/PAxiQbjCmOUWM4h/wPH3yH9T3/fR6QzE/SRDMoJUDod/uAMod84A6d
wdphE0fUpRAlpTi0bvPVq6x7GgjE+UU2bKyFXMYpuqsntUMr9TOZRYQ94M6uex6lwra7VhKUZV+N
c9kFVfkjnManqex2f7/iNyTo71fMxOU60kXURfP9/Qaiius+G2e3x3aawdfVv3AS+IlaiZyUhNdS
L1+lhjYSUzMaz4rNsxo4CLXJB3fuz4cPw1B4ulgncJ1m9e8Pf6zjcOgb7HXuhHYOmOAzHaz7zi0/
+qC33/TuC2P5Mym/2LZhee66o/qlm1/W0E3tRfZBWtX5RitdkuwQffpN+4XOwzUcB0UuFK4912wu
dMm4GoNSc2fG7LDpb1dhuM3ctA68KVW+1hJ/+sEj+XNmdFyPFcMkRdPEa//uCkMGUFTXpMWgYs1U
9xJXaJggcda0MNrCFxmAa6RCQa63vLDLz7gv73HfPJaW+qElpw+uZoU7vL9fHg/H8rB5sz1792Q6
LZJZOFKhYKsVDE19RP72dW7k89LT21UyBD4Gwo8uUVqxvv/PDuAfpoQ/V1VmAt1c0aacFuz3b1Oi
TZMOQKIPMmvBBN5Xlc8QRnYemVRNvJ7mA7gr3FXXf/9cA2DBu+/sGlADPcOEcwBS952nf5hF15UO
gkzXpIk5NftxaB7Bld84Rr0DZnsTBxH297HLbyzZPXzw6etE9/sd59MltARdCs9lTvx9hDpygpXY
2W1gpNXNMA0P9eQCXowC5bm3rhDf42S5D73y0dDM68k8F3ifKA4/Nqlx7azNjar54JLM98cMECCm
KVCKsaFyuSnv5rWOlpnDcG0DUDr3bq82XWcFZFmhZmlRMPdfMPPh8C3OJo1vVNnXmkqvB5Dyy3JY
RzFdsAEZ9DjWD4DtKmUePeiGcT+8AlS7L0V+gy/mFckhaoPuUC42J+fmg6nuzynm9+/w7rXquyIe
w4jvgO7+yiy9W0/0rzzpwwePb30h3j0+E+iFyWGQ+ZTF4PfHBwmBPtvasfei9tGt1L2bL1dAokR/
mIzy0W48zN7GdzEWbMIwcEM5Qvsn1maZMb7mC3ydSP9oRP/jRa16KF4mWBXOOuJ/mfXoXfUpeYJt
IDyc5zPx2Jp1rWh70LANepPyRjagjC6fVebcilH6XTw8qJH/r273DZ6DubzVxvr57/fqH0Y6NTH2
zLphmDrj/fer0onDKyZ9BPKT4ilbqmeOatdkedys8cR//6h/eqfZZHquYG027T9OyqnI8fysxPck
Q0NttN1DbRMyU+dU4RaHVhjmpEPejPNaQrY2AlDUNnHZdX5wHX/Op1B5HYtZzbYkYuJ3w8NrDUPO
KTRXyyNGUeGgO0TzgyevNVfdy7h9xeh0NcbW979/rvnPnyvht4DdN4XzblZpNLmYoWrbIFL2d6cu
v+DVwrkQ6+DZGyTTxY2a6xuaG9sULobaCrK01xoOhHTalLJxjY0e4/if5/RnB5LJ6NpHwtbHj+7P
P001FvQ+2xKu0Ely/H1MECGt6U3ftAHy/1sDRUZk1IDdjkSnhBtscoYf6+b3wSD3FTHqhprw51bX
oi0ybNwb3Tc1m1sSlvZg0m+NbHhNRgzrf7+X/7Bpck3xthzqLIu6965YkXkREqcYs7MKq89lu4XC
fK8M8xqQ60Nt1I+mYNwMGq55ivHoALeejD+YZqx/ms6EcJl32TK7vD2/3ydmD9wtHSInQHXf2olA
26lWGYMXZkfT3U1kv21dqwEYV3YnJB47coJvIjO6Ikg28SnB3pV5hIRslaCPKTYdWqm56GiEasZP
PP2kY6V3bIQk8kad96EOb7SqBZ1Pt0DHcerD2EtRHNKkbSMHXRn/0oSlO9qhtf37/f5z8lrZQrDj
OFjruvGeIo0h04mJLDYghQjkEvaMTx6jpufuHVcBLASU+NEebH2Cv0/irLzYwhglZDf8wQ3uJlMS
eJsbQb9SG2OoMYm9fI0stdNKfA+gxCNUWROycntGPtV5O9eMz0vdoCRvm/3fv7/957Nm3uKCAG0Q
J2iY7+bJNEUzMWdCD/J4PDuwQsMMKHHHgS95AmN2UWXHSQ1s2ThJaGCAVOb5kl0KgWTT7Ng66cmz
iry7YgZBN/6I6wx6QDqt7kz7CTArLQpnOGe6tZvTaN937Wve2LTPSwtXeEzX2vKzIv4GiujoJv0z
zajb0XNPZVZv0Q8EYh7v+2ilgSwUDimFfo6jm7rjFmUt+EPaobSPmuwxnvCu1z1V6qzFJYYR3EHe
lLXHtEgf8ya6/ftte6sZ/voQHX0tyHK7mPF4Sd4veis41qriZqEdheMuh7JhzPpjBD3Et0W0K/C6
b5rabTa0Bb7TS7cPZELdEU6PqGDy/tsF6N9XAwQdoy6lp7eCyC9LcFz0KeindgG0tHQYSD3q6/T8
kqrHiJGkhAiADV1qe/XWEQS3TMNMb2sFxP83e+r1KkDGg6CmZLweg36fNnIBRynRoeGY4ZJvl5pq
qSj20dzsPat6rIRvt83ywftrrL/03YOwKPRIUFk6NENnfcF/+erofmLXxp4cGHn52WlHBkmLJ2Wm
ylG4j2E/wSZNDko637RC3fPMeIm+rdVqa/ZyzP22QmynPTiRRUQtHbq/3xLz/cvOPVmPWitcDAU6
687vl2entIl61yUVrlA3Lk2IxIvu8/kTaoR9DZPAn3SXuFINDUdbWdvMc/1CYXzUxH61CurDeJMq
m1SK5lUugP30/qmvkGhAcqQzKLpzW1vHv1/z+1WSS+YEy7TvCJ0ACPluPzdTx+hKaFNBl0FumbMc
a10kju5CwK7nPrnJDajebakwsP/9g//YR/DJrg3pjbcKRJzlvNu/ZErD/4i+NejtKPfbpYzoaxTP
iF6t4k4VzMezm7UHuRhfe6/Zu81MCw0BQDk9CyBbmlxDb+wQ4+UsOF+7l9iIKIepD9bHP875b9cJ
lY5rBJNjvY3JX8bc0IjYRko9B57FOaQbb8xF36VTchcNHKAr66Ql+hWQmS2KMXylKRXX2UJCO0A0
lkfO/WLD29FsStbZD/YPfzgKHCCKFLH5DwvberL9fcBRkW6rck6nQHXZT9y6SKMk0LNe6I+zysXV
NACDi1YduEHUpWUieA/BmYBySPZMU+mhJm5rKofq1BKdiJ00MIragO2b13eC6mdqpNEJSc1NWIdP
RR3nH91c6883mk2k4dKnsXHK/TEKhryxxmjQxoAErI6027CzNY7kJeGIkDP2OOt+5jHvRo7jC/Mg
eLBkaSGaN8ZDmIe70UR8sVjoHbukbg96hNxRy6ZTFQO3NBF6E7g+HWwvviPFNICNgHyvLQaoTTcl
qxqQrfp7Gc/esenzJ5kpZ78UhQaERzMC4qvZKDTENMzGfhY5Idl51fKO1KAQSFvXV41VUlA31xtF
D3u9jWkOwRxv861aeVfgwAYMzLSBnMjT9wl5cpuUUoAfispbtRjDhszQc4MOizxl9HQuaBlUmgeK
q1cIyLuNbO173QbF4CgsjLXIXvTeuM6BzFQEetpa9QijPt7Yefndtm8rx219EEA7x0xfDSNI9Tnf
1WJ5ACFz5zjjc1EjjU0t49wTq+WDjKMWDk0OJ+WmsxgTfeLd1nOKKcWuUA8SApArY9oua1N8jqci
iGrv4oU0pKceWCimwC1VPy9AlKCB4xS+ZiH38CxYpyrUXy19vkcvw7/NWZJsMZ8Gz9SOUNiuCtO9
oJx3YWiY4DrCqr2xex2KDe5DM6LKGurGHAgt5vIyOQaV6DGQdqQDNhExSCkypabAg0nxAzWxrJLA
MNXXYeH2h0pUp7fR00N/8PMRBNGYtOVuiN8Cqe2919nTzonK4fnvc9ofZ0OUxlQ+ad+uNUjnjwVA
U42CyudNAXaVtUn8eW6d18qpv+AE8Gcpvnftcu+k+pajRKS0bx98/Dpl/r48sscUnnT5aFN64t2R
Z2lSV2R5OwYanBty4y02cOBgDhjWCue2AAq0aWO7OhFXgea6r41dbYjW58B68/creavj/HElri5p
pulrM+3d5E5cWenGMh9pwyvwSSrAaHMMRxDQbztt8POoLBDMk6aW3qHg/6KroITYeTQUP58VDCvt
iMszux/5qXwdXuTOESnVg8+tu+qStMQQNd5UbZo5MbduZTB4PI18WxTImM3JoALH+6PD8QEZeP3F
7txfzOElFrO5f3tXp4LYhsWKZ5JX4mrvzcFAitx5iqHhtovcAR26xeIwXOQAKz9p/CEiennS5z3B
w8z8bi4DjTyXZdatO0+LfMI9T03VeEHt1c0+cnh/RTckH2zi/2FBEkzspqD7TlVTyneTPpsYggin
CcGyAZICvw9uW/tSyYrhbxfBylvx0jgj37T308n8qVPFCMQg3TOpJe7WSvEFi/mIKhcf8jRMHxR6
LQr+f45DirzsxLhKz2KT+vuyFBthj3KMglCjQTwOVyG0FubmugsrDwvY3laTd3U+xRerPXhOZF71
npz2o1LTZzshNo1cthsztOYbh82UaOf8el4sB3FUtjeHBoDMGtUbIfTmAM0WgT2gMTfew9RDD/Ws
lozYCK8CRrD2UNn9TnoDiTzsJjami99UFfAbl2XcU3yEWzFUtr/+t0GAh9lZ6L8z3Lr9mAZ1D1a5
jHvmFA/yAWeaV7VcccpRSLhWVQi6vLDPd6VGCy1d2kMxlPTK1iV4JA3Dj1Ik8ykEP4QSTDrgOjN9
X8PGvDZntnVFnKsdxaNwR7gMgybTCHKupwuAU1gWVnwrF1wwplajp3GFCeK+nHb5+gwNDRqmiRRt
8cBDxBX7I5LakM8Te9hk4hBhcGlC4iFMCzu6yideeXidLUJCkGPNdVWNul/PJ7PX69WUA6Sgdh9j
yW4sQzDnhx1w/7oe+xNmmu/LahDOjXNZuLjEZms3LsV2aUq+r5lSNPnWtF6Bai0vP3koLefM20qV
Ghd09ADmE3FjDzXs1KL6XK9rbsH502n7HMC7O288lrhjBxga6naeB5GZ9n5X5hNN5Kg4qjAcd6Sq
gG3k4wg9EVCR9O+x3Wr7uNeNvYqSlwUHQWarO820v5UdLi3InmhNemWAWEUiVjaJG7C6gIQQOK+S
qPMCsR6SKsIKLpFIn4ykeaVQV37OR7mDT38b66qHZJrdjgcILtqxINSWkaB31ylsG79NMLgUlYPU
f1HnWH2vVY0gEas9ZHDEoLxU7mJ+c8ZU7OI4Oi3wDW4Lc+58oU03plw460piOsHzEnIhovKu5zTi
ku8ubT1/NE62VeRnGgrtFr3JAuNv+Yo9A5L8ZNlfc3IANpOT9oGV1SDJl9iEHwhTLu3DU9dF3tmB
4pjI9GrBFB/RI/VTk2fJoYkRGMenxfYeJ5qyi016e6wjSSQVxPFjrF2PCLaJmzrLXN6nEMz3WVgF
KYCdI78QqQztiqDo+3kPmM4AFwl+xE4eiskdTm2p36eNc1fZqn8pl4bP8y6uTPicysXqj2mkT2oI
W9J6IH9Z3GUEDMRRzlC2ihCKTmmdQrOO/LAJ54eWwNO+ASXQxY68JlpuPrXr3OpGds3wkaPfE3u6
LfEgbmgm4ENvNPZL+0xl2svihrcjIBq/lV1NG2AFxwzqxVhg/rWDthxi1B43stGuxLAgfwajwraI
VKrKvJ+8RLzwjpugrEAs4KuLLYX4TRJNXMrxpQBJdLARTJ3mrttDo8BZJ4utR4JmUY47L8rsu0bN
O2M9ufGUQOiDNJydWLvYE31+LfuUmKgBlDd2m6xanmncm/cD/t1UiIcGLOBxCoubcQGboU3mETQT
0V0Fw4xsnkOsG2cxIVTq+BpbWSlvPT+1R1vDY7X+zeiKpy5VBsR5Ki8V/OowAv+E4olGI/0/mF5a
wAviZ4vKbydj2BAgJ++RBBxXvrODP+GUcpIA129LJJ7MUMVwBK1T+07NpJqsO9x6NTxU8XyrVQ7O
/qbaS5W3hx4plKyVuuRK+k0fdegNqsPbVkxx8J1StoIuJp2gpXKwQXZvHFBKKwEjnyp5e4is+EtL
sAgGlCsH1ug1EswCQcKaoLHM7TZu4ubGsQqk1v1hGfki+mot7OOp2SU6IMph+OqRPQRuWg0sxcnW
4Ux2ttc/RBKeR28uD3Fj2CdCmHeLquYoGN3iYJSRvOYAKq9JlLavv7PRsHVzuY6cfr6Ekj8iWgJX
YQbUpV8jxUvDODZMGJ9kZlhnVSyPbYihTXgIKAB93Ec1Edu4Xofd218HHaOpaop6NzvlsC2zqH5p
K1TrWgcJwxsu7CdXLWen7wTr2y4igRXd8amfrvuIDVrKtnK/1Gwx0KiTXuPNLCtZrPkQsn1wnSIA
kEUdcUBmnoaNt+PpWLD2oFTNtwWwn001dhBSvPqucaJH146SPRJrcdQ0GDLRglqHnU8N2id1dvGC
dkToPY4ns9UvZq19ZR0jBjX7ucjKDiAe+Ogrwus5PTmSs5CbeFjkprHacS5/Cd2J1nI6nCGGiX09
Y2VuUrzGoL+RxOP8TMPlhImdTR0dtJYo1752cG6VV5XxuVBO6yNayv1k3eYr2/vECiW2iInvUyud
A2r3GWWtcj7OCczFaGhA7BjHtwOKOY53+UrKQpY9ArDNP1c2cXRryE/afB4UGnvqMQLbK1XJYtz3
kjvYJwBaOn0lias96Otkn3QdeUw1BAnujtiqmJyGyEC8msmmPQDs3ibwXs9Zh5Go14hooaa67xY2
NEN3puCWnb0xOZtec987uAomO2z83PjeFNGJhD9mAls7SFcZnxJbrDEXQ7/PJ9PiRIXRLkxdiQYn
ATdy743ZQY1cflvjqmWGBnuCChT7PqGGNohqmjsDAG2Q0/H00+w6E1eP8EWD6TWUNkpFJ96nNLwt
szv2hLTVCWY6q2dhrgvCZLyWcMAmijG4cnJbuiXcNY7KfFwzoZnX13VRPvaR+urkxQLwFrW0IDZn
zKDy2WWNK1MY4T61PRs1DNWOOhyNjXIFEHejwvgLCiYHlINp1uM11ZMz3LSVkiY246g351a0T5BJ
TrGBDK1AngOozYfRASO1CMEYeAvpbt2ZHGzOA7g0Sfsyd14L8l5WYJ1a9kQAeoNUPMGlhz+0niXd
XZL1bIqKFlWbWBC3i+8D/DR20bDAneaHuQz4AWUBGaVnr6GGr/EYxSD32ErqM95Dq4d1htH75Ngh
CNCerJ6YzU5X4P5Y8xARmsF+S/CEDspKj2m6nMfc8W3PSe9j13xqdUduGniFftNU7qHQMkLn9eg5
6jrjFqiuuTdCOWPSmE9Tl8kgy1rnMoUvVdaIg8mpfD9Yn2VpladPJfXlhyZTfjJA/+prVTByl/ZG
ECXk4SwJhPmKIZJZJjqw/WD5JleMCK9yvAtp0wJm1a8HR6s+Kdd4iDVpbys8aUGUFepQKfEDx29x
NLN29OHl4/OcAHTGuKr/fdpyvIT6sTQ9/GyYvg0Ji4f8PbZ8TbbAXxLnOA3pGZV3OfheT3+cbA24
r5yqoGY7uAGapO09AnppSB8yLWnOb28i2CCQZ/cq66qTGpN9DHjbt620ZAJJU77gKg2Ju0+VeEo1
2GYaENS3WoTT8zMkOPdb6Gr38N0+AbrOIFrmNw0uA2Z+c2ea5Hx59XJ2ombekGylHedYEpoFyCVD
fHJVDiAaR4X9ZqApW7vZuAPr/CzDEPPl0KVkPKBfN3PhkkQF/Jj2Gx1OEg/mqua8VMgNBER5a6qB
lbuM4R1MSu2p/XnX+Km9c9PWN7abWCfD0X7Ubc/3K9CbtQk6gXr1BKvU2UBwBrZFx7iNsuQA0WsI
s5tID+HgFDh6vVS1h9J+qZ2cpnpmt7sp1iM/mbwXYodNhEKiuHXll0aA6a/03NovXnQ1ZMPJbDz0
y3AumPSqxxlTNOQchSUuWtAhuoO+cUawUryQQexMBCya6BLzRgsPntu+lAl6bt42Th11HXTkOt9U
Wn7AeB9w7+QZfah77XXJy9xgasP8LffYSu9jOlxHbaTTwVGSZUCjUNxSJMcyLNVuWRLohdDI/D4b
7t9GQCPKQ6j6R6n12N3GL2USt6QsUevLhfxkJffDyBRR9RkEWRLM/CnC002D0Txb8pazH0nLIo93
XvEaWZEEk+auqdtzYNQAy/s5e7SStIKfeog93fsUi5S0jGm4kWg2dktnHo05/NykQESsCh/M2yV5
NbQ0GrHfs4U7WCYGWVa2dXisk86+jq0+9NHGV6ep5+XQsHMjs2TtdEkIP1rgnbZDsydPEasw7FF/
atrolCzDiwbgfTeWlDP0sniKNNpnEHtBDHf4DZw4Kfw8Hdtd1Tr7OqHixnYO3YaNRCj9hPew2cSR
NR8qvbxy1DiRO+okh2jbx1Z7VQ/FQB4f5TgdFCztDuZJLTaDudd3oZrq59xfVNiupEh9a89T5SNh
e8yB18Wp692pqTg2gMkCOymBzjTxnkXbuU4p1dyVbXm9WuWCqWmYqbuEbbo0rbuuROaRE4IwWSHH
7ipGzy/1u0iP7CtXC58hA2bbIbYeEbOyi1zS9thUlL5HiHbCvtLq6Fu4BvyZLYwD1KkRrdcZ95vX
nNBsfQ2LLNv39vRV6I0L7q/Ldo7r8O1tCpJa6u6p/FqkxV1Gu0/PHfiuTBrlg2Yupwc3ddtd7UEj
XcoRYkl0Dbrgoc+9aoch68vYtvq0KfVubxLzvoWB94nCz2s69mRLMKaLzvwirRtdVPnRKLClFkOO
uWrKvknUwVdzzdArk/kzATFkJkSTc9dN8ZExOO+6kIhUe56d+/kzVVXzqozZrzrSwEsnf9JL7K9o
VXYk35ZVkAH/05hoHVMs1w7o3q3W9zvMRV3KU0otdTsOpoD2o1+IALxvl5YdZ1qAiK1/4JEliCV6
HjIjxTPX3WPtjCk0gL9s8v52AYs6AcW8Au03bxYqHRvZt89RLbqg7ywvyLrH0qzjfRTSIxTL3QpM
YGnQsb9AWEn1Kg5SArDSuDP9eflklUQEWA4KTVXp07ZRIyA1A7dyj+rJbTq1t0zSKkKkzD3Nf9g6
5tHRdM7cMvmOffWriBWpNbRNfGOltg4ZFgkDBAXhKiy2+he3zBwKL/YFU7UOrchDVTuOX3KDXZSU
GJb1DKE1yIm6rQgqHcTd6NkSGhkboaGuLrM+T8dofi3S7lM3ZsYufUlUBaHCm9jzS6fxw7y/GxNW
GUP1LSAZY++k2oGH9Eo2LnelINqS+gEb5/RFxoC4Z4d0Mc8wWEJDc1M3fBuWUXeTq1uqvtOuFBQi
PeGWqDy9R9XAdDRz0lTaxibmYQF013bVjp4ZcTi1Nhxxi/uVGc2bxsnlbsmH51KBWKpGkj5TPf9s
EgeJ07ANBvnSD/Ozi0/xNt1ZNUw/LxqGvTO0X7vGUEHGgdpHzOmtQW6fi3na1VqRgTJMoFfPxtVS
68kpduNNUVpVQNe82y668yWi4EnsXUOdxW4NSMvtixNqiB57+OUyzPJT0uItSruXvuKAA+D1YBGZ
gRcPoimoVkAVFO02swYHd8yZA4mus6DzB1q1xSkjz20V6cTmsB9vLUhp0JISCjijOLDmlkRvymon
axPuXnJvjcSjWRFlrNR2rsJYPeTLD7TiyV1PhMaMqJ33s9ohRmUuClmoXYRBaG51xvFqhCYxEGik
PaAv1yhWpB65SP11llj1PiRnw9ccdb8M7T6JxT3H4S+lXM42xz+CzC/NrB/0VSsgObfo1b42MjAd
7jXn/BsCMc9Y+j+bkDnZF1JgqxH3W90EDZf9pOnZzOfj9FiK9D4ikMBHQstb1PQUnJPolsbpi9YT
jOIk9ReZW2DYPSAkMCKcLCc1xGZWCOm5if67JnrI58yExLplG845jy1Ja9zGwjcRY1CAnCjfUt8I
SWHctQlYhbgHpkqmst9p6UynSv4AjFmf2pON++CuKsRzDg477cL5KnQX5zZkYy69DL1gQ9AIoWjh
bu4bvyT65JjSMcOqqbc+E3bo0w45kxis+2YvkWBUmV/CsrNQnTz1s2z2csKetRiHtmHXoDVhH0B8
xT06owWqhJoJTdFnlq7lrOleDKZLpofGMC8aeZoBDjHfVBob7aHOtp2MavJ5rxwjPOmQsaEX0GXc
d/+PsvParRzZsu2vNPqdBwySQQPccx/2JreVNyllvhCy9Dbov74Hlaf7VmUdZN0GqoDKklLaJINh
1ppzTLuJj4XRh1sCFiigLifQvPo2s1pjP3gEDTt6v7c0UB1DSbtEaO9WFH5YZKpilCY7qcud97qc
sM8SjTqD/J+iR92NnvOck1q+WrJFW31asfihwhsw7x4csIvIyXSI4h2A9sr+QWkGn32fPQIcPVhe
R624aIJJgXatCjy/LhzovTEDpmxZFeJuKB6MyHxzFA53qYzbzuYMUqwbWTvTX4/pxP+v+uusoSIL
UOpg003GQzHul5HdjZPV33KTOZTrvOx7wWkuQ6uAh9TbmRhmwdUF5EiO35YQig8d7ydqXN51XOcf
k40d3utYjDphMYWEbhuwMrpkV/d476wUEA4JjNfWVPyM94VCEz8O2TwGbTN+SI7AZ8fR512MgXNl
34AvpAlCi+YpzWqSv+qeMryWfIZ2su/r+dIpcX5kTvWpDcgoln0+cNICWIefLieclernCBteninW
xVepFAHYpvqJY+otcbrZptRm2imwm6oGpIPEj1MmezHrr72ZJRsVs4Ny8so6D+M7lfnqHFXYb102
RqzAg1HgEyeLiq9oh6T3FMepoJJ1Bu/TQSfQOm5Ai3KBRq7tXavuQM6N37862ppHDYqYYkInCRz9
2pHXVN331K2wI2XhFXAbDDxDCjzHHn+YVrJgQXgijaOAkDUn2xw/6TbiBdzErbz1ZoIyS1JVSx6I
GKvCn4p+L/PhlXwA/NDMfAQmcfClEGHHnJGJ6m43pksPIr7zyOmlGV1XwLyseiQhIIOAwlTVxHC0
FnTQdHMb/veotiOVqAARHI/2B6ii1l8S4+S0dCJqcgDQakWPouW2WpxSq5llqmXAUAUixzWfdm1/
n7bwQ5H0E0KRwD2qrPeImrWBnNuUsck+mtCBydk6Jh7hAbfjJsqampg1yiOhfMGjUHAwH78b3oF3
EP4DwNWtXsKoqsacKKLousBDk8ern1IH/dl1brqJ7frRojt5MnW0m0WfPbBa3LSpjuW9JdByNmEL
YqQOUOJxkuwi2nkTXPRWv1Acbztc0G7UfZaKLKa6hdxBWA8R6wPimZFWDzKsXZ+Rq4NXtaDBboOn
58AjCH5E4gbB2bBCHDoNCiwwQHM0r4VdSsl5YnCi6n5obQfChsDJjQn9nIXLeRWmckB7P2RhWeyk
B/4Wa8fZqlSzyyUbHr3HqGK2ZgzfgbpK0l3Y+r4J2gJhdVplxPEoUmlZ4w5qwZcX90agcmNt4xSI
FfkARmSxnR6G/RBPz/hgpyAt8rvCmXCBh2m+U0wjAjnbEW/po414bq8ZVn7uqwcFqeMSGZXTvczS
0C6qJDtb4zCcDOsmJ6gAOFTbqcd2YsvQJ/GpCaU/hl57O7QlOsyBg0bu0uUmygYfdF0fF7PlHeuo
/pVsVl3mtd7Qdmt/2B9McZ5y7YdIdHlA6vmSwlmnU0Br3YzvnSTVj6bst50ZzRAfWj0YK/52Cfaj
Ni/cBOlNNLrvxZjAiiZbZ+86lXwBvpkdxiWKA6d6brLRYomjsKMlOZsmoCL0RsWmEYqI5SX6Fhb1
dVYSZj6x4RVRfda1EUDNlIIM6TzzaC83moO2Lary3PeMKiJHaHkkX8e7wF0ASW8A5jP2xiGqPAKB
sNP5rODv+diyM2WKGzmZUjtvt3PZXcVVUQVr0WAWpnuxiOeegjpgM5spRPTOhRF2G0Xg8Xn41EeW
DTSQ90XFuwSWjXB3wzQI8UVG01jRu8XnTtvqbOvawWAF22dDY2y6pDCRX/NzrGoh0LsyH2qvp3Uy
ooE2uUVNb8W71gG3lqgfmZedI3jVRTKySGOv7KOcFBCyINQ0ia3j9CAw8rOLJqOdUa1pHdWs2k4f
DRtRTIGXiP3ldine+2Ry2Yyii7qIdK8+gJy/yuPmMGvOu1VUn5OOBazjxFvUi98Df9lKqtQbpzq6
zMP+3IzlzoyruypPOanDuuv78LVreZ2GLIRdpGZq0nSQjt5tka5dGnBhl4aRGOwhdFpRAm29XnJI
0HLiF0ZFmnI2sfWmAgGQsC4RI9Hvo3KYENFIXteRXD0ODMbEQit4sCXWOr+G6LG1sPRBznJGDOEd
/o96BNnhvVjLGN7GBmDQWveOneawXSV1udK1amMk8KO0lNKU51aklxUl+CfYq6dOE/WmrAB4e9WV
0HT2ZFGtr3KSfhtnRnSDL2vjKNM921oY1EOinZGqkFxAvLU2P+UNH6CdsNXKFG9X2TpEfriomZte
S/bDBFGkABoTVtPNhM6x9mLtNKEOAGwR9kGRZoigyXfWF0N/MIzhGyd8AEjytme0h4VgAFaU48Nm
zAIvngnGyMOOqLveCvQiJSVNN7GcS7aIzF9iy4+Cj2qBA1EJ+RVdXOpsFgjBItqMpShJrCCtkbLg
yTjX7JZdgn6v8oFtuyUsYkz76nEeKca1CsBdUzHXJPk9/fj0wp2TkS29H1t6fN/I6PvXbJEbpAg5
oZtttT456A5+16j4rpRDXFshLzThHfO2nm4SKIPXk1sRqpWRgTaQeLUBWbgbndigdxnRHKcVRCkr
CYoIKYRyqp0uipeEYFBOL3gVueQXr3bzU6L6AzlZ1nXfkjdSVhhrPeyaXyQZ/0unkfeSwAqGTtmQ
qaFMp9vpc3o76C+DtatnaVJFjGi4OtPBkIQWxVX81KXLN1IkqyNbtxdLjDFbfnGsZ3KxKTjz+pBc
A/45PjptKkjlgg5G7XGXi8S5mefikSdqX0ay58RtsEbr2fc6TdbnTk5dZYjUN/BQE+dQQRicNX1b
pnl6Dn+W0JYiKAksukaQBlBdgg9jYcqPmv2jZgm8NqOIQ7Zs5JUWAc5Fv7vhjDO/53Pxmc2ceNZY
gg7k4aV0Ba9VltPY8UL/6zwQt/Dapi4+66X14kJA1AC1bEmvbg9KoVOA2S78UgEEjthH2ZT4t9eZ
MTYHy16e1cSa7xgbbSIoCHdYsi8757abGRwiLrUtq+g+nLk4vYmrTUrcXlZXzN+p+1hSldu3cNeA
1FH+M0OT2GXWuw3hlA5T1LjFR8A2dCrhQJFAFuQZDFWzR2U461SwWZYi4k67PaTxbidad093orzW
SCraOWV9RU5nyMHb9k0t+ygbdFqk1z+FSXvnxMP93OnThs7591wlN1k5rD1BDZVeS/E47NOnps6e
OkueYfoZ/kTCdjIAxZL2vLXnLN7FUSMCGx5NMc6g7bMHfEkNmeT251TbGtDa8mS26WNkNT8aqdhU
JU86VUAWUHzrRUTD1eZyCau/FxXY2DlavS2R9TLU1rPVOJdTY752eX5eavTpBOTGHMpod6SCs10d
H/UJjC8zOVHnuXlfOwvklUK9sU4jCyGdBA2kvi9lS+80Z2uoO+fQc+6KQn62TuJuYgleX8YXiJ+v
+oHGbI5YpONMEmh1e1057AypZYs8ObDuen4M7TEre4toHtwWmnEcC3EHJ+u+HFlR9dJ572h7lwMy
S8MpvG2eISPoEFksxP6ZNqenGnH5JjJpVFoGsMe2Jy1pjXcKy4cIlGI3OZ9kJT3pLd87mFPMt9X9
CWoNbyjjW+dZjbbam5DJ/EUV1zGhPBtL5q9uTaQ79EsYpWfd6PqTGlmUKEDR9covcYXdJb3gVQcm
sLfbZ7PP7UvIWAdO8cKfMoTRNuFJgC893UcWtSdR5WjSi9ugC24CbPHEjOXDtYYkZ+OplujzhJCW
fN5HebI1a3KJ4i69VoZ3F0P4QFIjiP7lWRbko6DKJqGmXA5m0jW+sFCm1HV6beF/8r/c87q21JSF
zA6oa03PgnY/pa/rST7GnSQCxkKRIE39nGj0i1YIf2Pykkr2NxY6cMKkDl4JiU6QJJce+7xEBSIm
FioQ8inWX7NFzRMDIxBDc6oHrP5ENfMYKHEL2vkw39iM6GMxgdaiO3o5rhSCYgQ31TKLm4r+T01J
Ko/IyeV1aIKwz5/6ln2qZ1Bj4vdxAPY9AnEDwC3RVg9RQ0Wzeh7ZeSkbKJyEQQx6L46ZTkLdj1yu
cnHtXa/T+BW86uxioJSFfGo6DSQBmDgyyIUxH6glOZSy6P+k1qgzG3sXpAO8a3HNGZrajvXF7CSj
bRsvbUc1NKfKNGiUbeBAC6O8a4H8kBAXDbwBkCcd2LkbDEcQBcduDvJSIEf5JqGvsFlE0mB/Jq12
12DVQNI5Uz9uOkJK8g/Y7wT43E1dCaXQzZ81TLnwBbFsmFF3BdnL2kZdZO7mi4xjF6QbcL9i2sbS
vNfsbV4CNY36QCWEUeseptz6LOiqw6v9SAwMFmiwId40wKnLYrhLFvvDmXrqDmQVCafdEIT8Zhsx
6KdjzUmcKhVT6iSZORZERVbeUD2yU2gQENVq+l1DgdplfMSYdS/jBmwpZblIR2bWETzW2jbbsLk8
LXCmyctsb5K+QstTjFSJ10rNstw4HMs3LlVxYf2YibdFQlun3VXb11cpBizfLjgihRzDCFTEHRof
4qIGHcqBZeBRuXPlED8dX7py6Y8Txci0ERytJa0cp2Qyc5+rHmVWRRqtlXPsMih59DW6ItoY1XUa
22ozl3HDTD+e0jm/TBdApXNtvmRqiI59iuPBRJBfY5C3aYKJtNSZ3IxsW8uZZqA6aGCS4Www1PNy
eFf1o7vi9CCZJAcn0aH2ytna5r1ObOECvJ2U585FIudpo4Z1YrnKhEYOLDu9eeDMzPKDDL5WAVyF
K/SRBF4DyeAllhyNSRE12OUFag3UyRucWFZS7jKDTTr+QYcS67wRMXvVFbYKe47cWWRo7MV+5Gog
2tTjQ7gjCTfN8PK1f6hp11b07Rod1baXY/KpYMfw8hK1Z3a2cZA1J59MkOdodPTgEmce313W7nnI
btGjsZUwmw9bE+azo6BkyC4eHjD3LX7uzMtNjSXQVGxP4FSlW+U0mKqq5nvZOPWqBK93bdZdyVje
yGS5LBXHlhCV1BZtCqoFybbfGKE25daba3dkmVivHOvbbQ6f0ZpjmCIzp2Gn5yWjyUnoxSuQ84X0
jeYq1ZvAiejb1D26avrCB+aSO32ciFNVD8BR2awKbiupUu7SBZHi8cKP9cexvu4y60fZpIduWs5e
3xwMdzpFoSM3midvHKs61OjC1xO82nk9SXtJTWkseUkM9y1e8wM9pFS6EggXnBoo9ljtw0jvznM7
woZWiBrrYl9aDaUVoIQ1tyFw++7JgH5Tk6oWZuoEJ3+HGIdGcfpjyLzbsSm/NVNNaNizEvZDu3b/
I0vdmR7SKHAyABeNglUBvTge/nCrqvnCprXct+VazUe3Udi3o2ov216yVkS0kuvw1YqywHESfyiY
OXs2ZPXMLMK65ltj+5jqnBWXRr+CXm0fJhqgSPXR49D6PYFaRb1j9I+FVd402vyshh4m8C7lPm5c
rX6vLJ1jnv2iUSwcZ28nBzdZ8TQ0VmvjMixCmK9jpuO7Zj9fT0dk0XEXvkxFdyCy3p/re9HoiPC7
H7ESj0nkfatn7bJc6NrO5sWSquzgetGhUFgDOLhwoldXTWf1F9ytbeqapC7k+kWtiz1xC+gEJ+Oz
yUcVmKPpLluLUGhMeB6uCqqAHUibw0DiYUb5OyxOdpn/93+y1S//9WfKfhUsjpzMRJDPuwllycao
BDQdgfisOJHox4ZLFA96BAUis6sPc02ebF2v82GkPRnxYPpWGRKDa6470/EdSXbzfZhi9BIEUAdx
fPCQbtxxMt6we+ecLgBulhQE6Y9pLgC1HE0x2hWJYHxw2wLIK0iVgY09WVp2cSaZyndqgk6XCNBo
JKD3tXr1asLq8CAdXnpzr20V5W63WW69kNW3bcmUyC2Uig4nGVfIguVMDXu5uoCSOCXVYZQG3bT8
trAiGvAmOhgRIxoRFkemr//HXzSlwbRVkxmVLkEJxWqDcwNoM0nc35Eud3tUvt3Gy8rrMLcbEP9J
w95TIzjNpWqeOBkCzI61fyj444QU08AIXlXeVUdUHR16eU4NRBOiK/a0jNvevJmiz3lSFDs7QwTl
nNWX+b6yzM3SDURcTdmbU6AclVzA4g4XBCpUW7Wm5hp9/ISeOduC5p5Io+MAIx094FhM0ptd4B5F
UL5NOfjoIKrMsmIPgX4ExtD00IiJQZcke6AQe70iu2JU3hyYubgx6w8DlSkmEkI3FWYl+5z0S7rL
vXmH/qs5WTt0Mw8x2raLrugR1sSDvjMQQi8dwWKEsyJFbl/j1t7L2onPpYpOuOS+Z2tUQY0YDTuk
7tcaZpgS4w9m+aNZWWx5JK5qw5g+TCnC63YNnTdrHLph1jzQs37sx0oL0KRgxJvCOwoWHLP66i3O
2s90ml8dorDKrs/2Om/nlri1xVcuSbOwXbeDwlyuuri7xQhII8+wPgayRPHAnbOKt8+S5PmWs3tV
Ls+2CpfA9ZLnOMM3ME3SzyT9uWSRm2wxGrwyCbxkd1jZLWFAxqDBG+idpDXSvMVsOiKFxbSVPzfJ
yKB06+Gglbp7WdWsaggYTuNo3DSD5x0IO5p9bCPp1qNn45OiCqjYEu+MQNf/aa6gdL6HGXxJZetk
LEQCU9lA6BjSmtIiYNXGALzBkaB2dZAiPsykDX1C7NrYjRBARKeZbs8+xmnWUaYZphS+cU9A6zKI
7Wzk4qSLowS/CGo3o0in06f2OhLrUO5Sn4gui8q2fa2VV4kUxiFO3I/ZKJcNsxD5oRTALT58KsQb
W4GRG+/rhiOvpXeZAJEGPG1Qoy6JumI7LeOKkcfW6kwmGH1ncFDsgvJb6jOSw5vIjeOcWg81Dbp6
HMr7FMPj7dTxTSN7VXbl9i5V6adRl9lR9smaqhDOpybmvnbfUARC1U3R9hcy/8ypjspZX3Y66Cvg
4BUD16rqoG7nN4KfXw1F2kcpYuQAwkWfheq3lKjGXYUqMvd6SPbNxBPAXFgP8kUhGEkSOftoml10
nRjwFn2+tBPSJ8EEcxZ1kxczKn9AsLwzBK41Tys1DmZtet8SX+ZPnfEiHDb0MxEJOyjmMFIdgtfs
0QiKJb4VcJ59kuMAo6nDsHgd3cauo5FPIyshom1nae1OYupBnzJccP7wHUhK5RSRzdZeNp1Jzo9g
8l5AtDtd8zpLLkvL5E6gIyNmcM1duKvH9r0Kx5xyMpvZhIpbS/tjGs4R+1By3nD1VzSXR+l+y4YC
PGmrkyZj9xe9ieq6TCg4dmw8k4kVNq0b39Q7aMrTC61wqtIVG8tZUAxK7beRuyxMHvYoxZ4WSEcP
ARs6ZEpUbgtcmShe9esPKGezoHKIb/e06S6WO9yQnHQWvwYJ5qcAl/eOwROReZVSesc2MyqbdcYy
tknXL3uU9DiK0MfWQKz3cxyPJ7C48z4e6P9TDsHxN+amPzk6RSm0sMt6Hkqkseym5gklBOo9c6cw
UOhLeSWj+s3RG2QYFlGSIyGYYkG1DXY5W0peGgwk40TWt2GMlzmlbb8if5gCNVfgRY/0+YjgidNN
xQOZouZYlWvBrHA+XMU4W7WWHQs6FdWsQ3XaXA2V8QUHpkwetS9hH58w0eWBlfN7KP6y3wTREOjK
209smuooIAh00ZKACIBruP8AdOHENwXBU4lUN1wnjkUypDP2gDp0OrbjPbWiyaIKQQM0yKboXfeI
7FCkHdl68mmL+ii5rWT5ktmaLd1mVAD68RS9dNTXqJFjTqBe1Yy4EKKeTpxuZx+9a9d+WXjlNh8X
JITNzZxJutVFRKj8OF2rcH4jV1k7Nl4lWMsRoqRSt3ZtOqjtELsbB/GSQ490G4Xzo5bnzaVL8MeO
cm9+bqGfmzIaT6OcbtIKg4kVtRf98h5H5GHolYxY8xX7GwnwPptRERQLJ44QwvgoOAKKcmutHfiQ
vCBflCMjn2rp0SuY92aO5ZR6l70kh35XxIli89N+gj4+d9MgTiiRAxII9Xugw9hUMnpQOjE+sSQl
qbXJ5egK3bvtFU7daDGjUzlXakesgf8lVEvCcLxvqnI4IYAomDWSuowuR2bQRdJ5nlv848CVAytR
ww558fcUD/7ODNFNz/n7gKx8m1GhReIR46Hsu1tDoiNpUfd0LQUPg/RFXwzG1RC5t4smMVZYSIDD
8j0Z7mnVAC4ErdNRuNvECyqvfvIEmREqUAChTTUdc9og2oWypu8k8KBDe6KqN/hxIZ40a62a2wol
mCV5MqtRAY3kl27bmgf0ltNZuMDiqCy24Opo4iF2gdGId2E2rOyoVat7qAH1zJKrMEjZqXk7EoRB
t1JdDD1FF84vWxVpxEYpiVSG9z7NPpXWHGRL2zkOUVLEU/TW09x0muJ7IaITuS2AX949R78eT8Iu
LjO7xU7aDLeTV100CRudlamcpNMdlq8zbslvtqs9ZdhxQCtFuo0LYDhnBdjcSDy0Wvvh1w3GorFZ
3itWyy15pXS1dlrRUP2b1OvEUcnKPiOXkB06SNGrJiiOyRGJC0o5pT303vckbl4d0b3NUfumT/rJ
EmRTmRNjQ1Tg22AGDBXz9WDspYFN64uVUSCNWxZqP0PCg7QrjaRNJlNXbNCU7YdcPw/xTL5lSOI5
0OKw7z/gXARZip/CoOkV5adoXB4Mq3sGgkpLh/5RZdU717CKn0xs9hEc6eZ49qW8ceV7QjHIKepH
3YDvjS3hVkQON0Z/BSfC3FC3z1Mi7yxKDx0Bn37MWujHAg+Qohx45VFU57iT2MU+NtNx0xeknDoM
++0UTctWTsPdQmLd193XBhaWiCeNKyXdllUq92WI/Re0DySMzjdaysU43hIi71iO2LMc2EtELfvz
CFXiPinnbzAjrpo0aQ+mjbjPRvXP2Rdl+Zin14veW2fZjncZ0NirieTJwUD/kDjacWiN96Id4p0c
a3ppZsVGfZzIBpY0sSRapSJafHNitLqufcfCgz+pdO+buSwOcU6xKu7UtWH2Da2WGrXyovZf5g0t
XaGZlbxXpWsfMXBR+2tLAviGxfG1AiRfN3X3VmRuD6nlJhSYupoK9p0IKWJ+CXAmzfsQjTbsaUyH
2LKQXuCVC6axjFivKLKsrY504BJdGpCVUOJQZh7O8xJ7O+mu8f5RJLF76FYlfzklfPPsACBH5rfz
3MgKNC95NajXbVUapkwmebqZFkooVoX+ewppfLhGcjfX8XAoCRS2Wt0LtAHasUftiug3/GENJvmv
qWas4a7bvEmbXnLQTzg2ndkvGuzsEmN3kgZNibRVzs7pkXeZ2qgYC+6u0QhxyTgPzc1bNuQ7Ny1e
Qg3kSBexk9CnRQsUZXXS1ViyeyshWCZH3zaSSmetOUxOk1GXySIWyNhLg6a0jKAbzYecpt3G7ROy
u3ghglqb6FlhczOc3tyTeULcGhVmZ1KPoUkNL6EbGojJOi8R0pnfG6Ut6y9W2RUhhrzFdoCYA4H6
s1V21EyMPLrRBKOdkp5RGidzrO5zlufN6EQ/wgGwi3QuQuHeF0UZ+4WdfEyFhS21xcVIhfAxzbMr
yia79d9QYzbJl6daa+3LdkSwGQ2c2pLwjpLTsY2pmyN4Dwalr3XK5LVvCUpA/qXhPuEY19mRHVD/
sNfekGURIOsaN2goJGkE5aMY0+qk6HBvsqQkm4rJm59EvoCBYu33t+ULzvVn/ziRevjeqNiaWK3E
L7fFQqUdjuaqZRtc7ZBXZYtuvub8U+0Vsoei1j8XOUa+RA3gLcUVRW/2v0VX7AYnf6rtipFRUeqv
wPTa2coIiettMR5j8siIsvgxagTRxojuqGHC+EJ6AdAPvBa6brMkm9xs7c+stt4sqaPoSXPOZ+/u
yj0osVlqlSrPYQ0gd2j/xty9Amx+vW4IqigRPIvLFr84+E29JL8e+0LQW/aVWOCLc4x86XMXcxUK
pk2j+Ay/v9c48v/6S6EJgbBe/fq2a6+Mjj8QThy5aIa7tlCi/q5o64+BBMXD3Dwyq48Ee+LFQolL
7MBdGxolhWHjnOdsWqayMHZTgcmAooAGhHhjGS5TY5H4mkzofBanQSc3Qdf9qjU+tMYm46JMLyE4
4WywCHFs9eGC3eJCjd28TnKSnkNn2HWOOd1V8bLvFqZgvUFDGGWvUUY8m0ePmN2x2jnzM56p70ZB
N3FmZ7fRHaNkJHCi1ruuoKDbNqB/8bqHrcBARK6QL7vwW5jXF5PrFRdR8wjUzNk0rnkPTxAzlbeD
ZkUK1RD3tPDrO3pNHrGkFxDibxvXOfdwyrbtE/oYFYQemqZ5oujBFiRmQLyn9HBxo2C7xm3FjrSL
/HjSflANSI2aBmVFbcQOr5vCPHspyBDKKUOA+evaGbWrVWoFqjUjFmySyEls5+IqXBzvm91e0lLo
8dWoaEee/KFIBCeYqvyuSVzZZa+7Z816mnLF+ZripedORF3k3Hhrhukydy8ISNVj2178fsz8hbHs
kPWMKIP8dtqkuBN/GTLeTKLmNDYVywQy+qm0LqMqe3JHVdHhi7uNa2AGS5zBN6z5llpORugHk3yJ
EW9O/dQ2EXWEE4Zu1DqFwl+Uq+67k5lvQ1IEyzhZR5sO8jbWiPmYlykg7K76G47WX8gzQHMMwzMA
SRn0l9a04D+O+oGv1AlV7kCuxxQdJWNjNeexZnuEQfteag30jrg6ft25/xW1/zJ5a6mdfXb/Z/1r
b1U9t0kUd1/c+P/3p/1HdfVSfKjfftNDVfDPr9/ypx+r/u/Xl6OPyn/pXv70h4CshW6+7T/a+e5D
9fnPj/Cv7/z//eJ/fHz9lIe5/vjnf76hUu/Wn4Zar/xjTrMHWOp/8GLrB/nXX1sv8Z//uW8/ypf3
l1//wr+g/bb4BykknrumO1MlRN/3P9B+vsQq4QiE+TxFAIo8RZSyXfzP/xTGP+i3YhCh/2XRHFzH
sKr6ry+Jf3guFTCazcy0YkWE/y+g/WJlZP1x0iaqg/OqlAaYXRYr5xeqnkv2OD3Kluo0SSl9i37T
OUwS9WYsD3SVDmFKQheHXtt7cNDu/OFG3fz8Nf9R9sVNlZSd4rLWpfDX304iCKuGJWwJfObP41jg
EBoW8vF8G7fH+mvHWt+GmrfBs+pHWbuzJEns+bR34aPm6BdGA0WGeP39x/j1bVrvAT13brQBKY+l
5M+fAnOtLBbKfv7sqmAN6C00Tvn5uK9leuKMvKlK8TcL1xeu8dcrdyDQwRL2uHjvFxpcXeNKxFRK
02KUB8WxIQHLokIV2ChyoMRSCdCI5VPESr2B98SSeYHzi/xrHA1977dg/osyOWnZyZDtYdBuzOFF
dmuhWLA+hRt3GfwmJ8rvHt32oUSoU8BNX2+hgX3u9/dPOL9CU9Y7CAHLwu7EWJe/AtQpw+DD8Dq0
XeZytd6xoT4Igf2xw4hkHdanS280MCg85dhwMoGLpfOQkomtsF9b1GLtzINm+po9Lm7ufUJB9+xp
fU9yPenguwVsEy5aVOWlwaOx5uLkNNM+lJsFkUBho2Pi964Xuv6rdFZofuRCSisL3taOKVTgZloP
XrgG1ESvFY2y1b6OdI9mVDnrd485Ny6BuTDe5aDEKr33Q2f+5uZvmLVpYDA8Iq3bFWg918+03k1U
+Wd7tq9SoLqmnPZWQleMR7h+ff1Ajs5l8vw684asoY0jyRPkQSguMRs7NJHpyZY9+bbly/pZl37a
t3xGbbhRLUOdsnxMM3Z9LZIK1RDLusnzm1DfjTxp2r13A68EwwB/6MZG0S26V51NxlJ3ZB6Faxdh
ywHipPdqt77L63ev93m9ESlDfQDBI+2NPTeM8t5vTO4l1pjEYftKMlXTI6nuVEDUHyrshh6J2tkz
DS3361uJHD0nGckRbC7nJih5CnrEd8/trqC2gk/SX//bo2AUezcmJC6Sp8nz2+kwzlqGp9HJK5xq
+/UCR6QQxIdfrh9xHRnrx+9DhLLuuMe9yweMh69xsd53vUAZgu1gnZvajoxjGrITj6+dXtebNqXW
Ia1ps8XLDZRtv5cSjemq+eTyuc6vm2bpsB+vBB6Y378Pf8EDfr0Onr6iSinlA+r/84TSk46QVzYQ
kHXo6TFJHExt68usbA/hSofuvWVTymjntnNjFO+CBVJgfTCG3vnNQn6V9bpOdpRecTbrfzP9/AXe
+/MTmo6FYw0UC4vInzYQc+aGpacx/aw1X5gvPBB6HTwAwTIwi5t55PmUZGetQ4XnVHvt392kfzPr
Ajhj2w5FkHvlrGvDH3bu9VzWEoXJz4+wzhDr3IY63S/Yq79KRcypebM+3jl5Xd/G/14WKiQGqGCL
4eshurxfcjxUufQJD12HEVbTMMU6RDIeU2qrur8531msvb8uWqDKdPzj0nI43v1672r8iZpDeArx
z5c2Ki0+CvCB/TotGbYK4rAlenvLcr6zW/bb63Nm5hCMRNlwbvg5oUneVYyuG5Wjw1kHbj/46x0A
hU0RgaO8eVjf2YWlwKjkYX2Pa6zJEXa19T0WI7Iw83sEWiYTa/qseWgzFaxTZ9TiN0l2U5tdRuNN
yST2++H9F5Ipg+dPN+CXtSt2lkEKj1W7Qc66zlrr8G6ZOdalZX2SiFNAUesIOXkpmdDjrENlwYgq
cJdxt5iBcWLusrL4O8S78W+eDSOagWMK4VhfJYs/DKrF8EzbJcPvaylfp3Ok3Cyry3bdGq8PahX1
fwlF+O/IZPV0rMPvb8+/WQsR1kEqhk0kkbmuH/EPHyGKCb3rpwSZLWNh/bXry77O+fRET7C7A6Vh
2TKXv0GXSfvXozCPZd3BUfB1DRvE2jpu//CL12z7vKYn69MzgGOosEzRaJ5uuNspYbWzOe+1OT9N
8bTPHR3ETL9bNzsVk7atfg7KdfKRLEcwgDB9pSfGrFnnJ2SYN3DwjEUjShmkHVuWuRn82mKcFhJ0
DqCWV4NRS0i6Tzs8WJdgj16px8q33gb6ZDT1WU0xzKxLyjooJxKXBk/tpPUaTRPBow8ETqAQH32K
FwfLyMhbFl8rICehTcMzVDrZfxY5utDZgOtcamwUZ+yvZhRA5yQRmKmMYdVkxn8xdybNjSPLlv4r
bb3HNczDojcUKc6URKUyldrAcrqY5xm//n0RVIpK3XpV/aw3XWaFRAwARTAQ4eF+/Jx7k6xzUEJL
+Cf34nmTVrwTf5zrxzvxFcTU6njDGuuq5LtG8bTWWFHEOzvpxkZYvx1wbwX3mtlyKSZozHJdM3/3
7A6Fe5xLgV4AtHoUry6QHuSrh7XCwiXeemG36Ep6TPNxLeyAUjkTkbrF57Sp6F426j7RsQV4EOJr
ixk/qzoisOq9MHUUYFH9Ml53UDS75tcA/mZSB8D9mJtuArVz4+XfhV1s8x1CxdqYvG0Tw13BSIC+
YtHheMAxJAxJaV3x/OVKyWyY69qNxcKclc5JfE9hhog3JRXIGs4tD6sGy0r81XoMWKJatvFI0iNL
Fxl7abxS/X0e+LfebG2EXdUomGtMcDwQsfSKX0uYOcIyMsG0CEuoZFlPW8YZY6uM+evvxA8gRob4
YyPMQXEj8ZcIwyh1QaZj69ncpQCNOLHRxm0FoPRRfEDDPGdOzC5KvxQDS/ye88AAZpFQSXsU5lYJ
B3c4nMwX9EBW4lcTZifsFAs3J2WDe0rzhL9GrH3ovMIah03B0xqN4VMEn58Ynd2YCHLclXgi4u8T
xskoUh1HGEqw96Jyn44Mhg4zCvtCDAHxWhDWJ4iNeQjbovgq/TCujdk8eYxNvNcLkwQ4NoWgdpHs
taZ1UfMbAt4MMNOE/VfAsEb698rK+DHgtJl/zJW1SVWsRn1Yo9YLSjXeiU8B27gii2+RqmhK2+lx
jqyT0c3CdDz0eXZjdICV4nlfOow6/hVfUin7W/HlxLAXi6ywPMWbIH7jQp/OLX+tGMDCEND75Bba
SzkwTTBCGl8ujndhybrELCLsXfHFJ02/ycPv4vvwMgsLWAxh8VjEG+swtzA0xLCw7IcsHW8CwGjt
JIS1+7UwewCE3gjDUxhtkdOtgcLfFEBMWDAYBS1fWszYyQhtj2E/90P/SdgDpC7u7GyCOPAH8RmS
09niMAMIa7LjO2hqfStu6sTDehrjo9hJivPeiHe1uuXhbgCCrIkBIDkVHsXXzWxnHVjg46a9xzwB
KHNdEOZNnXhnwhfTCPjcd7EnFPedaqaGPj7OZges/CVmDIuPdE19E7HRqE1kXNjOuQ4g6aVoSSMs
ErhtxBwopiRxW2Fmm+EKHsqVKxJjsUyFHS3+fmGhViigulUku3mJ/dziLAz9kuwAWFPE78QjEoZv
Za1IoLixU/YdDDjDdxcDM2vGmLexj8R3FPsBMQOIvYD4qABuJfE3YmaOmH3CbhDN4iUVnyxWaWFm
i82HsNWTUrwq1k1dnqa4WxY26wRvBP69pcEWhrsUs3USHyju8nsXgTHOWrWpXPdguxtxX7EgiHEt
NqPSthzmfWhCPl9lR/FAZszRfnJOeMTh9NAWSv1UsMqIqXxixGlWtYpCdT9gN/OZYopKtOQb9mJo
M7STfinMKbF5YNHDT+DDucOGDhgk5DL34vGKUcl6JeYQsS8webXFPqeb96CMl1077sXvI6Zlkaks
Hi5MYogBT/eh3Z6h6c/s9FY898FjnNXGRgxLNeTdZMcpHqwyQbLNXpW0Kr04uN06j5yNcCYYc0xC
0kj2qImp9liMMUZ3RM4XT5ZBI3dA/Gji9xc/XuOsf68dacKmiAlB/DgjZpSwCcV2lRzT3egnOzG/
iUch+oiHLP6UFIrQm6PKry520WKt1zq2PT1bIHiWqao9dnMMSycaltsOZlExgYhdgJjpxCeI7VLM
dOvWyU48f/Roq2mCp3FYp/wvhrI0nP5H7sW/9gn+4Wn8f/NA/n/oXtSFlfrf+xefIDn49fN/Pbbf
2l/Ney+jvO63m9H+F3YfQh0QJ+sw7GH7Db+aFpebo//L9HAy2WxE8RnamKuvTkYH1yQ7GHZ/6PC8
9zC6/4IOHgve04R3ki3s/8TDaGh8m3f7JVNI2erkM2goLtk4OfUPu2H4NupcGxLrV2UURytXjaex
SnUATDOEE72tPw1mRTh1rr21bFVdRbu06nVuXFrTNHlt/atr5a1k57+6VvO+kZQRLoO+rPby4AKq
gdjhrewRpd074vChLg7m8ndHCN3I/xo30KbWh+shZWv8rhiZmbIvko1XecaXgFAy1E8eYTdRJLRO
RvIQOmwTK/OL7rQ/k7wd7kANgOAPgXnVMblMw/RilWIDq3lfeoh3LC9uW6wTZzaXqT/7e7wG/l6e
2aWHLeYHNjO3aJFl0D7Gru9jsJdqAL2BPwGRMeJg6YJHIn1ac6pbkoQ00nQph3aHpg2E52USxRvQ
hTmQ3rA4pOKAdDzpeCrZNB8aZFEe7KiGULBMBIGpOC03XjAkB9mWjqPChhZGdZZ8zA5jdk9xA5Fi
ACHXKRRn8ziSteCh9VEiEk3m5WcUqpT7Ni2SdaIIeFbZF4AkOfhKwsGpyN0ugXC27RB05cLMIDAF
ZeuRu9CetKCFFbdUTNLdmA11xM5u67G2HsOgHI5B2TxVGaxXKtn1/TmBQIbt0I2DDPu5U1Pm9zIB
EhBF5O+IOnkQ78rCi2B9kkUUpILz310kb0S6woa0qGI7kGlbISPZTXtc7e8Psq7UHdj03hpkXW+W
T6+/uWuw3PYbkkDTu9qIwkffV6x1Y9q4/kw7fBybCQjZgMpFrA/tukpaeFk0vduVztBvXK2KThZw
VvZjc3HWR9fA8k/CL2D8CNGPXr9HU5QIpz4CoRia+LM8AzT/etYMSnSpu545hq5v4jS0Be4PvgQn
h5Me4Upg06I8kJ23DjKA+j2Yx2U/h+D/IZ16BDAGf3bdV5tgVN1z2ZCy1itZ/DMcB3B/YfbSkr9J
Tq8SHa1W9w/szs2l307+bdGZ1gKtgkBbiKAJKS1+cVumenECoFicSPUtTpM4VM5gLUaIFm9lQ+1O
ocZ7Q4tCohubQ+CL3Xis/PRFjzPEfkuPfEJRzNFaQPvXmZWd0RUvvJ58obdiDX3FQzNvNSjTICBu
DayPxNT2cU6gD3hbQRriwKIvKy/tcaN9t8ss3LBBjlYFHIZk/gsyMEv5obTZeEwc3zhlo3cDb2k6
f+5T4IkqqC2UQeCWSBeahZcrsJLpnn3WeDnk5pIrovc1gWC6qOp57Zt0HbGuR1PHy+4E0UPhF/pC
n+rsRwTP4hh34xerqU9OXoEsZbaQB2Y9f2+JeUQWMzmZXMv8gHf+jAKpU2vxoe217BjWprNkuZmf
A1892I1uCzHGR3O2oi+Z6w0r1fLBos41mxLPe+3a5/MhBgLx5d1S+FcRpA8hJLLrhbA1BFqmZwut
yo+KQg5KPl1oh+6vxI7SbeQlMUkaXlRC22YXuzbRKcvTj+WPXd+V/+P047XNBIhHaYXWtTGrT2DI
z5U1jXcZGkZPxXDjZ6Rw+MXkr1LxM8uDBiM6c1iWHPK0vdRnOkRGC9kKFDG7ga8KsLzod73s7Ypr
PehcxPnkFf/8GVUO+jkfcqg0wbmiKzg8RDpBdd8OYzz/bfktSPpdAEHF5wwena3p+tltACL/W79v
oyD51mTAOFtEajaEtZvPipJtoQpYDHP7CJUlioh2a52zsDsGk9M9T5YVbmbbNsFItvCG9RV77boJ
7zKrCTaIpBHxqQGaevUUvvR+Q3YoSbfsVt3pEWTuvSPqG3cM4RSYfYTurfzL3LEhEfWdB8cv6YI6
4LUkfNHau2EanWd/ypVN39XmSlYHvblt4zJ6CjwXHmIB4/OHIHoxUCr5h9Hn/ulvZPQ5Dp5rHXkd
AwuHofinz22ODbfB2x/9hN4fYooblq5YTeYXU53tm2HSsRlK3zh3s8tSXkwvaurZwPza5jA3k3EO
A+ULUAz9FooefJapnxxqQ00OWVm/nsk6xc1IHZ9JfvqzXvYdO8iX4cnn2mszaYv3eGR54n9xO1mn
NmQ5ht0DrppiNXYdTLwtNAlJ7UK2D1DqubXjO1CN9k/Lt+4r21S/yK56aL527Wf9XdfCgdWqUIz7
uAQza/vQAmmlFi7rEBpo0N0mOcj5vdsNW17J2yGG+QmCEvZAqZkEi6ALX8/+bP3YTxlxbCfg4uS1
19YCCPlOr0l+xMGjHpRpfn/wSm0bG3a9/VB/7Zv4pXqQRdsqDiR3+JsomeAHuXa5XivrrII06CEd
N/JS2SjrP16WeepZgcZAqHEjP5hOn1g8YdJ0tfrZFsI4UesO34OyPc5JEAaLOGkJ2gHKhncEbDOw
obMWZTWpkaDY4jG+04HcPb2VZi8wnqKoggYui+80URJtsqSzUl17/l9dN4tPeLvL9fOQELl8+lvb
9fNE27X09pdZeepsE2AqSF9EpOqWgYmrTi+QczGDo6yTZ9dDIhuClOR3bXzt91edSTX3/8Fp7/wJ
XsNhb6AFAkrDIB4FBsD58CKPYaToYW0oP8FIPbZz7T64ThwfG2Sfb+QbjUnwo0ON5QHTJzpWb/Uu
9c1bfT9DTQId6yRMiB+jE3nv+st6I3B+pP63qPbOHgrowJXdTDsQjXsdsJczUafOTQUvIQmtsO6q
dBSDWjbLgxxt8kx2ZHU0F2A9uKOsvNzchejyppoBT+IZNh+rNIFgBokqMIEYxVlhkPKuGtFSFtXc
TR9asIiyVIgeECGUABCzYh9ZL3Ob3rj+ZEG8CzR40IcSCvIk+1FZ4U0MNfRLhpm8uvawrZ++tWt6
YMLgSAUG3MbIupZL4x+sAevP2IvDfyZIDhPlcOTcdWRc/pyOyT8iHhtEzs+6blzgZ1lxGrDHT3Ay
iHNjSBpjKWsqgtQF1mEbjGwvxOG1Oq69YBVXjX9EGAWnGHGW1QjryIOHs+5B1o0wlK9qX+XLXMvw
0P2oUngmTT/8TDjQuYv00Pqs6p9hqeiejDHLzkmub2Wt27XxUYPncyGLbJG9zWjglJdFC43JVZA2
9RquLutz7MGkNIu8dtkK9dC7+48w873dHwWr7SCyegdfy1Gx8lsCHE1/zId/eF0ktLdIp6DItz//
z/8WD5rVDrkmgK5AkNSPcbYOpHirhkH+yzY68vHE85NPGMufh2qN2kFXeqhJ5DO+Ng+FcSA3PMcR
JvqFTTfuIWcOdqHYVI+DTxJREkG8Y09dS24zlRDq96+nvm+KU0d/7VVa9q++UutTFZTedhozY4VW
5PytbRdTkwKogI6Q9Da923aZ6X6CJuletmfQ+EENrpcneOPtE4S9SNv37vzNb5JPI4DdTzyJDzdM
J15YMFymh4oaVrY0ynvHCQ/dUB5l6Wqs905/33XuuHf6kiB6bwjoJ0N3KY3066WtmV8uRW4A5NXs
hZsiht0D0pfo5MGRdVb96tM0atpXB72yVee24rsEyrPjrKbOUr+qaa1tPMBVlyLy9JAx6Pqj4foR
+YUoM8ir/+qu4vJa5CX/vU1kifD3dWjImVQ4nHSdYORfqOKVHeQM2AHuTyVINZhaLK3SV9I5A/d9
CpXbJ1lI4FxD7uoTxP7FYzR9Q8iH+EQcHG0b8PfNW7GU71k8+JdW+RZ6wbRUsfmsuYJa20yDTVOq
+sESZ4aok2ey7toqWd2v/eTZEA1njRTzw+B4+AFMfbxFdbm5Q2f59SAbis4bccz8rpNdZgxdYvw0
lFYK8hXUTnNHYPr1NrK37Oglk7f4+2ds/+dqJV4809U900LQ/SNqL7Cg/lJH9LGtvA2QD4y0Q/d2
sJuI1UKWW9QUsUADWHKiZnetqnJ+mDTqjRUhI/OkRImJlG4KL0rYHM2pM0+6OMj6CNXwlTdpJOb9
2SBbRw9yvVqPVm3nKe22mCMnPalFHzOVZc/om5E6W1jNXTN2zZ0hzkQ9ypIQ+cu+SWzC/tkl+97s
9adZL7x7CAr29VAaT0YyufeirSKMcG1rRMk0h08F4xLQjFJtGyik9/IsHqbXs/Tt7Np6PYMMOyYE
yyT797/NBf/x5wvgIktq2hbYE1yyH+GEoRP6sNKp9c+kJWnGXDkltPIhXAapW0EIPvYkM1C6VEEt
Oy/qvJtAI7hk5l/Kb+1xEk27wam3xMSUo5GFVr+evOLdbWSDvFcEKGDZFgMSGCV0v3ExK1/R+jkX
ZU02D07KqXX4NyCXXs+rF9Syg5u0zdVHNQSlnBeKf6xKNd7qUV5tXTs0jgmG64rUifrRyHLEX5sw
eBF3DBMHDHl9MP0gObsGiaWmUgL3H6rsB5ifdTUO0zOkDj7ZhQ7JaSlsnrJHWpM/lcbo2rVyuIrh
Sfa/enDkmB0qeKWgYEtvu7eWa8dCR7jKCHpYrAeD9XgsEJsdw0ez8sJHHUpFtBzg55B1bz3aEQw+
GRlnMmjqB2sO81sdebdlI4qyLkqd7JZczHhJ4iVen+CtnOMtgTyejrJO8WJU4bW4eZAN13shnYQp
kAsOlUZpdyaym1Xr5qdOLIvyzBHWB2pplmDlWX2olz1ko7hSdr1eRJpccarFlW+3lT1kveymR+Pl
trLqw+V/3pa8kn8wBNz/mO0FcljgXGzLZsqXONd3oJPWjtR4gg/zRwK/PpAcu1hABY2XTKjc2Zqb
7WWxYvFdWHWMTsCMX4YAE80fOsZuCMXypbvsJJXyZM9rd3lLWZS3dEsLImwjuyUcNZ0iE6Ys2H3T
7lTuZc08GNMpkdWQ1Pq3wQDDV4phDRmquEK2EznpFo6TkkujRQhAyebXu6C7DC9/nVkrcolLOKla
vJZdfdDiAgZceSoP5Lb4+wxJJtGoDmZ9eNf52m0SLaHqenslBT9QcjtZdTn1WfJFCgmiek1aHDGU
ULAS3F0O/u+jrJMHC+8eejuiD+IHcJ5M9dYO2/C17toxhAXkcgdZ55WWt/v76e4D9Nd0EFvF/AM8
DS2DxvZJRH/eDYBuIE6qVvP4fayJMqjk46F9Ypsj8nmh8YAFQrzaac1/G33o7edY7R9xGTebxMkG
RFwpykNffrKRXTvLgh4RggVpjOiF6BBquXUMYutBljo/7x/7yP93klbdXifb5YRf99VjNk0KtOOD
spf+s4ufDHJZaPT6NLm59jOkB82DUAw2MPBSO7n4ZKjDrhM4s5ZyvSn+LHqTh7SnU94ScrOORlo8
ysCCPJRJdh/0BMdlyZ+ccZUaDvloMhIRk9D21r/QJgOS6NbcmfGIJJE4y+zR/VRN9WEQPiJZb06J
ufNa3/3UuuXHemNQWQZICb0ZNDXw/2EFM/60LizSDvDmQH1sCLoEgokfAI4JmgIQhyj9aZi0EiiS
3wUInHjBsdb0e9QjtY1WeKSfybq+qbbwi3+aW7sCcOEhkeuU2gPMKIRoxIJAHGZnD4n55doDOzq4
KVUfsiwxvcmJq2ugz0s1JKPkrHadI9MGHVX4dBvIX2IRHDMmE/0IHtCpgwzmXjaouNPv/35ky3y1
6zp+eQwk3jvAfoCp2hJv925kO+NYakjYdyc0mSyQJY6XXdy2qFfaQMXK8uYyjq7jKg0g/BmN6mCL
IXmtl1eUaVreyIawhHckKob4H2C95odsDpWMAqFqz+6XQAhW/4eXEWi4Bst8FJ/8OOiVx9lHkqxF
ZvKl1tAS9qYXB671deX56vp3dZP2E83qX1UHWvtaraIu9kJG3bV3E7fO0oqqnGS5lXxfMnSXnnQm
yrRIVxOKTkgM9SaKcVp4VoLq9WwSdUNXhuc80JAoE2fXfnlR5P9gLGumQBJff0h+QMtTTZy0RAmw
of4jyyTw5tjyylYhvRseNiIccEvWLkyJ5IGRaIfte7V2XXT2Tu6LrEBRga7S6p0yAxnFeX7tL+vk
lXM0j6f+B7aOuOv1Xn/e//KhUez822HRScasecjEoXfOoWpW95ddjXAw4Ki/1gSwyt2X8cHsYF1l
5XhI2tR69JQ+AB9XmEiieNZjPtvx3q4YoLKVbEHrUVxg+lgqsoq4LBcMCAY0Tb6Wuy/FSzqQnigc
ymIAxGsJ002xUUXIPfR/t8r4/LVVxudlqyo6f7hWS9T8CZ2rbDuX47/9Sc/uQzVEt1MclKD/OZeJ
hmYnJdnYsbXfoob970xr8nuEwefl6MFZjYwNUJ3bGHqUXviXIMaAqxH5rbtqUru906CiaTV+8NI4
qJn7ofHMTn8ZBEg5+mMXLjF/w8e+ghFcg2fCC6ADkVVjNBa4u0pEOawYK7wb9BVcvvltqESw+TGp
3VXgeu8ccVZaKP4Qc0m31wbUYc1jBc+R7Hatlzfp2rx/10BEEQogVWE7FPnmvO/rihhIwn4zLot7
VbF/wK03Pk99kd86GjBApKumZ78r7uzOJZ8fbrB/mM8+CFuLpdp2oHtFMM4lU4eQ2Z9LtVvpDYS5
dvEdlVR3mft+vW2z7gQvVDKRERuOJELW41GeFUnebMEBnnARwnwhO4tiNvjxtPCMM2qFztEromxT
el4IjGnIjmhe2Ssnz8ZHDCXwZVGUfXMEQr0rG/YLKdwmfYIs2QSdQ65aJ50w05G4MOIxqjsBVcDA
rmbVdeHSnPL73EkWnjOvu8zXFyGp2tEvHbAMEDkoQGZhSV0PNnQlB1ccrnU9ioWqNgYLh1y6lcdu
pT0Xvb2FgQH139H4YsRhAfGcaW2tVDG+tLZ78HWvPHfpNJwvgrR58rl07hxnRhpRHOSZPLgzGKwF
JA77giSNjaxDvBHQgR6o64snFiwDWMXGB3j923cr3b3Xoi8cv9KV+9ZXVskeNlyXvgVhfFMCmbwe
5r6c9vDabLKs1TeGEZTgHt+6XMpOCAbC9uetJKie7WHZIXZ6hLDCvJNV0KZUe7Udj7LEgHyt7ws1
up1iSA6vdbILsIAXrZua9UDYsP4ek/C9QvjRJuscJuK0nIKvmZEbN4TDpj1aD/kX8gov9YXvF9sp
jOMVwZ7wq1HAxJnZmndnZjkksWb7ZIt6C5/7beKN/jpXnBxcwhRKwvFRm/b9ONiPiARFT21xK2MZ
ZqPJggxJmIgIiRZZSEW3oH/XLUB6PUbt5e9fKWyiD0sLWe4GST6245JIQzrxB4czaGE4KPLZ+J6F
vC+OqboHeVBcuOCqCQfvtc4M26lHaKF+7ZMLvkLePOvtKtn3Q1H2t4TKb5rxlZyqfSSzeNrFvUes
TRwm2IVMk2XrWmVHjQo0Xs83lV6Yl26hYcNwpjbujazDF64trcqrblUyr29KuPW2Uoi8InNjZaOn
cyuL5WzWm6R1Q3bRyJTHcA4gFQNviix2CKnf9ap5lKUknItPgXW5UNYgvkE2TuzcB170I1bhOcts
4pidOZIXIXbWUHazFv5ZB1UKK9d/V6eQCw8wXcA3PlzXGS4I5AHSqFkJvnZJlnxu+h4OWWCqex3q
66M9Q7+WWgmO0znYQqtv//yza+KwqTBFV6vqQTuPI4jrOnQI5vfhyRWHSiVCCAkJktNpeLKtKlMX
slWWB3c84btAnrbWIcyUdR6kjadagdXKCKd89e66StGBebpAy6owTO+MuX0hdV79HNus6WZGvEUW
63IwyccI85UsNnoarQx38NeXzilp/Hra13tZDJTq2bFCZAODWvscJs2Na1i/Op+0CzJgrcfJqqJj
aWtIrBERklXAPfa4a6I7p/CcQ5CYZ1Lw8c9LS1zLZnWBJTzeXo31q5dBtuoVbtAP7gcF5ePtqEXu
DmYDZp+2mwBOR+Y2HAUPGGwLAFwQWRaHICsbMCiczUVSMNt5qMH+rpJnspvsIYvyoLZOs/d9rVkD
5IoWcdC5a913jFVRRNGzXRTTAu7q+ZgMgf/Zm+5Cp4+eVd/y97Ofw0EqirqXmYiuqQhli2LR5vs+
1/xzXMdf/cb+lmgkOwY2MlUeWhxPbQgFlzCYZX0k6knE+ct6hzDtLlKMmWRNEDYj6lYrWZQwGwmw
kQ1XJM61rpvbTTmrW6VRjaOvhgUofJhTZfF68ETraxdoPK3KjNayGODKmy6960oHoh5t/bIyAFTD
4BXAi7UyEBM/jniVFsEwVF/xg5GADIR63+Nofyo7n5c9qr6aCTLIsZ6SljGr5ddKN48RK/uja4be
5fJZdPtwedYpS1nPDthEpzE+RPCbv0PUGUUZL+LMMXYSUYcloN01M5RMAnM35U57Y81s/t0uSO6c
7ikafcdd4GTCkgS/shwjZN36GEyErGMTS1DceUKN6Y9uufWcDJjJi7BUvAcTLSh81QXknjmEaDqM
S5bRhY/kP/qisRJwOr+37/5+hdAsETh+v/mAdNEFdWuTZmnB2iDDJe93kZmSV33ely8IIfc3GfbX
Xu0jOGGMSON4Obd9y9r3TklOTGhD0C6bLh1k0+VQWyVZSJFQ6wurNbIh6SWuUoqiy9hcSfvcJ/V0
XcDXu5LWO4zXr61xnxUPHq+qhMSFb9i5rumeagcauGv9FV03/G6U/SXM7trNU4eneG7OhZ4v5jyJ
nhJ0rp0+m591LeWdijIFj209PXvDDGkmIYtTgsyh7KbMTn/MRkWH1wkbCOsCAVALDcNrYPtqCX0I
kl87fzCnPhSvd2adii6B8etN9bE/tEbs3nlje5JQF3RtHjQlGb6YNZkGZpy2Bw8Z5IMSTAh8wBPz
3Bj1KWqIV8GXRbwjh5T97LOWLrSyre5MC9uX1KYdq/b0bDRWtmmmmvCXKMpuOujYQ6lBw1r4JDHg
8Mvur2M5QL6jL+FNuwxmwy7HjSGyWmQXeWjFwA/t4gmmV3V3rb/2lfe8vDSKVVzuFxdIhDVzWAtV
nORMYAVVgsbyVqVnxWd50LPoZc5I6JYlf9Dcez95lgV5DSIx+tZoETW71n24z5ijUff3L5D1ga6F
QCL4dI8tPLhVQ3iZP+xakjFpMj8sypc21LMdbubwKB1Po9D4Sdh8LK3GyhvSVfBQ/VWzbGhLCy0Y
s9xL/2Hr3XV20J9lIQEssNR9F1oo4VtUxk47qj40PtJ3mSTqr6pwgkNfuyLVyYpufPhuh2XsdcHS
gB1nOdSTTX5V9yVi67MqohBMKMHcO9huNQd3uPEFgoR4J+tssbeMJwV4h49WoSjNE/zHwLeByw59
yQxYFKi4575nPrjhvJJ/FEHs/FbFM7eSTlC/6MIH0E83dhEMj7JHjaorqe1psZXFyrHd3SC8ArKo
GchzVEgH4Mib8wMk/8sWa+lklxNO8KrFba6F6gCLktLehG6X20vZ1Cjqi1e65mbyAqTpArKTiwkd
wwC5p3PoNCQW4Qk4B8lEGpU4i0UdKn/6UamE2e4kGgLSZgQ6Kw3vLTgY7gxxaES4VNaz6buXpTlS
0YuLvb1rJ879rPRf5dTRCH73HtnQtVYPwR7khL0Nc/+hTcfmKFHQrQ7dbeiRywoaIXyUByXzH5LE
aY6ydO0hUdTyqrd7yB5RME4wewIWvc6LcrLTtSY8tv7PD9Wy6PR6eMSvIQvXKVPOj7LN735eJ0t5
VpnHvnFr+yQWq9KNk4NB6HnHvhF8ZWwNR7iQwF+66YhzCP7gUbXiz11oonzQVsW3KmvhMzD9f9vt
d/SZkWREMmpVAEr/2bQa2qFe/jVI0KzOid/tSp0NNXyAznHSY+cYO61zhAq12OZa8uBCDgW3oaiT
DXD/2SE2YK8qYgM+BvAV9nqAqs5vP86Yp7eF1x8ZBQ9uEJo/3k7SIL7UxL9PRFOrOXcKnMl7W03d
owLaY14MNX6ozoKrV1Z6GkkBy6r1y9t8cKKHKLasXamO5Ll1rZreNKYVLBU18W6lccDsUz/E012q
uHgxZ+twnf8cnsYt9h68i9Je6JtzG7rKytFA7g9Rkn6i/7Pmm933DurGRa8Ru7RMr9k5ammsqpqQ
qJM1C9mj6LRo2dZ1csygzjrZvlneJJWjbxUX36YO/mhfsnPd1+Igi9dDjSLOYCBJd63q7IT8L5iU
5s9ajagj8ZsVMZXwpBNcvx8BR927CqzT2jg7694xSakv3Li/DSubjC/RbIqOEMHF7DwC4vIwTrqR
IAPpDW8dp/W8g7Y+PwAF0m47rWbwkBt/01i+86VyrB/jbOW/0LTAhw0yfDEH00apyM5D3B7q9a7x
4dWAS92FqfmxgMYQ8in7IW3c6rGIu2ilkml2KxuNqHXuYGK4lY2yKtDgcW7xXiEbzOWKmg57K4BE
LRuSFoL8IX1KY4Pk1KrMl6VFisdt1ajZKsoIAYYpsULVtAkJylNZKQ+JaL6cqToUHWVOLPHaRxaZ
bm10NEdll/ghvMxQ+Ua7MIqfR9ho7vwq8+56cVYJoQU1KaeVbBiSYtz4daAg6AANeOJHTCvuOD3r
OoHg0flS9rq/D8aygdUEDc/MRJFrzknd7Sw9PstDoDx1fuXfK3goz62VQwE71S/Xdmjz3dVQjvpS
1ulq880l5Q9DAQJJ8oInpD+GoPzWWpkNvTmpgtGgOidNI7ubkZL9+IseZaBqt0NpPhtsz84BYS2D
TcaTLMVW8K4k2rA0QFCInoWmrK4l0TYh0fIrY33bp5BS33fAsC/vG1wf+XokwHUx12UuS970e98E
A+6X2WlqNeWz5TYICcz9J18w66lavk3TQvls5tZ4qIxUWwyiF+puzjquwnIlW1MUupdhU5KwUoKI
kbfWEUm81yC3lm+3PJDeW6xrP379C+LAyNZtQMp0k7jGYZz1c5c5MKshTk+KvA1yQRvc5iwPhP9h
wigs6PCbO0tiIWvUD9iFt3h6hZV5qUwnqyCvE2SAH5CdPttwbEd6kt+XRp+TXaEMaMSA1KPmWn3t
GsIXdWlIM20UXVVH8dZ9SbrdJipUxOxDISFn2+mvBryyVvi/HPjPcSe37ZOVemSBad2MKpam7R0F
RYwbjERlecGHptHOs+f+SQ2cetcH7rt6QkvxsZiL71mQGWcWH+htDe+T9LQUCCsQlCvPshT7zrPW
+/7FL6PjBL3pu6rYycY+aL0lceV0LYuRYbfrOHL0pbybPdXTztEVtB9cn/xwrYhxaaJVOfu1dVBN
3PC1owHB89vwO+/eQ68lcNwbLGCljpgkUovVcRLhEHbT66ZWop9Oig4qU3D36M+Bskb4aNoAbO3P
qRAjlV1icneBPasv6UBa/9yH4KH1rP+H0OYH7hZpTDqqQ5gMpioIx7QPoU2DVIFA88r0JYKv2u6r
7l4zlOactDokD02CAgdh7LOsK0XielKl3VoWZcOMuuuHq0ZF20yF1yqPlt0jwnXjjl6WLMzuegJU
KHsw1EBf4Y0C4eIYbbOXBz+zqtvCUuF+UhpIFZyxhONBR2JMHGQXWTTzluvk6fXid9fI+4xT/fXv
jW9NYpWKN5wnzwsOFbg8XVJrSHb4j+cFkQD6C5mBvi58ArfoycVQ3GJPaOIgz8owZVmP1PZcR068
lXWRMCqGyqKBOACEuDDFwqhIZZdE7jHTDeeQ9A5boCJgM2prdx/Oej3VL3Xj29n/vN9A5jaK6vNa
BrUAULpASnGsyW2xLAZmnOxlFEsWE3OM3xVl67Xz9dq2gPX7Q+drMWhqPihV0CEeNeeA0mRx5yLF
nQmwkjzgrzcQ3zCMNQ7Y8DGdvfzO/i/Czms5UmVLw09EBN7clreqKnn1DdFqg/cmgaefj1TvVp/e
M2duCNJQkkqQ5FrrN46xNHW1eq+TEZVjgH03qH/6rkwIIkPXTIgLDAOh+t7+jphqw3/7u510GCuk
Q3woNZZku5yteIY0fw1GlnwlHLStbOaD86gUTn7LdTAWAL7vEPPNXqO0aHah0sFek814mha28EeE
V/rx2ch/xPgRvQr0fPEpw0NHfhbktWhVuGpzkKOjqSy9MK/hIKgD4QS/gfwwXCWCjfwNPpqm91i4
fX7rvLy6b3q0AoLQWlv4tezxkNVW9eAgzY85xBUtFmgXSRW983C8RW5hPBhqjLFupIWbxorrL67z
rrRO+P7XhX6nvfz3+1//S1MHcrRj20DGbd3SVYSO/9Z6mgxWTcWzs2d7YC/ybGquucE1wR43Qbrq
+s4/4nLqH8O+uuHHYG5lS/ZTWXPQcZlHZRuCJpl3UI07IcxsP9oxMR7uTdnS0TtERPyp2Ru9NdxX
lV1eC7tbBnU63suuvBj6Ta8gaSWbcsDUvQe77sC/zhc58D1PDUbDsiUPg6+V8IXJqvSwSNaxDhXW
mZAVKDqUZocY9D2bzHBZq216sqhcvwwRJWw3G58Ahgb7KnZwfet7q53RfdNSR4d0JR/ij0dePspR
W2xNsz4GHQ7hFq+lbexNzcWk6PVxQJdWX5iphRf374FwPpNXOPMVcnJe2u+aMZtjeSWU6x7BvaPq
JdWx/X1WyxHZBnfhuuiWO9+G0oNDNE9UBvWuVe3rX3kA2fzsw/l5ApR5kj0Fr6M/UgatHlRU2Xxz
Ebo54iKED89B7H8xWfsvstW1l9Qs3KdM97Ob6oQXyk7Ks96FwxE8RrSsrU55hvcabW1SrY2A8IB6
dZDfs1bHt4Z/SJio1oMSc6hCgW9YGVdH2ZeV3rZo0TPx47I/Kr7SHZVi7I9eqruAcH635dnnHHee
LZuEfXchSWa914bdRxAXkrw4IBjyJGvussouz8ywqxZD4UFeGkuCvYBU8uc8q4BU3CjxxPZAMy9a
ZFlLu2YHZcxNeVDxv7jkZnmbSSKHscakatHivHyusUL9a1pctSMKGTPhGrl/85g0dXiRhxyJsjt3
vMoG2UDSzmSWn4tOn/ZoMOK/LEcwEqX4ZGqkbedLPW6mowt/ghUnvh8aB+8akV5lq7QT5JHJQ8qW
PGQpJa6pBb7x2WeWIXv52Y0g6cNzXo/fG783nhK7dGWrjGLjKVamP1rU3D5aTabrT0ni/zHWw7Nd
kXrNVkFpTwcrjNWDPENLZ/o4k31Q+40FNiRwvvBNPTiWWx6MQkOY3nY6TMo/zvHZSraYVucLjGz0
vYvoxn7IuvSku/A5cF7z7zqBkDyGxsF9kZV4VOZh+5RbKEL7grrF0Ec/YuLJb1aucTsPLaSyCLPN
PiLoaGqUeZIgQwI67U5Zpbjvdtj89O3Wfc09hMXNUsueCrgMCKDAb/3vC+q/xCBcA/gNwSOLKosp
w39prSa2H+aiapwnvN/UhXz1ihKPgVTE6UGmrwcF8YNSVdODfPXK0Sxqfo1i3PJr9PNaOapbw77T
i/L2v10vP05eEOoA5q261sdjXg3AFfGlXvxFMrM7WFwEwz12wzKJ5caeOJl61CyJl8VTWfv1MvBs
8WQStHdgtxVFx241Kl8mN5oOg1PMFVmaZAqxGgtQXpNNO3BgZ1VtdZ7ww3ixrGJZjVW67SyE7YM2
tHfQSaut1ev2UzdZ9zIQHNspXCBx3jzEArGlJlAxpW5j50npjfsI9u0usBDqNYbqoDZF/mYpsL0i
trln08j1Y+gByfIKu3/GeuRZZrl/T82a/NdUp/eRgpinut7wUohSWUHCd86mi9LFSkuh48ZFd2xB
/5G+GQP3rFOCPRutcN/1bLq3eSjfVWwhnXCw34wyw7s186cXiNCw7G27fxpwJGbPo3cPmIuOswrc
cFOVtkfgCL/pPFd6HLjr8M6vS9xxO7M92cJ0droyeAcEkbODoRTDHok19ehWVbEbbfjlHhaa226Y
lcxiS1nbLv6TOih3SoCiu8/jIl3Fkds+NrVOLK/n4pmFy1h02aC94pGBI3cplC/ONL3yl9Tf2ACc
nalyflgi25hdEeIBafa7SvDn9GaeXsZirG55Wb0PsaG9YSyrou+uVYcEItOLloqF7M+G1tnWAKE2
Q+Cob2FgYajhho+iuww83PvJG+NdifoG5FvsPyhq4WxSdYuwSrofY4X3Wmd35VPkp8FGtxTj2FZY
5biBBf5QrYKXRNjPwpu6H0oSb7rOMjd2Eeu7kZhmWRhJd58VvrExOrU/OoCzWRCDcoNFefnQZDHL
ZWhk77MHsIbJN9Zu+Gc4SekeKfw7HwfZtKnGsQexwpUc0BxtVnaa5+D2zqmc9HHqzZcb7ZQfk+iP
j5GT3QiDbUct0r2ueM1qEPC1fDXSD52d65sAiNsj6DhcohQz/2GEb2IKp285L2YYWrl606sp3ykY
iexMJdCvSoh6UVA51XsTYO8xX5O77s9OV2eLHRNldm49HDEQ+1C03FkhQjyQjsbrTO/j7MBq+BDJ
3cd8MOZdiuyvu+kBmOCvrs9+qpIPsiUwL8EkLWo+PuP/7JMfIn/C0KevmQFMwI5cawX/NHjs+qq5
azP3qitx+Ci7bKs9NBSTL+rc5Xo1HnBA6rdyMLbcDJQwxQDZ9PSRfJy9NR01bpYNfnQwtu+MdGov
NgZiD20YHYM0IY2l9emuwhwWOhxZLbh28aLXveZSGUb3oHfBH9O6EVhe5r0YiTNicpqeM08AStcr
Fz4e2r0fB9nM8PJbDZaVr0gfGVdfK4JrHB1QeyBfKbsUYX0xVK/91TfZPOjAALCNmi9gl1H+P6KX
5Bn+s7zqwn9ygQRSWuXhxB7iLwBOZeT4OsW5/kT9k2LMhrW2PIjJ3drk3W7V/CKfPG+LEsCv1jz2
2ZrH5Mx2fq0P/zHz39fJmc38mb9/wu/rokSpt6LG9w/jKMopficor3gntemBwrv2eCd75GEELLVV
4hR1m/8caOyUKEAmil0Xxz2vzg9hYkHMmct0POCApWt/J1vyYDaRtWWhqJfa7IENsBxbt95zMXhD
+HQCtwStvPMuzhj5BywlblEeU3Gau+SZgtvWqgvwCPscILtVb3IcY+9iD43BbNKvwbxrHbOqXNmJ
UgE7yS1g+TEiogouVGOmv9fkeR8jzf0xtXr4VGu92Iy5rx00P7HuTBNtNT0Nmn1ZYDdMNgpCcGvd
O2VWPiRlvk0yu3ixcxGfrI7coGwO4BVZtSzE6Ya8fBknPVoq2sEuyu5OSfNsRU5Kh05S2Dzmwiru
AszMtAYmQKMoe7YS7brP0FXYjtP01dLxgRyTHttfK3KfulK/Nyi2fst6Sii4x9UPQIPsXWpQSf9f
ZpDdLFatr+lbeGnaLK5NUUPPsjMxcLnG0SV75l32Hd6T/0PX37q2a64pYhXmDgR2QOhUzp69qXUV
aaEdYjIlazhE1qtaKptwsLJvmpL+msFvrx5mDuXasSlfNaXZLMMsYQs+40NJqXfLtCZW1ktALlAJ
IsUVaNbNtTY/7IJTNA6nQQ0w/26oorRKg8QAJmyIQQn9Z6CZd6SZk/cauYhFD8PhxS2rfMmmNHkc
+wgrYv6Yaxp56ISCMz5bYTbuhhYoyxj14dEfrGJXuAVGna6fbuIalRn+Y+j8GBSUxyCzkYq2k+ls
VCNUH70w9oGKV3Ay8A4oB4+cuY/3H3Sahew3/QYPqnBg2rxwDdXwxzQ1qTAUmVcwZcz5tNb6NS1J
UA1JvJ+82pMXk68QXZ76LUBBZ53aLq7QcVXfpVriw+Xq9HcNMSvszr6hvYktdJt4IKM8/dC0dcQv
q1cvSZHdZXZif8vS9EeuiPrRqary/9v6Wn/B0FmqcGwwdY10moq3j/nXUtUOWGqnOKE/qVbm3dfm
s2t0LLwoMB2sHiPfJE2qtyyK8YdT2u7Si8q4DbqGWhP9yZTgmCRWIbSipVEOyV4GIrIZNdafTTlq
F+2xisqbN7kpDkyR2IT1UN6ndQJ/mWzHm5FNt0jicj13X6Ly+rOxy6/GmLovCqoByMVq2Z7iz8+2
RatWURuKN105fgmd/L5BhO6hnvtDkNurwDTGLz3+BH5xESqpdxnR47WlbsSE5byM92X4T4FrOEd6
aWGR4pjt1sIAYlFZBv5pKT54QCELapVuXv9KpjtCW0GC6U9OnAdskNRBnGTbx9f1FAxWR1UCY+6/
BuQUu7S5RE5svXpYZ+7w1Jr2VaILJfYQ4ZT0NHcpIMxvYemkqBa5YgWXWD27mISukZomGFLVElWp
aPjeRogh6IH1Ewvb+9h3lVc0aiy0/mvtOjmpw/qvkYv7fXnkgxmTl/PNfVxuW4H5s476+8kYg0tn
+mLnREN+acCg4yVr5691HbUbSDnZVqmb/BVv9LfON8U1qqbowUOJQXaPXu7u0ONBNW6+CNVIBwuj
2j+Zodq+RMXONPzs1StK+0iVuMaEj+agjA/QyS6SRpPX/p0TW9VjINr0KGbHDdkf5MEFUF31aLSY
ZXtYWKppuTHbli04O/kT4PE/D599qtMKLNZqYyGnfA7IJkhRsYaC52CL0IyrQc/Sm1fl3prthsqL
MuqRlMwqzI3GYp+wLTxkIBeOGOBUOyPuOmSnMozCgt4FvoxbM47cwz1+CP6ydLEJStoCHXJN614R
40wWWTwaX3V/rgGXxY8awdox8f0Qr8mta4FFXRhIr3dJEAULtaAI4zvtty6IHox+yuOfPWCKvayY
DQ11Ab9LbupcTSvc6OCzvt3kGBWdjzFj1ln5PSZrcv++zktqjJpErn+QwjwzQsi9gPEvEZhQvY1D
gVArBgbIbrQBLqqmSEugrtyR3QOeTXu28cFPiLf70C+iN3IhGgvFkNyl+MgdVNTSNlmsOw9uTRU7
Qu3rR2wvefoRw8BYfTHpuXLvYsu1bdkMHIYABb6gYr9Z6en4VlTBMUIQ9dyoCT5yZPIWJD6Dn0BO
s9w0fipl+1ZQXH5xuqRcVW43XQynHHeToZd7w+/MTaKk4RHxrWiTho12NGotOqttla4BfSUvhkif
kZbpfoByQbfUDL+OCVJQpT2GV/hurDRVHu6CujduTpiEhMW69e6IL2yZoRukuSHOkaQp2EMpjnN9
Usx8BTkAIujXmamNA5I5WPqpo2Vfe9G+1aU3vPbuOG6c3CTXOAOxWnhHaqd4j2MqqhMkmGiptmb0
2hUxcDVuj51setjUdk0gsCNo25sokgd9nuUVRrrL2hGds7lJ8o7MpxJ+yy3R3VFP4KsoYa58gqSm
aHSoNEfk8n+DrUY0wBVUDC+yy8kxLajTcEutwDhiqQzhInC8rVk2rAxqqqwa1FsfE3uwF2rdiy9t
UN5i7o5gUSrrJEmKEHuq8jgaffDeThpaMUFkPqnT3cfGQEm+sVA/+61pvJStNu067PjWsul5fbdU
FJ60j1H+LJEH9t1/z/vY/3r32YZBglgHwa956r8ECzQxwfi3K+VReLkGtskwcJuY+osqsuTQiNrf
wP4tHv2CbYmpZ873Elxg0PIQf84dLb3bw/pjW8B07GMfyypMF2Vh2J/TMxWRQ/nRKXztw8fc+aOt
mU3S+BicfugO5FMHpD5Njy0Z3x91qx2Grki+tE1vLqM2zq9mUuu7YtYgDwotvgaQoJe2UgRfMgQG
Ajbl8qJeOAlZUHAaE7gJfV4JSlzkHp0gXuhzdT5EQ/ExERR/5xVEjv1ujcn099h8HSgXZ/Xf/wFA
5v4OlGCcGEhyqMDpVPidf8HoSN/4JnBC59GgtLtKujEpX1JMxYGYJVuAYs3RVQVUY3lad5Qj2/nw
MZKbo7eUnSJtqERisr4MMgskqT2dJc5FwmHk2V+YmL+aQlgjgkStbe5gviI31/U9G/DefXA0nU2n
23dHTamcU5vY/bpBrekJ9SvMSOcvPCtPaItY3+VFmRJxkRPjXWIQ88uLmiTgsQxd48lJS7b66UXX
y/B7J8Ta1RuekioolvYIGAYq2FentadXT2ubJVwW617FpxnLzcg+t7Gp7CCrqftETcKzBVxgY05C
OXih+Rz6ZMlSQDbYLlveEXxojEfuJB5zqM68K8X4wwfe3JrcIODxwHv08RMuQ9Y68upfF82+tx8X
EbZWvy8aJVKgRv2xTvXo46J4/klz2PTxk3xsFh5VHxPhHgDQtjchpeYAO6PnqQ2+avhRnPCeREi7
jD02u2QZG5+9bDPMRuhzSrIy1GJhVaP3kYNEsXAxx5tPJQ4qQgW/qWDr+1r2P5sZ59527bCpyafs
XCt25u7KiItrYCavmZP5KG5CPW8a/QVlXP9OdsmDbHpZuiHxHp/+6jcbXV92GebT+YjxrDEiAY7S
DxUQuPHz2edB9iUBdlJJfmKFcnviNvUhT2bAcepbJ23mKzo2eFrdze2T3tv6kxwdO9U61d5DUA/N
Xs8S4yWZvA1FOvtBHZzwVofiIZ1JYIXZeDstS+yVMunGevbu2BRlne8E+feVfGo1d8x33ujiriS3
AfNoZpd7Xxu3Vtn+tObQbACovyGNY9NFU4m1cwX+894vvhujg7W0NzpnucENtU3kqNX5Y8+ru3aL
B22v4zatt2xnEgRDBXZsVEpC0NUwnokycYpvwvBUxmH2YE3xn/0TUd+QW9nDPN/qMu/N1E/pCMI/
ayFkJl24NuVvFGXlnq2/uxJGr+7sCbX2PAunRda27rlNwuJJaYO1jDPHvCv3GfnhpUj07mHEgnRb
uka8kYVCP8mMRZaY3inhK3vJ42upauMsRPX4AYIB62WsJkNRN+yNnUPmd8rZ7VvCy7itXq02uQZz
rrOPSyT8c+tN4DQNUNyLLpUf+XtPaZptFHjmfZqn+sIFq/K91Tdm0vzMfdV6y4t7ksEFJMJ/ThTl
754/h3LQC/Hizzl51TpvKuQ+WXIA+zLXiBzSrfPtlDeUjPRICzZytIcmWRXju+ss8pFY3effuYRK
0N6lkZOcOqvAct5pnLcOB5EmbbVvWdGpC09LplvKJgkgoO0i/y+8pwyivJxRZxEBa5Q+tWVabZHT
ivZa2lX33Zx8kzOgpW9Lqx/PJWvaqp3lc+r5IFTINGqYaStXC0fiejum07GNZdo58VM2RHeGnlZX
+fIpaHFBeZX37Tz22WqN4I/W7+t8nxvxv798PFWaOf2BI3HxCwJuQ+VHo1D3b3k9w1IaJVCH8XHy
DrWiiW4fZWCS8HXFxqmI7aMkRsizoPMJgEw4Tqu48SGRt72/6XKU5CCnQNomN3GszMGleq4+Jg42
yTZL1XY023hj+zlZ4RlaLEHG8SzZ1BZI3lUQ1iJ08o42K+szwmbPuZvoF9lSg2Fh5PFjEpG10ezc
P7Bu16sgd6w36LnfHYByt9JrlLsEl8BFBsPsbsQ8ixzEcEP6oIH81323ED9/q8msgV3ox5cYwjzG
2ek1GQNxV8RQliPXLe5qz/F3sSaafU10mhFDotxVzRb16nRKo+6LNun9w1jlOkr7fbDByVUsSt51
3z27WRh8d7tEi5Vd5bfvY420aGZmJd8HwgNC8+qvGk97rpfOizma/hY6cL5FcqC7hXZ5ToHyvqWZ
sZJ1JbWFQTeKIrw6cXUTShjvhyGyj34OF0UeeH2CUCwqFDxnntDMq+p/Cp33LRWaqPJewwJ36dZQ
66OL+cmFkhiv0i4a1ziDVJs68c1LzeqEHF3lblwBomCBGAdCgF3i3Lu+ejGAwX3VAMxgWgPx33dK
7GCmcVOo7kto5f2760bFohL4kcRTF2/t2cyGFUC8eLYdYWAR9t8CuNN1UGEY3RmPfW56P61euREU
71qq86vRgbEwJvqybbV2IbLQ3SZm6x2LoRl2tqsc/KnI19qIOEna9AsVdPXLlHfDpgcXtyn8jgg8
by96CX6vAXT43iXi6lJs/UHJiZyN4+HvHrob2CDtAZMWoNyw/ZjwDy0wH6ce2kJ6GoIwvslDVana
UUmA8M1diaLUyyhzrXVpFdpZOCP8A1G+Dm55rey8fARW+6jVXnpBE0x9KhTtuQg0506Py+Y8WvUV
IgCQ/iyOCeF+xGqXn9QouPfgde8DJ4tMiNiFeVJIQHvrKbSzN2GTNS473B9kUxnti1sSHtp6L+46
ux0WgZLnb6YSR6ta7cKj7nVnYJou+GeEKSWDJvQ4q5AgS8ow2Gaj+NUvBxOSmKRr5imy7YXNFyzT
8lXvj09URvJLlcZP7E6aO7xZeJLw7zkI0fTPqstKDTQ825Ik+c57V9wytzfOw+DsrNQMoyX6cCT0
TCDo86A6+uLWD45zKKfknRojMwR0+r0XIXX50Y4QWUcRUE8X/pD365LM8jPbmG4N9J7X2tzEIc9b
qp7WweiZyk3kleNStI2CmpFt5MePU8fsCJPYcblLMfcmAS8oV1dmp6FShN4hb8ZrNcbWxc3aLdHn
2vSM74XQ2OHF7bswrf46tVmJoZtbb+robaoB+sZEOiNmUz+F+SBcRzw1Seid8LuCO1yl0CqSDhJJ
zJKOKqy/U0WU4ejCmp4pXXnN5zPHxJ+LRf8ou+RgXzTZVohZZ2WeAbgpu1O0+h0JymPRONZjnaj9
XjR2vZRNJwomMm/J11jJ7Ufk6sV91hV4LNEqCxibUdB360EdlNM0H0CT/TpLE6Pf9qH99bPrc9rn
XA9GMaUNfvrvKx27OYLi/Vn5pXsYqibeu53vQQkdsl1kasFZRFGzDWsjuaOUOG6M0qguk1s7ay9D
B0KI4OrxZt4VWZEdkbhvDyGP/w5lFfdkIL690Ud1umBvU6x9wB/33ZTgZmAK9bFMb3VtgTpwp+yG
VUK868263seB117GqIvIe6X1m+7nZ7XiSU9SsAVa3nyJ685YgtTLrgZl1x1AKnXXl12yrAoduh1Z
1L1m82nCUuZXhqiWrmNoX20CC12t7R9umT1o7CGWDVnBqzCUNUoU5U8TUlnIWviG472zFGFSXK08
6naYYN+5PErbRMcDc7DAyqiOS27BDvUX1WredTuLf+b2GZQmAgs8zJi9sbFxQqNcVr3W3KMN0m2q
tMWJZqhx76Ym6AdKc4Vh1C3zhkpAVQzLsKjTH2pImOXl7Els18w30AuL4zQZ1lkHR4J9p9BeTTGe
yYG4FCo9jSV706h29TUKrWktXLU6kKZ07vNG/IBbwUJJ1Z6IuLFvWdPFRyMKEIfN+vEu8+bwxbLe
Y60MoGW0I1bDbbe1A7ZIKHDdOlC63zxgcgstz8b7MTMFCPNa3dR5372QnqBAMruNzRtntyqym455
NziAZqc6Qbp3Js/ea1NcnPhfJttRbe2LZ1beKhKz+toQe7tRj8ZTXgLHHyLPf7RMs7k69XBIYKYK
QyyMinJvMLTpOUJPcksFuV1LcFfAd7myRVTtJfSrwysDpIjbotEG9Kvp3EWHTPajqvY54p0FKdPW
Olp1ny4NPOn2XacF68nV8jeIGD+ougzXyoPaURjh92hec60Ev6ZeKZeRTh529FR730f9uB36JL8P
dIHZUNE132z8OBG+137g9fejUiPnqVLNaa1pyZs71uWqyA3vms0HCPZiocfcqL6t6MqCRJC2mmqn
nH0qPTyRmOMhCLV1Y1zBPvsQKoTfYrGwzDPktNQa7CsWrnPHx4eltrYNQDX0YnoZlSBcu0WZI5xL
AhDOIPvn3khPXux9wR7dO0fYXBVh8zAZRrTUJx0NdA+We+0fHIywzyUEleU0hsgStPiseGmj7/M+
HS/lfMCWd8zyDcFxtCuJFFam3ekvKGh/Neph+El9bgKpzEaFaLtW0mzRtF6xFuS+WS7TYDooKQu1
qVi3gXVkp44K3suVrT3ZceDs/ETJ0RzNeV619BUgTLqa3IYNl1qOp8kHPZIZlrPB/H1APCYpNq46
Oqei6roe2Z3uwSqcbCf7Pg9a4/4zpXF18moO8C92IwhsNs2L24hmkTtm9NzjE7LqM8u4Jl5IiAoW
Ajz3NjYmKAIQEsD3oGsq9Eospqg9i9ogBCRD9ZBRZ1pAyh72sk/LDHvRTy2kYsW9xkbk/KAWhbHO
svUD9z4w2CVHuvpVVZQRwd1iOpgKTJOFjxx/NM6piUoRbASTV6WJ0jehhgDWgQPNwGWXBHh4AJXe
o9qHBWkyYHVlg6G3woiCZJBFJ7Uc8n005TwPpargDTrplPY8/350xH1gB2e40UGI5ptCgiXptr5W
FzfyaVCSFVSkFK2FNm6za4JSWz/ZxRifB/IapELa+ikpC/fOS8xH7h/7cRph80AH/4ch7sxqMZ9U
sIooblX1FIAlQVwOxCg637XlN9mww1BdF45IVo5TT9cEHaWFobUYeoXGdP3oQ+0DR1cX7MU8RQ4Q
LaCRoqABQ08p4mSpWjkb4Fnyb/Cc6tR16a+z1CiTNSqoFppQommpwzLn45SViPsqVfsNLizIgFoo
qCoq1O5M8/yzPHAbePsOppWBtsjZqm1eAFl8aysl4fFnWWQH69y0aRALn29mb9WWc5N9rVsc9KSZ
0BF2ddSIYHZ1qU0VfkDcUM3RVKnGO6pOxlUdR2tp+GFwC/mtt6MzpjuF0LLSgwk22jinEC4gWFc9
Gmm8pkFueqUOFyc233pIfeew/z4aBYXWbiw3nkvitowS54CHOXux+UxLkJv66JRteWidO6q846bv
MPEkbUqJooQJKZT0zU/C5Av+NLMiitI+s95ryzb2gwewKNHaxK36YqvcFFHyleCKAnxXA97vLF4t
c1MehKeDqrU8sgPw2hjSB8fGw32FoaZ+NZr7yGwgNuLPjJQ6XzCSCIjxq16d7n1bF/A3NCValhP5
ADOx0lU0KcZNHqoQSiC7LYzUAvVXX912HQUbvdoPaW1+zBOadkdBzz4lheVtynjGiTuaeWgjMi0e
tgiPWmg396IRCxVd9UfT6ddeoiq3eaPud432YoBYPZEgwLl8blplli3jUcSbTC9xHs97TJVKHGW2
SDCl1GKLb7iaFpjRCHHgWYuImM3hZqGksRy9dNpiX+kek1p5DuMiuRcwJM2ubh6DcawfC9BIpdFq
d2Wg1I+eIaxlj+0BKyxNjL38rdaTmvFb/84qAFVB3fLv8tj+rk1T/BLghL6P1JCKkBckLzZsmbUp
mmgnR2FEIEUbmiXoFUZxLkK0OVEeVNdU73l/AGOhe3B6eIshqtc2gebRUSYAg71l7CyjSVeoiNgw
ppIGwSbQY/DA7aeMVAKWSK66Iq/P6Khq27Lg9a4kjkWKJUSOFpjoWl6re32wLbWyW39c2wE6421P
nm+ezA4PH8IJZLwcTXpyf+Y4VR9NYFq8sMZB3cjJuUipbw4m6pzzz1WDJF/XHYmxj2uHwV85FLS3
crLRt/qqDl3/YzSdLQOp6Va7j2sjQeGtpyQk/4RkCpUlFdZki7/bznK8/tLjprLJoqk8uckR9En0
qDTLXlPFo6I5/WNWD8+wqLxzYebDruohbyrGIC5di15Z1Htwh5TI/uhrta/VhEzmR1ePWMGdSbHZ
V0tkm9FpNAGahwdXuOIiPyOvoxTNkzzauvmwzJxcsMWLnBVw6/QYBBC/Yb19w727/1qWoY7NoWFd
Mt+Kd9HgHtp2yq6dlTx1ahK8wEfWD4mpYaLgDcFLnbTthlz7uJGjgAeaJTVC7yBHC7N+yJqivwaR
azx3X5sqC3BwL9RVKfB4jTO7XjXwVrdNTJETmyRkkLwSw6l1bDn/nKbzqalllb78Y8Ifp2amlZtk
JH0QWPc+JMxnmz/vwTOB8Q5e8Gxwt938tDjIlmIJ8xIH471sxVOOom8uvslWzR8NfTuqKLdW4fNU
ox3kDtTo5KfG7WRsfJApq9hWjMvoq78OprJ3FBFcPrvZ8JeH1A+e5KTP/tTstHU4Uin+a6AIYhVL
ZNgCn5PlFPIRxDromInfP87vCRitWtOe4MNvItGOb+5k+6upBdQ8arl6VnXSXWCnVy5aL/Df63AZ
zeIg8oBV36+z1LBcHu+cd7iDpZYc1X6fpUXmrYceQslfA3KyHBWdEvwxCtkHRy9bNGQlyL1+fGqD
lWvaTAD3OkjFJFjGKT8gF/brELNVOPwPbV/W3DYObP2LWMV9eRWpXbIt24mTvLCyzHDfQYLgr78H
TY2paJK5M3W/7wVFdDcAWpZIoJdzctnQ1aJY7BbFnd2/MFmmn5AQn4F1GAsv46i72Cwr/QuTu6mW
sb+9y9+uttzBYnI3fRfJxLw79d1KyzTLzdxNs5j8t8/jt9P880o0jO5SG0Sz6ePkefkTSL50f7vE
b00Wxd0H8d+nWv6Mu6mWD+w/rXZ3B/9p7D9/Lr+d6p/vFPAOLXaHRuUDIARbu0T+DKn5h/6NCqEo
jCpz9zpq7vdmVs2zzP15wM2wX65AQprqdtTv72hZdbFREXee1ovmdqb/6/o4zODozc0Uu/NlxXnW
eZ1l3Vvp/3XdecXbv4RWZ6iBsBo+bJZVl7u6ky3d+xv97RBS3Nz6MgVpcvkvv5OR4l/I/oXJf58K
OfXgjgZp3MpMRffQj7GzbpER71M3HiRkgFl2yNyBFjlalq82bhgoblfp27xrapRMedhRSjUZjiJC
ThySV04oUm8PesVGMyB1NKxNM/fOyPlFBR2JhsnLj8Bb3iIlvNa3ujCcwERQyUfdn48wA1IvJQPo
zA9KVKFEBoqaPUB60qU1TpniLxShunMduIgWdtEwNFJA4nb51zDplL0JfGC/LAD5jJgU/FFqUT0j
K3NnNiV7ANhS+azA+3KyPPZEOrJq8MvdeHY7BigLL5/JTM/AThnD2XIgEz1UsUUqsTXFrGSQ1xVy
uMwUyYJyEVL8y9V1d3hyLD2EE/UXK3sCyEt6+C0qDXjgSpefJ2RiiZUN7I8z9VHDHoOSx7uqF4X5
bmKbCkyqESYVvw6jsdSQnfc+i9Vk8aYyUbyr1ahoMdoUUQC6pAZeQoCULv0bo8x1z8i+FNubMcg8
/cv8Rgpwxdz1R0PlgOkDJQWIQ+2HQUucB7rKQcUyDGV/vpNjQ5QE2J/iO3Q3YGTxacgioDX8NQdZ
UFPjeAsUKHvYLjK6inNn2KEM8o87OU1Sd+6xrSf7QEoSOTnfFKrg+wb59siZRJwQ3IAWPiLHL+3W
m+WkJDldLQ3S6+wjdScCwKNLF8GUsE2vY2lYZyZhkBgtA41mMW6QAjD4STrp3gr4et3TqtHgJAFP
noJvLVKo4bazx03qVeyJRyp7arXaOTiD+0qiRQ74rVdQz7s4a8CUmgLpyBvbjAZfyJEkm9egmRYh
reM6kZjXIYVaT5+Kqu22VKZLV8CBulzrde9KdwHC59WrWTdfU80uVe8CFhbZDizwgMsZI4Z7UJlh
5ADBboruoDSKjetQUdufrplmtKpP5iFrB9DKa6DFirqhCLrUuNZOZ0rvufBuoDp6aYy6A1gnvPkk
ujG5r7wmfZS6KMe+MTWUkNNwKsQGfMEqAW0FuDjhszYNFEp3uWsfY5kUAdJh9UtRAR1I8gAsFjFo
BwAazAtf398l/WQFks83JHQkATXqXy04QILqPTcImEbH0o4QOZIeQPxSnhNEUQFcCVg8aoDeXYCq
lA0zaF5NeNLSjiEaNtsh1YKvgXrSATqu7i4SoWCTsDYNYuCCg8nFyUqkgxRpwEOvvdRctBeSaVLW
o6gbLHbw0W6oT+q7eUY1fez6MNoPdsdPA2qfTx5HhHhF/RSQ5UdXf6j6aiyDWQHnE/IBRqf/FoOr
CYF7fQD+clQHywx9mV7nupPFcr5Qf7gT22qibBV9vPTv/NI375UrMXUbTj58CNrNG2Z+7SAEeJxt
qH8zcn7J8DBR/QhJTz4q/ICPqyBiWuTJGygIqm0peUqpyd+vBPGULn1SDzybR9zJqYsT9LBF5v+n
jvfutILjE1VTHoqYCzNRzktTht21a0Zs1SNN5ERKks9jB1Tj+NHUTutlGLzqYTDUjebPaLcmCg5R
BsUBBmgaSYIkYK1ZK0732RDgXDuw0uGnMi1xME3AeZFOebPPjNxVn7kF34E6uqVPNq00zKhUQXjI
jO4RdYMf8oFEbqxXPjajHPAgnaYWvqfbwCsenWmH15z2iGJW/ZGuClBL61PSnxe5DjbQU6FbwC6C
qaciqXaljbW1dXDbKPGDcGng1sNfgqzvIFEAYj2rE9MDVOX7amTdySXHSkFIBqstNxC3ZXcaOnNe
7UZe5g2yY0C1yid9P+VJs4WfWn3x+gJAlUpo/9DBThP3Bf/mspL7LYr6n8J328Rwpjtb7nxqsUze
AE850hAC6DuAo+VeB3dSGe0M4DXxWd3YCTySyHS4yioUVlVjA8IoOWIeTPPwWDr1mthddVLTAsdM
C2hGe4x3ZHI/RM6N0trkSCNIW1lNkOuOM9qPyFkv124HoGH86+wfdow6ES1rvsZ2ClwPq8sfmzYD
nbwemxsLdS6vZEtwLT/bqsNkIUyD1AdFb5WVo+GVRDUDHchsUAyToSvTiFUDuGqkpWoD0jouEh1I
S2OrHnHIKylhiHl8E3HyVSvp0eCvhwe+Qf7U0iVtI4nVSFtUIElqTSQ0dRpQfj1JXZl3jwAqQQWP
vFoUiyyWWmRwaFs7RbUC2VHDgcY8K1C78WNChG/iHEHUZQAtcTcTLSGAdgJEaExMxsvaubwpZF91
5wZpTYZj1mtbIB0vscf0M+qgwG6kfo7wASBYmABqmPfa58bSkGRVixdRcdTnKVmOSHgEAsVSdRD8
VMNzlE8qOHXxhZXDadaSle1+hL/3380ajjqwMRQFdFXYPO4t7lpbLRxQmY38rBXww4ZToifRW1xP
+6iBt5+56fRaNZU/SmA01M9VD3oPFrRIWqFoEXtnG4QkpPUyHeSkckrS0pSoyuMn0iamejNlKUoE
ijGHy6ofCCnkiDB4FTLonf5ZBeD4vndjewPuNvujMiUP9B5eLHIkfu7rxLE2cWcBdNkEOhVftZPV
bGmfPKWJcTSd0r/bK6OoEjvwSVWNo5VetVcZaZKuvdGIEa+f1bxVR8BnZ1TdSyYZgY08B4qO2R2Y
yhX+8N5FUDQ6UzOVzh7F0fXZVkDPiImqXae5yTM1HhI86gy5eNQDtoV+bkx2NAYTbCGFKMZt0fMB
D1kMmPD7f3aKnPmSTm5bAYoOjCJMPdSsd85kIvSQP9jutF0G6PaU7fAERVU9DUAps+UzwKfPNvO6
U/ZYV1U8T2IA3vExFgh80l04SMPfAWDaWpEtNciazgPkNvGNKaefFBdcpGBFeFHyQE1Bd1X1HX8R
Uav7CQeXOslGZNyekBX1w5N4ryRqKhNQQYV6dqSIIzt9k7U2dpGyW+PQ92xYn0hH5maKOlKvQMkO
U0PzIIrwM7BD+NGLIn4U4YgsdLqkBo93RQGvxbvBvVXzriEb6oYVi5oV9QF1lqx1axrmORebokpF
6C+jaV6rFdf7mKegfl04rypvo+2did2peKNG3ofYakGQ1XvmwR2UBLmDk4pLapY+6cmS1A6gsq6W
1LcXy1lFpghICF+LgDNCRjQHXS1LgptAMfxfrkaWOKPGQB1EZqKqd+OjA4DBIB21bE3dwYshG4zx
EaSzzooDg2Jzpwh5/iNGvGV/L6/GQ1wX2rEt29wGnQomGd0XXdT8IdIjhuSkwtl4OFleAGrfrsJ2
4nvqUpP17rNqDumJek2aapfeGkHRFMePlex5ZhRdUJi5DGmAwnHue2sXim5KfK9nQBnwiq8ayr8T
HxgvE34iOsD+aLhceDRjvumSAnlKTQuiXMYvraPGLygEQF5l+EKNkdoMGURWeMilzO2QqDpNYEAm
LaL1/WMZ6YfG9K4D9AEpDBZ4M0mEUrRi7UwDYGPlcOTelqehcv5c7FEaiPQuG2SN0qAZGuFHQyx2
1J1Y3SMZzU586ipubjyX9cciy6+rARWpgfvSdvZGzjJk3VQGnDaupOEDlmiKvyyNAkCsg4BPypLK
QhLx0jf3BgrlAM4Pg1AakBV1qTESO0UeTRUFd4qlC+4WcxNbNnIEPxqaC54cYUSgSnERbAJHsW8h
8TFgvJs2iMIDut5N4ouauKtU1MXftDTWBCUP2eaGG73QeBT3348nixjgtLPFssL7+qRc5kBSMLB8
kYTuAep/Y8XA8MpaMEKubBTvnF2FrVGZEQFIwOLfW5ZGh1TmWK/IurcTxxexMT5Rw4Caeq7DDrD2
TDyVNoo8ijQstnRPgJgGJYPVnuaeizBap1jjKqOP411Ld1f8QpvDJXYztpdjufzoSjWzdohVR6hw
ylF6k9XtAemCwJZCAuzzGPt5IgP+UlKpqXewx/JPUs1Gbdiv88ZN1suYiFf5SgzRdR5SAMz4/+M8
y9rj/34//TCpvmEBoazJLeNUdfp2SHVrz0ID+618GIyTaDANtl65ccptIz2MKAEGy6lxIhEn7WxD
5g2KctYa81BLIoeQJc1NXWUEe0TQRAB8Ylkj1iQk9bwimY8oQlqj+KpdJW6SXZ/StUCez6o2DbED
J8YaVGmJ6cOpYR6SprCQuo1nPovwygPFBPoePd9JD1+OcNd1w9juuq8Jx2QPL5/ygB9I9Oj2ubsZ
K2YA6/gvmSoVIEtDZU6rz/ISyDvmfFlU06dBt+o9jadRNEDD1yfANwWwKHI8KfhQuCdbF8omLUbU
c/D6hFyJ5jRpVn36VZcUZCKAam23E0pr/3dbmilPoq+ODUS01n6pFUPx6cpE0sp8VUpZnStginvX
/rMd6I0VZAXDmenm6ztsLOrqSONVygQJs3IfRyJq2niIzossR2pBHhqAbSuis+ZEKD5DfNk0C+Q4
j6aBBOb0xZDisOizg8BZ2qeu1aD0HhhJChKYp+pN1+CEhxcIgKPSGDv6eY4Je5qn1IlfIhQrvaHJ
8LM1sY8Bw4Vd1Lm6rWrnuQttkKMuXRSH7IcIgCZbpfNmbQSwsktqm9aJqNknwKRYwuiPROgempl4
6hIFKNhNogfOIBndx9TOTpN7HUCjqHGNfB5KPRo/Wlm6dpBKE9Ruk8PX2YttpSXGpUah1bqv4Scz
LQtMqVIWKibz68ruZhNSCEywAjJbeah18UcfWdoBrmHjorblQU1j9az1zE386k2gVuzCpEr0TDlr
9rhjhuMlPh6h4pAp+p+zpYliLWSnm5VPay43k0fA+k6RFlMjh/1I8px5zG9A8bGdp1puhtR0g6mT
zzeyTFe9aV7m7MtUjwCYgIOdIc+TbqIMO6T6o25LwZF+tQg1MSHvls6LZI6cb1gCtH62WaZYFIts
mQZsP+lqwu9UAQfGR7jQ3lBQqbyySljbqjfrHSva/BVIft90JD5+/9lgTEB40UZwyxAUkFBRJ2MA
yIvAANXYNgK7KW67puySMWnJeOmS9m5sZSM9nSHH2ue9ZZyLDPlAY+h+Qn6rFh4iDXDpKOIByldb
KwJumtQ8w7drnMm6G1mQtQY/VuzPvLLMQwyIpyMqSfGvahSQGqIytGoBIgapayCoBJcQaYU0oStq
2g5FUrPmvm8nzDjYw3dQmtmoi5Z2NB314UTqUQrdHFIRAa49yoYCZdBojEmLld3YwGE/4T3iD1ZT
un/muVkckQ1cw/WZFMWxQ0aUD5ZWzadBnZt766TvE+ytSkcxz00NgqOIC1QAqvCvyi5Qo8SjF4cg
5QYp1qy11KG9TKAGOKMA7w2nzupTX6TTSquS8K3vkY6kDZV4C5vEWnmsK99CB7SDVRV5YFEAJali
oWa3N1DRhLCBd9BAtjzXaZtpGs5dba7xBO4caam7aKmu7t+OzfMo8R2OIzmT1Z9Gj/QYo0007BU8
52xLtBOEz5DFLhAzPPKoWZNsRMrlFMxqOaQYKm3dyhlMFHStPU1v126r1DvAp7jrDGW7n/Us/dih
xOCiDo3+yIsmX5G8LEC3WoDfdu/JpF6UP2Nrpn0Kp4aBdhgpdUjXyj6juq1bdZEXPiAXcHquFXYh
eaQXzSYPTQuOMSySdGzTm0gnYsDZfEu+GHE6/uBTBLoCPNYuQ82mHdhPmp1qFtEzjoPIobdL+0fy
RWfAPyFLwJuJi50CFua6swbeJCqfwOkYAMIiRw1UDq9RK2v4SIhSA7DJCic/IxvPeSwbRfGVyMLb
7P0qKuEqJVnyfrVo56t0rM59CXCsJLIvMXave3wXjQdqUMRuPlgpSHFtMAeu7hTUFWl4qevC3ZPt
YgGcd3jCLOScDnn0DHC/8kVr83Qdqkj7rzoUjqUKeIKtwcm/szH1J1OMXyKwi62nNru16GSI5B8t
CCcqTxO/SGLxxYwUFHyUgNrcAt2mwK9IUePHUB44utgDM68KTLCZEzymw4kjjyGkDyPUNyiJdfSA
GdoHnlSQ1std/Gjy9iyUukVRiDzT3AyTcyMGPB679swkL6s+wOFrNF79LJCYuOeuom/GqVY+woM1
Wxgo+lkVAsBDdoqSqBLxYU3irYP1+StCz9oRyLrsGTiK4gHY5zujxG37aiWqjSV0HpAtNYaafwWE
nXakXtMnE2oqhx3w3LsnHC79YWoRlgxB5kasqqyDH64y4B2ZOiY+OHoZUAk04FFxHAadSkBVzq7u
aCsXzM9nFCj6eayBMzkJhVgDdR8Uz2EEWFxqYltVD4olG+SaF3iK4BK5taaOkoL+W4FnIyIFUkPm
sqb9d5dlBBLIFuWwqHttxHhJ5PMaYF8WYji5hWM9ChfKP6aQlZuF0nNC3i3Y/RpwBQpnR/J71k8y
KVNjPOYiNlcTUDgCMiTFMhVdRVm3Td+nujPL3EfF04ou2QJyRU8DVlgBY3b5ZNU5Dppmlm5bneVB
pyc4aao5Cud7FTyjZvuN14W30Qd1AhUByIyJ6JhkzBsmf1TG7kKK38pUORYVfihNXWxoSN523O/F
qAUUeFwAouew5U0cMwZ70Sbk/ANFLWf1jB399+s5vGkaoKSbMaf7qrc3Q9V/cJMA4JcrSx/zMxfD
EK8zBaWeTvm3biarjEsOD10+sC313k2ZfI7Rw+xdTjNSj+Rk8W5PclMSJL3b05Jk6n2xGwAw1RK1
mpqqDu11N7TTapHRlcTPPOtE0k42lgtcQtTrX8cxl6MoiCx51kTnkWfOumqyW5tlRgbgtS2iUT/A
fGAfmsYCL7z8PKgL1CuUReMDWP4iRNlmMxK5pYPn+fvQuUuaOxk8vl/DqG1Wms7VdcfwZCN0gboz
fiChfniMkFqMHFZtRRgEXdQUJ9METihZ0SAnGoC+IKHM/z6Iddn5GirREg200GaJcrc6E+CQikAV
mdX2eKZ+BHqczSAQSiSZIm1uDVF1vcbTyplHkxo+YQ2RRfjfkHttAHgo/cNE5G2vlMJ4omZigxM4
vIvWi6xFeR1CiGq0KkrVxLEYvN5cEodRA2818FZb+LzLMQSCo6QKi+3MeGjHL2RwI+4HbQM428In
2TIHfHLIe+ocZ56DFHapeWc9wlZTLtW/r4csoHwzTSB5v1Ngz/Edoddhv0zeePgZ1GaPL5+n74Cg
BEgYSdoKUMP2YugV6qwd87ErQfAKcsj2Ig1IRAbUpM6tiEzlQCQrW/PAn+dapv95LlGxT16SagdX
j1eObXXP1KRaBXp0LeyvvDasAiiSPnnmvldz9jwMhfc0FLH0UYFLhkfgVw1VWM99OK4Qiy+1q7WD
cpynCkeZe+tlPRqhyvlJJszRexoxP/X6WntLivhtzBLnMnJs95rMiPfUpdIdb3KOqELrzlTDU6Re
dEm1I3XIKAYyPWoZzddE1v2QHNbhNhuQNdVaKAbze1DnBVqHXw6NIBtUIF+XWqaSSzlw4oJ2Gzej
sSq+hC3q/OQcKiqvThzLFJ6MbKlhuYkkWXuOPP2nuBge2ikXRxJRUwPVaQtSbB1gjjCD5xFY8ins
VAvJA5niNIdmNFMHTMKg3d7RUSKjVxxdUgMMxzBgmqat6JhCMjqW0NUiW0bcyWgCE1G/lepW/TpG
AShShoAXdgMahmJRZ9+qOZgYJJwYyl2vgGGVaNeWpQMicwC54EZB/eSmlQHSKauLDcoMsk0jo6mL
VkT691FDBg1CeomPOiVnfZcmT13S1gg5ztolTZ7S6RGljeexd4p5KqnNJnyTwW0I7xaqiMBp9HGq
gdQVakD0dwfN+hj2+hcQMpWPpOyZvgJInv7aFK33LPR4S+K4ABGfwVGHO+qJ/XGs1G5fqnUWkNaK
OmUdeSniaHKBENzH8wLzlKNztwCCiTcLJG7nbgBliqxXlLmwkxVnPrpwu1AXXPdAcdN0P8+GAwA8
3VMfiiTorCT51qCQY9KBfwoiOHPD9coGqEWVfRiV9kIGSKB0AHYRGY/LSNADxt8aDYdgLzQ/5VNh
bUDugq+VBdT6fCyADyNzVgaZ7LI0JCtBvALc23K7yL2k5ZsGiZLwc4Ec7G4odRVKppRjUacLvqj3
icVzmuDLZPVRW696yU9BjV31cFTRZZsiBYvJZlGTTExRHEwcjiBS3E8xz1O3CBTDCx0Yemuflob3
Q3cYaqQuvcsjZCOdjBFAe8Fflyg5HKbuxqZiybjNmPdtiMbqAVjJ+rlVNtQBNDRonm1sx2d5U2xJ
ThK6YnIMzzr9jL3NIo5AKAlMOwRZf5r0Zr5F/tOkEQixhrJLXMfXUTklzxR0ALFC196OY/ZlPqJQ
4EQ2d+cPFAp/AukX8mmlEvll+iZJR3iLf7Z15GxNnHyZT0Cknc8zQ8MDJDS5x9QoGrh0yvaly1HA
pyoTilGKxgGOcOO8ChuV6QCs+RMUdu4HDc9P+PC08DSlbXvUDSRCgr/IeMFnzlexwtQfCnskni85
xmr065hQU8JTFyWg5s4qsda48EVR4VQMj/YXhufzagCIy2PbDYDzUCOcvuJi+tI5wH4AXqTw8w5Y
jg4XVYCISvqI1ONxb7tC2epOV11czWtw8kEdluEBblmCh4mEP41Dp3+6G6SxVgHaqlldWAvcA1fo
zt7knijAOoENJOqDWmeTWaXxMWvHh1y4+ffMyFBJid3bM/A1W9SYwiJWVONjy4cH8p/9yuJ9jt9a
oIjN9UtUAQdun30ALkXxRIkO/VpFdOujJboWBWDxKyVUVLFqH0ZgbM1pDkVtINUTbBgbYwR6VQ+8
3W1tlINfVSbYtmUmRFom86Q0ngU0qUC2JE1KORQo7HTmSXtN9OsUpCVILcY2RXX4U6Q25QncBjiB
gJxs7hJJPeHGahDBdwKEFbndIbkUtalanmiK93lIBEJP30kVDR8z4PttJD2i8AogH9FpsvXssZNE
en0cl9/7GBlTzPO+iEkNgxwHrdnCYuqwipGk4yHTbmN3KQqo3v2pgAPoHqs616AAjZwg/+kitICD
DZpLBVt1Go2gTbPSgfkgX8iRHVTjBPeaKIrHogaWKPGa9006IqHq74rWVvisiOBRm0dkg4dvsVRE
aW2edAM4xOcRrqqi6tTu5erf4YZTbEYEqInvLggHoX5l2RuYQovv8PSpfuKJ6UFDftMJBeyACLsa
lEOybnMF+XxK6m4F6zeWypyjLULLCeAuyTYlgBSRZQSOeVIniu4cE/w9gB8CX2WO0rt9rqOInf4y
pFmvDWT/v/UjkD4WObBx1maexW+/sLelXE+8CpmNHbDIKsB75FmLX6n0SVJfdaN2hbCxBUI7+C68
WhtXpl0wUMY2xluHyEvL4ISEc+Ahbvt6RSibwFkBpJUCvEPqmrb5z4MazURyXinOcFJVgL+VjQKc
SqQXgj+DTX/JpCIFTRkYYTjSnlR7LYBuXGtuc0o7IS6xbMrRWnd1BXR32aMGCf9m0mHTKSVe0auP
PWLF1AOkI/A4kNkHSuTouIjSsS2OfFA/k4gau/eqvavqbB7ZJW28L1vrD1D09Edgf4LGqB+zAeSg
Ve8DCN1CjInX8LdLIWnIkq5mc+qbUfFHmasq8mWy8YQjk7ZupoGvKNdS46i+wb4cGuqTDV1RA5Q0
4BZkp0UM+N60X9V9fx3QdqDYbib1MdMdUBkpzHPwTFZ0fHJ9G65FE7lBmhnitRti+FEt76KryOWK
xxroobamHEk5cVVFQSWI1knrAv5pB9Lq0Ceti1fN2RbOV1QWi1cLWNAvoAOo2rbt/apVHhsObDGy
rCxUZzeiVPc0j97ip9NZXKxJq3c9P2iodwUaJu4IeRzpU6rXB5qWLJAJCcA+pXmmXlICiBJHzuZE
s8Fn1QPEvhGA0bLBN2qCD8/SBhzDplj/EKKYFQGPBDBRYCLdcXyR9wZgdM+oysajuY3q1wbgGCuV
g5mtwocWwuETgS6oC9QoHXd9VCLhQvpUcZzW/CSJG6DioVvoVWyskM2QnfFSAl5LbaLYRjGdIGWp
5udh8ZNh7IAEIGyKjVo2YAG2EH1TZAgunKwR6d7c94aRPZCIlHYHABvVM/mGLEhh9wByovEkWybR
rB45ukX/QHK1UzgoacCZhXp97dT2Tbmr4/ASTooJ6C+CtIoKHUBWGjBSpzD9XuBdDnAVqYk7D5fg
gsk2NriDVyQEdjPM6XI2BXRlue57hKVATx143ltcMfG4uACEYqIsIEyUHTkOSJF05ggi7K4N8IA1
nkiR6x1i3pX2BoCM/OBUVYkHn6dvzaL3HmoGXoPCSkCoEE6Tr7ZO+sa4W62cqQi/Nm7zwDkc8qtx
+lLjwIdPtWKoIBmaPzKz+GjxrPzSK/jXon5ZfMB5oAjiMu8u/VDBIWBa2tmNx2knIqc/NKrHwcqr
/23lajRvV7bkykpcP9Sigp+lyr8gaH+78tBnH9O6UP20NIfHKSk3ADEDGvdkKluzEspXg+N77vWZ
DjDs1l0D4t87oeZ/OCCOrm0NnqpPGQDNfKdr6k9W17/JpG2M/xPQRoh0TtlXRVPUt2hwskDHj/4p
ykNli/rt9JBkaXceWTqtLW+qXp04BGB0bGrfQKRxvQ0Nt6GEUfStN+AEvLsNMXl/u43EdKufbqPF
xuZsYJ/s9yN+zw0HfQWCEMUroGCri8HwWJE901PRIJevdET5QCLstrrA64x+S10aHk/IVaIuM8Z5
OOq6nc6XQ1EYgBpzgCI7k5kEgxFbL2GlFRcctZCYwKwX8AlYL0MknTAgQTqSrI0imfUrsa4AcvyC
DKPiYofX4aAEQzwxseBNMHv11DPz2nTyKkP6u60MyC6VPTsZJvhWcgOOU6kBOA9YezR1rwKlMiBe
B1ODdwEhkOkENFhw6qnfSQx2UVDFSCviqSGrchLiVDfqBfuW0E/qGniYgpvtaZAIKtTobBiwPwYY
NFBGsv2iADUCrNV3azG264qFO9B19r4B/9megnd5BuwrIEy4AENFnjVpgXnt7SnSV+gT6HhdwMva
YbieEwcmHserMOTutkq01giI712TQnAquFsidieyeLoirQ4UtxWT2oYhd6bnDKzrAAl7nGLjVSeU
WtkTtvpKELakk71FJy3Vd8ufx4FgeLasjdZAIRnSwkJuiXXGgKFEW8B5N0jCManBEyI3ixQqp2a2
NpmBKl+E5pfGE4pYixq7Xx7bu9RUDCQpJOILEruCOveyN5G0NUr9ICds2izxgGTR5LPcFRJhzA3F
Fylf7DXd/APbN45nGHwvo0Rsp4ZlOqpFeJ/A3QbZoo2kXeGwCckOdFos8yJ+iDS8uBjjqLQQzvjJ
88IoGI1CP1B0x6mepkl0b3dW3EllbPGQ4wR/UfBP6w0bgQs3cczALWMEOCUxKze68dII/EsprDHo
OLNReG00FOeSm6rxApSdtYL3DThTrP6k5DivEVONnmvYzukxiogkjw1oX0qkpsfdkbQstw4CsBXP
URSbNAeJB1CLnuICc9CUBvxgyEfKilURVxkYrPr4pRZNA/gdJCo1RhK/VADuB1iL608j0Gf9xhjA
aRiGzqYx7as2w7GahpLoV+OlBSkdFNitLXDSeK3fOqyWf0o3A5g7ldmc8Kd0M2a5asXtibSTjIyT
th6Bqkm/pkVLvybqxo5+O/ZXxvRbw1MtO/FjmTijX9qe8qpE4m9XYtSvMv5+dWenpOByH7t23HZl
Zhzj0QXojvzSIg/iWdSjeLEGZhzrXuRgNcSXswXct4HTy42cvszhX/Y8BRboNFTcVte17cBBBBCT
49TF+lHozA5ACW+sSLYoftWFL0FvVjRuURvlZAcsBkP2nUKT8+d44wbMNUDxpWjxIzVFlb+iftVB
xuNfIroCrpvnA1M+X1fEl0nCOu0Am2K7gED72TqJkeye298WsSGiZFmhcKrrCo6F3C2JGuf5ehTn
axqxGNtK8RLxYq8oQNlE9VK6aoox3TCwfIJLztX3bFKbB1VGepW48I5qjxQDGenFm7Z77uBzAs1C
A95WaUGKojP3GmrI5kEoL+6DDuRmQpvCB9CRspWSe/VnViMcaelFfCzCoX4DH9ksbwVYikBIZK6b
rG0+19iralpVPRtlCLSiQiDTWMoHORwVUNEyvAHl6ktk9x9BclEF4N7LXrgKdwtdkYxLmZAyuvp/
Y6dUcC+UKrCmxzHWfM+YALcvn2jWdhoE+2TqsTgKFTnLJM3yQvNHjidKHRvgr1j3E0CwPZDwKADI
27Rdqm2J6GJyjAdLq9TnrBizp6TTf5CYrNzEVbelaYpP0kr1nK1RIB+mUswX7DXLo2bhIYB4vPVC
siqOgxFFjhfDMqyXFETNgYOs6y1Z0ABTwN0pCWBfSCYHDDbQW2c/gKtHCZL4sjVQu+M3pEu3+3Bo
9XUsXV8O5BazbuUVjkVfpP2v5HzKwT7bhKt4jPuHrOTuJtOHal2VcfEBMIbGDryUnh+HrPjA4xZF
y07krBQP3XQK4ZSoAY9JxpoBPJ+h4A+kzOp0es4AQhZh68TBsxUUUaW/6j1PLtxhfDdktqvCDWez
Q42XZb7iWhTuTWOrWV03/CCFUgHu6ljoIzvM5qDtA98MSKiQPdUAhWWqxwczqfo3Ftijyd9UpWMg
nBrzFXWjupcIkwpoYKUWrKQ1yBVQykLdYgSDWWTxF0SmvYvb22cS49MFQlGEJPc6azGlCxa0AkQw
O9I6mvgSmoJtshznu+V1C+9ILlYJPCTgArh5DdPbdnn5huNaFvXeGJAuJgYWKCfQvMzvahqowwed
AAzpZALdHWdIjW8GGWUr+pE9J1O4YX0cPZKoV13wHcftD9KRaBm0yH4exMapOWo9/0H2/3VQ0iNb
DGgPuLW+c+EndcZHL42Q6lF33Gi+iTY6Kil2my9lyKrXMgv/1OSuq3HaZOViM3kGnKAxd+2fu6Rd
jOGx6s7/w9qXNdfJK13/IqqYBbfsefYQ23FuqIzMowAJfv271DjGT56cc+qr+m5UqNUS28neIHWv
XmvpigwVZ0YeNWtfO4S2qiyWljfdoRdRnfHw157FyjIQuds8ABJirpwiNu890xi3kJVuzyCCG46C
QyzHZx6/Ib5srTUAJp6mBkIaY9W037wmPnADeNugApwb/AQQCi2sb1DeiT+7JjNXGdJt85KDpmgf
Wfm2pJgAWOqF87YkSsrPEb67ScfFZ60yB1Az4mpEDV4AnQPxueS4J10JZfurX2VNoIn1QVi6kl0R
b0kbLERY5eIyUFw0IE7eULftWwiFQ5GTlMJIM6wuTHZ5t5O0mIsABl7GWYq94MUrIRsc4MIO8f4J
INUxX3wc+i8+OgA/x2FKrG3UW/06nlh4SHx//MwgZ92Lqn7mRpVecjBEBxK6Hp/JLUky7QCOYOhs
2iyozcHfp5kZ7mIUK65RmGxvElHj/7rOp35tVTl0P6g/dnYPWhHb3kiICkEX1J02ls52wDL9CJ0x
OhBvPUBX3Y2u3u2LieyTY8z+RHFPJkcBRiTseKtGB7KTiQb/p/2P9fEd//B5/rk+fU6fEB3vawvT
2fqoatsammvjC/m7GUBkO5r9rS8z8L43wkPqoky/tRYLsw2w7Yj/tD1IRtSE2ceaUgi9pAyqMCme
0v9earG8LzdPT0Hp68oCCuFKDcGuHPUt4vXKN7x8SzbSTujBfHoVuR5YgwlebLxKLTsyDkiN6jNu
THi5HTjc6y8MLPNPSWO9vYDT+s1thpEpN7+r+gtYQ9yn7Lfb1Ml/rfZPN5pehRH+i118+60JB2Mo
MN262oEmvdWw+4Qn9j3QngL1w/iiV/o578BsQZ7ctrq961oeuBJNHEqUfzsloDqMW3Ddks+oOW7Q
cqDpTORYZh91B7AvOx/uoK9n91yE0xm0EXfkTctKH88ta04O6VweJQNqxQ61Yp9DB/NZr5GSCFkY
XagLqr9dW3TJowZFusditNajqnHNcstE1ROvAupOk2HtQcasz6O5jAGEkWW5p1FaMobgxoW6askx
BycfLVmCXifvo+7iRCFoUTQfwYp4ZVLcRDW8LQAThxzcmWIpfVRP0MRLoi11jSwWJ1OHZtHQxOWn
CHmjRzufQynk0DagfF6mc97oK5/1G6OzoFIYpf69bFCqZiq10FoMoJ1gHYDG/QD2h397CK87tRKv
+j88gJxCWFylPP6yBsP5fS0TC/rw2LMU5gZIHIRUXMtGOyna/SHVtkSkP9vmcZDqg2S/acEC65Sa
sXMaG1kJE6ymyIM1Z0ZdpEzmLiFsCFMTC2c2LZia90mE1iGvdxP1yPV9oolyhHMcoZQ6Natbn2cn
yA+yR0CD2SMzzWeUcbUXkMQySJY33gbxbbmhwY5p/mVEyKpTg2Qqy/xasdwEKy1mZ4mTblBS325p
uqdzAyfR9ts8W02ClMYO8P7kjky6N2BTBeLnHX0COXj9KYYecECjtIaJHFypm8M9mUStoYJIsGxP
HwHq2s3RMV0dAJDfnwikP1D90h7I0ukFVJ+mb2GaDAcKwHEQ5O6mpq/nAJ5IrO6KF+09DdKXDNlY
iL6n8T19weKsQ9nHP6fzoq7XsWuCvrnMvEOC9wCwu96h85vik2Om5acC+yRLZvIWNRa+445prxwz
5nsaBEJ62lsgSljRhPfpeF4VIHEd2cZzq/RqWY8EmjDxEloD0juBfQd891mDpHIrZPINNLhf3R76
PiAa8Q9FDDVGlufGF0ykcZo41pq3dlKAZsq1pqfmwVEQfENrxj3S4oaCXvB75IWdIKzbfOuBtUBA
BulznyUW2E5zZDBypSSlpFyUHcha84P9n/7IGV5Mv437A0qXJSCsGZAKKvL3RwywZkm9shIkNJaB
D8HCliKBTIBVs0zwDB+GClwaIryHild47xrIsmB77O8GyNjegyMAMX8XpV/C88/kYYapcSf7r9Po
OOkq92NX0Yf/DJlw05Wj2IFbtST50hq0pNO00OxTd2gGE8HbHurd4YCiN3Wyw3PJhYxf1B2o25r6
OgYr7FOCkwe2Lf92o1fF4EBB2y+6v7o1ajUCMr+7qXPMvBrZ6aZab/PlprRaP4BRecgEgBMQJtt1
U5adoAuWnwpDs3cjUAi3WFSAsVeG99iHCF03plO9mkn8msSi/tmk0LvLmIwDSwIC3cbVz95vXkct
Ll+LpkwhjZOxx9HEj7nW4vwGgYq3uzSG/HgX107SDfJgLeiPvzSW/sYaA6VpcQJmizhiPpihDTnT
yvzNRpMUBYcXGZDY8L1NjtjbI0RiqqODlA2EeRz7kWwR/9wJe3gQBl4HvgPZ4XYCF9biD+krQBq5
jl1qa7T3c/MydBNESyv7zhmle7TUZtUFdmNrZGOKNPbEb0i2S6Bd/2mcxePJaCnPdGMfJfe8H1Wm
n3WwnCwXzDVmi//74h8+VeqPz0nXfKE9Mu2WaaM8DhCb56F+ILvwvVtsecA+5NNrH0F2YAnvUhhY
2W0TYue2G22p8mAUz3UEpQpIRRjrBHlGSM6l09UKub4iB8d/zrrGXsUlitVbHuUrPunRdkoc+6oB
cTs3hm/GZ5/bm6EIEd6iAXIRkFtalfiRbck2oP5vrTtJBGG6nt8GAbqQzsnktio5/v2aSkMAko9H
bBrHz2DPZZCodLRjr7qmuW18yV5qkNecHA/qfbHSjjaKia16Dgr/iWklmLDqn/VoaV/UhZfVbxcG
+HEzDkEQx0B2sTRy47nxum4d99y+CQPaAlmbFEckDMDoEE7+pjahipAaYbnKa5DvREqerlRXvQe0
N4A86OsGkn6p1I3Nf/YhR2rSFGwnsfJeFqOruPhalp2P45Z1piPnUMXTnalNZ5Ihy1JzvFNjdMKk
sdbEt0UdTt/H/ts88KGA5V7aX1rIMgQgPoofYyv0tqMHjI0AjeHFTP1k0zfceK60/mtRSaiZJ+DB
w67uO+ierUCqSZr5exLAt/KCgp4UzJqa/jxJOU+CrOo8qa0Q0ALcRAuH7JQ0jrbKJ5GuEHPKTlEo
QdJOI12Yjm+XNDRlOgIoTjEdLYkEWqnKKisNheCJAeF1aIElZz8Eg4ZW8PZBs9N6VdU8/jIW4sYc
1HoFg/g6cK/7iZKpX7HneM8st8DD7En7ljE9g+4Tj4/4l60v2WiZG2577NFM+UsSRrtJ5Y+oEdXo
A1sTo26c+rmFdHHmyKNBGagPPu/DsRePR+p1OhTnu9GfdgQJqiR0yocWEb0ZIaTgQ6Bk+buNu2Cg
IFFqciY/+T6XUEe0Hvn9x/WcFnt0L+vO4N9AeYrOtPUSYRls/RNY0oG5UUGa0gYosHJcUJUpdLRq
aFIIbafNYptS/2poXxocu4+J59c4JeuaxL9htJ67UhTubRRFisrdxEe4AMRJiWpoAEx2YWA5Zbz7
4I3d8rod8+GyODtMEXtn9eMHNwi5JxvpFC24wF9AEONfeFU7VtAhHnDwrfClNs3wOnKcW9aA329d
CwxkswtqrqYgTUINT5exWANPBFGD5fkkzbwGmfWGHkwd2e2xt69l3hVroZxpJMyRgQt0DoBgymfn
Px5+tHphWgbIFlGWrtgOXUWPGJkl6jLpUifiw2WIjMJIbaD6gM1QU0gD74NfPBhVvCZHJzFQHmTV
zDqYtpht8wrWWO9byLTZcVDUBeQmDMO+S7Kp2TtJlx9KyxlvE4QgoRGXNq8Sco9Mi7Sfnmj2bmWy
Lx0r5IomFW7a7EVugHnE78ebhSXnSYXuXuiJYJfdHjEid54UAtd256fjxoRCX1CoSgVXVSpQU8tm
haCVf7FsYQBXo4724NqIQX+F0gMQMr754dQE5hJeN8CbI+QTvE/Wq0TsoI8GeWOkc27ADMtbkYnm
YrpQqOdm4UJ8BxQoetKOx8rX76nnKhNdgbck3/euKk9QU2kRGii1KNvqNeB3LGzLt1X8PO/WZo9I
amJ4YbIpbRw0ZWaCkHC5FXJL+DRA0OxpNTmm+zBN+ZWDVGHjeSLZ0C+qUj8rPSkfoeRmnqnXhn53
KZsevH8Yo8ZvdLFxgbjYpJX/ZkPl6n1Yad78W0RVbXmpJ+tG/vRTBHk830SxaDbLQiLkdxZkiy+0
DoLDoN8YWYogEyhVasV/ZWTJLy5SducMEO/mIVjryc5dh62M1jBPbVTKJzONd93oGa+5MKBkXbbj
jtwypNBzAwf7dhrM439adjK1OnAFaLho2SIU5dEiWGCr9dYeVYPhpnCmbkssZNRNEVv/0I1VlyjL
9LYJN8toKBCU0MtfEV4LTwM0hY48w19JXTtGtLxyPRQiqNHUURyRcQ1courqKbCHXNH0Uxcpg+SS
1V02d6NR6Jeo1n7OKyHjcU2j8iv1Iu4416HTn9k0TU9dybubBh0xGosNK75rc/9KYxLIxbt2tMAZ
gDuCUaO5xwZrH4Jg5SnRJg2YonFLY8VgGg8uCANpXu/07ePYJSsaq6co+eQWv2p883YiBda9D8vh
URRlBlqufDi5itwJsGFrn5p2DS0d8EXNLqimaSzHuadeWuYmMICJsaXuYADDXWb+lXo0qcQGPUCA
YDhRl5ZkXn/PsvTTqGhP8qHNHjQVtS3r2N5hgzFA7iauDxK1+1dyQVImvkKD4rBM6Aqu71AIAASF
WoSavkj4vEhUNMPBAnQ5AMOEj1R27QZp4wPNXNu2FpiaE0Nki/tru5/CuzqvwjtUS+b7BPJGgU4+
jYkyu7LurzRKDTmPx9KP3LvZKWvxcGnxHZjXzXwwJelOFu2XScu9SnUbIwWFrZ+VzhoFV8CQ+JFu
nhz847zvBQqRAK1N/Q9vf5mM+aZnCILXnb5L+3zYu6gWeoxi50ecTsX3UveROWDVUwG6tL85ZC17
8seqnh3w4h329YhDl1ohx2HpgYFHJkhcaNqXRlRfWK5ZLybfTmGRvNSNbK4yiYDTVua+FPEuA3B8
i2SU9bJMeutit54ikjVN1Wl+M0rTx28kiSuU90Ee6UPThwC8xcMIlV8MtOrdSleQeWdXHHgSS/pr
svimiX1OVlW7MC+hhufYPmRdc75xuJk+8QJbwaSLuh8VYlWaadu/ONJYNRvTV6dDUCMHPhsn7R7H
Q2y/j0bdothOTQ8hdjNPnzy9fULKY9ikOXb7rcJCuAofwVsbr0vWX6nHdLApTF3GV8ZoAN+hRntP
vI1GEcrlG6cCYkpNfZ/ve7Lc6j4YTBNQWCMWgEL4QdWo5BZoVfADeUTe3gNXFM4CAzP1L734ROMh
uN3WpuVPJ5qYq4kdFbdM8lOTJ+ORqbKKpvPKq6OuqBu5IX6n4XA2Jmhtg4UD/IxNJc7kRh6TFlW7
rgdZ7AHgo37lOUWDjOeozbUBYZ5WQWLo4s4YvPoK7IsGNCtSp66oK3w/ayVO+nuGFWX+PQgBwWGe
298Z9/iJXk59m/hXyKDtuhhv+lVrRsMWTHrtetnqqQmuyLsTmQRo+ra6ZwEkjfAoT135JczrA4h3
tJ+GY5whXDq9cjALrBjq/W/gzdL2Tq8Pe5SXArWpJjEHdYup3hwmGVe3KbTLIBvL+JKrqtQsATxa
QBJo7r3bHe6UfF2I4lha4FJcSGYAC4Wuj9YzsKvq5ZEGcny9NlVuI8dvhlBy7fXx0oAh7aX/VQuj
f4lMGYEjF6xofuNbLxz8X9vUEHJLTmBtfZtjuo39Yny3o3wvmjK57xsrfjQLC8D4XAd9VZsmjzmv
2jOeOK80OMVxfQFF9aWUbn62xixfQxkXAouq6/d4AwZ0SU2opXiEqZFRZhhhEO5UQj3uhoyD8w2Q
uPzeHllzzYEfDbrB1z/HrdTWVWOWB+pmyFhAHVM8ZYY6ggFnG8Rghvkcpo0EtkL3Diz20hOqTt0V
tkNBn3H+PBVRfNG10QeBLmAAEJLt1lrlRcdKdZUbV2561MQXxCuhiRa1SIYBhbUGlU18pO67m6FW
A1gM3GgEKpjab6jsAMNWXX31XcTUVcQ81VsBpFXvXaVfVmdUxLnrdw+kJFACkAqxcpVH2IFSnjyg
SVR9jZq3NchDg+IcuIjAkYwHkv7QIZm2mRrUgMiqMR5QSm885NzftohS3sijSFILiANfBohOgWeX
pe4U4GkzHsjZtlCYzccWmCtMpRmtWhPhyHZjV2IqVrWrbeXgvJrQ1DpkoGMKOsUM40xhfaIuRGqs
J6fnb91Ijsk2QanyWjbc3dclBMPorO7ir97zSiRrOsjTKHXptL44250ITwjqpAFltTq7A1VwWg7b
pPU0gJSL/shtyzvpQG3N2bEsBCWXRIaVJpCdUmftKJPdCAzQvNIy4c81ESmCKuE6i7HtMXMA3eJi
yO78DG80ObH7JixhAobgJE3vy2IaUheSCHYhVlGX9+mKxQVfp1qXbed+HU2KszyxDnPfCPHybary
SktUhZvdjbLH+VBNBt5uXj9HiS1I6uQxT05FJLIzdjtvzeSlAPv82Y+rejgV7YnsNKMLfQs0qjpR
zVhXpsDm0xBCMJihltIKNTMgm6MG8N9frUqAojYLDQhdIYyONCqQdnFSPE7O6HySHDCZMbn1XHM+
kcXSpgPoI/o7rkyDpTdBWvfsRB4lMhLrlkMJrdVaFzsqlEryBhxSNDWGlOwRxVh+QF2UxBrX/3En
ZjX9XQKIS4ssvN/nDiqlp6Y4dapJpIV+P8YFMENTcaIrGq7sXoKc2JLgbXyfE5E7jZNnPdXg8/nz
ksa1dmg2kNJKdnYeZWvSDT8Uqjqsxvdkbba6uPQA4F+cPM/WuW5aJ+lWP3mY9WdD9G9NlNr9mWyu
B349x85PNDgpjx5sDYijvbvQiEQFHSidwatWaPdLmmoaWHzSx+aVv1eW20gzkInSVNRoHSgqlRf1
yJUmTnE3T5wzWr/XWpb/51pkf7/jspb5+460slmW1gm12Hh84mHUZKi8JQSv997Fccd8Sjs8VpZR
bCc+dmkUCfE4N9uL7WjiIk0eHvBqO3ZmCsQO2eZLDwCVQ2oYR7JRU7o16plVgzIDkJS+xB1OEODt
4mx80gC/91Ltpe6a6ltpeS8evgjfQAU9XwBPOl/8Y0gPJXuGVMZRDZdq5v9Y4v+7DyTAUOUF/u6N
0zvOuZGuHRDRQxHn8baFTu3MDmExKLvUte5cO/zJz6b3KZlM6+Vvk0LPbGd2iH9PkmltvUSWnZxF
ieLLvtDkHTVdwnJoZa4Wy4RA3J2bqA15FivRV12xWZa1sTMSnFFdYYwfpub9SgubKpyXHAxwdehS
BSXUHVRM764JY2OXhSCCJZuNDGXQdqwENWhZbwbU1B9CxvPnUZt2ZWMC1KrsupX5i11E1ZudgbHt
0ABf9+xUOEO+2xf/f9qrBvVrlL2aE18qewXKS2gyj3OyrAFt7bn3209L/iwfzGY3OJ5cLfkzgRQm
orCJt12SYr0dveaRLU9kmu3xqgpRUUY5t0kLs3Ns1Z+WW/d44OyaJh5XyzJtOHxcmgZGI5+XpoV0
UDnf9a65mgxUCHJ3QmAwByTlmteuu9JaXqAOQIbXeQRPqPGAupanQtnIrzVDKCgCQbKjFea5tMD7
KgLsPihoUou+N9iezistpmXNJsl2eN+wEw0CB/aQOnl/HlDGv5YFw45bbWTmnQdefPVoIzWrTB54
pvdVPoKqS3Vpu+KUEXJtIsxOZHM9EBwAFH6jwdlNresiFb5dbKX5a1lWG72Py9IkX0MwKxU8wzkK
2yBadgCjNQ1S070vG3IcFcYauyrZac6h7rCzo/2MFwEHQV3az1DX9QaBQiSkJpYujaKWDb+X7OxF
OPUMqCDehXL66nc4EkVMH84gFMcej/pMGemKmiQsIRGbtTuaGoJlHa8NNYX6ywphBYJ/a2gf/rDP
K3+4yZj7ScC8UmwR4hgOkkWPpj3oXxiEWP3QSb4XfTqsWpl6Vwj+dmfQeKCccKz8r0ZzIQcHqsSr
ioFTvpF1fSmhI7KmAXdnQWPqG5Sdm7XbiOTix1FxjSdgD5DaSr675qehNqavForS19CxLdW2Odwh
RYzYA4dwJ96545dCt3mQZFZ0V5aufaUBHAFQW6EGNJTYzQO1Bv7l0EQdhWyOzIhBregoCJTk4oFs
onOAshuH8aFBZHBrRZq4hXls3oxWv+dqU5silUQ90WnxVgNjPhSBIfIYMWYeEVU5UFHLUuhCXag7
O0eQn8+D5E92akaklo5O4u7/tKtlwQ6tHSuj23/wV3a6QTZp8QkFOfPgH9NRvYv8sS7mj7fU25Ab
IJHlaarz3bKsCUz9JfXEqtG4vLguEjoSmPzbEOJ1jUKz5IFnPmC/FRQbZOuXK8M26hfGW5TxiTb/
4nlAAQhRfvczkCeVbv+rt8t1lhUM+qEPSAalOKXkfFX7VvgLqTPAuPPsm0x+oEavebL7ftzEeDSe
G72sTgayq9vJs7GpBPlAEBVe990yo5U25cUvcHA/985ov/iaRHAfkferq+n6obJRus9wJrtPS29Y
iU43voz2cBCukf/S2XTsR7/5AtAmBLrAfsh6HsRimB51s0x3od1kx4bx7GZ7cbQ2/EF8AZJ+N9ZZ
/lMf4899no7Pg5AjTp9GefaN3j7jl11t2MCqF9YjHKhcrW46JMyLT02bOKs6SntQYDv8lHjG9Nhx
4xE8Hc4XaDRDzSm0uzP0w+oH0LR9Izv+GERlhkZcStDW3bc8BpA68daaj+I6EGBGV60ok0tjxDjs
W9bwrXU2bpqU3wGugUyWcjC5O+5QQxlvUjMr71D8Ut5VIQq8EHCoEa93ijsD2mteUBf4xFN+IxNq
uDRkpoVvxYHUqn2kdelWKNAH/qu1e9PLkwBhY3G01HtvHghRLTCF1R31YjesLoUZX5ZJeYW3/hgn
IPF8X6hEwniNH1O61Qgigg3128Lkw2KDB4XXfieyt0nxcdZZP566IigdRfk2E7/NLflQ86Ffy2g6
cWBde8M7QsImcFyweFS5dZ0xCxOkMRAcSLeEcYhKk19QoPFMg2RyY+NiWsObPwfCHWmyyDlprees
iI7CrtrPVWIbDyaCZue/2Iem/GhPze6zk/M3/wYAoBWxV+B789kPU/NBRqimmiNZZTjwN35XJEHO
zAU3KGESqFStAP9C13bgngjtO/zDVE8DJJn2HUq4t91oGZ8nPHijnsXf8AoDfQrPtPPYO9MNKtUe
iDJQkKxmIqdbPUk1k1cIDEVuPc8kBydEERjNtICouPUpRMfZ75l0T50BokgzndjTP3OAj8gBOz3U
XkSbImrtByDE0y3+M/yzyBLwDUO8em9xq0ZeILagFt7r0KO2QK9qmdl3SBdtx5pNEWoS4w04uozv
qY3KQiBm02dn0sXaN4V5q0Sk7YZp6I5u041n5NkhPs6q5qHBYx7leUP5im3EpzADuDeIH6a+BWNY
zWqlKmK/ck0vV3/7bFNv/euzRbX+4bMlmgaRXVX7RaVbseTFiltxd5yLs1QXqPnuSGVf3NQeUEfC
D7XIMhEgsgoKOQrXeS1rNlYCxoDZ6CJtu/FkrAVIY5c4tXZsKyFmtopliH91MvIqwTs6cs6TUvGS
qil7nW15BLFzVsudJVl51AAJuQi3lxe6oqZPKzCUha67XgaaJvyWcD0MipbJrZVG1sFjdfzgjaqk
bQTVL5AnZ5R41i/kMdqWifym9YTqH7GCHnt0lHiUWEta/0OMf74kpwlOlAJgaeJshYxx7Acb3Yjg
rsM81KCE+aZRsGJu8S4wOiADB8CCPrkOINJ2Nn0mt1AHzalT14jADThrJEnXXTvlNkSo5VPT/+Ym
8cvflYAiQsaK9U9tUexQyo28Hn55W9OJp12huiKvVyl0Q16ystGPmelCdlyb9FfdkT/H1PfukGiW
N7Bpo2Jd+VuG7654z5C5UssWfbkj/zFlb8tWiBvvpwKV7aDWBsPu1gNmbIXsYnKgoy11az1ND/PB
V42iYiP50EUsMzmkjY5MdIPqUo+Aq1HiDIFhDM7GL3397BDaFS+Jwd2iPOPu7Y5QpzlFHeI0+WR2
ZxSZgF6iAFH1GQKdobmNahSVV0yKLY1To7Hka+rW5k6WZo8aFjRJGQ2XijcVSvlzBwwynisDMiYV
f/Ox3L5f1Zwj+6u8aaBnkQT/JZQWshrJW2it95dehAATQl9q1VWQaBQZ0PxI3eMSO69uC8a3LvAQ
mpQBGVs1QlcekDKHqmG3xV4bJqg/5tHeWhs1gIYSOwMHr/ETpx8afkLxpcts/OboMvYeaytPoXCG
uDk1yFHlAiHd3/0O/EIleP3J8mEm9acsMaBZvqK1ljkQEkIoXjVmwayNLXM3v4IerNvq4AK/1kZo
XfT+yVBwL2rITFdTLKyVm47lJsFOheEMEnrnKSpW5JKRbfTLFvo9sb1ZVmgT/Qmnkxg0fV5fBhpU
yY6+augqypyuBJOCCyPOc/6GrN3U2oDvKi+H2VA65+OefMhkO9Xv2bTk0icf6lZV4dirZcQ1WLU2
XAhKtgIJI1Emb02KaGSLenn0c+k1IByKfs62nEbI3WlZtR0K7RdFID8EKbMkgcpPDPL0Dmj2M86O
H6OZfwQ3abLnRE9aoj0DBW1dTA38gMKKRyjFj+mlGfMS3Eu9do8iNHPVdLGJGE8eBWCMLH/IKNsA
pFgC+5FAuMYJ45992nyrIrf73I7I22turD9gw+OBe5Lr+H+ssgNeWgNYcFpU87Ns4+Llit+DU+Lf
IhXjeb7UrF47Gi32VGXWoJJIjVDjCiCzRtDiSZwGu8RE0R7oMF4BvLyHWGf76E21f0axYLsiu9aD
fLFq4+aWhdZ05zsS+xc1IQZXADJGlXOyUV/8yasgpyv08imqpjaQYOQ7UzMKrTjrqlls1O1Fz1dO
bm6rCYBwUfILd6PqyQcK9oF74Uo32xi4lnXrlvmTI7vqCZFXwBvr/oEcoyq/AiXl3ajXpu0PWTbj
vAj06kCrmsf4Hao1K3WgxYNIHKibT860BhbI3lG382qkBxHg3lJ3TEKO01jrrS11U3CFJgdkN6wV
jSITrx2bCvQWNOq5Q3LpOuxQaVSXZntDyOCeBrF1TYLaGfV9oWnWBLblrEVBRnvssDlAKKnIwgu+
W+GFrjRRfwZfttibRuVMgdmEAwLwI5jgjQIHwwLKzOqKmgiqAMcwQbN0/+a3TKMZ5ELTlu7/+1LL
Lf9Y6o9PsNzjDz8aYFz0h8F4DGOILGtQCakCulwaEH8468qqZQChhPy0DLAElPRNVfyeQv1l2FMr
Ll26+vMGeYeMpMHAcvjfl4mb9w9Gd6FPMhuXu5LRbRu7ClzbuJ/6BGc39SGWKdSdXeiSptR1+gLl
zeagWUl110Ea0kEq6Fwqxk5q6tEBCkQL69VoWm82QVdpttUganQZ1S8A2Oieb9s+Q63E+1yaUaVA
y0lmXhb7pKN2e8rxJKK7LgMj6HWEK7Jr6cXYmffx4G6yOvFX8x3fF0aUCoXb4PAWdO+8L3FKbox0
PS9Fk+P+NWcivs1L5b1Rb+JEa2YXX/OvFkiIdmCY6I9ur/fH+Yrlw9vVX2zkIj2b5fhhYx415fvV
YnPVMsuqNLDYGrCErlIbv3jQu/kP9cDATRWDSZ26oZP5D70JCW2RmbdYeTSQV9vHnTOsaLCxPf+h
QrylaIR+mSeJHkqBKOJB5AsQ0bLn5c2zrCtoUpof9eRcNVevf9g9u8YMFyUsXpjyM0tycDP5enhg
rXwiQDrB0COFRUckYLYvJvIge9FMN1SZB/qIA0HupHcg0LPv0yRlVzyQNtSjRpvA5pxb3Y9hjDJk
+jog8mq/4SvPDcFiwIro1Oa2Os837mv3fpWlxpuNrobcdl/jeMwDvSrY6zwa7XTDf8z6Prt3HCe7
B++1e+bddCITxCGy+w5A/FuIZxlU82S0IrdhuI9BxnRHXtR0Ld9nViUu1JNJmt23ZfVSsRJMGmpl
MkkOzgpXM6PDYhsqq115qZ7tyIUG8r5A0UWFIh6y0ZpxAznRqLOz9XLXiPXWLpNgoF7Wi6zcPDBD
Aq9lePjAaTV5J9vt7mka/UnARTRQKq0/rG40oOFN54+w/AkZTpQC7F/XxVSG7Z30WXxePlnPwiQw
QJOImlT8g5Evd9sw0DSXffirGjMEjNQEXRW5UONP4ADhBjfmv4oWZYMP0b2i6FfLbfWu9PZaA9z6
8pcO7aAddU98Xv7hECAF73+fH5ZPJ0vHv1XRK601/x/6slZR1/E2d6faPoJhQ6hiGnFgJkQStKqQ
X1PefTLzIvuUQrLxyHQdCF1lh56dpVXddcI+HOBPj287UBkdvKK2n3oQ3ZGT7prGqnP19pJYjrbW
nKoIegjwPQ7SeBbdWF6E6rm1P22BFQFzcuMbj60r2zsPpFedlxmPZBoMUHtFRZScyCaHqN4XSaWv
5gmOGT1KYxv2vQEmTkD0sK8e0gMtDk7c7IioiBFQlyb4+LJoriHvyTRMCCXmcmh3tDiqTYpzapU/
aZA+rpYYJ6Rwo9t8984SQJsl7oYW81gmrrpdX8mfGj9Nv1YZM87Uk9ge7kJmDv9H2Jc1x6mkbf6V
jr4eYhJIton55qL2XSqVFss3hGwfk2zJTgK/fp580WnJ57i7IxxE5QpGVZD5vs8CORH8hyZjiK5A
qqyokaoKWGQueB0OByqmU2nvvBjBOupCl6DAjGPTjSoMDx4vQTWxHV0AZD3YIeoGbCWxp1LxC4vt
/jpxr7svJ/UjVEHwBdbu4xqOgOMuGlAUnbGC6BYwmkkQnMo6hwMfGNRfoFPIIYmbt8eyjwFds65z
dQ8Hvq6qoBeCGM3yfccNCbXdjNP7wOanSH0ce1kuPgH17KSBmbhpPxi47DIKXyh/HTH5rWu64rFE
km3XNbD4QZQ2eNQdKLWNNeA33nw1EOT8ljgAQKaK/0zt7K7NRuu1S9oRfqCWvLp23G/9yhoOYeWm
iFOkDKqBfHhMRzjjShh0ftfD4VHKf8YY7uUIBuMrGm5CO8NXI2OgJGgeeewbULYwU5DPMjE8w6MC
Ws6o/+imNPs8CzykERFQm7u54N5TN7Aj3mcbdbeP2eLke0hCB7A8HiHzDXqHscjHH7kngC4NrBfY
DlcAJZr5rhna9Lnq+ckrTfENfJ5sWQIefek8i50Lc0RqzR7jb/8aqTKYUdDIwo0A27ZttjKSBAmi
SGbP9ElGbjp/Ur+p+12/iJkMz80y+5RnM1x7PEIZbPcpqzfn2JzxZjiTu6f02tzqIUu2dowKNJN/
5eioM82SVc2O6ockW8gJid1L2Zfl1oX8wIuVl7OelZv55jq1/XoPFBLMebNi1rPCWhr1SQsBbSsw
nnV/H3EysNQAU3DGAjrKVqmstcbOL4UbQAe7Eum/Katl0i3CuAuPQQrbEUBl0uKSTw4SLqZaUQPy
hMUlhoegvUqmYQUMVXj86BaOjtiMUeYtBw42pwJQ49jlff8olCXXUCkbNnNxghAbd2tckuX1j50y
pzvQqE/USAflQTAMpK4rlWi2ITXfZ+Omep8tso1o03eyRcTLt9IFaWbBfuikfLO+UKlhWbNLgrxe
UpEOCPJCmDNqLrwKANjUPRoIiC25thKhut/MMffQA36d43dnsSt4v5Y9tCfFyMubkZpH0mYI4U66
S8G1Wg/6RwGPvljHotVdBdPuG1fTkcH8dY2Ho3cUTSSWrT/xU5MW9jODXPosW9fJ4gAVynIVATX3
hbqFWcVPJou2vlX0INW73+gX0zQwrqgQs7i2jLXHNur9FYvS+FuXn4vKDr72KWRXp3aKDyzP5E0P
pPY6LeChYwEuZMepu08zzOM2lvsjQsBHiFZ9Q7ZULXseiPvUN02YuU5QGbWLCSbK6XtfB44sHewY
5cpE8rSHQi+0PzhbDfTJxlZVyc5HuACf5lb9yRZvTjvAxd0HTUgfIIrZRdsGgN6t03IkZTs8iVos
I6Dv703bAM+Za+Uhta710uY/hmjHVeMi6Ep/y0z0yRXOctqD694JmPM1g9YuzBTVV2sa2LJLEwUv
vUjtWrc3dgyZzjsFSvgSebnptRqGE2loBxLqnXGhvrIqgx0k+BeGSvJHCeo9qNv4FNUlbEPxSH40
ku697qOVPknGmrWSNZSBOB6UoGjkB7rk0M2yk1vVb/MV6/+KW0Lsi3rkotvBsSB5CvLyVBRG8JhA
8OmAJ4r+Farxq67PGN4WlhD84HqQSvm1fkIiY1GYTbXD4284Y8E/nCfHVfCH5sU2tcp4UbEBJgTU
4ol4WrSVI7aFGuFrZsAHwQ90UEsXP+q8NBt3wLbV114fGgjrI3uBOipSw0dd0XjNpgqtfkkoN8K7
YQ989bgb7gnf9lFveMm0ZcAOLzKSaf1wtgrs+orcWrOWHZ4ekWFadzJ1jHWsP0Xu+P6J6n7XCmAp
5HOAldwm+PYcfKQONs3klU91LX/YiDL+iKtmg0Cc+mrmYboCfmq8dL6PyJ5ZNBuZee7SkpOxCP3c
PPmkiECBYio7iMhhnRMdqIoOno4i0yekKeDlWk4wogV4dZN4HdjKmnBHIC6qgwAA/G9s94xATnEJ
9ONXdtarNbVsl3AHj+TSGNI9ZwbeElUKD/S+iTgMi83kR4hfhW+5zlsZiGRlOk5+CVLmH8VUNOuh
kx243uCLw83zB2/yn2PRt4++iNttGBb5PsodOKXpyajHZMNxPW6cN4T2k1XoTXLlMX/cQUKQMOp0
CKSs1qHnWGsqKpD3Htz3Dtx2tm6eAy4+trdJhqD2p3G+R04DBEM4PFzhDPJeV3lnI0z2Urjr33lW
hDZetbpx0ql4Twq2AmRRGTdE13AXVByVK+L+p0hd7ZDrtfAKg8sThBTrq0AwZq6jIjUA3d7u7KXh
QQCh5731BBp4f+BWqbWpfYQPa1hDfBRdCCjivtrnxI6AkPbdYJlqhXFYtT67TR3dPKfNTv2YhktS
9Hb/rO8KOzsVtrZnQgR+DS3fDKaE5QI/W/Mb9DY6YP6t7N7r3BFaL/hDZE7c35hfQ3BIP2pH8d63
F1A0tq1OPAgT4tVdiEQW9obTV87gzDN04wvsYt7rCYgBjcy5nvpPMgnXkTGBY9C26Y6rWGyQ5EBe
z5/wXESuHOo2IIWkWbYz07z9Qj1EG/NtAnO+BRZb+XKWnm8NNmx/WybheeTLwJJx/GBnuZCGE24D
9zO6pV39uUitiPirPd3/KlZ/a/3L2I/OvZ6q8o1uO0XTQY1IusIKvToOiABsZG3aNwlIGGyO5fSj
CO/KQYV/2FP103Z8/6nLTOwsoyE8AQVez2O6vDTWcgRTiX5vbOT1NjFEgdiTXgN1esGj9CELJnvJ
2NsHZ/qDV11CTGKfVzD34WBeKzdvYFA8du9M7I9+8GTA2rzPnzhrGL6nqoY2TW5vMgfg4jityjNI
8HIN2FP1XHvmd6I2Gu53PLbSHx9jWDyJlRE6r52LPyax1oAwrjYfxaAZqg3skcUm86Lo5IygXjnD
C6Hfi6KHNZ0Ix4vPfXWyOmxk4io035p07mAPNzaYC2QLKiBE8JMosMJEWJiXJ7KhyXXR0UVqtXtw
O6kVe0XriVp/NzZ1BTIXuYSAqiEvWCZgXQkDWqsa/GPVMSw1db2qXQgGjO1r1fmF/bNLPf8BfrQr
KNxG+VVEmsDQxScodTv8uwSHeAVZDX5nlHD9Gw0vfYqyol7DSWo6g/KVHdwydbdTWdj3dlI6y95x
xWtvyYc8K/hPEPuBbwy6H6L6c7gnOsA3+tSCkD/eFdBHCBCKCfKT0/Yh0APDM/38qd7i0t16ZT27
DwWjld+D232UEsZIH4ZEeSnardMJiOFOMCT6aDBLDsMP4x4KNlCiKoHaR3BlUTmxOlKxHYv3IlEP
8Xb43Dr+WqTWhIEe9m/HFhMwOpXMV5C2PTmNJ/eBXmABjRjj3VHl4kxlOuguYTHJfZJ68cnE4pP0
DJJO/RE6hbh31cAf2JReSAzBlsreAjaabKjXmE9/gKUX3WNtO/eiamu00WvI0EuvXP81F/Qr5l6y
Kd1N5zf2GhFKAISHmr3ENrTh8LsOr1I00OPGw/8MjgxyUGEvEHRR9nkCVBzmiI390BZNuyxMOXxJ
AvutD7z0D6tqMVznoZyswlaJpT/cAEarQ+QwGLJF+E1HDbRR1Ig0SW/G59A03jIj5POCsk/N/FQk
4o2WabRB8MFyXfh2nx5osRZwfAdBhi/XpOZFul7dEGZno8arQit/UX07dKB26Hqu/OVHV6qHTWeG
F0NQLSDYO21BmslfPNiLS9MX3/IQNGgPWmyXJBPq4oNADahBK74lsAZwGLQ3LC8Ot7+OTM14upe5
/SKxsjlDgkmeseqVZ+xAkp0zGM++HcdHO4k3kZVXtyxL+ns39QBoUXAGHRBzWdYhYztqNXqnPUWR
/3VuZaP7owH544jFEXYtLjdgeYkIGfWlA4TrNo6Sxh2V4ipwV//8x//+f//3+/B/oj+Ke8BIo0L+
Q3b5fRHLtvmff7rsn/8o5+r9j//5Jw9823ccDg0LJ4D6iOv6aP/+9oAkOHqb/0u00BuDG5F1403R
3FprBQOC/EciwwjctKhC6DbgOzvQqgpg0j+06Qgabtd5P5A6R/pcfu+N1byPjZRIj2CsbFNaYSnH
6XeAmjnZxZ1EvvVJVw52qXwhxirezi6Dadz+UgaP+CIAhPlYZiSpk6yQjclhEAJlIjpEafi5jjpX
ebZi+I4fYE8M9Kw+ODIfzrY+DElbbwo89KDI9GdrVndfIKaf75yeYcXu5G4NPJLfz11oLHWmCeCm
wBb/+dZz6++33nW5i2+W4yAH7fJfbz3k8QpDNZ57a1U87pAEjoCaMqd1zo3qtU6RNNHLCTWBB135
vL6nHi44T6BqM8DEft+rlqFxyIX/aR7FtMyGPXQwKzYOjtOI1yyurVVip+rswRLzWJXQyRiRm3qe
mPWE2+v+0F2hPw2Mt+7KQjiNRNl4op+ZWY93nUjsA+cWnrmgNHj/5XsZ2H+9OZwh6ou7wwENcR3X
+fXmKD+tfEDn5W1epLulA15+wZ+RoSiucJTtr6DqP9HjMG6ksaFHHhV1L8C15HUs4VVsieANMeBu
7Tq5hGoaHkxCNjBrcJz2i9XVZ0+vEfFSfJAJK14co4RlUKnQdSz4sfHuhVHU9wDab5Cwd26FVtOv
oG0LuYM0PFIdJMPSbVtC/5FaaUAdDxtH6/IjagbX2jrm4O3Z+RLBqWQ/eRKq/aEE5XEIoZlhq7Re
NiFYhKK9wbveuf2lLzfvG9fa+3Du+MvSnhzmrM4JDrqR7OemPgI7SSHogeUvO5k8/qNWQf7Y6gMi
hWXtJBAAQyGP3X7Rg3p4yINSPlqdWW8McyrW1Eqjlcrm0QXEe+/meCMvLba2eJt+EpfvW08/lc12
Qw2VxcR/+Ubw4JdvhMOYb+KfA8dsDzRkz9Y/p09PKjxZrBFSMtHNwSsK9nFsuCgT8srEM4yrZzNo
rDdahHGjH06REw4XQwRYohk1rCCT9EyusrNLLJnHzvaw9LEOyrJctNrtLQYIEN47VQJzmbQ60iBq
oOK/rZsni1gabpvGB8pmtP1s56nJPDLum0f6xIfUrhYyHoG2QqKI7bif7D+a/9ZnruB1t/0vz55f
H/v6ZkIAyuXM9QMLQnSB++vNTEXNzCxn4YM3NCNSsXmwMMFfuLdiIwDoOzfXfRbI14I5a1rrUo+6
FmDpKa6gcAvhWaQRSx/c477cNcgz6OdsrZ+unw4gGZ37Dl5u6EDV8PhA0MkUCKdFk1zWqQl5V4vl
VzNI4wUFW6iB5cZ7A7IzMaIEkHU3eCeXSVlCyyYMsqsLnMt/viuB97evmM095nimBcldxu2/3BWs
qHgk28x9YLDLPdvaMAPSJikgbNrlljRRIzdJVkN5jd0pW32SXi5gaEByyVQH/TwQY31IyZO0cuiN
wMENbrtq6sSAFnfeLAkKWDiQ54AVcnR0NGIwibZeV3ovH70aF+g0j8G6UenQUBkmEMWIjWhHxU7X
KR8MJTHaf6ujfqUONc2ddT+qGxsfS21uvNZa3nvhRRO/4TEMXxErSqDU5VZ7aokreGyFNWy4qPVT
74A3DQxyeXASnaW/AuNXfJ3KTWI10046AKroelYMLp4RCCpCNQU7fgj2+wDjO/6ib4LhZmkCSQki
MlK32Cnpkm5TIxyUshZhOViEiUhC3lmZ4R7m3uWla2PIzE9tePRz70smu/aBqgq8ulYZchgbKlKD
mYFCxcy3//wdsZy//XQC+G0EJswFAodjF67bPz2HxoDhdTfa1YMQpo46y5ekqeNvUgF0GA4uu0fm
JwY8DwBg6OuJbyUUMZDfD19LpJU28E2FSobnxo+/jgzqnmEDM56C3IjBcYUWi6uSGjEpyNVS0Y+n
tSi76dYLD6oikdzE2hGvLIziDJlYQE11ETuMdud7WuVGF/Ma4qOV7ww7KoJo9D4lFWGFvI4BNVv7
Nr7lxAiKQ6tZx5PbfqJegy2OlVFdz8QhBKqmfcZBdZup104OIQk4gZkz9Rpuc8VdaDufqNdlNDTr
TuXdfAo6zwhiDnDfVuq9WpbXXV0riO7SHvzXASSeV7uz4BTOWH4CQsF7NKNqH4rSfIWqSLvBMzXc
Urckgf55iVyXan3gnXrsIKje5e3bx7R2NCECrIfTtGVXRAjFl6em4xNwo7BuHKtePEJznQOfg2hd
7TX7sUFGALQCbwn1i/gHlk9ykU9V+JT2k7UKjSG7k8CG7rqit/Y0k9MiA/gxk2J59BCUA8jJ8Mnq
w2FpwTQOwWlwk319oHqnbsd149jd0nSn9zpqoH4DRtmM2fMcfryFiVVz50eIoEje5V8hAH8gZ8g2
aY/OMAWvADG6y8QbBfgTsE/12trcDTEC9qZl27gCP//qx82hCeUTyAzpHcPj8DpiYwTPCxhcO0X/
iDxXBDu7qHgs8qmBTUDZb6noVlm3b3oAx6kIE2b7vmnYJuns4ooIu7kqWOY9WFWR3bHK25rj4D1Q
1RCH7Sq0wmlj6zqLVw2cO+buocrkxSrlnoK1MA2CumHm7ilgJChDpuvawQM2umcghGOx5EO67dWQ
5jWuHQT1imZvh3X1s7fSNzuZfHBem3CJbTq/r0y72fKsMYAHmiDXABbnpoy74uF382TpfsjLaouA
Rb+ueljiybh8KDUbBTBIuCRrIoo0Cpg2NpnETwp1dHBgHEB93QlPKT+ukJMfxi9+UaymsRifkhQE
Db9yTeRasGPH6paDoFHgRarFDZ2sXIFYNBxU3dbIwKlepecmKaplY7LgCn1SsbX9MobjTDGeUgvR
eUASvZtrIVHgFsL/Bk7VOssj/jPqgmPfIiNDwwEHCK48EvEWgKZp85+fhKaNYPOvL0yHWb6HhYRt
YWfFff+vu0cGN83Ci0WzzbqUHzrY9C6RoQdyRDnRlzgPID0FwKfv1WAo8SEGUwL1yLx7G2igIfET
S/ElgDIpTEYc92Ii1veUIx9B3WThyGMksN2hYuFADrZJFIOYWoy31NCWB0SqvwHkkPzMywse1vgm
yMhGJDj0X7XE5xI78u6Bh1m7yVlVndqs9w5I3qhtW/PpHpzIaIVbaL3oefo2jH9O0/s8lgGFNRdB
/LK8mJHAHw7Kbf0FANezH6XFweLY0eltWQfll6g7T8ZTDb77hXpRNRXHrpp2YB2+UT1VUSMdxr4K
VyZet8v5DFTZ6Ckbc+gXnZTRluo+ncz32m03Js3xU13ey/zUsmrlqAo+bzSETuWAdLG1sjr/XEd9
DKcutPdQj43C368aFrBYi/ks2OIJV+0jBvWxDIwNuKeZ4EX5mVyBZWM5pwT6+McqNUPIU3VGf6Ry
4RfRso3MGG+VcZ2FjQs3oykdlxAujXee2+Y3rxPeeeLhncsFSrqqy0Jz0bTMgUa/kyNuGvGjwfOf
Hz2Uw35CfNaDLhpP8ZzGSATAvX3rwd6U5gj0RBAsBlm4c87Ug2dVukNMCoEf3Uh1dsrX2DKK+/lM
eTBu8nGcVvMcMd40yZTcefU2blIoNOlxVuPLtRmY3nqeoQirqw1fuY9JPXOKVyBYlVualU9leImz
6OA7zCmWoOFACb4Mx13G5vO0UchPsEx4oe40z4B02qKFgN2BiqHwuUbLA0+lL4EOVQQee+ZaJxoV
+ZGxq0v8TeiqqM62AANGjulC/WMegxQfmmJF92Ycwq920cQnH5pMd3XVbyzB+QME1viDPUGCBjru
wbp1HSGXA5y/4ZSQX6kLcns2qCNwAYwtq1hbCW+3QQ8VT3hsZyrLNsPE4z03rPI5m8KdCc3vNyCP
mpXbFtYRbn/Dg9H338wqTN+AR4hgr9qaFz8K0ju8FdwFNUh3+NlXnnGNwyI9TU2bregEiEgdfQ0j
KvrxAoksyEcP+FPQSbLwsQA7E6qHQ7bNShVsG26UX2B5uxxZHW6srAGlK0D41GiPKqkQ8+uwCV/i
6ZLsTciFgtuIW4YdP1uUQ8yqZYiHWGhG8kqtphv3Kxcr7i0VhREARwDDw3mqGt/hCnujix907AYh
+ngTWthAU7GSNbsDlWg3920H8CIh0V1swsb+TrN5pWdsYW7pLLH6NW+WgVhwbh+pba6RQCDnQJrM
l+obrTxgrQCLA33ldoZ1Dcj7gOs3cBBCHOT9mnUsIkGQfEvX0RWMn2wu369Zuf4dYHxyvmb9ddiA
U1ys6ayZA+To5HnIYOkT6ANdN+I8ar6u/3TNNGhojL9dc5TWEMpGvPuulcNGGamz7epgXyImDu5H
VyKhavQFaCL645h1NeBiiEWWsefsAmrxjQIsIZnBTmnu2QJMnTh+BLcknY/VAxWQjJsw9l9SW8DA
leoYZP3EiT7OtWVvsQUgLqE00pWI8QKw01vSVMBR11BXAsszu4HvlN2qHE5wKrhSByTr7DUDhWFN
xZKl1gMGU0caAucdf6WEkhuqa3wkabp4CQvCcV/02fJ9GOZtRIt8eAff9Njqsxt8wdu70XS3Hz3y
auzw3+yKHc3VTW1wxh2BEXZVlkfqR0PraIANEhuaPdXJganTyJPXqZq6vW9X2QoRlWTL28E5sFTm
52iomyUCt6Es935awFaGyXyRiXL8Q0ybTHrNzzGbvmPlaj37BYJ6SR1KYDEhODU1HAs6q42uQwj9
Btlb+VfL9JGjwSAA1bDCaK23xLEhgN1O+QOdeRgL55Akg7uHJNe29F3IeliTd2wT8YetrArpCQOi
cq7vnGO8NTa8jEywWGBVO6ZVsGQhco1Gs644CPEZsptvfsQukK7VaQfslvwBNzlBgk7EVvHD6KLv
FRwVv7gDS5dcjeGtgS7cCvLnDHDr6f3cYM+Wh7+cN+4i/wocMugqQqhnoPNALDSRyfvlfLDGBY+m
aMpNMJZQDobq8KYG934VZrCukL3pASnWm28gxCzC3mpegwYUVwG1ph3DHuI54O6hyvWsdWAu/QkG
I/bQm3cyThFDpZGIAYSiGm9hYJYHDyauaxqQy+1kJf5XQLozGFOoZg94rP84Be49tU9ugliKWamL
KBEWA6sIPsP6THkQQWCHe4/42bX7gYl0U1l1+DWsN/NA2+/XVjcVB5NhZwlzrS/zhQCttjAkblwK
R6KzhbjpstATAjBwKOJOPk++GHcWKJibvO2617QcF9TBsMGLgWdWfoToSfUQ+DB9oVM1DkiTDVYN
9xFyjycXynMrajCcZhPgqfnS+fB79yERuBXpYLwUHH95fU5IS1WrSfgZUifItMObtJpvVwFD4wXy
zNGDa8AZItTmnTSiTpBpxwbutZ3caDtMZb2D+v/4PBXwN9A3Os3BZ4bwXH52JyMA9CWxFhNeSU8I
Ej9VI5TzY+TxdkWUwq5nTjgh6+SAs4x9pIuUgRZgoAYz8m7GAFM8/TatjcR5KPXBz7C2q+zEWNPr
Mw56NPjfhTs08wu1zONpW0BvY0mDqFcP1NyI5eSZSu7QBVC7V3gNF4W1xTLXPIC5sPCQjX7KuGFc
06g8mmEfvQxegZsDktUcA6hrE/AClg9ranXzKFsZCJnvadMPBNfPrPTZhUp6RgvZyyepZ4QsFASN
ETdwKpz3T5JmJuDzBjD2CZgv/9Q5PVanfTVYO+V1d5ZuAMcE5I1PzcZQ7vDQd/dTmcA7CngI/xQ6
1p8fR+HC3WIafkTmV8UjiOx2fY7NZ2CnS+GJdunjHbmtbMbTJWzQtlbv25cGOO+HqWbibOfs7r2z
NBBoH7p8NZct7NPBjKpaOEzoyRoJ/z+WXLM4yB6QkkKgTQR/dG6GNqvz87XVNvia0YkaXnzvytZc
AwHK1sAZ2lDAcZOXLDLcdW4EBQwlUKwUpJBDkZYnKg62tQP2A6uoInRucirXxSjTl0jUiCBqMx0s
pNMXqJT725qF761JNqQrKKWMe2rtmffGC1Hf0VAjWk82A1I4q8p7iEs+0XlyyasDXVSu5wdV8/cX
Ra05dv10UQaU9bBYSKttOE7sROiqGWelixKJp0WIncxM0qUuM333EyIrMkIEtnQnj0i8HxPNnWjO
WHdy8nxaVW20HqdhCThAckP+dXqygTJNW7DyqMRUgSUaVJCp5Jv23p5YOpeycjzZUaHuqS1sgzvo
5Ph3VLIidqsg6TaXgGZ66QbPvFCbjPJvpnDiWa0XVvYRYpJcnedTsDpb4LcRnkiTF8KG9UIGIxKx
+uLCrgBX2Mz8I7VKvOcXZs4RH6VW+C7jN5UB4dZF7Mn1gmyZs3Pr1ukeIenicXK9ZJsazFxRMcpY
e/br8IvH3BjfYvgDRiNUfqiRtThVYTfBQTZG8TikfbGRCUJj1KpCOz81I55o89gW+gR+9khdcwmJ
YATIsHDXJxWd6tdQWs+Q9cJEAZjPB6Bus1o1l8yGpHeW5uYKea3m4lTw10QyHB8TgdzmCKX0zVxZ
iQBNsAO4T/Ke761IjrBi0nMwJGBzO/9SK7GHTiCEqdJQ3sxA5ZcqFhcG6+0CIK0JGzbTho2HbnXi
pj2GI5AecHwvblQHg5mvDhzWT1QVBwpmzXojNNIEowm0sFU0ePpi/GACshAKmKpRkUZY5UakPXug
GlNgrTc6WbqhNjGm6r7rx7k79VADjGa70kl3VPRF20Mwu3+YvOErJCraE1W3BuBE+IL2BypGTcWB
8AdMl4p0ULX1aLdZdqYzBRNgzTHeXqAK4ELpwJwVNO9X+KJk94oPbG2zrl/jSVNtZFt4KxrYF6bx
oP6Y/7dNFUyrESRPwGEwy5TY1l2aJVtLjPJG3R2JhIjFJuv98v2IYw/kvAQpfF6W4GmBBxst4agC
RV3Ptu9TTyMiDf/wUUWf0sHbAEEznKk0V0HoHuH6YdiCyPY+HPraNiCbY78Ew3gvysFbZxz44hHo
s/s+8fP5EDa+FjoPD0FXQN4hbyAzNQzyvZ8ddGrTeTDUCkQZr1QamWfkkdozEDj5Kh0y8T3ct6rK
v3+0M97/x3Yaj1dzjs1fVmwQXfZWFUKzx64FJ5ZciT+KJF7xUQRkH7IPujPoQeiM5ffTRyuNbQCH
WtUBG/Y+Isd3jW3+pFSM6wtII9W1u6VUDFZt5xEC4A8tVqHUK0y8p1FBJzTKVbCZvUss86nv4vYa
8KC6Znb2TBnoMon8jVeWwabDqxOpkMXogs4Ecl+x/dC3yYw6PwlsW9I0FiWy7392IW2bdBDVChIU
w3pURTouvEDeQ28s2RMwYa4jeII7tM1qNlWC1y4Ss+UA5WGX+bhpEDAVEwdUTgKwDr0t+4laYe0D
Y1HoqWepijZDhDhdaSio2JlWwc4iDdYmotL3tj6MYJ3fR3n5bbTq9EAlqvc7630o1dGBucawGrFp
u3NsaIzGEIU9jl7TPzpp16zbSjQbpYvcML29m0TxkloLngR3Vc0P1EhVZd+vApuZVyrBpwKymGNe
HOF9/Hk2Zm7iqHavcKhtH4z03FlSXU1tO6xypK6CsGULaqM6NzJgHxMrBIR0f6oL0nNbd9apT/LL
x0B3HNiCin8ZaEsH6SgMAg9DIUwxvZ+JBiS5DHeF5fvZRWKdALKziRBW5O0MQ1pHGSr3b5+wwt+Y
XgjURYvoESJpiFJo9C/ScqrqnROVusFwjhCkf6MSHQC1HZcJHIa3dq4gkNv70UOPeKoeTNOEcWvo
X3e86psUard6xlY4zkkpQzy4AuCETMJ7bXq26L+UQE52xYXrQ3oQt48OSV0fM9s2zlQaFfhrgzKf
qVR7qj/VhT9tM0SsT3Ek4OSmD+m/Pjlx0G3btHqlHplZvfeg4phlS4eXCezAeAvpR4DvJ1hFLgKo
1F5UlQV3TDfkuqHgAJFBiBH02EIFdyD5vY8Ay+znVFqAyTvZvtepQduc+JVDdW6ymodcpwc9PNp3
TYkwCnWgOqVFOAxg0OZBTWHwqxdspHd2nWHpplYMkKLkFzqoYID9EbwrNz2MTLChR4PwNcBw1C0c
vKHBRkiN+lErQD2PPdyQdqRoIwMXVgSufyRBm8CEtvWCGqisW40w+g6sFXivAh4eMlDW7eNTZIxi
Veo6I0IrT4PPrR/9hsI5wWTim1CqekVwdlgo/PkvyHdYDxWyAFRfw/sZYbOm3LEhrl4Ftkn5ULrP
fYcFD6TvsOXW9R/DJdwhjjUgkfetBaWICf4pL9hIQHhYf6p1HX2iOmqlfqqvxV9b/UC9jy3qsF4G
SlhbY7JBTmkFxEmggH1A4ndNVR/19Klw2+jc+bzZBk46PfIsPBsQx/+hPwCqpOgDzJjnGq+Gg+Zs
ARziL9ElnTgYtXmfhdhDxPSXo49NMMEkwx8VAiT4m7r6QA32ZIlD8OcIH//TywzB92CYgNyqPa2s
Ymi3yq/MR/wpja3KIrmiYtYA4ecgbLOgYjOk2KZhpRDVsdUtbcPaKJUkyNljaABk0aLCL+9otLb5
SBPXSYXAqi4KFxMHErH2EBFe6HOO/j2EfdalsIZLoEH56QBrPuZEqx5sA6SQwpbbL1DqgZRYmpdL
M8j4i+FKRGsNWYFfUtkvddm8jo6d3UeIfz7+ZpBhjmwli/9P2Xnt2G1sYfqJCDCHW3Ln2FnduiEk
S2Yx5/j087Hax20YxmDmhmAFckdWWOsPun0tsLNVlCRlrbSJItBOPDGbWJ6My4YZyz7Yhm3tckUv
9jPYSuLjTL6yaLQmO6t18pXFDh/DYMlF/TjPmXnSM08JkF+Z31XESoKht/ILIZfhG1gQ6WAue4nK
VKB5eNO75yKWidBKfjEGRfaSF/9XL0MBg11otiAakg7fTOUq71B1/V8vK4v/ell6tdlY7mpl1Daz
rmNM//chMdBhqtTrV02uMY/7YCGCprGqi2xA1b+4QTrtLyqCmu9FzrPMPPOKO499yOfa2qWmar0P
TbvJVqxA4iAeHlWde0lQYLxPA1bDnyACrgybJH3N6u6vK7Uw/7xSdsj+vrLWc+PzSokywNrtcS67
Q4xG/I+22E8IxfzZ4ADn19Vgv1qw47flMMbXplbSc6NM+s6z7PKZSAu5LWcw/+iX3pdXpeX80Ysl
/tYRjN+A5hA3YYbVSbOI30E+S5+SNhRBlGf1z3h0YVeTOUtDZlSlat+X2KvRSmjFHZm24eg25QeL
/nxTTyaxKAxP0FmZ3e8sOMGy9fGfq8FACtvko8g1JwhLK37QulA/uG5qH0pDI0kE7hV7zHH6MO0S
+wjmVoyxPxAUu/Wa5d3CWitfBqC7QYU2/0HzyvJFJVUFzcpbgsoU1cs4j+q9w6WM5658kT2syT1E
y5w9yCq78dogcV1xlP2XaLD2da5lG9lKEL+7IUv0KF9KVrli2mBx0T/KUicMD5w//gHy3nHcKDsb
L1MkGXkzdmSUgM+q77LvVObNLY8tmJaxYmBiEecvhK5uQ1aU340YbKKJlMapcV0wbQtgamyqv8/h
jIpeb/KnQEP/vVJ/yu6KBiZgclnYyyJ8aKfsxo/S6OsDjlbtTlbjH7jpzCQHw5zrx1IX9VbedFCs
U8nD+GIXHVQYwzyC3Uif0tLEL8MEVNk6A74w5RAyFdbM1USTn6qO7L6YB8gVxZgGdtT0B9RzFBKk
a/n/8eLPW62v9p830CLc95KuRPVgZUp3MGrhkb8mCPxce62yfFlfaNOyqaLR+OzWFNM/unVu9s9u
Noulo8o6+TrH0oqXJOKvOO08v3U0dMq7xfym4nhZoMP6pqqeuNt2LfxlHURZHwx7D0z0Vhbt2rL8
lEDBRRZD43WI7O5NGI15m/IoJY3JzQbbgsTXIy2WDL6dz/0fsEg3ql4QnABQcE40z/tuGrg4YVmm
PiGSMOymtFPOoVf3Z0iV7s6IK+UxmRFaEnArv1tDf9Pl9UuK/MoYN7+qAmn4yelGlBHx/KxCr7g5
1dwfkY+dD0nYdvd8VlDzxALgjQTR7xyf+j8j9WDpBu+j1vRXN3MnXCB49pSV3JEktbYHkdufOrHg
kjgUOJyjufeirgMFu/fpp2K3aMgSE8OnbTikhhoeZqWJNl2rG69F3LmHqiYIIYszUI5DqqTJZxFz
QeOge236WRwjntIcy6GNWibma6ZOZMuNomB+pdhZyUTRLj87O6SrDzUGZp+tdhN1B4eI0Oe1onRY
52UCi6/12some9LOGrZr67sCVp9j16QMn625BYGrd1XU39ZWz6viQ6Qp82dr5oXKPho0XMPX1iVL
wj0pdkDQ650bh0QIVrzGZ6ul4bBq6Qj9ys4iVo292qFfKIvMbdp+6Vvowuu1xTQue90KMStY76wN
+rTHNgmKxNweW7fqDuFcvOL5MU0+7Kb2Kg/8vH+dJcbdaZfp8u8espuAauaTyMv2sthWmHsWwsKs
ZLVty03dvXpLFwDXDO9MvoaDKIEd7+oI0UFZKfvJQ1QmP50YRJcsyUZbQfetz8ddsl7/1TXJiEVl
Cbmwrzp51unqi15gJfh17xZHxLMrrFMbh8x4sluYwHWr0ajYyBtrOYOPH8PazGE3nr9eLCyR/a+V
8iFlQ/6P1wc63SIuUiRb2ffrxRw9PVpuW12+6vtIyU9oxr7JV/66d1zobkBgTPu8h/McOhoUrdXm
QB6UGIcD4eFOO69sjv9VZ5mwOl+WdSTq/z61SKWhmwDV11DyjQrA4vJ5Krt2Vab4osMHS7b8X27X
ZfFeDyNSC+tLzut97KhnVyTL5qy4UPs9faslLmsz9Ce9UfOOdcS/XBZtK3XYN4nyqlpe9NbgnSTr
tck1jnWjsowd5+Vda6Fg2C0wQ9CF5mtONEDWp7k3HRcxQcqRN8cOgxwJDCdiICxoNVIB8lB1iXdp
1oMsdp1V79QQgqasG+uaJDU5/spXddUkMpU418TpnGuatZveM5Yzk7BJbGxtsENn2BL4Yl5JC9bZ
sqNs0WLs0tbeYr32q16eeaH212Wy+HltE1kns0Tr8Gedtft51pULkIbMNfOrPMxmjFDMepBnsi4m
YbQBf9gE/2pA4hfiz3qt7Jwow35Wq/L0r3rZQ15KmjzcNSyXP1/xv15MXqs13k8CiGtkjtBvNobz
Tl1tyb6Mr6VBdiWNyzLg3LjWq9tGFr/6jEakBqqnjHu9dRLf0qwYI9cmOjpVnu1HEWVvcZg+Sij3
0oYJf4vunz08QKD/9x6hUnebeemQZfRQ7vP6juBVFxUXXXW2poHH5VeVkyWQkr/KX1c0etofjLK+
AkvPL7L+s7Mzq85myHGSsvq+e0DjGUS5iVL+ROzEI93XOAfsYEq/nq3u4bOyKtr9qOurgCJ15Xpo
myzessdWN/I2nw2ag29Diortoq72KaunyqTMapBlYR981SWucJzPcik9U76aNA0ZQ19eKSv/0S7L
bQsH/V+3+8+O0/oOZIs8yDvamvtX3VeRp46JXfZxC/yrsROA+LHxyLhMfhXN1XXCBY3MTlmr5xpM
uGoIirKlD1u930RdA6eJX3knK+3GXsX4ZyPZpA2ag8bYPtWxyliix87R9VLCJWOTPuruu2yTNTVC
zweHyGPwVWdb6OfHBSwWLbWaJwFW4Kl8kt3lITM8lu2q63y+hqwzhZpA1sffXi/d8YCzPRiYPM+u
BOOya0vs4yBgX9dhqY38d12OskX2iaepAwc5oJ+69pYNcJa0XTkYSPXkmX4qrXRoX8Ico02rxoLK
c6Pn3IqnDy0HK9pYeUceusYMKosASBQ4T881ZFYWjtEDAnYYoykwn1K2zv6Ym/MvCK4B4O8x8rN+
BGtkeGCWTIi8Wdy/KCFJvMFooMw7SN6qWZoclXXdBWeg3BrTPL1ULSDO2EbRWnPT4+edMBgkuBIi
tNbz+GV5cQuXHPHCrjoblk4e15mziuzQ/8ryTB7auC0PZmsgshJFV/vvA6E1OKcTw1oeu/peddsP
2fhV/6++y1SLFdv2n/f4ulSk7nDCC2sr7/1VL8++6pbKjS8xcrXrO/jXK33VyTeTLkieurh//d3V
Lcx4X9sFAjeR1V4RZMQg2omM3eTm7bZJFnCz+aPnQKBSys59qQr9ocL25K6SSH1pe23xF6fLzsOY
ey9L2Lcb4i4O3wGtZjvaO4Pl/1Zfi97qYbkoQHDknZKh0fBrED9ko4VEx1PI48Ka+9KkVoX9UcSj
jucxx3CVkSQDBZZBluUp8sTjCUTrireevNc8xF83m8abLEGhes4Ldbx/loRJYMudHj5LtnPIl1J9
lCUvJUJiw9ctDOebqpfQ9cZuucuDDhB2W4SGCkSBuqI2/2poQFRideC62061ehtm7dqCmIEfMUId
vu5Qw8+9J5HYF1mMCfTfd4aU6m0LA/Slh/kdNIPc3KL5Yz90gG4ezNJJDrPpwOgYKqAl68EgKnLN
sXzWQ3YjrEqp641obzTLxPKUkuybxKbuN3YMTRRbjYces5JEmS5qPI+bnMjWT9Qvas3+2aBwtVHT
XL8YSuXc5oG0mmyoYXnil6d+DKMFd2rB3TtX3P3cduUpRyQd8a2v08QCgktat12CJNLLU6fZeOZM
SnhESp2YM0Qm22qqFzFkJRmzojkS3KtechY4+wYL2o1szSH1XJsxfyMYnXVBPy6+28ftU7UmVVF3
WHzLwT1tiDzEuGEmIOffF+qp1cLl85AW4z+LP5XFzhHYVKIzUSHw4OtZuJTiH0XZ8K+6bO1XuQXW
j/ISbem2jC3WoQEONAlBxmPOxdYRagMbLU4eNasBgV639c92sF+8STVe0n4yD6ljhrusGsJvSo7k
IVCan/WC1F8xzN0tUXPjOpHtDOpmKu5TLNR2H0UwQApQXvDQx/CotSkeba0ePujrgV1TfRtXAklC
uH8LBpZFejvi1kCj7MYU/ZvwdXKS95AHYceAwKMddDBwacJc8BRGQsw05u9GVaFwRyIdN5Y+2ccD
iPBwsMQtgT99K2uB1mIb2kQiKH41iLWYmx3QJwPzk68GxbbqqwJw04EVEbhF67wbUYjGqWicsw2h
79vY/7TX6hDvlWO/BgfJEtQ+CObooMExQ3lmVHAltJULpD1zO0Y5iZ+1QdbJVktjm4tIMn2Aw9YB
2l++ki/O3etAiLuOGf9U5+yprWvlpQLadWgXU99ldaG8F5YSyA4zzrabvk7Ni7wyLIDqSMsD5P2f
ck0lv/uXBHtnZcx2qXFPbEu/E5Ecd1GuoNz/d508axJRB2s4Yzd78wB3h53RME8uf0yulQeryfSb
V77IglEyQPg5oL/jVDq/nGbu0y3r7mxrwpzZfF1Vr9dHRjX47Rw6e9kg30oI9gHrjAhx59WN1oEC
q/SteJvxWr4PlRb5JPQJODfLvHfq1tnKbm5IisA2PebdtfX/+ypriOvXHtMTxdCHB0RBhgfYCFDs
DfxJySRdvur7uCBRvCwu20G6yYY0U9ULIVY85P93OZ8XsnU3riEux7iT7SbCPrr2N9VS36WYReLt
4fs6v5WoRTZbc6s3p1XszeCBrzMi0R1bnFoOILOMu1W1f13NN/oOevhPI+p/c7vo+qmvJZW3nFUS
Qli4p8QhRnpfklyyoRuwLs9SdaNnGmDg1r3OGmpGUgkmGfR9pMbuVZZk/Vole3mLCPefiV+9KAH8
mbZ4rmY9fFTyJ0DC4lkeFqxQNkk9xTtZBC662pfW875OFgTl3P7Sat18t5YcATmy7oELEvAoG2Nn
mne4nxZb2YrP5HTOC/wvZGuTo6Qzg+OSjbIKpgVQW3O+y5IVEmMI20vI9qbQN6vPa7bK2A8ASjcZ
gPRAFr98Yj8NJmR5Wvu0tdIF0ktWddwJTqI2P7sucnm6goEgS97lWVHzdTMxvc5rSVapuv6GPGN2
lf1b/rJ77JmZddYeLjCix0GYBPC5mQeZAnI7SDEd+wo9vmFLwxJwYvSpssdZtVk9mvGVvJS64Q2N
j8hJ6SxsfcbNx6kZKsCVehrM+YzPlTKgzt2/R53lPaQnm8Hm0YFTmc0z2dYsd/Ym0fWd63j2ziyz
9yqpFED6thII0pMH0rFHBDjjRy9kcNfgBn13CXSbHcqomm4acMvN6SbPFAu4UV0hnKbb/KyJMubY
Jler2KgXEH9iliYUS+SMKXlUQ1xG29DcuKVOFDddkeQHZ3qcvXVF5CGpGfH6UM/n8mTozRK86jHs
SmjrJ57/yQfG9keJtNVTpRrRMXLzD2+Ifogk8vZhrHmHNFSIbbEdZpaM+Rctr1Y8Z3t7RTO47XRM
morPim6FG2MPalr+jIzLQ1Ub3k5AN05D0Oe19tIb2ndP011fBRG2MfuQaKfi+I1BgkidAf6MUR8M
I08PUYICr5cOuxy4+uqD56nIDpMnxPpaQAAiEbEF9OxA+KqmdkOmYzuOPfOymiXnCdiiL8ru2hOO
j4jY/0qtAmnH2ui2UanVu6pTcn80AZjq2RCg5wbQKf7Q7H750dX9Ht+wY7tYd6Nq1LPXgm1lchq2
XtwUvhbPf4b9j6ZA9ZS9728kaPku2g/UvfaJV3wbcsAketVDgSufdNBq/thg6qwr36IiDaymZlqp
O2x/hPkjK97R29kZfDOFh1nV5LS/VZYJG8t8gw1Qn4AcszvBZME3k4GQgaKMgb4UGQAr67se6wuA
b9aUXlyKgA4fsHu3VcEEO+eYvNRVeottkNVLRN7OStEGn8p+D1r0hzIWxUsf/lkjXbmvm/ZVITrK
OmG5VRMBpDxehV6mjMljcTbIitzAY/JJlho1FMILQCTH31kSNTdtNjAhyl76YdBeDec0gKAMlFC8
aPBCNiWM4s3EGEDE0zxi63szl+lUChUHnDS/jR1eKxoUme2S8mOQ6B32MXjSUxwdvbrbOjqmZWHZ
YE1hjo+9FjcsPrt6H9uIfQ1D/wD0Y2M28wgK2Txppav4ahznIO36Z2cpSVjO5bLpw6I5iWQ8Nj3Y
XCROSM0CX1d69TCOcMxKswD4Cq4LuWiy/bGDdUFFmqjrcWkaUEOPQ/vmOsCccasQfW3vuz5Gsy5W
AxsEpIDyfFgWeAwm1hu+FhbaiW25G4y9wtI9bI7EsH0TVyBQHOop8QS8zLqO9W091+2pTxEsvsvT
Gt5b5v+jbdFVKorSHvat2h/LikAX6EiuknfRZPPnDSK8OZJQ9/NpGfeQPQpYhmbjY7E8wV9f2pPw
Yn1n9epd1av6BJB84QmLXWwK2B9v2hmQSa/Pv5mrbGgyi/fYilXFmZWBz+wXnWwdUnMRBWHl4P2S
ub+e8FH5SFw2cJhcx36h/9Rt51mEva+T0ztGRo8yZzL8UbX8PMJbHirTRjizQjOVDHxZrOK0g3dv
sjRGtxPDQ1u8FPFSb7MeIHLT/84dtAIA6jrIFVbVdlFi9z404TFfXOU5RFgznOOzZvSvhdWVOxQD
ProiU7ZO2PLjIaiG6sZwVW0xkMInUa215XMbD9+jxuxQEIvtfWqTUKnGfhcOTRHwftNznk97L+YL
ySu0EvTcGq51yZelZeIlH8nr6zVbl1Ds0yTfLQSUD7ZoL3leIqmRlq9jpQZi9WTAHw57FryKyGim
u64ML00FmzvlYVS14aEKtfdYdwjVtM1ZZb8R9MswbGEuWidFVwQx+9Q8ZgJyedPVfwqtLH28YA21
+RN1jMSfzARL4DbDqDB67ApDO6CM2US9tUF5tHTaZzUTb7Wpxr5nTGx93fwWO3a0a4wRXc8IbGrj
5UddY5GQuul713iL36fuHDjtpeoy37Vn2xdegdFyXrm7knTPrQey2ERtdyusnmguMgCIGMHD6oSK
FlzbvxLTT3wxWO9GGcHIIuR0F6p3GDO0Btz2VCrzb89Bd8byPqwxx3bPGI8FmSc/FqSLmZynYLaA
85W65waEoacDO6+M7BoqEllen5OxYwx2J3OHaL3u96vDnpFpb1lWTWBXm4s5u94mqQY061PIqWJM
zvIwCCs5kx09Z3kD7wg6ITDe4dlNIVgQWfJzW/H7rvkzMaw3a5z/aPSOHFhsXgBjnytYiM5MHNG0
3XoD//hbi8nf1imyF+R8rdvEdO93TdYcqqjNH/IZHJ4S94+iX3yzz7NtzqJuo0PMQowmwVlHG8HS
5nbQazia1rowEOJw00OTu9EFO4gQlQ0jPi9ebh1DVmonEafaKRkNGJpxsZzLJB0PBeKjF6Dhxl4T
Yr4OcR6xmIXWCjym3g0jhmTkmrRtlaTOQ95F8TZqrnUPrccUNslUjNfgrLMkLmr8xWJEN4MVBRl0
qUre3AQSbwlhvdiGh03XIurXtj0Mio3Od5G4rx1J+6BxrB6V6xhtzx4YkDFjhYI0tfptqdk5afVQ
vis1OVEv7aZjZZnWBspr63cMl++TBdMHI2z7HVpxBzgZ7AM4Vdy2emG8M4HhaAZV632y+x7vTKHi
aWehW09c5D1CiMBnWB/fiaezYUvr4V3zwsHPQUm9exYSJNbiNu9RyRCBflj9DoVsQswWaaVIMU4Y
fek3dN88AhJOuJHFRCz6rVBgEU3x+9KlVQAvyQTTHXW72pyYZE3zFNvsicPIHG5YU4+3ls96ntxm
B+CMvTIT0KbycqiWmWNdWWsTUfIelKVRXrqUr2w0g8HmXSLtkSKhO41okyLG0EfGGgVFRQNoFLDf
COcqezK1wAYyvlNVpcWwoP3hDhkpZjj521otn8npzLsBHv8GpJAd4EJj+INmZPfaGh1/FqmxTQkB
+4Y17PUy9fACTsbdUt2GtJ4PfZuEt4XPoiT2BcziaxaH4oFAau+jBcOU1SjqHQlilLSK5cE2Zybs
spkDAgmg61DMJTHFTlYdkj6AzNDtjNV8sC+SwMSf+G6PfXn0FhwOkVTD+6Bavpd9ib5/uexr3LC2
c+W9AQ7e9M2YQHzh+Q8XEL9z7Qo+ig02BKPPbgGt7djbMI0jP8wItLYN+hOC012SQBkSIdo62pg9
2Ep609ehO8oIXNl532x6NPsU9I+YuAXEBwICaCCGVtB7ueOreUkikumhS0L7aaw8gupWvmt7o/LH
kqBG6UXuJsV4yW/JLG/buLI3s9sMJ8Oy7WsiNKyq0wXcQku4TDMZUAuW0HenTC6FUQPSNS4zklDb
wZqTM9yOes/C3+Kd3dErqg/anN6E0obnjkcVUZbqD9NZegyQhHUYkICI44QQ8uxo264Ly30ZiSww
k9fW1uqHaJ50n4jad0ZvMsyjmE+F5Q/zUPlxGyl3u2r722RPil+Qrr+2YhQBWql8cNU7xUjeFyVh
nrRrHoh2A27oAf6UDcpvhYVxraNpKEKjNecjBumqWnqD3rjjLzHdupZsI/Zl3ikKXZwKc/eKgPJ+
iJTMH1z1bhLQ2Rr2PPtap5w6r3wVwnYuRaf8biZ+qMnSjKtZ1cW2ndNfrQF+p0HMF8eKh7Jvkks2
jJOvJLPjT6h7d8z7DtRz31Pt/ISBbridQ1w7xABTug9DzI6qfCMc5bc5mePZDIFvTVUcxP1kBa3g
f9JXen5SxAAF1CAwOk/l0Z0HFPndsr6g9XNTG7ZUBlARAysyHal7wLKsyERun5vJw0lhYvGkNUO7
h2S7jScFylotlkNuZS3Qyuqla8tHRQXwhrBtu3fa9kPD+D0wGs3kCct4+DzzvvQTLLklOroRbiFr
TLQf4nSLDCsr+EibNyq7j8qLxQmOkkr2avnetgZYOZYFGx4KOBT4GwfLNOH60XsfWViYfucMxDqQ
R5kyNFlb+06qdLpNgAzRCml3mRu9OYhEbCdPx0VQZNtlimw2wwNf0DCInR2F6lY42RtGHNOmJmS2
RepQ3WYxaMJSiW5LrleXYkKHpg2ZonLbNHwHKaadkuDh3eVJF4gw3hODy04pkpe2qttn1vgXTOY6
5IOTB0PTlH3Fg+SH80MGgGPME/HYsp+NLBLNhkveRMAr6eqWHava6Kz02dlVRjTt88rWNgkAG1+4
yDgm90hMFsubdghyEJIby0kfY0+cbcttth3SlOStc3U3QMc7LI7qwfitkWJLK6g0Q5rvegSXl94u
kdFJ0EBHx3gXzuq2ddzGh66c7ULPYiQJRbRFXeVDQ3Z1W/ft+KzlhIVy2De1rmOx43l4BRoI7tRh
Mm0wXXvmp3KJsbg/CH9mO6GgMD8bGycDIxMRlAOt7zQ4CTQISelhDsxnEm8x8Rl4roECNhBQe9cE
A0uKHSKmkMZRggAdXnZPdQaFyyAR6JHzbyYQ9Nlkzr7KStrsseRh/PmJzMJ4Fkn2iDP9EgyqFl5F
a3zYJnn4ZahOSZ+KYzEzXJsKcK6SbEblnB12mVBPz3hebjTcn4K61lAiKUOocyE4pbQ9dXoByGvK
0FKLaj9E2HCvKuxZhtpqPg/WAgrCLHMsSWzrMfTSZQdHExH6FEJqvyjs1Kc8AQjg1Ues5vrTNIrh
JM++DpFt9qc8AToFp4aZ2iHcDr59PxeZu+fHrU5GplYnm3jXrlvK24zI5knUTAxJzqbNg5cUyLu5
HcmAPpv2NQlGJJ3ORC9cn1D/TWhec0rr4q1xcwIohTk2hyXO2SJ7sJrdbEYOtJ9Po9GjIey0eFDa
Wp77llX4fAnmcVBWI6pqP81LcWIWKdgETeHW6ss3OwYV0A1Ryf0JtbT4W+ZmGShxGbOXcsOTPLB8
ZR0apzeLsPsuVNTmtPQNOjWjtW8YDk+NmoJdjFmW+nVTviRp90fbFf3ndyXP5NcULxaaw3O4uD6B
R7EPVxc4uc+QZ+5aXC2x+L03TVVMvGkO9hSOJzt6hdRUMdBtNSS22V2QlfWc5M0ookILWrVOj123
kHBfNtqYPmqKl+AizQcj+WYh/4YSBCv4tg3DgEFqfQM1hvXtLVUYLpCuDOJ0DnM/VsNwv2T1YWxr
hBUK3MiS+Dh28BIVFmvAYCfjJN8BYh7khZ3llbRdhU684S6BPG21uGL7Gxp+3AGiRCoE+vdLWXhs
rUaTeA1GMCeADvpJwDEPKgceW/3TXbKfxF1cvtkQ7aZBt1x2x5TxnsF+MBZH+VtV+lSemvUgi/Jg
IubB33z9Kf+rOcQA+h+9R8drd/MoCC4We63CjHywP9ic9EFrosa0tRUTgZEiPQx17pHUoUNU4btb
ugkixbPfeA34TOHUQO44DCD+dvMvgZY7GcBJU7pLmPXxMVNyZJTvPfZcuz4eHouwuqSMAyfUaXEm
qvIfyDhFBMpbaFo93o6Lfm/RZCYcrrhbJ20UH2A06YQoWZ7COi8Yu5d8p43Ro0NWLMyf8Tt+bVTX
2A9rmEC1rPw0RcizNY1+njUsJfYQEZznvuEZ9gYXvGRevniSBonsdxFBpBzGo1LaKY+OO9/EjBCS
5SgtqybijB7iDfWQnUJVoIfbKSyrIGOd+WqOaMEolr+QdfaVCZCWa+h+6kXmM7J7RVWlJ69cfvFj
4wsBaPVojgWednrSbWJSZPrYebdRLMaeoHIFayxI2EJsrKYt72oOqXFgGxWIrEr8PovKu5WQcS7L
ArHsYg/RftmQhfHohdCqMaEoibeE7i7pO6j/5hwWiRlgRVpsWmWpLynCGYZWKm8Vw+zOmRr3mOEH
8ohnHTlpa+n+mFKxd5YOz+fOfHYcUe55BIpDSBz9rSxCFBMS5UcfmlWALOQAYlRkN0Vl39N6w7bK
YvEjquJXIkkBzrfmxxCJR4QInd+5IJ7GvKAXin3PQpYvRZTUfqNil2S29k8i8y6xAMYoR+36A8GS
J1KDcFz6GqIV0ZJNGbXpUUfpeePk5nJAPXDZL6QONqA0jc2idO2W5eOmrMZkr9ZrvMMjIlUQae1E
b98A+mMTJoanAj6JkZTxR6hUNkxwkgn6c1qp5UpeibeqYS9P7ah+dK32XoxdjSowhEmy/eRh8EhI
3MRDB2gsNmidpo8iSXPIrenMILXt5jw713k1nq01ejcD9R2Npj54Q6O8Yjm7FZ5BSBXG3ibss+0U
JdErSMGfAoOXq9noyouhWgqy9eq4dfscZKNVxrusmdyPhvh147lg69twPhP4jDaZiZzSQAb5gBL2
xkVB+UfrjUbgpI52ZwdgHJsqbvct3LPn2OxgvZMJ/90g22l5ya8GI1DW05rx6JVZtWr+mwfPGMSj
UYeENhRR/JFVv5EViMmRxpW/NLb3DNo43EWxA2G4XvC2WdLlTojh16x3x2UW3fPYdu5jj7BFXIBn
xuC12aPAy3Ak898Zb/Ykc94pubTM/yp/NsueslKW5UF2/7r6q+4/byGb7SWU43yo58oxIvIJ+2M1
E/08LUdsRmVZnsn5ZohVOsnyP06/2r+6yzp5+FedvI+sm7Wu2BhqNfns7bLMBxJcMamup6rDEoZw
6v9qjcFkQbC2ZwqQ3S0+SH+VPy/9PIqZNKBiKbsoFfVJHqp1mh3NEvExWTbb+X9lVGNZRQ7JpZz1
6MnSVB4HNzcCQETRk6yrcpvRPTHHvayTBxVuuhqP4eWzKrfTh4hh7OuiDse0o4mK9medbCjapSG/
s2qMrjf/rEuUdrXOVo9fdew4A0SkjXtpZto2dqtob1VI/JZKbd3UylRvYe7FTH1T96NxtTfcwlc9
ImU6LaHItzbGH4/lvLB9imYfgfDyIwZxsU8wXjuQGIG1DDsRc6uNpnvDZmgyYilhcbXLob2YSbZ3
mWPPOOixRFrS7AhzbJ+y5T8XSCXuEXd5LZrMuUE/VLcK2y6Glci+jt2UsMJXr+nUnRBDyc+4Zgqs
LAByg6Jatoan2ZgN5OjHlcsP4RhRwBftPRPQvxZdo36gt1ZsxGgXW3XRHkg392wx+ypA+3UK2rgu
9mZTkulREWTSdIhyLL036TCor7UzAhjt0pVNQSQp+z98ndeSpMgSpp8IM7S4TZ1ZWnXP9A02rdBa
8/T74cwe2mrP2RuMCAIqC4Igwv0X+LJg/RIYf8XlT6PpGlbKABq7wPoyD2Z5yODOvaYRIgXlWHwn
lj/dSVUd6N2jl2ZXKckGonBwaqB+H6S91LWd/uFZfX0vpT4qZjJM40PbTh44tTY8FFkyvOahn0OD
jYajEgzDq9RFBZNdwFGPUvJww7uLquwXMjT/NphHJGKJSoJBWa4hm0z/HQ1W+CKX8Urc2FUsw3Zb
g75DZt1U6vQqdRXv7X2r+I9eQw5/Kg4j7N1nbc5UzPOS6eS4wRKeYNiWusCKXrKcDKpUWUUP6jYt
fsi4LlXRME97tdT0sxTjqSleJ6Li6xVyrGd1gEqCeRWQK3DQ57iMnUvcML4i2fJ/Qbdrk2Zmfq75
X7f6z+0I8efAIQ39JNfbGvZa9DaSjWNlkw17FJyKByQDzasxLvo5VTTupE42faEWeLWzCWIFOKc+
zYvmE9Sc/xzYGmvJ7FxKXX3eqmRvSv3iYatz4+yX6tXMfurI27l1Ez8UOinjEJPMdW+rs5UWEEHt
3aSFQoZpbZYHVXpRdMAwrY7ab1yamBCoWfsREAg6+swZTlLUwiJDhbyDd+1YzUfo+wvIZ4kVLo2j
IcwucRgCql6KQ9iVOHWCM0GqibVXaH8YXgq+rTCJMC9Fk6T6RW9A7rdDZ3+MeT1cQoUZmxxNxya5
tHU5HQITrnzfYtXu10xK7ITonKpoISJpqf3u9DlLMC/8IiUr05K3JU8gpcj17XfDtFBJarMXqSq6
gNlEVs73UgQxZe7xTvu7QufhoI+V925FvYIkWKQcLc9z3zWmRhc1Z1InxQKpF/TXmORIY4Ph4hkG
w50c9EF0vH/V6db9fpgM3quyfFaXiyYt093W8/J7aYgdKHO6qcORBMOwndQNfHmOYYMKlcf63ovK
HhINn7xRPmzybXJ1xyfcuaRx2h66yN6w9fnipM0pdPoU7GcQnXPUQt6D4aUs6+zkKRiypsOiezkg
87/QJQ04KccCVNaHkvREp1L1axckfN2nPPuwtHFins8oh1lDylzccO7mCLqzsxR7ZSTZ4vlfkGFF
+n5EdNXrzLOUqnKo3x3jyugYHW085BxQQTdH1z3oWwkSsLkffjQjkay0IiUFjUa/aHng7ENyAkuU
z9n3IF2OUWp2J8JYS2zMZTqfvU2dke9NPQsunn6wFxaqvfgwyEZPL4apPBl5/bXTFSww3Gp64kcj
w1GMxKtT1i6KAS0yJnm8D+wSqqGOhiCqWcU/bd4/+36lvuMgJoibXW16/ltGXCupmKurSsX9mTTQ
RctG9sJljmEX5kOQB+lapY1+dMPq+jVu0h+l7RqXBvn4x9BCH25iinuXVdlfzL2bH64ZPvZjpv1C
3v6UeI3FYumpmeYdE/KcHHbbApewkp2noz4VLPjrMK93AZr0H2bcXCOAvD+0DGE45TnFPuBVt4u7
WlPzU6ERp82VOD+6Q1yS9I6+Mumrzr0LkSFsvRBd6KR9NvuiJhBgRz/q8B81mO2z12gLOj93D5NK
jDCPwwLDWpegrQoy1p71lzke8vehixd2YRrepJhW6I0CmriHeW8/+91EHqobKrgaxvgc1ebCL4ub
E6jg+NJUaIRYSn7BZgXx9NSuLwT96qO50MpZmRuvTP358zM5SBIUB0BQx1gh0U9SK93FehsRvLF3
pv6C29drMDMCGQy1p8DXC1x2c1BfilZ+6E6LPUuWv1is1j762dVe2kY/yTGkT727Du/a3Wj/7Bic
P8zQ8d6yEllspOk/esuYcK/F/HQ5NiIER6wZN8GlpKK3+Fr1RO6XUk+y+DXHAVNKU52Vr42XnEK/
tD7aosLkMs/OcqzzLPXF8evLWirN6qUdZgzfEhVZC/2SVOn8mC2bVh3u5rjVCddQKrumP/WuYqNl
pNuPo645rHmnbEdEB80AqTSWI7HFN2aasrtMr+1HddA46k/tfDSjqEewdinLIdmQwMRepX+Uwnqp
rGoskqoFYdRsCC9DnxGWbEKMilyrDiEMoRwmxWL5AyQBbM5eYM9kLYATURxbndazq87XLpze16Ic
0eqyv0VW8pil/V9mERfXjIjXY99X/25QwHSO+DlV+08HBtUbH3R+yta2NRzN2GHtUO0AkCMtslwl
agkGjXqMYIDpB09G4o6nsIdMqaVq8MSbBEnA7ufpfvEOkTpp52LJ8SRFtzKfYdwRZVjO3+rnqkG+
qLYVdBmDmqmcrx3CyQ9hnLLJ4zYHYAzFckhLkshLXWQyeiIEFADnsNv3zMo/Sr8KH6XkeZO/QCtx
Al4ODm2snJXBjllI5927auf6g43ePoiRFtALLSpgqSyO36QQ1uSY0Ime76WotUA5IOOlZymWUx5f
/cEDObyciYxn9jQP0fqHpcq2pn1Up8GrlKxsIMQ6oIkixQjP5aNtLoHo5fTQtsobXAx7J8VUd6zn
GgqulOT3tYF+Se2sfpbfni04r9GKFXzslt+9AIsmXSuPUiwxdaZr4m4tRc/OkEGKEYJa2srVIr9/
TktCvCSWSa1ZWq7ulaqpbzbJAgLJU8VYbRbNRbXJDAWY7n04YzHt4iBw/gFAfFezhxcU71Njzb+J
W3yZiIT+XXbQRUjKh2/46/KpZ2q4wxuvfATBkV7KwvZvrTGHd76vRBfykPmlQMTzSc/iLynybD/b
yXk1J3ySHbf8mWeFjdVpMt60EjNRNwZ9Q+wn+nklEd8QwWdhoAVu/JiOeQwSJwjuSJGe43F+t+fc
2CHHCXyjTO2Hdu4KbOYrje7Nm9qn2ZNsFNtOn4iG4mTr/+Og8LjvExjo7lCRTwuqHsAV0HM4dCoa
mx0sFq8d7wDLz9e6qb5jV6dcLS2b3q2uotuNzxo+zF/wO/qRz+6eBP1DP5X+KbTDX1WXJU9RHKFb
mzrKCZq++qW0Yo1Ja3vSXN3+CO0zKbH0qzHPw8lQovjoKuldoHg/mK6rN7OOfplR8b0bQ5P0TuVc
NBCjZNlcDGsQGhvrOEWBCfKDFxrJt4EkUTpZLlCkimSlw4udVKN30EPSSxVAgNeiOBORj0n5YTbc
5jGmC6gTkyXQvlZz4F0sj8wnwPf0WIXIY5oOYCVsY85N0/v31jcX1vfjkGuvhtrcIKJXO7JQwUkt
iIhZyF0SeBmJ96rMzWvHeBrHbzpOA8ZL0druZco65A9HAMr1njijctEU8mpwmqoT3HkdeRDfuP0A
6qE+pkTADugr2Yfczhf/xvnK5xGJTTv4u8rc+m3W+WhTpT85JO4BdzshEVM2ijmG96MX/5hyzM7G
Ae1cLM5+z9Bgylb3cOHCC93qw/aF5K12tnBqvQVWTlQ+Kt1DkKvGF5Cf3wcrLn+bqGCSC/oVdV0F
+TskWF+UiEMMbbdTEam74pg14BuiRc8VKBUpyaayWu0EcZ7g2NJCNn6pg3QZvTsfssorMioasL/4
AjbiGNuI8veaqb5NpFaPnk6uW4oWQoqPWew9SKlfDO4HAzL2aPf3UmXAPjhjH18dGhc/eK83WlCe
AIiWklRpi1191eInLicsX5+rwZeZuUt0KTR/Ufssu7fJB9JqRuWLlPCCCY6p62NdsRwcWdmQr25v
UvJ0rXuLlBSEgNNPa52ONv+193IbFg0nyIZJyYlXA1u/5YTAVaZjUmGoLgeZVcfPnU72YTmoLJtx
IPCnQBq4SgtC3cPNL1CB2i4ZuOkN8dVk/c1ZNBT7yJvepphwx2Rp+lvjY0mU1+EtzUK+dEUb/7Zb
G11p5k6vTmi/psPPEi/Kd2Ka+8mwRiwBcuO9HMsfYYLQhBwjRKvuEaf0LiBGzXdbw0dM6b3hKG1z
Qw9uFfYQezk6qGR6sD22zr75zPe+BAxTT9nNC5lBQEWLXmWDOEpxrBK/OCb/qdOnCFvqykO829aj
1ykYQXn5Htrf5jkNI+PNLTrjLZkVBn0wLVcpxorXXbUZeIg00QbbeOMDNjlZtLbPG9LIIyqtF3s5
vQrqE3B3H0F0uG2V0jmvsknihtGuGcarE8TOa4s2+uMYK9DMdQBohRnAjsYJ4iyNiQiGL2jJsabx
23wP6rc5coPGI8Dmf69Xd7+LTPGPMPsBRmFX8AqXTsdaqunWotS1Zn2oNb5nUsI8sDjPFQC7taj7
nDVnZx/gxpNUjcZMOq+L1b2hV8Gb1E2zf9NyXgwp1a3SX1qrLmjBH5VNb09PJeCQh7UKFiROMoO3
M5w8enZcXvMW7Sx70s0duV0yxcYQvMrGU8OzWhjzo5RG320eo9o9F3oaJfu5WaLAdeXs5GgR8ZVP
LZ3QWZPEp63O8JJfnqry0evL5kWLYJX9cvD0Gxv1VTb0IxQ8erLVW51vDh91pI73KPqor1h6x/e1
Zv+1NUhYp6C80TTnrc7FJqgd14s2/YBgBTJCe2u0p3s9ip/b0cse+QZmj6TQbz0kiJuUMKiz1Z3s
emn4qrVme/2jTk6zmuJ73frBQSurDJBP7rzIxq2JEjoQAmCoU1eqCiBdcjH1cEjgqL7VsV+++UlJ
eM2Lo7PUZVFOrDIGYh7mRbmfKl/d0ff9qzQ2DbwRC1SKDRP4T6liQ5MyzB6DLqrf6rl8bQkUPqD3
Wr8VCSK3Zqj4exU6KF4Pw53TmT03gIMh8KkDiVSQUppdv6lTHT81sXuVg1KFv49G8L7xrto0lI+T
Od7ZddjzPAfjozGH8uaNdQcqaAqyhzooj3l5VNShPDSNUx80K5gBHvlYXCuG89AnUDTi3k8W258j
/klfG8Mv4MP3937ZP1h9gGJ7SE4KXsJ3v4tPVojgQWKx0imYAXilVl3GyP45uzkItvqq9gHMCSUE
0632+qFlDrJvmH3kHr4eerabQQnvx0iBSOrzNZdsH/gY2PUmGHRVGW4gJj602onOAR8EAtwqkHRA
yn2v36kzWnOtphgkF2Anuco5HfUvrLsYbEAvHEpDfcy69IoJrHJfdSX02H5wr1kPAc4wPuJmiFn+
uayTQXtmfei+zZmlodqu3Ih3tAQTjWKX5VMLZ2qnjjhYok5M+nbCDcAr+2TXznwjWQw/qP2LFjbe
8yLCN0FisKfKhPcYGPdmE6snBYvIXRF9mef5nYzQIWq18lTYrXvXZ8aEj9Gyu22mAQV426juEC37
CsJixP2p7U+lE+KfqOv+Y5//5DLhDbkVY4fu87B3TIPMbaFo9xlz1cwa1Rcj5cpDlc13FoKzQQhI
JFOwOkt0OHlTcmm0ob7VnV8fsW0bDo3jBPepW88HtdW/BiP+ASCmumMwQ9FQ5/LFAv7xUunmhxJH
1SVDrfEemURwJXxTjmnjtPdlURAl0Qf4W7O/D6qpvwdIcOlqBBnbOtnndXn2stG75sZUHVLmDSyt
zHBn4GKzr/vuYlULIjDotKM52MkJgPB3pJr+WUz8LiZZ8j13q98Dh+v2qLMRwaPf2I0CXC9p2zuN
LToJwLXQkmDF3hl87Q0bto36vUr0CV6dWd8NAA2uyhLwMJoXmVFry7SaKQrdqCMPkoYIs+QJkhHR
0KofevZPbyuPaQrPF3GUfRq/gF7+PbtGdSP/pvIlTGo019TbVFTaqwnDw6Tbk+616yEBf+NUeyMP
o/sur4JbMDLDyDTe3yks9tA7S+T2hqX3lhkhK6dHk8KJPjDIZIKZEEO1q7o+h/b03TVV9350k3ZP
KLANCYWuYAc8jcgt2c416EMcIQLINFqOWVBRL5GSrxAB8v0QRz+brMSdNjIvfMv7BMQK8lb1iRv6
u06xiBkJw5N9wJSjraxnAiP6LgZddvDj5s1zGzhmboPrkmoU17BmHIwVcz8PfbMvO2ICdf6Mpql6
30eRdt8uG8fEKM6BhJnmu1AP/KPZgdQLNZ0ViuJ0jL1WcwySxN0DyjpFRfBTIfOAEkOEohChjB+9
NZRfWmTN+Whfuhz7KMeF06QH5EDUEXqqx/T4IWgA8swvrEjaPXnPqjQfsRPOdrgBfKSxGvLnHWuB
UB8myMVPo0eAvda7iaxw8IqwCp/PtgKh5KsdOHwzvh9BXu5CfOyw9cP3IFHh8Jgtwes5DU62t6jP
Vv3PwPUzBMoM4I2ungJiMHOAh/45nLFI0yHM7zoNKlP7a4A0GAH7PTYecL7adog6OzgMtuoeoeni
qBYdCOVOwYBFUxXkI9GLCQKfxELpvk3V9DqGdnNPqDHbz92EKFrWPsFefiXS3Ows9OSv3qSDAtV9
6+rY7k3xe++mJL57sxacThV3/zSud19GDLNmozCMpVV1mVFYwrrw2wAQ9Vx13Te8Dww4wXZwVMpk
ehjwKrp3CB4XC4E4SPW31HHvwD9MzLJHnzs4fBtZtRPdCIAvxfFRNzp/1xSQKLK4IlDRBiZZt9K6
VG5V7KzEbs9A1wtAcZ4F6IaPwQky883JSUrpBZpbSMe+lVbnEuUptEMSx+dyas1zX1feX6n3Dpep
U1v/x2zXBzjvfEu9BSKj/IiMfp9bWXDTMeLe65XaHFipe5ce4NnZAgcK7oSUlOKzeOsg3DtWQdBD
NQ/MGR+80Rqe0wGNIocSYjLJsTWD9zxT7LttUw2FsxZtZv5Xu4YiVs/Wo+Uzd/QGCxyjmwH0rDzv
5Ae+tw891Nc0hr49S+adrga8ir5p3M11TNqU2cfPNNePeZBMN/yyLx1CUS9aHPyyFocoqDr36BZL
Z2R1xod42SziOWY+aveqWbcvQ99Oj228jNyUvDJoX+qIqW5Vp+cycNRwnzo8RjBhV6Vl/dH1KTMP
K/qSpDo6h2bxbBmjfRrziPX3svHdh9nr4KG1WnxsupfUaZJbyPLglvpOdDAKCACwsaM7yzZf9MCA
veGN9Chs1gYQV8T34uOg1C8zxnAE9licdYvAmZZdBANmLxlpqMLAEk1r8boCgfmfjdKRL8Lf/lJ4
2GUYIZJafglSY8y8ljALfg0OsudLIkCZ9aPuY6eI4RYcCUz4PDjWQQ8aawqGiRWnz7mERu4RlL7S
UYu7xpye1XAeoXb49mFElWY/LUVkCqZ9b/KwzNQFaOaEKbySDunJWQNd5JnFHYiMyzDBSAGu9NiZ
3YvS4v+Um3Fy0DGvm/eCmQsXAr8F/uzoDFMOp2B2H8dU05gKdtmTR2ruFjfVlxm40QdeG6ANi3/C
IUo/1ByXGK/96RY+nVuiBM4SKqhnnZVOSodyPFd7kM3EJwyAlaccfGmNBnjApFK2CmBPH6TAVOfm
TS6DW9x7VAf5NYtLhuyxcw4Y5QIPIaUACK6Y9wWKaZFT2LwX9t5kyHsYNCi9NUABpQNYlTT8PSRH
/IeYAOslmcMvIVJwiI+epsAvD44zQnBf8EYAtA+JxtNF/zdVUN+qf7Ouae/aITvXY81nElRg4mAl
qyaQhFp4nHV9dcK/i7w0viIhjyLn+KongXVJB+V1Jgiw0FvVc2UuxgPxN7UzLrE3hmTrD148e9cw
sh5jUmn7VEdWqVVzhP8MEOP2nWvq072Wxu+jyioV721kFEMow4tJU+Wja5M0/D2gQF9WBYggq7uT
TcIbLFdpr8IR6fS7GxztDdiuizS2MrEQMBmntQVXn6d9cyhS23uGBeA8qdP7DILv2QCMYOdBc6ri
5GvJxAD5yghoZUkyVYpzqmfM+TD+jnNFOSedGzJ/MlLgL9YhDzpjX5VFf4EdUbx3Zt1cRtgieynq
idOAN64tfPqU5oHpMv9P29kHvQx+TrYynYs4ne8Q/njuZ8DepmsnTwFSLk9Bo9VkhpHCdHonPVq1
XZ1LaOBGADtDSZCYy/h5C1PDHZAKdkKSjEWwc+YxO7KKfjKIczCKH7IMg2zAYv/k9jumZe01WzAz
5YKrC0FYXE3nKVpwo7UxqVeAEeGCJJXNpEdfFMXwj/F/qqRemmfLa1ffyoD76rXQ6XZZkbIVoGej
g5zW6io4+KdJNZgYhu9xA1LAfxubID0F0Hnt1oBbNIxvCJWjbojn3aqrIRghwQ1lJgsGN3ZQ8l4E
N+RA56eQJMfvk9sEN3BZ1nxkssovkV15o60KLtlFdpOZCBIsLP69oS5A+7qtjoJQqZynBVLIXDa7
FT1w66DB68HfJYq2xBGoDcBiHcmq/O0o+SFRA5wpf5r9AIp5uXHNckXZ2/CJtpao81GgilI5ztmU
XaRl5LTcGWQRg3/Pb5eLSCstVKed7eAYL78yQWuaBCzCZ4ur3zlo1LMojDjeHpL7cAXD+aNbnt9o
Rs4lR41acsCySeT+y27MEpmUFsZ3Usyy6hyWio7/zPKbcnCfAd4ZF/mT8jNwPA2jakCcpK+OGFD/
lPPSMYBjvjzG9QlLpeClcp+si7WQRre6sdS7M1IreDIB+lixv9IboN2SoR6ndDyqev2P4IFlMwCj
7mr4dcRTkRzJqsHGjKhyUsZ4tzlK0nvFeYVq8K2HuXj0mpAnaiMhemqT5k2evZ24TwNxn9NcGwzr
1hCht8fUnfRWcUsdln9tiGbb9tDADutAqJvgII9LnobslZpLWld2pRdYoe6TV+52XtHnN3wdPdBn
srtsICLQN5RzhccyY8uQzAARgDlj8WnOxz925WwHRwqQyK6R39bdOe1BQ9nRRf7e2DTEqJtD3CZf
51G/yZ1b7xLU0l1hpdNB7rXclaQtWP+3GuIrCwZAnomcIXtSt3YHKcvGSHEMaboQiCaij0P3Kg9+
7Zpya7beIEdqIp+7Cgz7QW6F/Ei9r7k/bVDoeyLozHKt6nu72IYgd7neXzN3+hnglXHKmA3Q6960
Km9h2oanfIbo3OrTq74MHfLZzmLbOc/BDBIYO76dCp0TJdwGPSEryYv/5w//8RtkF9sryO56qK8t
16eHmkwO0sTQDzIEyPe9Q278YgPIGl9TuLzrzV3hFH+8NX+AKj7fQYM0XhHBmpybkxHm2nyM3fCb
0mXqcbvDDII33XGhdG+Di9o/Z5hYnuS39H71lNqzekKjsZ/3TRbet4OuAPNYxqHltZYzZe9/1nld
OSMcECYH6Ql9nJ6YwrB0WTqCPiLtZMKx3rrP0sCuZhqYOgbfwXSRHjx21nCZcotlSXXMnQHjI3cB
V/7Pv2sX6dUPwQp7uQFcYQGkbH1vjh9cfQEwGoVdL/I2DG/LsCw9SYpbXUH0ZxmRLH12jr5TDWBW
0mcnUBgjpb1strf1jy667srxufKGi9eYe+kJ6ynYCpyVL21DgkDGQhbszRmF7uv2hm99WeqkGCy9
UO37UwNI7xw60UmOmdLZpcV2/ucuKGV5arK3niPldffTcSl+qlu7bVnZ9r9DD7ZyJPhT8xrAldul
wGOKFJBbb4NwXj4cugfRNNBZqE76CR8K8vTMC+SJD7aOMajzlM/ti8PcgPXhvU7EYlaLXQt1IgeU
MtTdnbVgVWfM4/PB7U6mOTOVaHT1oAYFsZsegZkdCd6T8A6mfLGLNOehPgRR+eRk1R8PXv6q9IP1
ddrKUrl1k62vSJNiSNtLj/2gdEbZ1MtwLXt6An3JjOE8yd2XixTgGScwK3S73odWv5e3BFY7tbL7
R+3gGn/lFiJKsm6ZcA0+Qqr72xYuRcgN62IlvRIHhxoSL/iGMdE/oh64OzImR7nHspHHHi/TE4Ry
WSNP6fd80m9ebGQndR7vErNEoMzrLjLIaIzaLZzdEvXcQ1gE6xfAaH9Cys+uckF58rLHSN8ubBg7
Gn7Og/eMWZy7Ypb9xH7z8Tw75dIjtsFA1VTnynnb79PbUTv0E8T77S6WmcNImiyfmczNrINvQRcS
Ugm8gL/AJRvMxD3kR6UJuTUoJwa6KKNmHVcdM5lsgdetzpPrXCeAOeRzz9Aj0SiO7H2GY9g6u1pX
UZEWFOTcdG0dhOFSP9ZGYpzk+vK7fDsar63+NBt5e1JN40We6vZoZS/vuh+xMUW7sShQ+odC/u8C
bRs4FPn2S3md2LE8LXGkYfkAxv+oZXYOO7/NhwcE2c0L0LTqJqydIeqqG33hdxlm2fp85UlsY8z2
YPhA/0qhZ5qTVx8sCNLIYjgGDicFL4HLCH5AIfBYcsvkyUi3DlRijxbwYB/bdvlv5JhsthF9e5Jr
h17G++0mbEdlT5r8/y/FXG2EvfQg75PMFOTHSHGdi29l2Vsr5wjbDya0CDPIRFfp7IuKx6I0kT+7
TrlkF4dNXrV1l7z2v7D69UMpv/OPWcZ6bpm7e2AB9yQEscfgQy/zV5IjhK7lNZkL5GD2wWR+Q2uF
eHLYJ5eiCUP1KM3XXX/5gkaAQbogXedx0lNlRrdttrppzkg5aChFasDElkmY/DvbZkVJSvmPuez6
68t5hInzMBbouvXsN8DTTzZZqnmPXm9BEuq7Kz/ErG+6q6tXudkyqZO97d5vdSSC0LwOIIBsjeWv
b8XtXNnbHuN2YLvep3Oj/KNDqIMxjDFTBs4OIEB+kbK8edzxhGX8cnz98XOpFbtIGdQ/ppHyCNee
N/8TQLS/SneNUNIFNL08g7DrkNyQnvLfd+XsdagClNNc3DI9fKaCBDBFtiXcJ06IEDzk6HZgWwPK
Adls7aQ4+D8Grc6v669fevJK9tjemXU+s3ZmqfX0vCN/8p/3TvbWVrL7uSwnrVf9o9XnP/D5LEUj
sdHa79qM1KyMK9vsQc79b3VbEzm6zrNld9vI89iKsifn/c+r/rGckdbS8NOf+m91n6766S8Fy4CP
0VzdhTD6llccD2dyFdW8rlXlhZcNoRTImdCIWLwvYbZts9XNGZ6g0O9oU7UGu2sjGW7l4lvTP47I
rm8GIIRIwa89Wl6W7Y3/9FJtL9D2oknddpqc8T/rPp323y6/vq5zvpD7ixi033hwcWhjWrvMheXD
tW3WlexW/iNW8d+af6pb1xPLZde/INf51Gb9C0Pi3WvK8FvtvHAvQ4OsQWVv+0bLGLIVZW+bkG2N
P9V9Kko7v0cwoP+h1UgiJIUNkY+Xk9w701vpwuuu1Ep5JpTNsjqrspPuFW/b8A6YCtr4VlbmhUYu
ZRn5mQsFRJSszHLX0JEfWO28l+GB6D+SrA3KwP/S1dZBw1aJIcjoUpQzJEzE3w7yJGWzDbdSlK7g
yKJ/a7N1g63uUxfaLjMGTUrIwoXpNaizeegcPZ33sv5NABgQLkrG96AdotP6xstN2TbrsLqV5Xb9
z6Ic2F5dKQYEUv4dvqX86QpSN2cJ2Akt4TXaBvt1Yr0el+ezndngVcLiLbtaBEaMJULyx8pxaybn
ykYmBltR9j61k0F0q/vjH5cjn04ZvEo5zsYDqMDnGioFrgHSgki5oYHkWD5cJY547ZsMXX6WZNlF
7kyZ9Hl2mVVn12SOdZEnvD3R9d3/I5j5x1Rhayp78vCjoieitzZag1y5g+iJEUfIpOhoZQ+zV5KO
Qc1Fmx7lFV3jlNIDxlmPm7/kRf43qlWrwRHrbFInDcnBPM+uCRLBsMQhrcmmbshW7raybwUK+meh
tSsX3WFntjAgY0DeIh+WrgVnU/fvhLNtkQCIVLRr5K7Kc6kzqEx6VbyXMTwT4ZPrywOeW0R32jWe
+en2y0394xGtS9f1rsuaRXbX1zwiOTl75nSUuyx/dtvID9iKcmM/1a2rOjnymcy5tZTD27+kh6G+
t7HW22FjiFVckPtfuiIezwZCgEcdxixFqGcIkBZXfCY5aunkzgwHmZ7lqOcB89STBO+mOniLtOys
LddQkzp7KIO63UmrucvGizKX5kHtM0B6w1DsmohXXTZe5pp72wPgqYEpuk8T96RGoZUfkQzCcJmV
/ZGoJKjhybk2etA8wcki14xoLMTzzMG9KFbvU398XxDtrwEysK/wb+oDqnEjqhwUpS5D8ChLSE/U
IyoQsV2lr7HnoCxodg9TjBaCA2zhpJPbP3uWPz+nVfMDvuOlN7Xyy5ibuGql/re8ZEpe4wN/8wMV
pHjWvPfebP3jEa0ns+sHJBy0FnWcYdgFTV1/rWcwvSzJyw9dTe09ijrAqyJku9RisQUwCSXPuVWh
36SqSBnFJJmaEhw3RozV47gcIZSEmcCAo0CYaOemsMvHeUqqR9mTTVYUDrpneY6wMEF4q4iDQ1kh
P+RPw98mybNzqy5SfplaGdiRoMRxWALAO9dn5RYXMarXKoRPw8dIVEXB8NBmBZggrx1YDzeFewOp
QXrNI9jeovo19VP0PCwbiC7Rs68m35DVVK5SVWaYdKO7iCpXgfCZYZGtcYLnBjXsZ5VM6HOqaNp+
GseAFQQHYtsDWpXa3MscS1E8ZHfTMHSPWtJ5T/OyqTNgezZ9C3Y1LbYDoZ6le610cEUbyM6YE2Zz
46ijC+P/mpJoflxLoDlQ/nXoc9v5VWR5T6jMRPsqbHfonhpHR7PMwzQ1ORpvgOkLQzNvtgPUGVir
dtBtPWl3WMEjg4EDeOmF5X0F1e6+WTZbkf55TgpiqAPSRjbctFK/5bOZGnvNNLSbbIop+L+VRV8p
+8mD5e6FKcFmRA3eex/AqGuP/d/JkP9lkEoHFw7dn3fLhM8MMhG0QlGhEtPPv0h3fg3zRP97ahLQ
CgjivAdjBuwaHaynWSOXbE2JdVe5eX/T+7i9pGlcPPIINCj/rfrajAqdK0vNB9Xo32tUgx7cKHka
7KqB+qrUr3FP4shB7PEoRTlAKvQD+fX8WI+7HuOO3bQ0j7UUU74YLNdyHhlsqhwF2i1jxuGPk638
m5PO5p1cqm5M7dHxwgvkMJw6M2TRTnxwqsP2C9og+R2Gc7Jetzbm9qnp2mOuImuz97FY7oPsDaPC
maB90bBWts07iBbNK9zz/pHQ8VVKGO22r5jWQYbKRsSalhZS5xjl55MS91110ePCNRCgNrQfIhbL
rgKD7h79tP6+HggrlylqJ3LAQcniigxmApqNW6GbSntGbFPbS1FuT5aqy6fKARO23B97HAG6VMtE
Lz7b4+/130mT3D/bRQ3nbLl/qE6DyMsmD396+sw4mCinyK5sqmCG4b6VpbeNLRKSf1TKYTnSQe44
DE8AZ0DgBcMOXBeWCmXFoKTXf9V1EF56ewjQeP8/jJ3XcqxKtkW/iAi8eaUob1S15fVCaEtbeO/5
+jtInW6dPtEdcV8ISBKqhArIXGuuMcPqrSw3Yn88hPUmVaE2VbNkEbCWbNzCiQfumyAKTt2yGBK4
J7bmb/+2o+9T7GSeAt+M15QwxMdyzPAwXBZiTbTpzLKxbDAhqsVK1OA3+D86ikO+e/8c3Y2YA/5/
DkntAX2FrGz/eZq2K4Dc3sZLKRMNXP3j24ne4kOmolSbU9oudRSkHXWjpQIWIuU5WhY5gImz2Jx8
H2Jh5A8Ur8sxwfVldylDLnd/Ook1HPSOvPg68sgcHNtEVcKycvDEmCTpYD0ZSPEhS4m9/zhUbIoP
bqGO7ixA4N+Hik/72xGZqq+7EoHGP3cs32oqY4odb3NhvqTYk6Jcmu302E5VerTHCMGJAnmzy8gz
ymQr1kkRKvdyGQ4nW61/56Ei3w9mId+rYX3peMBeyE1T6QJ0kLdfr8H/supWPZpIS57sjFORzCnP
KTSDp6iSnqlHDu7ETr0Mzn4Rm1exD6XwOqWg7le+9Bzrp2RQ9AfFj4pHJdmLLrxzsnu5aSi/vIR1
Op36QEnP47IA7qcOrp7UrJrN7PLMRo23bIo+FJqSyPHtP3Iy4F5qE7ukcil9ypwajraitSuxqfXN
sNNwTfVK3YCI75pG1//Cxgp0kTGq64iCyqemxxZBpl5vu9RXPiEFKz0z8/XdiGXmtTTHByQ03atR
vs92Yz8bkt0esjICnWSq3WszI6SQLSO/AtGBpRv2X4Fltq9ItlRvjnERNxv/QUF8BsO2HdB7shaH
7XrGGpZ64X81URb5185/tKmGhSo2m0/l4NRr/NpKCHNW8ZBJhnlo0m6Cud0XDyoV07+wfnfFTgkZ
2wMKjGcqeeWzaDL9hvyCPZRbsTlCk9grzpSsxGYd2/p1JksntsQZu0E+y7DeVCqij8E0o0sojFA7
1rBiKIuufShsZn4m6B53Hlo8sJ6gZdeVP1gHsadvfWetK4PB7w63k9nnyQMwJnrq5apfUeMTHcSm
FckmMoWoP4pNEyMifCBV/yQ2Z2l6t3nnX8TW1GdXntf5VYvR9/hjsAujQbqlWSufI58y4tDHrmrI
qytCnzXYif5WOu1jErfyEbHCcFPVllslhipfJfZJdBDtcBE3pVRnF9EkFjqUo8ikgKHuVAxXC9xj
MzO4ie4x5WjXXL81TbGxO7vCsLBegzEvj+ZkFceoo1hugQWXR0lm0XSVDWZWnrzY6YGOm1FzFyoW
VuCT8QAhLH2VjcpZw80sd2KTGh0k9WrxVOojSEqtR0uwdFP6yXdh+qGqyUfcleUWoXiVvqKizraU
41sbldzHq2lox9yWjHs9zKxzmRgILJZu7ST/mVBL7nm1KWeGdQpuRKzZy2JWUn9FBK9Bv/uvtp8u
Ys2Q2j9Vryrb/3a82iKA6cz4rh7n5jJKFXLpwgZ9h6pL5030J5f9R30czKfGGuED5WpxykLNhGxc
pSjihvm5r+yb6Dpq6amONOelbnLZs+vYOKelgwFLXUNLgQv7SDnShwT8ah0XKxvZ0EkuuansMX7v
FARihmY3d47eBQfJtJJtlIbyPVSV2hWnt+YXuXSaj468ETIiPYbDOGk7YrYl1N3SuDkmzHFudwuw
pZK7SVYXkHFhVJ1Knqknswy93lfjQw2c/K8d333E7vKnlToSxM9g/D15DuTYE/tDdI8ncbbYsmk0
K8oJK0vff2+K3aqjJOOGWzv67hko6s3QE2MrmwO12z+nMCz9aCIvP1ihIa1TpVCxpRqsnYHed4/X
TXNSNN3amEk2XSd8XLy+lZtH7kYZ6Y9tvTF2vsHmkb4a58EeEoakY2FsbvdmW+gf1CQCi9R5zvPr
46bNEosilWBe11VVX2K1rXe6Vg2HyG4N3H39EluCzoKPhViVBx+VmWoJFsvv/dc4GB+TSJf+SCgt
vz8oyxVQcYXxOaXDeyhJ1otiNhm0Y2W+D03Y4AxRgjtKqO1ttkDFZclPj30aG1vCAemdTSkQGufG
IH7Gg8z05/CVB/AbxYfSpxrgg4w6iRE2g/AksPU/GWRktesfAqw5mvZX36FZhlPcPDgtc8Kur5Q7
dBsd8hwclqi7sjyCa76/U1UND6rRWpAGcopbnNJlR7FmWTUpQBAI5y4B64J/zS/FGpyHPHVelCmW
znrvOFwD8L11mNYHsdlpkOdyK+72atwDplIYl+27Eqlb0djOY0BBulsNoXzuq9J/jOr5VTUC9SK2
5kUBbqnGnejqKNYxUgz/KrbCPti2aZn+0gvVf/RncomF0dyXmmU9+tvRz6zXmFflth3ldmu1Q/BW
qNt6qM23EkUWljlVvRuCoXjB5m7VG5H9i3nkCZOH4lL7EvD8gOKNrg8V97tt2REVZJxx1l0qWcYt
sKOJmwjwmhZpf4TdoQFMLbSC7vGnQ6PVmleZnbEZsBS8dMuCH8bkNXgje2JT7CBhW1yaGbctLKuP
iJ345KCrUDdgOOoSuysu2rIwQfEebUk751Y1/yIK8NKV0fQ2RYvQo6WeAw4UyL1UfYnnYXob68hY
jUt7tLT/Z38b5NJPf9/2OQ/ytFUT2ADf/nX+n/b/df7/7C8+V60GKrcdfa3nRrwamLDfymGqb6ql
q1tzaQOXUd/EjpzJ73eb6AIosrmVS9s/juXNCc5KcraxyjtRLIyl2tKpGnnDLyP7q03GPtrJ9c1P
N7FzjB3HrWvqDYLyTspag4JJar5GpR6CtcW97vVwbLxsVIo7sRh1/l9F/6S6SlOt1TCRT0FFIR4P
KbEBoV0+tctCbJqaRNH993ZWeT3TNViP/9or2n82xRGiDbbdMY8QtP00fZ/pZzvloTeP9l3J5Xrv
sf+ASOa8JtQz8aMq873jU0uqjtavyeyddw0AHdFCZ7gzbBvD0QTeSpHKEdlXqokpPN43pbTRVGd+
hsgwbDvOKoCnT5Rl7cVnhBlyvr5qjTNO2M7F7xQSXcu5Ma+4U7lqj+hGDFwHNG2jNu14UOsQZvdi
uCMcdb7NdYywoDiXyZfYIRY9rO61jciKSvTe2uupXgLXaf1bZiXSDUB056k7BxuxZJ5humiwY4CQ
W7rLEIS6mHist1KV9Vsmf2Dxta9Kb99AjAzPUYwTfNK1/V3U9MpOjtts74+pfgkDFU8MqZyf0jD9
QnSYfXFwiB38QdJ16FhY/97wk9lqYxdcqqJpbsWy0GSGh2EBLnHpoKlLKVKDZMNoy4uSUhcPMlle
D07RXUR/0Q2DpzWmkRMGaMBpksWTHck8XrJ9cguAdeCr1qRXoEMYRBgYo2mdPG7wQasvRtAl24rS
mnOSUVShjfp8smyUxVTHm0crG6J9Acr46OiRsSfsURycaR4OWTWOe0mOymOmFRj7+H10ShofxNNg
2aeknPB6rQmSRF3ib+K2lXFgkOuN7RQjha5AlwFA9VfyE+U6ja3u5kN7ghuMdpAnDmqgqu/v5w6r
H8ydx4fIAI/c6W7fhQSlgkJ+bMhBr8JR1p5G24blDff0Ge+Z3q2iaTz7+FCBoM5Tr5rCCBIW/Dje
TRR8+On8O2nstY8f2QvZ6wauTbTU2s/RPVrSr8iU599Sov0m8Et5uREQKA9sdZO1vJz9Qd/2yxns
GP8OdGAlFg8jEypzAtKJxOR3gS5R7fR3B60BU8BsOMJGHa81RuoLjX8GulafHWPqQCFzBzAzKndZ
owCSAd43XmJoLQzKx12uS9GDLznWxVKophVG8KHeU3Jn+MOuT4fpRTeZOylK8GAX3CnKlBdgA+Tx
JUIAuA7Kod+Jo9Q42dfaoBxySxk8YonFgYqgmKnqogw2HAw5/Nb9btIngIiii1j7W6O57BGN/9zz
033MBJ+QD/g5j2irKps6NBJ4qwzHwItRtlg5tlL31GFgeRh9OQNfwSXJ4G0Ttxyo9Fg2Ido566kt
8LlcNlV9omhJN4q92PTTWnGpToxdTB4okjMtJgXLQs1D/J5KfSqPo5NUOFiwJhY/fcSaaMNpnN6N
ikRpyFFj/T+OmwFGlRSo/8e5xebfPtrCR2DPSMj9W9vPIeLzx6icD1n60kxh+MAz13eL2DL2qk9t
RZ9r97Jj+VttCKXVnPNvtpwivppVsRNb4iBdc+7bLnPOhiHtQBfNF6drKCls8/a5H63K1QYreG8D
6YGCIudTV5RNbvM4gAO+CpRcjegAlLfL4i+CGXfQQeLfVVTHvHaa9mWxu18lRleeiXMfZSDuZwoF
qnOuVOEGnOnsJrpcnX92iL0MsP7qp2PJU7TWSu6ekMjg3LycQRwiOv5s9uZoudZQk7P894f849TS
mFAvpPpPKRpVgJnLh/ycQGymg7wj+RUfPHuQrFM3BhgQYR2K44vUh5SQqNZVh+R4Tc3l6asUKAz0
0P5uo9IXS6XU3lmECs6WjHFJLIP6/95c2nDqHs7RshBtSDCVNb5oZEGWvT87RD/RVtVyttEHXAHE
Zmtq+ToCC+N18UR4v6p/RxQuOIVcvyrBRPlbX05PVsmkvZ4a/z6f895DKtbf1C6GhmmN2Z2tAVWJ
gbidJ6MfdgWqWgiOEZp9bKv2RurABFme4oMlR5c8latNxlz3KsPaJWJA9Do1aonAepE98u3CFTFv
+zkxIaAYs66/4Sn64jep+VEa/kEmkBlAwqGuKakThtKPRdma4PsIMpDQ6L7GyTn5eV58aE38LulE
qXlaIqBHNWQYPW5YOqgFA6RnNmfDo18PDUxzJhBi72iF5THMKAUUe3MsPE9+Pzeu2BunYYbnJUw5
sXdqzfRSS/pbspyJjEd+l9bVvdgX6zYxJ0BLjMmju7KVpUuMkxDrgTFHd2JNLOQseJ1Vudr/NIk1
3FBDL8bH5/uon72ylVnbmESUK9qsJgQ3aTfUnQIHXf30+/kcecjOjV6YB39W6TvHuFJRiXQ/Jk5J
isgneaKkytGxO+UoU0dFzXqkbNMZVIzYIRajDTVoJS19akmaqs3PMYovfZRzCdnu36f5WxfDiqkh
Eyf/OVuPTceqt6bS+z6v2O2nMR/xt56zKUkr7LB0TzMdCsGW00tDTYkgFax/O1Ds+P5I8QXDTPY3
jq4/fbdp4hv8fPjkJPwEfauT903Yev/1b/rp/dd5lc8sgNvw/R2WqyDW/vZlly/3/Z3Enu8P7crs
LgbsSqn41mht+Vgs3UQHX68J84hVsUcsJnH5xapud6Abht8OGaGz1A0bRhvYqY3NuUmialVjYBFE
lJoFTf5uFM0EQw9NYy/vzdCft5bT/UGWO3kpYEU5+ujVBOtI3cSPwoEP5gzdPkzbzzrznQ1jpqMN
wjSq1MhTzGlB2TofpoRFdty5Us2DHNCsDg7fdogxNrhb2XXyxDxzRxHeo970jttz28H1mB5qv0Jc
3D0qwcjJKPODiJ1cerk5WTH1lxWqJwI665ToVqGr72ExnCSynlOBJeIEgqFcEn6FRNIhod53Rx0x
01QnOUaScqvbRLrKMVPeEj+ja+UfdcYi2MstTcPYUyaVJufvNgUTF3cuhmz/c1RAJM/LapBL+KZK
V7GDGrT3dqbiqmp7Sjnn+6a6b1J9uA4MhFqrhoWeMyUfZiQjwMtivkjwKJWYrOCQg+1B1VmQHdrR
HSk11R30hkZ66ZURB7BlMaX+rR6o48+KoxUMBqp/FgXR4hU1ZuNGLWCNibYcAsN2xmWNgOm/2rqZ
gQRIU3Vb4aJX2IZ/ly0LcBROaVXX1gTXlLZwcUbGMNd5WUSpVu7syZpcsckTRLvG0CgoGGq+m37a
G1N/joxWO4gmW6pUuGTjjF1oU6xFm1hoqq+SJoLZKLr8bQfEPG1qvj9YNBtqQX53KvK9+GDR5oeD
azqt5rVTTcZ6+ZJiZ5TI+dEwARAuTQZh9YtlSd4QhPGtKNcFBcHXVlGiGznzrzGq/P2gaGdA5Olp
xKzqKhb2DOsfrJWx+WlLpz7HxA0yfyJLsURJo6/hed0dEiMxrgT7je9ju8hcz4WP+1HYNrho2Uza
/BSPodko7e33Ng5J1aYuUn2Fzpf9YWmox2XwHDf23ewwOujnilxR1elXx0mkOyM6BsuGFsV/LUaj
fu2IWh4mPV2mhdT74P6HMOOn35hAOUpnHr3iRJZcmHhXRFcM77pLWUze9y9qLqMArXHrQkVu7oo6
C246QbKbGhf3pR+MR9FNLBiSqS62QOVObIq+CpR1z6hQjoujRBsVFSklCcmZOdy4cuTAuaa55lzh
cs8HTeveAr+GErK0q1bW4yQVu35sU/kvukHA3JO5D8+iByO/qxwp2jGa+f0VU9TupMAxrxSLWlcc
xKq1Etp4GYyzdRU7lBa4p1ySnBGbYgfAFP1SpQwYcd6QIMeGLalkTVv1Ec/fpDdOP31DYqeYmTXW
NlWreGNPKCbAWYa3kmoID3uWZK1ZkNFWVlv5G83RIIfDb7mBeo5uettQG6olxA9G4qG2lmIqtHiZ
iAVjlxm3LNw81XlktFEG2OFJmIX4C6nPBzz819qyCV/vOW/x8sNbw0F/t1ir+JhDH8Qads0Z+etD
u1QJdYuEUayJxSCEksuCSS3CSdEIurbbOioZ7zEG+FJMD+G38GrRecsMu+sXWZ0Js7TMYpfCh58F
Y2RKHcR2Jqoeej171pfCo26ppKmXr4A3EZVHpqg/MirAbtAgCQrA3T2IhVq144zBUb3wN/69qqbO
R5SoMDCaHOyj2N33MxWiYjUGOwPyP4lJcwDOJ2kHZe/7itkTFiQJnJHYNkkhiqv4vRvYy3GJymxh
n2B3QIUZ5Qv6Wpo0iRK77s/U6Z8+tIi0qLYj9l+eodwH+Doeiq5/sbisxwg7sE2r6G/hpDvrcVHV
JpymcI48cbK1+Ht/rrZYE/8BcljhWg+4VhIuaUe5U706CfRdi1HbwdSKcm8ySUiquHYludsOuvmY
8lcbxkiFPkUdMv9hfgJKzZjcBkg/S4YX1xQxL0Vp+aK4tpZ/lljLgDasK7AgvHd75dBAtggqk0SX
VkLiS9Lx9LcLQ4ky1810GhCKlrKSpMwn3k/ArQqNDz0LpbVmnIqhHg9NaA7fC02PxoOvLlcum94y
Ra0OlPxWByevgI6L1dx2emUtVoX1qlgTi8TyK9RODjSMRTtfLHYspVZRoMOg47/+sErHyvdRBghg
qRFd/kyxEH/wz2aXaZBlFHwz/aWGaV40iuJyFKLmVKy2MwGvPLMm7+c/I36nP5tizVEG7K0o4OXh
XcAJZKEtsr+fhdHp4bbTjWOyaO/F70AsomVzIMWxmaPmJJpK38DcIbAZjQhbg144GphSz/+3L4pf
qdLUuI9qOTVgS9XY96rVqcM+AfJFkTzXdOFDVDo2BmIhNuMICrESSV81Q8rhiDFk686N1eOKIsXj
0bILT8Omqy3GyQ0yrHVD/Kk92a6YxaiyvyX28+mk44NSLmBdxiP4xhYYzlFKP5E6X6tZT91ocs6K
KnRhlJEoncvwZKKFOQd+tyLf3rjDlF0yhVdE7lSG50BZPcpVu+KRUZJCJ7JYVt0e3MAytZ3lG9X3
6m4ecBAybTxpree2bvONThIGFXvX48XSBJuoxYhSz12pz8iPIBP0eOHy0IjvdFUxV5MySWtfarGF
6dUN7H/wdPOjpqf7vCyJ32FJFDX6azVUeBZO6Qb8UrQ2KPQr2u4UBrXs8nKkMjksCq+hICPsToBf
0ZPEpHQlmdRrEBNUoZZqBZQt2gzV4hHdaqhwCVGQnF7NpTrgb2w3XgmiorGJNfbjV2NxYezewSqF
4+feOQVTEq8iDLb8PJbhmmJRGimEq3sZ8K0WQ8fHNLPqv2KfimwZJdVqnA1768O6kcp216ohFwEO
XaSbXGk9pFa8GXR0McOTYy+hS4wgGY81nxav7uXZoiiwYyxznydbTZooBJbQ+3eDtGVEMa/IP74x
eA7X9kT9fimZCWwiZDr2zNhTpzbHBo+GfJM/PMidaZfYtxEE0o6Mp3xCTIt7ho0Dg5zzjy6p0qVm
vgsABtuBLeO11ekwp6h6CqWv1sdbph7Pyy9Ijc32nIbzH4Odq7zhRVkxyZYs/1Ko3UeVQUdSuUVX
ytBj1jQN5BtDC8ccOdY9AqKnImlwwDWpE6OC20sJJ2g6ReFzIqcrs12QIrCW3VFtn33eFx6UVxdf
ZvxBM1I4Np9lVk4EE2LuV6hyJohexrmrpE0WNP5tgrg+V/bvMsVVL5CD96mXNq3NRHBQem8ZAPam
Fh7Rym0MJ/yU4LC6xYg3sTLOL05FwIIApCL9sbBIhGukRXtNIZLnxPIN4oK90qbU88P+YVLsDUa4
yEdCpFiSLpNtZYYkJR9JpXSbuRo7bwrTciPZT6GU564RZ/66TnPiM32+MUypOM0hJxxaIoORotwF
Y9yCppz2nfzOzD9cOZPVr7v6vkmwaq3x6yKevzad8lVpe/AsAJJsDdPjtn9CkasBO4rDFS6emcto
UFnN8FddB8NUt53GzI2tcGfokuz2ILvMWH8CJFbpiCTBfKWMjyrZy2PcV2yIobLS7RQtMNg3PQdO
/+4HVQ3UqfiM55dZTYCvpeEH4tzMa9RHLBQfe/SSZF2gpQ5HB2Tqkttox872iLWNU2cRMkMEbPrq
F+EbECbmazwYl2IkaZ86J12lW6YMZ01m9M8zPV73uA63ZXPy5w4D2XzaYs9r4i6bh7vpN87ZxKsf
krx7UzoM5eV2uuoxI/9uXnC9BYFArNFJ9Ok8oXMgkx2aYcCGAb+JVV10AMHi956L5NYlpsCSJu3L
kUFWqCvVqt1y7WUvtQj4Yylw1MpNnRn+DW/Ddk1qJ16NlfVojpmn5R0PAgkMbZq+4HGfeopDwrup
28htmuwZvShFji1z6DGJ8EtCvWnWGAkvPrEoo8d1I6VPwPxvoNNst3nuTQh0VZRQdz/s7Uj9LKTk
M4vUj6bSMAusIfPLzKGIcG/zoZs2dkayIFLQstspOqJwCl4UoqBjBuxvmIp7Oa4u1RKoyqclEftH
ayysFwa+cIhUtul1F+5dvR4lcyl3Lu/6MHajwiRasgh1q2DcFwovhQyNkAm8D9YLT00zWMXKvs6i
OwshhlumxSVLiq9Ms/ZVZb43EROvUb+Gdpp5upzuEKoQD/Jb/FoGn7p6ezi0uJkFoKq9CgX6utNi
iDxDn3imhBu9KrWTKxn56Pma9GFDNgr9HiF6pK11TKXU1jK301g/YPNGGjrTt0QBtsZMJDPMH/NR
3ui4em/s0EQ/jGYlMviZScWLIxfxoV8Fob0wxH71WghtPH2a5jb14M88hPX8UYzms1pMt95cqZlZ
bcxgPM+gORMT8lyD/6RimucCjLVdNHAGC5WMmt7sE99Hpm1uh0jy7Aiv+9cpKt+cIH0wy+40mmga
5eEpbNNdgwYnGflNxG2zAckGmqY/hYADEbQBRqtTw0tKZuBS7Wk19ydUeSPdVU0xEMSdYMbBhwYa
gHdFYLxN7fiGN3XmWqn02NiAbNpIfW2y5GMAp6dV4yv1ZX+Q7aKL1bZzH+07PXuYKCNfpXLxq+yA
l0dwmPoERTXX417HRGxbkAZA86cRO2rmLQlIYGrNPui6G55GeAjaxMeH1vrT6A1oCt6weGxj9Z7r
IH8BKLuSPmB5Kedgm9KT2ua3BDSPq8yDsdYdZzuazv41awD0QRvaF6PRwttPEMtPyCNCfDRxYz9i
ilFcqBtGwmeBTVe5I0ufyA5R4db4kLP2lMjDS8eXYur3HCHCgPSZPjm1dOTJd4+4rHS7zuLSBxcF
Z/rCULdtPOzGwt80u2bINw2XhYcEM39yh6NLbi9i/D+AArbKS0SUatfipyY3GIuNzikpYH12WkI+
Jd8MEXfvYPt/0hQL5QR9Wj7Wz2bXnlSnvXZ2usLP4Va2wZuRMW+khAzrhiF9taiph09a9CtSM7g8
6Fh/zvw2yAiAjc8ZNtTKwIhmXNuajMC42+rMM/YOs+Uiu2A9WjMOiGRiVdwu3bPZElSeU3t04fDc
pfHYuJUFEVDWERxpWfBQmOmfsh1rN2vTwaucDsdIig7rUN73svPL0hhETiHk7Dzoj1rDKLvs/Leu
5b6bO3VjAvO2mv6sEb2DnJJ4IO5MKSUbWvmgRNFOgdx9hkGI0CkghKYRO6x7jYtscRmxPJl5oCuZ
16mWQ8G/bbt9PGRedt9kMKL6RJI3qgazoamjXxjAtz5se15wjCRvzqc8dt1JAUTGbMzY2X77IOkT
2E2ne9NbSOOTFKF76d7qxtkEPUjRJsKj2EkcLyVEUJPgSBHGe7kscfMwCKv0eFUFRAQ6Wc6IWCe7
bO7tPSaTz1YEvIc3eNeXn0rL2HgauD0L+DpxdNKlAoe5AYZizM+lin4pPH48qpNQNeHfM0fVKYiK
L0xGQ1dXOtJK2qPf2BiV5L8VyHX2XFMloeAI5kc2/pz5uQuqo8lgMWjzS++QNMRfBNTVmQKiJ8ba
TzZJi5URLF4R6vgxGcwAErsfL7bDq8acvMTuFodB3uYmBlJxA0e1ek7UirtjWJn1LN8ZfTYyGE8T
V7cZg5kpuo0g+uqJZ7dHo1gIWcYI720cHo1iWCuqMTKwwjQjsmA7mN1VGsZyH0nJVQsYkONJm6tG
vtWITFXVPDCgDfstRdpaY2YeAaFHMwx+w7eCnZqg2QuVijuAH430RdDvPSqSvW9qI87ALdnKS1aC
MQNxr7spatvdbAS110DEdIZ4Fc/Gue4ctKndH0M6YLV8ijBmzQlCA3xEe5eUa0oZr3Gv6xs5r16B
LBy6fIb4XCyI5rdKx7h6dBSK9YvwsdQtRkJooGyCBG4lB4w7iwjMJBL03N4iWjKwhrSGVWxS3GNO
VIUY73EHArIfJjzbTXWja9ODKpunKuYODLnCiY6pBFnJP4bl917aQhzO1qFibiNzfJvHA8qZxxRF
qosvSLXOFK4TVuIXKjGQjczM101qldppCcEbzxJkvkXbtoIe8qI2R0nZmBgeuY4h3euFvukB3C4P
qcKFg0op1ISAervQ5XD/SHiwSdoRdOBrH2q/VVOaNr7aA0umhBSiIdPTNAVvx4jQcPj1FxK1AwxM
sE0MqV9hjN9GIYykRPvSzDZ3zZFwvwE1iecmIUQDvKAq3yJbVqHKWV6Cy6krOfxKLEN9J+DyBw/l
8tgnZK1VEvcTVkWJqvwC2Jd5SGUooNQUT04KYzlgHREj9lSVxL6dbHUDLq0yjjtL6W3GAXG5AjXX
QE9pX2KlAkfdHqWIX1tR626Tlo9xmlOOZB4AY3pzwfh5aB1cfQlSuGYabgccx6F2zhcTCXupf06K
81Fmc+whZCv5mXY3Kx9erWb4gCS6m6dpZarKWzFGBrTkAUQvxRf+WBvwSYZ8RR5ELvX7PrFuXWNT
lhFn597uSKBUMols5zU2WhztM+3Bb391ugyqG4YoDmI47siW741hfk4N/aQrJrdu0OLnRB6jlq27
kllHX+SDF0byFcORR7XHFdPp8k0QTr9C3+jRAlo3EioYuMQ+zOb5xXZ+2aaESERdWHxZO67aNmaA
zQATfF3gxWrhTVBssTl3+7oj3xBupTI/5+kj2DyHZKe/4ze5qstQW4+xwkysV+iqRvlaUk1tZR+a
AGAnQT+0C3iDOx2ak9xaD5X8IqUpqZZO3fojzL3RxwwvBYNWWd0q6NuPsEJ6b2h7xhdNnjLAGCzX
YFTJ7Gu4k5M9I2kD6nCKS1XkrJSiN/kY/BBSR1r5aHPzSlNWth1/Tlb4EpKnnKYuW0k9bMDYUae9
NT0XepSufXWb6iSkc+pQqUEN1iY+MIXevSR5sESomfn7Mf81x6xXvBDIldQKkVb86qRtTBHpZCaP
48jb28DVe1MODDl6syVN2JAeDjGJdiwHhvJn6eORkYTlpQ3CjYaRyMaZxmOZqL9TiYLdMIb8vvCG
qvYDRdIjCfFiI6FRcSvu+LUjWcwNHW6lYWgu+bRxoABPE+F29FyV5ycBdLaCssCKSoSUrFbcUPuX
+sRCouiz8NOTbElAzeMSZyHfIPUUNbsQwIaLaMly60L9HDSwU+mjYlr5NiiUN0uRdtY8Ej9xUPNo
5WdRgDqF1/0Jb+adEfWwqdTwMoMchuybJCvcYKEQzHd1iIXrdeRtyq1IwWH+jiQG6Xf/hb/lxXew
WI54RikYnWe99eQo43GqgZHAmcNLXqvv+lp/z/lngUS5RYmjbqXFcjksp1NqyFDfo7zbRBHzNJmx
f1kOT9yjyEAQ1S+PQ3NdB9OW48iCdwHg23CPrdBjoqiShwPW9olCUt8dKh/10KczPle29kxs+8HK
OkabCFONGcUZ1tWUThzTxGGayiPK1xjwcm8isiXWW9XIa15lU32rFLRUGZoJAra/Ci6emw/aTUoT
Qoa69tKTt1SCofdw/1l4Kk5wCg39IZjNnfJ/dJ3XcqPM2raPiCpCk3YloWAlp7Hs2aHssYccmgxH
/1/gWe+s9X7171ACGpSg6X7ulDJAFwGhfPROjABw2mMO6+h4t8rWgGiMkzAFq3s3DB7KLzpeH+Sn
R1k5hN1DKpipWRV6mrgnFkWor2FFUMOoF+RB9c8YkKZbOFz3sd2dgBUQ+inpRaRBs2ESeOpn59bR
eNLeg9x5t9v6pVa5MBPzheyLJ93KNyIgp5AIYFzACZId7+qKuwVZFwzxfW2or21jfih2R10Zpltt
kF0XqxRjYp7/9hQZKCa6g2wvicQHnA4AGtxs3qy9+fPk1VGC04RTIZbap0S3Jgp39a9SDltpKy8p
kcQrOzT6dV8w8FZN2Aw+VwujmDYvXKTiQl2ZIr0r/OYjF0gownbClBL6U9U+2ak4GplVr3WlZUyV
Q79XMageYkXZiDmft3U1Dyk4UfRx8SvMwj3GFXdVFG7VxPwMnYo6VQUKSJIqUYrRTh/LS2IRKFrJ
9FB2RKa2aunBCn9PtBq6qE5Ctxl5cQLwHDfw3/wc42DT4yMc2/BqRzkk4f6UKxr+TpYWrhA9+r3x
6DdIKHz/95QrzzpRQoNVhM9K8hPPxNyc9LUSqLCxev0y4j22MRrtl902B92NnooeZB0F4Gfjzz92
mP4cte6W5OiqSVvA/argO0f9ZUz6cxFDz/ODd4YQ7wSrhiu76LZmOf5sy1mXp/IgVzIXRuBU4D2u
w7ZjbD5XKocdKF64MUZKs2qkEwCvU00If7omiRRJnZ+ylDilwnzMnF6AoCtvU9CfVImFtJufdbpw
YTu7piicddZjcpc3XtRHr1FaifVvaZa/TCP98MsSrqVePGS4NTZ2RudiVaQtmQ32eMcp7z2f/HhY
Tmi1tfKIzuhJVzrI6Sh/UVnsxx5bwpBs0DhWKeq1ecfVCOd8EsZGBVPFgytAC5L3a3XdTENMUmKU
bKfAPqKgfLeE/JlO07XD5wtYzTpzh9ysBLc2pd24eQEH0wl2ehWv7b6FcKyQFhVPF8RLd7jWTjtp
Gp6JvQHPH408ynTt6Nxd3aR2ezIdcNGHBj44LSbrfKnScB8Hm+KNTT1lZTCi4yrOz0b60opkQ4Dq
fRU2r2EHBD5fgtNIxBTEEnUbWFwo6CcuU+rvqIi/+nZzoXJ79THKZ5aADi2VmkcK0TEV2VMT6m/Z
YAkmeiHDWvRUjovLk2h4MObR00IVCFSKMhSPyz2zsSdCtV/LJv7F7PcZFWhzwDafTOXJ36B7eTXL
U1X6bwwP4GOEDFF8CvUnBSCn0ghbaUcz8ZxM38MyoqwXjwZDBhmQD6mcCrtULsw1b0NGbXdq7S15
2fmmMK2eOf3gbrMJK5pJpMk+r855oQAQcALPSZRfzHtXI1oIEfnOfpgUdJMZlpWEZAWDE9x1Uc+k
EecEsH1lXcYmscWjuRvrTLtTUhAsiRIBJMJmouaEKvIMbTeOrjwgj4tW1UgG06AZ2aMy1pjG20m9
W1a/t2FDH3Nf1qm/sZFwYMRf6jyrGsLG7awgy2BOfxpeHRFhxk2AhWUP41q646GwkaQjcvppUUfW
BPxT22iVPd9nO2kMVFvhU+nDxJ6pzcuUVvWuY4Re9TzDuooCZNQ8kS/83jbprOzi6TMp/UFonbuz
/d82mZ3rMdXe4ZHxrKmhu8WqCMg5Tt+UFkPVwmBob/Xal5873DSMsDPf/zBi0a4pETkbbAOEa2Di
rOZ8J4tuyZF3UT8P2ULlGNpw+Hz7V+jqv7oa+vZIJ+y3/gEnZgzSqVg1rn5zE0y/zW05Kmc5v100
IzCGBX2qx/nedV7wz8P2MCdZYsrX3RifJtV6zMprGYtuFaf9Ux6APqeOc6hKQUnTviY6anLb+awG
ExP/QN6PZvoQz9CBq2SUDYfqKNSgX9eVwR3hkgKPquyOfIx8IwM5gOE3GwbXPbe1ccg7QaCOyext
bwShwGwCZodq4Uig2SWeqIlh49AYVF5sltcq7l6HbA5aHOJu5xvZ7z6a6nOD00ZAeVs1mSkbgcsD
djTABwzDc0P1NRrtsxv81msDTLYiD81hwllGTk73GD9l/YtvRLgLOczRwsAIVkisV0ODl8NQDGvH
jZk722a/AlPdxZGq3RKX3hrvWGa3lFiGjHwoLTqKluqL1YkLc+xnS81udeaknlKJCKJF8IrHCBJ2
R9+hZlLXED3oBmfSoU3sEJVDilTtei57ep2OWF3nP9ZntHVSCIY0k2RHkClH6UcDLGyrOtb7hJI/
6ylV+h3gChYqSNxB3PtmYA6nkLvk5KmzTixLQ9HUPWsphoCqgeVLV5TQqihYmeVnEku8X/J+n47U
mbXUdA+6ODRZ067GAGCqnig+2Xby3lLk42lTKKsc0kOdFuEhiLt5AK2/mUhcVlQrA+xOhupezTKA
Fd38KGboyf8pqbCstURh7NqcamqW0GSruwBpYMtg5MG3uCrzgmJnq6I76S4d+ro1HJXSc3MTl/QR
2MOaE2taScUvmtoevIwLBmeEZFeFuFQwvFsNVdI+SDLTNzXxRrMh/5G6/Dkw5TptqdsMOGpoPWVN
xlLlIe4kjh88EUIp/LVsI/Xc9Oo2Y0y5Gm2U09FEYrlQr24pjJ1QW7nFIfIwydheWUnuhTqBLVPA
wyEIRH3sqbcnDgT3OBlerBySqdr8ADXj/88nqD9UZP2oju/SgrI681Z8amOL6JVuixcDLhIyj06N
DX4qK4r2pTEoiGLxg0zdzJsag4dxX79i0ePl5jz+LJDGTd3BTOhJ06h4ya3J2Nt6AZtZFOOdqGdM
qIJOQ/wGHD47qRjXpuSJo93wRMhlofQCAXZNIZAbjWmWZb5kaZWtbS3311iu5HA5Ub2W8ZrIthwD
qPmWvKYDb5GM3MJGWplrIcScpyBPpohvjcVv62uNtY+jBAITtz0yn5fK4htLk7dET0QlJrDo1oBk
LKe7ma4JsTjJTlh9DsegeFApoXBF5Suff8ULkxq777piusd7a+W4JWikA3VmlGWD9XiWUxbrOOj2
gok78cIZEautyHeAxQYeMVu3Oxch4S1oZd9VSzSPme57XTzejB7VZWd3P2ofrSc0oGqXE0RDF91c
h2iikfJbkBJEWSf4KA2r3dhOexeAoVI4dHWMUYKRsrlVfuLfzE80xved2iqETzsoYDqH2I0cYYIs
4dPqVOh0wkZaEjZzrmTTx26NGwnVf3kWY0N3M+T6AaOSYmJYYXLNiVL7HALzXdV/d8P0ifUM4RYY
hZvyfqotFWccnzq0/475FkcL3dqqKQoKIEPca2pEJtQ9lL679GDMFik+cdh5dai8uZVwvFarCFyL
kuIM8md76eSQjifAdIC91qrGSId5DuJeRqzMa3cY+4g1nhjJhsf2ITb88c7yVbANpj4ih5JjB8Ww
VfCCh4f81Cipuq2cezwuGBiq40s3aPupVqkKD9WPpgMRsfpmrQd5vR56V2OgmE58+uAc1s1bagGR
Gb/1Lrp3mO0zCeap2HUDVCOmA+0AAB26CmP2fYVu/BqQR6IUhFkT7rTpa+WzKro3IyDXK/XPSQu3
UrSfvUNBv4wpwcOufG4oCpD35uL7m1sUP4wfnc/0MMa9wUOg867M6rXQHo+DTXRBFscPiihxzzdH
LrmpLFYFVJSN1jHns2dP/LrMv1Sj/2g6lRGL1e81+p7dbLrdF+kH3A3SK3E/Be9lZqzb1SPfKOaq
CmPKL2a6C7HAhWy4SZR4n6kEOle+cS9rN74raq5tQ24CfuTVWLrQAwHBNemaXtj0/aV0PAP27MYZ
BGkb7fs4FleesDGjYGMlSuRzVZHDAym3YzwLdhvmHYS2QZCfys8YkRVThfhJV11/HUpKr2FhRryi
cJIGRXvNLZS5yi9q7f1PJdiDvqpYO4lLVwOzTUP+y7ZnbxbB1KiqIdZ1/CuaOu0Cd6qv0bwwqb5l
MGnvlk1WKokyovJQJhbftp4jaPxhn0F/hJOr05cSrO4oLi7+VTduSkk/7Jfac9xGMdeBequxl9ho
um6vA2PvWJa5EZN7C6JQoHKjpl3UWe9VPhOZrEcHEa+qoZAHOdTPnV1OOz02Iq+r0ssAZQzsGHTO
qFK54+Yh2NhpE3yEB7BakDiGcPSxqPSxqaA67BlV3V660nlMc37QfEpXWalVl8ZtSjK8tw4PfafE
k6UB3sB17Fr5I0V+yoxNOHz0rYaLuA0sH7fai2HBLCzrn6XEyQVFF0OhzHMr+5qBiG3KSdRrBq2e
j3SwA2LFM2cO2ui/4mrc+FbXEF94l1TtsMX4G+aif3Gn4BxYzFWYlm0TvQzXvZJQj9H6O438AQY5
wxddLuZRtnOvGdWDbBPKMFbwko7gn4LnUoCDdKWMvwfyg2Pf0C6RaXSbJs+CrZKSjCA157dtwtHM
mpeh6fyVwAZ5bY/q2q5H+mdj+hSDs68MYrLj37bFBTpl6S85oK1V7Yaxn0KIUT4Gx94of1QJZIqG
i0uvn9FxHN0Khk/gh54fVbh4tPrKdsWvWXHCQBx3ktrVjbWv2ycd5nUK/uJ1gXVwofzcIVT8oc0x
40GpgLYX/AC2+KxTxJboiAqKr9vBdzC1idNn1wKn1m0yivACubOK8doZoAem8N/Cexgo9Cprv5+8
Voe631XnsU3SHbSMw9j5V+JCkL5Qi0i0AaqOzTmDcbxluflVTcNZiPbKKBXb4vCY+LTg6lQgBNXb
RLRc3fPoDBzlasWhYDhbZ1ROjL00m4M2kIOeDU/KOGnnFi6QDg94W0T7rGKI27jGl54Y7Sq36ptS
NBN1roSHAb+bjjJTQnqqnPDYgKVRc3vXRdOcNMJi49AZt0rTuJt6KtauCLlaoocUZ4Z1QF9fVDts
lQ5wJnmUJ6qOvr/8mVrEifmDQeK08hWY7Xsiko+mCieufn3XS/4XERFeSN761prqn4FBETKOZzl9
DIJmkPGkF06wFliUUWEAsTX5mbuq20J8ooe9i5v4B///o/1RlZW7CagXUKal6F+76krpmVaZwddQ
D4+1bn+VaXNzxvoJFMJf67GCT75NcJaLo5T0mQ4IbWbvgKMqpAZbAko2kQfOqs0myZRfBXW2feOI
UdqH5vfOWubwxGY0K2+Q5zNTSzfE7hy6wcL84W40xp3NHZQHxS6j4/Yt5dVoo9+Ym+VUnuWwK1Ro
bcjfw+ort+sbOVNUo/PiKsVW83ly0qfjruzuM9Hhfpx/6IkDN33wWieCUqeKklwGdKflHD+jjBDs
fO3T1r8ANB0vnNzzACVtk2tYI0C9jqQKp9cN7wZz0lZxFJ7LQiG10shOFmq1JJfZrhlN1YM2ZzK6
6Ndtbu20fghwGyslESzyUefEOKxx+yfirmJSGqDoJN0xRHjtyoYefjeW8VdYyNl0qjkYucL3JpVT
WFRxGN4yCZsz0Mb+RZtC90hlYz3UZI87ZqR5g50/h2V1b7QEQWBTzceINn0G19WhWo7e2zxbCVMh
CVy+jkaV4CojOeGp9wD9G9O/oQSxGgAxBsKdYE7tZKOUXl9em0nVjnnWbftcCTYyYVBW1vsi1xi3
UhOO8oh/b8g9J5zOUUYH5Icy99SyuQscgtsDldgFGEeaq9SemyrIlbvXdKi8qqsZAjTBvaIx6O/z
4jMA0JMxYZRuoEQbZdTfrUZehdrsMzcdvUZjvJs2iUU9yEAslOLI4vf3TWB8lOIYGPSa5ATawGG/
XTgOhTCRuXfuFxkp7xS/hHReQFB2AzFwaFqOBpPSMGAYMQT6FcHKNezVa9S3sD20Qxmk2VajPGBl
1v2guzOVh+FoKQlSHOG6lpV+q4foGYYlw1F8qMymQ6iRW5d8Mp58I34U9Clbx253STXt3FK783mS
IxZdtwUAGdGUXhxTjSSxM46qlS4HYwONkjUnYLBTwoupM6rmaLmjItyNnba1m4ZRCcVGl8yCVamk
JzFUn37cfSY1WEU8rTT5mMq25aZB8ucXr3pofUaD+dV2BX79+sZQ03KH+T142YixgmTWboUflGQB
7Mu8onimXI1ieg5N+yW2h72qGwcZMlRVGv2E/Q5yDwFHp+WBaNZOuzr91oTiSbXkgYE1ROeKrSl5
wqr9R5VjG5h8CEOQw5YcKOo+WDaVuLQpbpPvbqpxEruw0X645LBK6b6F7cyIj8KT0kOkgGhHCkQ2
nMyM3NNCp8CdOT9UXNxav7hieNTBvOqeZEctpgkQwxa2dUY4RqCdXz5mCBlW7jSe8tbdRJNJihJN
QExOBj4pwKzO1nSqR8PM3quarDJFtfHah5Cmds+uoLxsuMgKTOepbzQGbOaGLhcEGo8EaLjiR0JA
J3IT7MVMo3rP1XajwFKVpIYOkX61NJvMUHwDY2rubenv50ceuMBtyhNzJcIcbTpSH1+aD9KoL2Y1
OGuwRqbdhNatFGncp61Vezmcnt6B+Tg0R70FDQ6AUyrlF04ORD1SW131FQ6S8FJ1m7+2By9PU415
qX2gBE/fGGklz7Vp12rtS6ZSAsMVaVak7xSE3bVrMShhoNijVplhQPykImwn1GCkOMDo169/Skfb
tpU4tbaNH0pJMmRCn42hhV1Q0Gybc1+K5qwVUXumADEB6/XKHvpIv6qVcjhktSgfY6Ekj0yr59fL
hqJG/4hPEY9Ny8cL0g8DbV2Zar37s5uGytB5xBrK67IJOgA4hCne/p4k7oOYftwZPHOqy0fqMPIR
uthTqWLesWwyiHe9SFfdfzeYW6UEmG75tOHm74kopKPS73XlsLSDbD08DJL4+vmsywJtyT5EUAls
zSdbttVW3axh2JnYuPxnWxo5aw1Tn+vSAu+uEbZLTEHbTPqrGLo/C+Z2D47I+7t/bReMDbDS6QG0
/tNekxYuFuIETqpf/m5OiVa7BDCMlpMu29NiJHoqNO+Zi2xLXfr3MZmez9KHOFWUfXO3rFpukcwZ
cJMXDXH77FZBetQltcQ86FueHI3zQAbCOkV+06xzezj3Kp3vcuhYufU6gKx3WFbj1I13CBvE5vvE
gd+fyCqkaDa/bZXiOpdo302Xt3Lc8gbqIs7LO/URkY2T7wQUJGjetzLbM51W1stqhPL03Lv6j0wq
fA5VvRpSq5+W82gcSSmjkqflRGYOqU/mrr9d9jaxuR7h9KKqSYuHZWGmstomFbcWVllhuG6tAq+L
PqvXy24YzcUDbxjtKzKY6cXnNlk0hbCuALX+niepx4H5QL6jSKFvm8aIrpTYw23RD+k9EPzMHCjL
Byzq7E0RRN1jgqXmpsZV4WmspLX2Ud88M/aq1kFvpS8N1TfuO7O/hRN+dnZq2q/5YOarVGmLn6Iq
vwiVRS5Z5Teni7NfQ5kjG4yNz3yCyJ46xe9mYESRgamAcBTrTi3pOCb13h8Y0ayqE9UqKLkZLjTC
iqEfEE3McKej9VTsQrCQL4CIo9FM8jOt7Acbhv9H1MdvTh5W7ypzAkZvtfumg92ukjgdt1EZEI3i
avKBMHl8NVObLmgOXF62BUmJpHJSGPx0Uj4sO7RAs+kk/NJbVpcdVURxKA5SheEOp/puVwaDZ0Ex
2yyrzXyCwtYdrxscHPX+eQ+yngvo0+BoZi+LcD1VtrpVDA0X4rnNcn4XTHA3SLP7/qjLjrz2211e
g2ktTZbzD4oKz78LwfsLCZ8NRfp+6hLiIoFAr6QFZftWmjGRoGV45jZTvEYZ4idMDKJ1pZnNzyxV
LrpZ9gEY8cPk+OFvmZnvELzdW2/pDhHIDbLZ3k6pqrjyqOSFcbT13tkyee24/zMdXNzoXnu/ezUL
rFxC00M9wB80JdNDbpfW22DpxToI+unR1aJi61oZdjtZ3d3B7nd2pDb7V2JN640hE/UFRmGMYVJ4
L9XkMZ90/WKUGUYLhtUDTYAFtkkoL1w4AEVBkVwSpk47A6+Fc5KIdNdKXFLSHIArS/rxnJhGszNy
WAW5APxvhZadtXbUdzjbBGfN1a0dN4p9ShKEAAUdLnfZXQ7pZFci7d8bZhw+MBphSKfZ1q8gvcNX
wvpsmIev6iYYH5emkTkpVGX+03To6n81NZA5P6pkfO+6xqT3bZMn2FPxieyzXe/jbYrbMuWMZRsF
z10nyz70euJCN2Wlgvr5/UOm1yQrx/7k6dHUPywL4mXttYGdxHZZ1eZ2WocSNzBKc1fStRHcHVPL
xtUnOOiRHL6PC2OKyo7uV3eA4J8TaX4YVVHph+t/35QutjfolJgNOvuCFBU4lj1iYHQJDwauwhtI
O4O3bOsLx39gdA9HH8dNMCHaLdvs3tj0I/ZMy1of+tkFi7L9sracCH2au49Jz4POzDmWhSlMn+Bm
7qG/2+BzVkC5ln5o/2kH/rHRsba7LptK18mxdKv2RUWE+pCmzUbVe9gVFFCarRIL/jviIEMPNSJ6
TGVKqGXp9dXmsQARYN5IbTJZf6/XssKAjzrud8tlFeN8Sk3z4u8plh2FGTRXC0gdz2kHG5i+vmr+
qO6Xwn2upHwILsz/z8bAtNS9olHiXw5cGi6LZQc6VODg+eBpKqGPJ651COYJqAwr49JR/7kGmYTW
gmvgT6qGNSCPWdzrJUYV5oQep2gBHA07/8r1wn2IAoQ3rqSevmzPbPcJuw/1yZ2Hu1Iii1HClvZ5
cSxKXKHMkbRpf8ylt2xvQ2ZEfVveQHFszIkG4lVjoMvMJHJWC3vlWNtcTavlZTOSXJoPHVbmpnJc
NlVxwt5l/fvlsvXv/s5FuJZmyu9/bV9W/7XN1B3tkMnE6x1qqORejcdQH/8sVLV+iFq+6yTgi2eh
bb5qMeIDtUzKn4B2n6YorXfFzl8aTWsOwjLEztHi0HMzA9cPPOBfRKEBn6HwyHWH/jTQ8GWq0uhG
4iWhxnSYsDIUrzbGo4PLlj/GxgZWOP1fPlxGKbOvscTUs63118CsVRikhcOMvVfu+tte1zpsRVWg
+5XaG8Hez3Km1g3SLkfP3ktXeyOfXHnEMLs45jo2g5E9QUgY2q3MyvTWqYBoo5JqWwUJ10/LX3OC
zGtvXRWUd5qs0q2KQOxQtEH24ozjgWJk/q71RoHqyfePWdjFj74Ifi9vN+kO/6AciqtdZN3FD0AZ
hvmA+XPAoATTiuEG5lYgdthJfsRYkp6XhZEP7VmKFnqt6WBxoDBLlxAkz4YeiWG1tEHLOb+Epo0G
Thz/rP5ziqV5Vpa3LEuL/d9Tpwa0YKF0jddKpAHDMB3wbXEvy1qeIECzO2zvl9W4gsUCPfXQO/XF
BhBsDjUVENhharQupFLdxg5cNc6FfLMncOtoSOv3Is1u0Dz6X0Q0n1vGo191ZyHJygMS7ItpVTjI
BFYKE/m5HO0G6FuyAYaME4hZbp+hE2/QKc/mcoUtcZjTtXIVES29W1b/7khSJSMHGZ5lR7n7Gr0o
HTHiBobUJ8cKpbutSyi+/WDVh9Bo75a1ZbE0Med2y6qc1UWiD6iXNfZDNKjKIXfQdWWo1Jmld5go
6IivNtG8e2lTKb66TlNqopVp0obH6i+m9Mrd9yG6lq4rPTCv3435ny4ayRJmZdoPCIY4yT/v8X18
72cVVxbvUUMpOA5l02/XDTzsxyDJ8kd/nnJEagVX559tTt02m4QSGNQdLOFQruj3leo4J6nH1Qkt
y405sfmsIqvCb8y6L2sbS9kYPrnNhXhadpq42m/ggZR7tYQn2HRGuctt+K5pYwQ/Ir+wvbLDHEGP
B3RUyDsJz+mQug2Z9TylsGzcIlC+tuBr/lfeMSQ1qsZ8zjiXB0E2OQ2mEW7KOEVABFPgiWqmN3Cu
e8M0zKep8imc2jozTER2zM0xdTdEE6+WvbYB0jk2tn8CnsdgNIrSS1lb1cWGsQaEXkUf0s7uqjw2
XyqjtNFUBNiBTFl0KxUKCHMD+3+PBEutKao74Qd8ke8jLXqsdTnW+j3YEhV3W6bPfYpCCQPP6CH2
fXyjtKYAIkntXT9a+jHmGQEdJmtBtOPiRP/W7MZMtS+C38ezk8R4KFLi7yJVsZ+H2bIIP96VlMLZ
1a0/jatszmBo7VE7A3WmFC5x3Zo35TD4z+W8+G7XVKIg20L5c8SypxlHEpJ74RNBiLgdjNuDkdg+
WkYbPpUWnhURRm/esrosaCBsq31kZD+rgDAe+ttg2UYDTVAOpALSH3y3FSTTdsHRytPq3Id95iVZ
2rzoUfxr+as143dk9uFnzLVKMX0k6GI+xsGq6CjmY1KbmkIVi/plMmb4oPe/RP59TO6m2kp3sj/H
SAteSpLmRyRV7lFrRvcI5Am+1esAEjLOg23Cs6EiDZtd+bLr3y8ZBBsbpY226SCzlpACgY6PVN1V
zbfH5Zkc9THAhGFlqg7LfN7wd9GkEQHAsF6fJ4S0XjuQuF5Hg3Eqcj3xIjNWbojkrz1X4acZdfei
7o0buoUcWLz+P039rL0uQ1cRDvelG/1p+q+zikklY72QCWXEd73KjR+qX5XPQfdfK1H3rnWW/r1H
c/9rz7+PKd2y39WVDwllkh3J4rU68IxF8Q8gqgpveZloGAJE86J0YxwmnauKb9exSub52vIyx4NW
IVP1f7cu6zjDV3eTQcnaHZW73AyOSEbELgUqvgOVV+6W7QjfKZ4uG7VscPBFnlsD+rn5amnVWlpr
7pcG9bJ1ebkspGOCldltvCpxzvjTftkzasHP1q3C40g/fx9wa+zTgcKclsn83s+1/H55xSj0pQFM
vfu7ffADbe8YAPfLof/bFrbpn7YN3r0rPA5abIed4LwsTIw+uY4y4dkyw7ukadF+Ly//tqlH4I5/
t1l2W6qJWUtHsEwEzTB4VjB/P+Z5o1Kfnl/qCoyv5dWyqAOeXdCTwtXfbZ3ujPL8dz2xpmQbZ/iY
LQcjccSp6V/noVwJSFPXFt2VA0b2X+dg4GSv83FQ4deUaLWw6+vc6B4jg/w+UMP8XqajjUbcNzbu
qGf/vWPfdBj4/d1aGoa9AWk1NsuBywJr5fy+3ldzy2VD3cMPsxhy7NBpZCTN3CbgxjNhCHK1rCJl
Kna1gdPSsqoLJKMKWs3TshpZ0YYHpP5curp+n2TiedncR3i3NoIMuXjMx1utAfUyhbAPy17FVK8k
aU4PBGWLpzqfvk/tpqI99nFb4qfEQSAeo4evEPPR+WNpKW6ChakYl55cpZvuk0zyfz+tmD8tw7Bw
C5I03P5+2uWUCZ82qzFolqj0d4sTesbjYtsUAbzo2Sz92x199lP/uyrrECWaC4Vm2bvsmIaUnn1Z
T9X8LdXSfL+sjZk80lUi8Uk1z40Z6yILjKJ7vN2GTU092xtqe4TKFGZrH6OCS8FQiOgk3wR+qLDP
Wlp/H2gbIdxp6cy5HtG9qdTRPXyzgKlF/5CQf3HCQP7YKoNzU3XefnQHVEeuey+75Ec9b85ddDZV
ApzetIlzGxojXlOIj07L3saKycQYk5dAgz3dCCJ2hl5xbhWisW1excN2OUrXe8qRbRxfXCV1X6b4
tLylo3TqCadXEMD5rfw4BsitcmW3rI7J+DaRO4uHVV0+14HvLW/pNmBj2kTyddul+otANZZEzrlJ
DRAPVUVcTJDVmaRs+9xLE+wl1iwfXqh4GsdUYDf0z+5BgcPw95BpmkY6USz2TR6thonqJOyegrDt
nghaonSYQg71A1axvCFAph/f/7bQWv9HHxvpeWlP6km9MzqElstqNZ9wRnHncy3H9FVmrvEUcXeu
Ye6adqyuQ47engEAVPtK4W5VMclsDSv4DB/asCs+yXDK4AkGc9aAQG07NQ5C/z7+YVr1h2so+Wfi
69BfLPlq6Kb0GpwJT1QjrXM5aZIMJNf+GStyszSVDjif3qvO45SSDTeqEU8Ss+ofp9LtVsv7WYgU
086S734JVVGRA4MxJTGPNaJKr4gs5wZx4Lw0bWL9rXNUNIi6pfGhqOgs36Hwe7m2mUf95zskzKG+
v0ORMaZavkOFauhHlMsP6Lvd1peJ2KZqMu0hB2QbHWOPH8tqVyX5Rg9V/Ydo6j97Jzcw/mtVTXS5
BzTKtqidwUkMJX5RyUnfqKNaXSDD9wepJfUe22R8RJUo3dj45r2OY3eDAi1+O/WxTpXpq5F0E5iQ
xwjKOXpy/epSU88sWgwXeiN/7zMZ7vDLyrC/S/vyRGWOyKj51b9WW0yeiRkWzZp5AK2l7EfUEcRA
+01mXVLN8PxBiU7ARs46pe7qLdulo8MFQuicnwyz8IqmJzIiaDnCcCOCX9zB+T5BfzBsQaqWNsfr
2bZ6EgIu6Lwm4wAWz/9j7kyWIse2Nf0qx3Jcyqu+uXbPGXiP44BDhBMBExnRoL7v9fT1LSczIyDT
iCqzGpRlBiCXXNrazdqr/f+inl5O9nWoreu6B5FATpwvOZ/1er24JIAAin5MgAoksE1aB9aViX/z
ypYf58MwHezLGXLJ89H58/MVWkb8iKCPAzJ1HlP6Lt8dCjiOQivbhLDeLM8A7FS6nkqA/j9EAQmT
jUaexRkI3Zmbk+25yQfC6eHL52XqLDtNbx5B26DavP8G2jh7GOkvt0Fp+rsA6KCtG6b5h2QgyNEq
av/NGNQlANDdkwpq0woYR+0a6FQY0Lo02oyV0tzXqnYK6mQAUgeirCn3PlkxHCqx5iSHrqwGOECM
CdT+KThiY1CMnQe3lJUPB0Nv7VtLfpg6eYtWcTvFkS2IYt0VKZiX1P+Ra1mbSX2hz6gVP67vmiba
qC0m2/mz89f6kCz8Keqy7fnwfEKN6u/A1lv7H5c5ZFI5TZHdULxp36aV39y4vbL8cQHIMqhm8fT1
x20aw6m27UxR3/lL5xNdF42rJA19Si640fkzrc1HyK6j7OJ82Be+vcmjkmwIFW4cL7A+uZh0l4NH
EsD5sJmmcA1Sjbo7HzpJcWoJdx0ppvI/UKG+adrO+lROAQVs3p02xuYVoQsg+AP1mTQsdRvXJSbN
+bPzjyjKmwM1V5Qtc606F8bGn+vyou3zB3KBKT33fH2lqW58N0y5dTT1Lx2+BQpnoKu4AMaMklc5
WdRFcqeakbpSiQ6tz5+9nPDLB2PStcvzEVCK1tHLv5wvP38SWZp6gdL6833itFDJimiVde30PYWk
bfMQUEP1cg+MC9K1q/mB4hd3WXtEpmNC/5oIoAi81w8/jnz/5egsq0ZQLn6c618d/fW9s5D768rz
94g5DR/0gVi1CMC/rnx5npwTwJ1/+J43BmQ/BsNFMEzJFZWNyZWV+HddNvU74FiSqx+fn/96+awa
CZgNZDZw+Y+P8xpJvzgfN3P/NQ1IzIef4crPrOLq/Nf5R1NNYKroaQeB2J8nfE2Nxp+OTSfaFWqQ
7eMBHsqX2/y4Q98o01qLBbtP7n/+cb4XSkG/+O1f//Wf//k6/nfwvTgW6RQU+b+oVjwW4Gk1//7N
1n77V/ny8cW3f//mkN3o2Z7p6oaqUkRqaTbnvz7dRXnA1dr/ytU29OOx9L6qsW7Zj6M/Uq8gple/
qqtWPVnkdZ8mCtD4+2ys4RfzxhvdTqgUJ/XiwReVORQ1OhOFmjKzjx6uv31y1rVzve/ZYEivPV9y
/uFmlbvMa/J9q4USDR6KCiQB6SaIE/O6ni3j5Uc2a9cmonVPbJi+Bi3JvCYrv9wqWtAtflx3PkHM
DQLNIgIyuYxwilr5rsrd4crKs/Hq/Jfx119yBcgpOWoceachpsmVr2sXbdQVt2VEKq1vTj8debl6
YYXetHm/5w39Vc9bpuupGuwyjmEwANSFuK97HmjDEQITK4Gsq1YJxVIwPPZzuC1J1rygoM65G+YB
LLWpzr4OXXLsU7O+/3GFr5jzeux0AD4Cv9xPOgHYaBzTYgmN4BdARoLDZBThB0vNYBuWs+fD8w8y
hL9MEJMdQlMNP/z4fj6AHbdMNO2LOly+/7q6+bfXNVXDdXTbBXcJiAw5/9NEy3w9m7rADnZth8QC
D345TH0frrtU867IowajmqhILT+SOWhuzp/3JN3kVkoMBRtw2qNsTvuCZMyFEegGKT7ElHF2IgB/
Ov5x/hzagEDg/Cb/9WrNNOc19LUopzoKwvbN4X+234vrp+x78z/yrb+uev2d/3wsMv5/95Kr6Gtd
NISf31716r48/Y/WrZ7ap1cH67yN2um2+15Pd9+bLm3/XPty5f/pyX99P9/l41R+//dvX4uOWBp3
A9wj/+2PUyIrdAPZ8Zdskfv/cVJ64t+/fSzy4Olv139/atp//6bAnPo7aa6WrtnUJ5iW3Gr4/scp
63fmhGHZtkuSmaGxTnLwskL5mvW7ZRuq4TmOZ/OHi3RqqO2Qc7r2u2m5quu5IDd6mq5pv/357n/I
vZdB+2c5qL+Wg5ZDcZgBYpWlE2ukAtK1Xk9PFW+9XYWTdSprRd0htqpPKiF81QWuQadmmU+2ttKR
yNtQcqETpooLe2kXRnjUWt29VeeRMsC1Tr7KB9+1UQS6+eCC/rwaStDc2zEKtj917z+IbpEPPyQ3
LbbBZoNKRHXoH1lTr1tsDHlOOQb0Qa3tA5BetkAwFypBkmYIlw2Z/TvNmShrxGv5i7Ws/dOjNUOD
lc02XNk+Xj867yy/mSjGOFkaBZTZhNczb6dmE08Enl3gYi+HUn8Aseku6SmZj2M/XRkEuI91Y1KR
QU3Mygh6fe0nPTVxVfZMpJYoRXr1fg9pxtsucgmYM7KaqRmGx8/X7czmwQRWwi/u2aPmKzKpw2un
8ItdFc7OddGikWvoY6MQsQTNzi0zmz3EhN40hZnMInFw/X6D9Dcy33FdDzZd03L4T2fY5PxPQpBO
S2GqNaZ7oy7sD1agg5ZMBm+sGc22sf1kpad0SyjUhWpZQBQX6x/Jn6OsrOlzim304DLsJ1KJnK9m
UE+fe6HMazTLvXYhsofpd9iDPEEEo4Nu4P22/0NnwrprskZcW7Ms9q7XbVfani2bzPF7s2r6Zevg
yp41SkLUnGKcjJJdP+/DjzN8YHU3N5+IWe4AEJggAFVXnlnWq/fbY/2tL+EAZv802FI8guXumw2F
wmd/jrOyuy+qztv3hUpCf+pQxZjWX/sSVtDK95/63iEGBrnGoXNLilFrQ9uCAQExpj+tLajZljoY
LfdZ5gAoaxnFstTcz+AdBgc3pO6mqMgYKhS8F52eBXeKAOTh2OspuY/KZS70FAHILHClUvDnOKTB
JjY1RXrl9etJd6OLKWs+VRV+aDuJP1alGR4bAKA9wH0+U7R3bCNij7UHBtg8aECKNPORYqBbwEPr
xwnzjDQIwgpGPV91nbYRmr8D5ZO/mpaG+nad0JWIPxu6M9PQVfvNenYpvNRB7OjvyUhuH6gKnCEp
37pGCMRtOUKkQ053FGUk3M+Jt851P1iT7u5vI5wGy6acyQT2yR9OEwfu76CaN6Vt3hgp0EP6XF31
fg0WVmDMDxoAT02vJbdFA6uxM1lrp/PLDyV6yor65mERVpp1OWbe4f258jd5haplGbauMU8czX07
dd1ojGBPCNT7Xuln8H6s+Doqze6ghKSpAULfXCtUqQSdGV+8/2BNFyn8Skp7ugWPkUatucbO93Zf
GQazxjadvXsgNvZ2ldwnSexdm2RLrWplBE0nv5yV7LLTpnFF9Slwao6TLTWyAxdKY+eXpUGWcVKT
R2sOxkYrjfnYjL2zUhNqboMwi9aaXg9LEoPAopwB6WuwHJbVBFLdmR+NHFVrSzyJWtV27I9ZTVEy
1ePFummdGOxGCsCmKY+uujS/VfzyadInjN1Ze2Bzvibzj/JwjaR6NXG/WDUIXHcmfIJrIv2ECntw
uOw5vgM5ZlN5fgXkd7gOy4JNJyeMG7UR0J/dCi5CbzN1vk4C+7LtAqIpowJ2Jj7as31mEGwuw9Kl
dGK+0GCBpZ5YMzdJ7u7JQG1WFIGJX/IqEP9pmowQNABRqpQdQIKqflNW5rwIaiPdJr5nLSulTy/q
mYXKbLsDnqdZAwZsLaMkIkaUde0ObgkQ/MzWXWGJ9FcJGtrKix+M1BmOipsRhB+jk1MpOwJI9CL5
4RdYyORBTEVDNoVK/rQbOYdefihZAh5INn+wKUrajlJIQrsvBou8FyP1rth/hgcrzB+iMHG2JDOW
VEcplISp8x6S8u6u9ZyV2+nlteIexl4xVmaTNrvebp9AOPW3lZ41J52yMPiC1wFsF7v3J6jx96Wh
szhU3WZy2rrxdoukHLOaJxxe95k35nRD8hkF6URuY3GRKMVTOvjmUhmDm66x3L1B8fK+TNw7r7VU
gAHiDhAzYIptQTrrytqlCsjZhCk5G34BqmeT592uK4Ho6yfgKYCZ6laql24Su9BOrXGLQjsubBg4
QDzNipUDFDj0GFRGKf4DXkdr5cwq2WyJ8kFxx0sNpXFRW1j07/eB9sY0cc6bsqYjIHRiN67xRpOi
mlMxPQCu711cuHiAqe6mqPbWHDV/TWzDWCR+ma4CYCifJksSxcOovImsrFkNhm9eNFh3e88bF+83
Syzv15IDVYF91nI8tlz37f7W5zisc79IIGIygQScDMQpjgPnQ2g2+8qq65v3n2eKivvmga5luXjD
0SkBP3ujnIytKq84xEwFn5T7Jr31mvCmtdv4YhwoG/bzYTy6c/wFE72+a3Vg53pgGHBR35hGTz0M
RX1+l13Yw2ReJhn0b01BWlSuauBS+ma4jvUGeFGEy2U1KYADad06tqNlNORrvye6V4ZdeJgHPdhQ
XUcoPgHjwSk+YcZBIDp38WpiA95pEeAh+dxM29rw1rM3toQKQziVNL3/Po3FLnKU9MEP4O2IzOAX
OwlWxd87CUvEdCGuZqaYHud/0uA60LtACjTj+7nVv4PAoux1k3Yln4N4MO8qMkzWOANJv8yH6UPu
2Q+D3hovM+P/iQX6/6HhiO7900z8m+F4GZGH8tRGP9uO56/8aTta6u+YGvggXdvUsXv+sh012/sd
k9LCpvzDdvzLdDR/d3BoqRiHWIfkdDJMfxqOGoajaVseSiPmE7aB+39jOFpvhAeJdKjCNtBaKMae
hin6ekKUlMSQMdz2x7wsPjuRskv09uukl6s02TRevWEyXDcgq/bjhQ1fM9xQTupR7DjdKFZ5ctsN
vAgUe1dHtz61AbqkFSkb+PSuMK/qfNO2DiF/smDMu1kfj3MNIIRJIibllGSyLmxnJpwT7UPN+JBn
+Qpe5NbQFmZ2S6x369nlruwHhBjYShX3qraCH5okG+Ava6omCZiPz3yHypdvXDB7UfcLk+etrUj/
YCN6umd5OsaD6rxR0wO0yDYANemo18VDll448ykEvMeJHsAQHWAO5T196vupGVxM/bzETX5wMHYS
t7pURxLrs2I5d79axuYblVeaZYHC4FgmkCdY/2+smdAd68Alr+BYz4ecjDBdGS/S4RAAp6Pa01Ja
onrPRnAPluhFGniQdzJ4c3O0zCdVe2ZktD66VlNYtIBWaTe4q/Z2XXziRM/Y8iut3XXZ3s6mcxfX
hL0mZafr6bVROxTY148WmdZMEb6qFicj/JLn+a0/kAmoKR6E5uUW4+RbQ2UxXFnE1fDsSS7YNXNB
MLayMlxg+600UtOiYq8PHSCk7FgQht/i4MEVMV9m2LjwjikOIMHucQLYfza+UrJEvuGXKQI2yFQP
HaULkKcsiIGDtnrqtBO4wih1AjO/cSKqVhuqLIYDYN2UmvX3gko4WP49dcBrms4ZG7xYizGKWnep
Jt16COpvTugt+b4Jb543GgAGnjr84W0VoExSLqseGHM+rCEeNymRk/mYUXGhAp6X6fuqglrNKj4r
hBitEoACZgMrKK7SW7TH9ayEsqDqrHqqi/ZL07dXieYt2Yy+6VP+OXePhdXdtxGv4QZrzT/Igph7
KSAdbmhV3jWnxnsEtmhlSuLi6D3/JL6OLzvmzz51cT292iTOk0tDlXAMF+VfV99MLgoya5Biw+RY
hFaxSk0gUUYQqqo8p5I1itdJZGi7Ri2+NEO0NuL6m16q3xOdLJAxvm6nAYjVmjCSVIy3jJ4PrSmR
VdAX9egusiYiWs62104MmFp0MPyEawZi9E7MZbFaZ2yBVIXFg8pZ1Y72U/Dkxh3m2Yau95wTjvcN
rCz3lEmupZ+q5NaMdXDOEFYnRT3IRPAAdZpOMr6QMjHNGYwY9lhoKjbNDAOFshpBxugYzs5+nirB
ROVNKWtqo718meGFI20BM6Gg7VhbOr4JgWK1oUk9sIBoSUb+EJNJg1QFzIC8X/jcQoFCh1Top5kX
Y+zUTDlLhTnIbuW2IzX8lADrrC3dOmWFshjSk10/KeQxA5IGZueTSLjMPNhdvgxTEOliZZGRzWul
ALNWANTGMDS7zoYpRB3eYvKemX5RftJhYca4WPJQuqCLDwTvt/zFcZ0CoTwrC4jHRqe451XofL6l
qtOzC9ywLm0FDfxFYsui1upLQAy23Rzfem2142X1EczecivltGEVx5Q5Psma414qhfzkYQMVkXwB
Lm+dBfOhcOlFlkzHlA3t8t7GiOvKbs0eIeOPdPnjl6w8rS+vWIs1+DQdmURyD+J2X/KEnDWo/Lg4
FkQsNoEbhC+HrhXfauZJoXIxMpNrhpavy27igm1LvxiRLStb12A4CY096ZULq4QoDCxtUwCuFfOY
5/fD5N9KzY3rBDJ1Rh3qyzhL1TWR83vVPM1UadNJCtYjvzoyMX61tbzRkF+WmWGjEeC3ULFjXm+9
Cvk1Ebt8fCRleidyKDePTFWaPsT21mH1F7AehXMODce4DOgqQi1bRskc2Tn79hduUf1sKPykQZ8b
hN5BcQBWhA7M2esGFUE9lK6lkDGGaCbJ7Nb22y0mFLlIJ8DftlN+W1mwVbB51yyGGAi1ybiZ0/vC
AfzEOtH3ymhvyX5bh5Elo2Ioj3rxZZYkkOHAmDFRu9lby7txlrr3k+UmwC0cZEyphlvI7JH1X9on
WXKNs5vijccaCEjwt8aPVB5GLBfnIxtJCRZ7hEB0oEEK7TbB/OuDNRNE0fGGWDXW/cuO1hmT7HEZ
5QNWsRylGA9cLbutL0vKGmh1B0ykvCe7T28yIwED8qTsxogoKAZSxaEOcN3a/cVMUoY12bKALOCD
/tg8mxjIpcouL9UEvkCNuH150txd6ibLCXZ258QijJiFEbZ3H1CYjnrjPWug+jiAylQ+RcbphcYe
yEID+ZYyugBv3tHKDJjTpqX0t7yCU3drrohKdir92NHQWT/QS8zeyffBA+vWJrtyXyKGAoBLruSV
aAAzhkqiNYtnzlHoBovq9BSgYaoERU+QDVafwA9QcdT6rQ1cUyEGL1AKzlZxGX37GDb11sSpwQzI
QZYL3HKJbEmUU0pJewZO9XgQaSQbqDoUn2C3ExD4agtk/yYD0DaM9yPeh2I4AhItgjE3y12BWicr
zPMvNRAaRiP76htPQ+zJYNHDM/B2ckfpg5b0R9dodpF3ZIaCgfgEgPXKYcGLguWzgbqcYZcQgUaK
EnBgZNow2sTtgB2XyWTF2j5KPbDfTJGeyCJ6xLIOdeaunRKGsPGRucMZq37q5mPB1GAQAE21zvgn
lLNHuagFkT5/wPl0qxdA1IlgSTP8DOHayuPrsK6vuASP9ho37WKIS7weMDBY9019yIFGFV2N7GCu
+cWmLXvyz2vX0PAM4gBFK9RswklvfKCtArehXrXdTQnstFGA/IgiBM8CPZVGTyLiy8Jb2swdXnJm
CYAeDeoNCg9yWbYemWU+PY2yWozlVQMKGPBvM2kU77f0rbtCPbfU1DTMIdfzLPeNu2KqK69K0gSw
Fk1ZAEewH8anzlYuGHTs+20FIoCLXI4p9FcNILVYjKaTLVLT/4WH4m+6/duWvOkzM3HHMm7y7qYC
uDRP2GB5lhveRrW6kj9zpby0vBHYqnDNJGfGmEa71nBaRg3NbtghMW+COdm/30Vvo3kvXWRpJjS2
mmYikl8LYs+YybBqm+4mZhdmiVhQeZgGmG+2HrEcNiJJLWBgAtFrqEReQc+0spIe33a+QnUpMuQQ
ton0YVgw68hyeb+J2lsD5Nx3toafxTB0j6DQ6yYmkzXGY0TGvOjutQvYd6zvfUSJSnOK6GRTXJmh
j/gUSP7i0W/VUx5NIBaQdlc1VMAV3gybngbW5ORue9Or9U5ejRmNDJQHt55129fVTgWNLLLAgv3V
OhNz+M0y01lpxHQ9x9U9TZxQP/lPCMxovRPp7U0wMRIIY8dZI2IndV5p2AC20orQeP+F3/jgZTa8
euab981A04/MxmxvoJxgyeYrw4iuB0DUPf+x6MNfTD6529/f0PE0CntJYbak9396Q81PHD0NeRo2
+d5OSlRaNrdouCGbm63MpVfff723kbk/3u/HE99MpRKQVydQrPam9GNAb5m6FVsrwjVkd2Sqp0DQ
5aB8ohB+ZkDJMFs2Tf2LWfWPA+u6xFgIuJrY1a9fu+58a5JSoJtqLlcR8sdC/TdQqkW3Nk9FlV+y
//5CAln/sIp4ombjt9SJSJ+zTn7qbDcPAAv25vbGcDSYLOaPuCwppfjIa6IBUaExTMYFXoeMrDgr
uw2GS581xVnWvZg+WCJdrS36Xpc/MU1cS1t0BfGqVoiI7uVlbDsn1Odeeh0e/ASzsjxMGgQgLgE7
IG0jsKnAH9TJqjZUFLDsSQ0hrfMLwC5AuzNPoj/zuCHDiZCKjldgjvxiCkjvvp10ukp8C5ckDnr9
zRT3nRE+4IYpAAQhELf8a6Zlnqlns8drDk0ADVGwIS9XrCixi8Q+0nxr+35D/mkW/NyON96w3NS9
XNOYBemEEYDxdt7FzUfZHBEx2ezKon//mWeZ8c7Ln8ObP02ChuyTKLKRKWZ771gHAHG31niAYvDs
uWgAcDTy1RziDGAXZ+yRrrEPjqryi9l47uW/N8R1CaUSKidl5fUaiImBQQ02tTc19Kmy1VBtXJjP
Sngjyi7v3w/BMvLjvdY+J829FUEh8Rgo8wqRx67DAGFbu5bgmy9F33fzFR4Z0XplJWOW4+B5v+/M
f5KNOjWRfzb5zYD1PignFcUnN63+PNK62opIv8NXPx6ZqWPdLywg2kUXqrVmTTI5IIDqSlZIDtGT
KNpte8WVeAEyplwEscMA9Zy0WT5lifn+o4r56eKlEM8O/d8Br++CUBZUxbIjIzzv0307Hz3gIebp
CA8V1ORPvQXh93Sc1PgwmY+yuooBy73QfiGuJb/oH5bOXz3gvNEVNDVwwqlV2R1Y254WHqiUW+Me
vIQH5EIsV1oIZy8gMK4YxyocK++PgfaPY6CTFkKQmiSkty1wwzrRqRph0ZgBaEyazBSUOeaC6Aai
xTMzaAlAIGAOAbuZw65VbSZIysxR0qB/1SCM5793CrqwjuuKPCPdVN/IEzX3K8a7rG90swCILP1i
GGwgNGpSMGxQwFsrfIha49pEvSvgYSYwN3xMdIg4ypqSo268MSCSW0SdDcp/MY0LJ9PggoDHnjIp
rWo2lH1hO4gbQ1F9cvjjW7QQD7uWX8MMELV5aiMwkvgNN/aeTzusWH65FnRKcohvhAaJfslRHOMM
NU9eHX3mQ3tW6mXhDDdg3x6V8gOaJ3K56mpxlLgxKf58P7c2ORYzaxHymUsApCG4RR3Vk/b7+Sp7
xy+WIdcOeM47cPX+8LrIw866rV/tggL0sbGkFNXApcJWb4mubZSXfFl0DX7J5dxEho8jBDW7xpwD
R7rx03gv1plYi3pxkl8iNKV1Qb0ZUnc7Ge5FmFQgWk68ejIi41C1TZzog7tu2cXtommwUyYgaId2
h78nmp8APyE7BTFIUcLjpB+qwAbuo2fnopZolMSB/lR0FnlO6OctxWKNG+/Z7UYgN+f81qZsKUqH
z2Gr3OIERFF9BIS+JgkXjksIE82jOFv6saAW5DkyoJPkcWI3ovrr/rGLcRJPlX6jlOrHIg5wnSfN
BYgwS7WiyznZBvWOd6RKEybBBnLAKP+iqMYW5LvPYxcJ+7a3czE36S5W50NlWtu0y8794lJCqOf3
ftl8ZVTtSLnsIN3kQlJ0TTpRk6mS9M03zg5YmeLTanEtiCjySPBSoIxXs49WiDOjq76MeLFkJugY
0HNi33bp2YdPihAiip4mOMP9ykj7MKAn8BhxJIAu2Hl45WsX9FpOF5EQDKfQ7FTxlzIC0Ho8NFYF
CEyLu9uEXtPSnQUcwP0HORpbQOuxP75rbb21s+va0mFDOEWRs21x4JVGBeYj2byNt+sbitgh3xkn
lll1Enkrjrpe3Yh9JbKIIaBVSAwkQqxhRtiPEOctxa5uYjwVWNGgWl9WYA4a5DchjaPqwgtIvC1B
/6Aw62iqEBfg7/DT+yz2N46bLcoYh6Dn7XQT1cW0IQ1zVopPxUQ+LwOxK2eYa83pUxzhLAhAELMO
lgMAXzUBk/Vo8mmeXNeuRJ4orvDKZQLBAgluBIPh3g1gDY/YIOtiUc7zZY2QS9zoOgfKIJ3j53bY
gjWHFmNvRmtcg2T7scarPRqfKgPfFJjsrbajpOmhiaHqnSvqyDAv0wxasPo+6Ubw5kEi9629Vjz2
QbZWzYkie2ORWlRRwJOXpCpD3UAJDtseiVrYSR9rWMebXl2Mvg0YnEeSskXMYEeYfNHaxrLFc5GG
twqI9FNJyhPalGiC4j5BnSn7+rLzP8gnJElRqepsAixg8VglBm6+BFnOnOTPEZOXoWKp8TWWVouN
CaO0qEUiHZxmvIFBYV1hL+Pgmj2c+p8tChxxeLHq2AJgOFqhWl25zJravnaGK8WFTskTchVWAQTL
kBsBJEv993B0yweLXLUEQqYyKy6JXUvoT7bY2Ny0ZLSQxfPNdJAQkL0nGjmZ97p1WevKEqThQzSr
EPH0a5grwGxckACyTcdvZWetiSeEEGGgMEcDnAmDtvDFDdc96NTJ4zmJAafSWvdGZL/MoqwLcNyX
O/w8ogcx18R3YlqYm8lwiis6M/4ete3+bInzHi0r2oyfYHBZirdNFAn7WStOEtyapFNRJiPokqJq
ydso5kjCEd7BxLsD0G3JteIW1/VyN2S4lVxlhRtl09M5ZKcva7Csma8K9LvqQfw5vSm1ICvRmmka
xmieJReJR6GBJCKkjyjtLLIZpvm2Q8GfvBdHJFqkVqrPTQ4HLS/owBNiS0gGb6GDw0uhgRLelP1J
tnFTVw+9c5QlyiBkfbAX75pDLnsNNRfqD2YCLjBeXHlkTEZN0Bz5lwO2T3AnBlK8g+t78BB05XXc
AB3wsq0QpjStQwq6v4Vbu+d7VSTRCbSmuUMFJqAi2pjMTq1Orvpor/gNL46gwX8oJDkt2pzC9m4h
dTUrWEfB9Dg43yPjBEAYeM8ukMIj+PyqOPLpikK7yybnIo77C5OoSoCDPWyeq0HdjUB8iB9TZKKe
rYC/WmjAe7XpOgXem6CKRFlwusZsBBakTHFJuSquYADhdFVdFaaySFob6p70NpybXZr4O3mCBKxY
MFVTrn3D3KAt4wF1MGLwzzGIEmlABloB649agMwnpKhVG3D6WfcHGdcW5q0SsguPQK5YiKbxKCqt
mrTYqIQ5+oRaPaRmPhN/KQ6iCDOMCbCNckNEqh3SVbyYButqhR/Q52IQ6bc6E8fmLaUGQQwO6AhE
rXF8D9ZYaSWIfQvmBa1U4Y1154MKISxUe2uW1tkqDHBBm9na1Yj8Q5ZLBiiFEFsoSPcSDuPeewdS
ihzdWhmm5Riw03rHkmoXt6/vFdPYDLVPUvBJ7UBXNDWiws1Gdgzx8or1WlnBncTmWESt9wh2x7ov
VYI27NoJeg1zGS8igUMhOxVXF4Y6kOOo+byVkT7zCrIXwZCzUGvtANg5qJXPlKhCLX7NX7wssOV0
HIgpmg5DDjMehmZZbNICMqLXc3EORdQHeRoEnKC04SFgc5NYnzyuhVgOAqXlNLQACbJHESOI1dVg
OWsnhLGSKe3DeCwrUFqVJzrLAnjqsdhQMozmAScJfsd2A0KabVmbmdSHgS8xZfiwpsn86oH+Fos/
SsAAbh/dnj2pvaTSBC6MjbwiS1eiqaInEegBnJ43zshvOxIycWfC1/jhp+RJFg5g38BhQ1qD/Pdt
RDoRJ94hcJ9FMRKFjgd2br6VyGSwwa0ga1U2U3JPt1mMTKbu0VPJLDhvBriFnNjd6vZRHJWJeXYA
SmMAwt+q03EMIPKDhzOGu1AJ1h2P7wr8FGBo0Rqjivcz+kEeFkvFw2/Hai90e20UJXXtxGocnBsZ
DCoGkLTpTHiTQI0GKL93zkDQiTsHKUhuE1NY0qvmpQ5MNt0hb53jCW0qbVXU4T5srY3EHOShES/U
x+cIKS4OsVQDmi6WnRrQ842P+ccEDAjrszolTCLTOCGgUkzWktQPRIRmpas/DGOODOIRzCbiFllh
baN2PpiEnjUEuqzDICTaTKSZ3Tc+zycWlXT27Jtku7Oz1sSZh0duIHYqbsQFYyUymE2nZ94hZRBe
BZaEBIOpVFtMBQk3zlHxH1FbfZB8MK5pBuCvF+L8QURUWKJ2dEHQRdMBv2cXR4e18OhJD0u4lTvq
5mcCbLkT3I4xVcIeGhWpcP4xzJAoeNzFzSmi16xmqGOcNZNtJlpOfNQ1q8v2ZS+SLX5GJGpuf8P+
M0bRHltmCDdkDy8s45Hn0H6ZkSx0cZGmIXWfz0QaeoxTlgs7sghzeJP2MpV5iIhfouCQFZ5nsxiR
IyVTMhhgr513g8g7NHAqklHYs3/Z2lFcQ61sZ9mTrIsSe9unxlmc053GxmTmC3meO5dnz5esy5D1
iWc/Jj4lE306iflCIyWvRBRVWt6g7LvA/9bGKC4oBApfEPnMRleTS5wEBdxzbK4StGMrYQx0OkpU
BGSWyAyRCWoQ70s0U5aaEsVUd8/nzBPeQTJMzi4623iWxRkPwwXUsOi2+Wlir/Gm5Doy6y+sFiJ8
InNl6WLNLXUCES0Q43UYEwRnKcOUgMwIAkGlf+IvFCKmowf3sXSNeJFkKmFj6U2xQqVa5ShuPhE+
ERrcmKbzUCMMbox5XImY422LhIElHK4fxATiElFAzlfiLHwZIaaWrD4x/2TlyKvznjCfS5zJZnMs
B+M6DonKE8eWfurGW6tu18FobswIMRPOB2OioBGb2rHlV9weR7MmhVecSsTEZWkgllEURB+RcXLn
u5JAB97/dHpksbMFoNE0E5wvXnHJDPLmU85SYZ3NmBl1TD6l48kervX1ztIzWH1eHFqyj9iG5ABo
VnjoNETBZN/Jjikq79TbIKiyAGdlIS5hj4UBEegq7+LrRK/B5z7J5SxcsSDpcRFVWlUSrD4MdnVp
ITWlCyR3Y7ZfYkl9lH1h5M/LlHVldvYdXeiwJyCuZYCRqkwu5u1MGJ21xozkM1ooEU5JrKibGQqz
86aBXsmXbR7eKAl8C5BMMPQO4LUmFeR9A+zqefFLtoqEP7kYSeFZRCdHXi/O7shH5dbivpq6gzjb
gWRfDyS7B6Z/bHCm9bWzcC9kP6+taW8CWDyaaM2ygBxu7rfEJUQw5GW10PP8k+yik61ciTpCkpos
G4fNVIaSoUiAoq0rfR/WNqkVkQ55IhFTeizRZyAWyRZpFBhG8BVZ2UoigKi6ZBYufctbhiWTMase
W1/oSMlKU8rPyA+az1QUw96DlJsj7iiyulL0fWu48oA5IQ2+d3bOABqLizDGmpCorWgkeld806wu
XqrDUxpMh7Z8QuxGaBOiWIv4i5UT6iRrQEwdC4f62FyIbMq0CPeAvuqg0pBthUXakksgX6He6HK2
IKtgls05nHX3avvsZsCcIRBbiEV61OO2qgyZzrlaX8rCoOkRsiZuq8cwSNwV9MoP5gRD7wAxtJph
hTu9fV2QUK9UT0TiYQgj+IdCE84Abxp3PKwA8b0nm48/STUe1twSV4I0zDmSbrC2Edaizr1k7wDT
QLZ75CsWYMTPEt9hGojl13vhF+m22QZFD+D1vDp1Iwo6ucMIaPwm6YF8IphHvpwzHKtNlbDxzgh8
HiwLxiFaylrlHl0V7vu2ESukSS4K5M75AQ6QA5UYhREZLT66FrYER/n8v0k7s+a2sSQL/yJEYF9e
RVGiVku05bL9glCVy9j3Hb9+voRc0xTEIGequ6tbZUnmBe6SN5dzTpa7zClBabPEhv3NaA00I/ov
kvy20RVpKRXzazIrxCO+BcSJqIhJdQeGIWMin8jtTsi+XBMZWCu+JXcfSHw0JJDd6JBy4cEEeQCU
4Q5Rb+LI7EKcA93TAXTRWcvt+T/JZ+D/yRfMpmr1N45jvbSDzK6ahrfyIf6PxEioqQNQ9dCrdrTo
XIrXWJUlHBuQkLQfR3lEd+S/7xPzhUEtGGmo4jNN10hgk12vsuesqH4UU71kr3m+iZvLxqHT6PKR
RtmzaUFvwXA38XwPWMZCLxJdZHTazBeBrTjsRIHhdNZnb7IlE5lPzo4f9tKPVpsf4sa7sQyUHnRW
USHoqPH6M15b90TsayuoCB9XLBujxxaH3c/ircQ0kmJTw/oaWK7eEQ+NV31EByjCIPpG7fnjwKXA
9ClmQoB3r3ZPlgb4hLtD8I7yA86FeKazT06VFxNIygyUrv3VFQ+VNd8OQFItjc9scGExvxZt1NB2
bgDOzYa3MeiX2jlPRgVMh0/1rfxa8D2Jo1z2ff5NV5WnAGQN3hj3s1wRWerfFSOlZPOeayvErYgl
ASS9h3Yk0i5sQ1INgoIDWEr2oCguNDzMOetAJ3ewovAjFgNdF/Y1SqqXjuQSsdQ2tg+bIVtriJ8l
YqKRw6alKZzcpvTQwcrIDw2N5tZYYGv6XBj+w2T6j07JEUw8GsHF7nBJP5rlN3Q2vRLeeFp+jh25
Jk9QS3+jToB01lT4pu93WOUE9qAbg79HoM6u2ifxfGXWIiJ6rwFYjHfcJskt1kSABXwBqApSeHES
T9cTPmx28HAURQ1L1U0b5Pxqs5s+jSv6KKz2bEabO7GdcUPxacTeSgRk4Kyb5blKkm6uagYwbSm0
qRr0OmANOgSJ91PgxWo9hLNNC4OSLLTS3XhueF+59Z1WZM9DnDw3WfUt9DpalQGGRbbWHKefc0xP
kzmaNoXmwQqO4m95qv0UqJhR+s/w6sRjciYx6QmXox4vsRWpy2e8GvmCQOKCEtUjmuxpxBA40JK5
5SqOECCFwskC+Dm8ZEJBzi1ffqflyUQ7F50XGgQz7d8M87vAIKMJoCcKy52gbnMUAq7Nun4JbG8T
pwnBAkC26kpysstakhgZGudaooKWjo0UhxtaVsnNIlCXqtMQuXrpdOdxjOdPEhUHzZKpl5RfrAI6
IVMfw6eRGCEkuyrwGfFNUbN+yFXwu8krzY888mQRmS+Ci9/odF6l5xbmPGzSdv4kdx8hAocyco37
ZrD3vlM+SWgsqRseWOJiLjGohp+lFB9Se6lIp9EnZAuHCZdHAGgEYVzPpWrQzre74czKr4l1CWU2
ISeIbyj3Az8SMFbTGXux+3nu7WZMaDT0W4HgIh10kXI/FNYOt0oga+IpFA7lgFrZTElNgWj8kvp0
j8rGG+iByGTnN46/r1qabNhx9gxGjzsjnqvrfETVoqabIslzvsUUgv/T7xMLuHeq3PGtpgCXKrHi
zL7KXWrfYMX0EEPBnzFKAmnFlY8BTjtV+YAy5OOA/RDUpHjb4Eh3aVV9FYOO0udt6OjjpR/8kmIF
0eUPiS/YIGi2PDLpKEL+AZhX3P25TYxN4TtSvLJt/64b7QVDFA5ki1sUAMktkDGVzUXdQPWKaCMb
Ni/rHY+jxOE9XGHx7/hYQVHzRUJ2x3UebQpmnWL4sA7MR9luxO30ZSu+qkNryHL2IeYNs5enyISo
uMf8e5upgmd23ep1MszmMhc5M5e3YrWyio7bMBPvoVDKB562Opop1e2D6rcw7U1XjCA1Q3q+2Kvz
H+SpTt/y1NwbpKs7C8BFeZ/H9ZPl9y/krEz6INn8j4xtZ7Rf4+pGTf520hn7dC+UhkIlscLmkYSK
RHyNyWnLbggM8F9tu/gm6eDJnS8lWu4Bn6s1aW98vzavdi5dnJlkj+ySFOZ+T6UDCAOgddp0L13V
fPXmUoo5S/WOC15wm2bXPOUULAUqITEuJIpSHplDo9O3vkvoKyAgxXt/fo1U91oL/9TAgAqKV9bU
6m7E0EvsPpJq1ilEsBkFah5yqcpbSaJWpe5iEAyXjnYpBpjwIjbJvXjVlYAEtAahVvJ7ZkBXdoBp
oBvBeOKPC5R1VtOr2fxs+TsExHy6J/OE3HqS1GQJBSW/FA2RnO6Ibcn+UJsS15Tu5gt3g7wBWfmB
jMJCbYFrINcwr6dNoWwCKrLGVRwOv8Kyktq8zCBRo2dPtwIZatIabWGiLuxE5rdbhXxAQdkMHQca
gafPc0qh7m17CdBbjrI4llV+5RtdcuHwMNBk+FwaXaOgqpd/ntl1cq9+2HS2aGEAKgNwtUJb0WU2
oWmJaexlncBqZjw08xvSS9QkpdjE5QbNP0DFJZk6cojjN2c4415+IE4uG9+BN7+ITdj6CkEACa1t
+2w09iENjXBnbegvofcktk2qj8ICYLOU4yyLoyTuo1YiKx1a3U/SJ9RtUWF0xmTJvrJ7JLeAewP5
FNW1DHiudp+NzR0SZ39W5MSobBBKAL3cEm9k1vyZuZapFxMt9pe5dmaf3rqSX/Z/EOaIQ9mTnpQA
g5+eXoA11PLt1DuWRSBpubDqVqe+GLixEpC1e4q6P2vknJEa2EaShc2HLxTHLzSH2aAm0lK8mi7D
WKfzeXYhl6wWUJblb8mdJwgs7jm/Jzx0f51+xiOeCZYJo2SAj9JNGAPvPZPantUsbAwuqumVs2wG
2qVVFd/CZriJSUdITanMTKp/o/H3cr+kj5Y8OTVhTLOURmR2jR5G6wCRInvFTGOUIOI+ZKQYZWPZ
KkLWAYD0+WWpR/UvBrd5YT5l7D4larfRW4qM04fhx2plGnYDxKXAwU+/rv7RAUTKARcUEoJF2URb
YXqqQrGUsM+KPU25biWJqznVT30sL4XDJtn/OgvgRJAQoSkHnZIh0JIzoRTDt9CgHC5iyLOSbwlM
5bIbLNpC4dzrP8Td5yZO6LEkvoIyqR19luiRbvY3/wd08Ud/Eu8VVxqQs8eVoq2OdpvEA1Qoo917
M9m2Ntg4zHFMdD/E+Xex8ELlEXqSbXUvtpH/IFF/eibXyBw2N5ua8UU4wjRtb/UIseE0NdKz5X4E
7EAx7L6aXbqJ1jvxpTnTuHpiS1l0UgSCg29MLvxmvCHTeLPQD8L6zIFb64bxTEA4QQuB/FZRY1kQ
XQdot8HrzTTu51FSZqmoZtLfDZg52mA2aXoIL2DDn32DNhyNT/TJbgPa8i1ragG9xBMtBUGIpl7y
7LQlwTctOJt6ugds9BaDifsxJsG91AFCzduikfA1KPq/ioo+em5o7+WSOT3NtkzjgREHAy14YJW1
dqDkgh98fz5Nb/azzNLrTyCTrxW91y4RlsEgwj8cpvSCcDEAyxJVO3ZgMmu3fUS1b5SsFbXwn3xT
nDLuXVyF4EpuPrNJqh011S7vX1EbT2yu7CqokRyBhAltpJ37vxuAepu4Kn2aGkTPtlJTr3bqC1eB
/gGb86+2LvxLIZUkqnklJosR6zhHWZOWZJIHrhwv3ZG6QAwlUJpNmlFT4inEHjfGLtQiCRJUQni5
/nCYI04VlXQaNcFx8M6huq3VTchmAPgJqJo0B6dfXxORoziOPSPT7E/4St3GVEkupl2PPwTw9KJP
0S1IucguKiihyOZcJ5q1z0ntWLXxS3XUGZ1wmmyTRfWy5CLTA7I5PeaxphmlmTV/gTBNcJOJp/A8
JLnYmenPNlI/0zf1l0Jd02yymE66bXzV9aQja9xyN30W36DH76I1bnvvuPm2zPRUJiSzcR74otJr
KMyUuxhujtSZJPM3alx/in5RkmriLufXdKt6nfX0zMWtr1Czoh5mgr6H76F6oN28VdDeZEOgI/ww
SdGFzdTW9iYtH1T/PjSii2b+gY+0icqlzMzCGnB8hKY45s/liGZ5DLoFzdx0uiCRXiNEf2ElETQ7
5YlkxekTsrLovx/UUw2UB2icvrboOXYgyTsVzrjTkYnzdkKhRjgqqqpry6Qrpx3/7Cr/DKRbW3n0
b8Na6OYA1Dfldn9/LpGlKLx4oA0QjtUUhbe8djN9r+dup9FkHiWtyxqyDJl4v/MkxSQnscyQPFAu
ldr7f9L9fj+NSD3xH/ONfXdg+IoI2p3hQq7mtEcekaZ3z6qQmjMamlCDolXtp4JuCM1YbmzqgMF4
T0eCC490UUGx7vSKaKuEz4enWc1NWPdTgzT49CmtB4R4UKgBguehGjMqzR0P5TsvLU6n+Adkygwf
QamAUP0ru/n0k3w8+LKLrf+dl4XqfjAvmV9rttJbrJJqXrB5GWvGGZ4AiKGyRvr1AcPIN6knMb6p
qmKlnIGf0kG18gFvVM/8NWuaaYwXbvhXinONrm5iPUTl+6tdptsmfDDSkK7KpPT5TPlWXji7kJgN
j4Z1r/Nk65kwZkYf9VN1o48yZAFQylZoJz7fj0DHSALUDpnznhxsd+X0r0V5o3nhmY1iHD3WBxOy
uk5i5MZVxPveliZU3R3v28wgubxXzi6C1YBwL9nLDr4DGekOErZiTzdm/ppkr0TPjfbCiU5NddPT
CRECm5M91KQz0VDduJgEX5s3gILSkq4bCMkm1Y04Rzqh7bm1XStzve0ypAqAaBs2Aq2rXYakf9bQ
b3RGGHOgtEzRp3ous/xvxR62Kv2Ni5K06FejoYmUPm7FVs0su8dWk68spaRSFyQ8hF1P7jK+SzGy
eCAXzLKZom6Qfy0n9zqzFCQGlPYM+WZNEnt7BbwW3UVowVad1WrYo28qwP6mT5iOxA82Kl51zFsI
Bqbud4iWb2Ri2S2CIkCQ9ELPnietvqYJLm0uJKsx+OXl6UOzOI/vXA45NAdPJc7nwaEhApu9qtbo
n86WX7a0dS/TpiOjqOfDRdX3MFJfCVFIxZ2x5tZRu3owuGzgg8HHCKrjnEwMXnQPrgoxQZ3n7dT6
V6U/fFEViv7dddeFzUYPET+IaKMUVcZfI0uKHNRkjn+E/Wvl29sm9sTxaaOS7nhjd21CDAWWP84w
t0DDpmAGs58W3YxC8sBhqt7QmHmrw+1ySMmlGujlZr7yS0+AVLA2pwTkYoLud6YjDeY/pCTShoke
8MarJSIMNDDnYMgx51DID50SbDprxN2xRbrwIrL9c4d5xfBxddXD/XBQaoGrRjJ7FbvZY50XVmAn
T3pGhiucN1BlrYKIwGscBIJE9qsMniuPfk6usnMnch9w9IVUEU3BpzjsvpYJGd62u2ai9LDbeUGy
Vf3hwaSpWmPbn7zwmePAZ9RasPGy5jk0o5uY/vNndtx7q+QiOOJp6GUSJRgut/jiBB8sembFbUi/
6nmfm8atVMKncPoiiA3dru8ovWM8HLqvAm57q6xApaE5Wn9mPpdkxH82/sfHWG380PFd4tp43icg
sBBI2spBlAKK5I4lSUn2R2+br7HefxE6qWiXYChawUg092pk3iZaoW9pcv1Ip1Ck0M5FA+8v1rcH
1FQNY0E+x7Y8+fnBPCmhRuJJL+b9wI1B3VgomeAWTq/GuUHkhB4MElIMHJKxnPch5FOCBilQav65
m+jYkmuGZ+GZoxiF4Mz7URA/9YrUD+a9PrwKGkby5f/iPQ5GWBlXw6/oTxcp0xIMDgKGxGE+PYQc
sPWGOXyJ1Ybxjd6rYi2c94JafktU6zIQNcwzLyOkklMjrdzxOrRzzU4ZCQevBrsu9RhqWMDqBMd7
9sWO7oGDuVtZYZeW7sh1MXfIDG0Fd4MFTOwfp2dvxfP9vZ0PRllt515FxmWqGMUA3CUBVE5VVMiZ
vBnTyUQSdzdUeE+Pe3TVTASzoGIi6OasHAeQb2msZ95EDajbGnX1IKWjuaZFbhn9Ibv99HBHzQol
gX/Gc1dbvUtLO800d9r3zZaGERtt/MvKa0Dh9M+j5sPLCoVectXC8ZH0tcBwwB11FAODCCkoW78V
UlhH6l+ybaef7/gyILZOhYIkA5rF749ibvmq1qpYFR1SEvwDUFavubsJXy0JQ/nO6fGObuWD4Var
ng9gF+k0Pe/b8gINPDb0AE4FDCY1unNjHd3HB2OtbBmBfjjEao4tU6s7qWZJwiJmuU+/0rlhVhdx
litKbmS8klwWcBcEs3fW4T03yIp31ta+MlcVgwQVDZrrv+uh29jN9b94E+rT1KsI/lR7tVdTvZ+g
VjFhvlpecvoEh9U6Z8zmex/v97k/GER/v+GmHjEh22SQJu3+pALZxPEzXlYGqua/e5vVznbtKetK
kykbQNhJFURwikRap0c5uqFdx7ZobuYiSbnaZHkyxpgxLkyoR2xoTpFIOS0bGgLL6bGOboKDsVab
YAjDhOCVsSiDCASTXpJkZ06PcXx5/nkfd60QkRf5nGURYzRIiuF9CUReJo5O1mfW56glRuCBibNR
JFyolgeuRh2o0uWhXm41XkPrlZ2gSYtRkbj09FsdXaWDsVY3aBZAaKjCZhkLNN9ShJU6EC1lbFit
Z6/Qc++22ntzTz5X0ZjFwjDuxbgLSBVmp5QJ/92SHbycbJuDiRxcy8+NsMLOdcpOeAO2DswgvBqD
eXN6Go9uwIORZPMcjBSMWTInBUsmR6qHt4/n20Cc+f+PQq6bhIuBOj3xzftRnKGhiRANPfYDWRW9
hW0HzcUzqjPWTtZg7VUdDrNao7Jvxtpr2nmf6ta9aI55ZXImoBVn4tQQq5UxENjo1JIhkgaWyKI/
UFJzREWoKcCNyA34303daoH8zh2DhJbFe4A1Zq7sxZegbLI/Pcq5mZPdf7AN7MGM67ZjgXqIuNrw
InyH0yMcs0KHa7OydKE0SomTYd5b5i8jMT+Nw88yubWH/MwCHTunB+N88M5ap1ZRscf7oYbpZtON
AO3hNUhpOA/Pye8cHU3DzXJ1yyLLsgpK4tnyvVCzpj3kCXQEJg0mHPUz3OuzFbpjJxVU5/8Opb9f
Ii+oUqW29Wkv0SulrplyC4jy06u0KB+v97dBvwubZj00bbBXJxWFIz3JCIL2KEhf2lNxXYUBZHbt
Es62qG3Smm5RDMMAYvWE+uGSLhGuRAHpbDBoCI2YcZGqn/A2xla/RQZMkOmnH/PYdjVohWICRaC5
0IcrWg+iMvWmee8E3h6Pw1Xix9MjrLJmb07N4RCr/doCJZy0amQf+U81r8bVr6CKgnn8jU8Xt5Mp
EAGL00MfW+jDkVfxDNJl48zFxlm0SsSw9Xt68f36V1fMf0bR1l5BFOejZbuMUpjpY6VUd9KcNn44
e2+eXiqyHe+37dRk7qShAb8XbglRoFB7/pv5QuD9/QiWSoVkcrAsdfg6VMMDqiIpApCnBznmbhxO
1+pqKRQjq0nbzXsFeG07f1s4lcZ9GX63zV9AmU6PdsxYAmgAYQa81AHa+v6VAlubSqp5i3Mjc1aT
39441pmNdjRSPBxmNXOmP0zNKGuDj2s2/1xmUXY/0OkWjOPnYnv6vY5u7YP3WlmXOFY6lw5t+DUD
sqD/p/vy6H47GGK1UHy+7tMOdd5XwYMwDa2pOSN+eXQEW0cCG/SzTpTwfnFQO6iieDJxZkDmudTE
C7So/sU8HQwh83hwHTez7dddB29JOGq47O5Ipwjr6fQgR7f0wSArz0JxnSHKMAELnoxzL+nPsbvH
0AsiKEB04/R4RxcfiWydHLeresZqU5e+E1bTGKiSwGPxSQedzQ8cf6X/DLHa0JU7ARSnIcXv1AeN
M/kH/4wY8V85ZiY4Dl13iHS8taORObGdFk68vA5ZY17nbIxzbKcdDrF6nSYtzYZu4uoeVcqmQfYS
7/n0mqwkgd6uucMhVpuZ/l0tWhkM4RXizwKgJNKVbBFVFlqsItO0uLVnV2qF3PpnYNB0RL8C4Fp5
nIXRuNFs1Oq+SNunWfslnNmgK66HGMTILwGLLiR36EVslwDqGGIvkjxLgvDG14PvUPmYcpEGEbTn
bwJm4iY3rvEXuRpNFPb8XY3aqjBgT8/asSDAVP/z7CvfYAyi1m/aSt3PXn8DulegARygJSFVTPeC
inIAxZ4e9OhmAL3hobXteM4C4DqwCf7k+aNVj+q+zeKHtjEeiKpPj3Ds1jEPRli9VldMWR2njBAX
tD4CBKO6N3ZV7876BMcsweFAKw8nqbMkcbVB3Svl/AkaaWla+7MOzpn5WkNV084D/hTzNgROEnK2
6rmLYFV9/72HEeOjp4xFa7i1kKpRDy2ci5klAQsvANBp1G6xBSIIrAz+M//akX9e5G6np2KgmQc5
MT2c7iff5LfdH1zubNa8gJak/Eo1+xqqDLq1whkWMj8IaBuUkJBLmR/BXbMWaZn+EPB9Ahbz9AZY
oYR+v5CJyqALo4Z/VldCBwHMaOyWOYPz6VXqrWC6GRkdQBWUUg/SnSeW6siiN0C5Angn35H5pTXf
FXVscjHQjuaYlrGhfT3Z0Hbp93v6OVdonX+e08XwmrSNceyVYcy1WtcLeDV71STp3j4TAjBVCg/c
lXeZBXnmzgXJILorYhlqmlN0XgpLlNAMuYXTT3Nko+nStgaxP5VHWTPuQB+ohVlN016I1WS9hdF4
eoQj5+XdCKuD2ZZBFdHOa9pLUYVNRS3h35xJ3fBgDhpEsoDrVq7Z0Eeabw7DhFcDtYTcCbszhTB0
+k2WS34VX74bZmX259I3XDNkGKl21d8SYMHibUz5yzxTKMKcA90U6Qasvvypi7VNav8QoQgh8Agx
XwQl6GFtODBlFi4dGzChyiJCEAJgpnSDBn14q/fjL8lBK1F3c/otjq0HAE4H3hn0M2vpNHVgip0u
aQer5yXkRJK5FT0VuZtOj3IktwCCW6JcKCYGlfT3TmDdwm7kmpz2cq8Q8MtZlLMmoHm0DU4PpqvH
tjEFI+DHBtexvpaWtBq7NOIynfa1oTzYtSUQ6WhwaZhCVzWz/iFwRRaF6ApU6G/BkSlpUTTTf4Vw
yy4sm4bKYjik4i8c+FiB7qgk1jUN4u8lYOIT0wZRHu7tFMQRDfNaSGfUI5Lw2emsR5beTLtKqEEt
BVETNkfqPYco2ZBewU5mtZDE9Us1prjH44j8TQv7sURsMcu86AJTL+Wa+KsZz4g3kClrw8eRzrkx
Hb4uOjoSCPOeT4LqPzrQ0Bx4EtOT+B6C6pY/2oomRdmOrl0cNqNub4Ctb4UpLSTeONduW+8hTUF2
Ztbe6qA883FC++JLa06f5w411dh6nE2bdseqBO58nGgNyVUgKgdywGS/imUSqchE1W7U6osTtTQV
yOGug1MxdUQJqluzNdG0UjcVHK3R67YQfp7mGJEJBN8a2khFGlxR+uwI/6MMx1/CF1rKu3CkRVmi
QXpfREDiMd/FiFU7zd9WDuyo8dot4MNd5Wn3VlT+6Xn9wqUyMqoCKlDHN30TjHusFHdw9oVY5hfR
rRABHVA8wMB7o75qOW55qF2oCpI22i/wFItqyVTfSdsMh8yQh5Yd5mpROhhe3ughom+H5lVoKV+F
1IfJ5AK8MzQ+Gi6iNQ73Xegw5TWNHoIfBX2eIVhf093vSnQOZcuIXgeiDZbyBYXeK2RDIn4hab42
CrrzyWsZjy/IPe7ggW+BL9Of0l9kRZcWD5Drxjx8FNodayMCXlR08XVQD2jNju55wAWhwJ8+XsfO
skCVyYFjycmtvT/LvWknnhaRxQX4+4lD7LXepoH1xbQKle/0YLRy4+PWVvZwuJWVjVUzGsyS4Xqk
gDi0UhVZMhawrQr1STj1smWUjFMCmztqXix2K9kfoAGwSeceop6hbVV+T4zPiCJNBkealeKBJyis
NHK7/S3fWY/kWxJQkfV3USpz7E7g6EbuXPFdiVr4MnLxem71nbOmZfmrnmbfKn+RLxxMePa1/tlN
6uBynJxLmq6JTJNISIkoTVXbCL7lrnEpJV/8uYu+AHuug+kq7vusfjLGkADcdi8m3/1MBNbT3lYn
dbdJmvTbrOTf1HDnN+rTDCTQ5mpepIW0ER1/uAFydJka9AdwW0LeFNW/T0GFPqKLfMc0I2TkbAVC
ULlgtO1FlFCKwYH+Us2fTdDf1NVEJYpQBF7d5aCj6KZ9zjKk8FpnacoiMY2wcBI/ehRKguKjVVKV
16KoISKRPl1jsHvCREWtsKctYC/IJMjz5Hd1NCVMVEEIy998LaYf/faN6NsI6YadtIg3YXoqrDN2
FzdI1Oyw5GidiTDVk+ivqcQpZCzIg8NWXzw2KVvFZnxRVfGVLKhOryZJbNLNQBKbARxd+ZVFfwyl
rfBZFFOg+gptvxUxkDR5kvSKyICWg7PB2dY2Co0zsO9mOd0bXNRj1O3NXO828s5CGY7ADosOkJgk
3Bj8SD/Kn0RUS0g2Kf6s2BcN9Jt8rKChJlW9hVnUe92NeNE+l4loixR0uCcvAvk/7b7wQmyoP5XI
RX8V4eeM9gstNi8v7/hjRHMtyGU/RFweqyXwk14TkTKmknVH90qmjm+xCCi+vKVAxXIJ8dGKAdAi
Axb6z+KlnD6mC1/s3SlFrZ9qGD32CH+haq287ajxobPak7YfBuWO1qzUsgEWqr2It3GYODbcmWHF
1YqzJGi/tBP3Wk6kuEYwGMTVlMuKmhDqLXR92EjoURv3oqsk6hKNh8ICd4/chSJwtAyAz8UJdd1W
5AaxDswBc0jFntg7FrghxEgRCAq5Fl003BEVlzurTeqdOKAx4p2ymjNHVBZDCEIE50Lr5v5lGoXw
pqst+/lKJHg4ZOSWe+eJZ5e9JbpJOE3EFMw6G51FGmb9IoV3IguE6h2PJQBZvqRp+XXphEWQFNCr
yLK3iITpXHkItsng/I6oRDnodfVxfCvc4LKcP8fD+KkekCsJ3P6M87diShF8sGwwk1Bgh0pBrUS8
wwPvr59rq7HiATeBCdBLH9U3GKNz86CGb8oDUh1md7Ew+KchOE4ectGbi+hok37WyjMJyZUq/scn
Wm2k1E9KL+87bd/GiLhghKsGMbJilGuap0C9Usj9IReohJid9YIEyum9vGr++/sRYGrRaZCQ7APQ
xMzKAGWSXNsrKPOEKY+BpfLcvdwBKO66HmGtdWVm/raPp1eky+Uar9yntyeULVTiVYrok+gVYWyc
sI42fTt7qMNwW+XlsnfZS6cffMVolQd3cOBFPMIgJ8ml+X417Vxxmrx36724iUtXOpc2Vtiku9zq
dpH1BIGb7UtbueU4eE8io1Uk7HVp2iIHj9XuQxvihfQR4wrh6hAqxNvy02BXQJchUh/MiAamFOk7
ajpKFdwrdrNla7RoUmJ2xQwZHQwc+FYe6DDCWrbPlNc72dyjehatLj7He/Mjbw5PFF1KWmGvE0qd
NddJ1YfNHkXDW8FS46cVyq/fgRePT61Lgo2W+0ik3s6GnB+Tj8vc/+cJVnHt4Ede6cQ8gUQUQuVG
mUu08WRKXXxRkZxg8kQbSuSoTNRaTq/+CrH/tvrEWKRvwciTll45SjoAnCDw42YvPAm8B4kzhUcg
lleUH03Uw1LUKudbiQbEKIkSX1q9LmRYhG3n8BnLduapPrhvzMvhU63mZUxokBJYzItN8YJpl9KZ
iELFN+KXcKQEVCiatFhhofbrhMJ2GjxyTfPD0w/zEe7IwyDW7pk6LT+ND7WoJmw7ywyCej9DwhDt
sOV6ICOFLIKIamwtz78QrdfYeBERiRmhaJGACQzRIstDdKdA0GevspXOr6BMxXoTHz7dKhNUVOmQ
UYKv99w7OD3XaoE/D+bIQo+czgcOAuin5+OIsX0/HyuDUadj1WhdVAMPe4ONO6O1F+AnJ6bXEJY0
fonEB5ZKtEGEje6g0XL6IT4koGVN6PUKLxYwjW2vDH5bJqXTRKyJizCtOHWMLTRhqDrSeKB1ns4n
oY6+uO2Q5kTTlzYkNJN9d+810EWNsqxqqYibjgRnzq5DMQ1pJVGK7B30PukIQigoHjNJfDkup99b
rtb1aqNvBcpXdS3JjLx/BK0rcsXWunpfIIL226xqtH08Pcqx4+doXGQkGB2HHnfvR4nCwu4Vu6z3
CU4QVNgs/RSZBJLnygiLp7B+ncOBVnnwpmyMvAhrOkzjpkmsLk0nsL9cfzMRCplx8e55T59ERx8i
t/inTK2F+srpNzbOvPI6+aPnTTwOSsEtiOGL3fAHGwoRjBsbRWkKDzeVqosczJjAFkXECnl4LmUR
9POGOtiMNAfAmadLsTjr4uPJ2nCn1+QXRL/WnvKNNZOssZVLFFMqy7/00q+5Hb1KnCd+Kx+e28jF
IeWSbTyk+a5Pv+GHAJwTczDV6+JjTjxiDB5riudboMQXedpyUrGnQqA5PZhswxPruvDaDzzEonSj
tOpZ11Rxdi0axzlqxaeHOGb3Dt9nlVAo6irogob3QV0QWUdi9yAn+mtFaO1eI8w/PdxHOMz7+Vs3
Ec5ottjZGq/ElTgHZGDazwaSiLINxgDdxfCThGMsu2j2nR77+N6kvmI6DsnWNemz8rzAKesGg4v0
KHreiOiANLz0CRdPD6QfMy+CebJsh45W0JjeH/zCLyc/MRhJspicPpEYEBVnNqcIeUnwwxuKdyIB
DX4akRN2Xgr0OGzkpKXcKGkDEYElFlJoFqFPumw0kYo5/bTHl4TaqUWWWKP52+ppy1qv5rRv632W
19cu/hHekzikqE9KI5oAEgTmRNShRC7xzOBHp+pg8JWNbCbVmeoaS8y5z3IGbhY5LhFVFaSdtB8b
QnT8zGKb4VoyS+Lfkccgi3L6UY7dhS54Am5EBDTAM7xftKYs/C6m+zMn+96NG4SvymspBZSVdguZ
mwCTYsDz6TFXUjCL3yg9FGHs2bpAnVeD9t6YKVHSV/sOr12yTi6io2TTxHEnHVSgECYxjTiLkoYR
TYWcRikiCSqqnB29LpEQBJaAvzarP7paP7dAH20QNTyNSjGgW3RonFX1IPXU3oBL1O9x8lH3NG8N
85szSevkMX8Snew5+267PySfw5KIkWZDnwmVASx9sISQUBDVhNSooc24vlfiqPVqXTO7pUIa5fF3
V9oTgJAUz3ZoKMsxKHNAQxnpi+eSnNXLUbj/5EHU5FKjUeVFYz9KvgPDJko/kUG/EBzfiTz4W1lA
usEzlRw4pD3I4cjNIy6xN9cPrM3cIJuI0tmbrIvAJnFgcm5Upfqms24B3cxmypXzi1AUucAQNBKV
8GLy/5ATZKMAGbOuczcs8nsijIO3GSk5ArzUyojnbZKpbk+jU/Knnr/0uhddLxHkI+qjKzZeBN57
W87SeaJHNgFnws1dUVEVlz7r212BBIR8jsSQYnDwrMSrFmlfwV92JY7t+CodzPW0+ymq9qZifpY2
JSovKDoXLjRHkzdxYZtz4TR2/UCkSVKna1/6yNsLVklV4luzQ2Ad1ALMLDmrEtlIsZmEzKA8+ZHy
Aw67ZMPaV3SULvMS9zJ8Fhl1RX3rnsGrZLV2OZT9J9eN20tIORka9T9dG3otmTjSn5SJdBJaVpPe
dcqzmEff0D6z0rJ0fJF8CGuDQSC+CWkl0nYqsfTobI0KOUnE1TPOC2kiLAfaTj7Urha3XvKishVI
ZaETNhcsYnM/ldql3S4BdG88IRiOkSahJVluOYgQK6VdBJoASX6fsi+kcsiy4CyTgJIIBtdqMkjG
00kifgD/JCE4K8aGk0JoGaTRgnIV5bKlxQI8Cs0xH/vAehTTymrxFNG4d/pNNP7RIgmgKtFV0MfB
tUHUQ8WmRPtU1y5kfXvkn0ok9Ww/e9AyWIw04iA9zoQJlJR8gIjZ94j9l6oP7k+lNUAEHoOWYM9V
fduQlRTubFWW3zz2gHRjGDPUMkDqANuXPy42GHAVOiy6tChxOvvCVICwgmf7lZjEiDh2TCsNQeim
AOe6fXLb5A++Eyo03e6zOy9bfqFRC//MpUUt+aNFoLKkesQPpB3Ifr43155VF5PNfY5zjS60Ts8U
NoBOPp/1LFN/I5Sr3Bv/ruPsOxtEGrRZKS9mln/QwzIYnEc96W9ExN4whi9zayOV6T+VAI4tR7+e
qvjzb7QuVIQvrGhN0jrMnPEC1c3gstSqyyy8YfVFXUmKFJBKnzXaRIrZ4VYPcLhr1G2pggglWK58
EZI3wuhZ/jwX1VdplSxa/qJxLv6PNGKRRgNLuRr3XP5c0QNG/ARbNFFJybYINZJkRg6ZhtWS4hCO
ImuNmj4aVMbLAHCEhy3CGxE7x6GwMj3finmRJ+gzwK00CAuCCMnK9rIJvxlBeVGE5b4dOtFzMQL2
hWiBqsjY0EsdPWS1+Tr3unfVDcOlQqcd7IAMOFLmqkdJTooCJBQnaS4mnhXC+iKvKRea0UY/yqD+
A3sjsXSt5t9CtI+lgCkvL0pvOgxiqpBAbhU1vqDdR73NffNi8LxFmbTi3ElqK4hovVhy+/mobyf5
0o1MGlcNaSOdrvmVIUVIvQdwRpKDfPui3km2wM1Rl4T4QgFmJydeimXScli0NhHzpWcFcv5Dh9j4
FGHYQkTH4LxXHm3byYMHjyULUKB8rLb5c1zm3ysWy87qHWnHOy2IX61Ap9eQae5Cp3vAqvxW9pMO
OoJYV3xKgyUyq6GKZICKqqtaYXMSVIRI5j9K0886c2zp3yFqncbgPg+ZcYuPcu2l/LWgqESy+i9R
Uqdf0x9tkY+XErsJBxS9w750tnKZqYVbbmMNt1EkQrW61OiTgxQQ8ueZmqINCqkyqObiYhxaNBDe
8uL81FeU6FLryit2sqTHJHE6Ebqxc6DUy59EuIgfSgwutoFjxN8Wvbax1PdYx9kKFlWiMXvp0+ib
ESV/sSeEFY/pr9zoNqcTu9hHvbo2QuScqMZ4vb6XNEOVNjukCq6k+TNmQ+Y2rJcu2zGl1MuooK/Z
aYcLz+qj3SAUN1xytZ4Jg0t/bzdw1ku3t7xy3+UlhRrwsN3zYrlEFaLkVmxVe1lFV1p30EVNxDFx
xaSrAm8udnvJMtsvVUInHra1TA3pZ2nmzDXJW0txXsqETBvXo420vPhtks/ih3Hu7gYv3Ecst+AP
pCEq+r1SRpIhLCruxCYFLTgFpxEll2nOFYyIF2WcEnFMo9/V/hd1SJDe40pw262fx6KuJ2ajii3a
lSGl2ZOvR3CepyMZy8Pxt/me6BbgpDlN9SRKCmPjXIVDeit3i0bGWIozIgfMYRadXbFNeY1MpIcI
agW0znMC+nTTocpo9c0c27cpYotBF10M2S0GDLXucNtmxl5uJmk+iTtIvN4Z9PkLvvIKwh2VDkMC
WqhokiLdYWe1uYFkTPMS5UIuZjEbOOA8rHTr4y95pkRJFmkAKg9JdUfam4iK/uJkl+Q3/RhDO/zC
G95y1YbaE4Dar13R30jrHmqnUg20Mrrq4Q5xYLgkxA9TE04KjZXoZCiKstIWAcLMFjkkcRnMGJVU
K9tp7Wawukszyf6HtDNrihsLtvUvUkRpll5dFKONgQbbzYvC7m5K8zyVfv39luCcYwoHPNwHB2Yo
DXvInbly5cqvOSlX0sHbTf3s7HRG962YIJyQ2wxpA/C5yMJW6T9p4VoH4wRBuLXjy5J+9b2HYv/N
RBtNRBNhXGHUKl2lTq92aozabiYV9eRmu/BRmoj88mXHrZyz8UbJ95Urp3ZmMV1tDu14zx/LpqUW
arbzfr/Q2gXB4Y1VfB/GbN3PSOrfybA0ffNNtkI5kJakjtwNKIJKy3Yw3w4PDccXXBXmTLFGmXjn
UWmejK46Sq1tf5WcKnHGGIcelxJtSp5HUsII8ypDn+7BkWeKGuKGJGR2qtQnkcBuP7TniuVFm+zH
8tfgONfstDK/cAEaUsNCLflGXAt2077dUz1A5xb05GheL8NWZ9GptclRdWlu2z4/m/iVNP7zpmrI
7v4ILEeUaT60phIR8H+GjfCncdDVh6IMTOgyaPwhI85S9OOE/iPYNZqG0reKlbl2Uqla9r/1ifbm
ynsRRvQjk6392XmnOmSZkQE1nmINPuEfiFUsdWg5W+uhwLAhv6zs+IGzOT24185IVy3yksTSZrAq
xy4PYCxymbAJDDXZLGG6Sq7i29OKSd06lL983+j9IT+CG/+bzZMv9RuOVJiNtylNH01GunQpEb0m
hAfvFO9Ej0JzjjWhyoOxCRjL9+//thiMhMjv9z/y1TD51v5QcX/irBwzyVhSKaKlmyCXiOXjqFQA
6eBeS/OAEZIlVkXYQsdWRsoiB8zo/o/rzky9/4h/AKVfPeKxrl3pFIfBPHAsOH3xgxFQZMDphkl5
gSFVmjnX9ilSUMpxqdXH+49gvc2jvX4EReK/zRJqeDGyyzqZRI8l/UkQoWRniuaq5azHiRqmYBq1
1EnbwFxRspPRlFwVeXcWW9nZpzqysZFsC9nI959yhcZfY5I8JQ4NWQPEoJ4j9d+e0qynKei1luDa
cRNRY3kADZJmLsEeBk1yttSUuJGPP4y7yvLPa+cjeb9nWOrNg9C3G3qxE3KcH0EnTui3+7KL6rto
hu5sPJF0khlgQ2NejIgwluXDYDEMPKdSX1E5fRXFQR1hIpzK9m8ANQwrWdtzOj6c8dEwrFddcaAX
tKLkN9f1hUeRu5xvnftKwCoK5MICKlm7kD/2S3YhOpHIN/Kz1TdEW6xHkYXra63U7jkkPwTPz+U7
YehJBMsFIKhUOKizPu3gBbZ4RgdHZG4AhGF/gZHlCrrQ4tdfwrLbihHHOw3l18Xen4AcIuqnnK83
F9/WddA/yHDiETAaLGG7d04n5BqEZqgLG5c2Of08u9J/RRlvUa3nv/y5upz3+wt1TZtpe+Mg0S+1
IlonnCcMQE4AnfxU80JZDRlYAmstRhgZfbhAq6t3Bq1CaznVRJCyke8vv6O2JALMWH4BFYUQpElY
BUfFP25UlZbVGCy/QL1W/Z1RmPfACgmS+3hXDCybAHdtxdPMJxUk6m0YMDEQMXRE68wdlFDtI1r7
MUIaeL0FC5a/6+mk2Zr9Tg7HpvuZ+um1fAd+I+TRMEhUpsulSJdjHHyAB66NJl4vakQPXDAuqR6g
tnEExycdopK5vVR3m+khNc/mqFobqihqwlbzgNgE5VLmQ3ypZlkBgfbzmwc1zj9e2CcjhVgWTd69
epLZ5kXcbD451T8LsdGB43Fp6284hCnIdDOjzrx2kbEmV+10iaSeOWiUFZwxjiJYVuHhLxhCeCg4
VgnJe2dVzVcePbMOl8EeKh0BtWlE9hVjJD3t0C7rT8KdIPBH6fmIh//BKnhrhdBuRarZJ/ynd0hw
rEeS+l5TUddY3bHMRR5WThnPVg+AXcS/7OthZwTsU+pn4ng6SWGx4qixlyZ6deno4f2cvNFy4YPo
BRJ7f1b/JZqA+rRrI++Y0V5U11JFhjoOdQMeETRhTjH19moKOMVAZcK+bAASuYagmJ/gjwb9jaI/
6zNHl9KqCgog98VEOesyTVCOH/eRVmzqzn/J1/Csc74L/OpKFonfxRbtZlnZhnrX4t6rxTT77GDh
hzWuPsoDi0SyYpocV9rgsj7y7eAjyBhuhnbb+8MWWpWBH+zP9TmSzVvXNBRvLT0LzCTIpKk8w2Bk
B6FkdiPtXWtVQeJb8aObw8/C2D/akmNSmwGYNYzZSGvWkeYja5ddxz5crjm3yAm/uKUCEquhyUAe
XhUQDKP4K4jxoeIRuZPl10jyLZfSUlus9LbZx3isKs1aqZR1455PCnihaRdufN146DE980BVUQRG
pgakav0hLq/4YvLiOmERvDOJJfaJBkIEMXXp2bDs9T07nj/hl+o2IIovbh4eO64XZlxgBIufwdeG
GimUWzWSMShMmz7J1oICeZZtoksmNgQqoAvIrfKUNf40Z42abKr/YpqzCnHkaEDSWfV33FtxByVt
zdMdIhBEuEzQB/kF6zU07esF3x/5jJ8iXvKjgSp4gakhbR16XNZn2wwhHeyOJlme/Odg8AEwYDNF
6SOMbIdPBu6NDh013pAdd+3DierpX8i5VWJexpZzDcvtYkFVfqaRubpdU3asM1Hzv3bjYyg0Q0P6
vXSSf1hlIc0/1qgwt2gtD1eDMdQFEjv6nqa1umnhevR0PLBZAzye9Ckf49boYXV0CiafbcxSLSdq
S68GrIu5vwxHd+eNm0t5KzJscKtBsWvYT6zrOiMXSBKQ4yt/qtELOEztQ9a0yU5HnBkl/5Rha+68
AH4TgIJRN9ap15T/bZAIGJqfQ/rc737xroyml+tfGAR6IlhB+mweOPd5sxdXkzfuJJ1dNp8y7wBG
/bxygJT7DMMWfjMP5Tc2sgNDGOyf2XvfmpF7PMYkZM2oAqESmJpTdAhee34zkzx7PYcaTci2tR9/
RiRgk7eghs13aX8p/rAJJurppnKnbdmPJ6NnXY0Y7SpcqZpu/dyt14voum081ONT2H+LcMAMKGcQ
4GUjeGPJw2nxSzQcxyYF68Kwy5Ss1VhsBiY3wYati2isPPruyKhRYesrOk3a4WIODpfyJ5gsLTcm
q6I8g4ot1yeMqcTH3JQA42qq/jySUjRjkFlp3ICBZDdx6no5veni286Jr93YPWvab669XHL/YSJC
iCVZzFPp/vK7FGgLOH3erGogyYVE42xF7Ob/co0lxJ6jtU5wqcah8rT4e54QgXEdTJz9/nxTC4mC
1yzKgJTZlYDFiCk0HuP+PzagyjCIBLUdAXCQ0LmzI9rpDSTEMbFu+dgn+Q9QmoSKi3jzQ76DjO9L
dbUELJJ8fJizeuuyQ73e+7JEX6AAklVQ4ZHO3pikAmZEjhuevKA3EW4E2XOYpuhmKGfDuhWeqOVL
/xkT+CGJnQ9IKm8yawhusfBcSqkD0ws3R240zoIZTbFT3OUVWHi5uPf5Pv7skOFwaxSs519j7X2Q
iH8bD3JPj7ZXnNuI1yNi/3q9H1AfGQoOpLsmtO7n8ID66vw56859l8AwRvrxn6n/buP6ZDA5GocO
LuCDe2s37YuTgwR7g83pwbyOAuPUT59ctYHt+58f7Mo3QCEDQsYTEe8QJV5/cxw0O0VzKD0rv0PF
ebemxTgh0hwLZD8pucDxx8pSH5v3b/yHCXl136NgOZ8t/xDuzRw9NzJlrESyocr20RZuSyOh60Py
wQ3fwgPrm0JB3rAOQpo2vJ6ObnL8pap50wMdgTewuje+0ocPVaXaK9gLN5bRnnPi00H5M1ouH+Ry
dPlXPu/R7Y9WYOH70X6TbfK7CHdTJdDaI2yKONh/sNYpdnv/Xqsl/i169Ykdqni/5Hfm4UaQI4le
9QbEApI2sqmSsGu6DqoM2+p38CB4aXqHtrIPa/8hcC7O8iGoKHXCX7HjO44Db+jWs125aL61G8od
w8r6xf/V5RVjPnX9jVjd+i0WQclrFIv8LQd5RXuQKYeerAvy/WioIuZGYQffufgTfGhxupp0yQ1E
XKV3cFL4E7IU242fmECkgXOSzs027OgkZZHrfUm6YvhQ3eEDm4XGf8/lM1w0d/z8k1Hvr6OZnp8e
eFz4pHyOTuFh7bvNBfxmvH9mqMzbDhiC1gIx3VfgHRzGexVW8jdhM+scXUMPfKk8cWkGgRldkzt8
pZRLf4UJY/1OeXVV0lRT7pXCF4++aMog8UecayL463ZKw1K5T6RlsbM2++rGxfPmhdW6PKfFuxLG
pVmp5KCJMAfhE+ChykzK5qcZBVsQm2d/SUHwZCfbTeaSs3sgqjyzJgUw2Vk87GkUa3w+EJGHVXNS
87m5rp98Z/nh+R0NbW8YzqvQiLfekJy36bgFnj1rIfVadDMY0lyVFM8nGa065ZJ0NUHIgaI6Gm71
wQqRppQfYSEUONdT+n11QqKE1hC3br5WMwjHhGIpSk8BKqZ0Uwoa24aKrZHRSH+2gYMBLEatMmW6
hSTQX2OX8L6MFAgur3VrOvmXmvbLqr/gIDGb4Z5IbnEqIIXpuifPQdj8TWC4Kh3iLH5UcUSfTZjO
6Snv7VYuJjtOJyGLQGU1WgtFessXle/wRR4tY24bafqpIx94lSRBdlKOBcl0qBKz3WzhNqkTqrCB
IfTPlD1a6CUnwp6K0+SDTP4TUjfYFrkaKGJzYTHbiT0xNJKsVYxknHfxT3C2biY1QrdlgnXCva28
DccwrkwKW/bg/NVnB7QSnDjog60aDa4eL2GE8i/q1DsTQ0xlJTDFgnIxjtvSYYG46toLG+FqJI/K
Md8kDxkzCI9rJ6/72QmqjOhCqUAVPKjoMJ7gbTnlGd4B0XPFCPWbB2PG51B3+DV1w+jIciVF92nJ
v1pDeNKqDRiNc0uf7odw9eF8UaAy26RaGOk0Sx43dvXF36/tkZVuwdmVR9CNzulmNlSUop6eCug0
QcXKgaQ7oDXBSLCfQJ6czDyR29GX/b1mL4rb83b8y0eE//1T6a3Oxmsr7R6d2f6hDoPCsPO7miyP
zj8ALLqZMXi+eYNpUoAl22NFtMjBhYovDtPjmsIqRX8X/ibTQCWqUlnKTK3tStvyaoI7k82hCj/Z
UtoF7z/6it2+PmBMmHgS2nURJAtW+uxvRj8tkEEgiZrdKbseUNXGo7OhFOyzZVPKgsd4eeIAaI38
72xMf9Xuod5pd65Jfyf7paaavMQawnSrXyYQJqcoXFbNd8ipy3jVNJJn5zHPdOOIV1MoBhlz5zpr
8yP10ZPBBPTn7PhFiAGAg1/dV3100n4lsUzLGZfZxV6qU/RSaoCVUlrJAgCBhi3oPDPL/RY7qe6c
a9ZwM16Uh0cJphYo2S6zf02rW8J9YhzqsFrH2U5DfIm96LrxXqs8wPXmubqCbANruh66h000PMQB
B1HT3bSVnmQuh61PcZnOLSWdlceRo3uomxt/hJPEDrco+GN3nhlu+QHV1n5D8WCq6CQFyhzQ1cpf
l+Rv85YtbpPF8ZzL+q2RLUZA2MMEqUUFFtI8ZvureJ7SlK3jPyptWuN+h05zxQq50L6WiSGI0Obb
FI/ay465li7a9XKvEXGfqbvWwRScy6GvWJawaKXFkL16fzW6QiiPVqNn0pHGoikLtJTjjRTBYqvc
JM7v8CIeHH+ivW/7q0Q2i4VRJTY9hOJ/DdrfmkZ/48zZDaSmc9kbWlbXdB5RyrpC4qCuwquYojQN
RO6QBCRCE6zluxXBLhENCVY22gL2oX5bvBlLTRwN5akrfmmTot2YxgW3LR027uawKbZGkt+k7vgX
4lRfxKYSSlPY2S9Rq6vsa+Zma4NO8Q5Fi3p/aN4wMAlApBlibVyIsbAhX/uhwPCU2jlFfqe+rV77
cwmymyoIBMsQL3YWOV3L+KhG5g8uoQmWjDqaQwCuOrzXd6UTW5Fkyz6/m8mdApS5ILsCrskfd/Oj
cuLwxlT3mBW4hKQNAMQzJEl8JWFhzeWUs8c2OIYBc9Z15bUlRf2LNat6KJy/zmwFGnQkQPnippYE
nlqAab4E7urfqSU03ylaxLF7+aEOE1jmIQ24+Jxl5j8GYxgum0Ow9uEElzmbOxp/vjCKXdgsLwl/
wI5yA8qCF7W2qPgpEC+OHgqsUI5TPzrjSbUcQKygLAyfbdpUpzTPBflUszppwhApg5XjYoiMSkv0
8yba67EnDwCHhmHOuq/kbWxqmC4rNZCxUTaCQJ2IAY91l83R1cEPcXfrU+BQxdhl8re56c6jtLly
kuqHmTffuZwcDo5zL88kZKOseFONuKj70zmmMSRXRfRrh4MioIyfCj2TrSVvLWxA0N1LgSjQAs1q
f6k42C3qb8lYUuvNZkBRIstvpU276nfCZdYZSgj3/gr+k8nycNS1u2mB57tHodScT2UzWm55x4nI
qPCsOheoARUsmTIOQ2tqo7OkW5te7v3+Eg6DcHaRJiomwrLA8WsjhlFbn9J1Gz6nf5samxMyxxFg
pl+WJ7iQQ0bncUUP9ZfkUJzRGNzZqshD0YxfAGW9/2Km9zZKo17HJRzGDrskXo4q3LBMNpq1ToX+
oiuBDVw2TbvgScBAUTs8RCNWWCN8YnB3QjnwtQQuAuVkcXWawnayQews2l0urIvUwEETSEQX8FyR
pppa8xHDLH8wcmJPrtPLEQkdRd7D87dMnPkgf0Ow5Prj/fwV6/bSq7oxOhLuhCM4y6KaWfieCiAY
OHF5gry//58g5X9OcB5QB7q+4Jr/33dgcbd8VOGOFtl6RR2enN+8vG6/4srDCEOQHRw+6aMRXmIZ
qH+pi9YBX/RxY0k/pVUbn6iTttJwe7QQmmahs9Sepx2CK4w17A0b1HsSC1MaQ3wRhhXSGDxmmai/
4Lw0q9Ncd/esdVXJq7w9qYgLC0I9zi/cC0oeVS7MFGV0aBZVtwmQQzECyIfg8kNDY/n6xPUfNWUo
/3tb067xhT1Xj1uH4FmiUPp58t0xI9ilc/DJCW/Vs5p4xY88eLmkziRmAMVurMsTeGqoimT9vXwK
XAy5yYw3L7vB4/LPgwm7UUA1dlOPDsfzVw5eaxrNHVAdDYplJkvObuSqt+GEeEkYi1BMO3DBeRSp
3EQw5t5f0m9FqvDabNtdu/9RsescebRA9eW+KMPy7lCThnB/anbV+L2YH9LAxz2n4rl6YFpYzKZH
V7D8m/hMil9jeSLEUEqAA6fuSQ+QYSEMGJv/eOcPfO8/+EEBtaU+VgXZXvsNBX80LKffRyWKbfUj
6FMRNV9UHfz+eJhvy1Y0IEDRnIMWNuy4HeI4FuQNApqgBml+DZB/lRb4+YckWs+frPlJheZtjljp
GH8rDo/COSVusOT0UFCVLbGN+rDjkjH9JdQ5+dtsVTosntVTcFWzfmLzR2E9NdPylUNKe581rmwO
Wd/VLtSkOOI60PEvZhzLkWEVmZYjkLUryian0swz6ezNasnycHCsm5Ybi+GGx6wsvTqx4kbvPXVw
P1xZ99DlQ6+CZNo90ubzk2xUEff/REuuvgnzv9IYe8nLVDCujW+J++CT7ltGpNK+2fMuY8wTzLTR
XruZB2XHPlPoT5GMa/IAqXnJ6u/j/IYE8UlhoWGWQZkFJg4FSejACnEjQj/8yfgoWIc9SVIkdoh+
++zciOi0NFbspXoV2FBO0iPQV/hH2vX0ELZfxuDMHpWrkFLA9NXce+erZwxGYk5oshBsojf8ealW
4vX7C+QPaQrWBwix2hkAGq+H32/+uNO48yGzR44ATLvpVef0BrYm/3yK7M8T9PKKjn01h1eiBByT
VR/6NSxi6miHS5fRCyyk2HcT9HyLtE/vkki3MvQFBvMvvUdFfJ6OqOgErXtulhEsrepcyQbTvD/U
EPuRGz7RqhFUKFALJ3THSIqzSYXIRcoqgp3yCQguuUh0vLROmyt8CfCWqGy7bTh1qQ8T3W/+ZgfT
B5vo2KjQco4tCnWXzpiUU4Ur9P3bGLn9tHi1VU0ytJk/7OKFqnyvs7y1d9WSmp9bqwceHLOU7un7
X3Of/g0x/HH27b82FW+extmtVDeGmWKUrP9P7cLl/lFrIMKcKjjRVvygwOaoqpGnxsDYcHooy3XJ
AxxBsEbSLr3hje2dkkMvcIZ8yb608K7q0/cX0jHZ6uV2Pqwdoesc969d7tDALk/dQtlxyF752Zar
lpficbAVtooFHQH3UwCBQBWAkfcf4Migvrn/0esW07xkJJQo9gbp5XwXuAPe9P5NjlWRj+9yrIvg
hUbhZsFMwTu+jkRPCC4QOVtz9IrSe8VSZKUE6L1/6z9P5/+O75vpTOslCPe8X0biEECUYd4XF/I6
BCK+f6+VavFbPPvmNY+jtqkng1uYVJCKtVmeqkwP50iUpSzxTuN6jeUGXtamLepk7K+Fu5Ei7uk6
LJdYSQ2AH2zGZYZ4mk17YQUWwCIELzApSOFV7nNMrzITrLycrhcBNjn8BGN9Pf8LB2yxbiZYEz4Z
zP0Sw0Hxt6pIEpXWtKpT6xCdJ6m3I/Km/fPPvkPYiDUmARrY7hQuqExL2Tw2nLBkwazvj9YfZ8ah
yhKZCMun0vD1yg96vLTGZGYUFhBPHYz4urRJhvdAGh810jqORp6nhvoYOAR0U0Me6PXdENdqvDx3
27s06pGuWwWiwmUtNJJbrjd98aRzYtsqAtaOON2JfWG6JNAYdJxHk7P2ci5gJOqccyJQz8h7VIwF
JTMNN2c+2Xq5+8BV4skEpGJdqxSDSAUOw/4jK2seYSjPL+a6ZMttsCEqcF6/WLoYe2eJPF5shrAC
eFG65Rf4CScCHKcl/a4iwHoYvrL4BYu+P4l/tl9q7hvaG2bSPIryzNoJGZWIJT9TgUhdG0fQCnXa
D+j8KcRRAwdCkLUzuFnfCJ3+4Bm0Ut5su9+e4ciGlrY3B9lgMATglz7JkQTfYk+7U9auYDCJ2YGL
eyUSIz+lh1f2xtUQf2Rq1j7Kx88BWEPWEL3HDaS111MxVYWZ25uuu9MxzR5es2rt52LurmZiUSyB
Ih5OQxxYsikSdVjZk1p8RrUqlIkq5gXZ3++P0Kpr+c6THdeM7sOoGsu2QRUGhrod07LReMTYq2qK
puxnInZbEU4qeRSCN0InJkzeKARSonMcT4owFfW9bBHtGD6uGB33rYC0Wfe3ShnKZS0y6mboiM1F
xuIR07VyH+ChuvAzNtPFyjuBLxpXl1F8lZbjhfTiqO4/GdPyZulvnZO+vASTnbvLkKoXUceVGMGe
7oH3G3zHrujPNWjYP2V34JFzrIQJDCCSOkNX4eXeaB3Ei3cN2UzgqB6nG3YvWEFM2ZSxcAio8nXk
ZJcX+f6YH0Pt68aktH6Faz00R5VU/839se0SVmNsd3etT1hPdb1PhInSyUquZ9giAOsDhQou/AsA
d1TmRChTGG66+QlHv8pThXwLeRcxn3mw0+ZBVbD8t6xQe3A+9y70o778ZhE6wyX4iwvj9B+seLea
NfJu+ybaMZdRDl1M3aq68Ix9sW5V+IHEI+zY1fyVN751DvWK8oLBSXbBwaK0BUBDyDHXVDzAHHAD
Pq4it3j4CjzxxWIRQU48E9/L9G6Apgi2a5QknTO+HQtKOgh2ZOSFMz1/HLSKVy6D7omD4UzUbMkV
gYOeEI1dOpvyE3Jaq/cDYkJVYZcXNxxLlfOR/4Ua1bHxIM7zbDl7XqhOSkeY56amg3kceMMdORqz
Hj+ZDW3JDs5fQostL/uuOgFeeGnav+W5w++SeZ+y4t7eWOLygA/qnGBKmizcUhIYQJk0/HvfuE5I
+Wm3BSQIiJ9h/cQq62A2Dr2BImL4RCCwOI/rCVh83tBgEYCVK6XdU2a3X5JlrbhN+lPkhZEjmhE5
7b7xcTDY3X5Z7J0fwwHpvP4/dmbjgdoe2pm0RQ7/jocW85e/Tr16B0GKH2gPIknyN//tC9/eBl2R
7hRMQRUtKaQXDUwH3nIgqUfM2SfTRci5Jc49F1Kl5UABEk/IosGQeY5xAS39Dg+VipCp/8zsy+ox
LHYco5VGFdMS7kSjsiE6atmisyNLyB/yeTe0dbESSo/VHXyIevMTa/zbgkSX+J5kwOfuYVrAAYmC
hTWRr1IBqNyeSdIQmCEchisCbypuYV0b+qJ68dltvk/TvUp4uAw/1Kc383TiT9A9y1vKnUi7S5Gq
s683OTkmTByMLwyBYnVVompaeOuOhhEAtnK4GDcmEa22lXsX1Ol3afM0e1SuNs19XfT/cdBvavsO
TEfBguWYp27SrvnsOE3+NjpjjWHFkZQoagn5rDDrf52qzDGu7RfhSEpXyPnIy3/w+jRrMcVuBi/d
/4yhohekUFWVpNQGW00VQknbY0zQtxGeCJSrok+9cngTm/U5G8nv/SvxdZPZpBG4hsRAMhIhcTbt
PrngdpL8o1Z9zWmpcBv3ExGCLT9iCDBOeQPSQly6SdGlBZDLOCic2hYE3qoqqSpgXQzIKH1Sc98h
D+78PjK38VDPn8xxojPJnlIjZGh+scUpbnRvlHsjLv6Pm/ttBcXAP6l4aQR8V2ZHU+YVNU/xdYIB
0CiAHpCF3gxRutWq50f6jURAC8/ZRlarZ0Evt7IKZRbZQ/SoWku2GRTbpHIEcAU3jb+SaMRgdPeM
kcBOXG4JHjBOVVWdB/bDSCWrQUZPaDRSW3H7INu8tNFOvItN1q3Kw3IHhXqw2gX2sgW5AhtDDAZu
wlX5jZorYDaXwj9pQvAkuzun9g6XRIWQ/J6kg5L0LytQyhI6K5T0hHTuxLs5fNJzCdnMxegWNiB0
h/xIkjRbQSkZ0sNZ9ckzb8hZnA1KypjzdR2yWzgKIF/DEjAzPEBIfH4WnjMG2qfQAognuBY389Ck
nJrl1OqjK5aZW/mnQbVTxoObK/3LuhZjYDRF5PvcA+NACv+I/olw7xtrjPhKKF8O2B2q2ZE1juyw
KCqH3hkirE8+6y8kRz38tAhBSvyMqCXz5WlTyEQxyMyg1vGam+IjqroWWWyJKZVcbtoa/ithJsfZ
xiovjLY+i8ce9kKyY7a0v5v9l9X6Tg/NXoms4CzK00uttfCzRHOn1OMjD84wwO3HYRA/PUirS6tt
Hjexv/X2aGuHNyw7RWEvaVhQjxPxF1f9PepVvUfWeDvrRBOpSmYZv0id1ACe+Z9EIFgKxtzedj0M
EdAeQdmaanlVwIPPQWEXzffK7jQVT6OKdLlWPJ3bfEUwjuy39K3Uj7Qcsl3k/ksBybYs8xPlvHIY
1JTp8wcMGeO3vvXhRvZLmQGZ9c7r/o0B8Nk8XJTZ5cboVjDKwHPUUJ9jfM1Neo3NtUgyuyjSSWlD
q1vrnouwo1XaX9bFdw/JX5DwT+PQaMdxTT253BuhfnOQXFMac20BZMnPecE3OEu5GumP53s+5/DS
y5DAlafmh17r34rLgk7PJ6lbJLg90/JDaXBYPxPkMxN0aI0moeAGM3hlvnxVdqKifF5Dpq/MPZfj
0ILbzv9Z/9R7whVup/CqYYwzVZFGNlWV5h6BTQabW+8T9GhQL6vRJ4xRpq+phJG1j6wzXVPv39XS
MdaJLjPk3FTFcKHyq7HlkEa2mVHV4KOUABjBJdXvki2KNyQ2mY5/cghyJhQ38fm5x0MFY68HEC/n
TOtGBXdC+8zRvUZEltHSuuVaKsHi4lRXUsy1YOJHlUSA5pNLpXKPYBARbQqkT3O30SoQHrIWJtEU
gDpm4bM82N51TtUohkP9jE/yDC6a3hyNcT7tpqr8hxuqtlmZVpYB91VYwBeOdB2wAs3kRGg/ImFy
FcxforGDK/pVNGoUyvlTqnO2YWb+UHXnOsMEDWpVn06Y6ISWPNy4dZpzaSgjc0wB/UQaFXCZ/c09
eUpVRYPeQLtWV48Bmk0xIN3xIGEmcoPtjBY0jaToBEyOkCUIxjpF7S+4nScy9wPJFCRJNjU5FUw3
QyM7SamxDgijINygOIAdyy4J8/xRvGM/57T2+NeUySPRhQclMGFdpGF3N8TjVx5ZvGR5sjqUemSF
NzhAU5I8skZkQPmL0d5f94TgTt3nnySMLz1qfo7ewo+JQVA+tiAtV3uq3hFPDEBfsBjFzcPCsWcH
VBN5VeDtZrf7t2weCeh39T67FSSq8ogC6iIlOXgfXocTQrFAkzcPB/dnVSB1QJTHBfUU+NKyTT7O
UeuQbMWv5jle7LyOTO4v/hSi/I9Z7V1m+8+gy+V8mgfpSQdULe2I0cgea3JXh/KHtSG55bHwWOER
3lNY2NvNVHwpkWnYexjyZDfBc2RfkuRSpbRRFxnbxYaiFe0OB1J3gsr4yvpQGTFfHOJTc5W5ej8w
e4uYBMAUPtVjcCtMiyKD14EZTQ0Wy43rzV09lVcRWmS+nV63yEQvcEG11p+Nbdt9qzKSI+/f/bhq
j2iDNhcbckqrRjUaY6/vPsRevcm8bnPXwwtEbSGKwCKknk251f6uCruTcG99RSxXR66IfVSVQpiT
/HC5DOcGWRKnGrbNljrLYNh5hMQ4cFnhnyK1IsacaZ/b83ShupLBba4yvzjZLPhqsQgy6aVgKJEM
1lp1diBQ4ftvaL1BpI7e0Hr9hmYDnz1ux82dHBlReUHRLSu/Vv+KVXYBwylKX8SplxJ/s82AG5T7
pdGT6iYJlUTvwdTITcVMv/+AK8ntFRpy9IBHkNnQjjNaYzzgSik2nmokFbO0/tK09/v02g5XeQ+O
PIyDV4OKPLMsgBn+P5/jCAHdjK7VZ95MLzJ0kgV/YsJk4/F31nYcy3OYofsTgpDtVNgQRgO6Mx+0
YnyDxWpETAuPy/J9dUd8PWVIsxym3qHrUpJbT9wPQs85WxmXfIef98Fra/7fDP9vNzuCybo5H6fI
O2zuirQ9C7NwpUeIqsaNTWByrQnFBgKDVZ/8obL2W9Byfd0QzNmCnOK86XXaps2+HTY0GxuhjpQI
0ZCga79FbvrJavNzbSTHO2P6tURVHZZ/tElWWPbtIPzPI1C4/XrE8wwptG6wGIQWnbI9Piq7YzN3
XyA9yWUgQTLSI0S1dRKgenEYVGcMu0OPxdPhuyYEQrCz+Gb1cW0wRZB8rwOz9r2dD1sCuy4zijHB
yuCWqLbngwk9qiR4NmnoPXuWSSMgqllev0s1TU0f7AP6zqEnf7DQrTVppgTjZN9CATkX6blzCVGM
Byvrvoo/RwGkAzquZ8G26QsP9//5VEcjnKRmfHCDaHPnt+031XYrhlCdubxUc+9sk8iVMtB5QlEJ
+GVRERJTUI43NkPXZehUrjrX5Fvef7I/BjlQh/53vI7sT4829H4MXc19iASWaDk3kjtX1i+XHFKh
ukP2nyQE2yG8ddPoh0hRhAoKKnlQ4v5kDFE5QXbDwztcW/fYwUcEzT/tVIhOPvkzeuSFxwaqsA4Z
WSrzTvKkZTzhqVLNPw73HwzIUX3R8wL67T7u6wXEiuro8sJ94PjJ+5w8SolRAbfxifC4OSAIH7Qd
4y+KlsJYak5CdoTEqOZULQk4ZTwyWO8/2nFB0MujAQvaaKrbpn+UHz3E+5z2gYV5N9OZZG1qRGoF
BY59wdJ9ZjJIroaHI6oG1Hj/9n/cWe7/3f3IVcntPb0FS0rgWirifK/6IVuA89bk7b/PO/r9+/15
af7fDY8bZJG7bCy6VXPDYP5LwLVw4hk2ixpQ9OkBxx2K+PDk2KgYHqD6tLuFsAVnmbmR/2pyjDMT
yTTuVKGRhrDF4WoNm4+YQMd178czExxZnTBK/NFaEvNuopOJiacjDULBd/iuWiUJpFlc7Kb8iTsM
0CFe9Me6xJqBYzsOD8QlhQloAXP29dJtZ6s4ROZk3kH8Ru6DvpsU70LfV2OXxMhhytZbsYPen6e3
6UxOsN9u6x4lF0paV+4Dq2VZDukuzm+XPL4yu7ON+49Pw5+ElAKFVfBffngEyks9nHWG8SVsEnzM
/GQDX2WMgh1B1umYRSC9ZDxpCaUoCLnOpbGJ0QCHcpHvWGZq/aIjJyR1lrTNr0NsPULke/Ay96Pt
9idLQOkvpQm+S//X4GjBd11eVTQfNdd0vfa/1ls1bE6Eh4hfpjRijS9cjeMHTAEZmdcziX4iTC/f
IY/qWsddK2bTqotNN/p3ngdJkLITpaQwPe/PnDypo7uIMITuv2sFYnwcrRcTcSyrjfy7/tDQIWsF
9+jxY03tt/dv9JZzQQ3w73c6OmXszA6ioNgHd+NArS3i8py0Gj1xSPBwks1yMe5Jtedf3r/xH8bx
1X2PdkQ1pG7QMr93KioWhNVw07L6SCPozwPJGbrBeXKsVSb3t/RaP1YLmvoxMPMGvcq2fNqM7Xk3
tjeyQu+/ETr1f5g1LK3rOJbnAU8ejaW1mcnSGX1wZ4bNP021+ZxRIJzjpjXpQxFkcP8AjATGKWki
ZM3LXZIMRLf9xYrTNcmIZppJ6z7p31C/DSN0zbj2Hrm08V7qvJmzeQJ4LIBCgn3dnzRZss2TcNBh
RxcsVYzbxYKiJi2ywa25g03oLdSFb5VZzmyLkkWEKeBZ6ea6szKxuBTgJkG3eaLCBGp0cAUSvRUx
EHAY31fFZtxDRW7Jxk63S0ATlbH9uQbza7YPNAdQArrGZwHRAmNUxSOBAjaI3tswi38kWTX4yWk5
Hn5KkcIL+3uV9zkVCSWvEx82JzdsuA0qLAfvVDhC0wyqPwpykIG0Pkk672oqigC1mf7K62/kAEk4
iT+pkd4do4waPsR4WMJd0QhtWDn8pncNSq/XpYHpid1Ht5JXNJbhBrfy0Ga3KvyT9j7GDAFy4WSq
K2uwf3KVGYKYc6pM6WgLeO4gF7pukrQkHohu9o5/zQOE+194XXE7/MOXZ4hSPrc8r2rvXHrFxX5Y
lVN0ScN4Giw6MLrpbQkIyKurc0UIoW1V4AQacqhT8sP9Nbq155Q4TgWY0PvLdrUlR7YmcDYmOR+L
vrPmMR+hgSB3mDPTuCOpuOn/Xaa/yjo/cQvBOBOngzR0aTxweQBiCpL/NvvD1QQ4hK8lzUoGKTCt
a0kZCIMMoS0L2xVYLJBkHBG4m5LaPqvmPbXQyBWtjVMCnHmVN8rLXpzgm3lvsMbVpNe1u4tgDkY2
62le0PWgmnIUV+Y9epxx/7Q2OLHG+3IfIVniAFyWvxg3yYfyZayD22yz0CMyNC4Yrz6lOIlH6RMm
ngyYbfT0sQvOpC3SAyjrY1O6fI3pLjkayaWGf9lTMD4kxNogyCwFN5i+aqKVnw4Qe04gRk5e/jO2
9nf1snmae/MrPZjO/L66lSafMno4F6VPQRuP5IGkHOofpvmjbDJ4qTA43p/APzifGrbQQpHARRj+
TW8Ox7ALCMo4FweqyhT0KYWLUzE6FFLQl8DzPi2JrdoKOHtL9pHY+B+gstcPcOSYd1YSOPlsEgBY
K9PscJi3ZVPDz/01LgsSL45oUhY5igUw9YO3f3uQvL65ToDfLHzOKTI4h415h0u6nay/CYnRxm0A
NffsezTAfSoI7ecgQPKpYzmdxT2k5mLz0aPIvr/eSTwKHpPn+sRCYIavHyUIqtzY5MGzl3eIx7Xq
U+gRQDqOL1qnLwQyYdpKCX7s8h131cLfff0MR2fQmC09vDXPvCsoc8NkiSYugqEiJKAyJavEKVIf
UuUggfgYo5f6KZWcMmgSCuvJh/WuEhTslg7yNUI/vAjQ00TkjguoXL/ZICTU0NTyJaNJ1GnTYNIl
v2EV4ZVvN2cofirpKYEexKSk5fNhCH8sjvHmlY9ciblCHgwZRqKR/8fYeS1HjmRp+lXG6h49EA41
Nt0XEQhNMqiZyRsYJeDQWj39fs6u3q3MKqvcm6yiikAALo7/5xcFpjjWjl0eSzbV4x5pbqoPvtBR
Sb9CIwpyU6Gf8zlqzVfBm+qsunjP7DIB6mATHq16Rr8Yo38Gzngovo9jDf8KbCN+HBjpEhp2EUrz
NvL6j4J2F0NBLUEaEi4ujfOA8lNVLZpujo6g7yr7QjXdSTe4VM8IZ6S/v6S/gF9/vKSfzkWVMemN
zLgkCYSRpua58li9w2avVBzKHFyNH8VYlPgqsHKITh5/t//hqwHENYlsnI8Fvgf5M9+KYW/8/TX+
BQD34zX+NJ8Wzy0SPITM21SLb0fRbEc3u/Ihb6ndI0q1gxuxtlcOtBmoFTR7jU8WuF9chHqTP03q
Pzy7nyaU1siR5SMyb5WxppOEh9FNvoo4pg9GCgDjihmmSg+VyAVl7+/f/2f75a/RTSIqBaVKGmEA
/Th2JmPs6DeX5q1yPVTTFxXOSQF+ULXW45x67I0IarxPBampyp29h8ehmCBp21wr84LfYUGVhaOk
gn9/gdafgXxH/8MF/iy2aYcS0oeWm7dQ6lBbYaZBXzsn6UexbZSChWnJBSldFo1Co79eWAWQJ2Qs
gJwwVOqgqgLACUrnta74PGhD1RayLDvpHYEJ4M6muOiWFRsvr8/D/vuP8AVc//yMQbR1eL9EKOpf
hf0f9pCki2jLAQPfqma1YiYpXoFSk6oEbMVHU1YDLOLqRirXoahXXE2MvbndMADE6O1ZRaMOj6ji
PNZnlOUlFurURowLRdawlvFe8SqgJ+llf1C9SvXUFDClmjGqLFflCbeJioG/oU4VVO06WAXWD3xg
3IPhD3TVr/bur7yUv/voP+3dpp+bDSIL81bNKTYI9QAd/Co9mNw4lKgHJ19Kz/h00RhxPhiKa3vC
Oqu3N6oXA4NNRYcovZHiLEy49C/jc5GM9VfT3xjpmWlsB5O3VToWXk5tHAp/mfv5Qhl3qo50qJFn
wfsrYnLpVC+T3EIJx1xz3ChPqJLNHEf8Dqe0eXF27ZRsKxpAo50HtISY+Lzs77xDxeygka02fKW0
tJdnZfQ2QV9X0CkPRAkjFe9RXcJX0wxWDS/CGWHIhw/VIeXFem7CkhzUr8OYUCP33y7EjEWKQ9Xs
UC4XdY0OasqhyXbJ85DITQ9NX3E7oJTI6XqZr32EgKtRnz6F9GLs6I2LPq12vxi8f7VAeSrZAUqx
EmT/hD0CcCZTXtLI5SgPu2j1Hz6IGrOKbpC25ln5EEAh+hKMkC3LR5xBkYt+Oc/tsct3hZRkgtaE
XHzC9FFnPsYcQ3GSh7A3VkonqxKuIJViCQO469KuC5+VmpgaK0FhpjWruFnN75QAyjZlxl1ShL/q
iuJT+ReL8R8+689e9KWcsV5Na+zFIL8o4I654hHKkTW2/IqQVAMs9Tklj9m74uJP9Ovb4YuYpELo
iaVezwtC73FUfyqm+SGerXVdrftKu6VYUek0tB2gsMB9IqFEUQmY+LaG7NT+UIOGSaHGkOIwkzC9
Vrbsiq4S+ulzQnuVV1UUyc78cnZZ5kYRGCmjWOlUlfV72qd6AFAhyjP0C2XI8yV8VkRoVY5Ab1HM
DA5fKmkvE9i1dSTfaPULS4Ayx1GmamrU6xfD3D46YfXOeygmqpI727LYKW2ZavQrFUiqWzuVALmM
aLuWRumEfyeUe7D8cDKD9Im+PKLXS5nIQe9u0UweNTRDda4GrPahOqken0pNVVY1KqnZE4r4YUf+
/hej+a92E4+IQSwGPMcxvqKb/7AUt2mnufrCaI4Wb5VGxjmcEfVXLw4k0a8T4RdVC4MbRbpT+Ai5
G1ulZuNzKV8L7j+LbDz7V8pwlqf3VbSYF3NUvWAMus0NGHwc7HyyZr+WXrR36XzmGas6VTUUeYUO
aKS2iQ1PqqciXu6qLg1ib3r7+8/6tTP+tPY6gFI6NaGPhOznz6rHZRkOee3fVjFcFywpqI2X8YEL
aNP8GUqNNMqtWsrU6dqWcGi/ISZVPHhYr3PxQmtQaQdh/EE8ZWy4xhes9YUYoQKW3LmoVwlIlLuq
e6Z1D2VD1O5Fqzr8y0tRfzWSqR2oGUQ8f3F1IeDYxL1CGucPVcE+dSG0pI9BwC6CoQIiqwzdmOiK
dgADUEYmwj2AYI77ijHJmzE0QCtr5EogHMqjlAcYG/aO0xO8oF9lcv5Fp97hPtIPQ46nMIyf9jBn
EGlhLdxHmc7IofJLO763muTgyHLDdSqWBNnVzBH2t8XBQgqhnhK5/LJfi+T3zwvUD5fyU7WWzL0s
ocT4t8pIX+0VTFJlOwZAhE9KbTTQ/Fiuvmz0ec6qVURqXBK+6osDLIWgaMkKlPAIGaxIqrGIGb4y
wzDm7OghZLActcQo34uepAKF0NLbVZukGv+OEbihUOX6UOnqO4qX6CPXEEL9B+ofpiXAZWiU4ssO
1XnqTvf5aN/WlnZQ7Ar/84vw98XaVr2cL7UtaxHjg3KX+ZfTIa3G66FDoQ6NjNzXWioquqmMWPiO
2nDooijbnth0tqgT1Y480LVW25Jn49kfXxlIYElNV4BKhh6fFZXz0BSzjURb38EghLYmdCsF5quK
KzZgPUORDouHwmlAnHD8Sqdvan/jDyS/oRbkyQg3UWnHKxWkHuNCwy23jeZF2b2wohvgvnxHEU14
ebXwR31/j89spvh2KoOo1DxlKJxRu5UGolwIfJaobmLN2EOJ+FKxhyBx3jDdY++sJ2C5sJmPE7x4
dZYfrfArL1pHGcBRlzQ0xaDmlviquCH0B19laE1q++SQQg43iz5AhSKsDy8QPLnGnimmYnZgG23C
RRysyVxLWHdD/hga7oUQy2nUPLpk1aVyklZWh2wDA46lOg/CBC5sdeXxEd0OVnNSpJRUjCqTC4Xw
9e//69EpUaw4xv7oLYouYkb5QOCZpxwGuDV+plmBbsnLzHFxIHhxK6wc8BSZB1iIPDGGQhvlT2jf
p5WisjPXFUFNrSD/5q/9hyOdhDe9Vt83E6sAdRPhJMBDMrKOtvpMKQYMLHdm3L72vvWZ1eMXffJ3
77RR+LF6uErWOLCZsSVm7WeNgmzd1vFJ9Td5X6NMvqtSurGf1Z75FVlWGl9GA78osqw/n+A90/Ed
qiu1wPypjyDHrmvKykjuBt1XMK+bGxc+Ng1NZ30qMmy8FOoQ7CYs2hQJamwWo9ip2dQ51Ym5VeT1
pFgZMmFjtbpNVeIDS3iIImFAWFcoIx+pa+xbnmndMkzm0E/WcwkRmVdRzus+IixvCveKm6d5+q8a
GOIvPiSEA52mGvY+yj7hx6NmOJuJbpp5faeUcdLkjCNnnkpKBQ0BeAejWnNzm6dJZB1riOLMKtRW
LMOVHjt4alTqBFMZzEi1GYxx/U1pxvSYiGbse4Im61PsWsB21bQuNfPoGkO0riSgsCI6JhXS85nq
jeOP4YUxABO9ARYWcxYXynhWaRq4+SouhHSVg5WiKMB6IVk5WCz2pPCtqoqpqLzRvrbq/36b/if6
KK//vSm3//pfvn4rIfFwN7ufvvzX7qO8esk/2v9Vf/V/f+tfP37JH/3+osFL9/LDF5uik9180380
8+1H22fd19vx9uo3/39/+F8fX6+Cdv/jn7+9cfDp1KtBKi5++/1Hh/d//maqNt9///H1f/+h+gD/
/O3uo/iIXrI//cXHS9v98zfNMP5h2bbnIcjHO8P6si0YP/79I/cfJEAT1+6R0EwyuXI8KMqmi//5
m+H8w4GObxJ7CTUbRT9bX1v2Xz8y/0HEu4m8ywOnNlhjf/vPtf1w6//fo/ivos+vS1l0LS/84yHA
BkQTDlEaBmnUrq6TSvXjMG2NejG0QbuxjbK6Mgz5MAE/bJqxKVcj5KNNPIyUb6PYd6IK96kBAbw2
smVVJLZxYYIv+HZ2mXN0s4TAgX+QuD66xi8wBQtZ2A+1ANfpcn88Wv7cDoikPyekaGNYw4uJsXrU
LplN110op21aJ98XbdYu+zp5JbGsXPlmTNKh5vE/fhV4ZTTe9W5bbQzphQiIrHtit5193GXvWe9E
2zozHxqRP8iupu/kZXLV5zh8KOZS7X06TXY9ZJ6NhGb2jtR01G928i2Z4yBL0vZeZN33vJH7OW0N
eMftCFKbnMYo3UnhgnvM1snSM4MEz0KAMCXLliSQARdQx2zOiALnXbmoBPrJ3XImaXeIAdZOKNNT
UuV7y3AiLOrTeWUuas/O9AGrC++upDs2Wt1J98pDamdcjaBNj61KUFySlXq7jKVct5GQ+Gv3FdKy
Ud84ffWuz515kTcNHqn4zmy60jHRMiw3sVXcWGlS7ItifM+cqbuw5JyhH6tRzSFxkYVs13rvEPM4
CRQ8YRSMY4UCMm6eQ3+8WWY7YjWTO0tgTIqrZoNJreGcSGlsspcoKSPss9JgNrHEHqq5Xoca5n6o
fZTh0HSOkfXt3Fafjl//ODHVzaj5CcVRt24Xv9qFXT+s29B3r7rY/5a69jH1NHtlFTJb53a0MR0u
Mu/rQGrDaVzAuvIRn5Uycr5Jt4/VIHmryc3Qx3haRYJ2ZCSvHM4LK7sCefWqiGQu7ejlDAGhUYgk
Zf1eh24Q2SaKJtRyVh+zRg/tKhbV5yyXZysr9ymNYuoq3ATa1dhnswpQeXWqwtqIpS+C0bMw1r0m
5wlwt2r2tZTfZdd/GvbwEYl+50MU0ZZwWmWue6U1uLclXXE+QEfcO06NSUAyv0o0P2OhiXWVCGTt
9nMJg7ur4eh7MxZBMB4uJk5k23b0r03iFPJw3nWmbI7NVD/42eVQq1yIUGNol7W3SpTZgG3uNIdM
PqNwc8iAnM1wB87RWcXNVVf2O7cfES4hfcyicgK2E49xv6x0Gd0TP2kh+UpenbILQhBGkRdkqU/9
fojNYeX6zZOJhqspB+1U+awDTfHEodiwm+JQVPZamA1GFJ5INnYcNasy63atp0/w6cZ8TTGPEOHY
DUu9spaMH1f+C21cLWi08Y71YCtnNBBFavRru3+qR0rPIl28nbtEe4HLDvqr+FtqWmsxU78us3aK
8uRKaMVV444f5Tzdmiia15XRGkenu71Ug8DQx9OcmusWQ70gm+tXV0tX+VwDSPQUR6LlgGda9Wec
TVvHK+aNJ10yo8Br9LmCN1sCmfTT1ovMI4yxy9kYHHzuso+cgLq0z5xLy33VORpHhkFFqr/m3YzD
ypylAbEmqEUQpJKpXJqbNh2OZvbqyHkLGNCB0Q2rPC6uPET+9oO0Cm0jQsSTtJQSo3oyjenJruV9
lw5vxPrQEOJQGKKBQBF9K5v56OJZtdH94VTYuB8sOrkzdvvQOXOy6tvkex11KWFt8ikzje2smyR7
DMyxcGo45Sl9H3QOr51mJRPytkOXOEhQ603eORf2OMxBk0/cBzqSLA9Dv4xIR/y7uhYfgy1D6E2G
v27RT47LYB4iRLd1gvBhrsd2VZnxkY0ovRwy5x0OlT+m2WbUk8eicnE4BvcDpuiaoCb9FdN98Pe0
+C4qGAkQ4HSzIBM7a2l8U864iRjAmrqd38OwyJw+D9x8689Weg7bjlQA/xDhSbR0UDt0iY+PP2fB
xNbUugXmqKEAQA3XlW8lOyznvCAuD1mWktCWIgSKtfp2Glt3jTs56nrUxWMYCqaDSy5Feuzr9MZ3
F5ydS59pLuxDz04QB7JA8xGXxTnMEw4z4XIKp0PeMaBC1102ea5/E9HB94oREEAbV472bPpOfx1J
b5UhHjzUoUeabI+o2LGqlvgX46MfiT+M561IXWflCD/f6m5r40w84apqZ28kVOFvONlQk69lm9BW
L4sXcmuSY6lH76No632RI7CQ47nKWZuWdD+P5cySWVpo9tL1Mr94wq3BI1oPkgwzkt5bv+Z/CIvJ
o4+8SHCUK/R1FFsZOp3sUJmbnjGNgrkLRkcXQariF+vxhL7CDkjvkTgvkw6lmYeU03uIg2uS3mV0
dFHKWEi8pna3TCIOmnli+vRNID1oUah9EQCP8zWlxMU0QN+x47DfjkNzGUaWtYO/axxdE4p8H5/M
Wm/J3emMdY/YieNGscvgR3agUbUTQaiJmmSXFmaAqp5IlE3h9u7BX2aIDjb7YFzEgWO0HQd/KCyi
iquVXbQAQ5GfrGKfs4K+hDGe7CNjxVk3beQdxslKr6tOhCTX2mKdRNPdUDkYL8zJLkEluU2jMiY+
s23PFU5am74M30OL/dJyIf6lfvhgFdNeH9FLaQIaE3SYxiV+IJpwMeuXamcvU4qHyGLT3s1M/Hhz
Jm/+7NfDtevGTyFqrQ1WI0/96E8bFBRB0xXGGqZktbH6yNqmtOFB6u0Ee03bW2EM/G12S5/TB+cB
V7LY2UwcPQPIXBKbFdoDth91bpiWPC50G9JEXItxtvao8fpNW0+3sFayvQcSsDZH0wgcCc0kdWV7
cgaZXVF4vjZ1J9aMTfS0InlMu2VAcFR8aLOxXMwtMSHdkmytMN6RNG5jXBFejQ0pKWj4gtKy2hWW
c7czO/vtUtfRnkyQEaNv6yDNROxTDxRBGAkhQ9dUce3N1z9JaQ+b3q+DWk7nYZySlT0QRhU59bvn
AUZl/XXtXdj++NoJdzfbnB57dUE9oZLC34XA819zsvdbHfr5TDXSiQMkl5U7NLtOK3deN702Ydgy
y+S5mT5nxIa2e+yT6cLSsQYd00fT1jbYke1K3yMO2D/Nifbp2+F01IYZQ8XlXob5i1Y5Z2cadsqW
c21p0WYUuNwOs/mt0T3Kiak85no97z2ov+grmVKzZ90Jc+favU7NGt4lepyyDOA7VBsUkyscZ3q6
8KCrZmVfYwUvr31cVqdsU5Yc+gXmXtOkHyMrvoow9AsICTpGBq7mC3/s4PwQpG58jYUXPGof3F4v
ARQ5pp4zUqqIkRIYl04vGo2Yleixkmusm8nJMfHNx31eYkcR9+23NFrHnvfpulF+THplOVitdJsR
sPiZoIKO2wD7h3vn6JXT2XbqJ0u6jx3eIrDeCkKvnTdfhhfTNItVZ3HOXJr0AlnOtnAWDhxj+4kk
YBiG81gM+8FjUzUWJ9pUufOOZdpxKbXL0oP9Mwka+6NO+Tvn0fUYsclMOO4v9tzcWH17J2VioiwH
A8MlYq83nnb2QPW2OVHSkVH0QTcmInBGy92WnY/9cnuq42m+MBvvtasL6lgN1WLux/FqDEV1V1Wp
YD8hv7rrbos4evWsCnWV1V9UZT2gWwIH5mXXs4zokKWSYXhZ604c2Cr5zCYKOmuh0crIf5H6lAW+
eJ6zwrwkrmSkph6mDfKCeG3XzaoetHkV1hkbWu2UB12GFjr58CrUCtKaJ6S3UV4jNJVcUSzIhMrD
uNzH0lYLGmD1YMEDHzMvkDyV0hGXlkzusCIhnKb18MD1d024lDvHs3ec4CuwtEUiI/ayIDM7Myjc
sMPZN7DM6q2cJrEvpTdvPZxhKqlV67QouEEt6tXqGM/8pdU6OaVhSBEWLQcrdLJ13BbaesrGlyFW
yBqrAGP3jUVfrLJaZyceiGUIh29TnaO5VN92bf091sp8XaXnfGBN5byhrDu916Rot3Y55PdFOH1G
LV7mBMs1rPsrmR1L30bFU8mKJqPrY2hTKkoijBxb3BZRkapeMMt/S5pABqEg1ZZy02X3c4nQf5QF
wJdXkBU4DgIct12QxEZyl/eQEzXCpI1O9b/WjaDp6TnZkXAw7wmGL8Hk1doql24zmIZck2MTrvXY
d5mW8PSWFmwpPYhYZhuzkPG6avqTbFO2z1J+NH67H5X6WvNDL3CyZDfotMibAfiHc+gar6Ms0FgW
B5sGFhSjxT4ZTn3k9LdOmvbZdTR58mgQZ75ebrIlCuzEeM4qfotDwnFYGvDswk0OSeg+GDBeVkPo
hjt3uhAzHZGGes9ow0OrRXXgjz1S4UTfQuA7T0k7X+Yc++KqDqpKCsIkaOHHLregKEB83cci9ljN
RDBM+mWUhFc6eupLfS7yh7iYOCfEnXFoW7gsQjqPOWFRGDjAUDUThnX53a/r/KqZOPOa4PG1n5Vb
I8ooCNIuuZvjz3a6jB0yhnzRnnVNp+Wm0YI1sLx3h2dv1MedNXtYhMkntmmHPC/NWs35cYiL+4oJ
t6ZjTqBSjZsYJrHTJRtgenSy0Nnl2HVeR+FENF1nvRlGZa4r6l9T4sGuvaQ11Xhe1p+VHGFdxNqN
Y5ebCFHyJnY9kOVc42pjirRcGgIHB5r0GBKUpD9hnObUn11VF0fbxbV6ocideowdxyG97Cq8aY02
zgNrj8vGTBCI1QRhCHs5rJuJbOo+JD9rsHYiwh1fzt8im5gAUZxd1R6Mke3tbBZbbqh3pHV1itwq
WVEF8akT8wHXfiyakxnYJQxAOoZVVzYJjA47WTsDx34WuXkTPbCqTjeNpio4F0lx1d6JZHhuEhIe
JsfctUbyaZLY4GtkGgO1ApV8l+5E1JE9njmyXKBIAoTFI5cp872fGD5ZqhRvHQHVjW4eHEDydd3a
x1zaLkkpZ7u09U25OHIdC3sfZkMQ2s22TB1KrvJpyg1Ig3A7SuU3LO1wvgRBtYB4A4Zbu7IiDapc
sSlyiVTa9OadryUcNEIO/clcNGtseuiXeMNmrtud8NOZp6R1gT+btNlbCVfaJZu7794KKzsxJD40
xwushaV1tBpO8m2yCXXeOmT/2DY2KL9uUCDNgzj1TYnqKpHdTaLGpS8yjnrjBmDmMaHW0Xr7Ma1z
biQ5Dly6n69ik5ZRk9qURulNBD9uzeIEsya5SfLR2MomCajPFjBbaa6xzlWtPWwFJzzHeqCBMdFI
LZ9GwUmj1FiHa8VrEQYnfPcdMOTa9sS7m7nQo+OlP1S2eU57cZyGkcwdmqplykbYxfnlAluK0htX
Kr+ywHZHzCooOko3Bhx2h2Q1ELmzcvP0uev8z7zIbeAPZ1041mPZQJsrtHNKIUsplJ8XLd34S/XW
VqYd5FkYYFVMvI8z7lupp1A45HNpFY/FjDgky5kMhg9FIe0JpnS9mpNZzQsPbr4ho+VUlhMDBpcZ
3lxiPh/1ryE5c6LQBiyFMKoznfmj0yubphZS+sRN95PpvJdJO6FUhc9jZ+Wx39R+kM5kBjbTssmS
8EQW7W4QyV6TGHdY6VGksFAdtkMjI/KiYx7E3fDW2Rzmlp4SwhoaCOxlg//OEO1cy9uGrMMY6obe
qtHsdjVb2t5k7bxuU60JdIF9wmJOe9OfrzhHNXmubRJ2Ym9MD0atbdMSKEigOFqoWnaDQZ6tP1qf
VR2Wq8gQp8RyzfXMJrsaRhsEMfVXXQMfelGQk6wFDTnEKHY9nIv6teu6d+Fly9qkooz0suH4N0Lk
4b519jms5EViesym5o7dabjvikOsgu/L1MOG23zVstom2Kf0d7Y13nkiPgGXphhXd7RzPOOWDhxN
KKbY5PmvpYQ9Dx6dE0waRYE3R6ewpfGsmVd1Q8p0NwJ9sbuzT1dfPAbhBa1fVegHSqVjAnVrjOn6
erYr/8Kw7W6FfTrRZL1pBUbS71CdNQtNjTyWygbCvxpdOH5xPaUQW4b7fInrPZ3ni2SS9yLG58dl
lygTY52F7vcRSul+zjAj67umW6eU+usIz/p5zpo1lJ9lP7nNzhppfTmPlajKTWqYM8QpRfQUNbyC
fM2i/llMRgkJTjw55aRBMi+ejM7YL0Z/SAb7JByOAHranMKcjmU3dh3lSBPDgTFPZgKjLAlwitu6
IT5aYwWQlzvzp2afepncdJOOlARvh3UsVfJH32ybutc2MgM57JMBraZziOfKoGbMpyBzjBg9KWiw
b7K1V6ZIgqndzm12tlsTf5W6i9YdUs/ZNc4YR1w0XRJ0hv0UmxvfoTa2lQWQl0DYijSSfXIz4pjI
+c10rLMuQJSz7D40xbOfo800YvtJq13lmvEapUMchGb8EglBGdows7EpM7OR/VkQvmBgJr44B9+C
TNU5/oPjpLcJrGtgz6CxW04ntdjxzLeLiC+1btyyk2ffJBx/vQtR9cnw3Rl0YEmkTezbFXwplvF5
lZs86XwWRIpa17rUKdRIdZkSIXfFYCIayLMrSZRP0LPUeo588azxqTZAfjq7mDZRKChINBqyRVB7
zdusoZfRzHlt0RwUvXU26/aFjdy4qOf6u2j9WzLlAk5x5EPlAyF9Xp2yVGk8pAEEK+8wYoWJNqUr
M50ecPZQeWIVvELARMTwlK5gYZFjO6u8jU9NVNnnuEEsrT27RlVeR67b0hDDrax5aGKKf1PjyG0B
lRKQnhqn3CKgWJS3tAr8QG90K5gWlrJhNBWYLA6U9ieCODjHm1m0l275zVnoxlo2qGIapZukFS81
7CdLTx7CgfOEVnhvZeY+57PxERIdRFlcvLrpxlrulRGUvjz52ugSQmOXq3Bh8PTWAloa4hA/0y0P
mug7qEgXmBXpyI0WYR/FHpb0XjAvebNq7V7i6ETaJTVmCEFrF2WoChq8pG+6/NNL/KvZtTH7mQA3
J7tPwdH9PZTrnWjpUs6qUW/R7F+ZtpVQRk4s0ua5cTLtiOU6l4cZyWRrtwCxE0TbValbYJdTfO5p
aQC3A4qJltwI+dTlGP8nOsmplpbtmJFHaVsAVO6mslMcpbqaAFIYeLBJ42AQPunZ9J4K3XcOJPN+
Cx3zaqqtPnBN4BMJhW5K3cBAmdHM4i2fTY6VnYNfzTIcnd6iAU7WVZH1t8M4kklU41yJzu118iiW
xqQ4DFa2m8v5ysAojdqSmRptCq+Q226Z701RE6ecRvtJh9bVVd592yYyyD3OImWbXka5taPWYi+w
/L1LiWJ2bnta/GHnuhPz23R2Yspf+7KOdpnVnVN3B8HzBrB7WQ9DVq87ikMpGnGK4kxe5n79aGTa
ld8D0Aw+C7iDamfI86ssLBFG0ZabbGfkoOlykCJwNsnokzQSFykVjj62+boxzXOiw+t0nVlAJPag
IlSCp9YlGw9SRb9Yp0bG8S4ZSnyZ5/ZzqABS5gVMFaviVnPZnXvhUTuYzbqcbCzBRutsdZl1FfZR
wp6pXw99LC+aaHmbXVRZhcjwY8/rM5UQbcFwn+jDJ6utl9vD2qtAS51cyH3ZQjHs6xFoMNzJqMN8
6DSk2ttgLzFoPuDJPLMI9bI6jE3xKhp92QuNhNYlC+LKOhlDmARJFT719UWU2BaOOuICfpu9yov5
sjL1LshsrQ3ogZhYoSx3y9K9JaWxiaa4O2SG+dD1vs8c2Bu90+MKaZ29ZPY5C2d3seYA6Ggu9n2Y
faXtW7yMl9kAcZ+SRq47FU6fDVsL7RztmvYqrdqnlN4DiglwNbpmHjDeyu6nm1RY1XrSrWXlt++0
sXCDXrRx13Rpuk5bkH0Edzj/N0Fsm9lalmZPxRAGLgQ8oB4d0NlKtloZ9cHicVTyCdmDaZuFW7eq
mtU09+8sEGVQlyMwBie/sGgu5qK4JTADhUYip1Ur+uE8ZeWu1O02sCamseZOb7U30RR07HlvTeLN
6TTjqI/mRu9xpuykvPP9oUZRTqxj+a5nVEg5lcgEuL9OHfGIZ2qRmUEIgMkYH9+ia1An46QVkChd
jb3Nz/FL6cOsIhw5uRqd8b5uh/XQ9An2jkNDb1ZP1lpmPbZuehzaUTta2XxKCDAjzBJ2UBuAUN9a
DYzU0Hgvi7lcER0fVHYCQp6OtP+sG7OlypUZw8Hp3e3wWDvD2X1MtZ7DwyISeSFrp9+Y2ENy8pyi
U86+QjjlqK+NJLZOrWuZJ6lrw1GZWRYRzBzFzeQIg2/ROQeJPkdREQx+3lw6EwkAg3npSMCG1l+m
+zLRsZ7T/S1r73zvCxldh3F2gfnWqtX6Ebae5p7LRBCL3SxPEavmGq/BDLfribjYvC2/T6Rjj5U9
v9R5GgZ5rMcnyKLGreF1b3Mwaq5Bn6+EqO0W+qWDh9DW7uS0Dkc5rsBFSOvqX/25PsfkKN2UU4uh
XJi9hbHjfrOKQWxiR6/2FdD32hF6fTHpexHm7nd7cOYdIF25G8kneEjc/JiZOyLQnFfoL1ngVgVc
PyOvr2hT6ORA5+Ve1xq8auVtWrjtp2mH2I265ROh7UtgWqE4OEN152d6uDfqoj6IUfqXPs9hI0jG
uK9j16ZbSWK0cObogk4K0Y0w4h+7lHzPSDwBnYrzWFY6la6bBjV9tcH1x23S9/a6K0W+T4fGXklZ
ZYBLYxt4sLOerKajx5D6gNxm9m6OUf1gaskcaNnIqlp29YM+dfomScYdZqF5kNqjf2skaXVr5btO
eD6fhiBvFkdt44ow2eS0nqAT2+Vdzsa4a8hZXPdN9lZEuHGJXDv7LVg53bQLgLrz6KVDMMfy2M/e
cIxInlml4aX7f6g7jx3ZcW1NP5EORFF20oPwPr3bE2FbifIS5Z/+fooqdNc5aIM7bKAQFZk7baRE
cv22ndUxEjXewF7szVnKo8gzJMLmyNzrf+tS/g9jfRw45j9pnIsor1dFmxUH/eL4f4ThpBRrk03X
Y18tpd+ulRbffU4/QEKmwmMJQxMH7MzYT2syF6GQcvdDzjE3ppH+AdMPiClbiFPm7m1L6uLsGuRa
Ix2off9FDMwPovaOnamMNcQnxZ6RSNdc6CpW6lGDE+eWYR7nlsUnbZVLf7XwT5XnL6fZ7qULOMii
2dqYHHuOaRHOW8PJv0cuc1drl9kzKbMIl76a1rVfgyJwd530X9OIsSmOEu9BO96qMYl/ccY2ugUx
WXAhi1PaO+DbXOTIDvEfpx3l4mlnXsfGHrbYba4WkxPW73jadOF8SlpZvU89SEjbrqe4sY9WxZzu
a6d4HKX+VevorCv2jyFFBoaTBuio8I40qyak5V7sbnA2STv0e2fRg/pbhbgA+R+/TNT4b41Pjnii
6qth9xeVxMM6qcY3C/3FzhMeNUWu/emkIeW5JCjn9vwWhHLai5mkRqZZcjNVsG/TrNhaWZDRX8Q0
5QZN8sWcXTb5TSe+8XPyv9kmcNLUVckxneo32RX5wQ/TeN17U3FoxXkYQ3IFFUeClJDFl6HfgadQ
hieXRPBM95vGm15mIO2mcuM98cbDnpCg16oZzX1jhd/kIPSN5QDaKnOLTVwHKQl+sBlGHXTbLOrl
2a0TvUvMExPHl46H7mjXVrHPE0UtUn1RSgSUywVqLXP34nkZ7EsVr4J4YBTsWoEzaj7BVAheCT9a
5/yO2wFQlBGhAkdxwW2cVsoT8vCTkxXhJlVlfLC00a5lX0gAHANehpMO4xMq56YmhWz0mS3NYDu7
pd4uJL2Io2Fr8bptu1GDAJQhB7YECXIbXQtLHcwK9t/QdDkJTrJuZz5TIlccJw4+qojTA7YZKL5s
IRl7FBScsKB4n500BxIcu69srOQmy81HlmRrC+n7IKFZTh2Ao6M7/1AL30txd8prXrD1y8rPgKAy
sDjFRy0Psdf6JO/6BWG7tn6GQ+RPGLFgVS3aPd1H5YnRydgNiIXr5a3El8VfDwL2N+UIxd1nWAM5
bPPV9SOIpVYMzakMvXmtDcaeIOX4Xqi1F8cWd29bH5tFkROZv6XIFSgG1GIaHm1y2E/z2FSnSDVU
OBrNciz0HWTps3PyElCKVnI1d7XTnBzIIwj/KX63UjfeZYbGBd8s3/f+zYeobE6m3+99+G1ukz7f
CxmebeJpT/Dk34O6rHaV86N1JUf/Yjjac3DQVpMfxilB/kBB73Yw8nqtctwQavDEOcu9cx7O/MLs
MScaIKqDaYqIHSdkfOmzW007xnHRZ0ZdFV9Tb272lVlfSTbu9pkxqCca2nKuka2RsVTrqRu2TWe+
m4FZnURbBVunpuiIMagGVlxFqL0IiCEfqIjXjWcNh87PzbfcudYcXkD3ihIWCytS2k6v/Kg7uxb2
UZE2cVEGBG4wjdbOFeJPG7IUglbbT0EQflS59VJikXyQAJrUoaPfUG+OMPKDdoPvDcWeKsrUJV2i
4o3mFJfJfDWdPlsIrWdPmPOqjQRYeb4cZ6O3uWAZLzy3Zmz13j3fZgebhjflMEaEJWiRF3QoS9CU
NXOG38uFv2lS+wrSPO3NZv4qe1zppqjrI/RIC4eX9dDsVrW1nNrZWvYxUmA4g+jVvrOddNOiwz2q
xH9WvGRnED4ovB9OieRZ1urWLrVxvjVuXCL02V6a/upVhFdUqAAH/yKRc+sghcRkCuDnuxFcQbqY
nXDKRz6czUVIYixTmGMGuGbq4bWTMtnYaWofhzh+tBuLLR1cPfOatdPaJiEzIbsuktN8nuI9bduE
IwDq7J0pl9vOs9G2Uv5ZoM69GGQJ5KFk3ZgB1kWjm3MP64HwPxSbdhLGLom0TSiV3yO7iQ5onOcj
Bjk81QQWEc5o9MAChX8obPwKrhLhyZXMaB0H7mKC8g1FsEcfzOL3bIcll37p/K4M1yH5JgEKinX8
WEe2QyBOJjcUXgAzd3QABD1zUN2KfKeW8ATbPbtx9XuSubPvm5YdjSNIAeXxREzBJcqymlYzJMAy
MQ5BbAJzuuopGY1HkQ7OLrIS8ZD5lzpJDpMgSNLsAKwTXSZ0rqYInStuUIC+RVblcyYCA9ARskPL
CClnZGdZl6EN+qT7k5DsTmnjPitwxvVEArHPK76zWre8DlSmrXNwiYkdteo7+TghcnJqHNNO7I2P
eWVcZiazo+h9NAaVh8Fj5KLyFrrRJG0kUA4cWSp33oikrO7S9dhXb73jz9s+Cg9D5IRH13GAdnw3
PAlmcVCsW42oBlQ2ZIq3DaqWxbpJ/erd6oZXPyuzq1ZvYfXUCzffCt+8hY9FuK1LsopHl3DOBfDy
m+Y2ZfEidUzALyMOgfh4432blzlHJO9dZ6290rHQkASWs2sjn9D7luR0O0u+jRHrbZsLE/IWsrqK
H9o4YnYVjtr0HttabMzeyuxjNknbPXqiaaE9fEUPdrAxFA0howf3vYgfZVEHLJ/GPhbW2TbdHHvF
DbVCc8LcdFBhOB+ga+2zWz55mfnDzu2WEvZoj1QcrV08mjtI6C2yYGefyOk5M5js8sTMdonQxbWo
JNaw7AN7rrcxw1+2FuMhkAAiMPDltWyXKIayfeiZgjGk6HjvKDVtxdRRdG9ZN5qUMRgF1q4IrD/k
TzfEc4XGIa39vVUlHOtN82ilmb0uBm/ia1bdIYeWDDyMw2VSwsMbxMDN1VE2S9YbNN464C/PgREd
jY7VhtS4jbLmDgDcrdaafppVjekBaWd7EzZfM0EYso+k572BcAMAecWb7nvjMFjmMu+7wbYbsk3Z
RXrtJaZx0cJ5LnNGQ5EzlUjfXxlO+dTXA1o1N4EAh6Dzw0VXzMtwrEW0toLimo5j/P5MoF+OYMbh
kjLBjlSfOStvFnodxj/TXufbOez4SwPzaGRg9lRBJo7RQ+iNP3rrzQ8w0zo0ErLrG3rLnMH0acU/
YytIfkQ2slI2O31pavt1gEJgmTCrsxc3r6phgfWHgM1Bh5usrO0jxCbU4hRuuAnVujBiikmj3L1y
bIdKGvHCOd27LNrLHHV712nYjO3km2cQpBcM6KciMNpa/anGydtyiF0broLZ52hyCqviLQ/CP+Vc
t2iO2AgVXB4oDzOCT6CUCU2+75X9ofDyAw05h6RUEGSp/6lbW7yMHQBnwzk1sXpQgRD/7dQw1iVB
+RR0zkMJxbAn8c5/mKa2YqlIPp22TXZms2BObP92UMjXoGoR2+rnzo5ZqL1M4scS1GBn4B4xf1jH
iDZWjszOVWyvQ/ekpBbHXhvf7bnUG89t1Dqyqz1p+R1nKEa7iLvFQRzZJHBlc1i+1/1cXROfRqoc
usodPcwRRtlvlDJRWYBHs2mY2jlHquezZ+8W6fkTI3p5Uql8yXRukquArCoRT41vlod2Ur9G42LG
83gzXFaWdvkhWILnsygSWBhhHb0sR1K2PMwoYcbD/akryQOo3QJZcIikWWbGuuM0c8givpfLj3oq
FHEPXB01haoWzIQwPvuCaQIVw5RFP0O/Dok0MmpOe26IwtJ7NOKsYpr46InnZOJWY/MVajmdHLP7
+wHVSU/0UTuw3vsNMd38DRp/SA5hWmVbz+rJMhcBB4vloaxzfQqHADTWDS2gbSxW24KyMdpX4wdQ
+9dgTuJ9jRfXzww4WMNsTveH+6eDAizU1zDCc/APRq2bk/8/P+T+ZlnOALaKQqI5KmFQgmdUZ/BY
YE1G8CFCtJlllCFG0QiLqjH/1hkIrTwkCtU0Xxzdf/eSEP4xzN+CfNKwDxndXc7M9ldDLVscKdRP
Cf6ZuaiAImNtLX1Dtf3ud4wUfnuWRdafcjSPVpyvDCv+nKRqV67q2qPfP0rSEHdZNjQcRqoaeUcG
PlM02UUSNGAAdB1M6V9lB7EXVQXb1jT/gDsRh8lHUwFcgYdsYL/0Sb/bhrKBwNL1qxHkLnzj6HGj
2bfeGPozBulhJ7ty2pSlh85GjoibWM+JwTF3wVB0+6L7CuXAid9NN167pNt6UnJ/Gpx8QucKS/qo
6x7H/p9KjnDFutyNKF330SDYC/rkGOdd87uHgQgwXczMDPtC9E+x6RDohBiitMeOuoxij7In2Asr
zBhrZHqrPPEn8PLoEPp0U0gtN5MTGKemeuwDBpXQcpI9qxsnuJmlQliWYDIgIwCezV37kXNzGobX
gQP12AWbJI/mjUzQAeoAOTiswTZck4Ac+1915ZZvCfk0KBLYAYSTXjzEdm9hKZFP1akDzDASCyWq
8Lkd0Qq4zaoI2rPGOLw10uqzUBz4zGIYj76q9pOq7KtTPTljku8R6rwVCvAyxUuS9cFASgTd4Ubp
vYWZ9Tn1j34h4EmrpHuygyTchTkaJyb/7yIX+jnNwD+66lQOVbRv0uE5Jols6+bLqc/ClW4YX3GW
TKvRYnG0EOcf8zz/swAmkHfLJjh1m4K7gYkz7dbEYbWbbpiJMPM4e3ksPGnR15eipGZJ2d3aXHQ0
CUEqBFW0BjKr6rHh57nVBulXwaFy6frRlCrDsDXrVuh8FzWo6El0vRkW+6lTSSAXwzxE3H/Ihj+j
irYDbQ8Cym56bztDnlQXXOLETo9ksFXFuWpBPgOhHuqEXYYwTFQvZb3tEwDkVifRJvHJHkCit3ZK
PVPXxXCXxpO/gQyjrQTkcUoj3BKKHXYoI04seM91uFAg3qapeqDtHjE7mkT+VlXF9NgZ+4xS5H3V
TI/YWamUcNGz33/hwgUQLuzaXDncKrTGPNsN03vSo0c1vdZ9HKP8a0ZLodPpA69CmTYTCOcqacGk
kKImp94tUPsiB1lZvXEF8o73gRx/wWtmKyf8ZZqaNu9A1RtftYeyok9OjLTJGbw7tx46qjNPeK2e
kBL/IGYzfZCph5PARK4cG49W5X8hKpxxCOTfy6BKTzkJoQu0kJaFdaDUHcma233k6BIYUqMfWUdE
RTWJJaIOprly0ydSRIgT9Pvi6sVzsDaGb32Pf8js2PdQvbtGUG41O0UMyrFBO5zxIcsE6yOhkjTF
+8o+itl4yZE/GH2CDmaklcMIvEdpAuCmma7P5eRVK0XCJmfNrxlKZtWoEcpJOB4Qdf4pBzC6QDzk
Y5lCMtWX2MFyMRlkm3K/JCf4t4s7cmF183SYvHBEDbvUtc8jzqKxfVI1waNAUMyXrb8ZsgCvpD1s
8J5lx5hxTQUoxFplmLvC6ncDTGBPKbBdcEN0iFDUwPDcZCjGZvk98LAupSH6oz74bXfc0b05ngUn
F7Cowb75nM0wa2R/RjWrPSyD3EQG+g8nZ/BUDphImXQPyygUF0mOp8ImQSzZKT+R9N9l7HOhO+7C
VBS3wNrcP8uK+Y0ygvLwjxLHKBilPEXWPtqvjRYDJz5C5mSBR3TGzVTiCAdu4vBvSIDitssNgIZu
2oAqbJDuB7uu5QZAbS2AYkcAJno0BvcTE1R9Sh0t1l5fRhs9x90aO9bRrXPa4wV3QprnH3UUhTSo
5N+E3WLsReW7NsxTaRj2ZT9KNiz0+qJgjDVbA2aH2XTVADytosWikNJVeSnjZ6dveGl45dej1Va7
opMvRh89F4P67UKW4TpHKAEEhFb00CEbIH0VUMOjUEZW5bwaLKTJY8IWlM/WMYR5I+3WVsTYdKh+
5VOJ4H2Tiinc+3ZxRgpFl0THUDBIlsHpMzZSjAWwvFunROscKpQ0Ef+cWEW6tQnUS3QVrIb61BiG
PA4UbvgEZz1X0cvUdmtBgBBEc5c9g3FVyZCevUsv6uZSduGxEdYHpXtM4ahwgZJ+k9kW78YJb1Xg
wblq04yPGSRuP6TBXrcSiKbB0xmG4R5C7affmNx6LaNMh4cUhih5qubBhGuOU8LQEG/6YOVxLF/U
JK+SuGe+l3TT8VJ1DWrDYfpUmlhQlGqUWQn/CeVSc+wiA5K2jZ6tGjuCD0q09so03tAjEgPSROIY
qwnpY9KdnbmvAEWSX3ZUEmYiwt0diYzjtmWsk09mvszUJCfuw0pwxlMFHX3FT9m4jx34KNFRybab
upL0F+dloNRuBWC5B8wfr9rSVyu3P2zEyYfStNZGZU34H8TDYvZyXUH2Bx5CM4S29qf0LYo7wXjG
VlMbSGcjy7+UA3O0SHBM5KlZbXO1qW2o6Wwy0w1f9jFCgrMjmrvnukKbWhvOq7Q9RcppYFJ+wvzm
OjN1ZCreo/++1JI9jp8xOtVxZjNW3zKTa7KVZrMdYmDGkzZqXsdKHcKmIMDWNDnvWN+jbHQR9aJR
G4PgSsoG8Hmodhamiw3XbAkE3TwIL3jxrck5zP284xbyNjpdwhqN+K3BykGhtAYTyNkco+PIS9px
EVfoUFgw5RnNOdZolyUzTUBsPAZxLiCoFc/VDCHmJI5kpf9BoDjj+i64nGy+Ril7eqL+CF+U1O4o
Z+XH6gVVyVdYld1BlNupz6cNKzMQn+sleyQe6xoHAAKGZisjzmRZOGMxorkPRoQdZqr7mxdGLJCq
AoxMqGDBvoUnlNMWzDe4YsW+TCota5HEkTfFCQ0/ej0j/vKcJQHTHAJG+yWcIUDNNVfAdyOCVmbb
mox5LTBJlCLmTuDOckJEl/aCUMxssHj+/W+iGfpr5T5N7AA7W7Hw2aNoOb1LChGH+as1bG8ViuzR
SgZrM6jS3kqqobz8EjQX5orkWCBxKtpI76tgfJuwW26CSKpT0qTv7gRzq11PbgO/qV5b81qlh0rE
5dVEWgG4LRerfHrrx2EG4QVv43RbnkskDNs5sWvopYjwKccanwwDSnZUq6o2iP807FXZqvlaFiQ9
qaJIdqPR743B/Wb6db5uSY1tkKScC/wqIfo2ThFHZxDuOqq/eXpst7Pn/M6C1iUCIus2WD3tAwQS
5oRiifQzQeSxUaP2TPNNXZc1wXGVu0FI1y6C1ocyMgCNrObVRRLRd7BxzTnNxmFVjj06RjymQZMm
x9q06q1wT5nEPVJVbXDqJ86vqZw+sfU1T73hPMypF647a140jMm5XU4biJLg9CLuym5GX8KuugY7
r04ycrzNDBwDec+hOrZp34llsy8l8h9iNFh+m72ihHtLWmG/mU1/oe2penJs2fIa25RJ5qRTWL3e
x5DMKEpfckihvZb5MYeePpoymk9DUR4AbiKwkgzxfhhu56j9NDo8ji6xvCA4vE5tXGA1Cbu1svcp
Y+zF1qm99QpxjqL4E1d6Qh91gF6ypT2254DDFp9nZzH02fn+TNI82LHzrGmxwTOiOdSo6eay9m+K
CKSyUnl/RbJMusB0U46Kn+04eEzaUy3UsA/1BdMTu6PbnpFbuW84I4ntoHnbkU1wGOYgOWRFam6i
4neaYUqYXWSRQeR9RKGnj4y8B9ucyWERxevwR0Nd78eppx0KWXNjQe26XfCzVHUGE6/tS6Ue3d75
4eRAgyXEMiBI/KQd8QhqHZ5ngxYDp23Mo2vIryqSRCuJYefGHrhCNZzNIjM5KiMujPNenDIPMLf1
jWMso/Biptl7LaunYcDCONvE2YKLbBDD/SgcwpMrqAU3goHxWp1dJxTU6A3AnbD7AFbFqsV/Fm+K
0Ayuckkng1fFvfvOCVaiefA/FZgKckPUvUlkPCajbHaBKR/c0J4f0OADlIURla1zl68Z8p/jeWLU
acPPJl1uBG1rUPPgjbQSDA7xvDY9zZnRVjejbd7Zxrj8jrNnvjrRxPLm2rdhWDBQtJB7I435hWl6
QVzCmlsrinpH+qTqZP4ws0xcQXTRSGMj8gQxzgRHVdse0nU98EefwtTcW3NuPsPRngfAk5MfhdcF
gjbYFb6KVlC02LC5WzUDfdxaxsto0SkBhFYTdmHu+JTN1HuvPbqorZW7+2IQ+Qn/QH5qU+cGk4fs
fIwPqFA+TAcnB+aDi8eNREw+iWC586XliNfYd97zwmMoaCfr1OfgIoyMKWUJcjxmEHSpa1mn3M1f
3EretPsUkRhWDv4LXpOWu74vYtp2R4O21iTycQqzdaznpvrsO00Cn/5+pwCVk5anXoU0mQ0Ddodx
niE2MwDS+7/cH0IL21TSjh/pggmNui2Zu30wofvTJM3yjR1jvLCGFgQpyzAejJpFNvG+O3X+NiAt
PXUJB26kn9H6/kn3r3R/UMvXLAws8JMPu6/ar6aI8Rjl4Wm0pqcRqAslewKYaTTNoZqtQ5DYz2S+
BGAa/A1XE7AAxyQZYPmuX6RrDljtyafb3l9xP2jO6AryPWKS6jDp75MjwebJNscG91agRTa3mEO5
Rnv3UCxA0/1h8Dq+9P0pXZvQduU555KEfO+j+Xx/mMNlRUYnUGY2SJjbfMYuwiYt2u48NThoWIlY
Y1AwnU1Z4XhL2mMZqz23XbIKiWeFTdE3cvM5VoD/DybSOdHZa9k1i7Wt1mvq5DSIdrPJvepUV3Q3
9dPBLsZ4V8/9IZzJLChrz9pFZrxPAzr70KFdKuJxVgbJ4muzJE7GwDXIVfSJQuBxZOJdG4F+DicX
y4u2d9pUO51x/ujJoUzZU1diWTBd36QvqO39NZFdA6DTb2Gz45h2T8wf6TINvkgf9w8c2KZVBUV6
iPWIVBwtgNOps9hEBMZADqPMXDFHwBVWEaylTUXxXw0RlVZYE/q6wqgweOegXo31s6JUl987uure
OCZjlq0r7kJyS7t+P3bRW5PB3ST435jn6OP20dClr7nKvtIKaE8Rfh6oZDP0MfYQigH52V5ZfHCg
ZZ9li6t1ijlSZsvUSCrdZhAMswFaV0pkWStCE/qaBLKqZyKQc7XtHMInRmd+8Gr5aQucKK3qLw5b
7a42HfNg2OZ7bPR0x8Rtsa2BmKsYfxk80ZOTeaht7c/Rb743XuNuBo8j05yZj/Mcvo1wj2kuqwMT
WcM5p8f8niD8QurwCQXew7ZF+2SAOVHejEwA0Z5d55twhpOwifYJyvw96SPgLb96C2L1ExPHL9tp
cday4zf4CIQT16uW+AKNJGHbaFCMCO3EzvLLozMWr87gEm7mR+5J+Oo1ojCaCExcYXWVkS2EmymF
PyurMjrmSDMEHgnEL+Db3QizD6lkzPoioIKpDe7SfRNFp9CdgaV7lxcjZr8hRyvB5enqtzbQ0cGw
arzVAa4FabznMzvllPGxfSR/GTFRynaf4lMJ6XbumuY4hnpfWw3Hk2FVzzE99pn7VER+eDTz+tH1
8BRitc8OToNYA9X1uorQnCt3E0XJbbQGXt0BVvoecvPfCvF5LXP++/fMnn+P/fkf1+XV1uWf9v/6
Uf8fpQEJQcji/zkN6FggSvyt1fd/5gHdP+evPCBhi3+ZFp1G1JCR/CMs4vX+igMKnH9ZJvmFPkk3
pgV+TVLP32lAzr9YXiSxyQw5glhSh0/S5T0NyBDmvwLTISaIrxVYHh2H/604oOX7/yOhmSwiQqm8
wAVq8tE0kaP473lARd+Kqmtb5GqU2O8Jjcn2pp/4V3wU6d/Pcop+Q23M58RKi0dbjsapHebn+1t5
M8tD1iBDNmzMjUkdeDxLJ3qaeDCC0UXnat7wbALKz+J7nWAxiqxpek475lg7FM2nCJwfCV/1l8lg
RigBcQ1GFGzGSNe/uqD7I0XrwECkP1CkP6Uw+E8yjYydwS5x7k1F6ILXBzsNVP9EygxZo4wLn04U
v2OjSreTW4bEeoSgWJgzqK2GqDpD2ouXNu2f03mYvpHuloNiCXGeiTd4wdT47Cw21xDTWbirquyj
kIjIVZtEO8fsm6f7AHF/X1VafwIZm+dgim+xbcYvkyzjlwg596qSERkRRUq0nJGQZ1Cki7NieWbY
jfrr2f9631/PIgTOhFyMa7T40y6FvSIP+GdiW8EnaQHl4f5ubUWXmSoN9xTpcYUnOLsapWHuo+XZ
ZMi/n93fR/qIgMQHZM6cxyDp0xctu/y1CQWChb5GPre8CZnW7BS6vq3ATjy1Uf9eqClFTlJG3+7P
GO+Mr388S8d3r/1S1qAfouUBlYx+aGtj4JhKXcr9fSRA/L96Jb2lkeAfsZ9swOTR+46w+R/dovYS
gfqPiNMm8KaceBj3aEi2aToc2RnMFsWdUZve2iwSzLuBE1/wL9o3NTRcJyPxVVNAdWw2pOnNEtdY
ksKIQOPDIa7vQ4pkRNNTJlsEPfrmSYImoMfDLQ3vwQshejjFJx3+mGNGAyey/5Tmc1CRL1ujxvdn
OVxn3LKP9wfTHBr0Re17JDMMcGMw/MwrYsRD99cgLWDZiXAlRNrh0XKa4KFv2SSS6qFalMj390TB
qA4w//gAKg8VynwbMlCviKKflaqK6MHzK3koUSXDRhBpYoVDso+XP0CyPGCctC+2Jc8o3Nn0l9wP
HfZ/P6t8ZycE/W+CWNsdc6U+yVRlD5nDcBEGD2GiIgD20X6wreLY2u0m6Wa46LZ9aoO8fvKj8n1y
R/J0yprNt4n6eaU9eIHWFdmeu9ED0sxYOho9bdNFNfyu86Z66MkjuRQquRSObp5Sf4IUtG1Fqqx7
QX4TvzSdZT94OWUnRng23RH7kk/sR5sGt7mf3u9v5XF2DD1EwWmhO8Ir9DnuvPjHaJBfQz3dfFNA
AaTpOZxQ+vTiWll6gZWHiby/DfP8SqgXellkrvUNhU7OwcyvH6bgdULtfjAnlW7rtKHxJiBV0Rbx
k4tu8zFqEW9aBG9uIqUooetFvEM+018qy0jPusijfZ/ZtMqiJ1u3Mak2cVY36EK6bYo17NdgiD/G
GIavnjm8ht2icweyOrixqT8IuyFMudXfbcJh8C4489kTY/Xs2ONvm1rm7zabwJLAIh5gZX+qOb+a
LbrkMSqo5hD1eAyt6GCSx0yjURYRHFjZPN4/ptOESkj9VavwVEyqJMPWHjiicBEjWfBXdtZjD/rH
1vd32Ny/h8v9e7rcspt4GAstomRRn0jp/keYLK0ITev50bALFNaPnMTWEfgdh5Ivt40ciS5iQkfM
W72lAHDnfMz1E/ZHGM58hCfoDObNmuzEdnnGpNNgsUm89f0f/MKeAhrRmYY7aNR1r/Mfeaqaz+o1
t23ukbGq92afozpxUuNaBJiFWL/E10ACHG1+HKbCKHxSE5ZtToTqOewQOpV28Ix1jkbxsJOn2Mn/
fnZ/H8JceUqW90Uj3gGZck+46DZupV/jmuNy+Zjy9mNAJPzN8OoLB8Qw/VkVyO86ZLrXscunK7wm
mq7ZzX8+/8c/m8vBsqPBfNVUlXMoQl8fk0BFN9bRetsCjb9mwp4hHOrmR13KfdyqR/RD01eHmmic
A/u7mwDl+Ix+z7nJyVlno3Poym6LCE4/G2RSbAriOXb3N+8PFdo3nUynv/7+qUummDO31htaPoWV
DblbHx4rCrJOiN6Dje39aCHO02vKpr4ttV29hsk3GVR4TlVsPcrkp5Wo4beySS4q0vxjHF32WD/O
H6nzcfZRs1QYWdo8aIMzabJst8QIcdoN+uqpaK1s62hJOJ/tPfi2/wfKbvpsdEYSucQsrgZieMq+
R+aLiq8YZH80bM0zawm2dFp/5SNneXED49OMUvXDzOmYjmcVPI6u3R/w+DSreQyuUTDrB7U8yKzS
D9geDQS0wDbLW/f3l9WxQOey8fpFPhBhRKbsb3zFoD89sse0DwbBVmT6JQcPg+/2/nOaMWuD4p5g
OshmjO/1UxvW8sOyq/woffxz9zfpbV2HKPixGkSg23WFUNbE63boOsKH7j9agl1l2xqdhc3Iy2+T
EwNwnEpHJGtravKfRRVtqik1X5sgxDnW+WRZUPC7iuy5udwfiJNqCJ0e3L/O/aRw/u8DI/8j15Rb
WghSW32JOUNIigP+44DYzn4pRI89dsiFccgJMzjlOfvipIezHbt/fEPv4bDcX2Ghfghkrm9DxGRU
DcN00np7Pw7RRngYe+bg+wkJSvTPPA+EVOGlevovws5ryW1k27ZfhAiYhHul92SxrPSCUKkkeJ+w
X38HwD5Hu3vfOP2CAFCyJJBmrTnHrIQVPHuFlz459C0t2HvPhiJWehNZFyPEqOJEAaiYaepgtaHf
cjH0N6B3+s123fom1SMRfPBki5Qt3ZBZC9sQEFjtzFVPSdNA5DJZ/8lGzy9UCbKb/VUIS7k+zhPX
+Bd05Rxt/meBwudlOY4wVFbSQjX5J/wjrsZuagR0RaXD62bCF3rxHhde/Rk3zeNkuqN2jaTUVvaX
//15FdbvfWURd2+zjQNnMEkAs7Q/w3eECVl4vQ3PGYOwTLpfsivTn0g2XmHO1q9D0L9V1Nfbuzb0
L6Sss6K1Kn8pzFr8C8rX/Tuim/8dTnkieKZNi2FbYkKY/m35lfdBpedatE2zJr40pRE8uxUoqkRN
IBrrI/CySA2/+5mBq2R62Su3+Anit+iA9HSeWz2VKSWY2GiNjSFjFpC4lWn/dQcoYpShTRQONVIW
JsJcX0R1FT451JP2Hlq+Ti3EimZF/h67aMzUbCj2QdYU76yXv3dVoV7pMrBvKBqCJUM1urvgfVB0
+HI/X86HQeKmQX94s9ME8B5LzHXhjf55Pgy89udt7nRHR8bhJaFI9jwihFmVKHs2iklXtFNq+JV2
qW/9HgBIJes3r+/RIOl2ei3DsdhYY4N/h1X5O1IxzHEiry+WnuaX1u/zS2motyrL0cpNV/N9VBE5
ZqAEaVHtWjecAeuyr8xn1u/iucuz70js0h1rOReYHT7+OtbGe1xaP9Q+yi4aDZ/XwqBzP/KwB775
oX4OWSB+uBVML1Yu/SEo7Z4l678lSvz30GCxAHccXSX4TjXNiZv7nw+DtAv6Dh7q41zi5VLqpjn7
NdQ9ox/Dn+B+ppGroD+0En08nhHJNGdPrUuahG4fAamUinGeJ59A5l8ChfLOKsC3oJSxGRwypz1l
5YBqwjeK+3yWDU15VzoG1vksU+WPx/bOrhq6MHpmIi9vrQ5h069Ax46vMvw84TjE68Czk5hduq+y
OPpIwUpjnvPuibCVW64br2NQhB/14LvE5ggU6aoeftArGXAhOtH6/14nzZDdv40R8Hx15gWw+7bD
ZuUfy6QodekmaYgENB31jU7z9dVEULgQKsqgVLOGo5inqVyDTBFFNrGszFMKcX0rhalhnUujIB3o
xZ0aWTRf+/3j1RO9aW+qhmkOfcEWZjYjq2IfG/SJG9or6mthEU87TbEyNn5HlWItoPx2Vzc3uhW8
6votCQt2fX4/fKk6Vao6AMNuUd+C+jINRmjRu8chQlKRjaLZpNj3VmVjlyBQKSa6TUdFsfWgpOSq
elbSrDrgs47PqoWCsu9NFro4SYGTD5JSq41YqzHcZplkVXtMx59h1rm/UcjfCCND1KPDswwTM3xD
IB2yly66J7KG0o0R1e3ZqDC52pjX/iVHw/k7fHga5VTNtTWD9oFLOoI9sb7/Y5MplYFocy3mNZ5X
yVkA7IB5rnnVCvUYueVwK0yzeXXz4pk3Nb1WTeg+UQ9g0k8h56FPov/QdcCNEAbMZ5WLA6/ihYVb
8TGo1JLbmqfO8YkUUUh6ixTAF2NuLW0/HjeqTD7Uccz36WjmF0YcdI56RzYnKMLH8D4Y6z36fX1r
4Lx6ZW9psXKpn3uvLL7BaDo2jKnsBk0LAEbTI7DIy7uPTpJ+kBh/1qQrZhH1Zfi17copUBvNf247
WtcCwg5lY/hdmDz0Y4fI8Anh/VKadfhCHHH4Utrlz4ZpYMle0oTUNQArYy3WbCHOKIBJWQHRN7eg
EHT6qQUlthjjuCSJkwSJSKdCbVUakznWbLBNJFtnmi0PdsmKbq5FKFSN7xFF4SC205fA1+p/maKd
/6p52bpJIYHZa+Jg69o/JjGNEm4X9RO2WavLEzby/mRb4LLms4kScaBxi4b5f24VejbJfPx0Gft+
dc6Dol7On9co/N8JxDlael/4ekl3agwf5Xs4oF7mEslJu69E+8Mi6+Ps4T0+E83pDvZZTof57uhk
1VYHArPAbFtfWUe5VnwVUzll3tKb1pMSFua+9gt5GCzXQG44naZFDumBAtoKncyJqr7xAyMZDOLR
/fLiyXGYJMNLYIcEnjDUHUqE9RfyCRA3K4r1PfQFOTuR+0XX78tGOQM0MRohRINy7nlQt3WW3NNU
sY7xdKhEjPbKKkS3LAIce3acgDFUia3Lp5m9nWZ2p3L7xz1V3oKC/lpWkFtLQy74CL24RoJW5M/B
WCKsyFz/GuZSMEiF1TEg7/MwDgBt/u+B1v7vbxrsDh0a1xDED4h/vshMworuUQ/YEj/ALF5WNV5t
Ld9Hjf0jGn0+4ukw34/qtdK/ITa8K1IY703vI1xxWoEPlQc6n+S0pYtZf3r/whZliWUo767Pvs1X
eyJGbP9xfyycS+jG8QHngHYpKR9d7FhXL0gTXSA0frWZfzDfm3+KW10/J8O9akd1b6vFS+3DmyNA
jRHVTIqLDaGCTUB+MDvdu+el/pVpTvBpQCheIHvQnppIe+myIVunHrWZZPirFjUXpLox23mFrb/E
Q+viTgIMMS8QTWyngkCBruqdrTptFoWNrQIslLeZLyNhDriGsnDBEmvf4Dr5LJq2WZY01i5lrReX
KganWjf+8C9fmvH3Et80+grTFq6mCtBmDMD/mB1RbSu6Sd9+a4yXhJ3697GFp+BGVXeJ5qpSovZc
u2N+mxVCohfFWSjEs5eyMwCJ9+Vz7dJ9JRHZWBul1uOgtSjjpWp2U0HIxcL1z3ruos+sQz2Hdstw
SZ3Qn4w9lLgzBUxgoRagYzQrPEkn6mjfEVUej7rxLm0ZQpuIGMqjwnjHc3QM3W//94MLA/kfyWSW
45JeaDsqqQCmCqnzH3MQyYBN22eht89zJBLrmHYUWj68E7JN5SEPw2Aj8Kst+ixBY5Om8c2w7K+5
EqLWYbJRR1/HtExhJE3UCwN6fHFzIHFg01CSTaMTWYwFqhRwvIXaf6ai6NBV8zIXmt1toeNkSwqI
Djsxr12xYQlOU7TdYyWrhWBC2/QcO+zgRgPyI6KHZ9G46XNVr2u8HihVynbfqom8yzaonqz6Pl+g
0zYopIT6ocbkuayNQB5w6bOj9nJ9FePL32W9CFc0xRvUWCmICbWiVQY7deebUYu+tKV1hnUl3zU1
T7DiUS3P7DzYa0kMhNoIzOeCRtlzF6+SNqlWjQahdAURBFcvYW8vRHhb68j1xBqOevqis+Y+BokP
MdcJ9A3sLHrwwsTQg5/yh6OKD32MdACO/fCh5fZ2chbfW8r0Goi5va51xa5qMn+q/2KWp+77EXQj
qhLfuntK8KEBNTrNB88GZT2fMSbVdDIdvlb6tIzDfdQtHcXu1naJcm3FSxhBMuL9s6v8MsZI0lw/
nIopRbYuhPfbyzSeUsQ41NPSdA8BPb1ZYVGtLS2cAMGgb3C5lftaT84j+tCzpwxVs9JKkLT6hMLJ
5lVyFYIx1fWPRo/g2Yfk1OVlQwmF2nOsYYlJ3asIGu/QFPHTfPXnYMFXW46aUeZXZ8yPUaO5i8TQ
snolhXgxlZFXt3POGvEG99EcjbuuKXjDKbfXOtsFU16hcEFXYhe5mwvfcwk8K6P06hhMcyK6Ppa0
LQRcFJDGHQNpwlJ+1KAZyq3uJuLdpWS8oUpor4hFAfA3F/ljGy5YXfDSK7SP2UNj/VDwMNAdxrZN
4WWqHbIBU68KTwdQP7t9lolKGkNXjXsN3KtSAmo2wuAZWxcfs2etMgK9olJk2CVZkpj9z8bESvZ4
sByHiqNaY4fTs/K7THX9NRPj46oMI+N1/lkiXjXjlCnuS6vQDLAiyGMycz7QT0OzssHJ1HaqXfCq
bsyiGD4yt3J2aBMJ/K6ay7xDGMgN2UTQI9fzpVeF2uOyD40PVuHmXXGUMyGM9itfS72bsKtbTWbB
R4e1NSwucxvCM5tfdtLGrxEetw0dS2L1BpRB5FQY8J2VcAWxwvjuWOhdXJQhRVL720GL6ifSahGq
5gtjGLBYA9a6zQdEvtUWYAM4tYqFcdNjcdNIF+SVCxD542FRT/NhrsikTgrPfVzk0dKWgffuG5px
DGybVqA5ZGcLyytaaj72Mj8kfd9eE1ySt6R1vBWLjWppxAlg+iJsjmmbW1ebWIKhiUjlGqpPjSJ6
lvferzqrXwgtcd5xbuN3VbpzYVdIj1osfjQNNFTGGpuoaaxTraG+PWqhk17PZ++omfJbXgNN+SSw
yU78HtB4X2LFzPptNJ25073cYbElPCqmKlzJqRhQnv/8YpwA8dbV/uPX//kFppV/gvpW5B6fj4Kw
ZYErsLzKNLafatd5w0SBgFJO0vUsIOurgdEkc9s9GK65nauBIoJz4TqOcvMRNx5oS7LsDkrlpIM5
W/QdgF+Vgf/idYl3Tny8vvP8naBT0QHJbeMirXa5rD/82PR+DXa4bCqZ/GSOh3jqQbnDvdtu58En
7IuvIce/BzEVEZP8paufgDniLy/IVN74oH4mDSVYlr33JEqyBtL6PZnqPmBbtE3l58muGYKD2RbN
RlKiCpZIxLdAsIPL/PnLyU4OZ6HfFUL/aVetsf8zQZWRtvJU9uC4ptWrHufRvirrGtBUqd1c8oJQ
/7N/6QzQ8kZc5peoSp5YIQ/7Ok+Z70t6qIS+QeNPS/PMfISBs6mvfYkyKrYAUlcGo2sS8RoJ85ar
JOLoVgT3mF313Oc1bZwVsWQVsCXLwi7E+/wHCKF3JiDaWt+nukWqQrx+fKHO0IHs9bRFlpBN4sqG
hYOu0EnOQvykIHLhJ5OQssI/Pnx4iRMsqa3rp1jTzLcEcXHSGNEziuW7ryIRApapPs1nGTrqp6GI
URU2+qEin6CkZeAPR7UthuPjOoXbv0aVjN1m+tN/k+zdfXhVjtF73sQGboN5joCIxbwAbFswK1Jo
7OYFr0GddAd2S18+FIWlxQ73mWen+uWa6HsiYIyXx3TV+aSP5QiR9ykZR6sgiYePuENiSO/4acAA
W29A7pEEh8iIZYH6LClcouNz86OiDHS/taRGopt/JzoufPLN4NyyCbqb0JLuyWgcw8DqXpV5OdaF
bcsYmSygmBjvNt/lKTLAlOtWKd7lYKwqy64I2YL7AVtTuPuiqz4rVQQn4dfZibwHZ52Own3xEyNd
eFlSgPsMyRBI1GplG0l86KdCSAlybUSGT18wLV66JH0P9UR+Kl3+rkRsYYSxMzTld8zT+jyUlUbn
jp2udLNXKObhpSwHyOlFnJIU51KMU8N2pUkRftCSRnqQdS8+gUVXNwx+z7eHDHzB2Ns91U9+lTZC
6JnK/t3IVlegpw56k9Ju42wLM2w/AleAnYcWdghqAHLBGP02aReBKmGgIifj2hRhdTX6FImp7jQ3
J6z6XVnE3s4JMv/4+EYSw16ltSPWyAbVhWHjm8MMm1G0LTBSpbhQVr0KYlVasniOxvZFFE3/jiTv
IIGr6FN9sSohrrNTXajzyC4UDBbwKiEnwoFZ2YOlvWIB6M8a1gnc9sa4Epa0YHLxUpLFrOPYaNsN
DkjkzNBoWWHeLBf3sBJY2T4UbnMliwnMW4jm2rVbCF3GyFikCWDMg56/9XzKfYhBuDVUa2v01URv
l5gFNaPbhXnn7ZSmsWHvE14GVs+bCGspayCQznqufpT4+3eWWjabSubKDkB+vDRw4rItTL3V/D+c
LyO3Yp6Z/sOOuaymYm6twWhKpmV/hfUNOKEgfApk2ZWe86HLjZ/qMDhPBWWNc2b5HcgKxr40Fjfc
auoR+1+VgrZvysPj/VG9yVeOsvI1DMONn7rFN5kEw1YBz74xvEK92ZQZTkVfyfugojfunVDbzRuy
+V69a0EC3ucbOY78nR32GOhHyz0rWc2UO21fGI+ym6PgvEfcaSGfpDZapp56kp5XgVSCSyBnDUhc
FvewVR9XSttsHv9Ia6BtO63nLVVtN6lZKqt4qoRXYRcd5NBv2IzCmUDleVV9mZA+Y7kb08HAMuT8
95xE2hQTreQHozCu4x5jRNgrV/yFJMeWnvuik4aw1souO2U1j/bosB7Ap7n1/dA6z2dBXP91FmlG
u6wy9KlFHnxLCmW48Lv1V5mk3/zWIPanN3a4IL0ljlbvuUe4scyd0X2e7/m9Wa5jnMVoQVvCDltE
IznYmdxf+l1ePXHA71NEw0cE6G/S7Ba4DWjw+mAqDcokoHXo0QOe3Ue2mr7WbnCtW2f8YZk96lQX
q0TQ9iVT/bTADFNCk+sm1Nc4J5Q3atlLSM/jC55JnPSZuudfqLxZ6tAioIcK18qw3ui1xuxKYWnJ
6J/chnKIj7S6O9YnTvfNCKJHHf0fvwLVGC5ohzITucdhYi/KIdQ+Ja1JOLWafZ4P0oOyMv8AQgdg
Fzf9LhKyUSor1w5NQy2VBAhoLnmDxWvaJIncqWBkjTVrdnwVoYXzb6oNSDK/zjJAsVoovHqhSZbi
/JTNzxv/DejpHZD7yIp2YRnX+07ti+sQ0gvwKA9+JHV1JbLtB9EC/bOmAAoulEJ7KRpsE9o4Zuea
QfDQJFVPK/ENEuYs+Wgl0hmclkzY3rlMA4okSvxCxYlRs14Cn8Orr8MaCtyu5N8JtA3CvHIWmQ3T
snXg07q0lx9rUUMZ+41q9uRAGvG4mzfyoIbeUtsebi1f9QKBk74OG1jy9KyNW1YD2QH8YNz86d58
Nt/zq7G7+gS3DGmDhW0qfM3VL3ds8fBO9+aFDbkmfHO6l5HSkDNxl1ibQS36h0ghYsxUpPraoF2I
NRl9NUVy60wk1L4p9eNc1JcIqaKY3VBYgbuqyXg59MK5U9Ic31hXZxs52OrBoO13BbDWLBmd7J/Z
i8TJvEwdDx7OVAeS6Si3nmrbVGCRKPnRe5AQS2PDY4nUePwOvMjf0E3ydp4XRshXVHtDCwYNiSu9
9qRdZS+qE7qf7uRNBzvK+FkkNbEMIs/Z2DFWowwbOPte56lKAb/YrcHECfyzVEHR2WVfr62u0b65
sXonZsy6Q7SwzqJjQC/Q8H5TsknKYTcV5Le+Jv9Ja1dKhUz2PB8rTctvRkKBi9LZe93BQh+SoVkW
iW1tOxdmoJMANWXT+VvzlE1d5ebvkRPgMOL39KMYle9SumN3ikLmzADA4qn0Ou0GK67nUaKSlmb9
U6o8G52N5sdrnHvjDscYbPwHypRkD5AUiFymhB+E9mClQd9ycgX+SamCP66ohi4IgIPAoGnZJiBl
6ah49XDS0a6tVeU2FGF4chTNeKp8cJG9/8ymSyOrtMzPNWvO83z251A1ToaHkq5omO4fSzckBumb
qdvEBPjKr1pApBtxxNN6AJ1cXG3bi9d6noYnFu/5OYhDUDJC025FDi9LsIdQFfx2YVew/C5IOSp6
Kgp2Gyjf6S0tKY1GX60r+0ULf+4ekc2xs1nobUcSQy9E2kDW9pwPBbPWrpz6P6ZlWUc9GBFU2Qnm
klze54MhFRsPXBVDlvLGi6IGG1BWZLRbifY4OH3EqOmVkP/r5o671bvS7dLo4PcUXZIY8RUFaB7W
MsPMwoqNlY2yBmJgoUBz3kRogq+bdkbqtDNij2k+41TajQZpQ3Fcv2meKfaRbChBTWXasvP/474W
Jb+6xHpB3k8T6tFW1wmySaLiTKDLr6w3i22aemLb6PbHn6awAxYA2mL5TnlrhRYrfs/StNjjJTHW
aa92S5syCjlukwhBJkgPpNH+QjCHT8vGkYUhKGxd46Zkw1+Hno54GjRXGunicdvvTCxohi6XViOb
vTmJIGoPT1eSwipAqJLkSzjhsAWGOxWi4DkyPePxQ0USbOP7eBSggFC08tWWrKkeWrw99ZwLO9LO
nrWDKpBiYVXjc592m3a6shMFpU8wvompsze39wjqmnhs6/nO3Oubb1tq+lOLc3+rCB1BXTqk8SnD
OrcttfHWB/gIcyUFAuDZoD3MqFw38KdOMFT5MKBvsF/Uj1XeesdiOsxn88Hwg/yo0Svxnv1JIjlk
RbewReLeWYgZ27iEBPLYm7Ni0tcmhcilQs7398qiawpt41folpc4h17nJazTyOCltAmHccnubdwA
jMhuLNevVuIou17R8p2JjGvfpk137YDDgNMdPMAb9HxR04IR5OCyuNkI22iWY9z8da+yCnl8rHkJ
GvwKgvJtmEq/PKzjTpNsmOdLie4Ev+2wwZ+inPqizSlfN+OuUBpP7tml8rf62kvspu5nD2NnPoGP
+DiZfoTvf6EkpvX9///rgrDwvmnE5alqdKESZH2NlfnU10XzLsqmWtPark9KorqnusH0nltp9qE1
yQVXk4azNIyvrVR60mOi/JBiZflIkh0ZeOU38hycXZpuPFaNq0A0+XuUtsVK1pbcy6Yo3rs4/VYo
rknNDPOwrOxi24k3PY2N97ALzRMGBpMwVC4jlnULv1FZWiNIamO/PVraczpdsL+ZDm5Coowf908+
D+c9b1Z90EGQpFG3mFU+86HRC0wVYCQWOHirp2FsnGOGnBMPis1yiwb1c4vTZFHkhoWgh9ioiZRa
O7e56Z21rb6hgX1j4TWsiFIF/a/U6OpGBHF104m7ErZby6o6duCZ91b6PR7SSYzYo1s6oH/hOYxb
45vbkq+HZ/azb5H+OU2WndymzPcyhqJfqzQ5Z5GDBI0ZwNc5DSVpRCLwX8JpG1fZzm8jls6GEAmC
YQCgHscBnqdsG3vRmLmKMjPwyYoYaTWpbnqnWpizsrtSnXBRJv7tLJC+97gXzWeUPFeFNtY7XjbS
yHgcRVsre1hdLE2mS82PYCJl363SLX7wV2yDqdpTW+IaWrHN3Ibbq0kMSBomOWxxx7dcNQC8Osc9
j5LgFoMuCwof/yVrnoF/9WfTpJQ29ol58FSJgNhBDaN5K7/oztHAvnKRJqN3NDvHOyK1VY4Smg20
B+UQTMq7WPhbVQbFKZp1eLmEb5C5EaF+Vb6HDVwthtrnC/lzHZnEzghFNDBXn2Ublrf5Owo0FarM
XGyoCXkHSHHwLbP7NZ3UodnPJ51ve6dSJ0hGx5txrNKMOWs6mw8jQbM7HrHTfD+mU0EvoQa2yFwW
eybJXSb+yDBW5T0dCHXyEDavWkUl+iqqm18eLnVGpPonBFV/STSU/dQOvrIVJhODUVQeUWa1gY1I
9bcd3eZNYojfI7HP3+ve/t0V6V8nYWbwJFY3Ov8ptFL6OnPx18p+dab03tpoHE84BglTmmrCbg3r
u8rsr95J/JUYGnGRKUmJi/mUHB4ft1lBbjINAS8+ASyKT2jRGbEDRbSriPb8OgtQT7K28xazbij5
30sPR9LT0HjruexnAoQhxwCaSahVxiptiHCSzVjtpyBxev3Gq6b49fN8Faj6awz/B9Yx5ICnrtUz
9HzulJSi9Te1MMo9rjt9LUKPnarwju50mM+kaHlqIm3o9slcZXPc9re0m6fRccKTTqIOaoptTLRk
EI3pz9Aqw6WIQ/9mZ/0xwM6SHkPkZsuuJb9C2ka2aed6kBIS71aZnrYvBmVYDrrrnF1XjBesGtRG
J6WonspjmxasSyC1ltO8RAMxW+VUdJc6pqzHP3D+AeA0k5iXs5wUW7NsqytKbUnqZAB8Gx42YD+L
pJpgAHURqcDsFbgCqm5vRSy0458D6BfYDuXURHfb0VnG4AiObLe843w2HzQSQ3aem1wIXQERDY9o
PZssZn/F7KrQZfNKfCrIlPkjw97S4sJXzDU1eABGaL/OydTgdI22WIY6ATz7pDKesyw212lVWzzq
cfWSGc1z48jxB5uuiAaLBudfd2vIafqUJ4eyVraluNRm/GkpTXQffRtAxWgNy9ahFUXvrlup0wwp
iujoiMIhWZcroC/uVRq+fUgD60kLiRwbAjfLr0ADR8rYkXWk92uutUimC4rcbr0pPh4PDpYZwU6f
0T5yMfJXpYpMdmo8zPdq9DjrHCzPem5GIDNfSQUeNACq9tjosj3W02E+m+/1ts690KH27Ke70pbX
pvLEYe5Z9FOnAkh/BzpMr3dz44JPkNWi0EuyEvgwWdU0q/lv1pxCnplwtvMaHZU1Hs3RGx4r+D/r
9nktT7h7jKq9PuqetTfoKp8fk8zE5sIe3ARB9lMtvK8xcmxGNO39MYzJUVqfxoTnHg33Z9NZhOw0
ofFC9WFYy3hMdpO4iAhpdjAN1kVNzdZDgIjIs6xkp7mju/V1y3whvvFjflNo+f4QNfnltpeop6ac
VlMkzC3DAZnsslKjXUVh7BqEndhGmsjWrucRBcCm1GuA8Paup+3ChCqwhnMaaEETf2fzsBkwLMx/
voT+vKjNsr8VKtU614vAWBZG+G36FeowfmUIRO58TO4qh1V50IOwfjWG/mAEsbG2ilpfCdZv2iYj
Lg3AcfeM2VLbpULNPixmVTdIx++56mQbXv59gyxuM7DLvhs2nms7Iqjsr6I2beoFg/Zu/lcFcapR
QJXDqULQQsWH4ng3oOuADQXwNwEkVO1kFeCK8NEVlnQnDlZJmTyil9ySZtiXyudYdr/aOgneBrBJ
67rCs9WMZAKZiQz389486nWP/bdKGBbgLMjzIeOQiNHqCVUtgfB55dK3/PpJb+rqWKZlscE+li0T
vTfeVbyga5p1bFyRZLwrkJspt80q6Vkc7fDuTrS2N0WBitSzuHthav1RK658AqLyYU6r+tpMPpWg
rXea4bhLRHHlsUjdH8CBrC/CzLbN4PfvHYmj7STQRTLS78fCJijCTawdCTbVY4UOL1I9me2wMXXP
2yedH2wFKottO4ARq7rCeC1Lwl41s3ua/9pSOtnF76YXQ1PjbSm66iVsrEsrQHXZgIADkh5Yc9j9
B+KkLbvV5JKQNLksTJiU9VS2w0kVn+fLoUzDY4P6Z8kM4a9NTy2R5OuAbNy++BboebSVvgH1JMVD
ntoEe1vJ6a9FeBBXRBfk7rUUrnPNwrzcGplHJpboNBuAo89f5gEBJE6Y1lRplBi6KBpko7HBIGg+
M9XWT0ZFYdLOzGc3ivzD40/uhdoSred+j0JH/zGd1I18nKidGX1YZJNZcb7RW0t/HZs0vU9Xs4YV
5AqwlyC4eUzdyOyw/dbTYDYvZ+d7VdMWm6hN1/MX3cncu4UI64D+e9vHHoGSuH3J2xdrHOyLNo2n
8ybE0+pqF/cZJnHDgxrcybH5JVA3b0U7kOCUk7SxTkGVLSwte/IBOCJ4dv/Sl/1Rmmm5IIAIwf9S
TkKoyteMXWoC2V2ZzaZ0TQZ5TXHx6dTayh6T+D7fwzMHhjFu8MCIIbxRd7mnRmstSw9qDz2xcdik
Il6SMtyvwT83185Fry+dkDzX6ayazmIPCIYlW/HWV/0lpWONmZ2AXog1ZCkT7P72+PzpF/ywIYfP
sm7LLBDNNfB7Z9F32gPhpdJSrnWhxwdvIOxINTPnQn9j0cNgxBUQidt8Fo3KPSCL8jhfGaPId3af
6uWnOiCFtehRsCe9z03+SBTHumyztQoO6yHbUzBd38xcKudKQ/FiaWMCMIi+dsICZGtbcFFJcgB3
J0wVQRarBuIZfmatwFFVaeamYqW3LImKX2Wdh8A1YfLg9zdHEEPiQoo6/igJyC7A1mEs3h/fgYF1
b/un6sBIba8gtOZLV32JRhuoXpBR8tKUllVHMQIurugWTcXIKIZoD/Ywu81n+IkIR3DkLurIWZkF
CbQ1hq1RiGTpxJVhbbHKET08GVUTehbSDbUTUq/9XCSYawPSDtEomAQ/tO64rZuE5dT0zAghzIMW
KT/tmsw+R1nUlVl9sbzH7YoXc+kpALL8At26odEccqzW3lGzNJ9hThARNz9slFJormTjVldT56S0
gAwmCCFpzKU7sPfK5YsxyO08jFS6uno8GdmsgqoE1BGDZsljs+lBEdg4+H2oRjO2ZkFJmiMZAw/n
bafQxfEmNhepFf3ZEA7gmblz1Wv8MYTEl2fgGDYCVKqAsWUBSgKVQEsKS2UX7qo6HJcYIQD/1EjC
9mZYvrtY65eWhwZ77gTXIuL1Dwkh/1MyqW3NR/aKk0OyagYkQk7C7OFwA+cyVIG5DwGmXRoZYvVX
8rWb6h8lxT4MU8pw9wnMztW6PTPywoaZdS28WouM3eN5FrhY0vCIN2eihV85bIuECN3ZWaGb9IpQ
M5HXYDjsFQHOXOezTkmGva7CkgJP/rsVrf6qDrF+Znf0m2ZpCE10cirX5QtFp3YHUdd4GhCOT107
8wsOtPz9+NzU/BuZetaXSMkeZVamjEFJxrWtbm0JN93N6jl2I4QD2Ah450tMaJtHC11tGMAmBfr8
1Zoscpdao9enPocVq826nG4cnKWrNyxSaldZqvX4Oy7V4izASJ469v7LvCmG74w6725v24CUo2YV
p8T7MXIT2C1Dec/jsr/mCSD+UuqXR8fQysinY0N0CvxAo99eaqe8VfpjVHxGnnnPPKN9z2J2v4qf
N98ockw1T6pXDb1F6uJm6R4I96Vv6mEpPqAZ2RZZ3RNBxXv5aC/1Ht6tusShbeT1aT7zi6E+BdM9
gGH1yfeH//kp2fDLR8eFpGsUbdP/yY3hFbYRrdIBq6HIRbFrsFqSni4J/S1Km3lK+PB3FetbYvQv
UFDU37r78v8IO4/luJFti34RIuASZlre04qUNEHIwnuPr38rs3RbbV50TxBAFbtFVgFpztl77a7K
tJeMLvq602ie9mb2buUh44/6TqNwuhjqJsKHMmAdcdg3BJ5183T4gZGM97SlU1qUuX2hZkmctIO4
pM5ahhS1dzgVSdRe4PE1l+qPs3Iw9WMfwLuvnispcgIDhVnOeG6l/gnGl7pQ73gDcXcAoOqDVgCh
sS0uf9vuInJskSpKuZCwx5TAAK3YR3M9be1a79/qgeACAaJon/TR8BbrRJxGrk87Vb7b+RhvqnBp
r0tR9G+J3d2mLPIeg64h99zzzbWg40+6IMsFeEwT7rz0px7G4o07lrYD/uCdAb3orA3DstXH3H+r
6v61yGbnojOX7+xs55ngCqlC7kZ90JIVe6ixxhfpJJ1/IGSnfR5NyrRuVz+oK1KnxkMZQl+f8q+/
hSRaQOMibqKvmSwyVVWKAkU3KyqW8XtrZ+17mJJq6BgkvDZB1ZywF47oqYIvZjJAve0D1HUAjr8S
WLxupjH4EcFXnEykC1L6lxsp3a4lry+WNWQ7K7S/lwGJxnDvBmi51CEnANprzaqtbZUsxhF/4nf1
X07yP5/N9stdvxLPhMOZVekZOy0b4k3osPzTFiu8qoPXRdF1riEckZMF27WJzUdTGDvKUDTkgP09
OGNk37Ta+cB6AdONVNsQiWw1Q0AMNBdxXjsbEfT62soxF/Q5n62XCvtFWa0y5LrZQkWsT+38gSBy
jbxqNglhbeV4p9P55NI2XHV+jYqzBZA6pY9OMBD9aDrdLm1IKVrVBvIfO3dDaPIMF2ZQjfcb/n5j
G9tUX4zbzCC/StgRpVcvzQlIKzqMGi7aVcj+8Qe7XwhFQ9z0HYXEyivCkMAv+LluVS+bIc1p0Mj5
pk21xxpq35PfgYdouqiU00V1Bk7TbQhWoQMxuw953qSv6vVMvp5r83Ak/wvOlR8vrPyH6CiMzn61
EMe34xR/xVlvr2LbPXdGvlWdUOBU9FBL5ORyDZ0X8LbUpvq+CSp5cMDRWJCXiuLNwy54/n3Ihu7P
l+qNubRALOfoJAsMY/CL0vxbC9U1Qkk8VwuqyHvV3RlNfz0kCbU+ZIOHWSYExagjmRlLCqEmt7SU
GtyH+UmshxGxqBpc1TA7vrjwNpkKYYdb+FF2gx78MuBK6eSBSlNBnnLkHQj4xZNNHuYH0m8iJD4m
WEQ5rPy+VO+iU/31rjkT7WIOEf1dUqljMw7f+6AibLwidcwIhvA9DpL0OFR5u1HvDllRbbWReGKp
ptbK3jh0da/EtqFNss7Mr+ID7iRo4kKedftAGujPxUIw0yeavaOAjYRArsh/lzlg4KOGbM3x4NWO
2FEE8tfITvSn3pCbclQk6mrkypRFMnVFOe/g07ggOvfia2l54/eJjnWTl6skna2z6Q8yLYEJwRbU
V0NtelGv02rLNlWpu2dTzCY1rKJ+Yvf/YNlx9R6303waoxnykLxMWpr8iUu6QeegdSpM3YUFPfG7
8wsvVtDdeILobYQ4twYjIKPSJ39GlrlR+rbolxhJAC82j54N7GjKbOD5DdFw3XbEPMaowGoqtVJt
V9d9vqoR5oxsIZhAquIlitrhOLkQeMO6iSTisDiWFFN5zIPXuJqDC+Nb9GIkQl/bFgGGth+dPBTi
J3UGcbJwqvkBcTSNZimm0bLSXgWMgDfDJVesqzo4B/xhr7ZTnwv5GE6d96kts+SxMnMCku1wE3J/
nqso79Z94jYXy8idVZp45XtcT94uJvhip7ocxA3k6zAniAmLj0GEVNzuvcjir0NugO2eXAK1V0N6
DA/RqWlxEwtzX830EKuP7G4DvpAqODuy6q0u1QETz4qMQmrjQhA49r+nRIxttmsAyOLhdr6Ulaaz
Zq/sk18ysWjdRLqlmpmC1MtuhSfqc1qQ9UxKUTPlLI6FH1/1uDs5gsxTOZVYLUkZeIerjZ1MH1vp
C2aj/0Vo1Ojut/qvJUxDwTCQ+xqlrrXdujgACRxWaS++/bt34f9xLvg2xkbAQr4l2AL9DdGCwkqj
bkdtpS1eYi0u979bxNB7mYbc5FGV1m2tW3Y22uF1oDcUYdjQqr6B6iD8rZdg+cVCWLj0RjcR+MCY
5B4k5m10yJryZ9Xr5U2pzdTrd93ZlFwamjenCl8d7M4F1s3EQm6gGH8b0xW4tvS1bLi7cjfDJAsy
/ZUeKgQ0l8G5zwdcy3FIWgNBJCv1btfVj9okTotwxmttLtOJbdZe7TC8wvJouxIJgxoxbmD9ojpc
qzmgtWkbEL2DV6Y1DonP4N6YErhnldOHYiaYoPXa/d0aidj3NgXDGOzqYJEBZCwZa1E6ZKRQT1K+
OTccxv9w3Nj6380mvs5rtuFawO18YStT+58Mj3pTpo5FSBIpzIu1R2+IOSJI7HPglwvgx9qgFEps
MHCI+BLWOmK8xTeOyqXs5VTomrko17lzqlvjqZaFI1JRMuJS+6/qaijs9KZ549ciCV5ROJafWpIH
CTEhIVI/pnUzfyt7971NxuoxRLVxjlnV0eS3ozUC8XjnkJIaZab3AouPKlE9fdFwhgNkCom0iyC6
NhP1bc3cIYDydmBgp2McNvPWHZLnGfvTRbfGvRqRW8Nlq9q24qB7RvUw5wvCc/QxrWeKoxK9dR0M
08Kv6nVQWe5pEoICxxJIwUD5ZCRj8ZoMWrw2nVA/2mZSvBopWY6DaXVPg+aE22aoBlarqJZhnLdX
4bsYPwm5u+Wdp78a5EgL+0sApPGZNgzugASHzTgbz1J1ROMU3Q9jXfPE3PYNN2n1gl5aRwnpNi9I
7s1dg9f0XHkgVp3FNi6DCJxTYZgvRl4Xj+1sWdfFBlXM+HUNlP7YLkpth3KvRMTAtNa4iQ+3IUKz
uNAOInuQrHmHPIY4lIVSEptN2wL/b4j8Uam7ALOw7MXBTU0pknkqndywQBFm/cAw5vvzx1yQX7bg
vLlmAn8bGyVz12uLBt8DRKWlT0eSbBGWDS5JEWZOc6UfehouDkFzoxMQjCk/BQAbOUl/o76/n+lS
OFiY6NV9gooOPu67fU44DT7JdL42uffZL9rmqi8ZECwHHez1fu13xTk3QcrIl9TBvP/IdNWqxr6o
LiYA/v1UD9MpyeefsqF1dpdSf3Km9KC+FgJuxa50oC6FQEE3YWSRBqezS4FJ+vVe6cljny1022Mp
meBHliGFnt7WfgRV8hZ5tQ31JtVWKcE3R4fmxRXsyRvBlOZ3rUI51aMeXpnlquodwMotSJDMdIYf
gcmk78014p4WYwDArncw7fW6wD4tU50+zxCzzyJpY/otnJlxQZMjIMFYimyscUZuIzU3XumGmCHk
WqeuyKU2M+eTiJ3lEKUzQYhRL+w9a1AK14VABDPYNVjSciLXKZywxYWGmNAkd8CNGBwP+MnGjVp7
qkt7cIbNABkLNrD9ya59asy9N69Ga/aPup6PW/h14XYqR/0a98lVVczUwSwCeAt67NP+zj8kYZJ/
m7tT1UzZV3dhXWQlZ/ba0UuFq+404SVftWqoNFv9s5s51mYJdHHW4bqtiK/9BCe6o7tBjXtuOntj
DP2hF1aDtiv+plqmLTiXnQMdSod0/tiGKekQms8YI/IL0HsWuhXap8El3MQJmp1IFu/Uu0l9QOdk
8KDSkaHRdZ30vNqDSl6QWyWERACMJBwRB1Le9scyCJOXsWHJZfpN1B89szwii01Q2javyrhvOA9D
hFhXQTDUIddITo09MPzp8MgCBNUxGNYndRb2IdQIrXPJ9OyebccaHwxJCAi84XksdXLffeT0OW46
ImVS/xRlk3WhBOtt+Zej18o1SVe2Ebfdy21aOjWXlmp4Uc3Z17hhxKO8LB6GEtWEsaTPhkO1IJiR
qKgld4eZ/H45jom5ue/Nw3kh/0Fu/6gYILjPFroJVNrWYYuTaaTkeLCnKrt4/XgscOMi0uMmrApt
udxAgukXAwMmyWwDFVKTBPqN6i44JYsXo5vrO/DLpdW+6u0MiV9ebB3MxpJn8SOTGAO9bbW9d9+1
z638KIGbMzODwOOm7bPSv6VBTTcC60OFe28/wd1etYsQZ68dP9veuoW68b0iL3CdTz3K3yy3Dwlj
z319ZHVj9olFSbSepUKDrwXrmGy1qAOqQeoycLvQZ43jqieB5KFLOuJIAIWtCtW1mhHHknYKfp+R
s6IvR1hw/SnUyS+KNO8r4jtqfvKgVv29b1CEtkxSWQPYPiIk6ifJab1qdoxfTaPUUIQogf99aWbo
/yQbYMoGPIGr1LPhc/3N+u7SEJnHPqr3ERLM7SBV3pNVOBc7dz6r6S9pAnw9hYFgCCEhHppOJw9i
NOeDUtb088yX5y3jzqQYVXsZX6ju2eNBOMsvgUjbSJYBYBXE69GyWWJwiiWseDThnC3yNUXTKro5
l/Fq7m1kz1fLz87yyuahznxg6nL3bNXfRBt9VFAD8JLXYEG3kMYESTIdYixIYHrIvQ6ixv8RXHg0
Rnbi9QT7VyukI7D6ZFkI+xBJzcDN+2rTLMK6UXmg9E6h+onVzA0rHNI5ga0A2EgS0Sfzr56T2qsF
qdMK/d28q9zauxXygE2tSM0vSV3v3LqtLllS6+d7tW2Ke4z6slCeE+K4tjwn3OktPWthZMb6zn+B
5n3ftltsQgkFCPDAJiAvS9pcCV1ZMt0g8MmrxcMfvvIJN0KcQ68lAuZ7Q6m1MSLvJWnn+TVk5oXE
zaIxSBr3tOTSQ2FDHzCXkqBDuY5QYmTE6vn2P24l669rRmnT9mxXp5xsmrgBISn8FZKRmBQrRpoZ
zC1Rvwto8O+ayeUTBDP9rA5Nt/zUKKWsC9h5q07Tv2tegEs+LEDXsxu+JsK1nhaatnDrTyHAYpHe
1FJ+wM5NmB9jvdkO3Y78hC8LYa+3NOuPxADVF8VHoHmXrUqNUDmKoB64xbogoK2bh900YvOwXcgt
vfTt9iipf9GJGqtYq7WS8tCqM7OcSI0kyIc2RHwp6wHXyBhan9RZMvfWp6hmnzI10I/lkDAZM3LC
Jv6o+AyR39nXuvWOZjE294Es76p4Rcj6r9LwMkXkWCXpRzWDpnUbI4mmgyZfMkZQjAUK2V1Gi/9K
hC3dCsN59NyMWEEzLG6spONNAAlrq4p15ODklymwvVVAnY+IonZ4bayuuAVu/aqu1EGn7KvV00uY
OSQ45UZAPgM5MQX75JdipBB/bwRZOMwYJAcp0/KvcR4QeSC89L0uJ5iTvXfCxEUEAQRtv3e9j5Rp
cxj8U/kwe7DqBhN5Bzier7HX5FeofjrwHM7UIm4sDzHVSJZT4BO8SH8lJd17dBFnM1m3uzLGcQ2D
o7wBwI4vsZXKIhHFi6DQ8bWGkGXUJR6sA87RK5Y092urBSBmSa3893vZ+eutDLHLxQoghOHKoZHF
2N+89sbQuhV/R3FygrG8VDWQEzzoK8/q2kezR4S7Gvyc4mI5Ge4Z32p0ZRUsV7t9DpQSX28GeXpW
SLM+w23jaMgLZqVmy6NqpqjZYQwpkb3kvntxpLx3Si1+JILZN5FcuzEZsvZNZ8CFaqaZyEtpupKX
nbyMbJppuiaarV57rN6aOX5WZ6GRx8+gq9u1YUSPVRVmBNdQXvEQDz2Sk7ANPBQk9x0l7Wey0wi9
vIxeaN9KB2ugmQoftxGG0WxpvweW5r9kbkVGaJ3Tvx/ZSYRQwPB0m9EtKntyLeXjRINM48+bx/8Y
U4SsDPzmIsnvwQIvBjrNhCEpywd/HVIcQS/MQoZ1SvCUsojJ30aztH/aJADANoFE5JVXyEzpFyro
fMoeM77nkiLTDqDUAkEJpwyStU+cmDVV3kY9+3lYLKsGKsd1TvwcUktJ5jGCZ29KPxdZHmFWRNNu
A0M/Yn2APmU2QjvOjAad0Zcf8bcR39YP5Q6ozPRZvh7gdlgxSSF1aBBUyl1c4BbWtU+jn6r/8ceV
RtjPGhNge2rGxTvjEEHPKtFe6jDU3Y4BaPjPSf4fAA3P1m3J3/QdEHS6grj9aTdvk3lUdksDqjDv
g40sa1+Y9Fex27lXi/LL1ZAHdaZem6jBsThjF8LOXQvEp4EO/03t3FtEsE1ZJ+eMHefYhs7LkuQw
+Zph2gP65S9BwXP2J0KZRnoymwolk32IACxuls7DFRQSg0eBDskLot9VOKFrbclAuJ95+XyOGoLD
iOrYhhOtt4EF3NZtFrm9aZ8W4dnnUojlOhYuRWkgWKOsIauzNguXVerlT7RG+23VEcOsOW35DmqT
RWYfsEeciuq9zvSV00X5h6F0wcplDRqCziPkwgtvBSHuOOapES9ZNxxsy6Av4+Uf9IHAEXky0kU6
LEGFpL4aH9qlH56rJawek2r5lneZRvx3R10Ycd7ByQT2fFmx9PWP5TzGn5LMYutk9FA52RIFUJ9e
WJNRMjZzNJxCrIZEeAw0EnbmJ/m51dxiPzZju3amyjo3o/tB6XfEbImVMNBiq2ebauNqLmPzPVjs
I4bJ6UNkJvUpik3wtBZ2wH8fHKkA/eWpdH2TxBhwLAILlYVXyJOj559up3F2FkNgLzsB/4se0srp
d5kvA8sat1tLWVl6LS0N0r2G3AcV5RrB0fw5qtjGJE2vP84pYXDUAWFC5v1jb5XNGvd79C1ovuV0
uolSM7zDnMcYsRafJIzGJxipmx+xkM+PaJQMtBtyZqccQfuzuyRlXryHA7VDVKbGEUPsNWVsOwW4
hTHkeBSrnOZ7UpJ5aFTVKZ668qn1aqbjOtQOUHnGfYJ+c3LYNASklzKjWS9Id5vnqdTcmzuRJK6s
memcxsQvhuNx8O1kU1Hu3k/6HK2zPHu3u6oghSL4WRiN4AngHtQnSkeGR25FBSYSn4RGWLySr89z
dV2y/oHq+LFaHP2DN4vihKUpvq905eszOqxGs781rHNYkHbfsWzdWqsjZ8vlo0RfCho8tUygAszF
q7HCjmIZlPGlrymlHvaVdAmZzqt9Yv2fo5zTx6OnDe2anPrl3DV4JHuoAde4Alxyb/mLKK2Od5+6
pzcJheYu3+n6t07tumtz+F628bT59ztK/OOGYmiCaSN0C7kI49PfptuQhOXCzXF+Wiyru5dEMwY2
eJ44C1kWhXewojwitvAn+g0lQSkzkteDJusBFnoz6+7iJFsmGb2HtEVlZLQe6WwZy/ghbDdBUHyN
yqh8LSbGbKMMftAsRHygT99ckwDaofHmx25OiXbsGcb1angBbxquYikzphWGVz3/rCdIexxR6OdJ
p/wzWemz5gTaB2doN6ofGnQpHMoRWAK2lDrbq/1zM8MlGFKNG5NncWws/6BG+8jNPBrKzPrqMqNt
/1C///snqz653xMoj6rpePjK4Km6UBnJ7PrroyoWq/Jt9B2n+1Y5bYS5rtFMkrw0fPRJzvrR0sdC
ZdB/vi8A02pZhxVKCi+Zyc/548yuxFMUxO+VUnnV5M9uPJ3esiZ+ekOTnURktg898MBVBMpiK5+n
0hng+oboY+5nWDfXIbn3m0gvnfTaT+TMYnCJtwBj9M+CbPlOtiuyqEQuWXv1Qzdk7tmQSaqMusTD
oXJdL+WCgRFywSQsrPe2dVEHFkT2JTBD0NCWH26IfIV5P8pVt5O95k5BTgeq0GdrmvUrSIer6s3j
G97gkssoD7GvMqjznacQPwJtJSKIvDFeN7ObykRC72CaRXRoRUIoKQ41qvn0ydWhGrKfwvaGIyDQ
EgVXXpEak7QPU0eUGH/8W6OV4SXKDIC9tKp2eojxveyIIwxFp53dtHrTKYxtc7+13vKUnHRR1Pgo
/HHluJRRRcNdIwxgphrI40vfNNEGi7hPAMUfKRX/H6rb/iuq23N8uqiO4+NRtoiZ8PW/cX2tUKdm
jVPxZMxK52XNzzMJlIZUNhJXzI5eFOf7kIrP8S3pRHuQiWyBk1PWqOJPYdqSvlqGX+VJyPy7bTKz
2ah9TNHloCrzMtrkk2Xs6f2jk5GotZIkv4vmQ/EM8vY88U0/mAYCdHxo2naodRchJ8l+eu+Hz3jc
qkNt6Muh66V/sbA10kGLbWhbbCJNaoDFRDWm5N/aC6qY71U/kmvneg57cpp9kTDY8SMdIHmHUG6W
tYsv/LdS+5HIMtHiiccyBfIV1Hb4grRluLuJWvHO0mKkATJaxwae6c4YHTzmeh1/TNmVYV2uLsIZ
DEJ0o/7WT8lnnE/T0bJqb8fujKYjmUTIgLkB1X3nT1+EYQsKhYt4nXCsh2C8yDE9l7pFaGavPacY
5XFs6x8h0ncHHSmyP39IDOga/NgMB1eM2nZq+mctQWNjVZi4eh3qX99SObxX1Rav1WTW6fKoa+GX
UNcIAp1ARbAofi7NOnxzK+9J9Qen8VXHCpkEi/4YCye7kc0RrRUUZGbJTVHaWPtVHz8QVPC/u74t
kv6cOO3FY+9wvUuhGpLWiRgF5qNhT37UZvFJoToG3ysPQUSiGBV8ot0cb1w7yoaibCk5BtGLXn/F
zSKOqj6jDeO2CHJtR80nvcUR2R6/z2TSzXp2CRxQxpRZFn5culn/scpx/go2BgbJc2BSEXAsw3Ep
zPxtkeMgcKhCx5+oNdjzHVxREXqwQoVLEjeCoh01XfgOWfwyL379aJa1eHPGA5a78E3g28Y65pyL
wRJv5ZjLr8YDiCwvTTOfD2G+UBmp0mPZ+v37KEWEMkoCHcjNom30yZ1dDN8Y1Z5w03f7RZ+RkhKb
eqyl5tqVZQeKQd3a/jrXwnlwcvOxkQKJP67UxuOPq6luPw1h2D3mCT1HgA7NNpSsFstk658a+U8e
i/E84XxmbLKcC8rZBZZylNOqMGtw6Q1mwJrijJh0Et7dxEGgS7vHRD/2VeQDGtB5/o9duKo9/p68
1FcA6M20HZNRid7D35YFwVg4/ZCjJ6aa+0PtstXBK5roqs5Awu581opx4bgUr60PYWBAoUz14XnI
wDeMWp58zw1wtFQ8Ps8uDrmoc7prMcSwwGE4b0IcwswpabJCzDUQ0ibmBg6QE55HFD++JLSlhckO
0Yz6u/TGToM3NDruTcnXwfSRPeG4mE59qt0jIe6SfGVHsxOtPHooI+UWB8JPWafGcy0PpjkADoS8
sguxi+brKX7rhOifoEzSAmzq5IBFqVm3xdit/32M/8cQ7xH37oNRtHXHth1dcVD/tHDvazpqsYPc
SAy2c7vbqRpvb+VW9Gj3Zms+2Mac7u+F3tiKEchMyUc1tcO6ZjOn2dMmGxH238ubdZUwNymbcR5O
yfkOQLun5AisCqveqL8ZBGEcVJ0sNDXMfug81MjfwFc8zcRtiMH3N6Pa9Yie1NYR4mWaLM9KAja5
aBBx+cyHpMvES0GXNx3dfEc7vd2muVO+VxOGfgqK5SmWl8aYPbvt6D06U+28/PsHSCXzHxUJSkOu
3AJ5JhAmz/4bi1LC5BxrMnTi2Ib4FC9p+zwtydaJx2llFU21K602OquDOWUtIXgybSiIcTSMfTFT
P4NgqKabgsrGumsSExhv06080Y67zMmbT+VUrS1pSXPyuNq44G8uJFOkj37dXZsyC52PnvGQR+7E
PcouoIZFOwU8FHdjo7Iz8otThrWC737sAnPChgwDPX+YtIk99JSnB7CDtEruW81fW3RndqnD+xfY
CcEPMsuPzPzLZytAoaFWx6Vhu7ssqB67JU3Wo9Kd93jNdurax1K4C9q2X1lElkabuDbEue+SKtp4
KVruuGQ3oxHN0ALapbtOiU9dYrQP94vWTqyOfGdDP5YcavYg1RRMrwbav+vS6Om6XfTqk5O3LACB
mFzQ4ibkhso0Ji8os5Vu9PGXiLA8JV2jUdITRpqc8CQKxgUy6/aqqJO7U7lLex0Mv6z4qNd8hU4C
kAsd1JgfM8sLXyJbBCt7aJKj0sQ3kd5dXU1/SpRbqhbE+P7p3aaMrqJwjFWqNd5j6Qh0OZrjbdvE
qM5448wUlIVhbHM7Ko4L+uM9ZUT/WSWQVEiS3+5/CCi5z3iV8gP17/4SMigfytS2t0uDYLxKR1oj
+BfGzqXcIWHA6qBeL0nl/P1SULSXuqq1ZksiJjpxC8NTiE+KQHnJpOmKAJQxzo29t7g/mypDhWWw
1URxuJxSxADspqbr/Um2u3qfyIZ+x5IYsLfv79Sta2rzi23P3jGeZv6XaoVHWe3Xza4b+DCqUjx7
kiFRupn7XdgPc5KBScxKkFHzhGinastTl6VE/HhG/2SPfn8tYeytldNLvaEbaXSyant6dE3Nvfj1
iGchKUlUDkyk1so1PHgwhPJWp9NAFS3pHbZUWs5IJS+nFEhVbIt9k0zO5n4z5DCgId9ANqbIG27j
KWDrbIsRJ7uL8SF8Zb8shueIng/SzjDNJbAYzzhzePLdD/tDUx2myohfFFe0Q5G1Rq/nHdTNjAJg
3mDKPwPOgB8ZsZWkXdq/DK4VrgQRk/vQ68LpQ5sFu8GZC7gCfvBumfORGlX+LdLpwQ/NtcrIPvMt
RjyexAFP+spCGPVBT8t5q1dzuEOb/VG1jRvci5Q5qs/qSoeiekjqVKxLq9EOS012WxqJ5G3WarZy
Won1KV/Oep/6xxlq2VpoWvo0x6RAyVWUciEExRBedf9HRez0/Ze1GjJXgoF/m3mx+yT9NinBo5eQ
Tvz0wdQnHSIyjSX1K8S6UzHq693RTBtt7bKK3om2ap/UG1bf4gqWPwysC+zusGR7Uc3zrfaK+Yb9
DTVsPDWI1v0Jb/6QOxta+1eQW80pBC21NrAhXRVbIIgH+6JEt2Tf1jx5rL0c59aLH1U5XlW3WR1U
s1mdKS0EMVkwXptbwt9PKSEcNnc/ByEUbG4om0MnugsbTEwsz/KqkUVQdaXPpCezmf5g+ER+yfdG
xoI1MphgTy0CuoE84DplIZH6nXdOgi3T7WpwKDsaUOsPRVimNHb2rZmI8+zbn1Xpv5EED2NhOQX8
oMyT7nXBDb2e6Aa/liY190WeTfI19W5YVT9TlN8Pw2zWL8Ao1sp+FvR1/WLO9Vrg4dG0wXtUo1cP
/h1ABFhjh+XnqlYF2XAmDHPwEAOvdKdv9uhqyUCYgRWNeobNYUrrvaJnVGYr6OenV8Uvp7bbX216
kmroVAcNf/eqqwNtW9t9fEQR+/x7LNLnrD63s/un4QkBA2WsnuLuLfPDdi9cA3WD36BsN9v7x3j/
BNWHOY/whly+q+UeEcGtVROJtLQPLXvS83127ajzrBsJGmp8HkyEvk8dtaYXXZDFKV92A6NC7xlo
l8wKtQsqGDp6iz49zBk4IiWmcDP9h9mRP+FXyzXJkuxqVNGwbUG6bXrFqaRrldmByejT11hPzPrd
dXEmMzpaS4twI7Do3Maw81SeggPwZZ0jo7n4dAeY4Sgy5ej/t4BJsiNRYdG1Nduv0LSYvWOnfG1G
wGJjo5GGVTfTZXYjc+uJdHm6axxxfz62fqzdxi7sdwJuxw2zNpqLQn9Qws/YE+E5jNCMTfgzH8tY
8kLlGc3G8X6mXgOD9uvdqXdDuJe6tfn9w+psinMPStwwbFDSrCdPjz52iH4PMRrOnWrEozlbs5l0
dx09ofSa4xF5aKqtGgLUYGDlU/gwwGcN+gO56/pVjTCLHGai3L2WThPtoDfTn+l17/z7bFogKibl
MO/dmmB4Uz979Tze/2vDbLXdfa7MohxJjmuTjBsxXplNXAIWs+w1JY74gJH0h8KUxe4UPpXad3xg
OPasCr9cOw8hRgrIfaM9Uv5JtX2nhRs19v3+HUPmUESONebqQTvEVedAanEhfiId+tRM032RVINl
952rgvr2aFseLNd5CPzA2QtHc3ZqlQvhptwnCS4FdakOE72P7eDO7VXoq3Gxso8JzZtz0HoYcihu
Qc8FBqD+vNSIo2sH2fPoMAaql4yAZAC1Wi4XVGRhU2lEV7vmAyVGbQuiFhVl/GuHKPeKcdOz22z3
uQOesocF+8KEc3YqABIsw7SdLWdYPbVeOgD2WMl7703nMT9VgAF/hQ/dhUPUgMgQlyxedch9BmVz
qi73kSFAWAN04ynLRtILZqqmM6MNM090KCrti/qAY7gnO1dr5aZBUGf4atpUPaoJB6KDzWA9VbkO
wnT+or49yqLdc0MU0AbgbMW83ndXPWm+qb9zNDN2K0sc7lq41/tf0iYrzq7qX/Ly5hrVXnLCt4c0
DJzowU5cF1nU6c5+9tpo7wB/2MQLWE0m6VXUTT5hMBbxuRIEXAQZM5TTfBoaY1sXQXHUa7CGdjfO
b1mYPNRojQ5YpIEHyzV2AABWr1v8aOilboUuPioxW162XyYti0+1CRIG7yUYNBwbSdkZLw1XahMZ
R5HxUpKYI7XlRyhAButd136ZE3KpAXJclSs5rCtJKKfvH5r2s6W2a3Ggid1db+90mEAMQeEkCV+r
vMZ6gCqT+0lrj/c7sXauie6jLJ7jz7k/r0vmhM+sT3O4wsZy1qy23BWpj7BJHrx+1rHAycsw099R
roBpR2LA+CflyADvSNWpclnabsxPhZGTqW1bP9ushTA4Wd+iKhlWAxkOTwZ181XRkabudbG3XzoX
tUeREwk5CB/jJ3b3TluyS2A0sJGqCJAD1Li1kEt0xRfL2F+RsQWw10V/VWbr0HS7i1LPKDUWSypU
A4E9bn5le9Gj3XpjE69iHUdXCYm13NC2brZDhUD9UGvVVxZ5Amobg4GSiJUQjDYeUQanVkdlWkXG
L5IsGz7qW1ZwTfMA8Z9li+tQkNgkay0AJcJTboe7GhLKObbw/ikYl8J1sXK8zeqjSti0yf4RrQgr
gMOB61mmceDxWaVZOJP+Lik3NP01jMIuMktDf881Ms5pPqUbdYeI1jIPZbx8xo/RrwOTtpLyTEp0
YE9c3avF3bgOuzhfe1Oe7T1LuDD17PR+NsY94G7l/5uI81ujs2cjxhbh2ljtm4UhpVlDSb4Ci77T
ETMKCI89ut1tP5b22cah8OBrzdP93WBI+pMXtVihgnn5RfPGjxetbIxZOzvu5/MAzeAcWcMgfbuP
6ur3678vvblDXbbo4bbD+Sjd0vKowCehZ/0fYee147aWbdEvIsC0GV6VU6lU2fYL4bJ9mHPm19+x
t9zt0+cC3YAhSFRVWYHcYa05x9TPTbGGNUmAYMsqB4nWv54UlR+cJ7zbd1LKPNT5Lh4Y1lE8z1eP
FHGaqFd10zrou1YUETvAMma3vz+mmnAMQCI+dGX9UneaOCt1lMI3IkJ5ccLZOWtz7tzS8oDa0z7O
pUPFQQbwRnGwq8hwe1fH4ekVayQi32pPaOgctfmVXtZDo4tn9E7t8c95bMkzGlodqziClorKS0Fi
yixD6s0HGKU5iSlLwyJ37L43I3ovFem7FOEtmsmJ3dIkhnZ+C0hevPmLmG6oPbDjaEfKZMsukibi
KjOZYeU9VR11EtIi1bM91a6jXrWR8wUAx24yAZUvVj2e86L0XmYWqUrQ0gblWcf7dA2K4IIymPab
ZnDqRalTf6qkvWbUD+qqnJWHOQ9zlvl1U22mia8cOhfiib89lQ9jRfmNg3qzMF1Wfr8eXLd80NqM
VDuplahmm7JqUwSnmPHvJUvFEUqRd7XrgrGuJa8+lxfhneSz1Mg443lathG2w6Qah4uTuXa3F/3R
8f38Ac+4+5Br4klrkuopZlM7NUX9Fo9IE9QVgAs62yVTM1LZ9YiAkHvpP0SdP0/8OdbW7nNP3tQx
khAFw4dQS9bKCWp+TwFG/n9CxvmYnjuu5rl+DpOuI1T139+SF+qYJNKT+s6yYJhvMZvRi5V0j/RF
944z1o9qzEA4bO5du2fFrxB/c+TuB0Dyj0yAMWwDYR6aeTbQdtMCVfVCVVac8XMjFxTGSR0zbWDq
up+gXKPcSAvVP6ez+EGxu1m74KpoLJfwMwtKurFh6lv10HMbWL56QcaXfBaHWPJI2OxjlBoGa1N0
KvnIXhOVwl+DZRKC2pvBk7pB8kJi+XSL5BEqoOFDHE9Xa/Qggxua4yDwr/XdRgw65IP7eF4Fb41J
RObOl2EAgaMna89ISDqQQqisR8WpB6K+P0wrb3gqp2T1+xNa2tv9ushzOOr2En7vfL2+p97Zo/ut
ap1XdB7SdxPkQf1OjALeKlP/0kIvu//mEHX+VkGrPGwRW+EtAMWkwEo9ZDrv9wI72HlJ+vAQ2sM5
guX1oBxKVmMWF2ea35WFicyWcQdbrV/97eQ3ovdmXppNVE9o5OXWrhameIiL5pFuMcpsAN33c1md
1upG06otjrovhmENB/U7VN0X4HD9X7rmzXtz7kcC8si86zfIUJNjFSBpjhO/fq8ZEQDjWKvfcx88
DuKTgC6FYeBCkdO+ItgHgqKOkczorvtxMbfs76uVgOB7zC5/oErx4hRP2UVhjtTRKh+Kp/mkEEuF
1W0DK4svQe6xBebzcozOO5Xt6K41arvv8ZS9UolzfsJ3uiRgUt9sPdwsmKZwerrBwVpi66Orrbse
RLFmSbCDS6hGl8Inq1SpU21ZMFD36kir1g2ug3YK2qtd5ulaBR7Efrzx7B5f9NDwBcpxtfBybxsv
s30/xyIfkJjL+gRzQNvvfbcjz1x2+eTkX4l83vQtGjra/lIhQLvj5IT5RzOwl9DGDzQ9+SWM/PK+
OggaoFtBUZ2GBdXHfw6xarCNWoSiRZttjMBtthWuMcSZwOT79txM8fKRNhMR1KV3DZwOyn3C5Ttk
07DzR5+F/gDLKWCLsopGLWbvzywsP91QZOhbVFpp0Q7ayfOmpyZwo8v9D1BiY00b+q/UjO2HqrN+
2fQmDiEf0r7wFvGEE1KdShP114MW1jaOGjKFa0xW8oBNN3tVjAcN8N+vKKzXqm2tbnqBFei+TNEK
0R3UOapWQsQ75psJZI5UCmr7ewGZDXdxQvmb/I8eHIpL5Al/7wChKQanYSJOpwfkWOY/qu2hLyov
Hm3ruGSJ/5k+D1r5DXAPtn6yHS8DGe47C/DFyqHdnxOnQFDvgM2dpf5DONK0oUtmAqSozC6hIAV7
Pm4aBtLCmQ+lz2mbull+1MPqwRzK4aYOUQusdoaov7Yz9BFtzLzbMOgGTZzZ/7QQaqm/apRTeHFB
/Wii7En2YuGlGuWObAMXur0FXNRT9eho9Yx1gwOZs7NwOxLj60jArHMrcK0soRv3oNJbOiML126l
Y4QvxHJLg+r7UHsGxDQL2t+YoZR2omOih65cVOe3srAPet8nfzGpcMeZDlSlvS2/3J0KTZv2muwf
qfJSVNpQlZ36qPa3mAxXrkdngk53in/OYoC2ombngMdc0fCbX4Ome8UmGX1qJDCtOrtwuMywr5l5
CG3PDWWALTLVrFoMdNWkr2KfheQ3IocNXYmgkuFhxVDd5i7HGjNrl2LMX60IxzMJY8+95s+P+I0j
0tXpKCQWwbZSvHiiQmm/dF03ENs7//Lm9Jt6waNWuTutrgmaK91vcxAL0sBjmpbsjC3q2ntk0wBe
w4hNBR4BDeH2dsyBmpO4uRUUpSSUCJ6IC4RIGtsLUGhaPLl7zykYQ0u73y45uEXFuclpNKwLdSah
3XKeSU1YkRRVPsA5/+KwA7vWc+vLIJYCTx0PXXwK+xr68ko9m7mBdbWDYpuaWgawEGvCoBnTWtVA
aRR6O1Axy7q1x69OzyzBDjPUt93ou9ty0O17Kd3YR4n5S9krSpbKT7qI96UTfR1EY1NVpuDRTFFx
FlnwI0aebBWpdjWEy1/LRGGdVEu+xLEoXyZKQr05En4zfrjJSH5AWZbPXTc2+2Ghk1uiuAQc1HXP
niSYmrLtlOFVwHsOPsWE37Rip4PRHGrgN1Q1u5wC9sXQZ8G2kFSYjaZr64BC8aMuv/Zq9JAz5VOy
GweI+X7X6utBdixSqM6XoBy2arlllw3TFWs0P60X+FnQVZUGak7TPdqs+uC0WrHTcNu9plEHrrK3
zJu3zMW6HcJVlYjiW+ilya5PMuNIvWC5hYAJEtoSlPItydcnyN2wwPYv81IfbafkKqvnALS58UtM
gincjEklKkqFi3wJ/RpvXWnXXwuERuWoDQa5m20KSUp2g6oGtzox26Ew3TeftK+QsfCapmN66Bv3
6GrAucLRbXcp8UNrtcS5L4OpBAF8++89SEuG6P7HmEifhiYeskwhET32P9zURAb0TuEM4li44qtP
oKI0zsYv/RKl1JiWlXCo26gCY0llauMnnnFgn3ky9NC5ZqUTkG9sJQsRcZm5g5a5PCAH+kuifwCg
f6pV1jCn3kk+QlhyDyDRvOlTMyP7YLtMSsglvEvlFNoqq4v4fzVZfSmt+Mc79AWDvWWbupR+/+Md
euSrpTNBgMf7kF6ZzotHSg5uY2P86rdAoBGxB1cnMX5/V9QbaNgZkIUAN1wm3aieKpOEYXwcl4TA
0X3bkX0XVCNwWMSc16GpnRXO++VJq42XOO7iD72Q9VKQjBVqmj09s9FYL3MWn8fWYiWaW+lj6FU4
QuTT2FIsyECacYKoMn9hY9xPDPJNpiVPxGfSwMhayltT6wDKGL7GsRAbJVLqhEVdIY3fehRsc4q8
g1zyaLk087kRDjqc7KPEt/nosRujOACJ2fTrfoNOuz+J2tS2fWpVW6V2nrLmORRo1MoREGcyoZRS
96J/3ytZ/wMMtZ5VgU5V89sEg0ZaJfW6NsyrMhWMbtMeZkYY4fU/G7RxmPn0SdtCRwXUolGwSYcG
WJL/16w2eH5DJArumpaEXgwqUdlMD1oSXNCPuHs9FdVKNSNYEC8X3f8ODfWXLiVkhZtZO11bHvVe
c7ZhBBNX3dMCI3icChC7llRsxUN+GuSjCJLwo92P6dqIvR0Q0+lB/YcU3sMNlU9oV+OELwTHqJmD
Ca/jbS1N/4oMmDTm+T4iirzKTlmkFSCKWc6lqbuxloICvnTeeWn46fPibhoxY5vayQryqLn0UGSF
nPi9778l9NfXUSM1n6brfRoIFCisuOERsy/KRXTz2/t0kdi5hYSeNSWnb/xjTn6YpHasxnr5i9aq
OBLK4K4H028fKQUlaL7n7On+ElOBmOmeW1RDHsbczkpDG2kCQKLWxiRHEm6CbiTefD1Tvj9oSTk/
Uj6S3tzfhkQREYDBEH5Om506mhTm92pq0zP4qYieiH1AfG6vvGXZK79hJoOE2XSt7LDfq3rMnxtV
qClNBAZo4IwTWZVMLdNQyoLIqP2P8UzYUlj4n5e76fuGw1hm2CjL/ynzAbQZamipCAWb3cFfCyf9
XYXSs6Lferjct+FcDLfWW5x10rdrteT2rbBa5dFQ7WloV7tFJ9svkWuC+yfZRE66zkTabay8pGLu
2H1xVo8HLmaY0jL+IiQxz7Vw9lNzoLQrlmlt2GH8UiMXXJN24K3zvvoYZGaluhHOZ5WN8ZNo+xbw
82ickZFPrLJS+ziZGIipxFGtwqMnlbWifgDGb12MIbMpEEXxqclCjDlybW+5XUlHyvfe0gFYoRal
0UoMW0dS9NzI+uEihH9zZvMbbuzlpHjOGuG11yq2m4PAAuMH/nrmAn/wXIfdeAHbE9Yiwtmym74n
BTE9MvjOJ++ucLTCPaD3pWUb+AJhe1yvImQypGuPzMNYHgBzp9a+XdBtqB9ZDFhvYJ/6VS2bn8mc
HwK2emtnSBA5tqYFcgiDg28dPQKMPspO/wVkbfgSyGupcvG0yF+bu8a8OGlSod6e7L2RuvEWlsv0
YAttfKjy95lN7E1Vzz0dXtMigFgPZOTcHUvEyT509fBA8CxbNMTxVEKvRR7jwJfKtdGwv6orhWlS
rJ3ZwVVrtAxFQ/tUN91bZffT+d+H71qnVNf2bbaqQ8N+j4Rwdro/T1sxEjklh7FQ3oBXkR0AuQSw
RRn8rQxtiXavoXojdRwGrJZY1n78/D310P8DXfmilvKpAIVbNOMB141zSzAJT006XxM7TaEFsNr1
tDm5BnXLnDUNwE7qwZSXPU4supLxZnR6hlSJKSzHzzJwXICriXfyVJYEfE9jc78io4ALWlkrEn8G
tY5XK6Jb/IB+FsFHDCixFgPtHezzS4sGJCjfsKi8qn2KV5vVY1Ykr6z9BqBh7K6GUkJtR61ko4r2
0ID6N2z0ySYGKsmw8wCo/LSaQiJKvHIH4TE+5YnR71X7q+7bBGdvLQ4+8AxANesJet5znvYa+wbd
+hzZ9fjmrBN3M8gED2Aoc69VR8AFzu94CaHXD7R3/U/D3y1LS56KrA7Kv2cbYftZhsMR2ZC9vU/O
eUr+pOMsSIVoWnsuPaDIhneH4esSzML/9Py8PCoWQFdGj30ETRmJ+1Gt0NVaHW7JzmsZ1agfATKH
9qIa2koaVJAzvCIRp97VRXrtF0G4l1zHJlBFziULkqxxKLAhMjxgXQBBrPURy10f2/uCBaXUvK0r
H/35MdANtL3McjhpTmLdBj+8IAJeJ+MQ/SrbYgWRbYzRIGGCbPt0rWYbvyy8h1rWGxy3uY1V2l0K
5LUmpYWb2mali0aYC3sIhFMgE0An2E3ubDlfkqMfEhpHPZdFg90SctGMeDmL5EdFm+O1oQaLImbe
Kjmp6sb3xJlrVFfObr9I4gOu2TwKy/XdtggpGU0Iwy8llJDrFzZ/EF9RjL+hkUGcZzj1rqyn/Dgm
waFBkpJvyAq29tVM5FQLr+PSarxqF3c/oE09+oS8vr9vgQaIlQf1OjJ6sjTNp3xXOEF9lTstpRZx
CBNxsfESZYtWcWO0mft+/90kCb4vzjiSTm43lM9d2O19/TWt/O6hzdapAcP7ji0s5Isr9DJea4no
3gu7/cRvfQyLvH8HePevw+oHRouqCFkU9x8fp/qlav2Lk+RXtTxWN3oBZrOB7Oy1Vrn3mk4QORdh
OiYe1e0plWVD87NPCL3LoDsBDRye9fCr2uZoJRtdxidjxVVhbYaO7ZAqR6L4MNelWxb7IZacSdWB
GTPCuZIG6cC0mNUzxsddU/pkPVShsVMshJAC6z5186PaXJVR66DUdvttaz0uhuwlJOKbMXfDq6nV
TPiOL9WGuFmHDhCRbRNcgfFsN6Zjs72XCLSCU6GNja2MxrqDOOdsvlhmNq+NaBFb1VCM3qek1t6S
ON/HGXY1Uokivq8cfxGki1tdzD0qyQkmZNR0G2XaD6OfKk2vYz+/IotivsA6PjtOKNpdrZP2ZRso
kGedQOawsCZCRulWiQpkQilg/yiRlRJeZbvWjjxeZNRcRGeXZ1wjLyHRkjVIvbNqAWcAIzZ6Mti/
fLO0cHwQwzI8umjEjlBp6ZK47XR26+W91wvSA2Vjx4VOxUohnA9/AAIOkvrL/TO4C+sd9DIrH418
sMIHeA5t3OdpalICccvw4FCS6Q1wxGpxLfAYMzgRpDYzQKm+srqxLbI71TGllnD7+JpVTX5Wn6tb
Z1xeElTQhMF8RO2K3HLq66MCIzqz1hxxYMbshQVWEzP+aifRwWia5i95xzJYu0zeaJ0Tot32Vul5
nGFIVPUFgHA/1FThWU5F+zJ5y1BtUlTGnGfkMk1cWw65n+rvcFf2Xhw6Pyu3+j5T3Tnf8YIaOeiw
eZx8oyVR9aLuFXX4pcz1Z8b15WzjM9tCviq/adG4FuZrtdQExTZ+tcomZ492YDh4pdOdDITwgJMl
dJPuz8UVkY+SM2Ltb3ntI0Y8pBxDYJw1wxCbip582bnijXZn/zDYLKvdpc1pcEuczWB7IG/IGkv/
h1zacKTA/O8rU6Hrlqu7sAxMYiQN7x8egL5ixZmHNQDn8rFgW/oBQHztKqee4hDNbantWa1jLyb9
4tj2VfVh+cHXiF3mYwml9D33NrOX5yxq2ZTbvk4HUQVCkgMSdFn7PgjHPv45HnXabu6bY9Q4+gvy
LDY5ppWe4qEYNyN64mMLObl3qpde0sjIPoaVX4jxEpnu8JqOWBfrPK/3Tgalwgnr4iGmyIhlwQ3o
ESweRXIskyH9+4Nv2cYmspNs3wiSbEpkqy/0vrqbWTQ71PL0/bqGjpeEoA21I9235qP6X4lfSdew
qc3j/aGDFtOAGzTp/fTsLjQcleSzsY8RpLLz6DMV/Ik6V3nnwAzaS16TfUGnzL9FhPOtS2A5z1M1
ofOsT60qy3e2S5trLJfDCJJgEwUCcKLcS0IzRpsEKnxFTjnmwC4Vm4KIE1biRC6tJjONL5aAZNQ2
T2gBopU2Veh71XeWUg6OTWKQ4+CHEvMNmX8L+qk95q37Q6kz1PP/fpRktgd8hkuidULzkXwQgC9V
PH8LGsi1ozHHj+1ILqpofAqZPjoCCgWyvFCk+3HGs6tF8c6PKuOrQ4bizm70do+YSP86RSA5+vCL
RGM8jpwWZycknlPDS/vVD7CnRq3JJDjjNUrZqa3dqr1ZMvFMDBkqQuyZB/WzMcuIWMzhc5M4R8Ld
51OQE5uqrMeIAc5TXeVvAI6e2yUbUO7n6dd2fFf+ntKnShdMFLK0RVeHc7uIjz54NCQXlUUvikK1
6psYA7OUjl3xysK3fg08FlxmNfwPw6L7T9uNgBJoG5ZpmK7vsf+1uCT/blGoOg0rOb1A8nm8TdMY
a3Yp87fWRvZqj2FwcAwwS/UkTQQcLxIS39XxIg2TLapjGeNkGqRHhdZRlVBzvDGXxIo+7uQo9Wxv
x80ezO5JWM7yhdGSik+T/+ASs1YlUT+rsmmZl/pEXzXWHP9oS32T5/hzJlJTqRjX3+qerRw5lBas
zKnYxAJPoewhqBOIev2D9R+PpiAsTnflTDGjZ0FPhP1HK0pQ09wL7aV8jqcYfxoL8GeQWwYwux4K
A4miG7VeWBYWF4k5iztlL+4L/2CntMem1jpEC13AjlUqlRTjNEkGiLrJm4nAbF9/GuQh4raGVQsd
AkwmA/l/r0vyBf1ztDT47rCYODrWEtvQ/1G2GzRv6OfOSfb5kEzBjglsuIQy9iKt5n0QZeOXwjbJ
5pkp7JRZA6zThxiqlOpobVfSPv9ih4hKyiH1f4rq1LdV8IvLmq0xjdtHNoI/Jm1k4yAC/3tFn0AZ
ecd4eqbyX9Js8zsYwPQrkXs9hsn8qb7UqhAfERHAr70gjFZ4gmwP2yNdeRjk7mpZCygTh0ACUA3I
g3s/pLg9SDqqFrc0TvNR4CnEZ7uf8wn/YlQVD2UWXFOPywAnPBleqUXIsxvO35IofCxjsZ1br3iY
5WcOkAfadRSbJ/Uwaifo0KCWt+rhpEcd+MLQWYUFQMg7W0uLmKHHsb6AfvpVyIF5sCLUC0t5yCLs
zQwI+rb2iSjadZGRXKscXKRJSXfVaYW2c8wgvSs0mj4TzL2di37NGx8YAo4ADpoXLfG/F3oGNPFf
d4o6/tTwzO4w0rEnUTvuJs4mQBrpSwouj1YqDaElH2+Mx/WbkS7mAbMKbMW4W74gOd8YeZhCQp3p
c7KD2i59HJ9IePLfzIDkAXmtjibMCV/4z20EZCQQoQOSlaR6kPnt2zAS0mGZevcLORNdPCv8MXQV
2eKimZ4oNWeU2sv42OaIWf/7iYtz55+DDpQFi06X7pgWdrH/54tqu2nu+l4Lj61D0o8BFPS1CHxv
1zd1umXM819jt0UcaAj6SPJZKB3zQ5gH39WToJCcp1p6ZdVz8oY9wWrBM74TBsQNdXwpKwLDHQv+
GX/Q9QuLpWbrn9STBKfj2ReeuVfP/vnf1bNdZfhHeyA/tfeYA5ex99cR1o/nzD3Mk1G8qJuGUI7N
oOXuTj0klYb9algdMp21sTpk9l5KM9T9/VuVOS+XtAm+/PkbI765VWyyFMXpW764IQnPDb6DlfqR
CXZfA/Xs6vbOS2xSfVKKHRwXtJh0AiwKgLIY9iv7xXAWZ6O260OuGQfIbO55jArzgFLNxWjIsbLP
vbPeWMbBHpKj0xmBczIsP7uB+HH2EAmNtdq+IyzRIJ96FYtcndp/rZvoH3R66FCJ2BiSe3FUEuja
8J8GtGnHXlZQfF7byokTelHyIbra9cB67Ys9fhduMH73ktbahEhq8bs386ms3fc6CNvzHzUEAm1i
ER9V5d5krF/pkknAWutQOwzaORf/B7vaNzUM6VbC6rqcP/GrAoSgTL4qg8haa7Q5UEqSeIzUkeY0
3GTIeZWPHF+2p/OuBdtHDfwy++ZWzTFL5p96TRff9KEv1i4D4DPebH+HGZ0cW2Df24FqkBsn3p7g
i3jTBpGzsd32vXBGWrh6D7OsCP5+D0Pt/zv2t5+j+tC3Zfc6d0XxFrO4D8eiYx8uR3HHic+t06ab
EsPPlywEbUoBc0RbJPxrq9TfoQ7ICFH04e4bBInKqVxyxU5EhK501M5PGK6Hh2wZMcvIHFaz4mJn
f/aldL18o8CMXeYdNZ1iyLqY6+Nd9UAIyDqwRL6u6MdfSquuP6wQghXVP+lpTsA5NOgDaAOaTJcy
m0+pckov+MLnS5KaPGQv6xmu/7H1+m6t6pJjOGv0zOqO84H6RcHa8Fhgglsnc/OzJIDZxJWOLRQg
WbClRiwe/9zD5y7lqfpwUk0N0WvpKtdn61QjAgykmkmTisiyrbMdXOFq9eeYixWmzfXv7dDiB9Bd
/2u9bAeBtEAaq45KxHov3YduB1EVarVX0heK5/ms7v250YE3HzWvu//En+POmgtEu5hNZG66VrRr
5ZJVN8wC+gb5SrjxKLNfO7/aqJ602o5GQ6RvQrQ/GPOxqjD7aMUHnL7qsSvLH8pl6fdJhP5Nnzb1
TPgs7VCPk5rcRVFTep6Suf4KlQRSuT0Fp6X1uo/UpKglj1clwoQJEaeqPOrBB7CK9l6GzKaPUBAK
1YfVTVVuE41onDJmx/TnMrSGcLkfSzt3OGgQ55FdUB4dEYRiN6xZT8srnBbc17uKMYFYvgKmne6p
Lmbvrh8/LUaVfYWFIWd7sRMNl+MiQ99U/FsfITdslml1f0TH4VbNpVhrPrOQQgFqAXCXPkRddD/n
U2EPe2Z84xllBVj4Of5M5y5bzUGiPWUAl855ROKISVv6fi4n7K3roe7PKhCbMvdmgGD2SvpJezOC
4IOqRn8VHNsQIrVXrT8E+A2GNxTeg/oYTf00FknxOrUEoKQagBJK68Qx5w0qi9eoxK+kJYRZUcjh
nUA957LRj4rhVEYk16jLQF0B7MU/UsiHpcjYvCl/LwkkV5eN3knRCoWt7bqych+KHOV9AY59k9rx
77cyF2RAdM1JOfU02jebRXT+Rhh+cRgzB25FWomdEmuHdtXj/6xd9rgkzsG2+kveiWLnfkeLft9R
TyF/2phGTdLYD3vwm4uqxCo2V9qnLhnYlbkKmrzZ8vElaylRnFdt7zO6IsTeCeQ1cGzT8SgyzfpI
coq+kMGB4psBvmok+Mm07WrHuypT7EzMw2meohArpwv4oOx2jRVmq0V6VFQBya8DBGZKFmvH5U3J
UwqfXgprVwZz6TCk9xCCYT40tYYH2ZrGY08kAZCG0PGO00DRWM/XdSNuhovp9j4+DgYB4UatERrL
9b0yaCgfkyaRxiW7vQRL99U3TJnvLJ9lu6Rtrdyx60/NNsr7KOc0mXcYbOJ7/oDUMSVhNkdMs5nc
6Xtlmf6jyY70kT64eXbg998f/fu4Pwp/Q+Bzs0bSuFOfmI4CZMeapdmrh8Q5JKsgyMSViAJn60dF
tu+XrSpypOEEMC4jkKiXNY+0LJnOi9TZqGdzb6GsY7DYLnFgqfc2mUV2myR/bgoXmgedfRxMmmhA
D8pfbrtFKxn8Ghc0jrXhtG9FYX3JksY6xhRm1Rnp2Et2HDq4mJUMJnOulpSbqvtFV9qwgcHB6SKi
X0z4RrMtG42tY7WcEEn9tIssOlqSdu34zCkT8RLnpFiV+gwzJJT/GncXg4Hl5U2C88lbwc2iLlpP
GKwDxMUijremVDCRGdnt8X6QuTUA7EkGDyfavw6p1h597t+/4MT9ckFI4AzPRWdmW6pVGjbQurmi
9lqIz1iwIFO27ubJ3vQjcQr37lWuR6emZBMbaubympc6i660emjUkt9kkXxQS4fatJqHMLgN9MA3
d7Veajrukdp3RQuEYIKsBBydUeC1vYo6n5ut8buVjMP14LAyFW8dxY3rEtHdqXDGPUI88l9S3Nc5
4tWd6TXiohVsGY1K+ybSFGfkNPen+5bt7rih9/rRls3RNsb6SZU85SNrgr6ZWbU4NqJMHsD8Yefo
REMlLwu3v6lMvtHswD7AbU6c7SCVPF40OS92a39pxyn+RO00rCZHc5G5F+PR0OJt2tUZ2BPd/6hj
Ip2ks9gt85uh+/7VDZq/cAnUO2NpmmNf5tXr5IWgFeL4E4X5Qs2m6W8T8o8NhIZq3+Gy4YOIrrlM
BVcSia5owl21ULKtRHtUfx6G3Sp0E/2zLiOpI6zT2+D6HxGJ5/uYxsJ6lDLPNCFUtkDUBR8f+8rY
lkz1sZ2unFIffuphtm6RE4Ur/IAndP7t96CfUeQutfkCtxhxBUkPK1Et2t2XbihlvZ5U6WaczIx+
IW2BKLad725PurzsEavjaLmiUxHFLhMz/VM7bb0jEngHwz9+ppphpm+nV/XW1I2KsYsj/2FA9nKO
7MBZNXSQLnFmUkTTE0K+vDpg9RykfMrzzfZHmgiovCAzdZF/ElP9VpB4iPsdndwp1TAwlWmUPg/t
ZG1EZyTPXttglyTNfmMvW7Uoj9KkfERxSWIBUzaCnw6+RBfiwZaLcjs24OQQKvtAKuxLOtoy2zHu
3NUdnunF/kMjJdSOVIbPHR3Scna7kzYZsgPZH1VHQPYwsSqmyV71BqK50s5RZR4QMj6qPHB8PVsn
07RvrWFo65a2LlNtfFvqHlNz4Yd09IzuGCJyu99bBFKzunHKPbHQn+q0Lvwsu9bBtGo0HJukKaaP
jYuaBax0juFZvuOKXcVDEnbhSyPTq+JKu2KxwvqTtsWu9KaKGO//uEd/eJ07oFhl8+fsBDJBsGiZ
kfPQJ9OkMg1qVCAOAbUlD+TYPFKXf1cnnG6Sbt8jyN+l5uC/lWGwKU2IV2E8/iXvlHY0/RWmM0fC
8Dj2XrOtBcYBw0KjrN5Pb4VXz0SYYER9f7T7tnsm1ayi7xC0tzv3kuw3n31FOaFVhpPWGeuqMpKf
8YyzNfCT8gYYM2M08GaapKb3hpDrvUXisMKF4A3PLiKuzaAby5NT9K8qlYGpNYIyj7XFCG18gYRt
g8n16pVFgNNixPM1TrrfN8uIkSepuyu0ieKkjtNW+v0kDTuy0o3vQN7vXRW7srqL3Q4obcP6quo+
VjexBzet8blPY28FAjA8pTIipW8l46TEhaYWAh118TDhNan2P84BVpLyBkFJuu6THsV32n6H+ma9
YSYvr7PZf2eTlFIIWZX4l05KZF308Dwj1/wx+EWBD6r0AFe4y9FE8LIhvWv+ImqKi0bjknm3tMYO
G7T9xm7irjBnV6gf68p6Nq3+h0pkUTdRg7XBzdDZyUFqNIiOuNuB7UajAuqy2Q6ycnyE5m+etUhw
3ULwWvdhkK0rBIE71/bEYQis6NJkZPT5Jm5APc6uSu+g3mZekYUyFhAgHF1DxWz2y2OiN/o51Ugm
BVX0fse1YWC5Gc1LJxFtojcNyEfucKXHPu/0Kum3vfnSkbdwHfPKuPXos55mvG7qbM3rmk50Ao9q
spsQFHhM63y2foYpH30zGz60kFVFAteXyRjNcy3SETZ2AG8jc/6WoWFxlbwFeqBt7p9BEA6nnjXa
Rg0O6qYqDBbtbYBc1iPyQ9qJvCx9z9G94HJAmi0xJWtLsuoGMo3JqAxIpqisi5nb7ppkUxwEpY6D
QPMPU9Eza7GgRSTvPNrpp9/TuyaJ19zG/jN53eWzN5K6wVKgK8qX2PAv1N6fJrcy140pe7Dt8jzh
uXGG0t80OUb4kvgI9FbH0ZBt6MGZt9bInNRPy8oYybL1tU0VYw0bCamZsKtkXdCvmt7yoUXbG2Gl
NEzAuAG69XdGwCtO6UKvzY7L2w76F2AyMA0t8i7n7nExffLJkibd6VH7lKTmAWKn2Jl+aq67fiaq
a0C+OnkTSQP/R9R5LUeKtFv0iYjAm1sKypdU8uaGUKtbeEhsAk9/FqWJ899MjLqneyQKyM/svXY0
nDEJ2L5b5lvPXZ7UWYMpjoV0WvBvRCriMTlYm7xX3gjZfcjJOg3GKXdCW7LpIHrqb22p1nbAndIk
3p7GK/PLlqDoODWYwcykwVY9rVMyIzjv3Z1X9mcglfqWFuMoTWM6WK3NKJj0Sgy4xUb1jIckl6Xf
1+hEElaImwnVms/D/IzrR/KoogcZUJznn4P+CT+0Elm+1atpI0znDJU1DRjNZ37soq7STCh0YH4V
ZrSfEzRaxFVv6/VSeeqRvHupn6j4QYhJ3cBl59yyKJI65hgHB6tlgFj/wWrhTqgDqndrfp4dVYRe
zSC17b8bKCWBMaxy2O9VEWsubkHZPPkYtypcfe0x0dNPt7Xvus70M+4ATZZny1BKoMYK6UeL/GJs
hqqZsXNXOmQ/W1ihi1mfOKlicKWzc2Ua8C376q1OnSu6ocV3OaoMrdDRmbdIJpxRMllVr16rHFGu
KBcxzgeYbzHFs0aCMsHSmExQfS7OURXlP0vwqEsDKYVt/iFQ9ylNKka4g7Yl2eZZWUrio9z1mzLs
LWs3HTovk2UT1lmFCGTmRa9oWIGR1jZc6CZge3zNLJ0EoEvXcJZlC1vfKUNyQ6FZTR7O+WjufcAQ
bGZMLdoobovRb8KQziutS+mbiOEORtdtwd9F2DXTS9TNdEOkxKL0eqnG1ti4Le4lcAQ5NCF87g7d
BbmYyYelmOYZ8RJJMo5Pbm3Jh4rrw9LSb/BC+zYvp1Mk0jIstITk8e7J1TtyJggowyTQvIFi/ihL
WfhGy3wA5nVopkD1mUq3rJE4ylN1+DQKD3glI4IxteK90Y73mkUh0PfpI4Sd6uJ22XuEaF2d3Xlj
pw326mYNqv+ORgwIS0r0OoZkUK3a+5SaZwzD/6hkxl3rxA+mPfKDOMy+cGJ8d6Ip/ME1FD+qyyWQ
Ai9+XxFy4s4CxG5/HGaGjzpxqmx9SIlxFI/woXMvKapIRP6nNYvYUANdrZ6UxdQe7lyPCR+kTaIN
HOQmY9b4hVz+EjDytwd8wmVHsuh2yyFu9C8FY2g8yf4620oalFGibusBVI+av/Jivie8fd44KaMO
DC0u7uAN8spPr+y6Q1YgKiniduFeLuKgzyvy4VTsYvCCN5JSCzTyW8b0Ioh7IkUSa5eJ9t5xigcs
ph+KvUS0g+kr1GwnqBHf+iSs4w8pId+NM25rEt1OeZrt7MGl5OoULHaKzRS2eoGfmO9B/NQskX1X
86zd0orXStCbYEzbIC/9WyYyo5HdpsBsZGkyOzIvQwuhOdKrdzAiSI2VbGPzbIwGqY9JDtNYF80O
K/JO9F1+NuL3PnLChS3XBlQL9vqRQs1j0OQMdFfE7Zzw5HAYTkR1WCnfhzOBZ6/Se1wQ74XWdEGr
5JBuuPvzZ2lqy4vrEifX/DOGZdxpKQrkPOlIe6qnfy76vQCnY5JYX1xZgFj167JEZ1B/G8eUZagS
Ybqx+yeIs098lsPRTsA6tTEKVnssv3pN5zphTOmZrRfJg+R/MEzaAwHm2kOUFgcI1XPY9clHJVTp
T6rxYVpr0m4UvfexI3aCIOmNQlJT0OVFYGDevDQtKaemyruH5Q+k/oEIPYHyTKfdQfHHFEFx3DhQ
UkNuZhaEO2Tv+wVrZ16j39YWFcER8iM2boiUB9jtnnzKzUsrM3xwkfZqCOJLSyqlgExzmJmzslXt
NN82yTCSfQJ/Mq+SE9kxvsQ6GphspUAcXQVMlnCOIS8USse2zpi4/dofLAQPpDw9tOOISAanPYE7
gWXbF7sbHgjXQ7E2Mx+t7ffIckZGsF+aUlWhkEMNIzBlU2Mm6zL2GSzNuyoSYOgwOjv0ZL7XIjXJ
Igc8WQNjEGsCBYE8DiPV+IyAaGzm8exw3XxjkB9QycLZUmPqMQs7IaiSYx2Jpwj1kDtjwGB2CHCB
+HLPRGImi3+THj/iIJMhGwkMQeqIgqgzUHbYC4k5RvOYyxEfgH116Vd4AfFpQUZXek0N3L4uLoAf
D/SvhNt1Qg9AkuLhIqDbtpbHctGvUkV6xI7sdUDldbxjpPpdV8aVtIj5gpkkgEP7VRka944pwg4P
P1bl1xSclT6TaGNBWQjthaDvmCEieR0fMYyWthmK0LbolScdXtbYnJE8sR1xNllFLyctlUNwEluV
WApVa7bYm2ZA6BbvVx4ir8uIp+J5F1He+VYTJ4FjuR9VljlBCfeft6L7bOfRg6MyudZqlkEGjSB+
/XLTxdd8YA+WI0zOWwZk5BtE4Uiz5q+lJufJnvIJ+XMKc0pbY+uGKcK5kP84HZ4ZTJ2AFqsOCosC
7jHFqZXU+OqbDwLcMfeluXa0JyKWBEhvp0gIh4shubWx4DmFpRLGWREUacnJWniKD08CEbq+XEpR
fpQDCH2LKVPZuQ9Wf261jzgqW3Q8FIkN4sG0l/AELqxFqXhcOvmMpBkD+cM+w2Xgx2pO/SHfDZkR
zpqnziWfumszDW7g6cMrw6sxWCa2vkMVg0vviKjGklDcxWPs+nNLLAQzd4hu48xaLk59w5ZeyDgw
Jxc6Lbb6Om6SaHFdkF8b1QF2jVKHQPiFhWVT1VsZ9UmAjtP0ceZyEmjFn56RHFuOKQ9sjJgxF1hT
xLOZ4l5We2vw7bXEiaJyp5r4QGYjMcI8QVe2eC6bZOM9RWFjltz6xtKoz5AuutkOHcTvvLnic66j
5O2E8YNjHQV1a3HCMZGc2CgEEh9/waSSWpy5vIWxsKu5hI2B91oa0YMKjrbmDOb26eSB8DRIdlek
LN1hxM4pWtxDNrHl95NJDtx6wYVpvScgZQJHUKvpVcpqap7JTV9ep6Y7x06xhpvytI+6/Tm68VFh
6n7OvPQfbQ0850UIxD5cOW8wn5CMPHvJGhrzZ0IIv0FynwWm513dsicasSMwj30eqImKk7kvgtS1
JYgXg5y3kci3NlbQj3fD20g1XugqgGGAwxvH/VdxHhZVSsSlblXBZCIKavqS8igBlqNg2JQ52Sux
eSA6g0x09k05rRdaYjdjWN8E/cBBq2F/5bVbNRu1pCQunOfWRMBLPPPot6hjeTC7zEiJMiMAGPDj
NS2a8g0dfpU5GJUII4CMb+3r8bI+LSM/Xj9C8cPaJ5T4JS7r92zOtzUfawZeI9EjkkISlyxYKTYe
kcw7rU+uxHy84fSlXEAhtlFHa8bj39zRPqC3J287remXZkKrCXjISaN2MzZUetH9ZYDhngbjr6XU
te/ECWH2qXmioJIbaVZ3cRbAcjIA81J5WFtBrqSsNHxukgAKtdN2kpWXNGzkrkO+bDwWP3huecXH
PtqsU2faHb/oKXfxlPy14Uesjp7RStUHcEN+3yriopQD9pJZkmjIh8AG/s/gqOmmnLlLo/kvmIpD
x6NQeESsWSSzGrZ+Ya/3VBWPHAUsAygLPQM+6cgyXV2zWeqyeDJW7tWIkbV1AKjNnnwtmF3U9Xaw
94PQ/txYJwpD9S1BRM5l8Z71btGDRudhZe/GPEO9DrYWTB2FQx9aqfOChReiv03v4izeTieHElmx
FfD+4m5cH2TVlX9nWe7Rcnh72SPwtlP97AxsLcnX3BB+WW2KhxllJqCRz85Ijk62kDZFzROaXtz6
Mr5r6ka9ji17cqsixjGfw9b26PTq3j7kdOiPdh2H8zjgRaSxWipOG8zrmq/PpG3QBn73kREIwkRP
kp5vxgZGxDL/74V1Rt5Ub0QyPHkNNBtTYW04y7bc2OBn1mC8haakPw2J8jaz3fRzg7GfobaS2jmB
T1HWxjpMco6AjErsFMmHLRlBAT6/ejHuFSQ+Iuy1I2722of3R8psHL14JmHBVf+udMNGF6IGJZW+
REWjbEZI8n5lxZ+2cB8REmATEnBKgVSJLWF5515lXkai3UWA46AoofBNKicDasHms494/8vI3WIt
OyU5aZ8i5h5V9/kMFbA3cN6oiSF9QaYQG4vEC9uKROw8og0vK6BpRYTcS22i0KPkqpiy8jkSVTXm
1rDRIrBM+WTQlvLy8iyykYq+ee8SVF0p9JgAGm6/H6sJDFxE7ug8Tu9O85cXKYdsyQurozNz3Ak7
MDDus7QT9P5jw9gqYZc75sVBAhfnjSmf+6G/wh0hGm9xPjSW3cXohn2hXvNEKamH/rbLyF7dw0Wi
4Cj11ZKHIisJqe6Hx7nKSJC1OT6HNKg1p9mkWspkLXl1JwjnhBOwGHaHwCx7/I2kVvrRmANhXkin
yOfutRegDFT6w7yEC9qooWnq4eDS1nJS0Vs63lODE/9AfCORpKX7PeVIjIwp6R9cGPJmpHxMMVIG
01ypoX18KIUaapc8nccNc/PJX3BLsOWp3gp6DT/H7D2s53g5Rx9owblpVUsN1HSAkgOPicG47/G+
WDgGAwKisx0RL2wge8zjtW1SgOYPXs1Ja+U4Rkk7INiY+CCVysJWRt/ASYozFFfVGA/egRlMf7RM
7UcrraMYhq9piFmb0vZuqgIYhIK9Xm0rLG9xwjVRq+Swcpt8N8mcVZaAsqv9qeboG+YEpapmXlGE
FkfWBqDrwBDmY+OEHnhbcsUUc0e0ADCdZT6K2GGV7XU/AHppMN1DEvVvCPgfWyXpwswkcZfv004m
/Zo2je5rtVVt0hLuWkH3AfoYOS3p5kbTZ1sO2z8dy7SxreHVZUkIhxmuZPFTAQUJKONjsiWbb0/X
QichTmLgJFrbYIzscWgP2luZMo+zMJ0FaNXOYBxeFun4meE+2LGTUxpGlMCl8twWw8uU1s6G6IF3
vel4JKzuzlHq4uSVjc2cdnmo5vQ0WpR1wsp/BEPWk+1EvutZJbWg2h2HKEXrk8RT6M1ey2u6qJEw
KHe6BibXtefPWZclJlrpOzoRXsh7tpPIfNgUaqg0MRpGHSH8JB4KJTHRSKjPIyxF3+VO9y1lKli/
si6Mc7GBUfCP+LBjMbymXuYF7pRHm54YA/yi0Qa5XxVkBi00uhWuh0Tq3TXG1hFQbvQs6FV5XP92
jOoNprgjr/ucIRTs/nyciJ/3OIEV1vYdh63Vb+NpNMKm6T9d9WfKKExLCdVzmN2cRToVa560YHup
rJth+lePIJQJpIBzlpB8aSROe7BXesE67Q46gyISvZFJmBds+65eE3expAGHmh/zzKJQWEZCEDMw
4Ki9XxQ9/04ZmuZjBpu1Ry/MadERKBaVTCCh5xxpg5ywbLEpe1P8BVZM3+hDy+08Ljto5H7kyXue
FHhdngDgYGnPfUq/Uyk7W+tedGIA4U/xEJmK+ZLMuK7LTH2ssuVPMi7EIpUkRWU9r2p9ijdAYBkY
EqOkjgqfP0wkBV+BPydKEs4KYzCPrtNR7S+zB9MrnOboSMJPSJbl5PFsVN329CwZ49KGfHujsPzJ
I/rTal04fYzSPe9b5GZPA/7AfIctdqztCJKf9q0NTiMyiMiUdkOweMINyX/B9Aq5q8aRV0pmAmwn
PJbziwfz4Uz7HoNc09hPa/WJVfZCOcKDEUnjTKzKdCq1JiQ8mWBDyAs+KJ/anxm/kxkViAz3oE5+
ZrZg9zdxPpa99e6VC9HxwCSEZ9w3FqOxqcWSp6s6szcCy/UpeUQDAJrcvTdKaTM59L5sZ3jqnOZa
eFGgRCzp4CurG1NCyJ4oIRJiR8KxVr8HHVk9w1qBGYerTD7E56Q4IZMApsJLjfJtJUThwQkahVSN
uq38wkmUUBvHJ4edHoDYwQgKammUTzaMky7buX32Lu25pB2x5pWq+pV1Q/tgDjuzJaOIIJENdoV1
aqJjjHXZCdgl+oQCVo7K729sj6mZQpUoG3FvrG4sl6Humfn7NnJb9GsrGFfJvYfFWDCuySj1vZw+
Hm1xAv55mjhaDeCQzFW+R1eM2NLwMi2hAkkIbVSC/qpKX8pZJOQQW37TUnRZVVOFkTctgbOJEJxv
WptPBxrRs6YRRJmuSB91emCPToXhUtUn1fAyCoNFRRxLNIYWvow8J7oRL3gmGCnClw5WedLC2emV
+rKjD5Zp1b8QqLvTRNOc41F3GEESlTK1fywlFf4EiNInYEpsHI5wzUnMsM6Kz7FTvtTJgy5N7o0u
GxLtUxEhgWqxe0TZ31mx0hPp7PtmhfrnxQwZsfjAVLSzFju5i4kIDDRxl+LG8An2Qqs7toy55HGs
h2JbZ1m1MXR61pE9/UajMvXdKgv0pq+wZHrU1pr50DsFJ4aFC72U6WfRRh+N00PJpXFIaz10stc5
16Sf5hRL85JshTvE9yN+/IkrovDghsxUqo1HtaNjnG1UCKfIXTdql754LTe1a9FLlkSxbBin7FLT
3Lbx0ASaq/wrl/KaCKkfUoN3n27lBzfCuE5yTMJj35lbseq3ieui4Krtf5jlxL5NJfkG6FiMWF01
tdU+SXnnNG33U7oORinm6p4aSK1XjlkE/mRuAYgMtJ9Rex8BIDxpOcGuUnFzBmE7JSv6LSpAPCiu
MxPu43eWV4Qyx600JdAYo5laQocHhTKbdCg7YLm3IeBQ7I0GzWsbh/psUz0M/Ki9yg8G/bktjNfO
qw5W7r6mFp1MpyXlxqnY8ecWUiIveq8W46PhYvnj4K5z6pe8wIKr4u8hClez9m2vXeUy3VWTzYE2
WtquaP6paXqoZLO3hl55jAj73WGKDJc8YtwGBYI8ztAo+ulIFfARz5O1wQpVhG5POkHLZ1jhAPaF
AiMdfXzV2V98uye7nlaeERlPnnLimEDzMGM3FOmh1+PPfhnovjz3RxX2vkXTWQ36335y93oeA2kw
NuY8yeOCANOG4BK4mZltde2cgHfkXjM6LhKaCll8t7rHzT/wGLQl73mzmAMnZ1+Vp5Ager0i8Xf4
NwTCKsbd6FjRzq21tWCyzzVossGVXyqSrsCbi9NQRR+RiIACSwTsS2VeTQ1paGLWix85Uyg6FlIM
Nv4kti42KBvp9IS5zd0JLms+8kY0sVMSMM5G9xr1mMIXERORCnQbQA6j6wRZx6JGF8uN3ziOk6n5
GavCCaqUEYKolk1RkxmdGTVTjmh5bHKmGEM32NvJpkrXLTRTtpdjWucsa9vRvLZ29I3vXkESMjI+
oZPVukn4nZ00xCbkDupBtiPSUJuNSd1EoZl8u7IcgziLFd5yHTItc/7KE9Hven4sKQhbRsDh5OKF
ibzODG2XqnLYIfS0UHoiOJ7YYvspmjVq8TPYuRdnLHW0L2zNWgUXom6ziZVUfjKqtuJUFUy0B0SJ
gI6j55JlFGRz7ll63x3JKIeh4y4ehqhGr9r/UV2SXxkRfawGDsrNeA8UM97UHS/LJcqvDnqtM6MF
uqOR6tsJDVu0PHKOEUaNhlM+rbZZNtBLLsBHjOSltylSgNbuuGnXZ9LzwjQdH9ChjrhPMBDbc/Yu
qCxT9BDHUdN2S11DrK/yU55NpxlBjLpra9pyYzBRfdf5k51tS3BZLckqG4Vj0F4IahJxf7abyTws
ktwfPPo7xv0MV4FLQEBotmSyvVoifgE6n+GA2JkZjLaSE0/M+7GHXWbLhA1ApKOL0vTARJJm6npD
SCbWY4HwAGDlPak1M8dYuhdMz0ne0QmtAUxhdVXBzQGDPrJsB4SqxljBaE5GqWdE0BBMrvHpGD19
x8gcdupktycwnqXKhMhRl2NzhIPipzNvdb1296bbvM7a/E+8NckY7Ucjo8nKdTAQjVchVa+qS+y0
x6VVnbBfS0K1OmsdE9wlLkBk6YimyFYHztSgQqXtFXMUDp6FKqGYhm3vHDUxvZdM4VccAE+f++30
d1abEujnNl/mpH8jC9nWOBL8SYgdFFvoyjo8N3eyQtspiRmO7Z1uR89aN++jXjW3+BuB5DQXyEfl
llRh09fG6NCq+qfi0fq77hlM+cKgCpSP2lgvedkuQLP67wmFpkgLuAKz7A+dWQZZzrdO38iVKUh7
SuwfPfW+s4E3nKlT3uelckealxFUoKeaPqatQHu8TcVwWIY7iFpRjjRYjbcrybSP7ydCaaGYTa7v
9dabEs8/Q8PSigBDMn7t8Wx6lDOWkMSpZ0gwS/HSehFR1Y362dQsStFDMyS18gULxZdi6U/2GrOe
qf3EJ4msxeueWh4kKgedSskoYPIN/yx3Wyxu8oI3ZdPXeQyKYX4zG1SW/cgdaUyMKzTmn2NC3k5M
9hTIM/MlR5CStPo7O4avum0AwaVKiNDBJHt08b0ZExoNy6Utqhe7Q5ftSTNEQ408Nf2sq/R7tUxR
0vQb5KoLYhbm/9NUz4FuQx7B3Z6UDxKPPfMRI9lqJLwb9WIixkMfBm3yBG+HjiVjSdO6OyTtJZxy
dQcFBDJJy9KcURW7e15DJgu7HsJ7UzF89LwiDyk3/TThoTCh1pP3wo/nlQjSDf009gyP9YKXcc/e
OmWEz2CzFavCf6so6XLvGYtP05KcUoLUSqkv27RO/nZsiUleXV/xKRd5YZS68vFDFXGOkWoJDCD1
FOtsdiAJX7RCDJuSGJ2+XgPLWNUpuf1VSlxLTLOgQnE7aS43DcpDh9OcgievgljXv4GLuOtR/VKv
Owy0dTBJdIKfaHcP2PniHXnyLO4EI3zpfZAuXm1LKKpXl+TSoF7PHJD0kGuUL92pvwgr+qnMLyNn
vqlL0Iw0F0/kUgZKxYcnooGluNqeWhY5fs/6ZzfY7VPkqc2hUVSAbOW4b+PTIIr8gEaIMafSWkzw
3Zo/Fv1dcwQU2cWXVr0jP2ggfdFZpbMjnw8XwrKHbjuX/XOvEgCUKgOPVgTa0P6KeCLDOTcfl0w0
PgXNwdVJhkk699lZ/tSN+4dttQ187CvqTRKl5PAIGKPcClT5QAZY0Jd+o9oQt8b7IgK0D16b+9PP
SlenXTTqDQ0m+aauPu8A9u0cXY3uXNFBV6QYzJceyq9VHxk8PzTk16CoUF8hTv0T66a0yeG104oA
m8EwjcsMLpSiKOcWpXs792SvMKY+6FP7qRvGeK4dE0r0XYIZ5NQ6MDosrbNDu2euYvWxdc3MyNio
QPk+3Ch9qBAd/tQZLvXEtu5+Myo6XkhkPw4IiEr5x2ncwExq7ZBMxiFntHqRZNFebtQBz+VhMpqM
pYhjxxpDYU54l5DzIJ/ddz2eGrSWdGorp3LIUGa3K2ynbvNpWzXgJhA7F49aB/hoBV4iGyWTdzaa
sHSU6m4FYw1dMewd2+oehxg9nqdQMv5+uYKORIkmWlb5wBtAUfe1iGDmCLIF//dvblR82GqHFoJ8
iKdqXOI7Zkd3KhPlVXqKYiL2qvakdfp8KbDs4ppfIYwO2GnApOHYr48LVtu3eaqwNZON9Zvk4mJO
ty03RX68WlGI9N43OFaohnT9oigoGdNb+OukG3tzztRLiepwEGNyqVzchizMCHI1sEreTJO5fc9Q
zEBf5LDCyPu+2jVCElPhTfSdaCPhQ1bb0TBhwvCWCxzdm7jjiVWhbyfQ3kQIdgu7uP2GbuP9y/EM
XKdyRgcftc9Obi13OYFxdLeFGv7+fxQsDRcydpVQaq1xPy/Ie3/J62zedIBaKNy5ZfGMpelzs6KS
1q8Yc/EDrn8yY2GjZG66HyKcjpGrFFsYFWITe0t3X3Qv/13fVBkPVa/x+NTpvxs7BBPb71c3EfpN
kx6NxWvaQBRP2AR+Vxl5Bl1pfYpEef39aySBBF+lsYS6pi1/4CqC+OeIehqQWuB2cbvzNHTVCSFh
OBPFCjwQlsYAE1wXlFo2DrudMXSXwiTuwEA3kq+hw7mj4UlLpHNu9dK4RxVNz6u4UdhkMcJsLf4L
DsJ5qCYz44VO3HM9iPlz/XXgdteO1AGMmh5pm8B/rFH2W6WsopCtNr7/lhpYGvlHNWjavWIW6xGM
J58nN+OcX+a9lY/5qn3Pz4sYJ7bJ69dlJOg0b/Dv0RrPPWO7u7Gb26sTrRBkLz1CtE/C1BV1+Etw
YgO1SxX50GQkcU36p7qaexdz0jZRIq3N0GRkKU0YQGKvLEMxttAqV6jLYqol/ar+Jmz50d04/+pE
CFXuJQu5LsoqpUUKauj8TU5nHitVy87KiFy8yi0l/FX4t563XBcqCVJB2dcYbPV0wyleWgS6yLFT
9WJkJTTxgjDqPHIxFuNYKWlhwCE6Lpe+2fbuRJ4pZNyQNaq9Z69IhleW7ZKyDjtCAJmKtjVLV1bf
QWavWpGF0kKpLSzFimEcGZ6qZM0lSbjMwnp1dWqqkoBHIzU9FtNEgBDgPkbZlUQ010Vzpayzfo5C
XL3zIYvN4IZvZlhzUlWvP+m59HZ5Va9P8KRcazLRYLeg/mQpFwdQA6mC+4pVt6ru2xl52BSvlU4s
4SQ3aLEogkWYOXgojNGpAulNoNkqAtuthMB2FC9dYDWL67N5AU4ohNzndfJ1Y/w5uj3taDjQJqzp
pRaOeekk5R0e7P8SfMvZ+AeDufRn5k2Bm5LmMfTpq6IbOK/wMh1FW9hbzVvG51olucyK7OHZu3GZ
e5m0uwZNIdsu3XjD85XgyY7aXbp+iZo+87XJyXe5XNZGfYU6G9m9nqrZdXFrWHANcrpk9chrczFu
yUTzNr/vOOP/v0Y1w0+sqgPWhDy8vb40W68PNoApFmltc/699LL1ppNes25bJbqZIuhSWOFfhrzg
JCfM3L2lYedkwuxj2f3c3ihOjsjZ8XjK8ECTxADxaPub5uoibLn0chyOshu3CVkAqAUHc29pGVd8
GfrnaHwdcWbc/14KAgp+2Gey74l5F2MT4N8yInNaN+73Pe+Re0J/u3thMikyJJqd31+DcRnwXXq7
emLnUXZee49mywidumGOPlHA9DBYvtE/bHjHz5+G+u7Q8fcZyb611ZPJZv69mYfsZPmWht685t5c
hRL4DcsmljI34bYxWR962o53t8cbTNOHpcMp6j2bTuqWX2lHaXZQLN4jtydUcauHqRPFY0kRfXWa
Gsr8axcb2vWW6Y0aO0CaqBx+X/pSpvMDc3UJJtQH4FbrNv7FHpVBq5V3c5LYG0aO5fdcHGETrCKS
fj7cbE195dpHYS9X3uXo/xLFVQ69TVeI02YB4eUg3oGJ+cR9t7/dYq7ABgjZ02Tuyi1WqGixfmNG
FBeYZaEtX0YrnqBed8/oGyxsopYV3n49vcuE6L8yjAmhUujzoZ5Z1sABaQ/W2tp7ZrzCg+eOHaCm
FsyJJNkKc3W9wRJv/0ASZ/uDAW8rLzTgYiZaGy2Debu+C+nuhkfV/TAsw3oi2EQcxnguKGGfq3Ey
vlwmEkHVR9NZxi4TYQqh/c3vejMztYh20b9NfpZoyTYDvfapIJJwkC6Gv/YKt9cM5O1Ze6cwWU5M
qCeyGL/JGvIOzSzUHYIu+6Fqm5WsZBV/6sRjET4ODzIdDD+D67gRnCLnPorsV4x/fjYO09vvsWCl
HGNRkWXMWkS3a0vMFlNikQuRV1fGt9W1G8dvM7FxpN1+aabjQFE16PceUpewM0F1j9jUNaeynm5x
PVFnoB9oKufYjeyeJ+b9hBL2jzdO8uBl5x5m2uX2FbiT9pwxK6qa58XUzlCR0z8zeL/NgMj7zihG
7TJEI4P89TfyJdsJA5I+uWIN0Eaz3Kfk+L2uf/L2H9z+ZOUhBUt66ctpSh9HR7ncjKdKZ6qHrGSZ
eYtmbtHoBCO+CwXXXdDT08K1XTmT+oD0Mk2JrSJ6wLzT9BS9LTXbfkn0y7B6qgwwstRuq75xbscL
fneLuHTPfq1g4rVaca55dzziuWwfRbGcby9Epy2cAxlnZeAyDoDXyveetMgH2aFFd7zflScIDXtL
iJl+FIKirTbQwBNjfvcU3mJW28YX13R92STVc9Ozny+Gsj23Rl89F3M3hBU37tbw1PK54gqcUlYA
mel+3qiWTDitJ0E+Xr3k08O4fkXWI0IaZqLm4nUorYf6fY4v6pRCgs67nO9VNmECi+NDU9WPqimK
AFCPvFMq73hzFjVm9KKPrfo6DZYBP3jYRlb0lTQC8d/qN+zWd14NeoBgt3aLskjcW3UxBHpVizfP
dL5Kpn8/DTg6a/yxjOpZZ9f9VtLXB6rhyQvpqPbJUksj1BAS/8fk/y3e5sS+xoqa3rXMSlc5+vIc
Ze7sD040/imtdrd0CZ6zuQDgoyftt+PqW2I12LPn5htWN3O79GIhpYzXyDjZBGDZinphx1Kz34d8
YOhEHhuIBLY3z7C1ftkojcJ8m9kXSof46DHBwCcCtM8z8+W9LCx9k5sWC3Qvc8y9LbT/8sEZend5
+/vF7WABS6z5vz+H7tAc3GIHzHjMwhiAY/C/KALVgrI8epokFS6eTnhlC7x35zqWlHhuNqMDHLx0
+xvsYaiSijTj3GLX+a7PoM+WRBSXVojizODvI8rsz+n/bd8OvPG9USUqOgCazv/9Bq7EvGPPLYbp
u8FIjGpkfTvLyQQ31sdJOHVgWKI1B8soGpTm9ZLdxZ1tBjZt1VvTJ2/5mt3Z4p2yJjT30BAsZssN
VPKo9g5mWxavg6ftbhCm269DQzoUBI6EbHmsJ7IN2erFjN/+Bwy0TTjz7HSXtP4/ws5jyW1k67rv
8s8RAZ+JwT+h9+WrJE0Qahl47/H030Ly3qtudUT3oBkgWWqpSCBx8py91/46sVqubdOPHpMc46RB
kMe+8FMJU3NR4M1OF+ytEqAUO8pXTzDJHvRCP3qp3T95rfuzs1yqeBdbAQqmfDgrjGDda85Jzj6z
u2rEOFPaeBUmFTxCT4vOYb8kuKgQIw9M1OafMSze37IebOFYri5c3cIqjg38r+Sn2igLrSur7HiP
6Rkcu6E9HkUPAW79Xf6/I0nr9f5ay4UEprp+C6kIvCD23/QwzB8Y4KBlDJ3saQoyt9kVGbqsQfrn
mZ3U1p5HaItuIur7i6glDWJ+A1recnzU+upRZyp5vvscO8S4W52EvA39p26ll0E+vxvD47jggXr1
kCYzBS96rQUgpF5Ppsm6uqH3RfI3v4jCSHZ2r+PAhkN8rl1L7mIjz54xeT8XSfRuO57/JieRwZvl
iClEvh5A8F9bJJcQdQ5BZWWv6iFqUGkGtYDku7xm+rq7cexsCzK/xUhiBaR08qCOzNB4r7B9Xnu9
+0j0wbn1dm++MVT6GFBko1sGrJEBFyqNWTRrqWOhtJ32qR687LUdGIK5zUeBqWRnGA0m4eXBTyP7
5kqd31gkr11nfsqLBgSfwJOMVgUHdqQnjI7qOfUP/3x6SPc3upRn25YlbQQxlm2Y0l0o0n8Cg6VZ
3dIG8D3mRKnclsiCRDwWP2qHirzyG9TYaQ25ztaSM2BF91rohgHgQI6fUI/dvOVn3ba5ZiN71ZCJ
xCaK8vAmBK64AKTRybIY4y39DIvd2WPMAEJxM1zSkFdTUEMCWT7aIHGy/X/snlFf4OYaevMYOzG7
lSTlbRyzhayMxwCZcV8uvoq6OpqdwLyu/TchVh0ZRm1jj5Tj2gb4+FCQBogfAplGTxzbQ9AAh+Wr
DsIz6eAX9Rrbk+woLbIxazHVD0gaftD1Zpth4IKcjc7cGlzgH16FQrqIUetPZeqtaK5ZH3LxkenS
evvrn8yrzN77MAa2M3fyPY3jhD6btQQfEgrqkZNLGh/DU4I8V8pqb1bDeMwMGMbunCbP6rVwIEwn
d+juOu5g/8vXbsjfAtcFydgOjF9L5wQQ3KN++94bnElR1Wkmnfs+Q+qpk/Xqdmx0V9Ar25sNOyun
YVJsMzC/G3ugpdlGY/Zo5WTjJRmRZH2Qo6jtIuIAKw88VVslF4HchenjiuUTBGU3dtONmno4unLS
9qZoiqcWyfjCetTRfY8d1XbQPLTMhR9a9sXoHUpAl5OJL5e6VUFqsWYT/jNvnVQE17zoHhWgrvax
vctsaM4OCoLt1JkEIvcpzGXAJ0dRG1BroyWh08nAXoXFE9kS5rciSH4dFA2msKYgciWMvfgEyYVK
sDec97hsx51AmYZ1rnDe3SwR6yDAUjuZkfteYe9caROjIFSEgERawznRLmh34LSzt8mX3zGvOitQ
NdhJkDvjFRY9BQeWDnuBQFPkbeXCMrgTWxfkQbuQDsxlG1tZ1ldgu8Whzaofxhjbuz7zCFEJhYYr
ZOAaNGv38usBVkTEHqjV8G385Y3WmB6ahKmEZQqiGiVtDwqI4Wpqnr8fJkrnXKJ5cWe9/ags+a7u
q344ra2IHgipG7Cl7GFlmSTzxChvljGo/pJmzedSEyTdMDz5hA1jUy9IgS5nmjA0GC0K1mby4nr3
HAzZQIosFkXy4qiW5wZnAsOvefk10bNDRFme3jfvjW1usnx2Hxq/+6EI62nyZjh9+70LGSpVbfuZ
HCQw+8vmWT34y1FuI2YRk6HtgC6AFJzG5GjoMn4u6iJ5JtwOZ3UdP6qXOoeYgsppII/5pfE1ZQD2
3rvdTzc10p+puyY0yP45dNGXmbrpUIeErCofr3L0kvOxwr04HdkiHXISfCFRcQdnGCOZR4Xl0Qma
cFuDt9+oXwjTkbE3YcRu1K+Lnqf6F7qaYcu/LtxcwBYdUt11+N2E7Vi/3der0Wlb4o7FucsIQC9I
ncGegOB743AjgQQeH3K3i0IC3bHBPYaOYHC1iLBzNsj4pPCZPHnW+CNmYn8wAwPErot5IKqsV6D9
MGuJ0mzGZt2D8939YjlElUH2SRJ9IZSDKIelZaXeFNgZb8sfChctQlOFSJJQ/5RHkiGy16pA5ONi
azu3Vpe9xgNAiCls5m2d6d+KPhDHgFSuTYKmZCtzgVXfTfH3WKOH5IB4omU2Lx6RkpY0mB/VKy71
36MxVR8mKKjTr5fiSP+YUI+tgxxPaBZPbnm7XxtQ860SBipY+txLis0vFrE6wkmwszVRJNt4AniD
/eohGNPioT4HaH9Rvwnzj3ssc+WEn7MSkE5IkXR/QGlW7OaRiIUOPixCGk58FdfNrobfhgL6hX4g
kTJ6C1m2KZEI1uxFWifsEMW4T2bUJZ/C1P8x1bX2dRqj1WDT7crH+ScZDvtgOZh4BXN8e8smMTFB
NOm6sfnOGsRF6eJjT4q02pjtDPRZd7uHXwV9iquUnigJJP+r8SE/PkWWaz31BZyjzBfdrTaN8Jbj
4lirjah/s+fqOTc8PLgLGqayI4pzjHR3GgxDd/8gBbxp0/h6T07rZsbpbqZ7i4eofhJexR1WAbcD
wwRlFlNBsLyOcz/ciGNhyLzskdyWmvufixrx27XhOq6zFLy64yLEN6W1IDX/VNS0dd1Ymq4X+5EA
l0NZFe0zjXY6SHooGITxtElN5+AKDSRsZXYghun8IHDpHuqiSE+UYN6OHKLvVl2FW4UziMoC4a5x
yDy9OOVNwjhWG5unZmLM5U0US9y486urLeKzTsB09Ppt1aTVJzG7AaPB8BpKy8FvgC0/9BvzKRiF
t4mXoyJqnty6wPuh683XePyBA8r9cmdjm3PuvoopW6kGZWfXWEa79hKk2fBqjHazGS1KB/x89keY
jjfdpYuoFTRdrcn/ai4pOgNn0i6mq7kPi4hYXiPM731DBqGYyHN9X+rNGl21ex8GaJo+7tRT4gaq
84RxfDMI8yHSPfnUtNlTNFn1RT3ITuvwmiPNVk+7SNf+ZZmTyypWpFNQ5Mfv////yeWbNE1TmIag
jKJg+W2Vqxnk6T4m8/0dSl3IYF4pzkCiz9qpoEuB60M216Ac+z1lYnstZPTfo2Jg+/b26/1fR+on
g9F5tmRqvvcjMxaN7qXR4Xkvu9S/Qi7uETSRrtAsZL3UNz4ZWBk2CAXrSxNEZ2OJ9Cpt2t6a3483
I+61a1EQM2zimcCHoz+TOxbsLDMIL0YZF5cx7iSnkkYPPbOyza/kHSOQcg+KX2uPoAgm+O0CSUca
o9CFsdD2HSCb1vg65rTpc7rx15SbxVFHuH6QuV8/spj5eLSBpNAY/xQtcIYkift1N1fpARcNUFM1
owlnsPTq7SLLjqlpBg9abACpMAv3oJVM/WenNJ6YLObngdiEbbP0o2x6YbUcVpqdT2+QU495wUTh
n69X52+IW2Ej9zbZneqgiTAO/vV6zbLUdzUMGXu8ZoiG64z7yNLYDaLuuSFf9ZT3NkXqPIprq7d4
oNqY2D3Cdp9dj1XehULt5bF2JNSFThuKBQLkhgB6U9Si/wkQHOKffMYjbL4U2mFYALLT8lCP6Zso
i/imnmXBKe57plO1Lh5Ci/CusBbP+eS+5m7jnPKgh62yqIagGJ5yCYXktyPmk/oxzxZetazxVy5g
jQUUsDLc3MIpkN1U28GJ/YjLJq+2qqXr4tQ6YDFiJA/Fzs0ffKdvTv/8CVv27+FfwM08zzOlbrmu
Dovvt4+4q2orAxxknbTCsLfDkOfA899EU8a7O4rPcH+mTjxtFDrLhspDyzAlotXKv0wGLvQonHbO
ggsq5yZ+Kigs7OnZEc/CCCEstJ12mJvJ2PY5YT1GYlyJDP0pmoq4Baz/CD5cyMSO5TVbIB7+J88m
lMc4pHlYEG/TARMt8uqU1Ml73rDpUK0xaSUY0itG27RCcdhhqTv35KypmAESECoqX7e9zlX2GCSd
/23kICbARx0Eyb5DkoC3BsBO5HBXQ/mFmF0N1pIBcpaXILGgi2mvp4F9RIzYYDPFTLXgodfbkNkt
2MamwNTbGOdu2RFqxKMi2ZCvfJjkAulk3VeR56wCo+tf+7C6tbrbrCZXag+NTKs9oeAPip+S2OYu
0wr9oQ0Q1DFHk2sznvOHBnWZQjmPFpFqpDjhwUSm+Wbi6lwN/dydyW8m8ccHaqtZHYyCzmOZKMww
28YyQ6rYmuKlsGttHZxqgwJhNHqWEJkVM9pdu/w8+0I/BInX7godFKE6CpLU2xSYMVaZ5WHjZ0x1
dLVEPraVvLlOBk3AEZdoZLjNaHVVTMZbkRTJl5EhG/uakkabg8aRPrzailkiuBAFCPaLgGJShzX9
lAQdGPNkrh/9qML/oDXNh2k139sZvGNgFM1hCNhtuxj1OYCuUb4Mpu2teSLLSsDjwPX65x9JgUwv
fcMQ3esyGVXIrWEuIYo3fLV3aBqrVLvM6KqRbA4mXq8idD5KVI4vWILhlUSTfhtwQj1C9Ua/PNn5
VhaetVt2kIcx5TpVG84sYgMgMLqjACPjq/YTnQDHwSVxPGrWmY2ENF6qQ7PBVkmcCOM7yWYXU0G/
TaV/U5ErRg0aRwJdNJYpsuIeLjGfcwBeu/GDH1NUP9aitz7M3i+PRgQRwK0ZPmSaDrpoie2o9Hin
SPvqoY802nYasL5qQdsVEXk1UZtTqJd1+NLDElnjLqDrsDzNCjt7IFj7oIQkSC+2TYzWSZVbczqd
PENznh09DZ41vb51Bkpc0FpL9hpiCMEIYc0wB7SU0M44qjVU8hLCS45srT/2edw9q3Ug70MiyuvZ
XdEr+27E3KE3RiUIfFO3GxZ6RAXg0neOR5iw6r/65pA9xCnrHFlPu4nGxD0n3POL7hBbi/6yCAmR
86fqwGdfXXBKhFsROTuiFqxb4GJ5EJVb71qGhMhIvQ6/JakggBGQSnc1xgU005mWYRaccVCGZHpW
5pK9h+fm4k0S+ZseaP0zQijjMHYEW3LFf1et+z40MUZ3/XRVn1P4w7dc4xAzruLToJwd6A8A5CIz
w6MNDlJg/JIyHD+FFaAuF8UZUazuz8gUzrFpWNvjcQo21QROPgPOdob2xBwy8CzEcq65JzaHr82Y
CQ7wGlwzefFDSTE0N3Kvy7PSDLhTTb0F74GWysLkC7vkFbeL9k7N9DBgC0RyaJj3r9UgxGgVA4e8
6kUZvDacD6T40qgwMpNeBgBd738P6Th+YIyyLwlhPATRxvlV70t2s4EtiITgDJ17LbjPRfup+aNq
TPsBvfb3bJTtUV9O6JKWzApnJppOR36TUIEPFEzJv/SuIdn8Vv7hbaBt7QhdFw44Antpbv+5kLeq
soE5Mp+CCKNFFw5n8jbmtRpdWXWokzBnfSIzwd8avWu+FRawbKhspGZosXZB3spqadKQPKl06bGY
y3Of4lT0jORrnRXYE6bsm2GFxGrZD/f7oO1W88Zt4hD8jx1cfz20Xf5uGdohNASxHEglKZOXhGzV
uQetVGxda8q2WCZ8evpxdy2iKHzFFnHuJ1F+nuqOb8IgAYKx7Q5B7oKwDZuzjHvnfclgVeMxvzYK
RjJEe7Ms9zCNunnvNpByVjTaDDJpmb4WDA1Nx6zWWTf+J0Gvz9CCBxjCjuR4dg/keJwKAxe+jtr6
+ddRkHpEKuHQckrPP8Ng8c/MJl1a9svz3OV6W343OEnjEuSnZtMVQUkEIdjdSj1Vk+uOm8/jFJnP
JRPu0xyb3lZnl7xnb42VZADMhMQEk0Z5i2fOLjUhDGTUMmcOgx0Q5+yF7pj6/yXS/koryjuqv9Ev
7PjUS/tdDa+DITj1oFVOrpdGG1cuiSX+5EGA9qG8erpzUfc4ODjzfg5ybJJdLc8+a/dNvZEgJc2R
3WfGpTChoKgXC2/CqkP67luEs20faI2BvdLxb0TfQJ5bcNzMU8A/GJC2odpv4iGmd7lASnF2EO6y
PCUL6kaaIcr8xqT7i/dmbeu5c6zmqnwqmoQMRDLqoDvpG0tcx5JQTFW19MvRWJkx2Zeavc0w29zf
WObmfix2arfhapDG8oR0jhD4oFWmexWjxMvzRCJ90wN06EXiHuxyyJ/SbOJcrbX+m5eueoy3LvDg
h8pfSO4QERhcxs8W/tOjmv5lgVYzleg0HDFMoH1n+nAHPSenjfG0emgc7CXzkpMU0Io/qjtKJWCq
tKbBGRU/67kGiGUROkL8bM6FcL8Bk2merToxAaZNzjqNR2+b9pW/t9UWNOkvEZvRVW7A+/Btrzy1
CwxaYGJZWZk27LtQHx+nZVrIPruBr7NV6jXQEeNJ95xxUyfuKh579zshfzA8LNd+0Wm1UNyD1Cbi
pt6Dn9TWeju3e/I/khsy3aUab+2h2GtdFS5gC+vilKb9TpADiq7hjzL3k6uNl+J0v4NbNjY1NgDZ
qoTuclT3XbpC3fFeXoTDD1UTRbYFPX5Kvzhe+AR2AunsWDpPhRlZ9EWtd9HilZfE6L06QMPVF1oN
kN+Yr2GCn9Klmy6Z7pQszfdQV1XkqcKvNsHM96aZo9AEhxln/rmFhjfAO++b4/2faZjFQPm43G4b
vPK4UTP62Mutbux7Z2PZGNjA7zNU6QX3Xob5SslalRCvPacmm26RRs5x5u7E8pQF+EAX3rsi2AnP
PuiBjdJn5mZ40xA9bQvSD9dU2CXFliw/FxPNvCDxfxTdOC2VN6+b6K3xrlSnubPdreZPFka6lD4D
BuayaqetqoCmpm63Ziv9Y3RSLEkfJ8GGW1e4ZlpYbVLm7t/nNjH3vSJ/9lHIPW6cz+pDJPvjLWro
zaFlbDFqlM2ToqybQIDXSd3OK/TmX9RfpLL9QCfsYG2VT1kFGGoWxYNqsedJ9KpVoMlGvdmpn1Yl
Wo5P9t7+YztO+CALu4otNMIHJCfmJcIifw9Uo2zNnzuIZ7LRsfmhr4/z0tuJVEKwcTQ2EXgNmP9a
3YMqNOM4WmKc+NJxMrLsTFXMsCBCAJem+AgNZwA55RosuhGxmZBGSJ28/0tc26H5NvrNnrFIdpL9
VNw6BziFWyNdMUrU143onvywii7qbJ1aw7sOkIAGPX7tvBza21IPmkA29xnIKLXiqX+EyK0YSbN3
qHQvxlhJM1vOgb5L0MedU8EIx247fdfXJTIYers4ulEXm/WAiqHxhktjdvYl5y67LUcDSydyfh7M
1wJw+B8FW+YiIXYG805wmoPAPxZSPwXuQqq18Eezh0AUb/ThJY3naJ0uomVjnMftOLBmNMb49T4A
rVNOnP92m+49Jj/uDllV3XDYl8d8it+g8vd/jAET9GVWIWKBZUtjngAHOcCkyU1TqvtnzyZvCyCG
Uj3wUqQ+OriScWK3VLqEHI+6rDZFputncGw/VZvEjWp2c6WcHpPhh2eX2h9mKFk8awTIbUv6myAI
pA6Wq4f5QF7W53vzNWeTtpKWe1E3uHtnnu+bRUdNdaXQafzVZBLF+Ld9K0qZynxSBYoK3y0QpJ4J
8tnKKKlfKwkjRjhc552PX9GWP2HQZg8laqDEEOZC3Qiu4jJ4vbxQU4wnb9BPE9uglSdxl6aOcUVU
5SKJ0Ip1CJmm1GFzoCqxoHSvc2P40NhO7qU7EkYDngLml3MYPLzqtd2KTQUUS01D3bAozma9SG6q
wl0nTmGuuwh/3ORX/Cu4qtb0H1DHkCO3sZeLU58R2M9hk59auLX4xc34X7qDhvN7o9czCHJzXFfY
hoM601sSaP5UH4apUXDHteWpb9DuSxhC+Cvj7Fvm9i/clYET5JAu69JaImY92ix20b/gWNmFgX48
KLmlLAfn7EW0pceW+VP8YtPacDL9mTGR+Zr6I/Ie/Bkn0w7jhxJ2ii+L4SsJcTlmh+/kJsPxmSvr
0HWWQqC/pmBu7gEukH71VRJ1f5A3Glz0fG53vQ2W7Z4nSXLjVngEPCKWVN2uKmG47XoNg35SGskC
JHSgLqZm6+dmsFNPncrI1zXQGnVq3Yu0WtsULszzSo2AHPZvO3juE+wGijTRocRyyxF2qmTWj1g3
wRTZpN5rUJrAFG1b3o/C5bXZGidGncx2x4CMklEEO9WNbLzpZ0SwCNzkZVhMVdpiPIa4k4DYvAah
Tl+g89xd4BgVPQao7zPwjvvfaJKAqDSpJDFVCNRCchN7iRq2jr/aOjmfcQMRczkaosr93GGOO8zg
6C4To7n7g0UCKOMaqhSZ2sO+nRxx35tbyYvWI2vf26Z1zpOMyWqXt082Q+Zt6jctTRPRY0mXXOUh
UaF7bnNkhP9PA+xUYDwa1Jv3+7AMYAOEyZultdkbEV/Q1jpXcjjgBAk9ELjhrS+gLY4+cASRAmHM
l/YC2fRv2MBmoME0ysugvJFLKj8Tajusc0dAkTPmmq25b5wwXlxRymyNtocmMdObv6gHiMc6blrz
izo36inqrhOMz6CWLjlxwn+AwgGeZKk2/rkz6Py9MYgKAJaNJ9l8MCRcBCJ/uoQY/ZBgPGbayZMh
bgskfA1DgW/LgeWb9wMnrrMPuyu/ShstYGj0N9rH8xGfkL22jTC9ODkt6MUXU7EMHuOwHdeWo1+k
bZKxuzQNp7LsDhiLf9wrINbsraP39VMdoP6YFroLHuO143T1i7ns5LRygfpF9UstqCqWKCsEu9P7
YMbjH/V/D0Apv4OvgUKA5WylPrlg6cw0ybxLxdBc1EvqQS3WFa/bZd5cpBcH/7IWMUX9214V9YwA
P2YJ9qt/U9IAg0Ppmoj0HNfjf8Lig8a41LG+UqEdd0F0AARs5XVOWVCiz9FuxPR9sSvPJCz8Te3x
phCQTI0jHWN1rj2FopHXOkITTQDPkzUP/lM+d8YBlQFE4+U19RDYdbSCXH+qScq5zoZrnZlfO9uK
cTprW03M7shZ15YPqrcqpvh1Xp4xzke5aQuP3dEi+3NMMrF9MwOWjhRQtlZ0ide6Iuerja6flZ/v
u8SkdPSnbNKxoeTCeUJM2B3wXld7Qp6BU07xOQuy6jbjO8US4SVfiA3iPVi/pjmdFLZePbghHs84
im0gOGhHk4DQN2aM/1GSBl68EQQ7GflRsc7HudwyYEveZumdqhamUjpXOlRYc4LUUn5F4JM/ty3O
hUJr35RYNG+TBNo3unRXA9vC4GRVc9RaMUeJGWxqdbS8a2XiD1mE9afl5fsPLD9qk56wiWOrgntv
ItzKuq+1IOomT/PiiXa+thftcGRC0j1Wfb1Wn3DvZ/j52GM/hlV2i/us+74czCHZoJqOEWvuC77n
HmKLEuZqXfEg0dX6fiSvwioETu+p27r5T/Ok1Xw6gIz7dWT31zhqqAbKvj0Q03RE0NetfckwcUys
szMDhMKmXQMepiWJOdzvNkZsnSGM/ph9p9lkRfITCPZRDNq33GTsmQZgoB3xZe6AcFh5J1eu4UFg
tLZpmX2doyTmUt1oZkkBU5vvZuMe48qw8Ihizg4ukAK+BWjZdvlArmrmhks6M37lxF8Z/eSduHQ1
bmjIhKxoh7xgbzcj/8fSo0oxo31N4imSMxvUdr0gfvRg2/vdXtjkbcM+6+B5k89DNCH3pCzZCCCM
7a7EW8NXnr4NrfcSMTg4JHAOo55UsCaGhkYeJ41+2rtAS8gRsIxq30JVLwNkBxm8IG3m70sGHOSJ
juqgzi8dqLlNTeUdw0bZVyloHFYguMrTJfUCmv1NEzyzt/YFgDocttNpyspnP8+CHR6US0MW6GoM
CvPoOEdD1t5F1Bas2sWtCMTjFMp+PHVJPp5wXb26rmmsMD327ARh+EJpD4MOGEucj0CDgZZn3KRh
AB/LpvlUUfuxts6XkmziMqElWdnfZ5um7qx/sY1HPH1QOaIVG8T8kolmFUPX2E+t+E6UJWd63LUH
6XtrLIp4c8X8knoxDIhFyNIb9rEIJhMIAo5NqNPd61w4pymvqEyg7Rm59r02jEdY7CvQc/JB97sr
HtSziEHLkY9+qZBcUW2ACSPais8vmJbx9NnTIviIdcyOyer2iLGgkdbywH0Xo+YI5lWOKGU0rltZ
NVcGJi/OgFjOy56a/KeOhNYn5y/qzc/zlLhkZuCIRJjukVC87qjlDswRs1erXfpBXXiRev0xLNEC
aW4xBF2OFgGWVWsHo+zETs14m2S60R/7FiGmf0wkcvZSzjrSX71/ifPhNET0RawuabekVRY3unIx
TnNKRtG3uAq99in0i/KpHdp3Lx8QXIzB6ZeCZCZF8tyQdZboaXkLlzV+kAsoeKNpRXbL+yzftHO2
550Vd1ym9l8yC4xgCnCLHa0g68doNn7Kddba655YFZ+vbOTjyhDWx3D6lv+m/oUt7CoEr05gzHMh
vBvc2DW+i7jDu4PHPyMqLGetkCQvRV9KRP+GRVp4e2lEuQ/LH7YFlS5me/ugu4dGHgIUcz1Axkzf
jeOxx6adBp/mDtcvclfvBUpDGn0aOolXnR0h+CLTuwJekUmzJU6yg/BkRifyLbP6ZGDGJkB4bega
KsZ38qVQQugfVR3+kbPwPMjkWRbJdO5Qi63R9w+U5dqzJ/Pg7Hd08nz9MZZOgEvTTc9GLneisy4W
4LVR1pu5GElXHamnBjv7ESDm2ni+HT4Yc8ce5os1tNUj7FrsSUdoYgNU7p45bZij0rCT/qMO2vUM
4uG59/11KDNnH5hef0r6z9KBRdJJ/5Vg2mxLtwfZp74OmqIivKl/6/EPX9MOiG0lxZmrTz9GoV7t
62W4Mc0FNwmdIAoQmQffdOJzZ8BEmFlGprJJj6Orndu8AoYKP1pW5BUHYV1c3cl+gB/lP1U5RPLk
W7H3Jq3aegz5hT21JG/H4yplIrPr0sdhqo8EOtjH1Mq+Jt5H6+OflXb7jWxXSD5LyrLq54CX2LeS
+zBBzMjYPJSCTXmAZQzpqBoRdyXhRffFJ9Vmop+K60PCGrEYoZ5cp88Pc+JRvtmFvY0HM3/OihLj
ydzotBQND2loQJK4ZSfrwhmsG4QKpsGFsG4WuVy7xibvSL2m3g06rdgw7yN+ZrDiV8JlL5pHYeS5
ObEbagtOBC3FdhPZK9Qvw0ejA6cXlbFXcfb3PwoxuTsYRgUONHC4MxQlni9IPl7joXxYSL9KXGeX
OIWZZvoHG5emW5YCASreKVPX8Z46rn4tC5A+arrWNtq08zKJox5L7YavDC3rokCd8Mmu2W/NO6zw
zYNGSN/B9wEE54OPON8dAzwtKUSnMTrA4muv6jNneMg2cHlaJICygb0AqEGte7WH0j/XBXwzEyP5
vZfxz2W7YfyumUAoRGos+j/PlY5Fu/WvdbtJFezqnGXnFm/oXasoZevCJ+yHdRGI8Hyfw6naHa32
oWG5f69b/XNJD5LPDtTaMGnE/ZH0htW4f+n19iWfhXZwHLfiBppjclTNR3Aqn53G2XRxn7+PpXG9
b1et4rsRPqviBS8Pc7GmLs7eqHvnysBREWWwYn1t8l9gpyT7sjRp8jce3YykOzEdY09GxOV0CGzt
tR25iFBDfA0Bu6BDmeSrFevzTmhkcGUkSLAuyRCjGR0rtZ/gVJ4AtnjfhtmNlubU/DLqGKQR9c4v
Q7axnKr60MQy081Ecg071NpzcQyrStzSqG8eJ5PUt0VjklYxLPVe8vn0+VMyCp2BcOfCpqIYHXxL
3qyZ9IVxLyobR00QE/TE4AtNXr43A6+6qrZ6nVZftQGAlZoZl9xVdp7wZwYwYbV2Mahdu6DFK9vL
5smvIF9OERvh3JDhH119LYm08FKdQgqmDTD5L0zNw0u/bOABeSUPonsTo9Xc7m1RKw3aa9LU+cMI
mjFtU+dFMoB8zpz+qFydU9VA/slG+zlNi+3divfPp5+p/63zYgkUJUgSbATElnR/S6WuzcGiCmdH
W5ZlDOFwOqsS3IhKIhjLUj9ZbiceWeFekewjfiiBWC3BrLVl5AQKLPYGK03FtS+bzbBUK6OLPCnO
k/S1oLZA+gh8TR8e1VHCvHY9U42tDfyG5ECl5sasYYL5Ie5kKinvioKRYl7Pmxcx4VaSCbeiBtWr
seu4GaxIcfQuiTXtdD2uDkyZQGv3M1mbc2ENm2meP3yzXfg11tJvMUVES3ZFA667OW1u3yaGqfcj
yAGIImuoQ37/2ML3m2xbf7aW8dDyrKUp/Kz6zMsz23b2Mnb2JKFbZ7Wv1VtsUQD71gy0z7KgV/ar
YQ2MdpXNs7glGn7XWOvMy31SIGEY7NXcdXKGTxohTwciPu4jrppslhEFPMgB842PyaZtkxxM1CaX
2i6/q39Ybw+cszxD4QkgRfXWCcgM9wTKyL1Hn/gYYKx5FH3P5C/ERcoQtIOsbtID0Z34oP4v6mmC
CojWfTS/F1U17QYjI+dGNOdBjvQC9dqcylWYUHwTNVJkh0Y3buo0ZrTT7hpohPD5OKtny5S7e3/I
aVkrLLNDpJBgnuWsNd65ae/UDMIBFFrPjnO+jz7GGMZNhcn0Iw1yApf08A/4wczQ5yG9xWwuDgOK
tt1sDfJxzOJlno8UE0bhp6aZsOTYmViz9e+1l9lDpdq1BhxhlEIq+7ZqjReoLXLnuzhqvRLPvBaP
SOMwJjwGHkmULqsBsatMasWx5Q72IybqvqRs/YKj2oJtNpSPnPafDOJ3T/4Q3P1f2CabG6bb9zyz
P6USEX9RRzDV/FweHHR+23zog6OyRxdzvoN8tQqz1npUSvI20zc226PnO4wiNRD0LxkWFu0U5KrD
hYj7BWXXT1/Kwvs0Od70POvJcAGxZa8VX0Gnu0zwtfvYGV8npgsPUZNVB9LOq5W+PKVlscSxdzhp
7dzotnhX7wY63dS/l5im/2Wq/zdNJw0SuifkXFrSYwkxftN06jQoKkvrxQk0FVdvQquwDdx2o7ok
cY43B2HLzaqn4NJGzPjUwpKEwVsU+dkLlQebzv+9jm7ljYzo6FgCwAL+Lmww1/miDemz0/8RdibL
bSPbFv0iRCDRY8q+pyjRkqUJwi7b6PseX/8Wkn4lXw/uHRQCAFkyOyQyz9l7bekYpsEx7IyUFq1X
Jy9GEX+r2Vl2oNE2j+J8TEPsxEVN+KcLOjqZ0mdIaXTFxzF6JztvJqF75V0fGozpHNVa/Pt8YhfQ
opnMLpowQ0cqWI83Jpz8+TBzlXSrecMl7Fz9SclG/anMS7CXAcBVeS6eHygVlgwCUkqhNkgHOoyI
i0LtIJN58J7GGACIH9GchWaIuJGrQceaCqETYWZS2d/Bsp8N6r8/HDH8tTO10+OMYMfWkVaOTqis
+pa3mvlNflKMptopPuXb/357QGP9dzHMNE0QQCYjnEZHyp0f/6OqWFZN0NDwLMnrFQO41L45KqnQ
0qPagzmyWRLeXC8kWjSvUFFEy6a1MoqjQnyxvHbdV/84etn8mvUKQI5XD2cYMKCnxq+t5144LHdm
qRdfk4zkHU7YsEgRzbvxi3OQ9Rfciq8wBAkWp09CKUMDUIiq9cQaNSB8ya0vapvD+1zXWpXfQtUi
9PdRS5bd2RzC/l427g2MpIQoEEpB+hnLDsIhLfx7bwgioQVF1rtW50wHmuhV9ytIxU5sXxvSUKw8
ZmEU9MZzXRNQU0RiNzoqCOi5HlrmmyHAyJ0YYAFsRSt3Calka+7q3TFsJudcxGG/6mp8O4XBMk4j
peSoDcO4kr1QoXjnyMJr8xhDQ4I8pezMLvtq5+f9dzgM+cWeN/J8Qh7wYwiliiybw7EI4fvMzSPP
y+Ldw7ClY2FkEdf4K5qHzELyem3XxGLi0P8VbDKvcI6y5Sp1clyDt9pAYwRZzTrhserWGLTVJ7kX
zXsEsnyFOx/sI7Xef3pFXNtEXQq6k74E4Yd9KNYD3r1gbWjmL6MCtp72MAqVWbfhNsnUghkV0fph
vpgKMT58zHQB660bxuYy9IHcT3PYGJBNyNGxabxgzVQ2w+iR/DBPkIhmMNetHiKcyK0A9jdNosKC
s+gisiyU1mv2MBHRE8zBkL1Qs52iePjXgxhuMoCaYun0Xv5s+3whShQMp1LndY6qRTlO8zbQEmg6
gbtbJEnwAawKA5mcLkbpLxv16vbRBK6yOcC1E9amH2jq22kBEdFp7yGxQafHUsMrLDJ8LB8JILNG
C3QINY0yBDaRu4FFkGnSHGyt231+waFvVuvKI8AgmUVyUv08KGrJtzvjgjklLOr07rw4kH9tFjkv
y9Ilmawqwy05FjUMLI/o4H4kUSbVfu/VRHuytAOLNVfqC1pH+wFWHtMiGzlcEVwV/Mp7ueDpLFJH
8XK/e2N+6gO7fap6VFgEFn99fA7ycAj6LQlme3lrD01yUEyQJUdcKcVL2fV3u6tefFq5u0AZ64B8
S/W9ozu+I3B+neiO/4LQsniukrfMc17k5L0r8CRrYINe6npZ1sIjsNirnzq1dxdTiFL14W5kFfJD
5IyP0tLFmlc5mRCSsh8yuNIgs3DdOCVhLKXNBSNCXmIQvzqD9krdbxMrdvOlfUn4uZ4H33JmUgea
ofnQTLuvTtIPF8dGGkRjV90XfpRzJ2CAmhkF1byRK4QoD7StW84VMKmYdk2LJWMv6rUkxsQsdzdh
VB9t6X/yQNgOZYatzhLhSTpQ5AaZ+D5tYd0zWRRX3k68SarIW5lTqp9a14hWFktUOQCS0dYeHhNI
DxM4BjbymmQXEQ2zheAWS2GZazcTQT90vqrc2fzcNxHmQFRhRXNSQ3uGbJnKcz8HcxChWt2VKASE
19f9xtEgLDaQdVaBpUMdn8ffbj5sSlPQR8NDrsSom9Jkjc7ROLqjGWy8qhfYmuYb2ViEq0BU40mK
jszCvARKTadAI60OnVOsLlO9TjdJ205EfWiss4JwWIVlEJxYdmtPImnxIRYi+N553Qx7WigKOJQM
EpfcUchPy9ROv4kUi4BUP1qCSlIZDYceDQcfYRIpmLuYJkrxYJiNySlTFQpdHTf5BD3jlwkya2JD
biM4KIpoN+A7XiRy59+HSLgzk/pOU6C9l70h1gFQUAxtkf+WQxuPeCuIEaLk4JWasoW36zzQG1lH
jalw6VGgQJKCg3RorCMoxcp4ahTnPNooLYMxyHGJC3jcxhBBgEOiyzo7BfvlnDwF0ScdMFbCpPrp
yNBYIgb0w5rySnx1sO1bJKKLXlyKutfL75GTORepZi2i3nxKiGLqMwCbqZVupcI20ZBWwrVkbKPT
Brk4NZ8fZYR29LWN9Cu0iQMf2KvFXroZBojUWC4IBzUnl56DMFmxz/cVuTEoRMn7qZlo2zLvvGU0
vwM5zFLBqq9trBdrpxq+VBplcGBXV7mhTefQ4gK6+nkusuvkrGYa1kJlLkT41M47wvGw2fJByU/r
gev6fESqKljvaEc/J4MGntk2oyz+ey9Un+DgWQfpjIUn6J9zj7Ifn1hNY/jFp0cNUwhv8GMq3pAQ
IA8pP2arhEDrjRjS9lp2r+5kDk+egTlR7unoRAAql6hj8vpL0HXQGrkXP2NNj0WOdXgyqx401NAh
J/RDjr3q4Cldd5HPjZOk31QWyW+DX67k5N5yglshKJTX1tQdP88HqHc+z5eNXay4Opc6PUjgujRk
PKWMN/L1G/OhC5tjI9cSniqGddPfPFZuW5h3+Uf0U/5TWqpnW0Juhm2eZvPZpBB0yzpFPyWhq67j
oaIji4L+v88ZdevvipZpQ+PAsAdiCA2MKsXAf8wZq1ItCkB+9pawb/9CHYnckNB3XmVjuUsKc1V2
sbOsWhVFvb7NVdK9W5W63BJxp1jg+UdJryv1c5OkEVZ/LRy+xL2q7GpbcehsKGsmaOPXygCFmPVM
Al2SlOq5t28AC96OPfRoSoXmuCAxdC4DaqFq7jTD9wm6IDBIx1G6LFFU2Cu/KHeaWrRHOXj59Zzf
RdYHqdeFvilcZjT6bP4ZcLYxNyjEulXHfN2NQ75KZtVtNG/k3uemdoCpdQbRAL3VA+b0wZ9psieb
za3YP3YZaVa4yVAtV11xQ2oar31TXXuN03kbezSWctJWt/HFifP861DY/trusWe7bs4IlocRCj/S
V+u2S+FgYmQzMu+nEgjzOYLudwgBza5j6q2LYmoIdh3rKN91gzfBKyPcUwrI5CHVOcrFAgkMxrxy
V85EpzYZkQdhVFlHM9LJM4v41LmwBhHmi2TrJcl09azkWd6jktoar4WbPeORH5cAAViipC5QVUuj
QZcn7rsX4s2roJb7g9GeRZnCVSM764w4wH1iyEbyD/39IxkgDftRs/3rwXTqx4/P/6sHdmnBx70l
Q/VaZKh+CTqNMKurFfK1SNuBA7CPf+4RTTVNPaTLx3tImH9iK0NVxstB4BBi0iFFLAckpPimsRNt
wnOjzjJPSkZlQSPgfm80tf8yVdGr+6DbqeUL3GpW7H30DVVA/sxi0DhNA7n3VeaW18cXSToA7Ytg
HOjmJ/U2D53hnFt1vWWC/XsvV5N9QF4UHLB6C7GDYq6GWlCf94b5XK33pxFoGSM3P8fMgb09DeVw
rAeWMw+xDhh+P9CL57wc2SN8+zHvqFXfPSqGTdupbQwVjpbZ70JK5YZv3sduUp9TD4eKPvTZkV4x
8WAxfRrUAfY2pSSyPQWx23+UTqmtsTovPslDkW19FG3TzJxLrDCs9Ot8epX66kgHGOw65jUttPY2
61IfZfb/OIooTd2q2N6ZdEkQKfhfqPvXx9Bz1OVDrMTsb6l8EBOR7VLp1cfQTTFvPh7nJNY+TV8o
1W/ouBu/AL5vglmsnjhRTpwtckkEAjrqrn7aU99s1o8vrTJ8FcEbX7zUFFZDWG6yigBYeS5nxJlT
CMQibaYvnWlELwHJDqcg+NXSZLjI4aQyqZh58iegBt3KxV22pgM9fXjcqUuSTF/1mFm4PN9oZIO1
qtJvJPFRdUlkrXztIo/81qGu7ZLAlHFpQNR0onPWo8CV5DSTBNUz6jw5VYhGz91Y6dAu0GE5YgMW
azhE7bBssZiRYsxtTpum9eTTdn5wo/gFDYexgSA+Kol/CNtw/Dr3zMOi73a9MUNftRRif6H4LyoB
PKspdaKN/OAG174PEt/EdIycU5bD5EzV5Vlh1cTKILvmDa49er7qRvLe5GYQCvHYTbqpLWs81V3M
3GMupz5uumiyL7HTXqXVoswcFkOq76y7SjOwa7UFncq+XsiPRbrOsSRfQXTUsF1cH71aWWHPxiof
qa1BJiXgAemVl7BNOHPkZRdYzVjkfuly80NqSJtE4WbQe++t9z7INxzwge/lXdNMEKLrpHXvHZqV
UP91SmdTZ/XYaKcvdNoUIgdYzKXOy2fuvUrcxgrlhrmqo0JcoZnJlyRfg9xgVPgfd1Ohzf2f/3BO
O2j3DMOwqT9jhv9b1+UhCDKasFK2SRp6y1EU39q6b1/8xHP3DV7udY8C8GMaXiY/NzaiiZJdbI3W
RgP7uC06X7wP+Gts1iWvXtUYh8ns65VF7eg9mp2dY5jw+XvVEb1/ewYEQEomoOghHgZ3RQuWSz6d
8t04eBcFvfZOsXTvSOqzcuzNdgopmyfbjH77ojKs4CW3y+RpdJRHcURWSMIOkvqQq/G2V6qnsFdp
3IyzGm4aSHHnHrt9iKT1AriGFfvQdosBjmZflO+x/zNzEvHmFPh208y2FkpSP8ZAYeZ0/TvTWckq
veWrN9+Ec+GHHjewshRPj3ZdFJGDTBGQRLImCA5xrZzleqbVA7KlYsW8oKWDakk0wQuAPbxaZphg
GDXjV+FlNy3B8h3kuFxaE35LndX51QTlsK/NNtrlgxPexjT9eOARtIRgH1rZX6XzLBewUpwwS9fy
kA5muSzClq8wCd5abj9qHDZfksQyztUZnCs0W+zq2bqZC+uyut6XeXt4VHQeb2ZC4zqLSsHStlaz
R637kXZRui0lCkFlsB3Ki+id+rmKlPowIaAjsCVejL5iP0mWIkJFa08wHyFrQW/t/vvUTxgzbejP
H6tj24Zqq6YjHI3AJ+PvblIk1AoSYUaDsJkiUu6R8/7zuWIvBviYXRxjy52ixAHDEt9HeVfODVJk
8t5+McMJE+wESV80ImNo7sRV7+jPSq8Yix9nPcQNtI3Jf02RyKPXNb/noeALlkssec4Nne92ofwS
00zbLotSqaARpUzuorw/pek2MWCKy41sjzKW4ywU9jP24K/GYIuL3pEAQe2TknFeDWclMO+6oow7
WXhIGiKzTDgQ6zZzvI0IuFk2WupQJAZC2MbqLZ99fmqYQ0JU0q8AhYK1T9bSSqkZFSs9xNsZQ/gX
xC2sNUMUz669ySSimDIDwU0NDXfv1VUKMpxTQMga8VCSgy6lKmPRZrvHPKW1dgCP+Cg9T/lu2X1F
6YwSlAUkpGRWte6cBH3qJ+CEyD0GeTnBDDyo8COhXvUiKSq8if9uAswifLTh2irgtyymUvmmDwJI
6yzK9C1bOSWD/6hBhbL/Sz4XcWimphLaqJrdM5wY9ynrvvu2Q572fC/Gfct6tEHgnSvpJS5rdxNQ
t1uEpqseM7/eV7OJlqu7Pqg1/tFiPqxAMqwIf0TR5QfhrXZ6nNLz7dicoi+PW9hjUQv37bXLu4pQ
T4oOn+OxvEXUbn306/oFRPmEQoN7iHzCMD+fKhaCSfo2Z3pQfzwYDO0x6oLoJJ9qtq7zP9Am+t+F
dcdGyqfqoAoMcAmm+he3iwSD2NIHtdm7itEtLbsgAx6dkth0yI1hKmXNhe7GVg5uA03PG/kDW+q3
05dppzdTsPUJ1r77QcTkPtetHx5x3X2dTLeWCxbadmLsW22+F1BZfqK84q88v6y/st77kmaG/kuN
vrTedA1zby+vG7n2lntWP61HV+NOGGs0OQSeRy9G41L+j4/A/lux7DgCOyVEENyhLl3Ov5QPvh4F
BqLLYV+I/ux2IGVyWwyHiuXH8kHsKgwb6XQVbOz50cQcoSKpbbeXjyIoomJTVRZrCDA9SKOTvTlq
H3LRZOnBjs6y+94NAMY6wqhR96N/+SQgOSXZkcmguGtZ0U5K6/d14YfkNRPR9hZPQn8HT7icD1AV
1N/nHb0w+Yy585FdPGPxnPRaBhN5Z/x4v5kIMwMBQwoDJVWyufINkM6BJa7RhyaFcaf2e12I4Gbk
pB6X7TjTTGcYKFTEYIvsOL1PFTFpnU+WVDAfxm6IPg++Uj0jlwqsLosWexJToppad+mRUEJpWG5U
azIeeybep/8+tuuzBeM/hnZAyDbsCRiUOu/qb9CcbaUaKlmCqPR+VgW5iEo8xfhQ0zBYtjApXtSg
8DewY1ww6EpxUANypdQMh/SEQoqYxI1iEEAuqT1yk7T1zxTJ7aNqj3PJ3vaqTuGXrMaHPwHv7zFL
E+dHOIl9Ui3Vlhgx0pVJ/lEH5DxVQwk5pr8bpjT/sxQE939/02A1/uIqUslwDRUyl+Oq/Mf1ysfy
RzFDB6Xr93SHznRpEZ1H0Up1QnyPfVUcunkjDz838pwTWjlxwRjCoC8raABwQx5EBsCka3Xrz5MG
GRMHTLmEDsndP54vj+WmzM1ra/bjRv6dz/OTrWe4drFDLz8fmar6///Fxx/LWisCy5wuNA1sFlDh
4rFpCIc5+I2OeE2exKXHLW/eyEOQCIgmERDR68hg/07kdf67x5QSMWtJ1tnnOfkU+qr865/P/ut/
/utQPk+e+/wzvtU22xo6dq9Y5UEpx9+bgcxBAPZGCI4pzA6DSXr71FVkyMlduEdQuxKlzA6P3T+e
0CiRsVW9aNtSsuezmp9kIhme1vH8tibx5hbxPrW0kws5kgwD5yc/BwaXzjBXdBJQk8OkTa5mWM1d
I/JWIvggDTrM0THQbZgja2V7ZYZ30ylWpP5cUw2OXR21dAb88KTG3U/EzLswcw0ghc4pLdu1YXnH
unHSzZgrJPOYZY3Gt4dTWjfomMa7x5Sdxn9NSBXo5MHOThXRQl0J1FWd8m2ZTWvfptYajznBqVP4
PiKmiXNzQ5ooN/SJtseM1YDSuSxSQQZ78+bOmcQhSLe1VmorHaLRoBDI6eRdsMmr6FSLEc/gd3Q4
4QbrwBoc7vesyT4qFN2LKAG52JWABdwD3oJb7XZAIH06pqhJ1Y4Z2eB/FNyn17NLzFVJn/S6TixU
L7mnGdMA62gwh14RaV0tqr37ZplVCUKrPNd5t/dcnI3UBEPzNW7yn7arHUIbDCXXBeyfe08uCCEp
d7JGGxxoQG+6HiBgLk4FHuXFQKZRJJZKqPw0/HSpu4G56tLgS5bcNEpsAensZn9q05fYyKsDjMSX
Ohg9yCRMkybzp1WOz3niYB/2nwxk8rYawO4WuHV9e1taUYFxAL+kqi1cr7rUfKwK/b4IZX4UWLSM
6n7fJzrC+VnrX/qL2uiejWAqF/mEkZVSevHehqT5UXlwK6iGHoLIyAbH51UfDZXKlZpiHmjpuFWi
BOjvUd8gKN1qsFAYot5VpWJTezMvceU+cV2q/DJtGMxZvyHOWF3VfUc0SyPosUcX7Rsg8gsrgqd2
wLXmDwAQk+S7Adt5ZeJMT0HW5pZ9SB3gF22A1Bkt9ELty3+mmXncxc9eFL44gb+mX30DfUOkd3n3
3PyHwZrXqL5psbuL46NaMZf3GuvVsenWZOW+NXp7mbhQkSdNvNq5ukqDrt6kevGKeft7J9NY9YFU
cVj41j2csQhKiQ+xyzd614b0/dD9hTUCHB0ZdFWnwzKKw33Y0Y+xw5+Q0kx+1rY3vFugbtfl6L9U
5vAcZYDrSu0dcNSTQo551qvvBnEFC53iC5AxfNBeN77C0ikXhKDERFjkVBA0hPI2MhzXeM+zOTmc
4LsRY1iiW4eUjASWDeElwNirpc17TiQ2Ner+FPEScXUtMM/+zJTqhzG4Lby1sSai3SVXI2Oyahc+
wcB9mhUHAujyA6yznTIo45b5WXmgbF0cxmLIWXf/e+x2rCPzrt3IsUlu5Ngoxye59/mAHC/lIWBK
MffQwR3MQ6IcF33hMCTKcVCelBs5FgqrIfdTHv+xC6mYjCdV34WWO2Lg4VVkB7mhrE74t5HYmEQJ
ZFtgl8kOYr7lyD35nL8P/33K49H5UO6lj7/Q4It2iH5fyZf/+UayFKcqSjnGZbl53Bc+T8JhxOsv
H0KHwLuQn8vnU+VhY3Sk3A++v85Dlc9An/91B6nR414h9z7PyUObl0Ah/d/nyIcf//fn09vM/G7Q
pSTqstXqIwrq/NCzmv+9K2/CGOzA8YFMXsI/0nZm1eSPuyVBXYCBlnjzPIZ/IEzkNCVo6pgPBB25
YIyJ/Dl57DfxWzDjAgbc/Quj1vezatO4CXUO303psmueMa6kDoR2AHw1/DFzxK7iLAyxb51ygrZL
T6X17Yaot5CRbvQZ/qqGINeJMZ2ZwLCZILGg1SXi3S8U48Ure/GM2MwwSaWQZ7Ig1RlNkph+Gues
8kN18upihu6CYj1KJC+pr3IpSBSuRzJN3q7TGUg52rSIWb3tQbfiQHNMhwZfAOonZl2y6nx/WsV9
khx0gwKBLBeFIBaQnYzlXpaK0g6lOX3PF8sc7cNEMgo+BTCzzTEMm+FLgoTzC8E3AUaPcuCn/CX3
BbRSwbrTchLv6E3GLNfufm/kOVfkdJvnj6uE9SWUiRggqacxZ1GNb9XGye/fUM7pAI6yXVn46T5N
re6F7Hrv4LY6cqIiJE7VCcVxnuhfhkhPzuRr/TIUDZdOlHY3bg8YpIgOXfMpxd+4O9qV331X7Khe
OdMw0oJ322sxoUBHqQEjPnbvaVurF+JeXuSRqqThS48eQB49NmgH+k5xbyo53Hcnjr7leLZOkXFV
zdG8J66DtbKmoIka3rw3fkr511OKDeFaJnnLBSLKmNAJeUheCzmxbUZeIwgz2kspDkS9udFrAL7e
pBjSsLEgOzCe5V+znOpdIKs/y39qCqwfVRDQ/h6DG558vtxibmXJflauhC09CLKm8rD78Ifa/Dbv
TIltfhuG+iOniPBtYoce6PCO05+EOr2l+R5a1xLM2wV1gr6QYBTDoAkjH6jnB4xW3zW5cmgsG7FF
5lmo8ajbyzaG7NogVTqOuto85dFTH1KxC4sgfdImhKf9lL91MC/3o6pEKzAQi3YauitBrfqT7QwT
VRpashpuxSd5rtMK+xBa3qs8arH5IM/N73nZXYQIlRvTDfsZ4eABNVH2HJb1TsyLLdry2qEbytNv
fQ6nbNCCuz5gBjFAIUaCP7yF3NZXHZC1K5ZKMG52kO/JzAkOUdaeyiSO6O+r2Gc0YwJyMJEPaGXu
Szr/VI3StK+8t7vrTg0dq0BYi8nmW/OYtAF5Y2HIaJIEvBILW4pjWI9DtzODS9/qBxMx8JmAOWVd
itRYBW1Dn5Xq45tRt/Wi9lxl2zeJ85RnKWjpuKu+TXrIfDQ3/Ftrm+qpnIS3lA8UIjymLUoH28iy
XYW1i34MIJ3INO+a0vrHMdJV8lE4BF7J7z2FD9vX5j1rbHEfN/KROiWqGQBGu4Q9fxVMSS9NbLX3
wtWaJaG18d6a0u7uRq2Hsg572TggtUy1zF9pJm4M2o6/N57rhvDeuUHP5/V4CpZ5Zt3Mjpw4Ohiw
0GY1Lex/8oIHFRnSRKnA0oGkDTaX3mOJOTio8WesfTuBsqAQ7i4YJIeNG9MoHhibz3LT9sk7vCV3
W0NNeJyS5+soQ+Tid+m6qhz8V6gg7DXzvYq4eizhndV9qJNodkig4Jw5SiPOYf8mZaBGU+7r2mlf
OjcgO8PF4NIN3fRcm+5dqXXrPbFGd1WZo89SOhjfWjw2DJ/2e6PWzZbfY8TkrnnOXRez79AUL5qj
YFTLs24PGso4PLRnfh0mO3DplCBo+IFihxSGTmjYUmEqz597utr+ec5MesrWTS2srVlDC9IL7F1p
QyyA5PmI3Ds3Vjxd1RDtfhODsIm9vl/kVZsuDC0h9VoN26tKX2Dz115uAIjW01kP7pboE2dg0IMa
ZBbN2dGnjUQKdT5YpD60dGaU4HUcrc3uoRd366ohCxCp87jnRqzuJkdXLoTEmKuRtUbez6mUXBp3
uJ1EvcWxspGH6FjJ14wdOm2t4NdF0WDxKKm73jg+PlczImLZSaxbUVvlpYRe9Tgf4IVdpqo3nlMd
VJYX1Mxd+R5oYIolkhPCjgPzhPMLqFlIeyKoscoYCqAtkzbqUSfrcT0NznFsVOclh7VxjsES078l
RcfytXZJa66jJp+8aGOYbuhhhl8zgnUWfUE13+pG/7VhjVOoQ/hVxzJ87ANMdypZIM+KMn0bJuIs
RWv9cD3t3GdT+XXqNBowZBtNcc0sPqrpF3Zu9o9h1f1WwnAYD2eNMYehmf+Sp+RmQkSye6hnoxqp
GC/UuwUWrNEkuYXzgT42/clEMSofckOGxsB1Rgo9RE/HlvZP4QCPzHOCM/oYJXRavvRz5GT/MzLg
Otpe4p6iuC/ehFuttN4v70bcWKws8zPel/xZTy2j/O44bbH3yaWwLEqVLtQL1GTDPworrVlXULMO
zL83Sj/3bWC/hf1P0DPIjuiX3EdzICA+M+zjOPHD9XUSxHu7JNgnjaHtRcW+TF+h+Fnxue2DcvVI
MoEa2SL8Z20UmRn0Ki2PryLHw1d1936kBIrgmqBbQqN3tuxMuRVau6J8G4Z+V5sRa9xA+4EPPn5y
iGZ7qpwnybd/hMVNmmIRDEvt8mfsxd6dgGhaWUj1bxNnj36rf29xnVJVS4w3tQyVZcUk6SBhpdUU
HGzM5TEwq0OvenTuZ23roE/hNRILMx2StW2aMaRTGxyuM2mrGmDeNtDD7k46LfKrqRmp3fNoX9XG
Wgt95k6QD5aKMxDcVk0rQwO5Y6HwxQU3qPdo0HXkLlaNiHSMr35GxDPSm41lhMVbl7TNit9btjfm
Q8An37xWHa5x3KqXwHLfIy04GHpQnSUR1Z4l4vMpW1QV/i3T38Fa0q2trrikFFAhOH1SQoKa8o4o
nW/ovzZD/2QFqfE0YT5+MuY9rc/eaXBOh8/zJezIFZB8d0nEfK+8eJl5C2LP+kHM3t43tOndLjvU
WfQlWM3TMyOWsVqOiep9H/NfzWTaX2eLkgQY6APXFUJ4cyUPyU/ea0aQ/YE4SLlLLKg8juuRTgsk
E9Bs1DO07dBQvJC/67Gn8pNa6Ea4X+dvKffcUa2Su0bwxKYoaRAmaQtucQr10yjSkas5qDY+rqd7
ZIe09+lhmhrJUJlbZHfwQACg8wBX25w7Uwk8QYqu4eMcmk0llPSNZhKsnNxSn7Ea9ETfqR1Khyx5
VSqFsG/EnOY0+Scx6HSEZo1UquknewLUYdcmfUTwovh7Z5LsICafuRkiHCI9cSfPe9N87nOPFv30
8fk8ShyUH6PdX0/IrR7By5CBMDLEsbYR5GpqWq0iu7HPwbyRe4gC7XOufEC7V49hR52qVHWX1fks
xeFb5mMs8m5Hh+nb3P45ywQCQjT9ddkNEK7m4vhAtjcZA225N6PeuMoN4w0B6rr6xylB4e4KF0qf
n2QP3G99NPBbLwV31ok63Um5GTLI5nm20UaKvw9cxV2SaFgdbJTsu1GptItVZcAhvcJ+KQlRWoZe
b72XYriXrq/+crEtuOoV3Xd86yK3esoVcZbLl3+PpHiHHAaaGgaFBE0jjWDAwkswio2+PRLjRvYG
wVqGt/lRuSqSKyXIP7+fIc/JZ2Q163OFujiw6Xgv1wyF6p801sBPcs2g6ZghhqLx4U2y4iAa1VlO
ik0TYl5RJNUQbUpwj2uWpPU262vVpfg5NR++NWJIqlTBBE8or3VRWdvCMIq1PEwT4vGs2RetFo1z
NosABzk+W/SY2XuJknvN19Cecg9+ieoiNsAd434YlbPMrdBhKcTNmpSaAU9ukz+7aUqZWSH6ggmO
eGl7jQV57YU/3DrcGWOYb0yPqQAkYUJ+rVF/5kpT1jEMhrPW29p+7DxtF1ExunAuX7e0jNZKGLm4
IzLlTODftfLbaT+KTuu2LuygFYZNBbAejzbJL/SuOW9hHC+lk40X0zNdpPo5IRBJWFLva93hkk1u
teHaZBHSlOGe4X8zdaSHEf/we6PrPhneJAgPx6YkFlFNEVO5gQMTqD/99pvOh1ncnCZ9XHWlL5Yg
8KwlHmh00Qb45/NjV0kuJKDQ4gmbU9WUJD7qITdHuWGyk5/rKelXiBfVZUgI0xgYylW2/yltibU5
xcFaCgD0RsXoVjGJqabKuHWZQNcLktpPdeM2algnxDe4vasmj+2j9C5KP0MDiG7TacGzMuv7ZCSW
akTP6azvmygbXozYe0WLeZOPS1nXwLPd+dkRHOGyb827pZxrQ1FfDWWaLixMEyZmEwJ1lDN4Mo03
9Fo5wXLMQSYrNfuV0DpxSORsU2uya5LUaylWwBDJBHewTBgCFY2XWROKAQ5BOkHc0P1/AHG2z5WV
FAtyc8PVIFXSaqm/PuwCoeLDp0JeIXF9iFxYKEbrBGd0Sb77TQgleWmjeC+5wSFYrwNO/3d/Alsk
qFfk4wd9S36Aakzs+vxa5Csgj2mRJkXzZGVCP9p581NzPTSpFjxjqXVKi/H3YVB9xGqR3dTMGG9+
fZT/v9yUZV8uK3OOsXFShDZS1OXng75tHNgSZqAhD5+1q4CK1X1Q519z02+uPZcUN6kpKmHSJIO4
O4Xd3xSCj1ExC2rwNri5+RT5TeJeAylZUNtsqfcDOityVdlWfU15EOYP4lc6s5Cu62dE2ukaamd6
MnFsn9s8z1fEO5XfyozUVj+NfjiksCxa0Jw7Pw21TZazIjdH3DWPuM9ZL2pV4xPJMH+AdqVwXHX9
bp05JXXZsrky0sQ//mOHgkDyONPPlk3V73aEMik0l3SwHzISuAOQLkqkOVHShSf48r+s+YKVmxZ/
4tGymo0qr1d5rtGd8VJUwHVErlyFbUTrdsaUWr2Ac0nZ4+iZ9e1xqouzvWAaUG8ezL8EBOS8vu1g
xmjGMXCm+KvBnWnO2Gxoth9Z8BtAX5180wEB2Q7/x9d5LTeObFn0ixABb17pjUh5+4IoC5fwSLiv
n4VkTVfPjRvzwgZAqUuiYPKcs/faScz0fk6K85hW1nvOTEkOTvlSxDWoslBzDgAbyOgcE3ddaALC
/uyQx2gGudym9J3xrxCa6Xs22l1AG6U/RJ+WOUXEZC2EtqDOD5WD21YF8+oM849qFx51eW1NKoMF
aY1yr9l6XePeYqX/HvMN6yKt7NH2y7Mizd0wDLKpA1g9JqMnNLOM4Fdq8N/4E5J5JQTQ4WXvAsP8
kZh6JI+ZHKejSo8J3MC9etq4+xtwNhc6D9B4TNepg4ssI9DlLElseBqr6buvOcNtLyu7EqwQzlcl
CLGBBZ9UTnrhEg+AJqg/KdETFtzoHI/V07Sgi/80OdG68tdM4XAQ/nAhwBGV/vKiLVJ9egMPpe+D
F036w41LZowGuQZEnG7qVpPHZKk4sij6XMBe9xBNxrc+w3OWWgdSpwAcLXeWWNa/SIkqzmqvX7Tn
mpbstKfe7+ZvjUkEhZji/mw3afoEZzteqTfKNutWVtXbD6kNcttOu2b7F2Dzl2cTzER6llTlO8vD
RC+d5jAAfvgs4E/Fi7150vRlrg6TN+kbcW2RLPChMEhwmZbYsGRuW3+PDVVnQItxcRZ48ZMH7HjX
zFV0F+pddsbXX+7bLtIe8tbw1pL8tFOFOGtje9q6lETKm14ablOZxUejCZLHWNgHLB4I+abUe3DL
WbuYJf3lYiFy5SWJG/pUrFAqio3qwLlqnabnJA/0TkFqhF3f2Tr5KkmWeKyN8/JCaZHQPdW0LQaz
bEdsa/fi90gMCyfpf2neiicxRg3HatFmh845qY0/L393a0/2J54c2kSKGWYLuM71NyNLf6gNv4/+
tVEH4iWjW2R0MrkPiYZeTFuI5UauOtIebh0fSwYxAno8nUOf6UfXdPLj7dp3kiK60qAbIBWVwxZW
R3XtFoBOSZ+cMRJmibxBlNpQzlKjbRx/eBMmEVVK5loNUbBtNFPeHgLFshtjPdm54uI59I8Mq7mO
dE5+TV10mPI5/PJdbV7NdLYcRHWE1brFITORgZtR2d9LzU82SSsSCnKC6iPNKtDx0UJVW1pkj5+U
pMVKbSH4KlASu/oan2NywPWpnycHep9yxLuyMkn1HWogxOP0ASe2iYanoJ/crQNS9jWJq2qV9aaB
kVjPLk1I+agH+ZM0ahanfRDhC4BefVS5p3GbOAw45mepk0VO/SrWoG+ZZ5cJy6/U1x4jc62+MpPL
CWka93lSWccbvuJ2eeZQ4GLZzzdcI7Ei9nlEaBbMqX/WlzWT3gX9XZ4KaEVqP++0bis0SqsxKv68
XUXei2PZ/dFa6mGlksaM28/VPUZs2F5a6B0zML4MC92fUY3KN55nOpUgf12Xi6sNe+t1rodgJwaK
JoXt90nS2A24rbYNqqw84WkEIBGXm7dk0YgQ2IhpUzAHrH6Hbv4JOtm+B8wdEyEDNg8+3/TQtVyq
cx1MW0eT41Y9BdPFpatiDAzHoT2yYDOkY69m1jXfrJAOazR20b0OFvMUaNYXqyhz3eqxuA4TCsP/
tlUK89/vlt9iW2qrG/1irIfkFDOTpUyBmQ4zstyMc3cxc+FdVVHIDPNVB1l7L5KGqzWBB5wYzC5n
Kcz7LsFZQyO8xVMujIcykt/9xsTbkWSvfgW8SW0VeJ/WFSPuy9x3F4z87ePgJXx8+TSvVdmvGgDq
mKkxgkp+1ItGuMYFcU4W8JKV99x8UtyCc+C2+zlu5qNtRuKBPoBE1M6qpJu1bFt7IW0kbY0M1KGz
1jnPoxiDPw28g3rcKc14QyF48LsKaBi4pcfKrvvLzQUBqjAEjpf85l8c98PicvVNozrolWUAZCSt
1k5cEmYbFO0+MbIeREYO6ugepnA45Z1eXNS/3jQT7mQrIuZ56XEJiSumIjFY/VTqJSYqkrufPNZa
p911te8eeo+Uds7m+sO9iU6xFYA2ze6U+JReR3twIsiYAsftUYcRvSedyn2udcyQ/QDTyZ/y5iB7
nUACkYZ3rHr7Nxy1K13SOgvz16Akc5HkK++IfzXfj7HtPjOGAOBivfhJ5P6cyQOlECy+O4Y9rXMy
YsmNnM0VIUIOn6NVQw9mi3haEGxI5lC5WAuMuwfTtDxnA7732uOr9h0NB5DRts7lpnnmbPLhvObd
RoBi+k5ALQD8wPgcgOXsQpyCO2OCJq/813UXuzABrCerYNIx1ujkNFPzPgiEOJG41oAhsn74SR29
YjT1dn6daUfpJniRPLNaS0kkkDesomqyd5ZlkFVsz8MqNkT3obYGs9ll3VRc1VLHyRJ/19EpWk9z
lt91LoIxj/8l+i2BiszF9VvaQ3zGuPGkS0/bJbaQb7Xu3ldWQATVHBc728FrPPlAFpUJ3F124zpF
i4bgQvPBl9N9az4lNull1tCMubPTZjI31GHD+a+HB/ng0zR6LPTypRdN8gRcuFP2N9wSKAhcmkpu
bt+NsxY/Bn2a0jrTnXXtSO2NbCBtm7Ok3KvdqmDV1cu6PztRsVAv4gcZkkjLfM/9KVBgZIjDvtnC
IZAlpP3Z+3VH6N1g7VLP11/+fq2ZGxuVnB0I0lN0erXncQnNwVnV7ugrmRsAwQXzRoY+QR7X+1lU
/ipIeMahS+vXfee19wrQGk8poAznPC/zDzdO2rv6NhmZp+TYFP1VLRxj2yTJ0Ijj1dxiBuTuVzfb
MSermcbnYjUNJqrGwQsqvEsaTVqZ4/8Y/P4cTTwza3Q4J/Ugbqym5fRDbzGS3ad7mvuVOfVTqfnB
K2C5ai+awTsIvHvM0xh/js4YbnIsWoSnGvKB1sZKrWvVy4yR9ShTwC1q10EQSQ8dmjqiSyhXyLiI
a0rpAWUEYn/GcXVHQ2J8rgZUQb0HVc/rRPwpClxukgLvFMSl++E9BKkjTgUBWGs9N4cnTKdrzdUo
MQIKXSOb9EdAWczMTDjbAdygu3aZ4PZpZqKVgUfjlelv9dmqF/VRO+ADg0mPr7eaAkDLV22ZGssH
8zRlQID/9dTKUuKx3BgMSjvrB2Zf/QvNZRCueo60Z9lNlulwYvq/1R4GvXUz2uO1zS2U14brbW9X
fW3V9cnM2690zOfNlKOJQojrPdRLqGe4Ju7Tflji3G8vneu8Vp6bnP8ewlN1zhwsypae/Wy4ry/C
5WJu4asBtth2Y0S5lMTxJsgd4NfGciVUwmdKZC1z7aXU0ZChnmUrAfbzQB/FPFxUkdj6YQTxResv
yt7Dcu/Pu3+/Tn1JK6rh9iXqjcgNylVmARPzLfoyfi/HnVq7DOmYPRYIIdReWQH0udFyGaCN+9R5
H8uuY5pe1ut5SpvfSUOQSsXIO60IgCy9Rn/vBGKu2Rjd52kk3j4uqvbBL1KFLi4vIknsgx/n+Z/H
2Njp2bZcWiybypsureP2p9EjVN3CJ3fHGNBAoWOKjVpr5tpU7WiLc99wcrT101qtXoQzFs9mBjGx
dVhcLoj8rujgpseeua2WJgh9Zmt9WwcPyHLtOiNbd3mDuCP3RDQ2TP8cAJWnDX92Q0PrnklkWgf/
HFLfoL7i7/dHccHtNQDTFRRgnpjw40qx6te0zEvK2OWY6Uq5hyUIsdCBN8ea+7XOmvqzZoS/HbrG
PGgiqCjRUG6Nw8ZxOvkN8gDsuQB3WxTipunsITqUjWc9w4FB7ONm7o+qb86tHcUf49TY2xGO4Vkj
cqx3/WHvmtBLZuLOV+bU5D+ISyGYJdA+4og5SIJNdeeqaCEeT3KlhDVKGhKFwHO7HvH3MBIN6g4n
9ZPVbSo2UZuFp9I0uvdEY/G9/MQBGhAmlGl/EJoHsFisbh2F9IRAq3+OLL157Dv7UUWNI9gj3Hhw
l+KnAExCovafNock40bwNDqoP3G07Ca9vS/pyWydhTXTlYytszg4qT31YkUslKxKK/+0L0iC7Vc4
pqp3z5k28CetjTBnHtCAfi+F5fxSESVWFlvMof1f+hBPZ8eavqtW5n9taqp3nNi7wgVd86Evw2Yu
cWt5wXXIwq+zwSkue//cCyhuNq40KmA53B70Lsyw62Qo/wYwZUkEfDPw0HfUnNrQAtvhI0mLYz7+
tpGWv1n12J/sMpvXarfW8monbd/cqV0WbNUa6QZ+bl9vVxq4RsIbszul5ondmBWSkS4h1JLOYVa9
QE8gy2422yfDbIyLR5BoF6AAwht6apZKThO1eciGoFuHUxzeRd7wxjqjeczsZFoRD+seYgcnyDpZ
9m2rIgjbh9NYTNMZf0ZzVthJ9WIvPTviO/913Da1i+UkMQIvJBolGKAD0Mo3tacUGkwVxP8KOEji
q9BqKGGH+oqk9u2N9Jic1KRC7CAJtWuU7iGFkmYYd26rn/4SqToJbTyz7N/CI469NGT5isRUEuYQ
/9lSx7q0PaIPrRBH1vSFRpQAM7/fybVpqEetwDGEuevF9QNSAbXK/2Hif/Cgif6WnnXvVdr4iUoQ
T2jmDVvfLIhBs7XxisoLZV9uVp9u1QfrZHCas6EPzls7BSt7F5gSbamd5QJxpJvc0u0sXy8eItPZ
BP0cb0TNMpF7xXTFQlCZSMgJtkrK+aSOqRfIrs01JM9aIwnXKuiAC8NlNZqxyLuGXbqZYmt8iKNi
WvtRPJ6syf4xgZV87rJOnJh6WtsImPE3qB4pf9JVQgr4nkenw/3DotmWz8xi1b7shnwXabW1rygc
rnnWhkCYkOb1ZTQTiMju3zcSAuNX/CF+EIQ9rVWullqAqpdKokQ2WZGJKkKOB4qzDOfo0oyyOleG
BVmX5O3BiuTdAIhD7QUdj0GRSiACy4kY1eHRTgLGqeo81BztiMKg22iEQ6zHhPCR1d8SU235sqDv
ZcIKUrsxQvNOy8NTg7ginI2Fck1j+dZdJpdsk0DhwDSl5URp1sl3xh8MKrzijZYe/qF0wJLuFBXE
3iVrvIv7Q4MQkWePQbfPCrr6kHe4QwWO4ttLm2diCeYoV7e+Cg7lXRsn/dPAoGXz37bKOhQIh0bj
wDC1yjcBfIp9VxevNCqWPncSo52B3eej5WEjtTpyRA39oR0jBr840o6TraVPYhzeY1MitVj2vAJp
STLTNVn2Rs/8Fch+2iVJbd/B9tKBrTPhnDzvq/Wa6slqIhvUoqaj56ffcqvR69zD36cyHoJK806N
gfF+WdmSL3GEaTXCp4pxz4MrPXhG5r9jNluXqmO2HCchkyQ+/WIIB67u8qn3lttuKjk5G9XPj106
wn8mH7VbH9WHCFT5ezNq7p/PWX26XR9a20JvunVUjr8j3zTvh9RJj3A4MMstT3CLP9dtt04JV8W4
Yu4NunDQr0OxV4sktSvGLFmBF7TWVRr2H/bQ08hqWLgUS3ITmtm7yMUt2i446ZrZy7deWj+dzrae
nNayTmRyFVv1DY6xVPHJaw6vXDSN2A1BXR8zeoavuJTuGwjo37xAMm2vgvRaMXaFiz9rPP0ZcSek
TF2LAbBw7lo/lw285beNaTky2Mml0Cv758QGRAbyBILsM5ZGtzYg8pwdpT3I4gtKUe9xdmX5kk4A
QJeZex2GsIMd8hpIAqvezTynE1ox61DflMRjx/oWYkbP617yZz26wo6PHTmrl9roSF3qwXG4eUdg
Nv29V6IyJyplEX6VYJYmAqd+d1QnFQojrFfae1AB7W/sYD6n0Tg9SB18QJH3/fesae6D1PRfR00Q
oVbXzl6genf0uX11HP3eNK3y0ez1/BVnPLcIU7xHTRJdXT8rbrt9ev3/HU3k/GFY+rePywksPJWG
ie+Ovo/u/EfUTkV9ydg7iw+RW5u7KiQ+emyCV6N3zdd/9lRbUOdkPgFf2WLq6baDh6WwDuzpZSof
+iQHSc+i/aK+ss7TGEk8vIYbXUPrzZ8e6VGXwinvYxv8zNrAaZ8hnOeJbV8TmH8vYswPCuTCaWgR
0yex6loEZAJpSfBscxY+qa0MDPVtCzvdYwRq7UCOwB6r4KObJT9U40l1mvSi2hSa5l3JjqoOQcC6
yauKL0CB3VUN4mu3+kL31l0VB3XZc5ZhfIH+aqN507xtgGW8QfOhFkMQMw7BWdgOLOhCsNy2FnVq
uKRvgqp5lHFfHYahzzdG7qZUKCECP3fpEnYTuqSmNuKDEoUWM5ZUhAca1ULUm1v18/b+AO4uffUX
1HKY8RhVyAtHg+iGAd08m3WdUbAZqCDLmL6eemnH2XzDErTLYfM3+pStbJHbEOry+OIPfnR7yUhF
WBU+K1zV5BCjCthwt0jVhktKdsKKHI0fGeGN2KxoYVgSI6Elzda8x7CK/DwR79lUx6+it+19haKM
pG2m+qZCorCIDG/Pb9uOaE0IdGY0YdNDn9g0GeuE2XVv61dw4s0Lfe19FrTpc9vb/P5pr10VQEQ1
5uUYnoF+ozmSHalIiFeKtgqOt60QEdeEaA4g1ryz5DTt42GoP82I2Oi0mF+ZihZ3FV5jciU43mQa
0us43yFlzVZ9NBJXs+i7rZJ1zO3U6tSPQPjc8BwL/RjOvfzyi8zAUZz0D7kk0B0BWnjoxPAAp7c8
Tl0W7mCJ5VdtCAIkOsP+5jn+/69Ibsj/mTjjGrquE/XtGCY5frr9H9E9M1wjBFMZSlYgJMvaGI00
zLhdQGjmWb2Qs8Dq4+++bQ+bxOu+jZn4rjA+xD6Laz4m35PY9e4x21afJHJm9BXd7wXzxKeCvtSd
YzESsFsbOJ5KkfJr4zyX5L12Ujpnm3QLuvr1M0rliX6Cz42BvxoC7/BOFpFxT0nm3zhDVhI+KPRQ
jlZNAe0ivQ63Zb5PaNxQCTo2dtqM/iXSmFetcN9YOpe3yqZIJrkxl93beNdt5QbFB/3L3DyiWOFM
RQrxSkCsIJ7QYV7yPc/4GXWjNR8bsMCGZTbfHAiiazsNxKODi+lANjHxNRPgp6XzqxZOtmn7XExW
f0OvwIGRCIxtmzUGNfaI7WFexsv/7KmfZtlz9cx4Um2Ef95TJVlBMGSRpdz5RsdcRZoR3pcT8pnZ
j0lr8VsmnsM0kEtgh/C/2ugym1GMg6GJaQarLOWORDlMu0smp12Z7oeJ5ED16mRMVKpV9CdJIb4x
C4FKd2mO1DLfCKfpv/GdHwPY5RXjchK9lh54UfTiLtLG36UT+o8uNF0gQ9n6bzsr16HHzEZPRI1q
suk0FV3S11d0+r2L46TOsXQ73J9l2z56FHN/OgNmIO2NK4b2NC0+R1Vo5ggiV7eOrwyNbYT5eXXr
A0QG41qwBwlDrotSmHlWSjvFJ97TxBlXmnn9As2FibZmvTtTW55jC4BDVjcsPnwGIRpxIXVOtoBv
X9OhotgaXfsT6YvxMGlhsZXWyJo3z5M3T8TwHggquH1jRBL43ld3v1nTjqjWDvQICcysvt+ueR5B
oBKDrt+PvTe9Gh6Kug4Y5sjyfwOsI6AO8tz+3JgFrIkIPQ9XwvIn8vclXjHw1asSJRvWAv5b+MXv
1kUol+PYXE1tNMQgaYJwD2pLu6FwTff99g87CHGRbZPhEOUVz6sF1OgWVXoSSCtXTSk3bWMMJ8xV
w86Li99aUUBJmXLfWN/+ByaTpdU0ifEhqzQq0tp6h+c9HsykT7bgPJo9QW8IP/sQAyZX4sZZTokp
lOmjltablCp3pQuG3Jm9lCf2fGJ5Hl1Tn9J/1dXhGz7F+lgIO7sbk2ivfkDfM/p1Y4+LPqxwnmcS
SI86fgJTbxjV1MWD8c8Lj7eXAhQfhJ+yOfa+PjG3y5rdHMTJSxFw09Vorz7ehi9D/1lCOnwEp01i
MYX1bqho/c9h6QKB0FxiIcb8vZS0aZipBNTP5qfSuGpxF+0cazBXjgKpGqkWr3FNQUJcOO5/Ye6K
7V6ZWOvz9SCBb6J4JwRwGf+qF9/pz31V0Nnum/oc1LG+0zvfuBYwZbJV5+HFi4PolxJZCDggG8PL
F8gnmbSahe/ECQsMHDqqI/Wii5kQ67o+8+hs1mOYdHvXxnXL8RaXad+/1DB5NoC18r3a9ZDbHBDN
TOvOqbx1I+1ir5Ys9dftI/JH1gK1nt9lYkju3NJB4uaU1kvtFYC85tI/3FzypYya1+ZdCQnz2XsO
5BBt8eJU73bEYy2bPgy6wmt1/29YjqnLwWidedUko7tVuxVmCOraeUipnxfb01iR8JN2suLWJa3X
Evb74g1bhdmA47ZJ263L3G6vnjNAFDCHeY08C7/0110+Wlu/aGKiD3zrDsZBpBMEJ7vqfPvFpsm6
b5ek+wXgFJPpddsDFr6hYQ99Xtb7jPi5U1vjS95b6CLXao2lXvxltdXlhn7qb8tDeP5qaZY+h2Kc
ftoMC1au1TFph7jSfuJAFagh4uauTJ2FRRDuPQ+pFPmseGmyzCUlcJnQW9A91Row9pgEUED+Ehmn
vcMpeUQkaVxh9Npc53J467vwd+0PyWWKcpdZCNER6nMmFHznmLP3Ek1Rdq7IaRzbVO6Iq+8OUV3o
HyIoaGszFXKb7tfNjEFOO2FwETd3ZXeC2PfcEAEvoti+d9OgP3syq7YiY23YCx0kU2QdFUlGq/R3
vawbQNj3CGhblNuUrqFWvBlN/UqGVLsu0EN8ZEX73gc0drhx43rjgbkOYva3vcxJQpgJC9Ldst7j
HvZeE4ppswiRe7eNc23cHuV5+znQWLkrl1T7LJl+ZNkStmHaexVL4FVUzbNGwtDAjwh1sHhgcOWe
kyr66hfFj3qpjdlCs4yhneDpCbmzUa6VB8Csk+qZylfdqnQMM0yPpUS4FMcXy2sy8jIz59ISC3BU
J6q23MulFrV3Y/7YmW1+iUuWRu1S7dZukl8iLvPV1NAjEMJy1hGCPmhYyPaIPV1rwjXeh4zzwDJd
2IPLBF5xstVL0GXfbVm0p84kIb4KuvGmAVbaH79aVSMzNtEgqFDdQKfwqnu4m1CuWV44Syyqmfjz
5nba9Yy8iauvN5MYpg9sgf2xNHR7Y4tlpQMM48AUG8a1xUonGIriBQdHcu0S41mJmHHcQvX17ekU
8DiIC1m9N25ZEQKWeCvbi6p3PfRdIn0ZiqSWdwfoMXiIHNqYZYRfQG1FA2EpQcUNNmwLYyMq6hok
iw5UDhIkoPT/KqAuZaPM3wy7JSgmz9y7LJekN4k62KnP2037euXFTFHVMxWI5yYyJKmCyCofdYxP
279bemMZh9ujaqbXvyLF/EWJHFTLSb1EQfOhp6K5UBAfZBwXP3wDUbd05TdM++a5nACUJWmenDwu
4Wua9/MmTGrmTgUJaTFPaAOjy0OCl+zZlsTFu8iW/swhKZM3pCwPDypHhM4/uc0TgMjBMB4IrQyO
elFXW3X5hbm112ZWaJ5m9XtcnfbVZO2zErNpvY9YffYUWTG2GwafS41wiqO8PE2YR3jGS+sxin8G
UVO/uPJTFZFqJ2m+nFn/WVI03yk85hBI9841/L1LP/lyW+3Nxm+uf8gJiyZJKTpr6pjbnbeel4gt
nD+31n7QafUltowftdGOP+r5XkWpDJZJhsRIEPutG2UYbXVeXNl+bSeP+XKR5h4tLc+wRpjX7Mp+
9A63O9Vgr/7m5qgFhDscOyhVdNhLScoTvC2fYdAo6jvNbdwnx67f1Sc2SYtnVOxXd72F6zHvytvx
oPA9fubxg/z4aac+v1oj7tV0i9eyjJ173A3fJ7Rgq9Ar2wcZYX5rUwABuhFtw1Y3Lo0us1MyHMeR
ebuH6v2pQdi9QiE8/iDCCK0YBh43cfPV5CTDPUvBcu3kk//lknNFWNF2wMX/QtqF/mCV2VuzQKJC
Oo0o6ezXkFUctF1WP83ic0iQWB6Y+jM8BtnBz60lBxXq01CeaJ35VE3mxjFHcVHd+4JRICtaad+C
pBIMiOuwmxrWaDDhCCN+j/XE2NuEYuxHEVlvsmpOY4+PTR+pxlVsN3UTTOhybDaO0gs0Xrhupi48
yjHrzyOxKSuWXe1mRGR9BiLHfaYzu+Ud9u1Ju0S5fA8ImTlzh4lW6txWp39kkiUxVYNzUlN50xLj
2Vq+RL1bRUI+cBdlId284uluH7oUFWs1vrdjUb27nSGuU4nIUsRxfo8985fMPbFHVjjvlLDV86PP
MC4CeucBzq68eFZhUDyD/vOr7EknsGBOGrCprr+lPPPu53+2ykH/c+zvVhTHPJ0L+efryjCrLuRJ
bNA1F3uvglLbZ20MGZu6pyIK4N0xeryOeQaSwqKtUXfypLktg7euLT5u3rRCqx4Nuo42EYPvus/J
SDvPPI7TD47KixrkMTF9j+CD4yEoWQALfpk1JSoxj0tTPRGscVo8a3u1q+7qQAJRv1avKUllZz+r
mudxyl/UFVGHHSljoQt/vKrsM+YBho9LkRw5slhnRGJxydcRCgZzZunUIRPQc/E49iiY1JY6Fi/H
5uWY2kr9iBy50FgRFUhhRKYFbFwCZ9RuZ9bIYTMLDHyEc2YhbCvMNvNK2CwiBnSYje2ZFvwpHEc0
9Hrub/yJ0FL4lUjW64CbgeDudLtHT2gOEIb0z8razojtq9GBdMaI8J51m5xAOr3uWr05WTl9VI3+
cD2wuiJ6NP3pEjNOJMP3yp689Vya5rWjP3zuZW9smzIge7QyjL20Z2g1jd4+5KKGEFxMNifyZJ/w
0sKrCkdx33sZ0mbfbF+AgkFgF2Rr6mbyaHmDSSRFam0I3U6+a+LDFkHy6RZkOBDf1cls2qHL51fM
yIQgISY4u0J/0+1+O2jx9K8ERzPuDYwAJKPA5qYVrxNKPbKVJpmFUN68uR2nhpkEt3MQpbSd72bi
R+LEdr/V5bgeFvEMwlsy/WodblAbUqakLcaBuhs26m6vXqRT3Q8ipJVEJNKtbq2qwf9TwOHDogvs
JV8+D7uTMEEo3x4U+ZhviP3cqHVF3HfcMby52UildkiXfXg1TD18nlEqGclMJv59x38HKMUlk+FG
shFJnaLMmFdRBH5nTsvmIx7wV0aO771msEpELaONBdacRKcpRtNlr+zEqT8dCqPDnCb+Viv1iNzv
BSFhITY4Nlr7oCI2UpWzMYdPumaTx2J8S02wf7Qy6lUSRNFBoR/UMWE3pKVaZnFvoX5fZ3bbLbcX
F23cInCckcit+WeyTSqEcyazqn/uaC8NwP3eRDTCR06eFJfWMcpqjxBw2DmZD30bYvTJ6cXGGVGH
ITm3dgOGzoOOFOuV9CUm6fx1ZkWQ7yz7WqbaC/AUljbctSEXle0pnH3tnpU5jyeNE7i+sCireGR2
JadQvW2xi3yfbSxenZaKizn57X3lN9rKahxIi5HDWmzWmpWuo5riykyeeHS9ekNVf9L1MLZtTy9I
YyK7HpYln4ynvREHzUvldtqGqDN9A8f3Ra0Xhtkr75e9zjGjU9tCXnemkT9a00XfwqR9TP3B/C3h
1XAduvGqzuyNZk7hzwBsUCdM+clHGGJwccuHQecEXO4FInZ9eu0WoqnQRK5nQGrqmYjumDFRg+Wo
ErSEcnPy6pjMm9R7ZYy+pUeUHCWzgZ3RU+3lTa89NkiZUHNZ6VnDvXGnkSm4E1Zcbn2ERnsKn7u+
SqYvz3btjchasEygIE+cZ2KVGjyySzzkH/jLWahYvXxn6tGG9A2ywdPvXNSkd3DT6LIs8ovadi5G
yQKkYTILDQBhfhu71F81bTJmd9Zdm48HElM2ROcdI6czf/3fjTj27sIhSzaatlSTRt5dgoLeCxkN
yUk4yZfLP3FWs/+wC7trVRRHy6/7vWmxGgR32Z4qk98PwUT7MbviwNJC/MgDVtKxxk0tjuItmRAS
AaWUl2jQJZpUtuLlmNpSx4BeEQiIXnEjCcvehKjnP12AJQo86DiXWgv5FTEISQQCT5ko0bMa5MuU
RBirx41h6Vc9SEF6W/78kDvvIHz6bWQCRvJrQmEdGE9fTArv/UB40aqugVrjilhReD5bsg03PiKW
Y0C0KLRI4k6VkIHIH/9K55QWggO5gBs7YZji3DTQFKfFm2IyouCWADk57a2nwMqTO9Vy4C8ebAnX
819QpeQoiJPqWFjgPrEGzTQyh39VRm2J1MS1q35tMfADI9v+sDugQYus3ZH2Z0c0/Ftceb+kYzCF
L8g5Un5Fo8BNURt064S4fXXSF99HdLhELnTZlutGXuzFiqR5UPCnINhkuTcfkxJln7qMOn+aj41r
zMhd+hf4BNMzku90pTlt/kTxC7TJB80P1yn6Mp13y3odIjP7RL6VHbwpJoNhKZk5zDBSfNbEhx1K
KhBMnGFydH/eHHBM4O4sbz5pMfbmZkCFb2FaoFOoic9Aq65DlclLW+HUHnT9d58YwyOmSkbCEf1p
bjYowN2MpuyyNastbFT7W+9iGZyQY7fgN5jN/C7GLjkzAyaLqHe1o2qcInFC5opK4ORl4IQcUdG4
jMpgZwfFfCs9/c6sECBAy1KrVmOq/ePtER8bvnW4CRXprqH3ryXrDTLOUkpsbmvPQTLQjKbjXQao
d42s+qUMgW3XhIexQfttLiPAMP1q/YYo+7CBmlb7TyqHOTYZG8WeqNZlMsTHiLgMYAdslabbHTpn
3uKstF71mLAzO3wh6cGf0Ht4dE+LJouXHAbV3hFpd4paGD61OZFOpLfRrh3CZJfrBP2kbh49DF3s
n/MEC0kWVuI7qK5QaMZ3ght6Hplg8IN2LO+DgdjY2xu6xwlp1+e4lcCwrCm6ZKDJkLt16GSWDkJa
MNMT8XwCEZCgopAf0dge4NeUv0u3+o8N5LyHNNAWjXUerBSKwm5g3+e+m20CXUdukvNYufSNu3eL
aG2YxXzplsl+s7wYoVWdmxRLv+0Xax/q5f8Qdh5LciNbtv2XN4cZ4A45eJPQMrVg5gTGooDWGl/f
Cx68zS7e7rqDCgMioshkRsDh55y9196rmmN2wmEnelLd1akKQQpcBEYWEiKVlZv3JhKUyXZG2uZk
uahPSsYm7NrllFrZOBkDTAb1XNzVBJKjF34VedieKxMl7UBOwfioT7pDuOmn+nqUFnkKK7c383PD
dp0CeKU8VuSaMpR0Ij50wkafkPvSl5rh26sHPyKlrinRUVD0w++Ix41sSCd0UJ3ctik9X5rT7VKV
SSvxxeITcsiK+d1lsfyxXvmm0R2dmMmqPSBcVr2POjKHc2S3OE4WBzd9tL+ggDsXbTtqvge03whe
Er7HKPBb+n5TGL5gby/289I9Ua8ywI7u00S7ONLt74OweWx9gxSbZs4PBV68hzEhk0jHxfhlyuO3
MCi0O4JY0b3n6RfR6N4z4UFYgkN49Rl15KdlJIQjlCVaO9PdB1T1p4o+7M0WpjpCFfPujZ3g9HJ9
h8ApNxnesXGdG+6Ub7dAtspIEOyVxVkthpiJTyJN0k/aTvgFSYo6Uhbcq29KaWTWVop0ul3DSjcG
0ocQdksQ641uka3yfPBDQuJvuXClJu+Exk7Nj4jsisS4i/qs26nrt0cVuIqF5axdrZs2Y9vSS6nH
fHFwlp8toWaZCNzN7dNylCjUwwu9YN4zbrjZ8I6GNiqQwN42VCU615tzqiYRdqsjIFuVNeHjTnhQ
aRduLvLtCPz1yDYlfFue7+dmLQrNeS+REm+tvmVBE9rttY6R8JpNYbS3WCz4xWY730rGK7Y/shCa
gVIwMh9sOZg//Q6iYCji71PaNkyVNWeJ8xab209Nr3oN+si4V84LXAV0EtNFcFoSTxWnGjJmthWF
oBuvZJnmaO+iISpf8Y52l5KZA9nT1rsWB96TFoyvGnbFv3C9/3lQFWesbivSRZwf6FZBMMUMqWu2
ZTH7n+/amP9VDIX8Qk54wXhtap/BTFRbQILdOfe1Q55hnwqSBi5xqgHH5199BUD66yhYnouWV/98
H7i7AzfL15id187HnPdQRj5q0moIX+2cMYkMG/2jwDIYYnH+njkGlOIxilZ+c7Z8ZNIrFFqXONP6
nUVSxGH0BEVfRc3pRHV7YHdhHULmUg+DzyTUHjzzKxHz1Jxx94Nd+GdVT4RNlMib2Sv790Odf5Gq
+SiG8ThPXb5Rp+S0gqwpqzXdyfGpkYyE/WqMv0VWum6XMFVNK78sJ9JNy2u7YCsqn7FoY5X2QSAd
f2mKLsMWS6kE+gKhhyG+Co0mSNgg4Q6TR9Sg1kdVIK1GulA/gYcqdylVTRm8VEb32i12zNmWGtiL
PLxX6iKlM1KKo8af7vuuiNaOUvZS9998Cb+E8uE3zbcJOUHmdBOnVQXsA3Z64dmSeMz7hfWijSb5
ghDHQHC71ePNudYHII4XnyhTAe9aQoNTZ8oXzjbwmlbauStQMpFt3Lz2vZtcDEB4TwWogocgA/Vg
CuYSQfjTZzh+L5MoWStVMkqljXAb7UNKfNzMb9qz9IuX1IwYrHqVvnKWcLTcMF71Lq1fnC6ujn0+
+RtaOnfV0JcU79ze6ygXZ3cZ06pT2TfEB1nmWrnjsA7hz1h8cnEjKGvywttOCcknLXm6q98vJPQl
mZWmX8a5H+60ZrAPjV24G2VuJqdpWgf0Oc5Gfyx9EBLWQBngdK52UcNz4nrBtc5PdCrKM07b7AXt
GHnApox26jR1u+bsWHgRZju/1uwPMM368xnSVbEOlmxvCbhta+fUU1YKlkDWlxg+SLbp3TA+WlN3
pHCzz0aro4bLkC0qZbl6SJ3aPqsjPn5C5PJM32q+Tzru3EvQfX3zr0Ody2ZlI+cYex9acCZwiXFH
24aRr71MYcNPl/pkohf4E7v++0DmwZvTBU+TE84faM5JKIzb7MkAQr1LeyO+kDLQIxep+u24dCsy
mRlnpwRk0S+ni3h5NVUdjKfl60Mne90mqXavvjnI5iFg+8zfNFvc8lKijBukKCSnVksf00mH84h9
ZBUwe2If0z7bUewfm6Fzt0nUyU9ZPA0Rv7tWah+Jlx3VwF492ESXr3uRe3t16llZcF/36bFejCdB
XjzB69WfGi/YKoEDmBX9qfS0jfo0Nd3PdnUGMwRPMvSnaPoix7DeV8PAnMtmx5E3jX7NI4NJNYFz
6BMoa3NwuV+0gOm1NkTyYKSetQUB8Cm1sP8ZT3sMtVzmnZE9RUhlP8TINAt+m3EU/axt3eJmMjWX
/lXi2fdtMB6VpEM96FoxrLMyiPZtLQ+/ZpgzMheiguSxboJlBR29a9LrYguS0n+ybMLerK61voRR
9TlBnPoB0mTFJGH6HOkRbI26u2chk7emsSVtEOVCgmEeaTn1hoVecQabAV6firMsHnM+lMsU0xVQ
AoD/PqWA8g9pJ6Z17RGjGvb5gAZ31F4Lf7i6Y7jSxjB+UZ7T5QzBefzipvnxdm/L4Yn1dCqPRVR7
hI/j0q3hRtLot41VSS+MtAUU7S4Rm2dckj+Uv95KwJL3IIR0qJpbAMbBNlLyCYf4O9xf6TqVU7RT
71UPfBjHoY7LO6umqQjVic6s7o4PjWUcTZqNCNs4SxYAVtPYNfxe8N9JUt3VyypOuuB0F1bDQ2nM
DmEDebwrXFseuJ9+u2GulAat7mhwtUHnbMbk9lOrv3ty5nYpxGIKnHq43tbUIJXGg2cYOC8dr6Hi
4q8JBKIxj3vrBk1E9BygcMy4v3mfvRne/1b3oDuGnTgCXkQ0tBBJo6VLBXtMEwHdKtr0dwlKHQzJ
hKm0OuAGxyYqsmZnKAKZfzDgo4nJ7QqRxAGDZnWVJftbPrYYrnY9wLokKUIFSEQhKGgBTHPTUMKu
1MVBa4GGpYCwrE6ZRopjSeiWgf51G7Mno3NNPECQ8I9JuSc/AOQQ665BC+e5zR6nTLwF2FeS1IC5
PNL1iEww4wvtYOeXU3qYCfZUQjlGeOGJAhrXQWH2D1o8jNvfR1MTDw8B/LPthDnB80uImku3kQCC
O9RJ+jlOi4luaTVj6rRcVJvLTBq6x8o2u+KByry/oyXXowmrCKZ1Ir3YVXib97njJ9skgzpZ6V32
GQA38BYWCBh/Yqvd3nmaM7J2ahf8QzM3zz2O67PLrnNt9hMQIQsqZhawqwtAjbSu9iUd5DerYDNs
ZQDW+BHLhRuSDt7MVyVe5dHgH4bcC865MNrjtBxpJneUIEHYqU7VC+otU9+2R3ZQ4XlYjn6/urQ1
b3/A7X3d/AYB1qNPEDSPvhwBIsUhdStNvbUV8VHEGGz9FfVqd7DwXhAAXjALLkpvpZxQJlFKejQH
T+jZh+dfjc2RkbOnfG7d3f+4hfKUVj6JOml/REHFPgZri9ljchkb7C5hhmBI8ytzB6/wWS3IeHCt
Rx1CXRNWO3XVR0MRHA2PCMK+L4aDTAg7UDm9aa8/e7SrsCm09D6GoPmpYAJm92Cl/fzd8EzCy9v2
V++1nYr3ZJia+2Lpp/UMT96tlpQ6iw8EVJE5Bc6VNFnYzhK6/JC5HdoLxNIQu4ZVRL/2qsTSdAIo
KyDLEuc47+1OB0a+tOx62aevwu3e2tnOvoWz+20Y7AmLdIOPcGl1Z32965iHrW85sOpJPc+3RmMM
V7JP8gePfjSXfRZdSao9EyKe/Qiy8cwVnv1o/Pac8KHdnGpoXDe1E5o3jEdVV2+91uUPCK7jtwqQ
7fJzj+X4RuxwhlAkePpl5Q90eDn+I1NcsbGZDp7ikhRA4XGDaCc6k2FkZVvLS5wvRouIaekTp1xq
bNSyM9nQ5bMG/gciHjP2PEkxSweosPJrEgU5iL0e8MDyN+sxLWqXOZjmReObnNg9J/ETXVbcVTpA
9aVn7KcUyOzN4mvg5ku6rHE0CCB85HJ/GSGJwDouqKCWer6swujkDmwy1MISwaMEAsykT63skJIy
ruBBHO2Fq4cetdrH4Dc2z37nifdQRPaV/Lt21S6KsQyD76aGyO+ZCdhZ1AzPhTX+VLvOZYuZtc74
ioam309MaMBVCsTXy5031Lr4PDcIjBm3GBsrGvM9mef1Y0jGirqHqTOb+1cnZnF1/F4DSztBsrDo
NCZu8teSlfbTTQkJQVuGYUk+EG/s3oHQwLUFs3RjeWwb3VaP7uTAvDkcreybjcupFs1fRHC2tzeM
WRVRvDN4/vc3wEpjoD2axz/epBk7klfb//tP+dcb1M/RyCy4tm645MvHl4FO8aqCk/IxmgLQgREu
cm99fjY71J7L87FtpNtMghbGyWe+d4lxe78TM51pAGbsGQq36xGP4HZyDBD6c7pX38gomptfN76C
gcuA7I3ScakTx8Km748XctY12qaIJS6JU+ODnWzjbEYR227fTS80ZtXHrll9vwIkTgbm8i2YdSZm
FjECdjVm90mKAKxe5hujqO/C3JEk4oEhkbIHOBj4t80dwUzTPi+zX6dZ6k37um2/TpHvrAhTi9Co
uMEaukn/obvee9SF4w9TFuvKp1W6yhjqJBWbqWgaP2WnyXOzWPQni5tkZRRkHsNPpxpGF5pbmffe
69a1rCwc/p3zrqex9+q1RrNDZkibhIvxPomYnCZQ1dcjzthTBUljXXVu/mR51rDLRye5hAgVz6Hf
EJzpu9ZDlySXOidER32dq5rfvTN/GtiTfK+9qC3BreZzbK5nhyRBHX+1VZrtm+xGMlBiKFdUwc1d
O1NkqZGSrCS8U28OzugNk223zCJdZxVUJILOplFue0K9ISrxByVeR7kfEcGK1D5Dy5+Gb+qIUj/4
dUTFze4f13xN9a7NyHhDJL6zKnRnMmtbYTbfRY8EF+dt/jYT/ThP5ac+FLjNUVz3Vx2slFZssTnj
VGIYCc3oAuTCfVAPjedu1P7BlUNxnxnzKRjzdtWMdOfU/QWTrkZN5P6FJQUDnnrVpljQiJKw2/la
eYm8fVdm2qjwKsz3CPz0pPE1oUAiQdbN0ntz7N11EnflV6xIN5wK1vpoBVhLfwlkYu7AqawzNyjg
gC9eSXPkX5KSHbn2KGd3WYWZU4mFW9vTj+oUBzD80Y7A8Wwsn9soyb6RjUkQIxuOzbSQ33sQJSff
curbQmjbZXSaO/nr1HIq5FULIivSta9anCSPusUPrE2kRaUFW2cC/gBcjaGNILa4RgsBai40/4SB
H8vssnIXDTPSxIpuf0HoiW8u47ubO9yv5o8CFytzrkdiag2A71OOVoq9U0lu3woVK3mx+WwdS4qs
YzTr9U4f6dbefigfsUky0hlVi7hOEMY5+vtpWtBg1ApS48sw+swDBA9aPIe/jgrvyl2ofxSC3UMW
+P295cXGAQNdfmxzQaN26YuZKAjiSgsfElFq9ArmL97idFX77YLMojVXGmJhvAKyd7b/bFuw/vQR
eQSXSel4BlE4rq7bfwSYwY5zDRbE5iSFPCdhRnCJHYpXdeQiQrmb4eKwdzGsl7ay+GFTRMvSCO2X
tKW8h0A6bYzllGI6P+OZAbBQdDb5ziGSyDa7qv/ViXFrFYnRinuCvf0akloQ73VEIUPeyy9VNz3c
XC4Lz8NcHC704dP94DEfKIeW+txl5BMY43m2On89wLz7yBYPOgle1n081MZDjV185YWl8ZFGlEWR
zvfmVp74zA7fB5rDSouvOSVNySpqnmWRT/8haUr+GZrtCcwwJhF5UmdcIf6M1xpCuiJhORWnMpQP
cTjBvMYugh+sw2pQyfi+mBG/OlBk4LFazeG3uFkWVoMQgVgJGfTxtna6O8WvVQ/DgrohGhVzcUfy
Yz2Y1oqccW0X44U8gRl5KrRx5usUbW+MkxC/8bErJSte5c7zA9mewz5EXr9RFMXfp+qWxr6/+A+x
cIb9px3GM4UtPV0YpmOa/PdvkVuh2YyZb540dxqOYK/Nc0qqj4peJDy5WGcVMi2lxJ41xjIuLvjb
qR5F2imYSoz5EIvjtnlVkm5OMJI2r9mbaLTmGiuaRzetrT7+4pgokOvW9I2dG7o7On/Vk0yKB9fJ
9Ech6+wZ/O5RS8bkxaiKkyY88yDxbt/ptusSLBMOrzrOTtYCf/jmDR4iTBzHdDhpFwh3hk0S++eC
PBqCN7oRC00YbYa8MZ7lcjRqGGuR3rqIbey3crF8tHp1atIy/2hymoZNhbB4SahGPO8dvRwnbUuK
c7c8+Lr/Pvlai58AAwcZKMEDhUBKr53EAKgLmkHHqxY2DuGb5rUzdqVVxSgWKZU13z2lDC7PKs9j
WAAu6ghb1klIfG3k5RTNB/M9QKuMgPLAR9bb0wxn0hSCxVkeFOgu8etyZQ34m+0s3apxhpo+qYcg
Wv7BofNo5Olw+z9/0/HSweePIz2SbTbitB1anhPt/Po6LpbdhBCinW/gUE6E3yVrgBAdbuBsZq+e
7kcZDM+Ol4Dzb6b0Yhlu+sUmQj4A0jiP9HenANlEn7XWNctb/ak2ixfbK82PYNQixoM0jIqg1PdO
NI7rZMlxVw+z7he7zjK5w//3cxQy3VpXcpM6oV+nuhCTNxk7c5mLmR2E0logEVM343GwrsNoiDvV
h23s3sKj5q4GA5NrlKGTAqSx2F03BQ6OXTWWyStDhB9qjclrB4Mg6az/vFj/++piCmxjrqPrhE5a
dBcwhf6PFLuJBAqe1c1T1WcXZfXEVqHtTAMMpbpEOrvUdrROfp0GSUKOYboeZOucC889DIbWk2r4
r9OqkvhHyV3JM/G/g51plYzX3mJo3DrX2ep/di5um1/wH19eUPo//rYqmaOQOytkyKae08pYu/7z
r8D8M22Su5TDqmLYpg7BwBB/mOxA4BFsaPvVCebB+zQFS9SzNM1NzkAKeVJCemaASScW2iNzdzwO
OXCIWLeeh0r/GjmPjC6cnZ6M+hrjl3lH7u7o7zDnx8gB/zb5xKRubWesq/vBRqbcJBFYZJ1gLlTf
P2wrPjRd6H0i5XmZsTJfVWMCOLB3SrzxU52F3ectrNxCBeDgH9urjQcoWmdgyPjPvxjb+zO01xOO
JICUuF4XRzBppH//ctiIYL3MTQcS12R0GkF2AS+9g6r/GExx9A0wjBIB9pLps90yQKLF6x3xNVlI
6Dr/oUDdF4xdThZONHN5cVRE+nQ7Cv/7OfXq2EBA//0+WjvfZmyuZ8crpssoLKC4Sx3UDfRKaisv
roOmu4Ag/GYFQmLLVkhbckDHq9SSith4TvvCmw82aTXLRgmvlGQR5kbwHUYAnfaFZtNSThNTIuqD
8rD06rSndDZYLpEW+6tSo0DXqzjfR0sLVD0kDY44JvXkxMlFRLgA4Rineff9clQ19ECTJKp36gXP
ob+We4KcSoGQkwlWcJDLsMsFWXOM6wKf7XKKUuXDqGkxPeYVTJLKrS8+zpWLOnKXo5rrd1spmH1Y
jCexKFohbChP69AyKfDg6KwVPdnQMHjMJbQV+i0Jmne2i3tBAhimC7t/rkLUcKLGFBksOs8+aNrH
AnlRzGauXPtyeLY96B5zEyABXGjMKpY9o9G1vs3GDBflQV6Z6W4y7eQczrK48/ECbxwv7fZ9Hgqo
iY2/7aq0uhkvzcUZEXrpr+fgAzgrBGZUejQYrwBT/udDG0I79knKUs/HNUyJfCTPKMQQu++wGG6D
xQuRCuhntOvK08Bw6L1CNKhnkISilCb9gsIPSS/XkNe8eUwdlfYtJX8TkBrg0U6DU5ZVg06CItE/
WHjiczy4L5BdzXaLMn9pp6X3uhsRJF5XzUZb8s27vvPP6kglnWPTnM9oJQKrMFc3XxNCWNQeRfrW
UtqiNoSRp1i0Ru4NW9c2iIGc8SIJURhb9erclc7FhYEGwGPpN/aJuPAVBkq8jud5/BqihSaUyG2x
CDbyyfHrn8RmkWvfIiYcG/+xsofmS8EIb8O+zLnLCJQ5Cm0gSntqvjRpk+6UMQYeWkatz53FaZJx
74Wy2TcFZkyr9fI7zdOTdyhrldPLd1L5xlXjwf2YikheUyJ0NqaMqw8Uf9hSO31Hg9Xc/Ca5qSP1
oBsjfC2bUMaowcnRDjWXYbxRHu3RbgIYzk62C5vGOCGU0zdp6FDsB+17nYw+E6S53qfGRHeUyD+X
MvJr1+nzBqqqTkyKpIKVycZkvTRgczog2pRbbRqy7CJgvKyAR8z8Lgwfwzm4GZnmb4lX6sBC4Qtf
puWh8PON32jGczQ09kZnUTgoE4Qo5ucpdV22B4uf66bdQB8XnNy4yWkxdqffO6wsz2jLxZ6Lrsys
HzGlGxg3m3ELTi08prnRrX6/MFYZqASsL/eEKKzIjU3uiZutV1DXyo9oirON05XuCd/A8G7gG1Ap
MH0NRsN3vfjRTNKTviiwJqu2d3QACUEgTG1lGGS7bEurt773g2awDMKYwUnr1nmzDn1i6ESWyPeS
gTCQkIqUUEwT+TgQleym8pN7HjJ93/7OkOeyoOA6YR6EGdRnhTRtFbcg7SHr6jTzb9VrQ7bV2ZUO
3BhnMJNroc2YB8bOPjtSCPKrpH0e6DUdPG3bm714JTZ1P4rEelTOC3+CkJYg1SwsRFcMrsI1DbSK
X8NGsiugl2vjxsug/6SdYyITrvutMFL9o2GpQps5Yp9out0ttShvPWfbTUgZakyIz22YlfdhxRes
ZJlKg6F9YSRz2zgj0ViR76xfvcbe3nyv4YBhDAZqsTJDmkBuP91CMEBLu2dpFRO+K+HfB03tkg9X
XNVeKPAM7ezr4q3Bpixi1bZnp3QPLXuVUQOaaVE+K4qqrBFCRm7xDL+ddoDVxWtL2Q0g9EC/6cLP
vhHyVZrtl8HmEiu0Z62W2hspCTtdDPVzULrzM7vrbacnwbuHA/xadR67dr3znu0hXdt66l79shgh
IQiuL4fIDKLl5lWRN+G5Vqo6t0gIsKsMKCxSvyRFwIUwae46oBcLSsfBybh4g2jStpdxGsm7S+4Y
NnXf4yq7HaCv2rWej8BXpA9KVhY19p0e1+lDniNyZlKIKbrzewQiC6pa2gnyfsrTPvGrPXvg7KDl
1OWOZ47rdLZ9moNeiGVyKi5pE5IPSEsLxa9YBJL4z005fTZcdDs9teZDlfM21s12lXpiJKo4vaqy
ders9mxrRJop0Zp6KGzHORvufCHokBSHeQK9VDbVWtk0QiiWxEHoPwr8pqXDNeZoD2lg09rG/Pw8
Z9PT8mX7KNCBr6vcj560qp13ZeMGF0+f4vMwvQsRMWwVo3yv6kyDzWOWF3W6XOyITWFd9rK+Nw2t
AHjV1h/qyEB9cDtSzw0Cb06sf3JP6x/72aCEsp2KfCH+3bpj/nQQUK6qNKiP+JNcNPNL6MVCz0I5
hZNL1sWJSfUICqvApZtnDmT/NHwmTB4ec+A6993A9Azt2tEv6/C5ZIxylUO6EhK+3tVEL3c/c91t
234wHoak7bbDaBEF4GrTxsID/dgLXzxYzHHqyT+ZVvA9SNjpBroxQKXXnG0zO+YzDagY+dIi5a9i
Ta6iLgW96S+hN23fRBBYXILal9rTiKdvQZqJ9aD780ajK8OoFDnkzfSW9frFtR0Day00KeSNrX4u
65nspn+JUgLYZcIVJ+gvzveKkAHAot/cchma4C6EgODqwL1o+oL4++gXxf1MBAKzlWY/zbI9lIEF
AnH5mVFbt09NwDfUcY6xX84bBHsZAtqwuh8X/NStszPO2WfoO29icbSPqZbdHhoMRSxMZPzYDzo2
08tIOOUl9Z18qzUMVLS8eahAMoyVzK5+GhEAmOI/MAK2C2SD74ra9i7eMGz7aDK55AleWUAyjI5f
rKqvDgZKkRDQKjTE3Jn/8ifs9xZsi9sDeMfkop5z5YgG3csRulbzN98HsavWWdszmQu17Jh3RScf
hszb/p9/Rh3BEpgsgk3w996a5EFvXmqneNLMfHrNm/jrlGTi63IQ0I1Zj3yzjwqd0RQbRwQeZE+r
IR2mxPCrnYGioLeeOCgEvAilJEzAym5tm6V4qgf/o+T3c9NxtR2+sDz82U7uX0KDhSpqmgTEGQBV
DkJt58JPWKvTNHM9/pm8MCDjBcbJhhsaW3lH0C/GhMy7qnJbH3FnsPhgODLlV7Ux7EeyOgMXWagS
piW2NDZkwDgHM7Yw45Plcods+EvjDxVR0fSqO8IHlJIJGLSuPgr639U5KAWTlHDeodmaGLd001kd
/X7Iq1xsyJ/++c+llyHcP2BMnnDppElduqaFvEv/o/RqUejTEvT6E6JLZA4DFty1XsTGjmFHdvD7
AaKSWgPoFmOUyF2UE2Z6Yh+AlcQ0642cMFSbdftmGxIX4iDPN+4nG7eLRiDPuc2dd/WZqt8iBuqc
mFTv3beCCfwDuZhBrmFQ7L1vKhBjrKvpYV4emERvG5HaUJJ7lMdRdF802rjV+joC6SuKqx3bNsFa
1LUzjYLlooxzII+m1uvnvnFtcrdrfUviAXhfiElvv45+3CStS/32jMT70wqbkcYMV7iPyrSJK+st
SpPF68AfCEjs2BW46g39SmLWT33Rr5fL2ciZ0kgnaRCt9TAAMBoa+M0oQLARWptYxw9Fwevt6rZC
VkQn+6n3tae4cQJa1UG4pIKO1yYnink/+kVOQCKG0InNqkYzXrW3VKPLZOR1qnv7iSEDWTH26Gzj
SVo7N6irrZvq+toaKNCkMYwXpIuPUQsr286r+TiHDt2hUIC+qpr+RAlDtICUl5IpzRnLzFc2vdXG
CPgcq6Y84L6sT/3SsPXsibgeRyM33LUyxFY0t93MLykgmATTguOaG6p7J7F2LBDz/Wz3UE+68RNR
saBJrJdntUo6H4xbq/1/+tb+e4PWopPiegKNsKSdIv/eMBgwlA6JS8cC5QETmBGJ70Vrne+Oazrk
97beRksMku6nieAWr673yqYawqysrQYagT0Hm54+3567T3mLIKi86Nep2oJNhNasbuY0PXDn1Wg6
9AmXDz/VbeNgav66d8bokYpdLMZgRsd9hMn8SqJG8RWsibNKfVvcN5rmIv1d3OJFMD1lYwsbPg2S
I7QB/aUJgxdlsWPHIlayK8b72X9h6xRvVd+gcIZ6n3vR1bez6kMjg4koExqvdQalNyr96Naa9bQa
xbTaKQsrxZKD5KiLxuwhID19N/k4iefBSg9ejKJQGYXhGVWnLGl/BoGo7snrWHeW0z3XbmmvE6Og
+l1O+ymaLn1mf97O/Lx/luH01jHvXVDxxd6cSUo1sxJ1DAChvQpOjWOjONTsd9bqVdgt/lrxhMqB
0bJht4umTjrHqhzTfVgH/qHRE3RS0u4vuYMyU02sOo+YR8CBhK6oK66VB8QV00kZ+8sBCmxpjcS5
hJVgiKABaYFP69KWZ+c23UeRPdNbWe51hoE40UBtTXcS2SHjM3afyA2xZZ0cKth//mqa1p/rqcVS
yl7KcuArmNL6o88p7YzbtiMHiEQ0bHIq+XByKZV2ytCsO31zSCYGJYo2gWUaHCf2VJO2i+NRSCpL
ZcGYmzu8mzzP+lTQpS3SZ9IZfh0Rl4U3M0e9aoluBVPK2xlOXdzlZJKsBrRYN41+W4nw5HQNqMVl
v1VjXN9Gc6xt1H6JMgmLe5M8i8rUDrrnB489nOWVAO3w1xhz2TqTgY7UNo9Bg0emfP3n35MQyyVa
pFNAsvb3////XJqAwtCBpOmuYNLC3f3vl3BcGnnR1lpwmcyMWS2BbZveQWIAjXzAP8FGj10DNDGm
5ZrLFwxjB1EAi/sAPkh7qkz9hzpLxqx5DNISiX+pn9W1a+r2kZIkf6xt1z7FGKxWQw90PQUim3vE
JYgKPZ9ZfC21K1g7DG7dJC8aaqSvgw/T2uyd7qXHYrHlktIukYtx2yjltqxE9NF66U4GU/Zt9siP
QUBH30XrnFMg6Vaz2GmbyWCNtJaZmBqRqenYgq7bRlF7sgVBCHFb8WZ/jLRV3Q7GIZRVfueW+lGh
+ZgGkhsQl/raUeIKuDCZrMLHPOgOyImBDlqNWOmdix3jtv4RMcBvM2Vo2JmvTtF8VQGU8QxjPodr
ysZW21VWXJnY3ER69pmtpJHlPaGj7beGQx8rJF94YXFpGyWz1UhugahhwoZc4ryXClKKPfNk87Fa
0AYZF3ualegKyIscZPnk6LisWV64Hy1a8aNBTuzHzQ80xY57UN6kmxlIG1hYnZA2IpnOBIHRWWyY
m6dN095y0anG5D6obKbTOTFRyh6mqNFg/I8jPgMcCSPhSRMZLs7UiX0sDP/JhsWwarGdg6VfRGqa
yOM9Ulx37+ZucKyQJT5Mjgk9eaA5Ms+eeHDH84AY//s4ECCo3pC4T7HBfX9FWTmyDyrAH0feE/xX
7cZZVrMlL8wTYgM8tv2GTmKJY5EIlfU7RSm2bHk08yL56jVNsg5bp3mqidWJxrncImEwD2lotc8l
GsBVp5yLC4ttQf7BCyjXo67Vj10eenuMLPPRCGbtTuZ1ten6iLg3djJMcValF013/iIPDRd6bz5h
SqStrV//t7xj162fPIQ4TY70sHf05ikZ/O7YY+DaoYBbMSOgvZG7e9XFCWSA2T6ZQGkY/asLT8mS
6YtVmye1DmsN+mtjyBNsAjBqsnyX6356arjKX3GXlQQM5EjglpZMbtHjhYaBRD60dr87r72m29va
rgW2kb91Y826q86AHI+GphXX2AVV0uapDddrWcf/ef2R/7bvZeOrM29CGMem1/X+2EGUrt3MCFC8
86gTjQKeGXuiHciTzHQW7kU1r55zCLjynGOTdsntalaXdIvq7ZDoJuv4cpmXlsVo1vXskwOD76wi
b1QnZLRIq3HF7Zmydb50ftOd7OVWVeGTDWb2aTR/te00YoVwMWofy0hvVyo/UWUqTmVD2J4WUChn
Zn5AzmVY9n+YzXn/ds9iH2UZnmtL21aqib8vxWB9LObtNNsYKzxOeU+3ktL3WJgAnQwHPDNM2lc/
00xWS2Kr1fOjKO1NGU/tMStyZ+21bk+QFl5Q1VBRrRUvzMhqpdtSa2b5xalZx5zAR2RhA5VxI2u8
jycn2hnLVLrxgRWr54LMiHaJ+1/snddy5EiWbX9lrN5RA8Ahx6bb7AYQmlqTLzCSyYTWGl9/FxDs
ykxWT3XP+7wEEQiEYAi4+zl7r02N0TTr+4zTzlhn6a1FVOrNTF6t26J4pNVqHCd5DpHMYkAqU2No
uzjNm+OiOQgmFepFIx2yKiWlc1YsDNb3BRuwdJirCPc+7lqKC7RJYMka0YU+hrDN44B6E7uWC63J
izVQwVkI/o99yyFJqADwnqgZzfvlAs4v+J1zREg9+mtzeIlji2C0qIkv2zwhktWbhUU9u2aZkYcL
J87T7FGu9XHT+P6ZXOlMu4yovlwutPlLFakpqs5B3mOfTfZce4mFZspANz+6mrUVayjyRIdYtlZF
L7y1XlbSuQSV4a9/KKr1J10I3w1Z0QWpkjQvEdv8+u3owqGLK6w6Z76Xac6Ca6G8/F3XcwtzMhL7
DMPkOrOrR5NImLMIw/IK0ZD2qPFF0sBirfwwr28tVQahMm/1BCw4uUY2jNFVt+BtP/f/OOLHFhbZ
gqUF9fgWJTHUtLM8BsgGTY36attfV39saZP2uY+q42shCGkeZk351PTic5kgN/nzpE1Eskydcm6R
rraN5i29vFuImEZCTyz0ntWkOS7K/CjBrz/Z6cs0aiMIXRmlAPbaIfDQtJkYW5caUyXIMj5ZoMHR
WCfmWud5rt638WPajMXeMzpOMgvqIoc7Qh+nzrcAqcT5ZE75Nvcs9TxXSYSjqQJ90LuRmDxRfp/n
+rEgrK/ypk1P2M66plb73I7xmozH/GKUR/KfgQlstdYO18vYPEHB2CZUsT+LpkS7BOuqim9bNUSC
N6YmqQLjo9QXw2WpWxMcsfJpaVohSW/XPjV+jOm54p7mz/6UkhmQ0geRs/BmmQskBNJ4kZ8QKC4R
uArDTAls80adNO86HztQxwiWDYIr16dWFYVFpkbzvEFXKcWCbJI2ZLWJm1yVkTJ4xhVvQLX2/fxz
K6droyfI+paKuxEhSPZlicC0Xj0b5jOiyuDkFiWVtuUiHPTXmPPLMcHFv7bBjm55xeXKE6i0mccR
q2vgEqxa/uU6h7XYhKFy1iBNzV1PdSIppWezgOwVaiQ7u5ainWbndCYJZ1gvZtGJ/961AN1sGDey
QzC0JIQubQ9iWXGKy/3eLhJzFYdDtQ9oTB0g+wanubfKLwSVXWE5SlySmqmjdaKJKDt9qjzD75Q3
phphtRBtejd13XTNsgBDXkt/V4mgO5aEvxdKcS5LCZ976dPmkvXXpFbuF8G2wWLeEU2LJHtesIcw
aTaLLpTYvvH2y1aGIx8qi3zG+3/VlQJIDx/AoVazV2kCnBhpFKstJczW1rw4iQmKcieLKoKn6MyL
pLoad5OpPgjh3cRNrt+bRcISNU30XRnwZg4+OpvpOQvwMy6AmQyTEDU7Kd9NCFgPUe7tu7Gvz0Ok
GbbZvC+nxEI1H5ALdjef9WYE5zsCSpYSgj1k6TEuSkzMWX70w+xc8ZBStXp6r87zcLsi/w8wz/Ly
mcICoZ5fecmycaOOdF+Aaihny0X0x5bRb/LYkM5O/9WkGz0SES4w705bYRYfRmpXINWJMB4nFcKN
LDX5+WnTL7xDZjAEBDDn3GDJJ03wYthy5XZxg0FhoeHn6rlKtOXiCvJV9E5GdC2VeC4XIWqQEmII
WSFiEkVwZ1pYN//ixK38qUhCs11FU2NbGpUS7esKC1R3T6NGDQ+4cslNCPOuWHmjnAPHVB20qfXl
6SRmWpdtOnQrThnht0Jf+21rfusCRrChLI1VqlcDIZWwrHV8zDt9iHZ5JdYgzerram5KyopIQfbL
V2VSQ9by73iDzAs1iXJMmUTCdhFK21M/Xy/LFAPn5F2FTej4M1ivsHDynpYxkoFdY0wIU0mLCm21
kGfNNYHXjefttDjAu63x8wfNOhd9RhECEyjtwvWxU54v4jzVIhqZTCNYv0u2PFhASz4/seuacl81
sMA3hkf1u8kjA7cstvHl1K97ZgMUnlxApVMeTiJiMeEVbbzqCumzoklODfri3kTvf46AGPgOEI3j
oHXQx+f30q9gPA2EfWyWQWG5sF5Obz2POa0nOdowyQifhjxNtnEj1TvwPcY9GNQLRiHTtZNh0wR6
R6rQSPQBBqDqzNRMe9UuzS8BE4JqbeUkLQn0S+mwmsuxZBOhJGqbDHSizCzIDwr3C8BUQaqGlbBl
Gq11uRv3FREXWFiqs1kTtaZtfBCtddtYPd2RPi7989IrLTooMzIjGTyLFvysCNfUBGre/CSIMRY0
qtkrnEPVcFuy+0qVqg90XsoxGiEByYLB0BaATJbuXzLI5ycGgGyLlyJOw3Xv6RU5JjMIVosNoKIi
oFLVlt0mHQv4EBhT5mz5OUYqLKtgncyCuOViHEvvaBT251X8IegoKjIOYgHXoR6UlmYhmLWFdrPs
g53V7pvGfGno6u+J59UuPVNBpj5OdwCFtEvE+ToYKbYmlaZDrMN/XK56Hq2nU2yoGvTwX+eq7fLW
T2XXbHGib08VZX5wV22kG1vA7fm4IbKEk3ro9+7S3xHIINdGQQLNNLd7II90q8pswE7NgwJphyn5
BIRIALmMRXYm+lE+Qycgn8EJUsBs052MqtJg9oF/ehj8+EpShYIMDGm/YsOr+mydN3M7DlmArNJr
kqZ/UeBSFvHrL4UbApZlOiq6qZJgoH+dD0aZ0EZmqMnRr9vyXtZRb+C08R+WrVwrpdO+Zcu3wbVa
wesi+GvLAO91RSD8chV9Qn1MJ01bUSH79MJzwgf44FMhiCjsbX/YKtuhiQ+pCG/VsdUupJkPos1b
NtMHKhEg9wW8tG1iTTnnuAl9KqiUFabuYW3OCF97vkC7qVjtBVM16xCMJrBoyo331Wi9+2CHrNxf
ZUGoPA/hSFyXbgaY74PxRilqwrTZL/tShrMyJI2absE9RTpGe5vlyTDcMkUur/s6uFl0LVhNo30b
KqjnPdI2imJ8CrVKrEQdUkbPhLU+nRdOk0YR3jEp3fkTLa5oHiiGvmduGUlz7EF2UZlKfoaNon3I
KozXOH4qWTUYvyGqUfvanLgtp+9nb+nV1ogV+1CW0cUPIeyY5PVWKevYTWmziSrgxyyn3rBRYu/s
R+xYl3WmW3IOW9k1Hj2vtMVjLpNiOWZtt6HAgmTHF/0KQZSblQFqtvn8vwhQOmt81Gm4OacydCKb
L6aJuzO3BuJ+5mSXhXgWQldOxyy8lcLmSkgk06DKABUk6uBNRrCYixAliT4TgivjpQ/tAi4wIkd6
zG0kt+en+cEQsoKQx05xUtE1VxM4wZ3qmfZOzQrrElCY4pwa0X89pIo/OQ4M29SEKYNNMKjufh1R
LSSVeNL56jepNbxPQKhA8+GlVtjSgp7P2+ghXvjiwVKs+D4LEkFNvGdGUIUkYC8n4D5X9LOC1Y81
znaTjK2iphu0bJ32zbdmy75fj6Mpba06ifibNKu7kzs0Ksh/jevu8q//Ve1PkwcTKwCLDNZ8kHiU
r3rdQO40I4duc0TUau5Tc9xY6hyhldYycifOth0r4d1SCkgR+RWxJe70SO7P5HyQLlrdgs1iAyaI
W/uSmbV9GWOOOrR9e1tSeTztCv38inkBP8aoy85HjcqG6lfUHDqpR8lM6TrDtecpqKUpKBhnsBv7
s7KHUA1yWaapaF5ZpXXRa974JPEuM9PPvo9Wg/AuC+/++g1ZUml+Oe2ZukqPVMd0olPf/3rao+yC
IWDUhmNBNgSdICCuSxnYM4c9gl7psbKtl3roX5aFTmNFOwpINyNMwetIr5SDWdjfl3quIHt8P+BO
jTXbPy/mMK4fF2kWZZxOGxD7hmmUkGwEMs6R3lPV1/Rj/5D5WaT2bKlfmatlHzD46UgFUN8PZaHe
873sxP2yufOzKl9Fdh6cwdODwTFb1f123Id1KI7L7NQr4DVqfjgdet0k1Y20agKCbtVUjh5Tc+jX
IV7fv347Le1r+d9E7m2rNIVNg/L/1w6e51UM9kKRDqfustbIHq1kJV1ncU7q83zmUSLxBMAmv2KY
TYAmVgLilUYba4TL7daTVWzwJBa3tPWkyyDOSfwai9tovgBVwAndeJTQmZ4VIj7kVaWRHAK/nxjM
Frbb3DXwiEhIFIKVfalFdGeqzUqbz9Uc702D/BhnoY9abTgs/ueq03U3fC4kiT5hYQ9PYVDfEH/m
Xet19K0r0RcxHOiU3AfvDF6ocdqq5i1MlsVOjyHo9ZwKT63lSpf4fDVT2WWeNkGDzqq1p9gPtj0k
iItA/WugKi5oMoIO8XwU/cjYTEFCQhxZ+aOZNcYaAki1TeerpYaUzFDI/MDqm61MzxrR1QOhqjJC
N/3Ev52vLe0RPhL/AlKFscZLA1tulmZlrWIdTyfXv/6gFTHXh3794RiKKisWS2dVmKYxVx9/Uv6j
97J6kPfBkYPyPSfC6aYDFSybMUndoq031mwopi9X2ThZoil71EIP4W03PtZ9814gy04FeXdLUbb2
43RtJ2RlSBbj/dhT+V4WV6UqB/Dy1Tm2ZNYLacQ9SVR43SULzdCVS87P6R2TqvxodtFNIXu3yfwD
XC4g3gXnXkVr4XOt0Kj51samCDItogyAWo+eFBcUeMgGnjNDWIIg7EvG2hEjaMnChm5ggyWuAk1d
LT/01lJJOppqxtEpxttTvIJtTA5V3nkoIDQEO766HxMiGctBU/anOaSc9eH1gmijk38lvL7fZoP+
BmTUW4dW4zkn9W4ojOEcQwtxegh/W01ctQas1CH0viVyEbAuwb5SkFp0DQr4ZF7JFeNwGoJwBdFv
yQRr3pzGxiQwn+oCkx7CKn8TS0Dss+SQzKlXAUo1hzSBi7zJuzszsKEUqTJk/0J4j3nBYDdDDSuZ
WAFfxTGrjlNIFzfLDp6d0274I7HCI7vGsXXjiJKFuYMotlIutkrjI2yVCyCG4wXRadLDlNqwIgIq
u1jJ/UdFkqOt36J/9Zo2uIns4jWfhs2iY2MFVbkNtbeRnIsHqjnAtnqDedcsWZNsjy/RPJvKKgs3
xNxl8bOCUpanPU5zS3mKPP1fOMf+bPGwMV3ZwjYxBSsmE4Vfv+tqGlrAdir9WA12ckcSEZK1Avd5
pJTnQATUl6HhP1PaMr7N8aniveGEa9UhxqPBMj8lo0jbug0Bx89ISbMr0IyigDL3o91TxxJSBDkJ
3F7LD8sykWUjHDK8raD8up7QKLy9WezfSbRz35eNvLnr8Ibf+PRDSPBToiuhBjqr6krdLbVOYbRP
rNSr7UlBP6KF/+szgfGnU76tqJqwDU4C/DW+nvKZE2BRqEzpmCv2Liuap6zHF8GaWQ42So9i73Q9
q1O85a2MDtO3+jOjbR6aNGixYIRACZfTGU3hIxEy4nS1mm9drirWVkGd8SJCGfQfLegrGQrq2dDO
48cs8tZplseRVj16fSZtpQjtqN/34U4h4E/bSVZmUPOwctdWIu9UfLR0v7vSrqA8g7o1dN/7gK1L
sGuaPaV50iIxMsUFmTo6FgsdvgoE/Q5+zLXU0dWGJy29Jmq5JuzJ+4i5Y1B4BGqNSrzJpNtF1WlV
hXFWWjBMF1G1aPhaTEFabe28Pn0C//k+/Jf/wVR66a7Xf/9vrr/nxUhQX9B8ufr3uxyiYfrf833+
OObXe/z9PHzHr5d/b/7yqO1HfvEKCOPrQb88Ms/++erc1+b1lyvrjDyO8br9qMabj7pNmuVV8H/M
R/67N/7Hx/Iod2Px8bff3vM2a+ZHo4uQ/fZ50yw2UGj+/efPD/952/z6//bb6rV6e/2W11/v8fFa
N3/7TdLt3zWVdDSbqYosUHUwvvUf/7jJ0GVDWKg/kZ2rBo6uLK+agKcUv1MpnuUNsq3NawXuBVXu
86b5Oqmu3A/rPwPiP17bLx/hj4/0PwiXv8pDOC5/+41H/WV81XV8u0ykdE01VdqZuOh+PecYklEE
5MZKDjYkN/FfO7J6ENPs2kqcyZ1Yz3G8q5zAXJSlHprVyqD2E8tb6IFvucJ0YkiV96wwEWGY6g5B
sTuEoA+hO7ZTigkxB4mhKu/DcOymplsVRk7D8wHvwofEE4IC2qTFKK2CJviIdfnJGCYKYq4vmTR5
WvlVi/17qxzx9g9brwogm9Hu9GMnrCdstIJozcwFpk0/OXXzOQ6zDlZMs52RYBbbb1yfqLzUZ1jS
H2kyrimdbMqa3jz2VgkgeB8kbqMjxgr3CnYXyR6uJnAGmp5v+jg5poa6lj15PRE+ILWWawJaaBIS
3BJknIPZOwUhVIp80w03eb8yVqPZUnTxnKSO12HLcRB8pfrI7/io5+mFqTVuE8VbnfoZ6Cnsi+am
0GxXyLZbGjGheYordQw8It52YYmpKb/lOqAjE0WHsSZqOScFZrIJSB7Mx7jqtortvYEA5OOQL+vY
XFc7ICiXhVA+Rqt90vAAwymcU98ICImvy+4l71FNWKS92tFlGKNl4+YoGaIV4pNnLW6dWhuol8Vz
lSjRCFnNFGhjkYkhBI3Y96iGNhySmxtZZ3mh3NS5fwjVTdulTm2bGyuXr2jS4trSDoFKIJsJ/q/L
b+f/1NLepQlmdSwT5MCcQQqAlyUbTXgHBWiDWUEDtGqX0AowUAXh9Hpsbkv8sbmmPEf4vpqyuZ//
5zYzHmuqD3aV7ltpuhFavbaQohvtVu6GTZvjc5SHV8aIs6ynDD+z2XBCWM1wLD14ZEpGeyWjKDfG
zI2ny9pKt8kYPeTteNXYlpOriMrM9GaSZsqcv7FhPzMxeZD6xE3nJhs6tC5ZWdGwGap0a8gPenlV
Kh6QXVLHyprc+3qtG7c6X7RCutC8+9onHpViZN2mF1rDJB/tT1Pk58nkvZSDtButG6219nOzd1AY
bNR+N6T9rvGTY53abqtQ/gdxa4LTnL+e83NocjNjtN1UatYIW9cjLbeykxwQaG5c7efnVoO3wr8c
KlqlHl93pG4p2QJR27iejzm98GhpDU6eoQrJBgj1d8XUbSP+aQ8vfmAll5MkHPyPx2C81oP8XMzf
psFah3TPtCjdaSYZib7nGBmfE3PCKqU5ECbYVIAtU6G/Jhw8XlWh9zJjSMeJYlfzXYYdlVNN8zPC
iMwc0rd6qIJi0+jP46x/nu3gWbAKBHJ/icXsTUdmmixwoSHMi+P8FvDQzpOePJS9hsZPljg6/wDa
8FrLhu9EROxs3jXFHI70mFDdYHlpAgcU37YtEidVOhzt1s5ozbNOLl46/5uOkRdG4a7J23WBfrpq
0ADbKqs2CRXQtAqy5EiPdPi/0fTfGk0Zyf7nwfT/kbmXvP48lHL4aSRVtd9RAc0CAovh8ueBVFF+
n4Uncz1A1z9v+RxHJe13YTLAgffQZVnVNIVZ5edAKinW7yBLf7nf/2Ik1cwvkkTZ0hiu0d8xPGsm
AuMvI+mINbYdI2tj6kPi1KNWb0ZbxXcG83Fl0CJbg6mWHaMQEjckLxgv9DWri1VWiPGopzU8B3gy
BOni9KqnMj1CvQDPQqjLsmu5GOQJGxiGJQZjTVJdWrpIcuOicRDBUaegEHpM/fJj6CVsnISFJljW
PZjlYVisTLySjDN3hhciI/rjIm3RkmcQB1e4SIuDVgALI4ijgHR/2u5o+HzupjpFjGs1KG6TiRE3
fjtS9RnVtRQm7xGC1oNmtfqBfv45FuorktIYOIJyTQvGpBmoMuUNIkzSnemxrOmwShpyoDtKNW0D
qyICdSLjPSTqoKZhdt7gUaehlF4a+QAnGRMI+Yg21SzRSVRwKyxtOHLo09tX8MVT6sBdi7tNe1PD
+KHx43wNYImk8mi4sgL5tW/TSzAVSOvbc79RH9DxTCvIdUTRinQvFUGwspX8BRFGu/I9mwAjr2P4
MuIzWR96J+nzFzsS/UaQ6IP7KRsdgdeIPmRy0WmAxnuwapH8JGhQr7F1EBB41pjmDbXwbPWGn1Rd
FXZwz7z7xk4Hi0lGCzNHzS48lI2reBhIFuiyaVuMxltmdRgpmKg6Mql3c+qS46PoGFD6uZIlyBhE
YO0UoHkZYfy3NB29lZoHThnr2srS2sZRB7Dak5ds4NFkbqeU154PG7Tx6mhfGvnKII1KDrtmHU/i
Ai3JvWSUhzz2haOQck2vfWMq4feOgdv1KeIS1cY7TYKnRkcmfdBqmAKkK05Sel/q3VPr+2gUbD4d
MZwbkry3x+iqG8Yr6B1znQPDXy/QDnR1cpn66aWXxh/RkL2aJe5A5ASDoT3IpgxXlP/SsKez0csC
t2zFnGR36ILaXiNC/JBArplDjYUnYelaVQ7+CKLu4xJDMo6GmA5ypyeB0zJIJnmsbqrKNdD2Eurj
WKlCMmOFrkpe6TVTzJQuc4UbVU58jPjhC1ZulL7Qsp1MJrELgMK1kbhFrq7tsn8rkfeM2WSvk3xU
XCqnMO0TG3SpjTg+KaCur9GN8WZNAIAlxlEWw6vYmp6mkg935IDMf6JjzBc9k82tSgvsECe0VOEC
FmHgTrEx3HcU08/54hmZF7tSBf/D6iCV1Vk93RVq7WEFxZncT9deJBM1BHk2MrVj0DNpBmQREJxi
ireozc6wyPcX1KODlVe02dEvuaiMOZVXbq891VrDpScpLkFHrIUWEO3OfzOiZMLnHvp7fyxvhX3X
BlHznRLqA5bEem36aX00ILAIJMzEt0zOUMUrNbbkjS4jZ/G0mDYa+V57X74FDBE4/tgShWG96KGm
3tqIHawxwewzeDtZBATBtCUolk5+NDT/bQRMBE0GLmUY9t2WOehA1oy81dskWIuI709cxQXQFKMn
6rR4xNiTkLWkouE3Qm87v/aVJ2uTM/atvO7tEomz3B8zDUOSrarnI4lOF7Li3eJxTfaqBcimu1Xo
9TnAuuDUxkTdY7NAO6BOOImzcKf2yXNTas3eN5NvRRvtMeSIg43/DIp7OWwy0cQrf5DVp8wesami
0O5ahZpi1xOAHFnPIXKHGJ72/aT301FkaAD0gIZtow0kFPLLDHkT+CLHPlPJYGcCejDhaT4FGucR
o9p1WIzw83DCxZAcHLtc+R7GE0lw8vDdDkiypO6r74NgLK8mix9KGXWHpr0KjE1LGsxuAEoM+1L3
LmQ3pxN8kYyxdCE3o7iQvkvSiEHNIPlS3ai0SKALFOae4kE+M8JYSoTWE12/aJN6rNB8s6zuxinN
ZrB0+WGrdwil9XfqpeRrkbR6bULKcyI9vqGWLqE7jxi3oJ13FYR1TzqmeVojaJ7EupH5uiuDHZwp
cx86IDBgyurqpQZ95cb0pg4VpamHsJE2gqrvPioRKLa90W8toEar3C7qC6+CrI7Y13htou48HlOx
msgLWMuY7h1TG54nLMxMt4t6k6RiP+UCKX9Mpz0W6qVJHCeof1AacdtEt2h9wguIFxe2UsILVjQP
gjreyGG+GFvGRGvyxrXS9sRalI2Ew61exX0nztVGhjWpFBs1NOk0BX2xUmjOHVuVFvEs8DWLZluU
rC2nVGeBVJugxZOmYkElRidsJxUjbqvitiBxy9epNKNO2Gipwsgphy9oDNW1Nk7POstQdRzGV6Q/
5GrVrE4ICPhpkvVZFfi5CqB9EWnOCmYK7HC7bAoUdOvUX4sAKmNyZMRi1tEarl8M/l5u1GdSO51W
rSPXtBBMZtZ7UPeXLc+uVZ7YhDZdNWQmLJEjOdtAdnuwCb86eknHaVytPHofE5GZUkdoEHkNtV69
DAKJRRc9dIb5breg3jnvfmjwE897q8UmEnRuPfoD3+Gh4p1pV1lGw7f0bdcf/egqLKZh2wnQKqll
FvsuisiCNqfxxhfSeONprbzqTegh6PiHrRLmfHAKwL2/frMMmg+/1EwsrDkIomjZKbxVmkap9te3
S/Lg5GtW90YdmLFkQqHi29d13qcrRg5+l23KjI/3eqU2+CeKQbqe8vyOlEi8HunrVGeEB2tV7gqR
OVgRHaT4jlo2kau1SuNmIDJau4YPqASY0OJuQ0QmNBEXi2V8qYTJwepz/ChlNycUAeY2M7GlSfhO
bDVMAF+s9IQePO6+lrpGvRaJets10c2Y94ULC4iTzYCTtbqPe6YI7RTeCjq0IIBIbxVMpsb3XNBL
p+5z0fsBjQsGqaYd3loHnwwIpBJsvW7if+7xwVacLEw1aDa5GpxbvbiYjBKSOekJMjmsaiNYtUrD
tzYV8qEty/vc8kJkVwOvXzOBOUA+aTzmXVZ57UfdY9Exh/Ci/mM0Qtf28titfPkq6JLtFCfVWov6
krc3OMcQg2ylRriRR8Vz3n7HulC5vNPEXMdXmWnfWFkyOIbkRMrwjmLrm95WpoNt6H7obQ/BYnoT
teFZEIt3yO9Uoka9D5Ah90dBcAFUgTpxopYuGIh9lUWziMKLus/SjV9n+ioNBlTbUH7ZOV/0rdpj
B/P2ZpdQIlr2nY4ppsbhIRKEzTzCSMmEqXPboh+XxmbbymqCU3qIRleNBWfOsZRZxs8PaeRJviNs
/m15sOVFnV7EfGOiqhm5QJc/vY7TpuEn2FTqEcgth52eroBU4YyS0vFN0MKL03M0CqeuknCt04v9
8dDLMQh35EMqgXNf/tHlBZ027cFwShlj+I97oC9SsUMalhPJSXEhvPKhgdC3I5IlP2F/lv2nq3Vz
S2eo3C/Xlv0LGGi5mqraVWgzefxx/I/DGju9GE3fPyy7lovJNyN+Y8AuRjWvDr2pPqtKqjlyoxBd
XQLaC+AkyDiwPUnyd0PbCifuwg/CzOwNXQSySfTzcDS38i2KanmtTBnqviYHPpwxFY8NhNdkEcfS
QM2gW8t2gmIw1Q9WSy+087Vd1/EFZsbsUwhD4FltrVBVCCIaIye21Ke0R0gFTUne2J0r1TGTnMxa
p0VQrBJUO50ESqrF8qv5mmOnWT/DhHa6wlDeTnrkFAoOx7wjEhPQwmsspbuo1Gq3ljySXOyBkPec
B8i0fQ643VWSOt/AKkYKB9NVrx6TqLvXNfRiqZRdT3V5ppbt97QyFKd6bCQFtKR2GTOXXltznpUV
JtN50WgPiYpxKaUpKM0RmHJkwkRAspNUqWtJKp29oL2qJyqErGEQRJk13qT2rYFOt4pM/O4eIawq
THDBZLWETSp3Vu8amvTdSG9GO+1ccK7MSkUu3ERRhjWq8tvBSAu3INZlbZHB4MYBoJJKR+GeZBSD
vfTMKubTAjiLUEqfzSqLmV4AroPmBpnJi8crqatXNGYcVSe7BbXVccoPKUXJFcPok47bsSkEYNky
pLjU30tmeI5bvHIhWj6FKRN2EyQxSFzKVVLdral1+y95qfEWq0SGxbP+SJVysuU68aZM9oXa+RsN
4chmQsy/1sWbHCiXc0OuslVaRebgRkbxVsZA2BsVj3qBrZqB/taoPIA+5b2n1ulzjRRfI1WqNGGi
STUl59SL5+Zv269ydBPUtSxrUzOtAcwl3Rg+TEUjb0anJAaRCVCnuYbfoiLzCS/UU+GTIlqNbnre
TPNZ0mtAe3le7HRVozgh4ogVA1dxbgX8TLTxIa7B/Ud2+n1Swe1WrbevkJmquIt2TVP5R8FZGznV
aiDL+65gJRoOK3g15r2ikRYuoZPp07p5HhJzG/vSnSngyxqJQRu9GRRHU8aPogY2F3fwjsYpQmU9
hS187fMCrpMTj+BLDSI2qO7yQ6NIcU/8SJTXCPNp5OEiJlNULsNnhjqYkQPpJbqi06K1nyZPvfRJ
MluhDqJPWcbZRkFF53RtSu22lF1Ek9FaKORLpvJ9aAebVm5dv511GQNDKQ3eK6FkLx14sEsrNHCg
oDZTL9GIa6tajbCxVnJO3YaaPcGXdbwXZs3cE9tvbFCBJe4ccJy/19QwYuaJsLKvtdTJ+ux68C3w
QoTMAd5b0bR6Y5lEhyTI+62M/IejG3sVB1q7CVicyO10myfZt6AFQjE0cuZWKcXZSEUa6OsTI+fQ
ffN7wZQsD30cTWA6zS48IANQncJrgW5GxXet4r3pie4AKodH2nB8yXql3XsGWbyjjDyjuZM849vd
nRmRFK89CqWIxrxDkljZQa8AmC1by0WtqwLE107pTaAOIXXqzBJPSWk8G4HIj5SbvG2K3zI0Y3xR
rTJAepmrRhIIHiJHp5DKMT2ez9uXzeWm5chlazn8dORy/ccxp53L7T8Oj5cn+vEYp7v7/Vs1Gu0a
lWN2WC5aSwkmB9VXdjhtwhP95ablKNoW/oRjg3udjvqLvRmBVvRk5mN/utu/d9+f7pD6ItnPbSli
QjKqyl56kPkKHZDRM31ZrhcTvuLT7f2ydzn0x/Gn278e+uOh/ufDl1uWp/v6aP/0+k/Pvjz6P7v7
j31DbW6Gwio3kSXwtMwXkC/MaU0MxS+bSl1L8WrZO3lFMmHtN3DTl26j9ISQS0F9WLbaUq8O9XKh
h7nsLJvLzuVmJdEMZf3lPkzEOfLHQct9imXnsvnjgZetrzf/9Jg/Pcc/feJlpzl2TN60AZk62MB/
vNxl6+vO00MPk0SizmYYlX2LEbGltu1ASHgyx4wMAVLgViKubkD7ZC6OULKsIC2Gg4q0PmQ54Vtw
7boE7Yt0TIICuCoofJLLoEA0oJJlAhHr9wQIl0PsaIQjyFwDLXlrhmEGlxDnMrEciswx2fjtSzop
96bK1LKHMe43pVjlqRrS+BPbidaSM9v7A6bQ28S/IsG4PFAKeO6tCl+BipGS4sOdFYFpCALHwKDt
JHA0GC/h2w1e812p1frQSsFFIPXO0IysDWxlI4OKcoiAm5zQQiVIdNFo6wUBYVq0an1Om91ckFS8
/MUjbFN46QTG0mQJE6rBxhijmqeK1z6CGHeEFknyF8WW+v8TdV7NjSrrGv5FVJGhbwFlOWocxjfU
2J4hZ+gGfv158N519sVSyV5OI0H3129MKUNPYHfHER6uTtRzM3XxLve/bB0Hd0EyZir7mfO5949M
oHeiaTFtOd0pU38s18xC0lMXWqu8ItJHjG99bVL6Uh7jblAcRaooB8uFlCvfVqO+8GNrS9KeSA5w
8oTn+buQ6qNk+0aUbPGPt15rbYUlTXoC5Nt4DirSmiKfCCGca8teCDADJbTz1LBLjZ7xt9HXa9GT
eO7qX81AwkssxF9LTF9jGj+Sq0yPFslLKQoOilydne4Ius05m402tYKaM1akfEKixlRR5IaGA4PM
CLYV+eGKFF8ZoXRnf2ULI7oBdppKA2oqHATE5Iw50ITA5KEgxuukw9aOjE2HipIDTgfkLOW5T33H
LI+qMccLNUv6oeCgYaJHuNToBC5LHSlTdw9MlPd8rXXwSotzyoAHQ6VWiHApPifeFJ97AgrZefD6
AOyuiOCUG/atnQaDhfcPDX8XzBjnnanCUcnLaPaNeRws4GJYyqMhJhW112yqrlVdoyMYqFOhlIHq
6wTEJJ4XhlK3pAetMvOt1PxbXzo/oPvXAJ4DymGcDFa28qx4m6YmBhnXl31h6dAglNAV2fhCUKxF
UnW8b8thCqmraoFx/NArl6eiIi9cWxZ3t2TpR26rT9qT6VTRHj0Urdda1yK/1elRw823z4bxaTUb
9nkO7UFrtg4jM/9zHSd5aLjq8zivnuypGIJEvyu/Cy2jBVUjpcso45zAz++mcf62PVVU6ZA8JK7z
TFqoDDp2c0pEbQoSMTQx16f3JeajyKjTo+MsXeTq40FPvTjMvR4QtSBoXgyhEA+mZ+M8NtudIiBr
Zy6Q8NTp0XpBweekBbZeesgO1wMKBiTUy/gwxbmJisl9oA5eYetcGIHJr1/bkNpY/ajpg75dEL/R
Jh2Ic7w0CYgFdydij7zmYmPkDtANDiCglh3mAoGGx7SH/lirCO6k2HZM9Th0ChHJDpSGEWQL1Pc/
3ZJkWiXXm5ydk53EbgDGZETCat7TMr1k1u+J00nEgZ4eXSxlleRIQTApo1ii9qudjSeDABrSKfCb
LqFyxBr6Om408i3Gw2CuCy8yq6ooa37rCJqPqC7mFpUiP7pUSO9QfrHurDEVTNAT5N8EZku0gaYz
SRVMvtanmPop/PkpVbzSl5Vy5Q5zfkpZQCH36D3XBxsMT+z6FMOf1dtvJWkMoWM/VXEe3zuYT8gC
El2ECVWGDG/yWvJGjZ1/NtEr0jDSEYiEmWTX5ykVkugWlNrsh/DhJbWMAflE1X5RcbljaIc3Wt0t
+rmMhsYmI6HcnDrleiAoYzkubgr+5eb6qUjV0ypdO5AYT/a5PRFGASsY2ALxP3bnOSTbVJf6kZMs
G6i6xG6cH1qNUNSpzt40CwQEMTGBOtgq5/zAjC0jvEykm40EKeNRBSxaRu+c9ZzNqDaPugRJZKUR
wul8zEsyPfpl9pv+5CpqiQUM56XEUMeTil6Tm07uFVkAY3fMlw6KKC6qg5dAs9M3GtOTy0nIcsix
Fl3+iVQibJKtDa1KG1KjALqdon2Mi5U30k/ETTed34NOaFE5oPRRaDJG67zapOzZNyR9pKKy1Ct9
M3a0XfXuNd+5PoeWo8pfFMw+d+5IxGKCr5iwSC0w3DQ7yrHI7wT9SolqMXsad1Kv9Z0dTO6mh5pJ
CE5GnU1j7U9xVQXW5HxaXkGO/jhqYUm/9biYL2tSWft4HpJD1WIcl6SSq45rINYSmOBZ8HINKvLM
rtgnkDWR8oj3rVz/O86M5ej7gxNMWUIvjjac6KwjNoQA3f1k1wcbVQNUp0qOyYueEAKEuu8am6I+
zNuCXxv+r3qw3SMCshr+DVWFLiC/CADOIzZwikxZsFrNfM1Qp1H2Q+2AYA/DgteHaw2JmBj2s5Zh
nc0bOk7rvIu8JWsCYdN7nI+K8dVmqkmt51VvHZLY/HsDp2dEbwCCf1N/0Hrjtg7z1XCa5MDB/3da
9hg6vKDSDFKhdbqW6O5d3uWb1rOPDeQw3wBW7qBh8bSp+FM3zZO0y+Qis626Cnt+l8wszwXRUBTH
kFqmFU80DT0Uzt909jyi85AyDYbz1hh2zaAQu6e0xX/tAeDXVfxVTObeap3qOHWQmg3xUihMuMI6
LFXXGhV6UJ1A4boHjcA4ciwQ7/QlDt1CVrSilBJvBMWxPmkkVWa9yy49xJNztSbM2hq59US31mFD
1/eRlzzeI6C68tv8Syn8W4XPMapdDueshQEmKlA3uNiUs9kievpDO/HtcuvPldk89pSM7KSmk5ZA
saC7YIZxFv8lydjfAAw5/89+GfVOx5FCrQTsNMXB1VYJVKmwaXbyAPmWhS252GHRZ1Y0ub8xMibX
ZiCpoJBJRMrFF2Dmb+J2//abotrq4ke9NXwIbUqK/bLCcEI1UWgPMbq+XpwhiomqLEt9N81Pc04f
julXE4psgw5wa9xrefdNZxWiWGhbO0OH1I9Ew009KMHYuKfKgU6OtX0p5GvSp0NkZfF8SxrzmQCD
iHJQSkLWOb80tHKE6PxwPrblQybNKfJIOCF4Jg/01Xv1Yu4eZ0SnzdX8MikT1oXAo0gZ5f1kEmOm
y/JS2M0YeS2xRqmtMv4k/ZcolzYyMqs7DjaUk2K+Mrxv31jZVqSsQ8eYpwtWc5pmCOcKMIS/GzpP
rGmiiaco5x1TKQ3vhBts2YI2uBAYOPBVihgjBMBt0EGCduALpF0DqSTFicc8LYnZ1ZFg6B++w7+g
Rrh1yLz9lOTtjr3ajrp6l5WWJA7PSVA4BXmSJ3tLN+BC4+xN1+7RzGvH1Na+Ss+nUyjmrLOBJJzK
F/+gqzlDu8WbXfqqPSzzE66rLBzacUuSNpzIQgIZxD2S+dG46ZpHmbm2Bh4aiLDq03FX72e1r0pU
gRbeKM03EU5SIVOccWeNYQqAR0cq7h6VJEUwCuuuIxs9kC3TzwXbMtoH16YqvtECc5LnHmgpyCnf
ZDnuLtOmI6itFRl/T+MWtkg9JIVEJhPvVs5KonBAWPO87lehmGa7mZxR5pxiSThfGPj3B7i3nV5W
Z5F84Fe8WSVZW8T5nLMVJeRi6nt3GnaU/Lz49YwiYj4knD/3rkm7mKABGfg+qpvKxg2akpdVG9o+
M9oHNh3SM1YGgbpl1OAwEZRkZNiqk0HTyXd67h5nYwQU3BZQNbYPTm4+kZ1YXmzdu2liuNaLe4Va
bjkuqcO0GoSUEJ8PcUo9n6w3JNTDNZP9i/UmyhIj3xduhr+mIsGOvHQQa7ZOnSg/Z0YYB3LyJ5ua
P6VfETZvCH3n8m+jeqqi8yN7WMz+eSCLJJw2l26ndpWZoNyr1nJfJohMLArcGBD/tYP92nhbXter
60h7N404KPreDZXlvcVp9Ykl7ICf4NaL1dlpbfmHIN7HyQO/RmsHILnRzHQeiCQyrexvs8p7Cy0o
hZpLvpfk5bvJsO5KdZ/My3dnQnc7nvZeuMZr7AxvjONUyS7wyKWPjqhTQQaDRgZ6mM9Un7SERIaj
lbyS39lxlXu3VdB542tPGi6v/YBkqTfeICU8AD1pRcDxd9nIbLhMBLV3I3HqxjVnBOLaQeYykzEe
aCWBQmvylCknlPU0722vMSO6pvYu4PRZLeNTXU7v05pLuoi6hnXtexbW89QD4vXGAh0kxJuAIqhr
5fxD1RQsSxVaLcegerQ/sLS8ee646zpmgv5xxOqzs7O6Ylle7wzNJCRcStJg+wxtrNWefTKTC086
gftUTDG9644Pvu8gwWr0XUEfD7KAn+8+qt739pmJydceODLVlTyiXzbCQuvJF0BKsBPyIOM8yJS3
HI32hE5kJ2KhzjjWTrOSVH7Zqty5jXqqR3O6ap8GUfp3ebF3+gIfnkjsXTdMXxxWv1RmaQezIP05
TsRjnpfwBmvyQBzNeUzRN6U2NEZHfFs5/R3mvtv3WkWAt5woaV3ZetIcP5BH+EAl9P2EqymwSdBj
fRlexgmwtEq90+yjL4719yGdoe00i2BBFCJwXKiv4pHGohL03XSeFqz8EZ2oMdsz17pKpk1r0x5p
hRxZMpfsmBrOFPiT4TGWXpJ46naezy6ZW9T6mRm0J+6gK4yDE1XMw0SE9/tWi8kUtZfdqOlGYLOD
EUrmmgcHJ6cOIYIYu4qc1PhF7pZ+SGRDvAix/Z5z1KR2h3HxG3nQJ35DNLpaTRoUGKZER4xA26B6
bW/M7Yr6help0oUZDLkg1tyG911xQbrrd5oSId6JKsLdSy0FhGSAMnYM5hbhnzGi2lkJWHJbD+6U
CpDOzykGFdMb8DVXNva16c7UNpDbS9PdZDqUPqTGvF9G+73JgZiBDv5Vq3VsPaz6qE5sel8lXXhU
iOtjzAmanWVaZR5AHeHnweaiJeUUom25Omt6ypdJI0SDwFaTKmmO/QBC9Wkp4DSUgmbKGqpB0xj1
0Ljp/KzGv+YuwX7zQLpI0+jUCCaQrRteQd3r70TPrePsGCGUDOu3KV+wtz3WzfpBnAhVksPCOeAf
QHB/XQqwKtvZKGpD/GQEchYt8sPQwgxnDKENxc8BYRgnnA5t5OiVdygdOK1B0aRrlb/sprxMKwi6
5fWCAtv3pHnucw0pByAOc5v17aHg4mgPlNjF1J5X8iurOMQsZvrEmjnsZm26ZxDA92zOH/1klZHY
nJlJ+2cuUO0v99nSfK3mhKgDezBDtP5quJKo98q7kZZgQnxJxFIZSVAJ2iQf9chOFtW657c18Xyy
X6k/IqFZUjG/gHkioMaLNsL+Z0i1O0jt/o9jKDOyerni3OIM07TjUwUPxsTLdWTFf+B7Cg595s0b
TnL2nirV0ghaxtGq38ccHRF+JmQdZXvfQRUhnRX1S1U89LWLoiTuKr4ASHLpCnYQTwapfCfPjNds
HRcign3ejm14z7kDaxdfq7S8b9AMElh0ToWmc/Z67Tg362OFXRKT/FHzutNioM4hIPOMgy+EcDnI
bRXH/5QRjdTvLSN+8F3Xj8bS/ILHpzmz+be4LhHUsiECnLtZQd7v87K7o23CSH5awNtXatrQdnh3
KQdeEt/esw4DCfKZoRtJb0SJttPJOuVsRLnlE93vb2bCIbsH01EkGJzXNlpnSeGCeeip5VM2igt7
ygBEzeaIZiiocyJgdERIYabWm560eARWZEadWfGd/+yVOnFsWkG1as0+mYevKVverN7QEYkz0Xll
vgYmDfBhDQrV0JJJQl0W+Inx0qxCP/88zAPT8c8z4Dv9nFJ0YPhWQ6qncAAfFkMdc4PBY6bBoB1I
JGnHoif3ZjwmRdqd0xRmP5hrDrkNNBGrHp9s7Ra01VUe3ERliiPNExteWdTHJlcnn5sCRVzlr3g4
N5Cd1qYCx++M6qLzblgY/HDJxT0M4dZUmxrnKash5Tp3y8FszpaAoOl1hyuwVQuMnoa6NhcbgfPz
v1yYue1P8skJ89JD42jTGvYm1E68UTmVtu76Ar/E3DhGFLsFC3ta8L7SM+1uLDsFNu1+GBa4Er8+
0gsU2nmfXLvGpBObv1FCx2eZB5XUpkf0vY4szX062jnDZlYEnTKbXRvXtP4w7DIluCFBdNlRA/xD
bYKpLq1rDnS9O5z0aXlJ3Gl9dDHuLuOVdDQ32hpdj4udnPXZ3EA4QNGmxe+APMmsNRn2CyixPeuQ
zRpWkRRLFju2AU2nyMwRXinPXSmmM0pgF1Bt6bBHTkQSQWk3M55ZChkdyi3ZQY0MG6g5c1uQBIJG
wMErTXVCh0AM2ULTtaFVwJsH7rB053LE0jPqW9ZEiWzHFyEn0V+lL9/x5j63SU67ZK/nUZaPeSAX
bLHgsTuc0C9rZ0YesYhyMt591UWaaUYjb8HBmYkr3n72z4PPgv3f3/XzMRNFf9aw/CZqcA7Txq38
PCRxR+rm1J5noo7O7n8YDEK6wrGxvzmR3f98/udLh+2bTJFlB7eFqTWxUaRceYh3DbGrj3Lj1FAG
1Of5/5/9fK4ynFM3m97BtwmedbOyDgE4+Wu6oT/Hmv7fZz+fc9rRCrPW8YLMynBcZjZXON3f+Uyj
HbrfSOT2nyHTn2fuCrJpVhVMXtdEa9aJULe33tkJz1PaRH7iATaPhh0ITFwHXxGgWJGaL1tV382+
YGkskQbng07RHshvItBtkDIbAFVc2FNY9eeqCM2s20+qIkHE/OvMLQUH7QWMFjmt7NpoLKwE3e0H
L+DLkC63JO03GiIBB/H+OgmyGuJsXhOvuYVNqt3s9b7qrUc1rWAs6au5Ng+GkLexd6+WXn+j4OOb
MySZokZny9mjHvTI8E0owpaASzpbY22+FWZ9SXuF3pWrjhia32J1xU7qw8QEZzx03XQts7XghoV0
1gbKIkX/2CbZvSxSTq7oz9bJeZ6S7Fc6ltHsadEKML0bQRMOBlw8lMTOIX2SpdF6HnT5mDvQvYO8
qLgzw5GXbZeoGBf1fa/MDidWax+8uvtnTNY9huOzblBpL6r0rjBKRgi5yiBbkm81UZgnqUlfjf49
g2qatfyst9pRzB1sv0BbstIopFEWb3u/h4mqQsLY9PPPQypzg0pyPGXYoNJj1W/q0tj9anRJzLOp
/hatb4ZpY/6i5PxLWc6tRv8RkpNJ3YD3mDjF9wq9tmst66hVnFOTmiyQ7SSleWZgoEALu9W/S/Mu
ZTuhvRdv2IACb9S622hXD2uRapFD9m/hDDX49TTtezcBpp6d0PKrB8eUN02Zd9t/q1W89Lb5utj/
KnjnY1unhxbNNUCzRTFIx7HbJFvRIoArhEBnWSJtctC4ZpUltGBG+1X6LXmQo4woNaoBr5w7XiyG
MHQELOL6Lm2BglJOZzZJhguB+0KbxbFdvN+gW3HfIkjua+1xKEzjwGQM7173iJ3WRRWHgmKTbMoe
pD7PhK+BtIJ4JAEFQ7vG5mqpPPNqGctVyPp59NKwNNcjpVkmNEs3kJvHfjK3J49bh2mw7PmFfYnA
3fQkA6K0eajr9vzz4X8+h8JO3/18MivBMY3O/Zt0W//2cCPgV+BUYI70OvnP1s11R1b+uUZadJgn
60qJz6GjdQXbXp5d9WO1NMlJQ9mA0yMP0zE5r3X72PTtuBtThumuyv+smMqY/7rXvEWLUgyrv/dL
42z32a03uucKqbBDINiAcQDPSfqVphSw0xkFdDRHKSU4AS3jj5mX3rXSCNTCEEWz9XeLjh+dqR5A
7qwc6am798Q/R/RFJO3s5rGBylz7RpfPH+fYb74+RMqlJhrZnxvgKYvEioZkXZPs6Bu0opSkwhYW
+Mvq28ZF5LNB1RPjP2oq7zrZHQJX38u4rzEdUHoDCVbHYdV4Og6CVUSEWPzWSk++aPRZVwDpuxLz
4X5ZAFv+t235Y5Udxs5kbi43na7Fy0ajOUerDI5sldFEjc2T9Hpks8J5ATgkJc0bZajk/Il+qd7H
aS3OefqA3BO+BK3ovm267MA6dbCK8t6tFnlaTBKb+5ogOB34DgLWYHFg1RSYKZg+HbfZ5bGBIyEe
H1M7107K0k4OsuM701tPNYJL7sccoxGE7HXCOZitPunqS3ZxQPg1Zp2TUZw59BBZ25q0BHXOGpWt
oKHH6vAZGvIJ/F4cVmOztsbT2cv9doewj13AgRqt6a4ShgYdqxPq0fWcyTCBBuUosMG0TBLjQsQJ
TTx/SdKE+ZzKnSogCKuekEyOV79dT+4bF19Oqir/KV3tQ28lbmBpXXfKFRkaon3RfPsIMcTUZjmh
r07MatfUwUgziDJalvbFyJgXslT/pq6IcRXL7K0vzEf0N8TJciZcuel9skuQOZOXoHNWprUSjJVR
nzujDtKpOLlei+waUGFdo9Rb/9aOuvUuCzaRBahE1HclfycVVZxKe01JD0EwnAOAVN90opxEZdGp
QztQtSPH7KlMxCvtgTHr0rC36z9kjsL/KjAbH7dTkf0lbuGsk+A+CrLY4/h+6Rvt4GO07tItigo3
zuBWR1nN184GIKlhqIK+saj1a061i1sAy3KDKMCE+iDciaoUfOEYNx9YKZp8pYHUu4MsCZZsO/p4
n/QUM5drhzx1L7GYLqtrX3NZAen0CajDELlo8PHNpN9EhX02lR7JhnxSTS42TtJh300u8siMwBAt
3bedY3E6JenF5Y6J1S0X6p0OI1AmuQf/4QgvnuBjGmLY1a1xxgeJUsLi3oq8kqgce350SXRkR92J
Jn7S3eKZA1QPvgK4VELDew1eXnPkotYE0bfJcw+v0gNVCPPa+x9xNz+xcJUmfza+kgBsCueeyQzb
O0OoJ08KFm3nUXcdyZFzbZ9o2I7s8xg3O5vaZmvtzitsOI6C+jN3yxe3E1fbTG9QQ7ysd8yn9GA5
F6ly5n/y6SV5mm7NIOMhurCr9WbVJdOMX6LyGy71PO0zx/pTFcwu0zSOO+kLvhFSW0M1wB/ErNxx
5MZxv882F1Y3Q1qOcM2QG5m+LxpxEoa7L0ZjDMW0qNDrk6PvYqK1bQlDMK74xlAAF7QBQDDMXLBO
/a6c27DKjy7jpzUEqjhVCiGW959eoXshDvEducR/pWVA+JVcUZiNtljdz+YQbz9xsjkJkERlLRb6
wNrdhBwKbqB5WMr1kVsO3EWB7/YO7/w0fmQqZz9NJmKRpvexcL/quXZ3Vrf4xOJyL819RgJdD6pV
eul5oQ2gzMfu4Awto1SBqUClz3Wis68ZKC+I72sLCGKFrwGJ4EdG2AZwCGfJAhhraVyEq+01QRZI
4pYJm8qu1oJe7IiIDr3E+1cIDtb6tBejfMhAobrBMs4p5NiS4egTzRQfNHv+sJHRnjH6HZvZvtTA
pgGWp/xoEYsdxPP8hY3gIVYncuhui1d/TyZpwPpYvY8zZBB3d9CbEw7IFN/kgDWNMetRTETmJEWU
9f4aGRpxBLmxHg2m2HRt+e6cvVzX0qjAdoYJ6kWYgKSLdI8JeFuQzWg12U9W7jpSf/v37U1qehLo
fBP6Qdi7anGa3erT8xnRZPnbGXizcqw9mvHq2caXgqJVGaY+DmRzgO2jDvzyYlUawoZZdWeD4oyf
ZaXP4f7HIn4DBZwiTe8+k9r5u5pfuZb8Y+/+4zrXXIAgG0v+wFV9TStu7rKQz3756JqoW5eCYgzP
xIPjJmc3Mf/pzpMzowfo+8QL40exerQbeRyKY+1Jb3yuJxztcdEdNTN/rIblwTbrObB6JBGgOx0s
FZwGuBcqlnzXyuRomMZ+1Ki7bbVDOWh/PH+mVVdAzk7u81w3vH5+sBAzHyCcOrTF/N6sxcci0m84
dSACcR1aXEef+HPH0H2V24HDDikhXARCHA4SDPo500vJ8GmLjjxDCxJWO8ZGl+xm6i/2uorvc4er
haAfLnQF8+6CRe/lyEpUj11Y93EbqNFar36yTXX6Ua/yV81qbZq/ScJGTkqCBAuP18S3Iq0exgwt
GeyDvo1K5BUY6ElWw6ZSTiawFW1uRKbh3LkZPe1kjBIV7gBIPmzx0dvxxp2xorW/NBxx4TowA6qR
lkyYEjfN44Be2mSf9emv3NTPdB7fO6N8wppx6CcKO5VxnrlHkh6vjvAJoZOKcGrF9uzJ6h84wqvS
8n+MPH/b1OQysec/C7V9quI1zBjN3NKCJykggea0RZ7BylAt/JnCZ6Kjg/VCbBSZfh+Z272rqv+Q
aqBkiTYmWs+xk6SWd8x7OmdB+dLc+0s3e74fYczBqz4slCXBMjYv88DxXYqDBqtOR1V+TF1+OiKG
51ndp1735hFPQcBEy1XP+L1V2zZ8h6VPzHjfmaQ/26v6S9vnz2NPgOqc7LwGikom7K1T2z53gHJA
fAZHhZrqa0lCW1x/2vV4YMQbdnln0sbH9ITb7lfDebxzqBPN4uJFafXRKJcPblF5xEm1LDphySSC
TJr4Ehl0mTfhdFnvS4u/uK3H+Kgl435Tc3spYr9879rtQ00qeqO1oW03CCJsbDR7jEpHY1AoGKhI
ZVuLvwwWP/o3vvo1xrKGC28AFjKbBDdHPv/LpvylLHi9BrN9WKrsE97hsSqnc1Iv79gad6CMQEde
9iJZ6GC21b0OYLO9VklqXVGE/K2Fi7ifDAlOV8xtVJxu5Su+IqyRUWLuXswC1zaVi4cJQWDkrOW3
CTmNTqAlujAO7EG8W3H64SfVp2MYD6pl7kpxOc+AQiu69NFND9tLafTLbUkGskBicZrbKRrtjYhY
khdbsHkyhDYiPvQUUQYA3RcLEReI2yts+4CGDzl20pCmXMDZoMbjndsPIJ0Nir0OCtdIGFdwn1vS
e2pd6zxaIxAaATCdudfRBsTzeKXGiyBPv7v93IVy5Wo3c1B/3XwbEVwWE0kwhEyMjvHeiVJ76BFN
dppipXOf1jR9GXJxp5fwf70EOXLi5kI0JStrMxa4uAHKhrrcOSskA7WI/zB/XJZ8kdC0Ccf9cUaW
hdF8JmsVCeVHPzgW/K/SQt25X2dkJsOs/SblDWmWk18JANYxjXkLgH+3nFFFL+ch9we0kMY/sgTb
kHPTVs5ttZefh4wq6wsZOAKpEIkcdMTBdpsQEePso8JvfDukuw0XaEesm92b90hA68OohuziSiO7
tDImibBq8LW6HQ5CrTszc3Hx/Dz9QaBwXwUM0rjBXNsJxyE/W4CMJdtgfSrNTj/GTpZcndHRLonL
M5kziRhJe2KI1A6Uqp+sWmedEp0QZwZOGkMlqMnKmnwCQ8fq5KFl+UHJRm5v6C8efj40Ex/OR8XZ
zp1yH+mi650x3LBHq7yOlgGJfO4UPMh4Rm23wrpvnzP7Evb/5+nP19i55UW5w0DHDBLqc71dWFO1
0zY99M9DW2FXCeJNCf7zcebQkEveQ5lb88XflC7pyCFq8ObdIkVxydKc7ePn6ViVz2zPuAEdVPxo
fxDv/6BwVKDJsqoec5oAhG/6d8yT/WxHi+lZ2NpkS39PE2hzqu28MflTeVV8//PQjnNMcoHTHeJF
vbaJCvtZ56VCUIYh2n62euiMaTrVY9lcuEkZbnu/vvx8yDx5TYfSPA0jucMUcUVW4uf3oieGgcoI
6ply4Vxnw0V/2PVXb1WP7Th+LlDzVBM0Z7xL+S1tyz09Y3gTqBveo2amCKPov6tJf9VtRIPiDyrO
LSER+ohggIM+6uLsbe9uqWu/qFwIKqVjC7O/p3rarvJlv/Zm/ZsSkQPSG+9DpK1J7o//ZflzijrS
A5SyK3z8zb6TXRRvSdctbFs0p2bCmcR7NYyVRF2CaQPKZoAp09HZZTSMEp7h3fudFXZJ4RMgW9v7
ibbQwJw3zozQxLOi6QNAfXvqOv4WmFHSihxXx/99CR3RLXSLBeTAQM7duX7pYkz2VL4kcYWPbPAN
hCsE/0ytcdcMaBhScrh2P29zvLbwPQ2LptUUIvC4+O2sS06U/6zn3EUc1sYoWSwkK2RGP1bJ2oOc
gByDhbkIFXcaSZ2hh7Vnr4YO5X7Wb/NTce6tLL2Z5EHgkn535KSObVp80ewXpksvI8dH+4E1Zjt6
FOyxQ7mDWlP3xvJglaQExL1EzeDl4pwwXmYq5uCcZ894PHdpKZYDmdNLSKRjWKb452ZAYjqhOE7p
df5v9bOjlXX1sfD8O95y/Vhz46Rtiw7HLMe9OTsqEsy5FHg8Us7Mi9LzAnjIEfE/0Q1KvygSpHGv
9Gx4LNuY0dGNrypZufW9qb+nIoRryqcFXppgalQNYJwhMneFDrt4zRh0W3DRkCxXKlLIAElM4iBh
UdaVhkRZJG9e0cRvamnedRMiKxmXEWuTth6hxgkxbvFPJnlPVqt/SMrGovUJCVvFABAgpDx6vNpP
ToVaQO+6Ry2ef7f5m6q65qw6RzxhSfsmKbs4a0wyDWFIZwS9rZybJyMBCyCcNTmg3dTPDmiD7gLM
VnMrdo4G0AcV2+91UWDcs4YH4OI7H7kB6/h87JWByNkmparDk3GwzOyNnFmSm9yPzaSdzZCAVj4j
ey/NZ0ZyLSRCwdnr8ygPqnXnwEBQLpKTURWfE2fzaHZ1bIvj5rpvnfYu0yitXkABj2sCSxj3HOW6
Nfugzed5jR2bggjlnwybb1qqyrvYnlFF0/LtpXb3NmX6ehq6fkdzG9hY4o8vnFXMC+HJ84bBjS+C
DZq4hl+Lb370W/AF4sXxuRJ8tW2vv6rtAV3eyXSbGLBwbohw0fNX9GbXpsF0mVjdnUVm7BmqWYvK
uldY6kT2AOTzSHpL/CzcRxv9+GXWcKWXqsz2DgkeSGIROS+jqx2gZlhqrOWzWNGjtlXsHgYbd6Vq
53ffjXGa/x97Z7bcNrNe0VfJAwSn0BgbtyTBWRM1WbpBybKMoTE35qfPos6fcvJXkkruc6OSrcGy
SAL9fXvvtXnW4MOv9xP5Yer/JCtfOks/9TKBitlBlBS/Ha1/QBrkKwzPXOcsAc5sEcLJ0t3eWPBj
ejWWm5En7lNBBTMQEnlgaD3KoFzVpu18dpn9SU8Bd+Vpuqd5U59VPz82uQpOPRM7blrvQN/5C3NI
vNalNe6cIJsfyIe8NmoAKjJXLtdejxUWwLzQpY8bdITMLjTLhd+EAu6VP4KCbCpVJsnG1/ZTtBgP
VYNSHM8KSliN6BN1ztlMsAIEOjCf0BN/WVh9eZ6QpUyD7UBBwZuZJhQrxZpS2yNQNZvFp9GeGtze
beFGD5EhlpOmGTFahqdOTrRf6+BmrIvsxJViNS2yDAMP/sJkNvpeeMwMbus4oVGmaLdma75UphUu
tSlJtlO9ZQmsZMwfbGkWnH4cG1PIcaAaLNs+59XVQpQkx74dLri4vnqdtedKko4zylmtzBPh9mwz
yCILqfaDn+PokjTwbDym5UKpA6+tWSQXZmsBP8chZWqSPOdeWq36SaYHyjbblWxa/2xqXhKVYshq
Kp7n4+B9urOnbgYSlvYExS4ncnwv9cDY1JFKb6N3o7bU/RJjplQWmoltsiJIAvwgDctMY77m5gts
nngN0Ner4Txn9l07gX4oLbPZBXWwR6VXLxDG6WZnUJ5S72ZEu+Rn7pHcBkfty/RXFsMBGTTF22Uc
utgRYVu/ZlUL+YjqoiOWOvXULNmJtDkbCt8fbhsenj3zoblD6Vi4+5PuUO5hkVX0Unoe99gY46/T
1d4rMEDqDm1NFxS7XIQNNV2cNG5DBuBsY2AGWzmR8Tr3bKjwM6OO2T5r2DwlooxNP+G/s6l7B1ta
3dNPnlAP30dU7diEZhmp7oLKOxewvdcGyEoyVpN1li1Z/k4SXZEJefnOjZ1V3eK8h+Isb2iaIN2j
+a8TMoCKk/9KXZ8uT9ext+3Y/wIBlt623ZTeuixEkrHljBrPtzgcva3PaLllLXIseJljL7d9tgET
EgiACrzgXZgtHvcU80ZVRnyM3ThY1aIq9sqlM7YGdDEYnTx7WBZXQzkWYW0WZ00+hvW1ne67OgtC
/7q5a/EPAd7maGxTUSFStw/1MIr7sdwZomw332/a2bozzSrZ0gSU0JiiuKps5Gdf9+LVi0sGJQlW
xO0/dTYf8wWpsNOgsOfyhnREdVhE7/0avAoSdbYhHlGcvx9fy6TjBhzAinOAw752ZM/lQ+ya2Zhv
eJLzUnJfMPU8t/Gb68skLMh0rIvMeC3KyNhFOt1R9oTrPK7TlR+ZwxYbm9pwBrFDP4c+qZ9gprd7
TMf8p+D5bBrh/DbZ4xxtq8k3mHDt+b2e7C1Bvxs9uMnZamYdFn3Ny9As9/0CvqztcX5qCqqCrAaG
6SK84gU2cPCVUIYtqFo1AgqgQKRoy38k/vKYlAIqkDsGu9LPMi68ZDd6a3gtRWU9+yzLyYc4IzSi
zfdtxAkc7nuOYazZzZMynuz6ggEKd2Gr3KPZ492EPGfRkGWKrZvU9q5KIQemLhsmIx+97ZLOOHHL
8UlFhMVbe3R/BFn+UPiZu83G0g6rpmr2aYsymhH4oMnlAw2zD9tUbjxIFLVtGRub4X8mhrvxq7Td
U9bYU3L+aOWEUHr6yJ96Xrns8HGWFmKmcRcNKugx0E32sjM4ESDhirsActrRUONuvj58VgbwGZ8y
WiCTbe+tUoglH6hFjyUsr3j5cFBawibIur3Df4gFenJRUDZXDkrDhjS3fXRAuK15BeqjAm9/73Ix
6KWnT/Q4vI8qfRg6qeE5tMV56YiaGSxnSbQY+EK1Q1ktIusWoHeX9RPJNCbMbA7uzTk6oF7TA4KV
YO9EJkLdKNq9xCBLuBwvK6ATYi8EknxqTvJGXb/ViB9/kv4RRVDvtLROXS9r7KbQOEe4pMD34mNE
/clmbClnb4mTZ10UX6hHxayWRWvyqCw62E7sA8L8KTcbXBdN/BZR1KYHi+aFmXpdj8W737HS9nUA
mCirDwl7NU7X5l6wbN1YAD141igMToChNrQ+ths37aYDmrXxoBxIPQYoCi1+VrVZ/7as+k1FzSuG
b+NxbJynBKPYlz0W28Lpuk3BOv/GGdVnEGXeizIJ7rvF3N/mWQoSil/aivy42Al2OpdELhzWdZX+
8vKHuFH917CQ3B+v92Stg4uhOa+MTStPZlZ7lKpwy+Crf/Oibc+BTV0qaXbi5RNZ8aXKkoMqs3vS
Ylu79/17u5NvHksm4pWuDXeEFiAXXTjL52jTcno6cYRwb0BKjZsCNwCn49G5tz0Kxhr5NjalQmlm
Q8npFUEioCiO4Mx6EGDVl6upNgPWCgO+3A4jjwKnQOfeRfRFR9KC54v15SH+bboB4wWTs73u6it+
XyzHykhelwF0WNV2wV53xa+CDTl8CWPZNHYRr9OmCNZ4KSYOUT1cCqqffpiC+00cOKyU/Wo+UT7+
WynthpUPTk2i/qFFWfeJ7LYm2a6tnlsLlj133XpSoSHFby/ruPrII0uKN5w8iiB5iouF4k8O8BAD
rPK1iPHm1ETLVmVTmGE5j/ftXPpHYSegewPE42meLhmRpM33BdmrzDup3XS7jNAoBliIG2yUnJRK
Lm119bXkrbGpoGOlXHCHbhqOi0kip256Wj65+NQxN4tkyV4YiIZzGxC7KgmNQgGxN9PSPVk1xD/c
cmxzAJojbDBLOi7WX2taIDQkGYHWYcvajPBrmeK8c7BlmTRVHVzTPjNSyZcoeFc9QwVn2+SAU581
Gc8V6pMzVFFuE2mQpzvwOuVNcpEjUh0xnfZQBc+aUvYDW4RxYy6VuESJm57mq7VfCKu66T6KEQBG
lAVr17WdFXEJgEHu+KQLl4OnUbXPFc0C0qx8bLB4hg050UBUCloR1gWBUezz3JWcgAKi0b+PquXO
mJHQKtwkWdvnj+k8SNTP5JIGbXcDuui5nAZgl1Z/QbsayUZglYmVsexIgb1KZZT3/GbWsX9FRc6g
p30/548W8gRywqHXrhdO8oAHvCKnR9eW6LAWRaTzrr/RtRF77q2IBYz2uszOUqBDdV593VV4zqM3
6mukK91lgjxD7QbTuk8oQlSViqA1QN232FOuhgm+2qjjt9mYIyLX02lO7Om+5DsoQp8YjRJxiCvj
sFBHFQa1pd8a9xLBInpIS+QNPbW/fHqwT7pkOGM5kDTcl2sLLG0s23ovynFr5VQO2736bFVGM0Sa
sMHJODiXBbZDje1vDfcNek1fjGRCzd9NZpp0L46IEmTpHEOei2rmMSH3C0OiIPxbXShR+8o6nhFk
OIqvso7ZUdYJrtbZ5snOcqRQMLchZ2FcJ+u4xf57NG2r2llmi9RT3daGM18c+EyhlU37jOUk5M3H
qkJXi/2WjgeFicAV9UVaV495VxD2R6knnoyqpdVtaYvfdNJ4YWQPwwbhg4RJyeuonvBzDclkHmgL
+iIu2N9Mwfgw4jyLdB1t7WLeZ34M8zPgNlz7k783MQOvvGsVeifxI1eiKddLvNTrxmKAHE3C9bia
HPQwzXEzK5aNAZ+LSfdoZlF6gQD2WJuODB2FE3MZwMGoydjCitzpzoE8VnKmjZAdRzISUIFAe2cY
3jZz74EbpneDL2JfX/hpySViVZL9uUNmIHOKOR3Pc3qquKcePEosmlrseHngrqgaXimL/spZym0c
W3QhrYZDnDoUn8Lsbiy6lDMXUFFckChBM2vwEuJLXSfmSEqdCy2FG3tb8buyybmQzAKx0lufwTTV
OCWXF9vIMZwHbAl7A0cAqYYGCdRxN8iDeL0TC/Jf+Z5XmpdcZBy8isa5QtP2bfi7Whw6uEv26Nch
1TfEG5ZzTxPbw6Db7awSZn9/hnM+JOfYjR67yWoOQZ/fTjQDrseF4H/VyeTAvoXEAwnzVU8b391S
xy5O3xTiF80naw5m60omv6OI1hu2dB02FM8Rm9roUcMo8WVzYIWdFN7KSadjPfQ1jXkoYLMnrS1l
MnKd14oEmsEexJG0ltlTsU3ad6aZJgym/TjO57Emh1q0rKYajP0MAAXHhON0neO4bY86ys9Q1syw
wwEpeg2D2revvO7qFE08ljZA34Mjyg9w8cMN2ez+RtWVvUbmItNmOsM5xYJznlR6a0/tvP/+U1Dt
Soxvp8hn4IcZR8qJhRZlVUGPB3jq9GFcMsmjRSY90KDUO9W01y+NQt+LBG3I/bKZa4cNa5DAKwXd
ei5kem8BoNo6crli05vo1k7jeEOjUbsH+3aXWPI1DWR+01vBLXGl+uyBU2OnJJzQ8hymrya/sZKP
kRfLQzc6j/h17qZpfga4lt1W4MuiLrtuTF7qYlFPpTKSe4M6YQ/A97lO9OOSUxE6XO+mKjmp+TtS
mIFE85hvpzkIdRk4F2cYT7LFyz1ny6EpQQtESMp7wLgMIkka2ppbpiKFZXQtuZSxea+MwD95rQ/H
n+ACV7+AtrLMJ6/eUKGt6mG7iAS0MN3Qiy3VXtl4fPoOGvrMdGIJ77M12X2T4cq2NjfodYT8uKXd
ONkE3myfvFncKHOSJ7s/l4mAA4aVJkkJnIvExITmMZTnCXnAQTOFqhmbWd1+oX+CDK60H4oh1aQt
bVTPyN0GY0V4tAU7h1JZdzVbLeb/oQFNUdcEvtNRiofEQGDm0bwJhnpLth8kaHvJ83GnIm0TaAsL
u6x33swwVfq4hToBxa/PaTEyUOrq0au3k1tfumYUW8sLorDnUowP1DykAau3FPLn3GXLJpP5xa+W
MBmI/rlZ9DNZTH1rtz2Ug3y4yQbmsSyNb1K7+hGzreDfTdtwsLMR5qpFLhWcVepa41YtQq86ohqY
uf303nQq84Z2BjxtJlxZpB4XCF+X5FtIUHrdR+N8YkpvGGzooQsGVN0cOTPMS6pqhtjcGYq4tF9O
5KjwKT/kJonPKRpRk0CLQUxETAZUBl75I2nEzi665mR7HMCU6xkbJ+AgVEkbJBZpubBDE11VdHae
WLnfwgUwd8IgiptEtOZEksh9nl5N2Awop2oGxzo07rEdce55C3TQOc0wIHkk59v+0ALFOjfpMJ8X
Tn9oW1cB3sK9bBW0+Lay2HJzc35kl7Tty9BwGLSKLnAAoHKurGaG2YRtEXYpFIOS3/pxZhOiKipq
5ixgjsZLytmKLKAWBDU1hMm14La0YSJ+rpWRryFoBds0e55kp++0aFe1G4MIHnqEc+jdLEdZeLTq
uWxwEXoduXO805t2srGQl7kOF9cfSQqX5m6Z85c+cj7B46HFktCRAnmlcJGtzaI4lx1Xu6QV9qHH
gIxzKM0ferN9WUT3ltsMPagjMiuOU+YdtByjt2CkitXP2vQ2qItVUMfizsIJhunOdd69gpyxX/EB
8CkFMtBsXwHTdwlCxJ2Dq/+7/sySVBBERZOGpTN33GxEt5z86xuVNtnBteje4RiuuInvqf42b2FY
LrSXRVfWWrRLcUlRzLpwM5iWhQt5aiRnryieB/J7IEWr9GwHdn4a3AdURTC91zfoIc4/30MTjfEv
XFkVo+n3G48TIy6oCO6B7PfUrJAxGPAHFx5e5aTx+32aNw8BxSEIJvVvM6bMtWLFCtACEGzi0otg
a0go393eBJs3qLbVk1kjoVT57yJYZsi6rSQNU/A04/zIC6gBuAWHFT+UUa3SlnPqRDNyoLS4t3yI
eK6abqJiy9o3P3Hff/fS5rOd02jbtIIjaRTJ0F27lmHcDL2fwg61mx3T+maIDH0sFtAsSst454rl
FURKfC6W8rZg3bhfNGEMcX3jY33eoDxVa5242en7jW8GvygFN9E2ovGIQL/sW35DsRymIz/GoZyX
TexwqKMWGQZa/VqnEbhHI90BdXK29ZT6YE3QwUaH0bOIscC2FzXfySlA44nYMUUahEXck0vD5HzK
U/JnwtM7r69+Zmb2jiuE3QfLvCF1p81UReNKUtC3eGw+UzSspGyatTe5qOLuJu/sdmssAF5gR2cp
2c0mNojt4nxYXQ9xnuN8JCA3xzx/qUeqVUyJW9MZCaY3OJ1Mj8zu1Lns77j8QNK3CUB249hsXScc
l/4z0y3xpWrXxORF3b54YfmOa6TCBlDAK1+1AQ4qc8GoQ/l37oPBAB9IC8yunsCkMFvsLeEjOcZ0
oicc8mvFb6cyP/OI6Yx2ZBNJiHmyP/sJJtCaHMyC/JmYOCSjyX9vHQh2rmGQM30zlFnsetPbNrZs
uYZgakvtoOL5b93W6XCjIxtScP7i2C2va2t8ayTp2JouQB+bCofYTK+4Iv+cJTZ3lbNH4F8aY+et
wTu+wvNWr5ZAPLZ4ZKC4+sduFm88i9yQH2/nKvmV6hYB1GveowHzLtcBuNL1CYtPHebOpxunz3km
Kcg9VB5L82LgAUm8J2cswfo6wJki1+PwEe2ryn+PAoeUcp08Gb75xN6JiLSGnhHjROkb/2LA5+Qu
HpHtmQBZ3y2YjBhXwJ5c/Z9umLDTwKJ0W17DRZ3fwppo4tXcjpwwucSlOcAgp5cMMSWCrpEc05RA
GcCodYMxX0YufiUYGZFEdyzi8dQl9wq8ah+8zgEBppgY8ar3OHVOxiWDhn5xmGvXi0OMJaZ8T9n+
S7AYgCHSF+zqy4omz3tAZvdESHbAbn4Ec3nSCmsshXXPTe2/g6RfN50h19JHqLYlc1mP/1YQhdSk
d7OUoDMIEmQ6Esc4qz+E0XMZWMYN/dkLJhjy8xQAx2aLkwd41SRNHIdBEmbWLwJjuAFTSEAoEWeu
T3d5HvGUMMd1KVS79pxuR/vsc1twyixPi5U6xPNs7vBXgHvc7pq5fnBdjBVVUR+MHicVPILVtbcX
5E8HM4zNs6Vx2HPOeSq9PcSND+oTyevQ7mTI5q2vBK4iTPB2P0Zh1eJXM638qTOiVy+vX60ofWvL
7BKZxPSJ5aFKxqAAOhTVzM03OTAK5hJAB8aPMbd+X90oIv/0887cjqO/rrP4ZgY4ue+wpNuTA3BW
x2GlvRvLU9U+q8zjNMafubI/dEE4SMXZ2eiy23L0HgnE4kgpxldMM1QcOS9DPD8q+LSSzL9UnKf8
2mekauB6yORZTsBExpagn3XVTj2oQtnbRPvqRmvyyRNjZ1tG5mq6JusYtl81nZoAGMSxUfK5qEBC
URUHq1KvOe346wTD+3ZamjfU80tbTTulAsKEElNe7LuUBXCQda729IDQhQaIhICNx7T53dbVxxyM
O69hIpiF+eqzYcFbZi7dHqpUtI+5LOYJ3pFExGsKr6j5gMzjBL/9LrsWBILi7yd8UBMyQZrps90k
W9cFVRM78p6YW7wWBUzsDm5KlLQxnhb1rFot122CerLk+jy7TDmBbZlYfO/KzLpJUoR7lVp7mYE/
q2LMdVg0nJB+HU4yBI0wE9bvnTftG21Nmypv7wqAcEGVoruwIAujS+x1876o06cSthOTP07CoJl5
IEAoE8dz2aj7CmSD347tznDxOxTsncPOrT78xGWTtqZ9oPZ9dIsMztXiMvz5D7LAq573RJ8LQCZM
lExnbhaWNc6/2OIqasxf40RNiNdvIeENmyLQxU42FJel2O4GiWjNkoBzaRBOVeY/EMkNp466zWJQ
+dmJrli6pXrSOXeJKfnSszEdHc2N30zIBpKrJUrPLyMOOv6j+V0ctcRWBq7N1BBsMcKGdVE8WrZs
HrSZsgtpu1AmiOZG+dG592ZljK+CJ0/usm8kbvjVw57LRjYVvX09UnwNDa+EBgysHVdcgfGxaERh
oJ8NV9ydFk2zMhsP16Tdn+zYespFcIEWxgPCahB0mnuOTC23op7zDb+YCcawOVWHb71SCPGS6YQQ
HRo2goElQI56naBtIxJfQN1Roav5KgmvWL0uknFcPY0m3umxlc+1ey9r5411HW1XC7/L2OL0v1BU
IGZ1N/lEkmeDfPwiYE5nLBIZW/XCM16VGHlMLrHCucXC3PTTRJmt+lQNjxP7sltVqoZBv8zAGYeD
x4GLfcSzGXDAz4ropaLbA2Nl+yAj60JyBnO3B4/FHe+QI99Um89w4kGDNfGvIWbhKKk8NjsyCU3/
tQSrtoHIZGhzCV1UUIol6rWZ4LCuh+InViReFJN4yChxqYb6EC8knFiXOUd9ffP93oLjh0Sn8ZY5
vhv610Rjdo1bcuZtj1WjMLJ9vwsIkHf/fOj7Pfmdgvx+wylsqq++jgwOaHSFgX6/V47ir/e+/+5v
f/yvPuXP331/Mh6L8vjny/72d7T/wNBZSrF2l4hMw9W89udNGlv/8Y/fH/j+O/WfP/Dn81TaXhPD
129TfL/750P/87f92z//ty/7P37b7x/vP3zNnx88893kr5/vz7/4z7/82z/552v+/Gf/20/553f4
/sT/9nP+9v//812/PyBTV4d5on8RT/uagikKZzcNRyyh+7aYUAML+O+0gKwzu32VeVttKeFt153l
WZvZDL+fYt9v3BY4wXJd+M/FL3Zi074r9H60q/HY5R+8vGghLUCtWCqYjlFP9rgRTdhM9kvOhHos
dWJvx964QOT4quWSbHXFIalf2BpN6OHrVGNDDNqSi18Axy+tq+OfN2k+jOtFJgQOTLWr8WztNesZ
TrsVxlvIJ32Q73I730oTegv4w4gjln/bWurRmOx5644t95qipJOtbZ1d/mNyfGfvJuYmGax8h3f/
Zkj75jiO6iEgjQ6CA5edc42xm2VR7tMCUMAkfnALKLZlZmD51DEAy+9rnXddpoIAaQsEDYKYR4fo
0YE9EIMraXbj+sZNoh6R0ivY0EYddd0PsZHYgNzw55nv3y+exXX/eoHCaWLnYhrkllrgUhwVyD4u
1ygkzg5Ksr7ftQUUA5cUtOy7n2kdERH2TVyDScBtKLMGuoyIOc60FSHnvyAHs+xU2C7AsQQ1I5as
8ZSZUOrHApjL9JbaHRYnahuj0m1XKdurWoRJQ8MxwZA1y/r7voe91dWkI4ZsB9eGR68vrlQmjrLA
WbglDudCjMeEqy7zAeUrxpJ9NDhrrlPIOWWWC4WhIKLfjH3f74a8Kwj2HJQZ7SOqjVZdujjn8eTV
KZGQIGY+Kk4jwNWjuh79fJArG1zAyCaC+Yx7cFlgVQUUhnyaTE9dUeEdNKxxTSXFjXiLhvjDJYeM
PV9++nG+zp1aQ//kGVxHrtzUVlLgtBzueDJSLwguV7Wje3ZE/xJP15Ane+qDtKffE2kqfjm/JSZl
ZMTsGLkZw4OR/MwH51lM2Tsr33dyLAzdKA1q7FjGQxNdzWbDFRfuDAJDuo47HENaiHub7hLhpfva
HC6emF8Xb/qVmNVrBtYzG7i5Xo8lIEJfGijdVr7sC0di6iyHV1Vk50xRbr00T+zd7TMQg5u4Hza4
rrJNYaHum1mJSwlPMQAZICMsrrKDPuVlnIQeadV1SUdP5gYInKX7aY3AuQbJaMwEd/LLLa6uGTzA
hDbljvI4KsWMFc9VaMvgNgKUuWoqRq/MevWMKN8oLCFrw57wcA8PDBZEVaz6YCrreTQEThVd3rvk
IpvE/4pYPqo6n1c1+aiQ4uv9kkGHxW4JvqVwH1v6HHa1xVVlNMLcKx7akbPr0JN1QoLfk3YjzRl1
odHaHwZwPTZuFy9r78Q4JI/ZF0U6r5ZB9Xk86EfpgDqNFF4aQmuKI8Agn9057Xjwg6/KhnLVPGPm
OSpTvFYW519SJx/gWGlAaIa3zOTl7WH4BPeAKT0gDEgNDGZ8yF8+iCS2TLcZx5arPuSFHtiKtSnj
l7mzzFCbyU67OGNBEnmcHpOtpTUiWs4PHEc0lDLFq676ZXPaSNjwus7G4ixCZubYmS5byp6LM8HX
a2Hr3iKmukCbX6eUxVVDCsAtvvdUB2hmPsX1Z8EFiPa5uT4hrh2LCZd7nE63XspKXnKmCtljbJx2
SliSU5FrTTbNC2DC5uUmqzlR+6CK6omfJLardU4KBCqKept5SNY5dgspzFtRB+e6LbYVXSdzwITC
iyLeWYbG86nutDd7a2ac28AtDSAKg7OOMN2h0IzILsNPUzr5QQz0xs7JQ5J8eF56xwJmpTlNY5AM
Rxp+RFIC15kOVe8cotR6yKLE5uAg7/KStoGkddaTru84bR0D8tuM2uVzM0/vExxcfN3OUWHCh6xF
ZaFIX2MjWjsdC2BT69uuzcLK7D7bBOWk4wnCqQ+QtBY5tBnZne15etVN4R27AJwJGm8OMJHNK/gi
IpuF9bEsUbkvcAeurGv628nFl1lCzea8vTxURfC2XI+7A6P8hhqic5Dg4MiBsJry3Fq/Iid4rUHZ
3VlmfaMwj6zMROwC2uJ4yPM18ZM9LFR1WObkpUsBZk31m3RJXY30cnHnKLaLq97xNRqAfuYbrthF
z4GVUNKpD+y3dFnoIyYKPbzVMUWE3MaxIMWfvQVijunqtU89DCG7oaPWwIGivZLlgqpzOyssxGD6
uCk6937SfejrPr2di0+klJ+ysn+bHkWtwXV/mSj/SAByn9B/2wzzS6Dds3d1Vtea4EBl1Z/LQgFO
S26AjMJeVGW/HeYGEkcuVrl3vVxWFC6UbA6yOKXcwvML8g9LiAGCIa8pHyYKFfCZnwrXfvUijHrC
aVDym1dRdXRMmA1Imyg6ufKlz5wne3YSoIP9xUWMBZ7t/QqcKyyYAG8wKqYXkX2AFy32KHpo/uYN
fUabqcGRLRbHJv/I4aCOj9hBzkrzYuK2+ZC2wWmvh7p8SCQzVjexMR4W1Jsyp8lkye5I4MaEGfyj
PcS3nVS7uE83XY2q3wZgUb35rjATyiAaJ8XG81slCTkvnnJTGUFQuBYVsSZriggAklvmV5vVJXY7
C3gcY4nVJscGnzDR6nzX6ggsaw/VkXA9zMjRXzmx/1UlFEJYRFXmtJ13uvnUKcMRN8vbSvo5GeBk
mxTTMwF8cKs5iI4s+t1PjrtHntw3bXpyBvkbqiw122I4tFGyndGD0Iu+t9F28f89s/+rnlnh/I+1
7ef05/yfima/P/+vqln3H8IWXBmsQDqeCK6lsf/sbA/+YUvftCBI4ZS2+Sgf+atq1rb/IbzAFKbw
LBtDvqDN/d8r24N/uPR+2QGnWEf6tvl/q2z3TP6VugLgW5XXPnqfnw0Qoh0EPv+a6Xp8v3+pPz8u
aRlT8S7+VdK0mEUeZCoVLEjIYYxBKTEfQbyQb6ymlae+cCVjEURlObI0vrFqP4DugPHeHfaUeEId
D9ziMb2+GeRwwBw7bgRBLvJPgXrN4B3NjnBvp6l6nL14enDT5rawR/bp6E1wJ3NakMQEdsG9m9V8
xRt5A4KKO56Rin6a9mg/BpU6O3poyWbUXxaf9OQpsrHSVC+Ti1Tc2jhEf0SDYklq5beJiY39GtSY
aUJhuGjEkzu04qb1+rcKeZOcKYkXBPp4N4DTIxMn9nMJZ18UibyHznQGu1ueLdV/BJ4vKI+MQK0l
qL/JgkCqHbH3AgE+aQ7mbW1DralhhG7cEehYDz7vYQmi7lAAP8NaDB+VeIG1NYII7ARa64PpwuJN
l8ncmQumEsUBlYJOsixdRn/YInCHu8iU75TB3vmlVdxmg8h33oB/SHhq2rh44A5963UHVQweKhlN
Yo0Rv5QBhtkkwArR+FeEH9nMDTpzvh1APtwXzmjhhZf7HPHj1pDFN1qLfge8aIKq2hlj3g+HhbIJ
+BNXgJ+fSh2ow9SVH2qMAKqa5b2yaM/sMLekk4g+q8ljS+ZR/GnPhiD9lzV3uXPlNjjNg2rNMwkI
uS39aF86k7tJKTFae0FmkM3tgTna2Q5aSn2xgrg8dpIC3YJSoM3CIQPfrz/tBWvZkkbFvXSMLzKM
w9PI7lTmRnDpnOouq8DCGz3iYQB9+AHURrvNqwkeWdZ+VWk9U0qKfc4ppFwZBt5Q2gRtihC1E6K5
0Pk2Um46esOHFx8aWprk6C5nc6bfBoIbDVmMX4c5Va949uuQW/wMkcCzL7gBM1BG8ra861xrfpWk
TcsluYO/+tgLXgUFYQwh/Q63rYOpnW4ffHGxv6lbWK0Zyeiz8mPv7FQwKkkB3suRhvtstPuQZAcM
g1Hn2wpcWmhNcpfk2EfRI4INYDe513P8NHXJCI4ajD6K9krg5NgLq0ATMCyx74e5fDUsL0Rl9t/j
C3xCdDpKBu/Jt95XojS3FX4iTOFj8wZJhcPilJNmSXxxD/r1yyirZrOUPqkQhujtGAeP1fTh0zB3
QD2obrRxCwnIoc4r5lBUYRez5KVLHTy90DZ2AYBISuIufaOw/OnkfZB1chz7aqAidB5uRdITxazE
LfncX56t0wuJUPpbZeTfUnWvDxgxmr3pFw2qisGhavwYurS7WI4w7yv1ZRWJQX1p8ORgg8FMTns9
pWgPg99mx0zHw1OJWXlLqmgKU+2cRFT4+39j67yWHGWiLvtEROATbuW9KalM1w3RFg+JTeDpZ6Fv
Jv6JibkhhFrdXSqhJM85e6/tWW1zfB0sYYK2aJHOIzLq1+ypySvwPiKH2K9gcoabZvOoTscalCQ2
Ql3hP++L5Pg6BHQUj3peEic9QIipZxdq7jKnBlUFWikyMU9NYXONI7w31E+SREczSuONCznmJLM5
5As3dHs0ImPxes4Jsltp+cPJJSrrUQT4dXQyTQ6vUzZvBWMVg+o+EcZu0OziBm0b9EnMr0KP7GdZ
4Q6IIuxM2Im1nVdJ+9KEBXgRvXjvohBv4FAaARVfkR6tJn/SyuE0sHvrbPuQTPBzbOLO+9MNOHcx
rZJvBfwL8EMfq6MlzezstU12fj0y5tPXo0bDr8w2u5zIusfcPhLDCI8gbo9l2e/MPitOvo5UZTGk
WbKhORn/LEfrTwnPnSmPm2w1UJXHSHBoxumRSLu5oo5UsL9QFFgGGD4cSUwnrdo4VQwoYLezmWQc
Y70zS2Uym3yUzuCTvMHOMB5091eDfri2uncIxAicZmmPNGKfsK3qYuvkYKYzwixMGcS6EONOOmEV
S2VXQDPhG1/w//UXnM/5HtzSx+sM/u88zMeB/7o4cGaMO9upqMJZE1cC/fbG68v6AbMfcVnPX8Xs
WT98FU3H2mIG73WwghCAX5oxj26IIaMbmoxP1drZIYOPeDah+7Rp6dx7vYSR4Vo9tjnPvr8Oqkez
kbUDVFi/CBZNocNyiIR2Q2HGp9r5FTu+Iby/nnNikAYDHum1YYVwgXqUl0gTxkc9JAskjeHb60wn
B4lfhCmBnaBMRP3GTWoyzUPu+XO0Jt/QWdkoHLTgQ84/aSpYWOQIYgwMZgwMbYmvyvPWTabkm8+F
SiNKgWn2Eoaz0v7XVvX//gak4GP2KkqfHtiUkz2UJJ17CeQLXput8b0RIolPYZ1W1mz47EZx0ZqI
3IyupIsID+a//9CeSgelvSbp7/V9BHSZdOESX06AUm7TU8PcQhyrK6Q16ZPufrm0UTF/4r1CWjvY
408LBBWOSl94/u11IAgzuEXlTe813EHz06Y8j3SzT1ZYe6dq6LttK+VPNTiIp8EC9ydcb1FzQ0jn
s1mwxCU2WnM3RfbvLm/FxTetDreYMn5ZvQfrgktyNbaG9hG6KZ+HHWOsmE87P2Tm2fjx6XWKLfro
j846pPtyEpAUHmNCUeLl/bR9ncJ+sA6iI6IjykujBuJ0il1be7O5WS7Rs9CILZ1n3LXDNeu19MOH
9BlOmXt/ndUjvt3KLZ6JkffveEpez2YYcYARjm+6gjIRhs6vuESriZNduze4vg9xE4cbh+iJHxk9
iS4Z7F92hmKC6NXwaphyOrG8w0KY/2p10t1w/NX3OvowlDMnupBJLcNTmGgafIwhu6H1NYk80Ian
3jOmhVOhfmSm8zWx1/rregg0KrBpC+hBID2R9oq+UXuVqTdb+Q3mPtALZU0Cd1RN/U8jw7cLGYjg
WbUJ69bd0bFVp5hFYYF2dwWRbfwyPNnuDRgIaG794asxWIE9L7SBxBrtuyTuSU7pGmb7dIirIT+V
s6ts8Xr4OuRlWpxqQ2PnQLTbUDDvXrslnQq6sdP6v/PJACPLKBAq6hxwU9K5cxcqC/8WNjQnVZbV
2g3y8GtS3r11uvGe2z1m1sI9OY2jfdb9kO1zP0WBOOjhV+LQKgONaR4nDwGGiP55ROTCttRuAdfg
w2xKSHC+1m/oIQ4Pa2DvMY3pzeLDrgA3Z39FJ1ntUkTIeQzqmwBPrlF6WBVIrNvrUMeyv1U9hWuI
wGv3es5CwbVNNGLuqLF/o4iarrghune+1QvAXpTsTN4Rxubx8nXagRABB9f424xu0+cksZu7/f/3
LwmHTKLE+xKJDH64ofEUNKN/2zI4VvTy/8GnWUcx7qHFCGy6jzoD2NUqqTKVILjFVOePYBsMEn/R
WwR/xWCdNPgfpJv34lx73P3p/320ke9tW6EZiHF656PEdodqI/+VSniLMXr8iz+m6uy2mcuYkD/w
+3TNil9/yvDstMI6kHXOW1Vh9Z74Rn9KbBJJXqdlA4EmUOXX68xXVn2TaXJ6ncX0IhC8V6s8Vem6
nvR2RUIoQof/jm6AYAgKAFmhhEUdOzNoTiI1/vfhv9f8X+dGMRxcUoZer9OQeyTAONbwMN+J5sTy
n+oyxMkZM+nPTedqo/u7vh5huvyDTrvZ13HkXuV8MMi0XKSocOaPr2CN7sdv38zo5lXhB9Pg8EAo
TbE2RDh+e1GxU4Ovvfdo4Q4OwRzrrPfH77RJsdAnvKfKNXeOsOL9VGfFRoqq+jns3K7OfmptUW9a
x/KhEoryAwH7/vXHVIJ0jc0pPxnSMO5MUpgGzH+P/hMz7qmIbsJusa/7zq3Sgg8Sk6G+gPnAuePL
I1/78St9px3XP6QVnujOl7tBZvEulbH3YBIUottujd9GCGedifcn2bVs9IAUTmrGEIiG6oCe+5Zk
mXbVdBFfQyMp1rbyohtEEbWJVETy1XyKwy6+vR7pffnmI4c7vM5eh7rWgQ2mMZQtXvo6MKvfuuCH
DgAhUX30hvPhmtzy66gsV5UE2RobhrsuVZJsX3+qc4NemjTHDxTLNzPoy7NvSrl3MpzpBJSl6bKx
GoExyjDWU1xGb0U0NNeKUC0UHPpC19po16LZ9Zm/6Ow8Xpm0oivrtV6B+eBu0GhGfchpL5LfACgU
Cb0B5/R1rpHjRjrF7IudMK4Z9Lv2+Sipgoz0jAmjufKGitvrYKRGsU61kSxgPMVME4K9pjwmHJ0c
knOfiuRcZMT8tj749Pmp/3n+9Uij0FRhLS9+MqOONTKbbUDS4Jtzaz+69ndsR+Lqzlduj0wix9fY
/FD8SBud+8mRXuR0fD1q/XE6JkEFf3cgZ+b/+YPXS14Hx0Cyaicz1GRARb2IUZ4AmZg+6sJTZ7vI
h/PrkTs/ep1mXdLszNr47xWv19dVHC6y2BoeYUOoe6PFBl5nTs3SyY/UUqjbbBSmhEPQfu8EDXGv
Gh56XN7CdMAFZYZyB2Qh+wSzTDJiU7tnp0/yzx6ahgu77qkZ0XiP7fDyepXVNNkRhjQbG2dpF433
mVY40yPa4k+caFyvtUjvYqzTTVyo4GxQGC3did29yApcuZisvga/E4taa4JT7Rjtp4p2an66dSb3
OFgO3eX51O3wzg0xeUXgYouvKgZSXvXIA9mybmEK2c+m/W4gMXwAT0jfIKZtX2cGPo2rK8Pn66z3
3PaMOY25d2j4i2iMzQ1lEDVW1mOmHvAsuq86AePxmgiR6bMd8X+qOPAuCb3KukrLJUz5MmBqGcyN
1gR9BWkuDvXPzS3e+g55ijTt7FcNm15m7q94tMqVQz2K/cwZLiN5vsuwYGs/Y901lVgrrC00O4JK
WGsQQajXFBfyfMBS2VwtRLS7NGB0+jqNiCxaFH1prdsQweAOMHeAWT1kcjNBccs15w32po3CZGr2
Mq1dMH6qv0y2eXidyZlo0oeJoKpO07My7fQsrf4nmRxzOlqXnv/n+ajLJlwJBMxAN3H6mKwasA9s
VMf+LyGWD+V58qdlk8UdatX0tPVwGeBRnyPexLaDqPCVT+ZnPZb6rVBchJWBBGiytE9sjmJf9WGF
ujMLvxrVonnBmUrnvsSfE8UTuZijgO5Sq43hEaoMZ1yc+Spxp5wPr0ev58ZaHJSU+cEQ7t8qGoC4
V6nxhsk/QY6Lssoc9eSUu9P99b5e79ChptiJsnm83v3/PP96lHsZn3weZSelG8MOrgBBIugXdwX3
K8y1VvQAQNsd0nxYqnwY3xi5xRfsq/SsHVz+80GWAnJqUE/rsKrMrU3u3cIn6lGH7i7ctawEeXUM
3i6vQ2bW6MIjpW1yLvfz66BZEc63aOiWmZHU58x3MApWNmZF30W736OJMKjIK9v3rsIo/WtXdtq2
ybDwTa9XCJ/kBHMs7LVNzXJ2zmk0MtSRfntumXmcvalyBkS7PDRDZ18wZzi8XikNk7UcwXgo6C4I
eNLHytXEf4fXKUQ9hew/KH6qCYXE//OS14sb6BvckrgT2LgRQT4CvTCpgV5nA2Ale/F62KFkrSd7
5M7Hy2ghqG2CUXhJU8tFwxq1B8frp8/IlUfRmerNNJXx5iItVF08fQYgmQ6TysmSnE9NZEcrBv7t
yk79r9bq8qcY4M/FvcYUfj6FPd4T2Rh+kXWXP9P50MJ9nboueTMba2fnAgGrPmG2rDx9rxdG+NS0
IdkNIWxkr5dz59Uln5E9Bh6amnZDP/5i/ZtOrfrt+PwXQ9S4ewkjamkGQfIBxb/a1XU08gWv048R
u/5G71J9rRoN3TgS940JH8ZpSwNhCQSBOj+MTaBfYH+yTxz8LyG+vAFWqJTQeJGD/OD3VW0EiCF2
RWYF5QslF7M/d8EwDIs4sxIP0+yKmtXdOPFMtYL6uapdEn6g9pS3XEzgUIfE3CeNCvapqSit8bJM
rIok0uI91pNx4fgSHVlBCZNmikwdfkhtLN1zsmvTxj5XCVtBpbtbKzE/ctuJMe9JsTMtSJ1VYcEq
ycACDJp/mka05/lEGEpnj1/Mvf65sKGXjsy+ES7TisbzE3rGruqLBmUGrqCitLbSpU9g9hKDD5s6
Mm9BH6hIY3uRWclxSMt+zce3JdrF26Ru9h4zHt4Lig+DUdLJb60f0nTyL4L1JgAl/nRW/q9isqJ3
R/6t4ib/GuKmOlL9Y31vqK8rxICH1vbURm9tY4tSDI1tng/HnL5fkn7ifG+hi6b1tgYmqsrEPUYe
erwOxY6q/jX2xF2oI519iihhG2Xxl7pPrGPvgjH+PqMH6nRNe4nKP7FnBpfIb1tMJYAiaKBmNz7g
/Ba2ob6ZKiJQDW4ewiXbtamraxzryVvi2ziAXPNDGaa/bvHbC6n1F9/yskNLK3KRmQcUDSNd2RHK
SLfkG9fOprRh4YfsXUgPRBFZnaB2PRxpTts8pr6MM4H5tEWmVhXyoTXtB8Tu+FbDntr4lWB5sv0l
1K1kRyc33YInPRfpRBd2cE+TbOgCdgYJa9Xw0wgT5+7Y5DgImd3Byi2z3P+sMppfKsWk7VX2LdH8
XypWH3pa6jTHgvGQMptc1/rA1HFM/8lqyCD2owpqYFt3iagwwxBDEZb+Rfcx83kqHbjo3ZvyJTOb
gGGxiTg01clPsrQF0W3j0puo7MqGO6jQww2BiUff15noW+0eGysrLLIGW7cwlM7ZhcwxiTP7QRTR
n9yS0JizZBfE6bBVA+NYRScoD7B3BQ18y7F61orLKXbBqanMuudNnG8nHZJ4VrcfJAAvXDOpMJxp
8cptGHOClKDR3mJLIhbuqpV/q6HxdsIuP+giLrAhiIXiRkU9jtm/98WPvG31GxZWZzURnLNyyyrD
pLi3EJFLJvG5lTBjWXb+ZFwbO0tB1x9iDD4ICRDF44M5Juw/FprCaMaQC/Jjb+XsYIpi58JAoVps
ViYWzGPohTTyRvJIWAr6NLm2RdjTpCFM2Zdx+U5ozK9AwTn3k+nImAGe7Ig1KWaC3fhTe8IlAQMs
dn+EI1WpEYX1EuH39mX/HCLMZFYu8M8obVVbsHJLj30PTd8z3ZcdrAV2inCsOzeObkYCUrZwjjgF
seT6+T4uAv5bXOrMsqs9TQVmPqHa9RG/Mb9K78z65gRSvrG+E24kbYmlZ88c3d7Gu1T9ano2hS+W
Sammd7rh6eWFxNJi7JLoU1fAzvBAGmq46Il5s3Nk9rIrT1gzaZ5uraZb2+Bc7qQeEk1QMECzoa6z
OzwggqsAiFX6zckd5zr4pxKacocLdk9egU2/odX2IinhkDQ/tIkMXiFz4j9pYseeuOUOflcDcm7n
0zBD3HZgo/kGLkOXyS7vMKbW9cRuyp5Q8rn/Ml3vAd2wpYJSVu89xnA9AqCF6fJli9USbq+x7cNN
oyMnR+ofsm0yUkzbs9GJTTFfd3zJDuQe5mPWOrH7Y9S5/ZuTtNwMYQnsPYR827LJPHhb9mNo0uFK
3ty4jFLfA2WQryrXA8PYGSaN3/Bui/csQv1P0/BZR/QtGBJutDIw8G6N4Y821JauSU+C/eJPAtLZ
pEKbfuRmtfSVkW7achBbIMC9Y/V3K0CWlbC9kEn26WPKOGpuaK2qXu3dWGC8ZAi6oaAJrl0FOEtZ
M4zEegz2syJH5OAUhr5q+9D4JKl1N6UkYuegC1IzXXmZMnZWFb6D6UegMrkGYXgV/u9C6gcEFOMa
ENmm08zgB9siYO7VnxHeE28mvps18V2qFQxOsQTrbncvJwwEQZZPe40oVnTTpBH20B8tzyAK0brq
tj5svS7yV54GPYNbSnAOWn+TFPV3Ns13jK7xgRxKYyubCgrmpksL90qE0dV06vFNZmxN45j0nNww
8THhWq4GF524o9/doc72nU9kQPpE0PnL4L6LSZOVOanYb7bOj4mGRl67zC0JVN/O95yQ7FEgBPlO
hbkGTAQDjZhQNXNl6MQ0pf9sn6onwPuuVM9P53vuMpzd5U0Q/vCDBrpY1+8K6FP7ODF+BQHDRK9U
7z3BQct4/Ne7rdxYPprwkEBzvbfdk2n0K/A/OXqXbB+RFA+BX9o78B7VmekhYatYpG+jbemrmWPx
hBCwqBvtg6GKF47VdUCvh50rPMWakf5LoKO3wu6OaeW7qyaLho2rsYxnGroTs/gC2Rl+tp31q85g
1OE6mBxvmcrh0Uj3UJmWdys0p1qbgQTcmgrzY9RMsmuGvyoV5R6csvkce1AHjSrxqrgYKsgSjXH6
U6rCSVO7eD4NOuIixwoeELd1LoSCyO84vxERjtKNLJFtqUT/7BOSbkfCqhrjSOQnbluIHysLoK2M
ovSjlka1iMcPoOkeLkLoew69M8ZviY6FsXa2JYAtkno7eUFNZ2besAlpkzGi7YyLTEOLFXbKiCiP
Zs/l/KTK4MYblR/vyvnUCBLj4khrjyYrPnaslprt3IumhmzTMiNOS+NEg9W7UBVV8CuKdaAGfY7j
ds4x+ZTczmnTvTyMr0fYvodDzCB+PdgobFQzkKwFHD63SpNwRZz2Wfzwxrw7VCIn/CRnzmN2yd1r
ZY73lwGvmIi1TKHL2J3zkRAdDGdWZ5neZ3azxORzzMoHg0Rzp5rSA+Jowfkp4iNYt2xjhmVO6I8h
rqXX/qu9dFpXBHwZjolvmXRJok/IEIFiN2dm9Rog4q7dDMb0e8S3JL0vogJusL+KraUTO6ePWrfU
bZbGsDS74+vgNFp3TCxSVUtS73Z+pC2DhDj38WRa6LtAnfOh+1lwKELgqWXDxwtal8TCQIxnrwbt
FqTplV0CvX9LU9dXl/z1qKVxykU2ERIiUYe4jXUFbBo9ZDVdqo67dy2nbtWIoL2W1i+83f6VGMdp
NaXz6N303mnGjaeQLN+5lVDSumLwAvq8HvZm0Zl3nmlWMfad7U5443iCevegI/tJ3kC/GX33UHcw
oBFJjHRlpL0tco/QichVhMIisi5rH6r0wBaG7Vq3GZECb3Dr/Q0bDS8X7IKKkBlz+gtMbWDW2oil
qcE8gHwZg/5vtm1vfDeNQ2jfIJd8q4Zd1p2cPEx2jm6vdMsJmFBjqTNNgI15VT1yFF1ihNBZ6Nle
fUlBtu4AskBJC70xYskg1nJ6sdzzB3nvaj8/gojBL2rdcMkAcDWj/RxbtdLgo+OP/ZWkTrf1NIEf
NQmadYG1ZGbOkx/k/k7iPD9XHsPrPgIr0Grtb0vpDTyl6pySoVrOfZsAZIEwBrqOIcLJgPvFsc36
lQpG8zaS4Nfamr8H1PkRBdBS87qUK1J59c0AzQHH+leud+EuFtrdmsBnoMf+bIz2bCFnLiMJQ9RT
6MTT8lzl3cPKdXGZUu1jjBsSEiIDT7Kb7a0az7IU6Vtfs7IEPj3rkvAILIPGZmAYzZIa55e813ax
M6D3DjUHQ4CsbzBJN2j9fpSjnq1BEjwdp84vVuZu8TgPe6aiq0gbC+4oYhcW4EYsMbyPGrrwJBbw
FYPS3yoKx1VetUflQC9PTBt0iRJ/B1MFVwPmh676Ve9g4LVxVl6VhkYXz1IXsAjZZYjTz4zfx1TP
bww2b2h48LyXbE5msgYU15LOpcgZM7g+liKNGE5X95pNY3KDKgMxbHR3r/Ab+lr30LMRIFXEsG8I
TRK+0k7snGH8UHnfv7GI/KGAg9VRWkdXsT8WRozMh7gUPzOPTmkbbz5SSguBK831ftGQ4et0pTxT
+sKWQzfCMj4eI3YTZ/RnGyBK5VsmsB4KT3PW7ZgddW9bBs74PpnBsM4s568wPQJLU8oGh8Ez+HPC
aXIXzXti/zbGAp4Ly/WKQDDrEsy3VjrfO6KeadvXMcMbD749PBmNGFoqISEeaGE/hp4Sa8rt301g
a3u/bdJVgJAB8gl8RNBC84hs6/nGyejIa1N585kamrEuXFZQb2xhgpPhYJa9z1ZZ+yy58OYI+k3T
6cehNcJVnKUkKI5zJwhm2UbPNPpeEZopMpTV0g+6HO4xdT3KcX8xtBNoyiK7sDZrjM9QWiQR0V9J
AU60h76wr9QMqNO9jec3w9MR40+/q7vfXdWesfbp5qBd3dJ7j/uLZjNnrAD8LWBSo7G3jeQkPIeU
977G4E+9O5TFjyaOW3bq5ARhXDxpNLi+RsEwhjZmfTIMvT6LBMW55SWfRksMdh7BO6SGA0HULvNI
99eRLPq9pqt8Bbw8vtAh9VG6kO9DLEz5xSbqmGdJ9CSj67uCsk6DASWbJ8XF1NR4CMZa32huaT3H
BHIMpLvmw6/Mc0vAtJ11d90LxjeThubaCYd3Z0jFEuzI36mR6p41Dl5WO9R/m9YEYNywnm5lEVnd
Ls3QRBZXEA+Xgtt+8DnRMYnS7A/Rbls9lsapEWw3olhLN32a1vs0HKplBG0X2o99NZGnn9wA8YvQ
27+ARR6Tn3grNQVyG/e0sWMW7/2YB7SehwAvtya/YghlaJoXRglcruoamipU/XXB3c2KTvpM9RmE
v4Yw+9GLce1Cmz42AOcrbSA2R0Gwas26W/kAk0B6LBRLj54qZ0s9Vx7Y+VH6Z5pRHor50EZPkCIL
p5CXutDzlV/ED9quItpZrmj3wYg3ztMgzTUuxh7UYrC86w4f4H8P6W0CRdNT3A8DimgjbN+gdBe6
PEq6NbVrM4bU/yT9mJwnixQ4O/I3lbM1e3fYWEKNT23s6+3sKTA08LmYeWBJGuwogzG4coudFtLq
1La0yYUdKw2Nzf85YDiuV6UpAGTZsNU6d8vCXa4d+IN7I4YVS1ZCf58beD/coh9u0iCqu6lBP005
jISgUgwxsvYRVkpbllg7YXUwvp5GMXy0pVgTlFB9G44Do8ct/F0ZVx+yS8obhPILavGFw7hub1Mc
1QabIq+IGcB26YqyPjsZWJ9o1rh0JelsnigvaGea0x6vLnOr3jXfcWWmvbaeo0vWSPrMO9Zftkrs
mbRw7SrStTGBlHsbBtZCuP1w9zRrXPLdQHMvGMkGEwu84xPeoaw//qjvRO2IO5xj+xTxkWc0vfYB
kvDb6Fk59xqZrpKkUDtKTX4BoA3ePMZpb6w0RAUwAdqCRamWPdmQm6hI/GtUkwRjow1ednABUBfm
7u11KPP+iRgUpYPj32xtfGsiaAJ9PLy5SBqI2XJP2L2KdZyeQXvter06Il5ic0OtCV0DNaoO20Cn
ZVi0TU4cDVKSqq03AZqHY0ObwKZjzqZDnTMM3WZavTudpu5FnyHTo6DaxpDw6AlVV69KHwgxebsJ
ug3oZh0yBUYJMQ3QlVFo+iHx0u+g0OuLjYmMir/6jixLrRMdEowls21PFM37bAXLGxn91JKeYU/R
XqOxMI+xoZtIAZ3vspwlX7AG6HlImlrtMSScDBnOryQhDyAih3M7ynrVKYYyRUi73ivFPyv1L32A
aj520fZLCWvCo9SKsOisI8g9/TiHhoUGt+5mzp8TpDO7NQlhohWgegJMdZPxE0+qdypnBPNEkwAr
NjDV2PJ0NmNAqx0wtKcQRn4fmJAwetKNSGyDxZ26qXXM2HPCbWi+Y6QJeJhZaFPKXNvm109un/KB
j/PtHZGJuR8mBP8d6CE6Y9JIFwkkqm3YtESo5OG3OcXdUrMDZ5nn1V0QDvPZVtbvBgivrVfqHI7F
SQqosfU50ecvq1lQEUqUfKqzAJp/g/fn/8zagF6vni0Hi61INPFKW7OClW641q637b+x00fHMDFO
cPzSdy2zucF6qwEuzGIwe+qRsPPXsYmsoh0dqg4KdXQz3B903UnXpFFB4e86KNd22p31jtXUrqpf
zLWZeDbab4mB7UKZtjCGOzZ1HOy+9oMZeLczc3X0TQBduult3Em2x8kq64smWVSKRudSpcPBF7+i
Z8MSWTf9VivcpzMPgpNarenov2debm7IJaouhJhWF0PL8Ewfe1pXC3D1LST8wf0C/cMAYAqNS2ox
/xFOD7cA9ukiMovxylrAwNpx9r6GH3kQ7WVw8/bC0Km9aHl9bigGD2Fs1uzgyTIpjMSmqtzRsWSX
H5X6kr3pHx/Hzlnk48rvEgJnPYIKoHVQQxJyEltCLGNPWpfYJXMUSSOIA1yI7qbrPgZun80wdcum
I1WiUEu0txg2mZoNkoi50TJPGWvYxTVIf+nQ9S9miT2VRqD/jFPJR2jWOhKy6btnhfvvrFb8MLp8
VLq0l2Wmxet5CqzM6DilYp1+jmY8Xkx3si9TFdgXMWs+h44SQU8jtcr44i+Uh7I6d5IH5RQd7tmg
VDtKHrRA3FvNZTuXK3IjMxw4qdtivG8FolV8jXvdsrHn5OlFNIM8FSw2ZlbC8e4RHTIG3eQMadH7
kVwVVN2PMGr+6bnst5Flgqeq226P/I51uTa6NYoctbatfUFUxEPaKfFBEWwb3ZHHZGIxSZv3DD3l
DvVn+zHbc9gvVF9OgPq1HvnJsLNaFBdVe+gkLviuqYq7ZmbWYQal23mcIlmxsTCyKzl2FUmrombc
yqbUhl24JWdiWkYaYYRxG39jbaseFiuiiOptXhBP2wsxnNlbFWvKclAEHriHyUnkPxxh6A35RxjF
+ySGr9rY/Sfqqv4ABeetiNRZpJASSUcDSpGBpFqXuXlvdavdsk3rGAUNl8bQfo5Ol39nBl6fCLmY
3SKJYen7GVlsIcMiHS9VNciV8JMO+iKWpFq3t1FAAeA0Ce4f1AOrloTpT4IeSPDIKdK9hKFVB8LO
GxleSn2VastUlTE0fmkfNFIOtZFOmFXXe+UD4p3qnqQk7hOzAAQ/IPntQfK0YpNQZJsFGCUxUB8v
L44aGRjPAe7oBtYw70oSltv7tPQmJNh40wwsyr33llbZbWJxsqmUrlBBw30CuZJviQXP2LLvUnTG
04aWtCjVWKyxun4HM7wq8HEuDuMuhNRODhwY86az2kdXHKVeGnsg7wf0RN9Gddc7OT6cNoFsh3Xd
jLPhiRBmJMuEHqokK7wI3JtJd8eqYbS0diweBjvqleWIhKQFLT7E/C4YvrvWscvZDg68T5FrwU0C
T7yH0ISl6cFwxEAOVccgzh4jta5urDY2U8ZFP5LzQ+DzOrHi/Kg1pvZgc8JVi/xt6YRocqbao0DM
wq2gm7se5jA9jw35qNfxYkroHmZJ9gbSun2iZHCjsn+gUkl3nVTfYwFILnOZiNlxehJuszH67pJ6
QXlj5HCSevYDANZdzb88K7bFE1dxirXA81ZYX8TTFwR8mjYWSC37Go3mMG/Br46mo+tGm6ca5zn6
mv3EB30aMt1HcJNBQ7HHTeADqi+BnS3rJqq2WVpuJNLSh+WNPtwvRvAm+zfFwso198jtOid6ktk1
Y78fVWJaq8igPqIBPL4jy9M9HPs0QPXd6+W0batFMV9suUepmXE7OfhOrG0mExqo7XwxH0S8gY18
xSZ15daudclj8S7UUSpaIZ5Mgh07w/JMHAb6aGrWCVDnEddt/Wwbxnh5ENFm0WT9dGUuj3bNBq+E
Prdn7aV0YiJP1lu7r23oNWWyJxRHkFWna9RYvUmrrtg5uWft47A5O5lzmkyCV8xSPFOTGq5EK0pi
nkDDugE0S+iUL6fn2CXFBQ442kDOkEIy27bofwdrP4j15+sw0cKhTFGXESF34xsMDL1wlfVItU0N
NIMuiNBKuwqSU2qn+7RsppXp+I+CeMKzWSjzOGbplkXonDrRuK469veCjdCj1f4gc2/egIkwLBDY
vMe+4hv+MdWjf/EHmT3pOBDFPXX/MgCGDJV+wvMen6bvhmu7GsQmmn/sOLXdHcmGbPfTcvW/2Duv
5riRNF3/lYm+Ry9sArmxuxfli95UUaJuECRFwnuPX3+eBHvPSOqN0Z77EzGh6WJVASggzWdeM7mF
czDVNfn9U0COtpt1+6Kmh5ejMubmBHcYiCAh0I7t4xzBIM+5G26FIY5TNvfop+s3kdZc2+GtCcKC
LlJboQ0OyBpprRO5nEPswU1E+iU9eYGCvydo5BromYDppNjKrhEFAv5+B1k/R/L5iGEkUiIhJqCK
QXFoZW7i1tJ/DzAEuUfO9ujA67rTtOzQGkWAG8M4AD6ebwA3Zqfe1RAMnq9mMXQ37G/P7B0uQkP9
BXJ2EtrlPJ3r9ras+ZHgcW+HNu9OSUUUAN6ZfMebu1M+GjGLMIQtW5qbSPFHHNQP1dPcGDY5l2Zj
7IYT5kOOL2tWWNrBmSj/wMDq73xYt9lQNDdTZDxCaRhPuFTSFyrKjzAvorUF1gUWcn1LbffC7kK6
71PCqg37xHSb7FCmHX9KszuQCd2tQO/mrLOHIIzn2bBFeLNu0LlrMQhoPATwR2dyToZlteBuoDt4
WeachO1NhykEdYH1F2ZTecRubFTjFYDHmB2Nb/jB/JDiCVugJrqhP1RCDIu1kzM24rZh3wUQuotN
TztpCF4/hjBIgNicln8A9m+1vEQ7zGnQrgZTs0fk+TmKCu/ar8rgnLJ50qDisQTFOK5AxM9nk74g
nvAF3gTlvF/+NFsItImRthUijV9tc/CuGhEJ1qz0aLc0wUGEZ2dbINaArJVFZg0dcPlbkjvUVoro
PRThI2aSFEdzk70AdiwZfhexm3s3AP/1uzCiCtwE+qPtPUOECc7LBYp83iSQdR6WX2ijg5+i6hZW
SFXMWaLzw/tuW3dGtK9b6MzJDHWCUDI4jyWkPG8ex/2cBqhcBDDvdQPrbC+ChDyMxFpORypUN0Nw
0DvPWhX5cJmHnn6yicmoxZMC1tNorOcwcA+kgNXlBF08ULBAdEh3LcrxON4U8j62KjriJiy20jav
wLOjb22at+Z4NXXJdCpyai8FKqUyAhtbEWluMGzqUEPCM6Ovo4e4n5tzE3ZXljbWjMqgPcOHO6eJ
Yd24QduewxKwdSj1DKVWPtplGCZiqWVfgltpzwLg2Dq23RZHOt5NMERBG6oAJqK+G6hf6nsOoqPq
w5X0qy3lOblb3qWgXuysiYR/+W4/FOW+q7IQNxw+HOdug4AsvPrl3XSq5mOWljRl1bsRAmIXzZh6
q+WlBwfxShNhTWrKZVRsE9euh6/rclGGW94K3NiXV7Ls/LvUN4+fl5SRdY4y3CyvYF4OJxo0Wook
HkpfQDrK5rS81TKFkZHDckmdPqSwg94xfgTqBJkfP9qjm94ur6zK+o42of55v6BGNCgftAgXqy/a
NRIUZhY7F8stgLwLQKLMh+PyVd/IqIlTZzwst6CP0hg1XJHtl3fBDgU7CAXZbnl3iF3Uvzu72C5H
xqciOuhl1G2WI5ttSTXDLpRzYvMEvKS9HST2pzWM8w0r4wBbACEXYodkPw5N/zTSLkMgbnKO4D+R
9g+1+gKsQEoTvK6AS83d2evJk1LPO1L9Nnct8O+neiTMR1livlhejmTYK/A0yAzi/YLiy0iPgFsE
6zPIrnQkB88Gu+iqq3yKxOqlVUniUyfOL0qkfycwhw/FoL207ngZNnF88bmUGRLkglsEh1HN9Zaw
BoLJCWFJGlhlfyrKLL1F3QwQiaW7lPxz+zykcbfLZ0ZXHeQaQvJKmZm6R1bYwc62g+J+TMVB4jC+
NdoaP0wy45DiwSacE8AGLeDCMGuKvV6DpkUdUL/wKG1t81aL90kljDNA34bGUrhHpVdSqZVfLLUr
hCEPDcgHSoReb1K1QgLXEZTakOfFG1K95PM48gJZpj4V3+eUwm5jtOd6j8qpnIGGfw6GgcljABbb
h2qQFZiOb1s9vWo1ihiVMdpbo5/eNcHtBKyr9I9HOmq2pXzO+nd9ZMME87zW+zC7MEPdPGOEVmGN
mSYXM2ZjN3oLb7tLhvdcz2nXKcirgzQf6Mk8uwyGCUKAG6M92drVpcwp0lGSeUF0EQ6tTJr9gBCm
GzX6Mctj6HAVn++rbyjigSJ08emmfiIvJ43qZWvDs6MgDZrRLnZUX5xz1Zqr0rPHY6SUZjoGMHo9
k3/TXRpIcDMmMacvvVPuoPKX9DZL7VAD+napaqVswUlrHM3ZPWReByizopzIpvYkMwxGp9l587zR
3E/BqMyEp4vZ9qNrVKSoX5tYv7SlXV1NuWyPEsMAFBVK/xzhlrHH43uPJts1AKfrZLKC5yjMt6OL
CS11PZ1wFrh+iLzysZxNPGrQGUo6gqUywDfZVROKyHHc9oUPaDqlzdoMh2Z0QX0a47AKHNBmuSiT
dTnFKAZ11npsyUe7sZGrTGPNTzQrejJsTOV9ny0u7OMP2TPs5x5/3EGTKDvEVkcSbV6gLA/Uwxm+
epiiA0H3r1CCPZWcawKrcY+SxcCpzkwoedOY020zUhc12pWtxfmDC0T2GIOiADwGbC8K28s4wTcu
73AYI9Lt92PSHywac2cBbuXekNG+zN2tNor+MUVjDX35SinjDuj7TdGdVowTGrmSngKQqlA6HzBN
MAaznOIICcSnUWInT57A3jpMjMvEarVNpaGKK0o0RacEhoilJkWNw+m2K8S8RxDVu4YwGqysEUSI
R4XyGIZt9kQnGl3u+svMiG4h0B7cVgvvM6c9lB1e9FOXFdeZow/7eo4slErH71Bu3UjHdd7wXvx6
pImozkyWe11hrXq3nBghgU0WQyUJwaPumyDInrBj9GMszSEA65vcdWI0rwf3MAifR0G/27upa6N8
KjIvhhwWXWFbw/7XV09VY0834HVfcQjY6lJ+CaG3XrcZZQYkwShco/yLturTMNrrPBl0BZ6JN0pu
9am1zXnXduzrDUDFi9nS2zVq6/O2bkfitRxsR6QWcIBvYis9T+Djq+dPWiRbIE8Jol1pWDxZsn72
BrgQDeVbb8gesjkbztY4vs2NIa7RMcbqOJ5QOaQZ6TfhhfC9/lYG2nCaGCF0DARQ3CdhufTIW/+2
V1tDBibjOq4QJEBDtXvy4Smyq5BeAOi0KN04PcLgsX0HhmqP1njz/4VD/lfCIY77xz/+7b/+4238
9+C92Ly0L//4/NrNS/b+n3+sX8r3fzy919/f//jr70qSQ33nUztEM80/hRCuQz1Gl/yH5K1P8RDN
dP60EIDlLRjKjula/1QPMdw/TdwWlH6INB1TWv8UD7H/9ECAevxZNzyLQuof/31xd5+aIM0vr/+R
d9ldEdFX+M8/TEP/STvEcXVHKZDotg1ExCZOVO//oB2S2xpmCAZVDU+iK4Yja6ml827okIJttmFY
HtBBzoDcdl89J/go06Rbya465qNCMRoTelLavenXko6TTnFWtDDXK/cIeZRdN6RF4lnfXKt2Vibu
whdo89PFAAgxJk9o9wOR0AvSBObVCl/MG51NfnKbteHmYPYArFpRQ9cQVTHE9BQm7Are/EvVtjPy
AEOPzWX8fSguByoaHrqoJKoO7lKCyplwjcu2lhSrkW8wZ0zjSqSB6xI3Pa+4izT3OcJPWzK9t5h9
TFsPhpYxKV9fW1wMdg5Xs/dPGJF8pwxgrwUYKpPAY4UWaH2sHbPdSh3RCtQr4lWSoado5d7JUlFm
xlU0cl3k0WsxEDB4s0mf26K4urVSbTwsYhelyGGe6beZLU74WB5HzTuFijlJy+rapBuFFDNzeuKf
kiQwNl50cvsc3vuKkPuECNpLD8fBlP1dLCs0u0x8qeiHBdDFELE3wleX22mF8G5APCKG5ugNEoiH
ngI0ZrZdu7Wd/px21rYV7hYVNBTAa44T+YrIiwSrb3N7O889DjV2D4bNE8ikt7Vgr+hd+02dYTmx
+gjXzNLcn2VKW39UV8ONX05rJO6RZgtF9mDbTOnrFIevlilALZcOmR5n7SoufLm6qnJulrPeFN+r
wEIOg8+NcPF3Ucu1BBM3uesLlukO8pZ6VPYYvLpQENTFqKPTqOL5qVvdO/yXX3nXuaOdXcM9OVHy
WpbNJRpOVxKJYSh5V1VFCdiJXgfbvrEJlWBA0CMcqXcwOFMTLciGrEr3g3PYSCLO6DUdR7nGeZ19
FxxkqPPswVbjz6NFr4CQuUjs55OsclZJaT9lUtJ4lSfo4cAiJjzO0KofclwTmfgIDto87tpAVMb1
DpM1XyIp+zzN3mkAW7z5YU36a9r/OM0BTf46zT0PeWvPcAzDUtPc+HmaOyg+k2pbHwjTicqhs+Rz
A3WkoZmg7tF5k+BfG4/BYasxQ0f3FZFFMpT+frIrZrqagrm1nnEXYYx6DbBnDiCUuFrcHgCbvCIT
QIm4nmEVcIQJ17W1mkJZnG2cMntObMby8oeC22ak4TMQGYBO4ma5lMjnbTWH6Jrep2K4X4ZjijQH
wGwPLq23qjyGShDyeIupQVJtBASYMUl4hMsqAg0K9mIClIzRt/w86d6AKuJLo/ulACr3OVWalmKs
ei4ohq8G2FmgQe/SgZhAY5JUYfQ6o8M6i+Q18ctv/WsWgMpxcKEAbcsFFoNz46HyXdbO5WRzEzQx
tFs1DpdhrI5cqiuNA+SJIqCjMnhd/qBm5PKFOWd0TviXrZfZsvyunj4QMN6TfTvhhbRMjSRiBiOw
kAuMQ9Q8S5ATrSbnqqWP2WocQ00ZdUnLcK/oq6tTKEPv2UW8FB3Q6egMzCJ1lHSOXtVBtKJ66WMc
EWbnHeyGegCU+XQTZluuFrMBMSXXqJjuaiYjivAYOf6tFn+zK4SCYvUU1SCNGPLL55OQZ6COIku+
BHZjb0c0413/RAP5zsXpRULk1oryd2PaQUDrB9Urdi6PMe1JKWzXtAXwm5+HdFBZZhZNuC2CuTkG
uP0Egwu7cuDeq6ub38RYIs6OdZWeOy/CYrdRS+2srj5nRaHEthEdbU7YxmxjpXsSbvias7zObGDL
kq0zgnpKzZ/L2jEU2gt+5UcQUReZHq8TyFSrZYymFjfLrm2AGsVD0ImbSI3TCjv0rHeOlHP7NcHc
LfODytXgX2kZNkWWz2fK7GGKvJsstnpcDeWlK5FnzVHD1GvKnJAxEehTzwVW0OfC+ruV4e93UYLI
caXF+mA5KnL5cf9vi0AvSjv48HseH5atiJ6P6d5TryKUdkh3qJpBrdqZVvCqxfx5+Yf+AkI2gCVa
db+ngR3vNxemTvxPUTP1eCXSaYapu4YQhuOav1zYHAyN0bnv0JZvctOB1slcS2P/NPbeMuoDpAzI
nFhnpnwAWTayUS3XpoZ5mzBLg+S7m1swi6PX31ycVJJqv1wdsZcnPcuzXKDkanD+EDZpgWMNWVm+
+zK8CXC20mMWbb1iqxVe/EqbkT3XmK+jUCBMTjzvmwQzasmEF2ORlc5r7C0YnayQy8j0URM11Vbf
oQi9Msrw4Fb1PStCw1ZMBxa3URp9zk2HTya11eRgwc13gU6s2giDNbUd4kj5ysRd9/V0BXrqTpaD
c5mpkEFPMVAxOu3DqJF77bqXKkpvYB/tHIYjWAhmDbpOa3qxZPX+Q9vx/7ZNTOfDEYrx86vrOF3r
sXfja9qLmlxNib97COS+RHvDtsUxEmoqaFjWW83xMwoMIU01Q0SH0DvW8GjX6JEel5GSaVd1Chyr
n9VzU1uLZ8avsDa9jVayNcIYQxK+RzNarf8Ns1KtyqhE5yue68pj3V7uMNlOtPbVupO6U7RZzZqA
FBm+Ylvp4azrnZxpbLfW6N40oqEuhKtFHnDE2KKglpgOagQ97/NBTXTfWy+9zifm2xJ2hZrzhirk
43KsRou3ZpJ/r0AcGfSol50KZBV7YvlliJNTpNZFdepgQIN2IIZotLxRUGDuyvCGmW24WgIfOcSv
EYtj6nVrVHluEhVEqF+nVvtYzfZWjx56kLlmpj0tv22J7UKI28sJlhhQrUulNmpb1FZ2MugetBIB
Pp9FrUc0ZV3SJWxL93o5vZEwKFvcsml667BQAGEuwaWv5RdpUb6UXo4Jt4FUqqZ2/sy6lIF15UDt
2lpDu/OBeK1Qp5GbibZ4GcxE3Z1QKTzmJUlvHDWj8zZqTPRx8cWCOIIZAjF3IuZ2W2YNmsDAEyRR
6RL1TMYrPpOPyBA52yk071IVDaj4iS0VuTvcT/D97dcS9eXfLSi6/HXOSt2RLreZvJwe6/L+D3PW
ANwehnNDYao8AbVE9ze/0VomJ21BsozCPiFi99ZJXxk1Smcr0TlyhfkNLHdxiXzdOVMpUiSluc0j
Zy3teUBgwwX44+LDyO+oVWjhNjmVMDzuWMkxNE2GaA8FawstrkayjrPpDh2CSTxFOfQle4Jt4gab
LulpkjrpBy2zj9YtMN3S0d/G726V6A32oyV6Dl4GtinSCqJT53liWSgcRUvVKbrr1pmC1a30MQ7z
jJAuodMDaQtXVTYeugyAXU3pcp+EYjPj/Lcqaf6rOvXHhAEtlb5+Q1lrC1tAQJKDtR8kLVq0oMJT
wU3wJtRby66mWYeZQ27GHy6d+TxvzpZbRnurKN6yFBNwEKIfA0C6DUgyDRtIpBgOsozf5jZjtVJH
gVPyITDMBmv1OLjPnm+hI+sXmz6nkOFaICDxNEIOA6otNK0P5BDDrVUBmRr7h8wAtGEm5b5tKpCi
pX4HvQdck5OCDOuBK01tf41R4u43i73Kw39e7BGClLqrC+A9Dt25X7YiLw3Lote710jMV/h2elR6
+dW1R8lzppX77EDhuXLAenoVtFS9Ch9GjyQa9ABdNoPNqrdWda8/a5H5GKSjy5KUHwu0LzY5G8wR
Em5Wv/kui3QDDXrLaosYdrYuHZLtACzkqo5sE7IRfEjRe5vUNLCJrPqLKi/e3cxEFhJm0tRfzTaQ
1z5RJVEgY+MgL8cqPDfC/BI4TFKesrepovx5bi7xwkQnOKEmTKsypckS3/eeEW3mrGQq5B1uJJrW
rwsd9YuB0UhBVJOAn8zJvwgNjHObcLbWrgJBzhqmtZBK8tDZjh8S2409kQG/BSrHtpvusBLGvku5
ZdGquKYLiVVY0kNiozbugm/YThkDIxjAPQZTdsb7CWtBMpFlvCzjIuSnbJ2pQ/OEbT59RKzhQ42O
trFeQZg3taf8nJgl5CzY4oz1OoCtt1sGUHqYYoHe5qS/68UMQBH6iF/UTyUalmsZmIgt9zlZXgWk
ZfKu2ZXTVVYg4YT127pHs34k5sA2BMQ/i9t6qMMMExrzpppqaEK6gotKeTep24ZM4LPlQOEGbyK3
8OUeDIT5NsHkC5B8wfX47mt0eVP1GOisDJ8Fus/C091n8PFzkvf3Yeq5jqMqRg68AIHg7Y8xSY9U
H5r081uoUuXcey2tnvqLQyiiYt5lM1hSdXhsck2Wdl2B9dDnHYQAZK07cFja3e+mzv90SSzswnZ0
S6fG9PMl0brNaWKPb4bK9b2RENzg8U/WdMApZh/V5YfKlxxCJihvn0G4ykcj6hv/+krs/2EOS9Ji
04TWLai6qc3hh8Wf2y0no2rflliIHHwW+sm3Q22FY0JEUNQ+t6KA/FIo8km9nQoWUrbFNbTUCM5i
qvzhxqfGHd+SdNrXnQCyAXFULdl0BdZulN3roMDxf5NIxAMVtaLd58inVL32tegjtcP6QM+HiTiy
ckQmpa1ZHT3FyUfQaNlYDJncqMUGYb31strFaqw4tU7hKZ3PzW/CWO9vUaw00QqBheEIS0AF/yWK
RVJ2jO1RvvpYguFNGB9SGh7rpA6DbY8GCIhcYNjgoTuqZsodKZTJPtKAgEH5TpXdlHW0yp6mNR5H
yx2rReNdThm9F4td0KWYTpZDBwjBFkT5IH9DGDQhtAh4DBCqUeIp2D7aUODl2Dx7fX/jz3ZHQA+b
p8DUQd23KbCTVWKbN4NEMjE3bThvdJoBoqiyDN4fm0FPOEpoXuBZmG6N4mZZwNwqATdblo81Lpnr
Dv/FzUzhZZVWT/5kgejB7GJfFUx8iDBYH23SpHIAEeEiG2vNVlTYFWk07Anl4AaXzRd/RJZm5bX6
9Zho9SYrJ1RwK1gQVEZBMYhMww+CNmDcnwZ7vFumeNb10X55plRpQROzHoxj5Wzowa/hldnHUS0o
gxo1/3rAG+7fwx1kW3mwpqTcQ5H5l8pu5DhsU5P3ks1UPj21+daofTBP/fUSbbQBZ1bhRkeouV6u
o4pPadm3uxZR9j2tbHCoJUavSYNbn6fgtoVxX5jTA+gDiBiYY6+tnmXSUP8sB2DBpJqLKIA1qn1E
BU66Fn/BLBxX1U0wDuWhsOVDMuPChVP6VYJT5x59lscJMjTDq1MuEOzpVQIIakJZndbGW4s+0sqn
Fbw2jPjWNDQS/NLuDlOLMmDXsY+lMMBkBXgFd7NjaOe7OuyAZxjYWJgZQiNwn1eJmkpjir13Pibs
YVa+nwRbn1PhjJGZNF/z6ETTBks7E1bOhOIB4G33OqYPRs/nqs0yxfFh2U5LENjUeF8gN2BiNWJT
77oCV17uB2bR3+dMUmqgKbd8EFEtRXIdXszUNaEkVeyMEF/Qdgy6dRWJnKJK9jmOw4AovRguB+sl
8rxiEwPKXYNtbNe2xujF9q5ak37sp6GQ5CMxZ+kRW7AR+Q9MFKeXT/UqfjWS/LGepkNs2SvSuuKy
7Yj3vK7wCESAKTYqI+VXLntsB8r6UAXjFwQSiQwnvt/bDRYrNrYey4aHf81TUF/rbXexfGNUNw6A
xBVOoM9jGjEE7C+WyKf9rPVXIuZOxR1k5ghLGhXxJVWNIGKk32vx9H0A4LxZVrflWGoz11zCSoC9
OgBFljognWtpgkMBEYOc0tShyXlT9ip6iVX7N35zOprGcQXJOHQYF3lZX1OPx/kxZrrVJIyDZRMr
ovCxqubwQ1XGiT6a+2UaGD7O5f1oPAtYV6s4hk+ZDzxXLwXFEQPZ+M3GvBRXfyoWSMvRHYTjBXUq
S1fdnB/3njCj1SEM/WX8mrX0EGaJ8EeKDdE616CmNyB54T0BCs206NH0wUEVEh6iJD5kBL2aycw+
o0f4ToxdytinZgMIlKCKUTnHTnyszExfB5n9ZZnSVcpmVcY9y6zOgy1M8yqcu+fBq54DWw5YfrG1
+agRhU2SbLJ0XKeO/zZjwH0obXmbawXOvGrdBbJ5pDmSAe+DBu+rFV0F9MsWtzy6ZQsDsnlRdANe
E4CZzRpqvlrl1SCKljsr0bFMHJLIZGboL0fpt4hWTqvAMt7aJe8J+THp1FhrXSNTMQhkLsMLN7Te
HKTsP4cglKPXrorqdVWzWuUExXkDTGTJJ/SqIzIud1pkf2WJhgvLR5bl9N9+iq4+O2dvRTnVURC2
v7z8LyqW/O8/1Hf+72eWXts/X11Hb3XRFB/tv/zU/r1Q3cPm1w/9dGTO/tfVqabjTy9Us6Gd7rt3
dBPemy5t/7vjpz75v33zr3blaSppY74VXd6qowVRkf/YyURd9Yd952/tz8upxpCmaV/+/qXP/qen
/wmnVCi7A9M0hSPInT7bn0L+SSYOZRokJ3VHW7B//eWdYFu8JTzHNSjt4jqieqZ/eSdY8k92Okdg
h21bnu0K8f/S/jQs8XMIpJmcwva4tF92xw5uQxPrTngAWOBs9QlQRDqNgDUNgeQSQX2JwJXvVjvo
2uUJ/fJ6LdvUP4L5s/Ck8toXFESGE/l7hVaVhU8p1oUSgGWf0VmKXPjXwPMufPRSQDRLjYmIh+eH
4fnRQ+o6IPPNoUT7ZahhQ0pUf7/7bgc7p0ET9BowT5+SawnWzyDtJipxQ6BMqYd5vioKA1ZWEHSw
9diU2LRwwbQdSTur1ZzoLCEb7ecG5ntBkfrbZJTejp2q/e6jIncEh5TdQwE3sDLNygFOje2dAQ5b
2zTUmKW6URClEzuhfOzkMbUDd3oK5hqcLIi2286yYJCahZRfizb29j7KBeHGlPVUro1YRuleAyoD
at4pvyHD1Sa7vKbNjaZ/02eXEJkV0CYD/7lBMCr8WkBVfqXQnQvCso44y8yHYlPqCUYCbYMxOdLf
mnU5eZnxrOGuTk8yj2mjUb5BCndGSuRbVGXld6Dk3p1A/3ei+anLNx05iV2WGfkRGFVVrqOiy15w
IYYakHrTqD0OwTTmPFvlFCBQf8WVPu6NFxGPFaROLcchzsgz1DPstnucbHt6iMvWfGRMZpspHDPa
HDHjetszKLI1ri39DWS0XCrAdA2WHlmo7lCCCecx5+1R4EV3YfpG9RYRldy5iTfkxD2xf0vW0VxT
WtH1DRLe7iv67fTQtD4yKDPM4FZAO9nYEde4ecGSJHN+coMMjr/HUvkCkdHBX8wOq0MKhy7app4F
pihMdYxQtdrhdjie/RbEIU7HRhHZAVWAGvfXIRNJekDzJ8JNrs9oabJJNadojPEBBstjo4g5gP3F
N93+PhZJcRH19XhZ5oY84IDrYF5s013RwI2T05kVfptjUc8UGccOEVt6kGy9duXMh7Tp45Pb+P5J
6xBxxOPKHnewiJH27GELqOHKXoRGZo8giNGwD1stBsRbbGITAYW5dlokbVIilgpeLEVQAvRiN1Hf
gwerD6EONHzwh43nAnFcBVnMpQpy8lXh5WgjoOUcXmrYhBkPpRfJcjtQR4aya7bOQz+CtlpZVVnv
Ytk53/JMIsvg9wSZQai6zFJ4JhE6sdxaE63hQM8tUUwvg+bsDy1pSar7aO0YWv8QUAXf5FOCKmpS
tZ120FlC9vocRpcGEeS30oyKZ5xawCZUMOZrzE8d/2HM9AZ7BzsX6xJxlSuhpcGraF1KEm7gCGWI
SNVh5Rtt12/bdHaea4ZXBVS3CG5MYwqOiDjQIwDnhY9fPBnpIWn8fJvPWgDWSB/vAH7kX2OvSHcY
nDbHgmosOMEoGh4Td7CaHTDt+SLIxugSbbTmC/yU4drSZg8q+YCo4XowY+s5jKL6YjCJSXdzDRO2
pqNGnRxGWICym03SE6RSCVniWdCassBefejJ54U+YxNuerGBsnU1eGjt+HHarqc2ia68KOvqVWib
EbwyRnS1SQNDkkgEgYadVhQlGLuOgMGFsJ562Ws7dIeHZzhy9XeR9T7qpD1FSxL4iPpfYYpjTZEN
DW5LP/RC9fKLZNqpU3HuzrhGdUG+jIXunuNY6LAW9ThACF3aYBodI62fUA4qX6K6i7/GY5HhxZU1
4aU5xxFpHbzWYWqjkx1JnNjAQ7B0mpDciOEgd3eHwffncwGcPKVOFDN7KsMONGZSOQCNdMvvae7V
V2mWdy+x64KBT5FYv3BZbTdCFoAuat0F9iYG585oqnDjwQOZaX1Y4bqyU/mEjKq5YwlCfwdVJyYe
SkD+1qhN64sX0P5eTW1WUpOWbnkcYxGoum4YrXA6V8vBkMDXD3SwqhOqKzTroMDV0GIu07oBez9U
xj2hsA5St5nyvZjKwFsDoRcvdMF7qJH5LFBlhNNgH1uWVv9Yu2Po7oyIbQ05x7bbmWAppzVi2nh4
dSY6hpsW5apVUiExd6/HQ3HdW6zB6MW2w4thVAF6GGY77fCxHKFp2BRHnbK6k17mtnQrEn0/ZpIM
DH54/VF2KMZBtTcy/RgT8AKHLYX1DkHBTHYkTT7svCRAN8kOmv7B6norONleh9BI4zKUVwPqjcma
S7bZb9mGd+M8dDYcipDEXyazdT9WdUm/NlcVKnQS/BuIrpTCIzMS7XqeseTcdW2bt6wvFlYwAp1e
b4N9SdOtGi/T5CGa2hghQWFNN1GtYExO7XY3fod2z85CrQmJgyqIwr1tFpO9l6N0t5VwWLDtNOJn
xnEHan52k/oaH70hunAM3U1wyK6Rf5tYqjf5AD8LO4mqq1DvaiiSuH2EmXjiOK3Y0Fgm+4nzFiPz
Fi0+pYWAgPRo52HH8oye5moOyuoFQDTbt/RcJKl0qnOs+sMQbPze1KBF+FN2p1tsmCtptt7etQYs
wn0QJSuk15z6mREVfKGkILOnMszr19JA5purDsbvSFUMh7JlFK1J4Md4q9tdgeFOPWNr3do7oyxI
IBsoTtgSoVIwJ5me7V3Hs/aVM6SUdbWt4wxbkUJpKGA1xjH+4rPe3Fd1ZW/LNMPMAArbbQPyodiH
TdbftkOASXbtwkNL+uAK7ZLssi6rvNrqqL5wBcht+XFoXFoxYo36jEaHWcPndb0WJdiqHa7toq8p
/bTKxc8d8g1aLF9SUrUD6tZMG9BQGy/3mtthbh7C2ul27mgYz8j2gZ2ZquRhiKV1NjpY+dNUljsd
6Y610YmC4GFGaRwBYOxuhyC+RJitMzZxmVk7wPxIDNeREXh7TaNNuKqQXsqxxnSQTzLmvvjqe27/
jIVWOe2jbgDtoSPrcWnMBhQKMsUxBuDMav21sx3tYi6tcN5SBArfq6FPzuAAQd6RKCIH4di7xKua
mzZFcG/NEo3YVSeQFAJYpeGVq9eZ+a5LvXgZeuwbVpaWV/GG0FzL0U7KomOfBPKjlJ5/RR9ZovAE
lT7L8+GlNEUHawkZN7SUVEMLcpS9grqJtJ0ViAIclqime5F0oEZowgf3TTrC08871NSGyHXN7Vg4
8cw6GCPE1zL92LEhQGFv0kwN4kxItHXkjCHHonFsTzyhyWqfTSpe0X2jCzbiQsTaHaZeSMZScofk
UJZGAZgl69JnCO7oNdZWX7nnntznkZp8TEhVdBRRpln5xuhALOD5Be58kZMNeKsp06sNLkl2sqnm
XIsBZEzdd6gaJKFtP9CtFb2BjvPYtttANtkbBiX1gzRrg2KE38Yx8nC0v6Bri/pqsGLuVSzyXYhL
lqW0Qd16FegVbX/QytWjm8kB2gnKG8bW6pAk7J1GnG2nrN3N7MC2pVCgIQOLQZmLHoWW0rnIBztq
dhL9k8vJQesGTLOzrysCCCy3PGTFAOiZKD2ARUV4sdAenaoQLy24Q5KQzvHvEHsWBYX/XD4iGokM
A7/+zXD16lulwXLHMqH85uRuSmE3yhD+Cawea2bNHhlj7KweZkmjeGU7NKgGjlP5HGe0FRm1db62
YswdKchI/ew6s4IxwA54GPoUD1ek0MITDXOXMludVF8xKGvqQxJXNRVVz3PqIxmJKy4i2krzDisp
m6URG9H/w92Z9caNZNv6DzULZATH15wnZUqpwbJeCMmyGZzn8dffj666t225ThmNe17OAQpCN2wr
mcxkxI691/oWaaM4cLdpoUdAdKamZ4noDDdbYJYu5DJMgogYa63KrxyATH1RRiWHjcQMiLRLa40W
nQp2SpUWHbU86DjT5PGLwx7O4o4okGApK52+EfnZXMw2Tr7oBiEqiz4FxUHpbEX5VqvsWK2zNAoQ
Xky+Q7PQNRq+NprxNcgxPKW+WRyFFiQnR2RNs+iY3+19hQVihXbOeWKq3zzUrM974GbFe0BBRfyl
29v90cSJBp3Ui3Gl0mNZ5VXUsXPMo1DYuidVB9WByYL9Pgy6vdJqdPA+HSa8pNJ/1HJcO1QYdboN
mGa5izwgd2pJvq1zGSdSt5ZmV+jflGky2/FRI9+mLEBkOQM0VVi88QbXpK2JrjHvyiaebqpcmxPh
zZqCMYiml1Gm8iY0oxrkv9SWFUYaetm0ZvERE5k7UbRX2TZJqJyLBC4irX6QSu0QVee2dKPtZCQh
1CcumwRoc3r3UyCHc+uWcFCTM60hKrG1rLJ7FvRj6AU3V7B68iAEsYACntZApWg0/b3VM3W0ssb5
PMXWtp7gZE06x4LS2YRDFj0ahus8+rDbPgsfl1vBUrCzGUvmCw4RmPChom6kHSn0BQkwUBj7e2HS
vBddbzzZKlIXw8VM0aMwuo/K0d7iAyQPJgzw3AkEsp9FWxnO2U9UtA4VCP8OcF+L3KXoIqJTc3nr
WSNloT7V9k0jnfArt7N+tcVQ+swykv4z0RjTsz3kBVBjD43VxAS7oRlGoAoEhXnQQpVOZ905Z4QU
sU0Z7efCEun7oE8thuQWpSV+fjfjRXhGSTAeStSEI6x2xeO1U6Zd3ppzbm7pkB3fYcVq1p3Nphn4
nPwA7uvbrA0BNjn18JwRjIUhsAXiA1qOMZcE0dWEOQk8rk//msxZ2vlme6cpN8rXoZlGXyhA07ei
DuQn+uivHdToi9EFkgW8sAYqlTTC05BhUt/6nMfEwlYs9AR48df8DmpKKLD3d6U+5zIb2N4RhhBN
yPkch8dNZPc2ZVrYc/LVbcgSHqAKohbI7AYuldD+1ji6gMBhYTQU0Im0e6bRwsEblMiuNdmM0K0D
5l8R/JiAonFJqOstUy6DkL54WLq098s8U4ywMqWtZAPNnyNeXS2GwSwucegG7yZAvEVh4elHu6JW
Hqd+9L21lNsaXTeIuDTQL25owZkDmwimtxfbwm/ZwM0oRt6rDL9PCZplvh+4knKMqQdRh3EGLoKE
zO6lQKIOjK5OEtR2hXH1XWhGeRAPnyamYhW/JjNOCMn8xWgRWw2fLr2H6yRWcW9Ge1SF6rMIp/Q8
kTC7dscawlkIox33GK1b6XRyg3lLHefjORrZKckOFvr57UiQyjInHug9YKXZiKTJt13rwgTEJl5t
yjJObh0Z+PdVJoLPyGCsVYslZ1+5zQCwGYDRNhmltZK0ppY1xzXGYoD90Nh3WfjSAFZ1T7br6fNh
PaOBFsZTY0I4Ipmh5oD4PM05QVC71LNZGJAydS8zr5Y9DutCOChepaNDUJDqNcKWi888CLG/OXlM
MNfY9W+sT9PF1kInW2q505yEoE/TTE4BFwnUSynLbkfcDzI3OLMDgHXET0ngQQ/TI5NzSZK8xF01
nVpwxk/wisVSILG6syenp03UA9TvhIXXOszv4GIFO2lyFwiIY8SP+T5aKfACX8Jokmuv7koABwaD
/8BOArW0+yw7F4y7DpbjF0urgyA55aF20OMCtDHNxxMBDfWVNAS180KjvQXZZd/5SGXOcWAbX2Qa
dJwge6s75ZXXpduEpLiQh2lC20JW5lebXKCbsOsIv0DcdIfMDVaU8x3Ok+tQzydO0xy+oyKjqmfQ
dy19yiAxjeKsiQIAwKDJeElbwn+NB2+A49hYNHjKMjfWoQfxNXNQM9lTlW+sIfHRd0vYZDUstcJU
0Z6EJvksDTsHwmuUs0yQjhUNPQiOVtks6P0w2mWcc2LOlBNVxCxYq1LGGQ7NKHKSwUPeZS4cJiwF
ALdsNbGeBjXQYK1Ye0VBGxMXPrCPCDa70dWfC8OqN1UUg0swaQ7Ydq8e6C2PK3RyAs99QUVLM2g4
tZ7XHkJtjNcuVEDmQo16Vo1Wv2pJlm+TEjs9loSJ3Aa7QitlZGgc9ICjvCXc+pNoGvvN6TqN5kyv
uQBkC5t88H5KZ6nLoA3woQs9ONRBGMWbPK7VqzWgNub8JbwTKFWDdwM1fmWO9rRHSB7ftoXtbEs7
BYvg6NlVOkb1mVDd6Ek0cfkYDiJ+1+MOVgadMPy0ROMuK0KiD3SO7T2TdDGb1PN1zxj1RUSpeSPs
0n8GJZc7i6EozV0h/Y4LyH0OOVrkb7yQydUi5JCx7O3IPnEA8e81I2Xn8kXOB0NnEdVdEU7eJvTH
YQMvWxHFKFSJjy7QD8OkZztawOprEDvu2ZCVwgGfdJRGUeapbWsp/DZ9YIhFith6Fzi5fkNZ0Z1q
9qiXQqbGF9GaCfGlkHXXwrGzYak5vtpZlgturaiE/TSXm7dFq9yDglm3j0e9O6SdQV8Gz++ztMll
CXPNu2KoLPcMtsjDcKz21upbtHnuYOxyRttbaaCgYxcK9pMlQfDhbCxLu9/luYnKIo+1HI0r1g6/
BszgOFm+VlA5IR66qlrRyW+uDZS/RUd84nmScIcictZASI8O7DV/fEbkVn3JBuokpZPZBWjagwgo
u30Su9DRsiHyMKSy+6edPpy4uc1RS21QMUPnibfJhWdlT1m8FXVo3ZQ8YSBI5FSfiyqMrgMLxpVo
LhT2IJwrlEO9tp/Q5rzhnCb0JM6bVxudwcmsAKwZBdlB1ZS5X5PELXaaGfhLPfeRnNaodgwW1IWV
6907cDJzn+dO/FlEZYmPPQwfIjF0d24KF98fw2EVRmqeBMKePiqZEEYgFRxZLJQjuHeYwAkCHPoO
sIyM/nOa0mBYOMxEllbosNi5Trbuqo74CEdzvxbIgR/arGuvxCll960PX8abLPa3tmvLNVQGwVAu
T5OVX/pk8EQWYZ/RlKMfrcx7OxoHfyFij1Roy0G5JsH/bjFIU187GsC/EdXYRYRztAESm+mbM2Xj
upY+SC4WMO1qQANDhqpDOND1EqJtqrkXTpH1dnBDjSCtjI/JQ+Z+9IXWbEwYZYjXhrE7JtRCZD77
UbYJpgb4RtC3mD6F9jwEuaAB4hKvBLij2BMXYOH5TvFZ46z/ZgK6P1UwswewXyTNr5wql7vK7Otn
OhLZXU0Pcuk6JslkbeK9QbjWl1XA7JtOT9boQLF0O19OQ5TtahxX6UK0Q/XSEd+9z1NL0sKo1ZOl
p3LbAXVa+a3X7MyhpFvR6Fq5cOlUQP8g3/NQEDF1AMpF1ZpZ1jvpuO5tnKXBuMgQXV15ueELBVm+
HV093uZekTxp9mjuUxDih39FpeJgZg0eRxZup+nZBYa0aqL7qLrhGDW6AfzNKj7lVG+vjvSIdZDm
8OBJoEmTbxmPoa+jxiXLw90kiBtJPibtepF3k4pPlkI+sfIxaDwz7WXUbEVhf7ZS4d4kU5nf/suq
CL/LCLCDs+cVL2PlWUc2z+EupZvEadduL0QOmYcOUeGLOfbVMeOmHLu2mDjNDW7+kpVDWKKDLMc1
U5SGZTwjGy+K5FWkFFskqRFwvNA6lX2Smkkd6SUlPjEzTfPZxc3yJb3eo/4bBzU+h7nPYwwobSeA
SX4h9bV5ZGLFGxq6Rr2Hjf+U6ai00Q1U5ZoKLfyGXICAzIFwiCMnC+tTQu7u1hfEjztsQPtCQM5G
J0Np8y8OuzVkLDck5DnvQY2FLWGsBHs5Db2fJWOe+E0Mor7W3YSzuiXrhNfIIR97HXNBMl4Zd8/K
o2XO1v+Xp+K/e4j9P2g8PY9t/2tz7uJrlbbvKAW/fh+Yz87c+R/85cy1zT+wDkmb4BjmyEymGQ3/
5czlj/AWYZejbjUtacx/9NdsWoo/pGfoOHrBtfGVNxho/9/ZtPgDWbnpuCYqYd0xhfhPZtP2BwOM
BSNDR52HWU/ahm3x235SjZRtqtnFACtjMOI9CcbbwqV9PdPxEJ2KfjVYV/ZcqMbjeXY/GWm9VUjt
GhT6njJuIoe1QDP52j/h+lwyVUD45M2RFyD2652P+tBlBFEE4KLkO6A3jxiXoSQxWdHkjatHlFUb
v8TgriJMDzpl6pLIj81QTKsGUxmwTgrPZqsa9SkwwZvbFVEu1BasgD7mDs2W24jgz3jPoHRX2T3N
fBtgcziyg6VBOB8EH6RuPfted52UIjEDRrvXHG1rK2eHRxqvWn6P0Ve/cUN+MI79cmM/yHFofHMy
pv2EzC0/FGPME3drttG6Q/73w9ftbyS5H0Snv7zSB/lrQbedmDY+Qk/cauJzZxx/8/t/fSvufLIy
6PyaNl/IDy9Q4q8DPd5jf0ZrjiMtde+nmOm4v8R7EOsPAelC+IAWQGNhgB5lnm5iYcPEveDhpABN
1xJ8aJWoQ61ZK7v71EpsTMbTwBdHocOvgQMG/PuoyZfz72rK8UTKwcLGoOPIO23UF20eLaMGItmY
r8ciZ2XGrWgG60oSyqORJUe3QtK3IP1A1v7vTB2/3mFuAOp8nhGm4yhMfn5IgKhy8uq7alPZxHwj
Jhy+RIG+9NpPhCjsCMbkEIJcf+A90j3lpiTCn6G7v1Fb/u3n8MNlfHDRpTr62jHgc4iYKNkMn0fp
LQyHascSv/lO/SxYQdiN7/HHd/xB5Y1Zr/NUwMGdwe0Kvz8zProk+u/e0XcBzA+itb9eB0LGTC2g
KvkgkEGGUCSosyrY9g8Ku3ak+1iZsLumxVZTnyrvZBvYjCCz6e11Ag5NTllNMh3+LVgvGKN0GKlr
33/zu79QFD9psX5Uun9Qtv5yaR+cn2bdDh2ZFWAMHWupBmc1YzBjbKwZEJgAWHKHeUnrgus/P21/
/yH/+458WJA9bRj9ouNDLu1kZeVINUW0rJELJ9DS/vml/v5r/e+X+rBEMV0Pi4DRzwaVCnb6jJbA
y//fK3xYOdRcingVr9CPL5XzULe/WZr+/mZBt7B4F7il5j//QW9v6xIopMMi2xqXZvzSOnw7yBTy
/C///D7+9nGQcDQ8LA/suR8eh9BpvCGteZ2SxGmys4v2SZ/u//k1YCJxtb88DIwhaJ4ippbGh+e7
tgJdZ6wEt6qKWeH6TTGy0+G8FBPxTKSyZVhQXERLbdpvQvtIxcjII8L0JJ8GpvtB4XwTVngJ+5ba
G+t2qw2PXdNiFw0rBiUhf9UN+2XsdzsNvmU6PEaxvqOhtpmjrjKlLloCvbAFmVtYW50xQkN+H2Nd
EtLOjfNFL981k3/vgAgm/slQ585lspLT824YBCSLflpr8r02Hw0OJdW+oUUYfZ9zefsum/E6PN0l
Tw3dYlginJX8TZ+S8zYVe38Ylkp3Vj4t62p6wvl3wEy9g269I8SyKPQ10VpnkX0los3I38LK+WaZ
3ZNtTfckSl8hezfi3IfDXZs436IWcgK5sJ1Rrf1Iv1cdNy5SnOj6Ta2cI8XwylRw1ltvYab6mqAD
xu23VRIQ9vZSYf/UTLm14PrDysI9HS9jlDCI+PmK3Kazo7IWp7h8bykhpp1z15Rf4mnrszfOb6HP
rM08zRu1a5u/ZvaXYHppzU9V7B3K/NUi+YgIbOaN7QpbBH1XgmtgnBMKvW48NOHEk/Q1SP/BPbbA
rXr12JflhqDcg83xCtWz3pYMmqObaOw3omE2xNdFC99RSTGIjbeu0O74eJgzR0TbYSsaLaiL1gkn
5LvbDhva7/f9ECCd1fHVBkZ8QlV5kyMtWmhBf5ZdT9BOv2vnc295z8gI5scxhYlXlIzHBaZRnbQI
FyEEUjrX3umptejn7SHk0x443ufWUuJ75fi+GnSN78ablkYI2ljHcaSUzJmQg6UZPPhx5b41nra2
A0DfnrEvGxOa4DHnKbMchQzjVUqUX72+4Z7jql11zY2JwHuuCMhrj7R25zCEq+JiKQhqBmfCFCkl
ymy2xF9qq19Rh3hzZjVlX9O+CbWuIs7w4py3m16/1U1ozthkolpdIS9upDRXQ0HmieyYTpnsfuYi
H3jK4nTFTHcBXm4jyP3kHM16LG48QJRlgsU5T86VY77GSCFDc7pkNDPzqb/W0L1SSlmd5BM/OHBI
I+ZYbRuiQEymaln1hKtl5TM8RhAI9hq2x1szfp2tvXqBPZqk1MpBO9iMS62q7zFhruGlMmOHdn+L
2H5RR++Gj7qsYT8kITzk8kHaUjhtGQ9zH4qtYVNJe+F50NDPozkVZLdNIxJSDS3mBD4UloVojnjP
lkoUN0OQvRT8tpYJr5tfcqFxBaBhMFYhzKRJyX3o1wxsaJt2m1BDHB09JRZnhzLdofHnC2lt4uIF
DdutD/lF2eYGyvOqounWNJgX3ftegDHULfL9nG1Hx4Y5xLrW6MNSTGJ1sIPkrkqtfU8LhaznOfMD
CHyGw11bWrr/JM1qRytyhddkM3m0JxQnbea4sEyZYV8Scs7htS/AgRSLAilfl9Z7jxOvNqa7KbeX
VTIt53cYu829XQ/bTrx0fbCOsnuLBFg+nKI/13l2G6JMUFn64laExTTVYaD1J0ZjGQX9dtAgUOKa
YNpXTy8ROXmST8FiuW5IC+1ou/KMQWXcGLyQgWjDTPs9ovENmpod2av7gWO3PhFWioWyg4sU47Vw
9VsKzZUkl6NHlhVqkOdwSwXaCkrBSbo0CkxyGmLnqKrgE5yFrRY3p1R808lhqhH0e+1x7BQiwnIx
BicrDO4c0Z1l+WKJ4Fq1w77rbgq3Xkl8w3MsFA6yTYXFSs/2mSjoysZbyXKHle6sRdFT5WfLyFDH
yu4uhpPeTDOe2hJL30KrpiX7sL6vgm73z7ugMW+lP22CHGod/rNhRhnApz5s6TXrfxq1OSXDVBwi
2hekWi4s4Ia560EQIXE040gIOXAYTWCb8crGYWK66hh3WKaolZgg32rqqYrs31zaL9vzhyv7sD0j
p80SCrJqY+MGg8R30UnWFKhLrPop4bNEq7FpmmT1zzfkl9Ljw6t+KD1kGyGprxGPaszJPPOpaaOt
SbTAP7/Kd3fIL7cdNhcLs3Btz5jf/A+VFBNbqF0i5s2h/rFbe2fNUSxtc9viU8w1VAN4ho2+xwjU
LyNVYz80AVi2x650nwM+CrTdBdmU3YgGrj2KhkmVpb6f0XUe7IhBvtmajyboCNsET8ixIg8Yqejv
lqKdALSht5/ooIcPDUqwgTiruEbha6zhE3Ik7FxgsNXSwhCu5/HaMJ8Lfy1NqpMA+y8odwZ2G2+e
otrjuZLNrelMG1d+DePgFvvw7fzM2Ub3hIDgGXnzypqC2wRnX+KlN36XgTfon5RtrF2vv6sL8ZIF
Ew53Ylfotw3VAIpxuq8JSVNdS265/zT29jNzvCtDyIMuqi1NyWXCaaxwom9DScE0W3KZZDZ5vKpR
eIdsJDLigVbyN0W8MVfp//DJfT9i/fDJsQT6FUlm89fyrLMmqure1AAfUwNO7qnjHk9P7aEFb8ra
63u/qYx/6R9ByPqzGWVbgK6/Ox9+ePW6dAdEwbx6nm/rsN0Ue3VGln6Cof3nV/S/u6/4v84cIyTP
4n/dfnx4Jf81C3/uP87/5M8GpKn/ga6V6bhkSeWcZPIB/tl/FN4fUoC98Ux6f5KOPAfcv9qPmv4H
Ic7k4Oo6aBwAOVir/18DUjOMPxw+aW8GXFg6qAvzP+lAfvj+4qF1YKNJMbtm6DHRwvh55fF05Zod
AnCELdPC8JySI0u87NDfn7XeV+uybqgx7aajWae/Nrk3rDJQx0nixxd//PrDvfubXtp3pM6/n6Y/
r4aGq0QQ4FDMf/SzliTaE4lrQx0rQrBjFmzowOusa6FFdEI950FDnHGq8F5mLpiMoMpXhJ6kV/r6
MAY41JBVRLKlLOEMI35pt/98fd8pED9dH54khHW0Z7hAi4ntz3erACtLlhI1OQ+4vtYNBZl3NCHs
SvFcIvslrWORRg7+uN4FmJ0bVLue225YbBeVWcuLPYblelDztACPOTl/3nMXgKglTNxYEAgDQSev
nBNFidoFzE3KUd3FMkpAc/tfcyrrbVejLK9bpjWYBh3UjwHUFSf9zTsVfI1+XNj4KHirnOlpPeJi
QEz7oXnQM0k3URKSq+ca+VMjhpvJS82LbmBF8JKRmWtQ99gKp2Ghl1p3CxGx3LmBO6yR9D2NYS8u
qGzfAPK/thN+mO8/Ulw+69INZ1I7CIDRKYyFr7vlOagS2jthCOV3slBMCuGsQoZASELrgp516xS3
YQ3HS9bNDZlWFgCtyDfgMkmTFJiHxtepmAkVfZiQKgR9WdyhhUzWssSlLWr7KzxZEpTas5kH+Wmy
NHdX5ykooVSSDqX17jER8TGXuAG+/wAL0HGc0q2VWfkcjQt7PbYToTp4A7ZC4YSStAtOvioPmTMN
O1jP41LYmFYAlr93qfYW8m+ejbo/+rD/mHXau0bQBgg674xTyL51kuKsGH+eMjswDlr4FRNsgxKF
BEZ3MPvbvDLUpgbOdmTGSTMhQaNcg+bbOjPg1yIpoiUbhQgPSZxQRQo2ZmMfNBOKOYHT0iaxUevR
l0tsOzjUxztqO3VOR7S2VpmuutbcchZGSZ4V+zJ2XhPm0QcfYjtDFGdrT0YzO7c3QevofAvtT9ZA
mzOpInOvm6jH88Az7ka93zcD+QmabeNis6XaEl9onsXO6Af/JnIhKGD0SlfkRkYXVpnoUgANXOiF
SQZMZn7qYi08FXbHGN2X7qEpGX37YxLRviWM3uDSRqSM2xg0wIpsnvCuCJ9sjENGETUPhOmCx0Fe
sMAUmt2rtHuNYhPtALp1FP6xtpOuupHkQ2haEgNTRsPmJwR5llMHeB5V3FPUkQBtR1V9bJSjL4ou
XLqR2JZ853dm3XQr8oe5o5WE3lbzDxpfEmdtV8+Y15xzE1TRuvRKQqRtP92wU3N0yDr4MQGgILNp
jk5+8iotvYMlCZ7ZXFVEbDG2/9z2HqjFYGT6XnpbEljWhWMawKXDfSSq6AHDAuk5RlZu4FrfEL47
PKgoLM9mVJmXDCzUommbGod7g2rYyEB9hn1wSpgY0bF5xMb0WFcieHQ6Am0LhBt1PecxVuGDwpe+
KSvSqI2xmq6N7b75hnNTK8M80tQoVp5qZxV+IXlPmcsS60wol8uSQn9Sd5XQL/+8pH44cTBbY6dj
YkvNKw3cbx+plTRXxj7pUFZ6BDIvVZZMBDkW7hJue6CM6yD7aSsDLpjcZ2enuZa/hvNavIQ1fr5N
ghSbNgEXH4QMnXGVYEzupVz/5ip/bnVylSyQM+BEOK7Oqvix1QnMIpdJTkAmT1pw8dnTDwLiT0gr
pE5Jq48neqwpgmmN4XRQDrshin10uAb9Oji1+y4Un8P5DItY4PF31zb3wn/clYSQhskc0MSh4Tie
++H0EIWal8az/MA0teCCKAwjfOvj3sSqtrD0sXky8GotdVaUB0ETI0oNeWjtMIAS5ltrG7Yvwj7T
Jdu0qnZaP11TZRpnV7kVMblb3VfpaeriZ3QO5iHqzXHvOjCuwj65IZEJfQEPRV169jEi32fRjTJ8
dLzw2Z+nAmRopQd3BsyCZyGTIqmjvR50zOWq+qK6mWQW4+2KCH46YeDrT4Ot4UgjzQoUrivvHa38
1CYmcNzJwRxLIY142iTlJJ+qK2ioZB81GswFQhSuIVypiw9pi3gz7/j9R9sG/pFMhnwVDvA8yLWp
72zrvrDTgmz1aoXaJLobCwPgDyvvk+oUDnyvwKaIyxaFfo+BsR1oz7GICSogkEam/WLBCS3ixL0Z
CaKiEZiUcPG/Db7uXIcgJu1YH8eN0lu0zTiA1mNGxP2YhW9V7ov7ad0pmBk9mrE/fxCBBWMRrtY+
nN+UQEqydpURrnVXdckyKrSHyc1Jhmii9MIkZlliR7n4U10sUq+lixF7MMm1AkFoQ4Ci30y3vhUP
N6bdz+MSbCVNF9o3XY+jNCLJCO/Sa5naRG+RjrnIjTeYK85XG8dHmjRw5GJcyL03mGciw8Dz2l23
B13QrtAAB6sxBRbgl8kZjoT1ZNcGTQlrvLNw6q+MpP5cCbpQPLjpHX/7Ae8mFmRKloWok82gAgsa
Gz4FUxBv6RRaTPJDtisCWTyhJG8ACU+MD4Lyllj6xdS80GMeN5Nhh+uq99IHiwVtkUwatglZWweZ
Vqgbvaq7+c0T9fOhbn7amTUIBmIU6Lr4FZgdWUpIXxXo/A3ajnbtPbgNHTVdkeTN7oGHDtuxhb5+
C7s0XyaVUSEKV9FDjPF38p5/cz3i53PefEFYpTlIcD3fV6IPbYioAUXC/oWH1nS2fjqgBR4R8ajW
SF8Kw1g1lX4UVVa8EqW3inTEr2g2N7i5aQKklbFNCJd90KV5L7XBXaND0dfkCqqHyesbRE8iugQt
cfFVXJ2D2CZNBg1OVKnmEQoO/trWszeIDIMTyUgpsN6E5C0eFT6F9CboivJYTjZ9cMjidSrEI/vW
C0HRBAC794hp8s/p4CwaK7qS81A+BPMPCxf3NMQe+Ev+n+9rZGBk/bPj9XQnFaEuSxJo3nxCVw5m
GY43Q6uB7aAd9v0HdDR19JBBLt0WRe0wy+EanINYj4zuwUP23MQD5YnEhTE4Jk9HCoui0Lz+hZzB
x1BVAkVnU6yrjI6a1STOyUjd4U4kc7Mgj48FDhNJrXAprYZCkhJjELq/GrRPTl1i0qTouZCoTgN9
tHScD1UE5ru7UpgoLFdSVuWqbPNmOZDaDCiwjw6BwbDDDRmiI8kUB4J6o6siIgQHa4/5N4FSYLG0
Xio8c/sx64IFWv7lQN7zsep6ZhKtl10N4zmpm+E+mn8U8UQAovQzzklYewGDklF3ji36N10aXHHY
8gjF/nQT9HH4WKYb/9mh53g/TgQkFrgRNr/5lv7cK/vzS+qimDNNC9688XGPbJHzytKQBfmHi3qQ
0ZsVjPZCtn54soucyURo3+Xd+OpY7deYRM1jKZWOpnR4AT/sHoXUv1Txbzprxi97o0Q14OjsXt83
74/HmNKJqsoq0cM6NlXrAAN5UxgoAS2fdAyjTK3PaLnEZdDbfpkKgsMCooCWg9sN/3EJAQRDdyWU
W9Pgv/lM/2OPz3bSIugl0Q6lzSmgpiMNZ55p4JjfhFU+bHIsTPDGev1MVhyooSrMEODZbE/jEwoW
54ICp8MZ5d37Qb76zWc3lwg/lRAo8CGm0U0wIQSbczfix4ujaPd1TwGw7UM32yBaZVosMSCMa7/3
ijdmXlu770FsR36AI4J75woyFUnmWdlpYOxKyynWToZlNU7z+gSFKH4U5bTNrL76zY1EnfDxbCq5
WqY1kg4K14om5OerrSuIFHnelosed3zqh8NFL7y7aow2FWXcGa7CppjDqn2XWZdeWWpt2fvSELic
RokHPdmYtRFsSr0+T60B4raRFyN3r13RFMgdjZvKQJUUZ2x1VuBne8etwnVap+GBBTdc+8YNpKxP
WlswV+sxaA0tRrAWnEchevNLI9NwaRPqus6zLNpaSGSsT0W1g4F5GAk9wdGCWyKNuovZ+0gFe2vW
8p6ttr6WGjBZVjOJHdR8avH0zSL9fcKhpEBV3k5IhM1ybbntgW+xv8NjtED4+DCYVD2qaJ9tW7/v
2L9BahwCWiH7FostSh9v6SRYqBPgZgazxiWzR31lmeVC5+WBm1XBMQs06+BV5bggEngBh+FEv2o6
RF4PHL+EUTwxa4UTswz7YRU3jr4LO/VpNICjRbGnTlUNo8prP3fOViVWu1IZv6ZsvomzmbnhikIe
2t542/B5L9A0s0LWrrnsGzGuHARGt2kV1St4ZdEq7jJv4/fIlrOck1RbSucQ60Fy7kt1Nek854h9
/IhxGvm5Q077JbQ5/dtdeyzZtL19w5n9NAZSLCqChS9JMomDb2tnDAv4V/mRh9Yd3YZwSRzo7HM8
kJkpmG2IQ2dqPqeQUF/msf6K1z2m0YFqzujt/ilsTqjm+k+AIzuO2A60V8gvJCwC1rctbdFymmH4
87ltG+KPZE0sqBduQgHqoSnqR+E3D95gA/Do/e2AAcO04WsoM0qusgUjMjLKR+T8BiGpX0qjr/dU
lt2iOvE/69NAtXPvJm20ywAYLOoAHmc4ClwURIDqinF74AZ7QS9mRTkBnRhkPKYJtSw00i2SqXAW
oxs846gOV7VmMutPGAfUDpSHSZpXwLfhjRVp976T1/ug/jKWyTdaP1+8Sn0FkDYdzWTE8xM4zJZx
L6A2WPrygRc+9IYuVpVvfu6rV7aYO+AEhN/JbF2obRbUO5lHDwgtcasxITQH1LrKUSeTzB36aNXO
6ZsWIbeGsWrSu/vaTo7gCW8DZm4LjNSEjUzhRRpBdio5pygG6YfQGi6pyBeeBZ8nU/7yuUClT/SF
usfrKzZxM5ziiGmG/63HtIHDu3kaquhq4By/0n5hTooBsSTkGBUoM1DVDAcOHrs2s+7biQSozq8F
3oKJrN3M/FaJDglAFJe4pyGHtvEhdQgTMDsR7Buon2LG9+tl3a9aXXsfNNzZmkz0dZWzRdszncJQ
OvbvIE5Pbf8CA3LgTSV4XnFwepwINastHoscj3pMRjn5iOFZdyqIpozX+46EM3KPVjoG75Vqixcv
b7g4iu2e7X3jTPaDzEE46Nn01PtEkFRevuac/NbYGUBWFF5YHuAYV8kMWaOBEhXHnmjMFW0fBv/A
5w0P7H+J92Cq2nxJ1wR8IJ6TmrDGJU3g/0PUee02rkRZ9IsKYA6vyqIkK9mW7RfCnZjJKmby62fJ
dzDzQliNRrcskVV1ztl77RhznmJTVCvWsy89ZxSU0ojbyukxYe2Dv9bWy0lTqD49e1EK7jY7az9m
pjWdzMgg7KK7luXyoIYEy7rKEcbHiO11AzIGVO65BuotwNqsaisZT16Dmt9SUlKKSEwW+nRPLa1a
Nbb5SIm/XdMwesctMu+G3qPbYz3wwD1QqJFW1q2HKMs4Mo0bv+PY1Wo25YqcES44Yb1WVYjdbcZj
m4xTDYgJVZdeDWu/omauIf4AWG9I/Rpe2KwReGvg7zCg7LGEV0af7DiDE/dettbRqZ1TUdC+1Hov
3sYYB1+Q5m9q4UbnOXkP7baD84/xCeSyYesfXTQQpBm64N7IIEzkE/TghduWCMgtXjAEOWR6YUnj
08r9F2NsbZbnRtvCZ6GXNMzxQYY5TBC7q75UJK+158odNHV3N5aIadvpY4Czu4mKiJCqZ53q1bDZ
Nb+qACUakCRmd2t2xEYDEag2vtXC6VCvPTEIv/hcxZLYePxh5gQ+ndH+sW2SN6jh/7BOzhdN1JJG
81+v+mO2ffwCSJdc2Ti3dhkwDtQmg1gls/1B+Cv3TC947nNiWlsPom+Ri4Ub+tZ2DOcbjZktQBc6
kx4dA4ceJkigboVWvh8mcaIGXhdFNLwRY0JrebL1vYtvYqHPdIYSrTYXLmgP2DpRuEmn4j22QwJI
nCongVJ7TRNjn5tsiGnrmBvIEJux0qfAz8tLo3loiIrMXjYQRXdTXaU3q7mZY8vyO2v10qqqJedE
5vhkIoVayQ3Oh8ntxLZUAi/BqSNcsXLtCXaNqOOFVKq8KxizSGHp1Bl++UnKudvR5+hVP6/6WmQH
lY5XOBLe0jOrMcBDvdBIwIYkFVkkZ0vM9spY0/H9HJXSCSjjC9MzI4SRIL0ArrrPMaX7y3rz2hDg
xmF6FYa2+q2K+QEhA2CbN4LG7sctwWXOrVYgBOBhvDcd09m2LtDd4HJbmxhG+JCShe9hwcP3dBtc
uuElt4EdNWfpkT4dYeUuJtKX2LiJnB/Kg9n32QamBPzIAfLnPIx/WygADG+SdeKxY0Jz7FKbcrxx
HNDouQz08VCYTb1SHA/3HMSWRlyKS4qFepsq7zmctpOdoz8FPI1hb32B4SbpeufgDogucqqmrQd7
bDsVxvhBsD2YDYqb1OFrS7NueG3mTUcxmiJ6YerwnYYObqu5vSlN/Y7ywtiC6XTGBcPmZpcA/Fjj
x/gOy07gvcvhoUdaNC67tthMSiSvQ8jiGNYq3OexeaibeNrqg1G8oRQK1yBOzUp1FInCOMyhVewm
dyhOVQuoyQhNnUF3fyvA5T5LtDnea3n0OwoxBWtMpsu+HRFCjeHS66PXKoqcwMzVXnuT/ryKzLY6
Ixm3D9j8cjaAfVe76tLCk7v2z8vs2kE7mj4ZnmF8nVxFw5cKaWiHk+0T/mnN+cKkgfRRFWS7CFsf
tk3piws9Yij7zd2nV46nuVt5YcbhqRdIwCTB475Z+Kskd91DUYafuJHzgPG5udHr3kCLYkecEy3D
xIDL1zxUtnvipCOBYT9pjRO1rJXL5pz6c3O2u+nKLVpcpkgzr63j1/htk2ErXFUdykQCRZjpptfE
eWxNKqmzVY/VNmG1whBQx9cEO8y60rLLlNBYSMxCYb+azHU9zoBeoUafsKszBGrFx0BWxAvrWRjU
LVOQGObwKaSbfU4YTXGmpQWFzR+ErV+vyetWK4wUIYB04BZF1RecmYl+dKce1lEZsX23mbnOGvRT
Uet/23SiDNKd0Ov54c3tcUkRa9E9Ayp4qYnx7FfxMh29eO32NRnZzSPvMnFtn00OWOZgbazwmoXW
2cBstdDBqAEdtt8B5Ggup3JCyswlj5pZ2c0501Botu67k0mUhUXa7KBhEvfiDfkrYKuOk3Devkue
5lzEfmAVznBMYdUdf376/8vPn+UxMKXKU1tDK3/PmSZ+TJznxGv+1HCGVgZ38kaa6XQwDLUzCraU
ptQ//AIVzyzc+C0lRQHPqa0/5ZzJm9b12wyeDOg2YQTO8yI7sS1LP/pKatshD4jt1q0nyBjObCx0
InBf9dTU1pwRCLMVhUY8I+kAeeR5O7BGYtvblX+PfWRjcC45GKUxPozIYN2YjEDFqQY3cSwucetG
xGEh8sYYVuxEw8s5aN47rbNvriyt1RB7DRJPvV1DmU4unCGzlRFZ+EENSxLTad7N0KgJHE+qE00y
4DJFru8cN+9OMxCkEyfq15wQBrJY2YpmMkdF7FJzwZhZ2U/5Xui47mdLIs4IfOZPNdCzxMVoQTYL
5z3JeNWLzZB8YUhDkQR5V8ZdkwSV/1zCGsuypnD2DzG6l7EZ+j19PHwKYd1CYimio+dwdqE4DO+k
Mr9FZtcFpS/L15DD64a+CLC5uK2PaUcvfBCaWM/jjE7W0N/qwchvZC9h9CZXks0j6z811SPMGZm1
Vm3fvshGppvBBNVrCts55yNM5E75uygiWSKx9eS7iJO1rEznT/pEDNLi69a5DSG5pRVwbqbUPjdf
4DuompMshpLwvKDmC+wMCEmio+6Sm77JzauZZepWZvKZVPPd0L4LcWXWrlQ7WrP3DsDs0TEbcRza
b4Dd1EFgFTGXZOHx5+LOBRmdujrggX4hNiA85c3s31Ktl/vBp1Fd68AEHBl+mjO1kGe30dmDVbaI
6qdLG1LHMumUtaWQSa84/JJri+90ZQnDXLfOXw878VrkLXnfgwb4h5P3v/bJiy4r6vKssP+oWbWv
ICrK1+Km53hfioFjUu6/1lWsv0F0e7QtAh16C3daRfU7p7x+UwyqCFLdYoxrh0HfDbDHdTN66SuD
QIS5VMAziXmaJwcWVMIxZZZ4m37GDFM/yt1sp8bC7Rt58UZTXswMJpnOr7q1QyM7Oaa3mvSuOMws
+MAlRrXxc7YGOyvfdKfTrp649z7/MTute4SxklBYHmL6OAe9vU6GmJAWI7WyQEO9Mhl3dxYda+Ra
xvfAQfDeT+kNeUHyHWsIOCzf/svDNwVmnLcvLUZd4DXTa59ybvWBLh/zJ2iy6EDdWY1srlmGGEtv
DsTSJHcnZJ7F8XGE5XTJe89eNxPj5yoJi7NR9ex1EsWomMSm8WN5bKFLHjW/q46SXQHhfpLSdhmB
kYusvPnYMtdulW6EP6EJNjXn0j4vVjoSNVthjYUAvABPH3POrsg78ybnpX5eKBfIlh98mDSDORyS
JyMnG7w9Tu6nW65j3h1rxhv0xYCJQXTVBCckcyRcJUnxh3ZaSIi2ldqbXBXu8TnnxVsD3CINiTgb
S/0ln3Ncx4bj/neBMVAuSwZ8YZ0MQdmX+dn3BTLWrNG+baUvq6ZB1z13SBMq+4vTYHsTZIwtOGBX
Z4O4jC6iE2/HVf4+KXqznLCtwxM1bmTADcC6v6XCXDNtqK8UgmcH0fFLDvDmJU3A3w/pcPx5BTtr
XnI2joO+6C5mpPRXJc3tAJ5lWTSDe0NoVKwzEU5nTzWM4Z2LzPVyZcaTOujPC6gkqCKjtrNLxAvP
Hcl+Xpqxg32m5nXc63Og1QbikzTyjnaZr9t47HdA9pJ1q9z5y5GCt18Xv4s4Y+A1TPWZ4axzmId/
sSeuym+3BDt0RyZJkA5cI1v0jWG+pfCUkP0ajKunxgnsnGmX3UT6gUVFO7QowgOXc3jZzdckFUCv
Zsu+2HXLhZIUrcmXK+I66M2+/oijQ4Tq53Pq9HwPHUuyOo1Ik0gP2WUQnw9NRvu0jewvTP2Yd3xm
YYmphye/dMDAx5P11cTGv6l0KDjjWqGhUdVLP+Z005/P3ShIGuvKageHIbuRa9EeUE2wZ+ZVf46R
blLnaB+aNh2yRDT3CK3jXdb7yZsoOEL7LDTpnH9+av32A5fHGzbKYmeUY/IWjn28iUdDoJ9s4j0e
dkXSOtZMI3HzQ/1EZMLIYHg2hITHVxYaXC239oYx6ts2a/HS0xdYSVwoFKjANhOnpYghmESP4oOd
6Kcmm63djFXbQVpx6oHXHdzaabdIsWd0zU2y8hO3vpbNySIq3hzPDjvzuZOTv9Jl2YPJSdUZp6GF
nwdAkUWvk95lm2UowZBWl4WOEr3sT0bNGjONaQxEpx6OyfMiPIZQvqEddWa6VFnZsB0c8SUGiccE
yENQDgMZ6z1Pb40iJchnb2n475wzxTf61nERO/l0sbOhPMYGTtOhMBBTKSPehf57r4BFtaJfD/hW
d/BpTWZQKUt7uZ851W1wwodfjsAeZvdfhYnoqmtFy5nFnfeqGykbp7rex9P4r5R2/x2m9DjtIcov
EPjLk/JRj2Yu40897Y5gQed7bEGaMRO1H4gZWRfoWr6xjrRPYpM5h+22ynl3MWfLT8mhVCfgWZ/6
J57KIgS7IugCBTm3lq+tHT6cteOB9a1dG/SldjT9xPkaPZfeVy7nsyk06yU28icuDEqSoGRbknz6
Bwy0YJgsKbQsxbQuLOtvq1/7+Dh/xdnrZGPHoOzz91ZfOW/Savaj1ZhfU9q6K1aHafdUDRv0N959
jUzy0hw/vVbb0Pz7M/XM0/xyOoKr0K++jcp3Ks8YJ+RvKeS15Uz5XoYDNsCkzIHvTGKLMao6i875
dkcV6FU/vjAiVCwj4dUM1TdFVXayuzGDnaQyOl5J9QvnyiGbbeM9AVaGW9lCpV0Yez03MCir5u4M
Hs6MYj5GzyFl3LbaLXR7sQBGop+91GqPmsSjI82k+5V3L/j7q28ryes1Gv9iA/biVxMSdZq90mvq
giqj8Zt6RvE9CuiiM8X0RfCbgQCaAdLqOdFKfbmODMqBfeF63ZfS1fOo7RRbvP/9F8QAtIevHbTk
Sxw3xv25OkQy764/rzqZl4QyaTS97NQ89lH6QX8VN5oGaQREZcfchpQ5cYTKR24wHLpXGFAMul3j
YTErhaIMiF/owz3OQywhVnK32kidfXHMEilXtIbBaA+rWfmwSHz1N52PDW3VBe4G2NtN/TXNCuNt
xy5sYruEk/hXa6u3Gs392jJ/l+EcnZhseHTDW+UEGRxT+zl2tTKPqb8HwVmLPmAHF3sOBPEqFeVe
T79zT/+Vp9ImqVZLUA2DgK3MIVmlCcqliDZT688TFdCQXebWY4za1X9jpIAhR6yVY0bzZmIy3OFM
bu16OClPjw4juy1RJ5GQ2TEqk7UqDbGxRPmrJk2FxIm800562kiaYPr555WMlR6MbfywoI+sZDp+
TLZbvPZe9N8CQRyNjixAv0RMavc3l2Q10u01wttaneblaHzm0qF34RT1OfJccSln9bcwcWOHBLKg
OJMEsEdImGpgNW5BzgFnStRtzR866fHLXKTjNo2hqeVwkgunhBrdmMmtmezTkErzoUeCyLQiada9
l95Zxjk1+tNH73HzGEP6zxyoFuIujB+qEKQDj3ZxCLMxfowyuXRQoa8MBfPV0DnNNmuhZ42cGN1M
XmxdvngYptOCt1E19s23OlzNOpkxhlXmK5C2X/kg9PNsMXFTYY2nv1TeFq1Awgwjeq190gS9dN25
aXwSdCcfZbiyOMPQG+OrhD55Tll3otghwJedD0+iDY27LXaldNSqrehUDXP10DMUqX7T5IfescpH
Y/XHSRjh1WjkGdQRSwo7CVW297vJeKQRvY8B1Gqwwc+Xqh/TbZiS9yUNgMR20Q6fWavuTQxex/Hp
s/gZhWeWQ7wy+m7doy2Z0pcG8ekmJf15hYymurhT/uaZxbiaW1brLDKHnWsyVbTNsPhop+eYZ9L1
vcnRDhLj+B7F4Qb3Xr0fQNWTam6l18GWH9J4a/Dwvnae/7fEPrEhxwYsguFPt87WzpPIET82ZrSX
o6fey6evRY1zewCLiOt9fKPHPqX9rvWsByAiFhVDqb2r9cMeoGm+muc5ffiw3dbsIP4WMn36KBzI
gl7MU55kuJOrufJe3DH6nqNPFDb+oh1UexAM5S/8l99ZzhxVOb6DPoI+/s/LqEDc5NTuA5JTvEtD
Zb4wP3xj5rEeIzt5OLElT6bGQ/1zm1Ul9D6zKb/QsZgbpyYfxy6HJriBbmLVYhlFSimjRyKGm8ym
GdOkTEjrYxDRO0EvePf54CgkDuOlcipzpSfGddamYg0XyKLy4RvPZ1Pu3OdLNIDcOLJBN4uadiGy
TpxM8gaMKllPEYqcWlKdpkD7r7HpHiuzTh7IFeYD8RtM2LLcPSRWH8HaDPtNRcrfMzbu1jYjN+iE
nXBm7iAIdqbRML643V9TKjqyjYiCDN6zx292Bqn+6lWWOFVA25hmtFCsUMqz9YpkHY9hvJk6+gFV
0m7GIu/eATVhP5ucs8mpdJ8gPQN3od+9UnMvik5jUET8/Zxtjz0jyMxanRIUujVM4KPhkvMZEt75
6J1c31R6N22qntM1LaqI+9J5G9KV5QKFLy33KEiu2iDP0rbeRQLqfEwEm79AwYe55NTNAxpzuAxj
m3MJmUVo2e8l3ecTk+Zl6acREw/egM26CBPqKuV4zLNQP3jFjDBLs96aeYzPcnhGqzxvm0YOOV1m
vmQz9WOMV/5fWsqI3nLNw5dY6gELRfph85GqvFRvqSPtl7ikbaNxKwykTLyQBe8NUxKMWq5WmmGq
12F2N/wWOEvr2A26vKgercPCVGYzhwFjfgXsuDQoQ/Z2MdiMDdjGXcK8QVjyN8XcPjwA4YB5DS3w
sprau0n0Q8caYnROevOqerxXPKw/i5ucB+MA0IJ+fBN3jyiaok0WkZRQVc3vajb7y/O7btw+PJsG
J7eGd5lOMCZkA/HBjT9scMnH3JrFgul0szLyOt4YdbYLZeRsp9Sim5223geG50cvzVvdA60XhXvi
19lh1dN3Zf/GGdo/x/CGCyu0tiJNsAyYO0SWIE7EKg7Lr8mtxaaa1y0svcXEmHalHOM3Wd/cxkKV
wTjNZZCR3ZChEr9ZgqRyB41VwCeoAgyfzY6Iy1Xea0wB8MtC6EpJdtDgGPQFRKrKiIeFg5duVacT
1n9Pmd+kRiLmnd1L2qU6IhGfc5nuAGX22n1vDR9epoUbu32L0mraz6JrAmEbyWaqp6/eMqwtrYFv
7P60uUaFCJDgLzcLr1YGC7CdaL2681XLeNatP3qhJ0GoF2Ugqr4M/Ofl56fYxt6REyy1aLH8dWBZ
CD6g0oV4adfBJOImIFuXpgkJwKtENxu6h1wIhG3/++nnZdrPYs/goazbltlw9r8XA8nmWtr+nxLc
3C6ajU0XRUNAwLm70Ny0Xw0ZPf5wUhvNsZHm8G82kWyDn59ki+kNxOI/2vJTYAzxFFSxz2nRdaMF
IR2/hy6l6aZrI6leLTqL52X4v59KL3W3XppsJT2efVNd0cm20uwDbpE+0KauD9BkMLtkeV/J2j5n
hWVs6zIn+C3CUF0NehHENAkC7/mx/byMqAxhlV7rMvFx2hnf5DIexzEicVwf0N26LhD5n3vCkog3
3RZj2s/rn8tEM9m0OrmZmeQgKYey2jSTmJfqeZCzymSXiuNk0y7ykwhLtMY36+QJH5V9HZqBUCc/
Il9vCJ+RCkYV6GUpA5B8VQDhuZDNwUqHX0M+H1Ek6avJnK6U8AzGvYT5QfJzZSZ8izvmOMJDhxYb
Sl9EssT//7yH6+eb/nmnBROqlXI7ohvnCvSo2/B5KNztReO0wc+lTNLuv59MS4pt0TyZ5GYZ1H1U
BT8/WZBM0elXPKjGVG1SXAdB28kVkIG/kFatNe2Spat8Gt9ixnRUA2XWRxjrJgaUEfyA4M8C/3nJ
DDoG/3/5+TPFlrBUkX5KXLaMn1t7SkmLz4ZpBz1ROwjsGgfTihuy1ry9VRsPLwIzTJLKsplB9AOT
p2ybUm0VWdIJfi6ge51AqvBWu+1wpLNxInH0SWI03YVtTb/rOIufwpFXfliVgoF60g+vWsHssrGA
AaW2Ao3noa+2YQyEmQzWofT26Hxw8cC6g5Egke/UYb+MUuSN4Tyu1Ijz2y1fnIj42y6uZjKs/S+A
awYjp/aEgIDbMvI/sxGGt8yrXZ5pDGka3DmIaNGeMPpxj2h21Lk39PWoE1Yw9n9b/1kUIRvmjqHb
JyhdyXIhYEtfAz/Ab55ah1IZGm4BGNxT/zLl8w0m6GvpYYkwp3zvdPWO0xiNhJDB/FhXJTc3J/3I
Lz9GWaI9js+V5ufbimWDBvWVFpO76bPkPprcsXpYPLs0zaIW5d8Yhq7F4rfW3GBCqYzGoKQTVJFV
YBT1o7CabKPN/oHGPHgfbnWrTjY5ATTA8LoHBlDu1k4eGE0zRnL6fWgSnEyt2W8HL79EoffZFvYN
/gAe/NrVt3Hlfpae8VJWWse9PwRJWkrmTnWDhrdJdkhTsqXpIKwymFcvHGhDSz15UQ5KoagD9+kP
xrjLMvtR+F57yGNW/T60AVWWz9yAaFeZ8JJMQBVP3NRa88llVjPohIbF6ghphG+xaeddOMhiP4a1
tUkSn7rQcncS/eYBI1VEfYok1olMdRo1d7xQ0Pzpi/e6czjlivLWedOljIpt0bZ7Ywg9on/5Z8Gf
3o2qxoBCqjbtrd+2CK0TdtprIzi7RFV2jzXrAEfgOf9WiJeHhja6t2x1UtGNYSJDFtXGYDjhuoaQ
vEyQ9a4ay98IWWwpTKttrVjlTfs3I9dfTR+uO9gpC18JZoRhkPnkEHioIF40DWF/LqMKwcaJovGN
NB9jGadptpLfQ9wffVEYiwZ5F8gHRLciRb6TO9AP50eXoXzDypdp5n7Im5Mp0aVnPvb+SpabuRJs
z1P7JbL3KIVNkWcuNQfM9KDAf7FMaujFlteqzWygP4SD0R0r67uP5/Y81A/6qCP9u7VWeTzDzzSN
zKl2cUZtnYT9o9BoSleYdpgoncPUXk6G1Pe0arvFNDiP0StK/Dn2gawaponusIRz2S1QUbrrgX2S
XCWBW++PQOy1ylTXLcfW35aFtTWH7C2p82pBR+4D1d6laaoVdLZkDU/AWpZFtdU9FXGMTyQ9x6gh
2aQq1o2dvxfkecTOqe6ZGIY20/fiOXs28br77Se+ibsG2VRFM88hyhF6cjtUGV9GXbxJCtEi0eRd
kDk9zxrSweYprbazj84nUaIyj3UFatce1T8iH+IVvPa7LMNvai6IBHGDeMD68Iqn9N0Qxlqm5r+6
/0sGzt3tuXlNt21WTG9fAS4QU5PXgXTtv6OLiKgHIn3Gd8HuCvCcRi5re2yuOId82eMMrQa5Xm2Y
0cqVEy31WK5LwXSniChlMiAephJF4JRhvPTTMdsyTMA+UrIGkhfrrL2szz94+pjMg4dJwqQ81jSX
aAsa98RmFlg4XrjrndY7ujJ/IPBmHyvpl1aFuyGJxb52okX84GWXyljZSJpKwxv2VRiOG6GAiitb
6Dst9Lu7O5r4ywb+69pD9ehMagVP8muoz0zYE94VEKoCof5yqlYhASscjjQqAE6fEi2LNRuHJHWH
3WgJNuvqwmEwfKvyoIbtsZtgWRLDwabTGG8Y8MOZspbEsoBst2WodxF/w371IXVSDOaLvnHcfeia
pFSEbwlQ1DVmKWgzqX92p+Kmtd62dw0bQSmy/PZ5zqvoT/FA05CDw1H+gzdt7JyWqX6hplVueT1A
wPEr7Y8AyIjHLSBH6yyxy8kM/6nQRb7HvkyEFulw8j3xx4+0CJAEf4c5Dx6Q8XNbxM7SKToBxR7A
38QcyGDTmaKSZql+NcyvIUaVUtiiXui2eLCOMLbPZoYabjAMtC1sus+KuIi0QS7Eifxf1Mh1y1e3
I+LhtTBTxogKn1S+7WZTW/hxtTQApvL4mZ3zAgrP2yYFxNzC+o6G+XPQ9BactHcdKjNBKqR72/po
j5izWlmre9y1//QcOgEW3FdYBud6L1wPPb+P2swTe2MqP+Laik9O6aznQXY4K+Djep38HEAr3RDV
A5AdbXspa/anOeyche9gf6mbC/OMY2tlX0WYP/wStQFZEn+9Oqd5F23pqF14R4eIOpz+3aogsWNp
O3LYqsl8ycosAKpfnj1K/ATMIuC/f/PIPPuZIg5t+tTRTd9hDcVMhGNyouWwCvXpoPUCUSnYA0ZO
9N9LkEnd2rIAoptyRMihs8cCS9YXVdr1S8XJvg4TIgDj8k3ZjBisDgyVowsMUYis6ZvaxJKNYK/D
oVybOV+p48D2Sfzp0vfoBB3i0t36zWyqg0vqTpW4pPY6fgebmtRktJp4nz9S8D9LV6eu6WocPSaq
OCgu0g7vrlEfaObiJrRCmvzoqlK7Pg+OsTVzHh2GCO0qmu9NbSZrzGjvRV4uBhIOwTX8I3kKrV6T
nCx/2qeVs8rpFS3RJeCWbbs3Uw+yUfuExnqgAZVskXRu/b43znUyo3TOyRnGxIQI6jeI86vbFV91
x+6u4he9gRzOXyChdc4eKUXqxnT9fonYzVkzJ6pnkBYhDJ1Fb3oPhkL1eqL5tpQDIB6TtIK9o6OT
zAtIy86A4Xlk2lAx/1wwRWXOWjfEzJEmQAKgWjXJ+AokUlv3ZAIkBXe05/c30cwn0tKaP7isF4LC
88Wbnd8DMxc6xTO+lii9eg2A3YwkjQjv/rpZMRztF1M4tdsyiy8j/50RRr88oM67tDaZsdG/8ZGc
rwxreA8zY1pO6W8PZbRvMG1ApnMy3RxfiPNJSMCL1bCPRW5IXKSkKYDYuGUyVHvjk9udHqwmuvep
Pm4mN7mkAxlciSLdJL0p3FCbXCfQw+WcPDNCDxPEI7Q6n1WtWmJ/jxaaA6qxoZ89TfFn4RVv3u+K
wtpH9x525ZYbj3XhbBj1mwy9hWfhHMpgkG5HHAgtoQRbYSHQtuqjibx4iuA7xYNsgroD9D9H5SpE
wrEoBmNtNXCGoih9oWHwnTr5G1EmR1Sx3aLcqdkPtCH8S0R4hd4G1hZhfXb3oeUZm3uKMj3N07UE
/NOH1h9XyNccXrZpU607CErwvT1TBuCZxkj80ijcM84e13k3vCR0Ol2BW7vhD1rV7jKGXfsIRXdU
9c/UMzNItA6qWiF2Y0tCnSg5NOdjvdSV727w4OqLwrDilT5qzq43nFtOElGJJW2rM1Xu/uh2nS6l
O8Rbul8c6wmm2UxGeGDje3PryFoP0qVJ5HwSmiG3yrX++XihbSFNdBuE+TikZi4N5hy3gkINsxxf
yVjeUlOtO82zzhnzxY2ZGRW3BFyV2UNyFQnt8Qws1sBdxSofqL77o1ZharYcAxFZzbqtITzXFc1n
V1S8+9paUfDxWQDuRlOw02zt3WnVn7YMseEmLXvLsEOspj1J+odO0+8SKnTnOQdbzszVEEyLcryI
HB4TYqIUEWC6xVL12tXGxjWn9zktKEWfUTz2YC5HtyPikKwtjoDzFlnIRtodD13aHnwzslgfu61H
XM/K2syQtQ7kCdmLMZrO2jC89smMID0drWVsI2cd0bVtEMIcRMQ6YEzQYUxUjbPqzhW63kXeFmfh
Ge+oq6cFMPgtQHbkmQybuM0F3DkQmU2RXVEaE0KtyNzqcgZL+a98SDDHUMSHwKGTkDGV+zzGEAi2
THFA1G5xHF0TVltv28hfV5C2bzFhgjUYgbcylLeapK/ZI3xEpnfQ8B8lquBtXstrCvKscQo4TGP0
ayac1k4Jd3LHR03u3kJJ5x1PW7JImtlZzQTRLAshqLChNDiKoG1NxhnB0Kw3HaeXVYrALJj8ZAx+
fnLjyCKPEj8CzPQanwu9n8Rl0L/rdFGQJoFvIYzLlAjJMDmU8aPXk+mEKJIWfpRQ4BSFsYL/z605
D3sqLv+eZbHYjtzxS50D691NQNDOrk/K4DyzX3Y9iYp+FZAIuY2lmxds3tYYhIb9MFXFyKgN5VE5
HlmBZWqsjcKOgm721kn2zG0kjAfNUDuULwZ3ouuhL+ktF6+A45joCnv+nuUnq2wCUIb13FmNc29e
GBJUu3pMYaoVurfGQ/tB8kbGBKDJLmpQl7Qq/oe9M+ttXcmy9F9p1DsvgsEZqKoHUbNs2bJlHx+/
EB45z1OQv74/+t6uzCxUdVe+N5BpHF/Lsi2RETv2Xutb403lpMlONkTL0CSPHjqJYD6Lpw9UZzZL
W9uwZFohwAGsW02KhKclr2ueaOkSIOi39E9u40g/qxZgPV5J89Qa8JP1pLlRzBGPoYath1cJfm6n
nkcC0fzW08cLPS51MTNxbTrRkte3+PdIcGcsAfHDmpEhCM2vTAGc0Hok6q7g7qw5QNHAEh1jLIIk
z5ll0fYo5Bf5lOUdQwCJuSYHFJg4d/mQzie9JFfs518xiFwkb9nLiN5+TaQvTBIjLE5uQyqHauik
KX0ub/QW1JoRhTMNP43JydTciClzz3L50KkJ0Y+X2qj0BNWRrRPjsfRHqxCJNynAo8c2KPqe0ir+
zGWMf5zn3yaa+TLS67ghyYCTFlFL68kxjJOSzK9oq6OZCuIDQqnoIuJ+wXwkm7KL0z3HrWthxu92
SWijTLNgKypZPuqdqZHVFOXUCfzdOa+NlxTw79CalPDdd14Yf4TCqy9jne5STrnPZHqOB1E3YoPx
Q76OM5PH2RyYfWEboltlr2hjVfusnlxm3AQ3VqgGSl0nm0Uoay+FfLXCbtcTR/+Fee6cO2S8WRVP
arGToY/Q9UsWJNpunpLmoJwaHopZ06Uv201RevFv1N5M+9KPttQj+i4TQDsBmRO9rLN1Ocit26a5
axi4f8wevsjWcb+7ZNSOY1Zox0jpYHCrkjhjaGRc9C+9oWuHKeKqIiGAEeMov0mavRgmU5OmCFyf
jvilE9H8vfhRqqqNOU0H97OWIz2V/cxIhxiPVFJW2GyOFBEo3BR3jR+Vxs5FPM6iL1qORo53l2cI
ecSwm4sg+EW5kswuMrmUjkTR5/ozfHxtG8C2QEVtvnm2U1KdFeTdl+5ww4swcSJoxXMPpHVP/GZD
WFPr3iO9OOkeFv4kDhmH5Caeg3LaoB84MO8zLjiv5a4bkeqXRIhdhuw81QasAu7nlRYk+qkL9GBH
GgCQDRsZhCaRoTYJXRSSuQzfm459mvT7MtSaKy81QIwh1RB9FXs5JNYT5qhx7xVRvf75FFtHtScu
7l1rxGu/iFldj1dE4nGi3IaQ9BDbY/Jg213+COJ/6aa4+sZEKnMiMIokL1F7F2HyHUPg3hJj6l3i
UHl3nkme7vK1nw+ahoALo3XtMxZ/LdqsurQzpQquhfOkMKamYn5C09r1TfY2FvYl86K7KCx6v9Ls
ZA8pc9raWKU3UcXCUSQNPokImX5q4EXWAvc86gVViT6iRJxuBer9Y9nl5gY5EEmy/TjBVXVeMGz/
IrwpAAT5202z6LFqkaplLnIzx4AaAD3a3SI+2+rCTR5+PgToa4r8zYun+hIWhr1DGMMHyy2fgdDd
jnHTvMfojldRRSJXNZecx8P4Lqtd1gJGi7uZQPmTGBts54yrE6/p7znMe+R2nEKOr/ek67BTlNNW
X9ACdU+OTpjb+irLe4794YIDdWAmaVWQfpAXvFZF3awnt2Ti3s6YGYCaz4ZaFmksjDXHt2CC5BKl
j46LEARDXb7rJWEZQWToa0we9immOtVKNI45Y1S/qaaboJ/KC54QWoFElzkov6reWncxmk7Slx0O
WseC3sU6SwGkqMw+o5tCX0cEUWrnIwJGsRWtRL+Wq9XQlxCetLXneaiZ4uF5gN5Zt0W+MfO4w11a
PSjXjZ9KnRMQSwcTVD/sadZ33kTCNVfU1LhwP0FiaWnrG8gAUDcTj0hQt8CMgjvvwdHmuzkzT0ZS
kbvIHRsimuOABtFGxXskcPAbRH7vOe3z7GQMtFNvKeBa3yTl1O9LWWyy4apqwgfiTH8MRpickkPx
yh6AFucOsNICqV4WIOPi0TYrFiRuc+gYCMivgGCZ84hWkpncmyfgkbC1cniezXsS4NL9aGSXpG4/
7QRNZaC0zM+ngYE6vdUky5C/mJB7W6C6JD1cEgPbWIF5aZ4/LIdsQCFoSjKfIvgc3h01wGbi6ddq
1B/mZIBAajGEHqey2S2+oo7nm2SIp8AquWArlOkE4WwNeueblmJjI2Ek0Ct0Uk57BCIQ2gVlvTCy
NbfefUErbuV4PbVizmsxpSiVOhXt28E8tzgcQmy5hMxOUXVmIQFbqjZI26Z1ZYMfrYN6S6IPJE/G
mqu8GcB0oHHilKKJzZx2JLrlTHQ6MZFXitCszN44nzU+qcvuRmOj9kdzjlDH0fOvEA7yt9beOovy
BjNGVR56VOoPsazvc8Lxgr6yF331Ut9XwTFHlt9Sut4uJ7am5SiHwWoVxs7MaBQ9Nfejt6SHjaXN
HoIjv5ebwDyAwmX8Lm2XMAhm75O6CfTkzsqsK808AvbgNK48A49g5b4xLnAPQWecpavkwSy9Ow1r
WZW50Z5uEvyyXLzPRvOb1xc+Z9PHO9Ny/DLs5pvIvDeki15vWRJ6Y/hFpYhiBBN15U17iS53l4XY
rbSRsBsjaQ+tiCZQaoyfmChzh3s3HkfzJSp3E3i6zsCa8r8r8B47jnasSd1c9TOhsRq5BenkqJ3w
0nJPasx9NJSQejyLKBaHrvRQcxKE2MKpLIG0Ng9q2pWq2PfBGvcEwUL9ZS6nN2+wSSF1cv7gTVI9
YVjqL16lZ+uo7ms0MaW7n6Lo2wVYFdqmfTcUKjuETIt3ejmV+1kHllm18goxxwGg4+ehQ8Gv1bs0
IRI7mmya9tWrKsDxlrL6FC3tW8EmtSXQXdIfFfUZ9aIlnHuD2b7fomnx1eBxsukqfd06EtFINZ9k
P6qD6yYH+vSfYKs4Udto17to2tvmm4q14tj3w81MNHZWLO6NpQs/JUd7EYRYIkVJxel6XQQcP3si
Hg1+j3uBzCkOpwWBXDE8qDgrGO5eklG7CjX1oDV1szVzyDcNXfEtAllfvo+CJmRfumJljzWtRm+6
cmZ7QX+wnbsyJ/WZyhdH8LNk5rbLArpHhQ5Wy8iSXxV7/CZNDYawKW44RDuvyDXep6RcwxS7oxJG
WSVJBO1F/ODSAeLmMO+posn1AJ0tYuug8GmQR4goTCMPqwqZ9izR0BNVfif6l8iyvAMTso0QzgP/
J53eo8lbf7UR5ADW0G6V9BhihLkDP7fXNNSIxLZ+yl69Dq3AWEgRqrgXvYI+Zkbznls8P8icuZ0V
AYpm6nSOZs5yZjhk+97uH0xIa/Q0hpXmeaC/nfgUqO63yuh7YAahcxLtsl592ROeKmLlSRh/opvy
qdNH1NP5q84BAZAHSJnO+IPZJ04RIvkeUHCuZCE+o/R1ZL/2ZwgHnlpUojNcrOicUPOlSnux1Sck
sXNVYfroegrFoGrupjKl71pZqDbIrwy58xMbba0909Xok5HOb8oLQaSiLtonhTXYd4hmRnSTvGmJ
qza1QappQjPCm8doPYQ0CyWRzhr8Y5Vowzbq4pvQoAgLp/SY2PO0cVgFmPpgsDFEcFP2wL9Ld2MF
0aGWuObjnuM/alsuePnO8vHZZ/MvYYT409oHA0GDLh8zugKYr+W9IWYbCrc7b8iPz4fJ3ZP8cZjN
xiW9CWNmPHqPtk4BabfhyU7QKyXW0G3tvr4Z+uDYZSUs7aT9pu56mQo6xoOuLLY+too8vjIxuevD
Yt51isrJBAPVa8420uhrKbCVG+UUhz63bFq2VoCisj2MHar4mTbVksB4QNUX7Lgv/S4aiUjpmVFZ
JuNQEFqcaGiMEbHWHooyYTGSJji5gBl7wRS1RuYC9Y80e9f+YvlZf8cjupAGIwASe3NdRhLmLght
K7y19faVTgsUfB8jfrceQ/GOSmmLVIf7qXEoH3kPqMTNS9UYj/VU+sLLXxOvA5tZkfoyNupl5JfU
BBd1XBxs/myG7/PwoIfH3A3cd+KsOTtbWXc7hhzAk3iqbuh29sMwPWqR7T5aBQR1o0OoGMV8GgwB
Me15Sedo+VRZromuC3Pt8pmIHOchxCoJ48ivrLJ/klxrVze/rRhNKN+Zdn0qjWvMj3qKYhqrhZU8
/nyGBWQ3GmXEhkOGTSxTwODLh1AW6DfT4IR8o7g38Wzet4+qCacbUinp6lrl2dPS8rwUs6R+LV+Y
Z1LDlv8W1B1z9j6jjoqVcwJx755+/kUeMiffmjDgU7l8cFoylZKi4XhiZNRRPw/6+crPY34+dTA6
2cGESXShoYmoEqcowFOS59ntz3/6+ZdF4AT52MtD3FFnrFZO7FSB9ddj/vzy375HgLqG+6Fb25/H
1HBE//pufXmKroyS22zzt8f/PMouOFwbAWv58kcmIRaACDvR8km/0Fxp61hbbaaf0Gmxw0mVGaU2
IgoWXA2OytR9hEbyEcbIvk7i6MWgsDyE+tCwHfMo0y6Fr81ujKuZrzqQSlPT4f0KozNXRMN+YhvH
qFIGQeuNWqm4YBvSjR2s6ZXKKKVa4Hx+7Z0EeociZKalS2LaVWpS53ex+1UIWkx5VY+HHiRIMA3F
CqZDso1C4hkGj+QFCDnacUjMgDU6Go4oTTAT4j/3HEak2F7WlkdnTgbTRotMdZNHPl6+lk9IO0g9
xcGjn+nIAP05ttlgHRsNCpmXauAe6AgcUNaUrvI9TTRHyfaF7/N3mNEJli5WTwZ8x58PhhpLyDxM
g/axNUIz5QtW5430Bb2dAg3CgD1+HbQaTQIukJ2ZBYe8+7ICtLgZhA8W2pcueXaZcoGYyfaIh5AA
NMDxjMB5N2dwXrBrs3NJD3hX2/NvzSbegZlTxPHhJhs0HAcGnAV8RRArUzMAm9FT1/OidQ5x2k28
iOnGb8sb39OUvljTbDSvPrZpdh0T1uUMlQTLnnPqJ1TTVs1VjkbvWqXhURkEWYVDfRxG61vN4CqV
jcUyD9bOAv1sMfOFI8LDoOrf0zm/zlj//D71jllNbZb3t7yZNzIfPjWipgIVbBh27mfXPhZRDzeI
qHKgLBgcInmZ+u85y/SVRPiwUSJ8H2qIZsJQD7J91Bq9XmJN0faa7SaY3ix8A2tNOZfedr6ZMK5M
+AwMZ3k9MbDe0nGfNmNCAohM5d1IY2FNemDiZ1g9/Lkcn3LEK3F0EzY3aILJRwmQ3EOsxZcZHqjV
bKyDWYGS+nboeV2cKT7Y6q6uzfd+iNesPeNBj2gs55YHdIKjFK3zZ90s7wxetVUyG94mVcELo1eQ
XGVwmDQxroJUdEfguvc1hYQKtO5UMu0iFdw6xkGLBt7ZGMwbeXv1dV2AwIXRlbs9GkDknoj4XGgU
NIr7OX0MPfZsxt9QySqJ8T5HhEdWs9o2uVLrJEqHLf3je96abj/aFJ1pWqx1JJGbOOkCKnB5RKyi
0edW5i/bodWrdQZxxTF5CPzUOtW2IKfXxTCi9vGIj6m9+6xELtRBRcBGorN2KrYPowYfq5arr629
oyuSxY6F0BDx8Uq5IymRvTpVU/PSjOXix5FcnPrBFro4aB4Nr5KNoORlCxm8hJ3CfyVUeccGbrVk
LemZm+Gd1A/4YXbwFRH0dXeut8hnHM9bT4RUqIy7qrDmrXLb75jBrl/VZMDLMHry6Pl5XUEWrDLW
jMro673XHPrpUyAW7Uf9u4Ghe8ry5sTKBavAWiWc7ABhLic1UAIdKhGngplI5H2OWso6WENwnebB
O4XmXcVlr5fwX4wJLuoomWhPYpGpZI5vFFN/8uyDRndq740ZFrCdM0fE/Ng3Ymb6yT2PuXEu1wm2
k7VqsjWmPegoBGSEOKBmHDIjcIE9dVH5J6H+/4Pbr1P19W//8lH2BREMD1/Yu4u/T4HULciyf0dB
W791b3+FRJ7fcr7zQM+sr/7Xoc3eis//4jv/JLjrpvsHjT1Ht0zL1IVuQYYdv9ru3/6FuIY/XBjl
tm1Z0jFMAyjjXwR30/rDshB4wpwzTN3xbHBrfwVImuYfJidZhzQED8ikLbx/Ct+u/yc0JM9jGQ6/
gQMt3nVNKf8T/LWaOLyXXGhPjaV/gqiG4WRdbdG0EE1zZmJkT/kjNbtPSgegouQ7qovgILRpGwqH
udRRV2W2XRCvnSgh2qrwGKZHU3QzqnfvQvdfw6NcbnqtnAktPpPFp+9CBd+lpLOhOnmxF0SN7Fz3
ALggWefMlem6WL6w+mg3zehBTWDoA3idLRI/UilzYpon+NquEAdaU3LprETOuaArqMKWGs624Gyl
V3POb9ohpXTOFHP8pL9zTM6wbnAf4r85ZVoBx8jYoEa+ONWCBRnNi6iA1+rpVpbpuxUYp2QqdkZA
/lTs3U+cC8C3MHH23Ooxhx3XJu5vfTAuem8+pD07r7QRo0R6j2qUhR3n1n0/4tPJjQtL1ntfZq+M
WY5DOd9PjJx8N4sOBvropqTq1nWNELck+LAgswbZzHwqjm7HNEGNHW7ELHFdoS60i10yMeOrwycq
j8RIXmBpq5WDNFTm2lukOwfQWN9J+2J74wYEymOCRRD65pa5I+qVEcTNYoNpf01NRU+GyOd1ZdoM
ztgHAZut8zp9B4F3bSdzn0finETTo5D8tqq1z3A5j3oI0cHprN9GgdWBBCrZ6rtas97qEBYA+Wvr
yIi/PRV9iyJ6RWR3h8Ug1udiF8nRYFTUbHqwObhBMW4qJZ7Bgq6Qf7xmeXDtkY8wyfPWJjt1ELq/
o9h4qYvsO5CkYsVudiW2uU2i1zKp0VANbevndveR67eRDQ8jr8QIRY5WqZl8hrFJmzd9ygSvrKjj
6o5U8aWJ3qX5e+CM7rqxoPvMZERNHefnhuycCLvktsOBkwyi9E1sHqEhxAqz3Y5DHiUXbsylkcUE
1p6aI8SBhzo49/HArh1pM6gwAPcCfQ4XyZQwSGU6GIBO6WvCksQYfxSjx4FRZhc449h+DIlx27yU
7EyMfePXdnDPAOvEvlpgS93cHBBqlysy6+karWKK4I1u8wxJzPs4UcuvzdH4VeY7q02m3WBuOOcT
ySJ0YE+tk24GGR/zZtwjvAG4tkhSK9JdDCN6JL24Bcsdf2qZeaEGPobTg0mjiJArxvgM6L8LLfpu
6vir38cVaszKIm7VJjR7UkTo5At9JJQPi7EjdMyW+2p556LBXS07M2Tt+yZOp83Uze+jpfdgBMEt
QWHn5YlrmifZt+PJi7V1UhxetOpmnwnbHVyUwzTDauobTMT1c6l72VFB61tpkdrnHGpYsiBskIbU
MVRFpQbjAz/gnbBOSSKwaBJm60bmbig1l7tieomuRluBCaAftgdU5NMWSrd2WAS+Ez14JZ6NkYdD
NlgOvtlrPjjXUvC6zgIZjAb+vluLOYzWzCUvML3waSMpL67tUO5KK/5EVM9SaJ8HC81k1Lp7RAcA
/yP73nHf7JCrodCKeiHVsVlX5mW0iVWtKnkQjn5Jy+RzMA+4Cmhth2I/tvaDcGa6R7ipWB7WZe08
S178zTSLmwQgTkfi2srG/QfGmaFJcSXJS24aHPpFotqNY/NjqrhEXMYcqb2NrYm+NwwrAvRmnFZ6
sVUjl3rdxOAMpw2euGfPBHFRhME1qJP3FPsmwIkd3CNOKQiDSIRzG5RZxfHngqGPvkka85mt7qJh
517VLoVdUkenEUeiGIdbdhzfoCLRqazXnbJ+B519GyTot/SxOAQesJO0YOVB0kzQl4LkVCQPBtlc
DmgTM8BMY+msxmXXf7V26zv4Pjcc3w7CLe+tkt9KI99rUGDXastdAfhfqai8qc3hZU7ss+TCXTVT
9bI3Ovoh2rAgnUprX3blI6FT5WroqL/UDAaNnAnH9raowM4cf56x0NKrH4m+cTqPkUXjgZ4pbiyL
n+Da9AHmcklV7rBMIoLQOQrRJySgbpH+V23KwNfl8FTW68jMn7R8XMz2hs9JSKxVj50m/NVCPjoi
k/JdDWCPTSYUR1uc8tAwMkRirbiVMx3pRvS3oZvdzJVr0d3wrq2s7nVkyJadP+E8+xSec66R57Ke
4LywOhpACc1KWRPfJEu5AF6Kas2oyZEd5+wBhWxT3mtVf1szPl4bkpqb6fngE9iqUaNDLaAZfY4m
CHHgTkYSu2DOoAZpGJKVybqE77JI69vVSDLSZOp3UxgDsRDcYTo9qfIZC73047giJ9CmqdfMT3Gr
P6B+qPw0SQGFqXOdES1tIm6n4+sDBfvd5C5kSoRk0aZV3WsOLn5VDs5jTViUPuRg6AokQ1s8uKSk
xxZBelZzX+qo+gSD5JVjNN/ClYdcA/6jN861HhmpVXFEyFQ/jftQtowjhHdQySPRGepQVdERCwIr
Ct/dgs/aAugB0nYsAi6Z3KP75dTNS6E3L/rYfZCAgfaB3zU2em7aYlqpqXh0mopUT4Byq9Ac7pyI
i8GD/7Aqsl9FPrW0YB1OefaW6BlJrCNZY+3QbpXots5gPrqDt3ZT+xqgpCYxh+3PKZqXGmZUyqUb
VcGbaUffgQUVoDSh0yT6hcnDu1Ohto8cC5sqlAll2wyFuazFbB04b14DNG0bSPJ3GHDpVMzpuzKW
8yHbVm7y4kjvrUVYtiIAh2AOnjYauZC7EZheND0HcfI9N9HrUE5PlvNSKc7TWTE9M8S8VfXs6zRl
l0Y17YOUJko4QhrObrjUbmoQWYy5jDPF7IlROHWS2szN4ggK5LPloMRo0I3Ldud1LkLWfA8M4llo
83PVkg5OVwkJcdYWfjyfU10AJagDdM+kb8KVs3v3hh3YOWh6GKL0lz0JnVyL7uQm61rAo3OTLtkw
7d5SJyuuENB+hCy7eyuN91Uy6oc2pMPp4RSvLea7ys32ZjUwNpiD04R6ma7fhPedN0E3xdnDBjjB
WShsFW0W8EosCGcY2T4Zmbhno6JITKx9GmpHEVaPXl68uoaJGG2T1AESlLY2MctHflp7aNRJ18AT
H3yZRGroI/ueNafmOmXEKwLdYsDUodR2V/ShXJ99xgAFxkJiT8wVE9IwNbwtktqqkNZjHR5CT8YQ
LozvNEu/R4SBYdPsmCMZq7rvJAKfBhFoPCE3QjkI5/G1wlOOnyiUJumLlbYvYwJ37DpZW3Rd1rqD
5tv2nvQoZGw4m5fU+mzNMtrFsOn2RtIA5XvoWSPCgbWq0PgRI017FdhX8GdD09+BCdyorOKS0qkK
QTZQPO5B9hzmoXhkgnGvrPS10olNw4hGU8NdJ1b8Hk48XZPQTrY7TrLTs9bZlFnDbaJQlyd7NSi8
PHgEMNmg6DRMkhmF897YL8jHmU1mLMjAhFadq32hvBl9i9zNjCCgAsgLoOiXAQt32b47pnP1cu8D
lecnh55PpglsOdnYrqc2+xgljZSYY/qYRN7aLlHXeTE3daCKe1J4niepdr2bAC9MmakKCtyhn6EV
GQ4Z5eB0rRZPGVyyL6tMDu5o3AXIWeQn5K1uW+cFuoc8f+Xm9UcLNx4GNb+8jlH4qYUsuLy710Bz
Xq2KrkMM2WA1qvZFjcT9prjU8+BV571flHm+CJESa870rFJMSfyINcjqY6nnHHwkHt22/HQToQ5F
+6DhKmYSFp6gRIAOspqPgatkZ1vDvYw7a8Uq2K7YcRF3fWYq/J5USNZhCDgVatEikwhQ3mesCXWX
fOcRyEyEmvsu4lWpSXr0D79MFUBXiaGpQE62XRaEBWvDaE9DpgvUcF86wfswq3GFHZOVALgQ9ugj
Noh3gV1lPXwFHnZHZKrfPy+2lg2H1g3R+I+UpdUybXCeeno4tjB/S44Gnp/GCCItli8PzRbWe8pz
0T6TYH+aAfuwF1J29AnLkl7FqR+ilwhHNoli4rAobLRDYaWu41Q8VSyh66a2o9VgM3XpEYpuCTXJ
V8VzJoH7Vz3EQkl+byL2A66Eoxkhks/15LW+Ged0XJcaJVcCHnPVqmYVUW4zT0spB2geMtzcxezu
6CUAPycas58gisdV5XnoH2AinIbuplZ5uO607J6CgPGz0P3GAODqJRTbhqaeU8hkq1nGdA71c1VI
oug95xpmiOmi1y4GDsy9diupYnhRPrPO/DDrWxyVG/CrdMgDyvVEkCDttuQWdhTYlpleOr2PNpWA
gq1C86Otx2mz7P5+36pnK+b6njgMlS4xv2Va3TQDEpU5a1/yon4h5fYBwRYCL25Fi/RWAKPfEwxb
lyNdH+C0LIl9LvRdH75Vkj2OcplZYOldYVT4IGwwAsbbBLUZo5/hpXaWC5n4eZllNzaBhlZ/IFvG
IpSsfEWVfkUwjiLFswhqMnrG81QQRfgZp+1Loaj3XBv0lgGJq6rVQw0WfkVUlcvSItkmLUv3LbB0
G9kikAJdzp5hbK24egYyYa96m+otHhb0reEWqGb5UAsCWjkbmOzbGL4d6Iy41TTvscJetRrrihAa
S1xE4myxEL4oaxx3KD1ex3J6Iexhhcto8pdz/YDxcEV6I56y5nH03LcYDWOM4zFv2VXiaNmjjfgd
rcxLqBU3GUhW/F2MLCMyweaYVRssUemH+kIfcaLH3G2+89iBz6H9nhoWgs6smQ62n3Kp2OClfJZV
+tq3+u3UGV+Np8sF8TFs8iZ012PmXJyQ68XAEFbmhBDjm+AtvY0KZmeBooqKAvc6Y8FaeZX3HJJJ
tDJj41CEGdmciPHeKRqbuIVFiJ6ZGyxJVsD7u43NVsNgsVvPzJJ9s6KTr42I1Sl611lgUlktO3kR
4scBQf4UBvKYR9a3raMNHvTBb3pZr8wWSEo3PYMScqngKShHRWUAEHNtuqHmuzPc53zggfC5gA91
Pic5y++m8JcXIXoPC4rNqdIBwomN07PFR9llDptHzkNHooOvekaKPDIhE9zvKg3WdczcM5aqZN3U
febrT5UTqpPR3jGwzfV+g1vY2cVA8jwXpoXp/pmJ8E81Tv9ncZbXMud//7o880dJdxupXPfv//oP
n/23T/QP39T++8+ThF/l0q38h082iJ666dJ/Lb3Ots/+/AF/PfJ/+sW/+p//j84pzc7/W9/08Qvl
3tvfN0x/vuHPdqk0/kA5ITxPt3Rb15Hz/Ee7lD4qY87lKyhhTXdJ4vg/7VL7D51r3fRck5QzqdMT
/Y92qfxDGrYUHmuEwZdt+59plxo0WImG+FvQhSP5FThUuLouCTbkd1m+/neJqX3XF3OFysl3vNve
BAJv9izXrqufUNdBxMkiFvGq4LSUVmvoAwYC0r2FCZQh27yWJX1TDSYH9g0M0ATx+EXVfIZTHfsC
9c0qAw/A2HLZXGjvMP7+RRMp9WfmsXvbhXc0Asxu4gc7xV3p3bhQYGo5qENc7VHWMaDxyNKqG2IX
tcZ+JGkHQTAzwiJnL2JAoTFFxUpmsgii/cAjV/r6zMzJZm6phcGX1SVP6HL7TYRWIHcaWlK0d1H2
uLd54s57axY7kalzoGDZN/r0OfZO49fVwIxWNA9e7jDO6zC5y4Bx20iFqw0Qtgoxb+zQpO4dYVUV
UHpVEsiDmwS0M70MRgsW4CJ2TqaN16PEyFebW0fQq9UdND4p3PONFtCnZBXDuxFC6qQXxPWzSWcY
Oq22gML1xs+Lr7Kq74CoO/tJYpOcbYI3XJqQgZXkm5jMMn/umXgho4f8BAGSIXR405K+B21lRFcy
wYMJoD81KdQy3aPx1Q3ZThTILMajVyW/PPWsxfq5DZMTvODPlAeu6ix9CzSiB8fUfs1qhj9QahBe
piCSa/av2JTf+RCwtMGIUiBBaE4GZxdazAppHO1L/CTgcl5H7XEkmmPVmxiGzCqiyUBGh11hp+zp
WK48UgRyo3yvMb2T6hCFY+KbtRpWkUfasokoq3Fw2djdD0qgxPIQvAXWFvnTY0dnf5n48YKjh/YJ
V2SgtSMNYhui662G70AX+2yInvs/TcPJwVjUJizwMCsBOIMxRdw7vwmeYYpwbSObPeB/fpzkeK5Q
Eq6W76PHvZut+XeSDB0iVIaPA0jMMf5uYwZZmvmqddrnaET7Lsw2XMqwhsqx9CeyBlHfG8+H1KKj
l7I++lVOBVe3IcHL1m2gubcdCJ1VsLZDj5evp15yavuNmcLzBJeUQwhq1WQMULtqZ5csOJyNl8KC
o6S7L9YY8f7K/C5GE96OJmw2fEimISJENcOhLobvQo8OqmeQXc0kKy5/spn3Dw2WolIfdjiIzrbh
PDb01jv53YX5u51OdwSKP4UquKmG9s7Q3mwbsUk4Tr5hRRCXxssEBRedcWi1D45efTQhqP6i2/dJ
dmtWMXFmTyZTe16800SsRFfHB1R2eWDiwZ5r/tiiketWYOSO9SuVzSEN+tqPgMOC/pMvdRM+8Fb7
8rdjV+8yqbg1XIRLRqd9GG78ErYF1iow2u0Jhig18RC8umB6VhokL18/aUVMzlVLkncPpdqox7ey
NQ7d1N/HCfOBhnOGoJFsN2/aoH+QpPabPR9piuMHQB44dNr3VSkPYNj3VRByjuiOdsjFaIj+Jsq1
SzPif3PIu5cifU70wm9sfNZRxnhHoqpGsah+5zXGmhDJYCZReLgqfd/bRJ1ypXYvcYIr1uXonIJs
slW1BqL0GGc24VD9gNwUC8BqvDS6Ma0MCXVAefLQWLJFLUsCU6TwNZnTeRA0l3sRPuPDxpUVG+8q
mrZZm9DSh4NY21m3smnCzlDyuuSjz6uDZoJAyFMsgYxXheXexyjDxf8m6by2G1W2KPpFjEEueFWW
LMmyZMnhheHQJocCivT1d3Lu6+nu4yCo2mGtueqJv0hdrGY9c9Y4Oz/FoQLNgLR08VqUxRvSMZd1
Rv9sQ/ombpQtTkULtnSE92nhHgJGhHe28HYh6xL62GYjyvAU2/mhofTvdX4oDGX0V611CmT64rPJ
bpT6tWqGRXCyCLgdEZyVOU9BhYFZkzhMG117Cn38TZZBqIWXfcduVDNyCIn/IwsIfsXL4H2H83/M
fPO98eV7YFpv49AA+OPL6xZ9ETXpEf/iVs3fgxcPa6Hx2rY4r8bWeOk8+eQQj7nmRJ0XfNlVCn3p
du5Kd8JPI2EWQG0uSiNYulkGFjwHS9zDH5WEwBDxtsxlj369N0OmIG9Yn6plpNGpWamGcymRb+Mk
4B40Az/pLDY279LWPuvpzddOMH9/g9A92Qwe4EeCkCHTgaHHAiArmGja2gAFudtO76UnFNCx8pR3
ybol+yyGS+6l41dv07nYkf0SczCbg6YtalY4VKrIFAfLf4vSvNoMNPWgSVaAZZ8q4b06ADKZfhe/
aUSfG5QK90qljn3vcTKTaJ1KPEbhQMsMzR9eKIIrzUN2wSzHXHQJ6x5S/LrWopsO1w1y6WUR6COu
P4AO5YtkPsmzYT06Z3xu4UduCtjcTPWLFxw/j85txwUeaRARoXcZqz5atoi5p8nAy+YgPo/D+ENi
WVo32NtWZfiLEd2owHNHtPsrNRYvvL3k3bnsjFLuNktlu8xhU5YqQMMGB4SZD3cxBXszCXCh4mDr
bI0BdkelTLoQ0TRqn/DIb4DoXJCwcRSAN1rWcIME6h4czyNiF/keN9UAN0x8Ioa5GV12HwL0Ov5Q
MEY20W/Vh6HIIEElTOJ0i6O+B3ENLWibB9yCNpbgtZJkAdmh96RjGUThOa21MC5oItn4dLrCM9mZ
0UplW48pBS5z9Ep2aJDSBOCStTrHm1as7DUZdsZmRIe1qPoW8rBHGhs7mVxjYzeYf6IZdrqo3oZ5
DBrSTrKrOmqmuBaaY0PQ/ck8AP2y0TfkMQA+aXMLIVzwrWsVLzAq1pVDZSDA/e2sOGAVyshvTNGL
e7U01nmrr6y0vgKJpOYYFViKpHvSyzn52Te+ysFfy3DcRdVsxwhTYxEl840ZvGodGDS7bt80NL0Q
oGONfIqBtZeVbTW4iZw4RCpY8y45QYDeFdjGpxJhWqL0axJC4tGtd+qhdMGo3VgXHet4gxwerwYU
4U0ORtxiHXnzRh2pO7xVhiTmbPrzucf9udYcLBvwI0BQMrUxDTGBD9ufAgnr0jEBIWnDasyCH7sJ
/nHt7wcsSvg5cVtP2biJyV2WU37gKWY6Ge7sga6/ZmW8IJUYhXEg/LVR1xoEcAwTUrd2el2thJ6n
q6DlEPPmXUDnnxnQbBt9/I4cPny2D/NXawe0/UG1pSDo9l5gXMes2niWIH061M1lOIUrasinmpHF
Ss6TmJQWvJ0Q4HcZ5oGAnX/0l+IYmurgMYT5Txg5zyKpYDoPr4w/WCdmWbMcnehTGJehY2agzR50
UdY0hO6+KvQcI4Pzm8TYv9vq0uSAKyyjQMjva8v5JiwSPhZDTzKMC+5+THHWFBrTBge+UOGhncAO
YvCZuT9+ZDyiONv6lXPnyU8hW9Tm0q2qF8k+G+wfjXYc48E1iAHN8i8CZAACCARXnkIBxUYHdTBn
VoTsVYbphQaKx0+WRNx7D5y1P0TU+RTwuEe4TQ+JbaybPJlODKK+Kp3vue7bs99Ia5cPbbnC1/bK
ZP86jSPm9GkEFC7BMBZO/pcE1akVBNyZDnZFOHIIJetdQmFoqJG2P20/EXBQuqQNUGB0+X6NHi9r
8c5oOdduHjpITROTlJoRHn+g95y5tmGtixCa05y0Bbkf91OTE0VV6YzMMdY3/czNEZgTiLlaAvsY
mPdn+KOH8ieZAuoXNGD1L7A8Jk0jBUALC8wFRovJSuSbXmLBazqm0W2VWRDtyWgqWitY6mgA5qU9
RE6/evETHX+MQtgGAAyUSviRVFmw9izWC43GwdHMKKZmlkFSaG+NmH0odfwmNxqNbKwYqn6Tn1g5
sv4tKmrCMtv7Ay7n0cHhZsTzMUvJHNmrcYh5mkIoUK5R/BsMwZlknYYWl7UW6T9gOwhqzCHhRKm4
0oNqaHHx4k7ahjj536KaNWDGRrnaDlJLDnXIpleceQzoxOkhHfVnsNY9Y/BFN1MO2LNTVHk9GC8W
nrVrEmUC9ZuAOdKpLGFhf0Su262xPMMQLOcfcAHvGyFMbKPNtvjFFWUfLK3tlPgER+bVv9ZpDunI
FBTW9gdsOhK5LCI5RjAhRTXpayvstyNE6h3YODQoSBbXM9CU4bB06l0/UQpUSQG2OcB+rNEdsow6
l8L50ME2r52iuGlp9FnVPYfezHMf+uQ2Ngb6eeaKUOMAGRLSa4l3ViMxF1k9rj3VbDvTiA5mA1Z0
nvehhzuH6OSXyTXtk/JWttaLa6fNAeJsz0AYrlnvW/u6GH2MRCw1tfKiA8xaoHL9bWDG4e0WmEPq
ZGWSSz5wx64q1GJL0FI8X4mJ8jsL6Hsi+L+l5x2FkNz3RPQc7Gz40Bu8re5oC5yNqESCufswWKdG
BWc7xbe3MTK1k+xYdlMEzMstDQKu5zjcEm5ZD0WhVuUtQEIeibLcM+26jXqZbdvE4uU2NNjfqnwy
BVYyWwLuQ9H5pULlbttOuzKGSE6CTWk6yeLJcJKjjHxavQCQgxAHImMfkUc+nlMxi9AJUGOThYnC
8MNyS94frrrZohblGPQyjzMZqchehQDMBkoJaZcHl6drWSEN494GgsQt6DumyTEV8t5zMLlmnC2z
1DKQaTnsGZt75H96bDDnIqJYTy2NUk62M0NnnTFwzqu27Fo4ScNkQiLWeDFtZMR2pF/GLr0SYLuh
xrdX0tigOAFRnIOjw+PHYNAjzT1S/Qn3iLkGRb2OXQseUmBTU0JLRJGEpmWwIHSqHf4JE1xV8wpt
3l/qNWpqMgj/RmXj1jOhd2lwOe24GBbKQXOqG9au5FpeGli11oSAP0JzUzHyXkQ6dcsYI89vM45n
JZ96NABLlaUMnj0/XErSbBYGzQ89rYIIzZEUiPG3mATvAqIPqx01AJ4xuhgdJYFEr7BsvIrs57x8
zwWdJYm447oUBoOE7p5ps6sgz6g883AtosTGM0X/BGmHbbz1lNJSg/8By7EpLZswux7HuiPc93qw
twX/1oxCrnSCj5bclsvO4jeDaqVbZn2ysGckba91YkcixDLxR2xikBO0lqLTHgqito1/vfJBrY0D
ShUsgwFqZlzhBes17Oyeqp+awLqY4a6rxXs+VH+65PXIC/zVFagsO8ZgzjRpM7mJgdDY/ciKAnum
c8jlw/W7dwyg+VOd9ZAE8FbgXst2ZcceLcN9jxUZL1MWfVGWlQUyEZCFfIhV8JM4WBiz/h7YFjV2
ZpLvqaKLrYvX/4YS7ay1lXGxli5NDDKGXaGq28CCh5HRGpDMHW55tM4mFyNOBrmjF3xJpG0Ntrlu
41aomtvkBQztPzEdhV7uOGrtpePgYXS6LkQ8lz51qiZ6uF76SOVJNvMYD7C8NdvmYZGeifWMATYk
jMhP/0VRT1oRChWUEWJXNui1RDShxvDDL51tdpAQSvXWAqbjVmL9mrY/o2FEsLxZfElC7euo+cSk
F678noUe9l7SANlnzFKuMuYhc7SVgzyOr1dEy+GFu5dX3gjelJnToBo/gBW+vUzTl4Ou/6Yz4NfS
eCgo4jnTAEcZvNM1adSruty5EcfX1NC4GJW7tDX+FZG5XAUoCheqLD4U+5guR/KFQJRQuyn49GW5
YsUMkTf7tKT9YbFkmuw3inTkx2H92yf13SCVCidDfG9AklisOhhy/ovz9l1QEy6wldPCzFQt9znX
k7/W1L970rEREHR09MWPOUa7osg2lmUNi3nrQQR1D73L+bFDk0pJf51G66pihOkzKikpgl0pAe6U
LjtDB28SeWdbNF03jzwevSZI6b+/h8j1u7aN2X+NvM3zNoWOAcVXHhgxoGnADgaW7qqm+bF3XkLD
hSSWaWyGvRoztFgSpMG4c9EmKIMsUHTLuCPiHGwY4b2IMRt7VUXKPHoMUwJrNRHuMScioo7oCUNu
S+pFX3F1rrpSPmQMDWZq5XoysI7HPPDUhsamDaePePToFjqHcJs3GRB7j8iEw7N/Sc0UuZqu4ELK
W5KF33rrflaORfRKyh5GsfIr2W/rnHca3d5iSEAvOiVhgEylnvLmB0MobxfZaAvNSX9iWosx9G5T
b9xmstmy6+h3NWJ2AxzZy0E5uFY6APJ4iuFvrb3A/EFp+SlT7tEalxobLDr4TMUHY2S4RtIOZRyA
FdON8Iirb4RbeKtNlke2ZPEsLHB70SpsrByCJzvqjt+u7Os9QVjnptzqTCdJCFsx5t9U8587mk56
e40kQ72iV9wRf7r1pMBvSdL2wlDOtuzYGQoS8aiCYMYH9l/P54DaDdomebCFmfQMEYketu95CyPQ
Z1zKorl51xjsAwYAaYTJ4KP2kg8xwi/s3xVhO+AnCJWA2RzHEcNrJtB95CIHBOzaecZhAJrA090y
L8M+Q0ryJiblmb6q5i2P/L+szL9k06GAthgjl9xQER/GyFLTHKxvGQG3Ng2O4M7c9cZkraiqBiBH
goxgBd6TtbbZmujf6uIlK4Z3G49Khg6AMZP+XBmgyIXVogMoRjBN/gEuE22a3zusu/KP1g43XkCP
bSXE8lozV0YTbMH16rmt25ORkwqtxDFtnXhdcL0vRd4uuxSTomalLet2UL8tNAgV/YL1eaiGb7Zr
sTvX3G1zCx/tnVIPGEyDLDOaJ0111hbOOWNkxYlT4pzXNF64dsBWmwBXYgjDrHF2oXdsC2TbfiEz
f2HPCZM5sOD8QNnyCBnCYKF+E1wh+N/BRreARJdlpX/aBJMI3J4rhGdrXhGOeAQhFnwqag4PFkTd
UuGlJz2w7DXEnhoE6XC2gjFYNoHxmntzqUfCiN7x8QPeA4hBFCRIXHacb64eXoeUOYspDX3J75w3
AOidLKCDkHdPucR21KOGolvA6w0k3IbaPmrajoi7kMqIgF3sZ4inMMnpKPwmD9qXMb65MYKKuFBA
xnBqk7iVbzSHO7gReEAUZDo5FuW6S6K3rMJLFdhfmU8Ers2BtaQM/miN9CtEDbkeJu3eOuxDKgsq
UOAJi+8d47ARkdcwFB9lrr8MDSZPDAbmWjXegro63XNyPhhXSM9Wh0k5EdJAGxFeVCwqoZMwYLTJ
VpUx1akT34rK/h4z0r1RVFTo9VXPfEfjUJog8rq1g1Pd8net6/yzQpC/aZMBFsjpFb1ILE3Yh7tk
0KZF1VE6N3JgCoKTdxR0MoXRuSznh3zThfKh13q9Sht+90EgpydX+41luC1M8IN9yxTATIia8uDt
+gB4Mb19x3O8MkutKGN+OEaFYK5QQtBTbr7u9PFtJDpok7HJjljOr+2sYJUyauvMp5N04HCZM04q
lR9xrE5p39tgXWbtGmsSl9nOijkrUHK3/A20rzq9xBvZoSoo7TQ7kkp4z4S5UqyxWSjZA/uZmCBw
tNkb60TcIoHeU/A7TUgwgR7to/SN8M2MEmhg0u3TWlloZvM+OhZM6Wkv9XhB3oRYiFGi3IZt6CAF
5/wwPnPWgqRFcXzGUblUZNEkmn8JtP7e9+4jbfV5xwZykNnMkngBmDppMmycHACRlR84V5ChLH1I
sljE27VlIcZxZPITkCujBx8NOwK9ju6W4zMMq62/IWi/jUDPeJYQd5YThM+QE1/3uGciEIFLXfpH
G3EDV1r3hocACbuGXlnyQ+Hc5KipWUI1QUtdQnPlRoFC38KoJGnFvpL1wnSYEdq+OxAeEG+MRr14
0GkJp8fbLiWmR7MCwh4doNgmy8aggfASnATAOYrYQK1WY6Kqh4J4Dm0TKd9HavbjV+OHN1TJSquE
zR6UaWxiEpYww7lKp9+TXtQuTJGfOZr/zCrVVnrwOZI7uWzMGZ6r2IijMqpaZ8UlZZCh3XxN1ew8
ydVrKqN/6QRrNS0+fIGhi4IZzYzNdGXArd1hXDymCqth/1HJPCL4dxSHYep2MchABFWGcXD9LwFE
F8F595T0oLPD+DMtVEjbkvKLcltt62QUWZ4fzzw0pq8ih6AA0YVk8Hxd2jBIGu9gWO1R5YJ0HwDp
fOw6v62iR3hHVS5XFcXUmKLVqsaYkd34UQsc9WORNiw3MbYp03yyg/41naJ/vh+TrhU3lNUVL12N
fmvh5N53YrP3aHr9jRsRnqfLF58K/ZJX9U6b5uAvLfkKuNVmve3fZM1K5wlYVY6hnJFdmCyVBbS5
GOuzGKMf1dAKlx1fpXOAY7oljso05MY0x52SIYlPRFhxpT9XgX+s4LtT9UVzWqo5Mh43r6TM4viT
jrtSqb6Imh9XI0hR4RpEh4ScCE8Jay43DbddeEILX6wVu9x1lHWnYXIfodQMyDvcmw0hWVMo0Gw7
wJsDiyfLobCVTQNqOtWAfLktM0CQdobpfRKa+CaxZII0qB9JBCAV4QA0HQ/b76g+Usf4Z5fcIdRe
3MTcb4IRdtYjnUF5giStkgdAas9K5MSgQM8tIrowlePjY2bVmToTdvjtGNDncSdQegs2up8mT17W
1LvAS2nqLEyVoTfxIsjsN/e8TwRPYFooWEKW2JN1xJoRLsikytdJ1n2Wct1AE4oQV/4zcsKrh5DB
soR0+CKE2/MkdfWRPnXRqlHBgB8QbkbfgGNZxE/+xhf2T1TgS/AcMKibwGq6lakZVKckzyy4KNFY
oebnXRLZ3cI3v2xkl3yGWB2hNQKgHxSJGDrsFze1YHoF2nlI4/VAmbiu5pmXOUANdcmAXXk2kUxw
X6/S8LdRW02HkuhP19CLJ13Yq7zl9fWIEJAmWajo08qgEC/JfhzTbFPqztGZxqtwjXxLvwr0jjbM
/HY48MnqYsYVknu4JKLPXzYadUvvJtkGWt5v7Be8PU7vHcbMPTmxFKCHiOsdG5JvYwRQnebKQ9SB
WusCXOzBdA51MqrzrGtXfuAwnxyIsz7AK/32iqFf5UKD3IuIP4Kv5DiNhLCYfMIY06ULLWmY+U5D
wp6mQ2sdj/1IvciFnkysP9uGxKrCO3IyLjqnb7e0DnukEOVK8GFhnDY76O4IE4krNN27kVQrv27i
a6W5Lvm9i6y85T7pWn3FarEe+k3oh2wvQ9RdQXvqwmFgmhAZUBszxIadYxdLDBrVqgdLloWYqMzA
sXbFoANiL5nGKiW0p3IwX9K46xc+zAJ2eAUUR6chs75FqBwNFPS9gYqyME8x5lU0bYqYczOdgwrU
nTaf3MjmaDkKHSvBLHDsnC0gPD5D3jB2WOQfeObGZLO1UlbxlWlwMfN25QY2pHLlRuvQemSeu8/s
Wj0JrSdMPAGd3nOdeTlTYNed9rhgHoXZuACraItsAa4ONVu/Mn3vs3K9/sgFD1FzFogoXLxtJkmX
buNP13QcVtzVUnS1u4IRCjcXhFmqU+igdd1mubOvo6lYTF6fHMLEeaocE01O5r7FcyI64slhisS+
m50OSNL6tWeTZjhhHwMVM27BGfL/ziCH0s5s/amhDmAgNiOqWtltI9hT9AjNX8rGbFJlA82PCrU1
SAH3cViPsqWVbwv+eg4ePUJRvzAGxD/m7AWzavVeQdstIB8CFYOzitLn4cueY1Kvzl1QXDj33pFJ
cUOCvHPdvmKYJg/ScG5Vw0dhTfJPmCYQoELser3/aotxhxo3Wo4+YpCwHP/hJGDZQqu9MrR50Sv0
aqdb2SNX7Ckb1/gxib5ggKw/27V8pNS/2D5wHynMJc3gHU20ravCaXB6TvxE+B1nj3m9q2vUsDJX
yVpzMo8hKtdZJx6Fx4mrBdq91Idu2RkaPjwC2dLmOBDsg37Uz0BxHBoCyqlAguSWC+Oou9qzzPx/
3piPe+J2sJA79Xuc9T8B6c8ODNRDhTI3p20J9G0WMWxthv6Al+0lKptDZdI2DYZR7Nve3eZiLBe6
Z8TYvVkCSylBOqLfJpmTzl/LzOVYFS/wnsMl1WDPe0KyOxk1H8IDExeVJjQpzpE2q06UXb/Owwj6
9hDYYu9VNblG7HYc7vpFnPrn0Z0terZDNSXKE0b5L9PFXcG8c6f8XkHrj7+r1v9NvfwPyDyNh5xu
pWbBjR3eFJBJNgZcV1nJSprjZtXr6W/I/kuLJ2Bo0AsUxzZYUhAVuX0pddcmtq6/9APrT9UiZc6z
6TuiT/VKBi1T2Fxkn3APpQbQjZaV9YgKnZc24KWF3Wp6/Kd0KMJNRt210O0pPnZW/gPQhBwhowsJ
uPOeakYQQWF85XULE1yV1UJ/Q8lFwNQ2CGW1H2p+RfO2UoXpjvd5XmZGhwCT1mY3QQ2bpMVuOAaP
AkPsmilrFzco6bkxz7nOxQOdLdj6+qaTgG1EhGrFM4wvSiOW79PIWGI3mGS5+yO7fSGij5oTkNgW
QHJhAis6mwlY0VLXA51wDv/dKCti6Mxl0SUMNBs0MNO4Emm3a3R6EtwaxKCwtTzC8rOYNtevsnS8
JQahYmkO2Liqqrd3TnBFA34N6wGnFmbL0IVnaZYlCA+soaU6d6GNhMe9iRKLXt2/lyRqrTzT/80I
pOGa3k3BhEDPiTFJjDdVGH86VaIXJM+dxfKXMJaXrC7vMg6gY8Ex5PFRp74z2h0H00lPjtySZJtZ
KFM9fQZAVfHDiSoK13RYs8tnxw+SRf2OCfq50edvEDE/wIS3oN1oTb9gPCNZnRhph+5YjVCLLFMe
tIfu9OVelO0hcdKSRW0+bloaxKQ2/okmStejKV/cSmhURwEutm5YJwOhPP08ygXxsMwDi5SBBMQX
Dc/Rci26dZ/EctB6hHgEElVRAQc5hNYfT3m6FjZtxaxKikZVnWTEqQxE0WZRmYQ4qpLPSh/JrMjA
tIZBsw9CBlFwlYoDyXcPfVDN2uxieXWSYqcX2T/cqPm3nU9XAXbjF/TPXmTFR8Md/ZJRS1I5E/iK
OJ/UJH3dNuGFPUK5i+k6eHQFDWhTVY8WjbOtew8z5/EdNXeAAQ3WHjbZl4RwSmozwOtKgWPEU7GR
A5ZwJnbs9KdLC8vP18MnJeU3UjXSwjwHAi0Tb3eM/sWDs48NUZ9neVlgfeLD6sDF0k4NqvvyKtIU
hZHueaW9Rcppum3cFLp3a99DFxzVVDHZaSbe37jy9D0n8pvTVRpZ2urVSAnXIX473Qe8gUPQpM/A
NhZJy3itHmsGLxMadEYiQnTGGryHyewwWzHLU19GQD/LrtfzAdgpeSryqHkSNvaUjgXDMldKOwRN
I9cuMVhLDKD2flnWVncGbHnJXGihjJtGiERM7GCgfjUCe2hkB79xYP0h5X7MJxkc5HHUjY1hxSYy
lewbCYCSHSN2ii8G2psUCiSbQPLX8wajgrPEOshP6s8II0bYoy6/MJYyjte9cefRLIxmPW0lsCq0
TuqjSUuIlUECn7mzt7XjwIptfgpTX5epy0rOU0Cp6O9aKGoeQ4VlZEEUI5MQMMAXYqV5p8sWT6Ha
WcB4X+cG0EikOvwiMlbG4Lc3oRWfmw5IshbUR1k2I3uues1Wn3Mi2cUTOMMcx8MSxuY5q8Cp1G6B
ubW/23pGsoLPQw71SyexddGPEXP0Gno8yoM6BxrSOuG1DOXH6DwXfWcvMax1c715VFVxlNRgU2Xt
sHgZM29kWuU9Q88Kdd5RORJzHUd2VMPxdWscQh2lXKxhmW4RhxE6gbZXkQ0WMYZNR6mWCQNcR7Cz
0ob4MPj+RpLFdCCja9fW86IgnjcCsz4wJKPS0NmuS4cOooYCV2j1VaYIXhTjHU83ACdHQHLCdpdp
4mT3+h7t1lpvxKmxgj23y/jUEBNRSyRLYKUIrLQ3pou/qxgF5duI3CQpo98OAIJ6yZL0lDNy1ODG
LobUe0n5mGXIZAQPmJLsNoLApo8OXwlsGSkBUKDgHwk10uZcz/5CCGrsMbskVVsjF01ZXY0hihMW
OT0QsAQSqTn8zt9k4OYbPNGXrDJIRQtusHhfR1SkXLj7KppeyjB6jVr/3tne0YXbUOrcDUX0mgG+
H9UOXubVjsf7YEQw0IN73ji3QZsNIm+h9M5ZPNyzwj0G7Y1xw36Y0ktgAAjw6/OYWk9TYzwx/AUy
zFZC0E/U7i5S6UWfrxSTb7RvDOzyXzVJYFVDcgpStrp61kJ/RxLUu0bCAjCS9eiy9iUDxO2f6f4P
XcZcrboHIv0286jl2mDfoVkwxUPev1jSskYR1YytrqW1cxK2mX7HnRmVcG+aSDtRZr9aQ7htaybP
uNg7srAFFsiJetdE/sgAaE/n/15ryctgq9scxzIfCCwkyaUXVrepsu8kCz65U/5cYOxwRdXDjUm+
E4yGKlEgHCqfbCbYKdYPPF/eVurTYajGE0l0BIeWZIJh0h73Dm5Lz8Z6hEJu8En/3bo1TICnGaKH
K/lsk3raYdHXcGNlzrQdwFBFcOPIQTyaHMcRoMlFZxUnjCJHOrbUNi6ZrUDSZQe3jt7Kanr4JB53
A0ZaOfwJYX7XLonmLZ10bN0oresJ1tuwC3X+ZVg+kZq2dEr7nzMrNTXnOHgJk+nhrfe0q1aOB342
G8Nky26yIBi9xb26yvT3LtYvsiEbFLjLR5BGb1HVfqXt2bL7K4KZr5x+D3DuGVfYdfqYpuJfUVbP
KtoMIVMBorwtfim8gmvyOchipN8ARVr64WMkk2FMumtc+Ye8il+Ep28nO9vKWTkTbgQse2S3zbU0
4m0c7HEMn6ZKHN22w/064nXu98FgwUVDOSfkOmheSHhetwOeRYXfF0wRRDNCo+ptPK+lv/TSP3MT
rvVuJTMMDJUZfY0MA4hAdNeAVxi9GW+s+C9l0DJJn26O5RE1a+zk2N0Sw7w0UrsTfn0e2Hzw52+e
M755NGGwWckz6e7kv/ijPAOqezN4IecXEK3aszIb8uzSTRZ0V1OMb0VaXAb3/38OjbkLDrCbj4Mp
P5xnZYcvhP9eijG5dkn/aNL43KXl3vTVjW5k2ZsIcDxxrI3mhh7vGhXTPQOkMLKuaOyzNrKBQvhL
5ttdS/U3naBrV530UL/oBVl72bymcY/ZAA8z4psntQ4d1zlmk2WpZtPV2k1Z0TWq/bOeeR/zMeJ1
c0gTDGm++0Etsyq+x310nU8S3xtWhrW0xcpz3/vqEtbpo3fyQ9hsiEvD335v/iYfkcm4DHk1qIOz
/jyWl8boTmjrvebiFHeaGMjXmBWZOqXuMCHZYeRQb4Z4POq40to0uQyKDBVtPPwn6kviRxkaF4Az
Z6m8j5qZmVc1e8PmnWIFGV2052zaCMNaeQq4B8fc/FfZbb2yAbpbXXeXSEOy3jnhHrnKJr+wuLm6
EFJdFGNhFz6q+r2P+7PhcjK28Rsb5IvqxDnLYpjb9smWv5lS5wjYRydImLO0/36wpomulmYDSmP/
q53n78eff58dc0qqsqK/4VQ/WB1rpj679OUtC6KjlXxFEFVaQmZJTHlYSXjOG85ovpTDT5C47rqs
zuQnnwLXenMGdW4j7TZ/APP/P7eak9ZtMcldURI9oUO799bwJuP4OHDRBW3ybo3hY3DRGnPrfcau
++E4/W1+oozOOw3iZ6ww2pbjtc3tZ3sMrx4Kez/PqQK7K80/zQeqIx4+AtJmAshBBMOL5amr7vG1
yJaa/yyzg52sv4hURrscP8Z4estKcnD5oSY7vtC+NabcWuP0wsrxNVHqhkL3479LRxcfptlTwrIY
jh5IQ2+xEB8yjq5OvXYsdSGj+Luoh4Mwg1vdm9vI69YGk2umfyOoH12Tn9Gk0Cb/Wkm3yf2Myj16
nb+FPM12XnvsjOBjfqP4XZ0NZbx15E1mapt0ydkkG6qSL43V3fra/hZxcaGSurEbuJL5AdhY34zo
p/57bPTuPj+9oYP52ES+wATXs7UnrII3ND3vEyDQhDAYJDUfpUP1KvKLzOwP5BrbIXE2PJlcEATf
jsHdLPNLzgs635O9nW9nf0LKG4l//yVou1fVxlcn/Aeb4GBb4cPWHKhx2Iv4Zyw+/7teizR8VXp7
7uv8ZJR4CONwO4Awsq30s37zpvoFhkQS3Ov8bwy6Zwrdmz1oL1HQnOOer+6oO8tDaKj5icVWU5F0
yocH5R3oUfIOTfmi2e6xHp+V3921erjS7pYs2iK86pQh87f138cIYm/RYEmyUJahrOXr8wd+8Pjv
+3TNg9a9Enf0G8mQvJaOOu9z/inctnjnBH4BwOR74Zkl/m0gwDix03cz0okXFB/14KL2VvdWBRhG
pifyypcAvZvmbgvzuebckvOCMR392+DpT3m0QeC+Iybj3gpqLMtFNVJsdP5YlHcb0t18eZnm3GWt
rbr4bqvmx8Cg3NE/uXRULI/Ch5VDD+UEDS3t2gzFBv/wcgYsOEiJ82abA/OCW7axNJ20WbV2/HCX
FPE2oSYVdOyJo46p0F4RVpBqUz6x/jg6xgRPNCMjMqeqTF/mm7328x3m359I4VnF+dq74cPQEE2R
afX8P+bOo0lyJMnSf2Vl72gBJ4edQzhH8IjMSHKBJAXnHL9+PmT3bnvaBBwyPpc9VaVnlcGYqpmp
Pn3PM6oNrBFoDM2VLE3+1GefYaCE31finqTiFosPg559N6rhLdWsX3XfUYr/OEjOi+kFB9lEh1vv
PkQq3ja27wrNPui5cuOQtFD8FwN6BzPTtpT4Hq0y+QxX/3Eqh9NoI/AJsjJF3grAOfVnilMcbXlr
DYS8oDe1AReBYzl4jX7XIdw8AnWyshEJQHWzHYFXht6Ib0Cj0WnvJqh3NH8OfZl3VqTc+3lzN0an
ykJqaDIeZRJ5Q7IPnjgkwgcCqEfI8e8o9kHkp9s1BKob+TaUmxskwAGo/ixQEJTD7iUxPmH14WMZ
7nXuwzXYFNv073S/vG38DiB0v6tkSMrVEYJdyMMIS47QCaTjm++Hd30Ot5DUPMzwP89Wyc17HxQq
qg01BS1F7WJCvfwvcqhcLw34gbnCgPWU5dwtQ9lFxfCmAOGZx8N+nuf5RgksUXb8O3Dtbk7VjArn
IZk71+hieCkPoW18j5z6xWzDlzYanyk2APJaHBwDn0YivCsekyx+sgEhUh9GMmcC1RnQE59UAjiJ
jW4CJOp+QAJ8p0Z4pLb7mDfdqwbhSxLV28KpZ0CzStQjgmgNd8Pn4s/pKKUsBnVcEsrNw3gPk/tx
0kGIPVpfUKUHPV3cloS2BtP5pdeZC//mBjbNw0gALacgyXF+wvLNxdWPfBLQ9kHFnXXyr6hGCxR0
ZWMdIudeNYDmmMGpGWI48yj+IV+a85uDJap1vpPmXvJ72abwYqOFFJVkQodt1z0jrbNpLGit0myj
NGwvOuNTJxKraIxDPEXgIAWjK/HWt1IiY5Cv0OrG3McdipeeeQrHkBC27WpSdgyU6b4jeOvV8M3f
1MO4qUd0jyx938D+AR84hOFBva3UZFs/FlG3s8NxW3njFrb4Ww9NWosy7GKwXd9ArE5XKdDpTnkq
P1Ig5k496p1lcECQeqsY47EPklMDrZ8+7lvQeyBMd3GpklcEdljv9CnaVyp1ORqVStmml3/avMEN
DKhjSF7Dyf1TA+IKUoB9CtTV0Xb2+GLr9/MM8G/zfXlehdTXCf5X22actqT0XmxreEO+4mA58r3j
eLsc6lfHDSdjT1QhJCAavnQ9xJladuDV/yUL5qda8JzG+pfIe0HSAg1T3bVa9dPw6CGTC7L/i0fA
nFdWgT5Xa+8t+dbA9KHvv6/q4QNYsjvbT5860AVFhRBZ8Skpk1MU1Yd5F8Asd4+/iSgR+tGbhGoM
FVyOPj4DkCdJzZNnzoyac+nIuJ33N1pHdxAluPOB14DB9Edv5w/WqYoJ2PfSvvcqBJpJrlcvdgxn
Na/ce1/h5OvVR7mGs8uGU7ocfniyQ2J5dBV6DakDNDakmFNe6Ma2orRF4bnqdPGRCg9qbh9Lr38l
YfKkoGij5/K9UfSAVPUNGFzq9ql8omJnvpqWPgGOCUUu7qGGsZ//mhN9a0T2yWo51ih/SS28aerv
RyowIEykgpCHAn8OU+XgVSxj1u+7Rt+hLlNAI8+L5Ca6670ddIlEOYKHwZwO4Kh3VTHsvdE5cgLt
tE7aUSc1VwlRPbxL6mQrpSMCsFChMNmS5R0wzQdy6R3OYIacm+P3GVMxAmSkLvgwH4RDGD+PXfo0
1vrdAFf14AS3KBpJARpGnjvqj34HWDAHwl/bD/AiHSOleAwj7VG1qwPKrYcoeC3I4Gr+3vD3VNDt
oKS8keqX3nucRl6DRnFAYB0GpfJLofnPBcdeWJ3iwLgD4EkEbeQdbJ8yyT9U/FVd3KvMKsqIGwlq
DSOk5hIybCqnth3AUFh2trVUHbyh22mpeWeSGO8R1snjfqdK8cmWQbAOwR3C3pPTUzONFkNvbCnb
eysiFo4LXghEfn7N8WLZRo71Skr/UzjFbquDFPk+byobkt0SQLRqnOwhvR9R9tGBo0Sj+StKTr1M
cg6WKjkrjsqg7f+8DvXm1ecpEyeQLkJG3qAwIClfPLj2dQQ+C4M4HsIlbJWMRyL06Lj4b4i13tct
GaAquUeV81ie5Fh7MlQqkHXjqCHlq7fdnv8xPfYNRWu4HctDNRn5Dit1Dmlpn+Zpan5HD4m0kywm
T71xqDX8M+V8q9YnmIGVG2KL2xZqHCK/cydH6DCTyDkQcbhhr3xt+U2Lg8NASeWs/eJViGB0XAL4
ZxR6O7Uf9nb+JdG8vZnbp0Hyn1Vde6xlfW8H3XMotXclNYdEyDb4VjIICG3rOmccyh0gMdASgWju
CEoGNmBK8lqZUEKxnx1zhxhdEB55QzIn5e0fXy2z6A4aA0T3ssHYE5qH9RIMbfFnNsaoBbKZ7Xsz
uIMM6KB34UGyzFODiJRtg1AK273eybdJYyH2mrix2n0sSMPFU3ay1PYU81SmSJ/jWoUxXgcx7Bw8
BbAN7C/UhO/HzHhISI2DVbyrQ1QV6uknZMz8d7MIcPhp3slxHc41No9Tkdz3hfRsOty1dIC0IFfq
KribOjYdQiLkrmGQIk3mF7dq/VlFhaifGQKVYpsG3y3edTAPJDLaJ/ZthuI2+OkDkSSkS7kUWUA3
wvQIPZkLXwd3EmjEfdRHMkN/lCVtBwDKtSr7UOTdQ2YlkLHZx2qUD6jOElS3t3AD3JZl9Qi0+9FL
7qs8fwrRHIhm+W5/eC1iHj0F9AOhc6r05ARe9i6Vwm2k8SVANhN1nQnQCpllQKRvq05ormSkTLly
29MdisewTVL4XSegtvRS/5mokXYAYZRHRQlUBRJW46mKsg4sv/dRU2FPtwut3iPEYQc7bSpIEKe8
BDww9X9YMWbCDmg3nv5JKgFjxznPh/DH//ifMIOct/sfh1/5zFpciyQj/z/ShxgX6UPewl9N9i39
iz9k/j/+RbcsO//QTXg5dM1AvktW/k23LKv/UHTd1CEih7jDciB3/hd/CKQjGmUxuqwCTtM0Cs3+
H3+I/Q99JhZxdKpmUPdRZPW/wx8CRckZeYikKvCTkL+T59/PSEP45pijcDO4FQqTBayP0qgdzzhU
/rVZ/hfo46c8zJr6//xvY6Fp7e+mESSVPCoOBreJrIk6PuWltMkV1XryTx7wv3bj+QeW+q7+/YGB
SjpAIGCa85Ha7ig2qU4NY+mfm32x9aXus5DnMwMFtDyWRtq5IWAhomCAv9rcoq516J3t5RlaGoD8
9ycQPA5NbzJbd5QlN6F8SJecw+Wm2TrvrCuVen83DU64Gzzq5FySkbIKeVhYgwFRZEt7stI+RCsi
NVsApIGaxVeNRvvDT3O2lZym8qyoKVo3azh0ZRUKNOvz5dG8vxbQbf09GgJCLflKq3VLyxpN+CHl
8lkNGmMXkTK5ajcRCvn7G2MREoyry9atChn0lzJ6RzvhyLk8gveXWnMgDzrfTYM9EZYbhxauQELt
o/5UOurvy03PTfyb/+f/mjCSIH83DcqmSOpUa10EjeDyq9sZvFo5h8wkRumqPUU7YVRXT1LrhNPd
5W/O2+idb9rCggzypFm1UTeuOnIWVX7rDrLygzrsW/jHv/WSchpr9VUvwLle/uDC/NnC6oR2M5l+
rzVubNkwooEcTp+G0Jqy7eX2/yZR+vckCs7KT/QmkCVYDK3afPUKEp1Yfk7ccJNO1tfL31haKMFf
FdAgmJPPDkOlAiE/svCIPA6NBym0BxYEhudN0Y/FxtEA2l/+5MK0OYITCyyIPwoZXJPSoZKxKTOk
l7YqJMa317UveDC77aoodYLW1Uq5gUs1pzq5hT/ycusLZj8ffudGo45NpeJVGpf41X0maY+dqnWU
9owri67Mq/veNhas0kw8isI8vXHbEnAdGGjoINvYlRRjB5ThUFTNk1YV3+qEwLwlfZzI59p5Qe1z
vL88woUtYQu2i3qZbYRqhluAtKvHLx9N5CElmF2iqf9d8RjetkgYX/exee+fOeiwMalhjFFu0WWk
AAqSv8RXKH/K0juvr6h6ak8mxBwrJ9DC1rMFi+pHKn5qma+FZmbs8h4hJTOioPryWJa2hmBLieRY
cSunqNCk6K8bDbLfcTFKX9q+sVfWZukTgu1Qao84WMzuI535nBfNzzKfIKcG4nh5CEsTJNiOiv5y
0ftW7fpEZbsDZPF9gLSwEv+83P6CS5uVOs6XW/d9P5iQ3yRr+5N6FoQM65tp+jiWw8p+WvqAYD1N
hNBbLA1IqhNXkzx/Vrk7dl06I41Pl8ewMEemYB95UeSU2TMGyukejR6mA4phLje9sLzQ7/01PWDY
4tEzoIbKfQM2WERHTYfdpLmXm1/q+fzZM2ODyxL1LZRZXYXKLmjDwLxaK/O+1PP5k2dNhw7k4IqZ
Va6Rx49pnr5Rpn7oDH3lmFrquWC4RTUOUu4XEOQEFPD0eVweWkAju+vmRTDcQqUOsxyYF81WNrk8
ETVRj5ebXtiPlrDhe7MgfqZzAYXl8FPh96TwITW1qQzSkvK67lvCnq+GOO6kghOjSPsPdla4RKyu
9GmWsNn7lirlorAb1+mCuwBOxlKVNtTcrzjkhW1jCRtedkxEtAuuajoFOzfc/L/0bfRQmYB3Ls//
0gfm38/2ZWA586OJOxrSovV9ryjSvpQz7dZXYVe4/ImFvWkJW79VvASxLr92neowenPVTry53PJS
54Vdb6jRwNGoIkRa3yXxS1z3CAytWezSzhQ2faZYmhqQ2neNEl7ZcTyperGF2f6DL6UrnnKp/8Jp
NRB3kKJiqtw8tWBrg6u6KRCS9bRPl+dnaQjCaYWuXTUCvMYrtBKx6fwOvP0hMtU35Ns/XvUJUxhC
B7lplWZx5UJK8hhE0G1EqLPVKTkMlNJ+X/7Iwg4yhXEYppU00LLilzXtazDmz1Fe7S83vbAEhuB/
IKrJzRjmcNeiriKGXb01X0Jp5aa91LjgeMgQG7U9+01peqDGD81tMjB1t7vc9YVZMQTXQ/rHz3yw
jHPXf5bwnZLpMn5c1/a8o87cwtgPVdRqeeVGMDbe2GjXoXmzvdz20qzMv5+1beu+FZbkWV1rVA+N
pezGIbsF5bHiFObhv/M+MAR3g2IWgASSfK5laS+eb9z1FooFxfAaVMPBVIr760Yh+J7ChgajsLiK
DC2UETdxL8MBS9TZQS47squHy19ZWmPBCUkqFANJZVQu+YrfHZXKffLlcssLvmGOeZ6vguPHYzHU
rEJdmCMM3kAu4eF7CbPuMaziFQNY6r5guH6dy83QKBhAFtzKRvKKwNZ1Nx5dMNx+QigHKv/KRUrn
d4WGIU4H1MflyZkN9J09pAuGC2nelCKRWbqh9JSGx7LpIZf/OCSwo32NtWbl7F2YHV0w4NQxFH8K
uRPCsoZqxExrIBXq2+UhLDUuWDDnelubLY5tTEicIWNSrb3Al1oW7Ld2Jil2KlqmgmxrlCTNjOfL
fVaWmp5/P3MNRYlyZT56pUvadzPALMGL9MmfgOvmgX1TSOnGs/YUeqfaa9Fq+xKODt2yQJjkx8s9
WPBNumDVcqfBjzH0tQvCgurGqvPbr9RyOPmb1xrWx8sfWTA9XTBqpyoby4yYwIkS9ZYS/paiPJmk
V2l728ufWBqHYN1pLVPl7jilW4Xl1qjaTcfdqKPU7brmBbuGeoHQkWqXrlz+anIXcGTn/7rc9MLk
aIJdo6dew11Hz/U6RYUrPmo2IIMYuENyXQhfm5Uyz3eZ3kadkeUW2NBSpxJxBGBTokp8uf8LW1gT
jJqAAJoxIS8x2RnSk08J56Yrw+5wufWFddUEqyYa7HgQ1zPxMgSv3q9I+YpA08qmWer6/NEz65Ng
fu+DnKmXDQcSjHzfSMOKXS01Pf9+1nQcWY1sWRh2kxmHQMkfjHhcebQvTYlgsnGtmf1QUJVNxoEq
hC9GDQt++nR5vpf6LZgqsI3WCkrmu+7VbadVkIyoK2fM0kYXTFS1NB8yD6YkBDZd3hY6xZWDM7Pr
rXxgaWIEI5VbPFahGaXref7GoQijL+9HK1lxAQszIwq9lnqWwHfDZnFKdOr8+G6o29NVkz6LNpxv
ljCCgjMyNTpeZtoLpZ5kzYt2WGl9YVpUwUCVeOwt1dZxjbryMEb2btTkD7XTr2zHuZl3rg6qYKHW
UAeT3xLk1GCBhXhSltTv46BAP6gPlvNTniqqteKyqP6V4F/MeS4thGC11eQFMawvmJapwJpQfy9V
RGUur8TsdN8bjGi2Xgkt7Nhz/aTsPmvSCrqh4mNSdh8QBPuqhDVM5LEEkeyVoRpVMOaypa68ssPS
zavC9bvQTVbnacHeVMGUx2hOpMIRjd6sfAik5ChP8q1eyXsHNYHL07W0tQSTTqvQUdpYwaRVaG/1
ownPgJdK++taF+yZmFhrRT5vgaZPoEY1rSZ9VElFwYaqAr676iOKcPz2edV7Q1OXbkeZH/WVHZU/
+ivVvuXKllrYropo3JUuGxIsNK4yATxzUGXaWqlmbK/rvmDcKCqUnpbCq2JCg4aWkr3lTKOmPG1X
FmFhF82AkHPfpLfTMFgB1lY6nauWczW08hBFVIZJsDZdHsTSFAkWTbgVeNbEFQKhLyoLkd4rwwM6
MXAsXP7A+/tUFbP+3YT8HFlzDnooZCJOzxsodw5Wp71ebv/9Aahi6t+rkbSJs6Z0x5qaIepXrAre
qcttv9937c/T4ewm0aajqkcpG5THJYjmGrkU/Sasr+q59ifpeNa65NWWOUU4iQn6UrjXHiHmWDl3
lnaO4H+8toh8lMk41QbqrX3Xyh9sAgeq4u2umxnB+4DecPqowbJqSUZ5wN71tbalsvrK5gX3M0hK
pfpyWrm9USekVlGnBHeOIE451uGvy0N4f+Nos/LSuXVFYRBBdz4W7oh27IciG7tb+GCMK1sXXI+t
eqDdo7J0i9j8IRn1M7WyV57CsuB4xqkx1VZJcP2m870IoWetQPRfNyuCzwmDRMp7uIjcfjB/xbAh
FGpbXNm28feMI85k5rrJqsJIBhne0IdeuFM1pZ6er+m8KkJ04LOnmq/IedLb5lGluMoKtOuOWxEH
VzbQNagOzh5k9LG1i09jYh/yWvp0Tc81WbiLhBJs5Qqy8C55hYfJMNzcnFbiYgu+ABjgX/s818rE
DxSfSUGtxxjh4FTbLap7bgt/2+XeL9xDZcEbBFpsSl5RVa4jK3H5MKm6XB57JYNSe1KzEOYbeKAA
Pg+RNKyM6n3rRRvs71GZgPvKhkyha1Mz3OT6Sa21l8ujWWpamLBGmsICrDJ8aT4MDfzxwemve0Cq
It4m60J4U6uJO4OMjpn5Ncp+J6vH1VLHBa9ZF6gHxRaPMGgfPhMZ2OmR93Z5Tt7fRKqItHFQiZkk
peeurA0nzW5QBEoNt6nKVzRDVpz+QvdtwWUmejqAD7T4huo/hVn/CCfoSgBdmXfif31cqCKOJtHr
Ou+QKnXb2oMZZDy1SHc3ebKlRvWjFA6vPcybXaGgYubxLtbWIF3vj0mThSVp/UJL7ASPFPbl756K
nC2sZ/3m8qLMfvOdQYkYTimKqqar55QkUrP4VGq4MARNi/6lB7n43FtYdRGUaDtSj+Q9d6sUxWNw
brdF5VCs13/Pu+aqpAMy3n/bMVw/QwpzDDeVsUK0M53C5hSYdvl0eYr+vOPfmSN7HtrZJYtLhE4B
ijOflcOpK3SqKgIbgKXX74Ioi7YmwfdjpqZo2g/2A+hsOGxgUDQnqJHrAb3eaJeGztcKrRatmR6o
7yQFVqPWlP1UqK+StemLPVpHioo3uRPAk10fxhGaWMXZXx7BvPvfG4BwaOrDaFh9RlQogkbdVywG
gvT8F9VCd5VaxD5aOTuXvjPv4LOJCiHFr5T5NuogeWvABF5n0oEyjPu4kpobNN7hI5fM7XWDEry3
rnim3mmcpkS6qQUt7T1S39up4+xrmlOty59aJ1q5C79vgqotuPNS8ptWo6LUlcrgtgrKx86Rvlwe
xoIB2sK5106NgjgMTY/QKGeptR0U+Qkup+sOIltwHug6dSZh+sK14/bNSZRntVs74xYsW4TCSP2o
9Y3HUQHvECJ91Yc00j9Krb2VnLXI99InBHc+QJ3Wae18ZHioFfawzES9vG0dFVKCtSDIwtqKiBi4
HmPFqTgymiE8gPw+JW15uLy2S00LjiMPawo2G0K95hTv5Dh/6Izy9XLTC9vGEkx6mOomipSYl0cH
37HmhI99NmyDyF8x5aWuz7+fmXJjk81yJrquEzfQkAu2EdO4ruuC4UoNyuqomhDQLKsn9MvQlugf
8iFeCWgu9VywVbsYNXXSOKa1Vv4Y6PLdZMYrB83SdhRsNXc6fHWXFm7i2V+7JD8GgfFgD9GHPNff
rpscwV6bASX2eL4kdbV30MIK1dQiOA6TtbJvFoYgAjYNIy/TKK4IZ3Ec7Y18aL56Ndyrdgafuh1T
Hnl5HAurYAqWq3gGxUAVR05QZyfEdx5MvVi5ti9sfRGvmWrl1MCqXrh5qVGcjIqqanzUPP3xup4L
RtsZQ6fBwonRGgVsc5S338S+Zewvt/7+M0c1BbvViwHSogBywrxoPyCHseuaYAfn32GQWoQM9HHl
xFqaJMF+uadCTRcZhWu22cwH9hgXGoSw8gqaYal5wYbRI8oDkB4lmJj4ZwpDrg/9Um3I2sr2Wdqm
ghFToR7Zfs82tcL21m+Hl77r34jO7Uw0hC+vxNIOFYwZMlSUmubQvTQEuzpWt6mtrCzyHP55574l
4r8iRJ1HqSLmV0FVd2N0wx1SPm9SgCosdSVKrhz9Itw2/nW4OVUEhfVe0zexMfLyJ/adQT2Xp9Kx
Ri6qRI1jZUUW7naGYNBZ3Rq15+NWI8M4JoizRV2IGF679fvpMyq4Ji+ecHt5aRZ2l4gUQ3AAlbWW
1Zey+lCY4YsjJ2jVBivH8oINGqKFx3HWOSEXlxrafTn2PzdcGKeyuYft5Vnxu+tsxJhHd3aE+oqK
NEXLOz3qHZiP/aGFpCb90VvpdcEwVYSOhYkUeF1eF/DPeje9b3w14LJeWe8F8zAEC+9lL0qmACzg
BPMeIimySVm0o/rDWsBnwcQNwcSdATr1oNALt4ZEHuXrXdVoUGBEx2iqVk6KpT0rmHgPcaCJcyKA
2lPqPY0nKORvm6D1t3bvwO2gxujGKSvRvaUJE07uIDFQlOVwcuVEu9dbeKpgB79sDwtTJWLHwN9o
yHXaTFUAywcqiK4KF5dTFfdarwUr/nDB6EQMmTfotQkZS0E5erKzDEThIG8b/bU36FLzszGeWUOm
R6Xe6IDHqBTbW236k7cONfXRtHKxWZh+XTDqyeoayc6ZozaDWTFNH8IoPV6e/qWuz7+fdZ0QPHrN
pUPcNlQ+a77zWw26u9FEGe5y+0tdn38/ax823BZMPu7bdBCsmaC+uamKwFzZPEutC4ZcyRNEKXJU
uZ0yuCR0nlRZ+nZdxwUT1sZW0kqTM8HPOfklp4bqD7DCSseXpl2w3sTJpi4mVe+WwQDPjQc3s/fS
WcbH6zov2GuN6WiqKfGC6sePiucfQD29XdW0iAmrVFXNADlXLokEyIw0gNr27rqmhWM4sskYTzpJ
s5j0x4PVaOUN41iDa72/VxRHWFA1MGV1qHMHYrtyy9PMnUp95Vn2/mqiZPb3Ju9R1yjbnKYVEMco
d20dTULDZa2I6/0zXXGE1QyKUAc/1MGCMaif9UJ5HilVuPEt61D78pshRf11xiri5RypcIBO9/gZ
VTpQzfGrkaxPl9f2/SlSRbDcUKUmFzc8cNQoN3UWwiUp7WJtxVgXDhFt/uqZl0macsqSxseLKeMb
wodPdijfkiF9JHm2su+XBiA4MgXhmqFR8QckX3/GGgTY0K/Eqrm/PD/v705VEz0Z8AgPFkYCTlpK
stt/8aEjv9y0Mu/wd67smrjzYSVTwZzO79U4/m7nTbRDr0K7USb0k0oZDr0u7lpw59UD2ifKNhkj
StFhmjFavT2sdGK2hfc6IdiIwkvcoVK3dLMuO1S99M1sFfh4+9uojA6ILx2TXP6KPO39jC5DX+/z
5e8u7QzBdmC4UPW04zHnq/BCfpgFEe30uUNF5HL779umKkLvLL11lKjj/PSz7tuUac3e8eIXE6WU
SYt+WKW1dpAu7D8RiOf4yhhXBfvPMdtDFzrbejA3g7IWzltqfh7fmQVZPvVJjsn+M2BQIvnsFfZL
r5Qr1r+wCiIQL8jqCkArYCwZgT0zl58iLT54bXlrqldGbFXBBdh24KFOxJEXmjKajK2mHUiYFYjk
+sipjXq6YqhLEyX4Ad9Qi9zJSKwSzLqrEdtp4/BUSO1KJm7BD4igu9AJ0NUowTSFYbOBXnU/mvrK
VW+pacENeHIXWX6NBbYD5OJ1tLEgTLhsBUuTIhg396RMnQZ2T2JNRytLt5lubGJj5bG51HHBhlPV
QKxHmpfWCVGASaV+k4T6dbwlqoiycxQcYpHhIagJ3iCxfgtmbcXzLmx7EV9HmDmhaJG8/1Q6pv41
tbrpqwoTUfemJ9z1RlnXqpUVeN8PKWIC2gD340P86pzCAKa0JvkVJ4i+mfmjZLSfIeR/ubzQ7y+F
IuagI6+dMtPiMzqyIAQOTSe7udzywhZSBAfkaYMHiweL7BTRU9NDpzhV+1jzVja/stT+vEZnDi5w
TIDGnkPQUNV2oR2dDMu6S3XvbszVXReMzypq6LHX35fw1zXB9BoY4a0++Q8eFP9JZD9fHub7E6j+
6d5ZNzw9aRDfI2eFYucuhkoXSomVppd22/zJs6Y5YVsvrxlhatY7R5tuA0V1UU96s+Jqe13vhVuK
1YRtYlQskm056Htq42sDQODKHSD4Jz8InL4PEKgv5ACdPbN66bTI/OSN/eFy79+3EfUP+OFsgih+
S1VnsAoXDtFZFbBGk9S/89AfRi/gRDpud/k783vlnauOIvgrQmPhOCrkl1JLzW56WWmelSAfYWNX
2gKZN82sEOPTg/RzVeneigNYWH0Rrhd6FfDCbobr9eUsMn/kKk+1gXVvtc112QN5Hu/Z/DVtVvhO
S9y97xhMo7HyZhkaK8u/YBkiai8PqxDpGnKVWW9qvwNZbgGc9wgNX16UpeYF+1c06hItskNu1Nnp
x1qnABJpQuk6w5Bnr3M2NYOE7P3Ukenu1Cm45YUpbeMUruvLfV/YuCK4TtGCXq0M3mUDsW9kGE5x
glo7cjSzyHEaX5dWETF2xKGj3lQIHbdWU36sCy3eljpiynBdxmtllsofiP87xiELVp4Zmg+bOPS4
1dRNh6QtkrcJYMU2i8to43uhvrOSge2FIGJ0Bzy32EmBbnyHadkj5O9AX1Sb+sbyHFQqA1SHIQtM
N7EK+XKTDTxnUgfRoiHXEIjQyq3edb9SPUAvsMv8UwVu4yY0p/aNWKC/SxPELm+koBm2JPyHmyHw
gq1lZ+Gxgsz8dmpVNAzhZNqOvuxvhhThTWcM85NUgyeSlHaWsa/afVQl6KonnXMzJRXM0Ubsb8rG
kU51kjfHUc/TG3i2HITgasgoO48a7tD/gVBotoOBqzlYlQRLsVSpW7tLZ02yINwioJ3NwpifK4gD
j4aeVg9qkES7oEU/hbJ1pH+KHK31sEX/wCnUXap5yXNW9eOtalg1/LMl/Mmm0+5jJ3iL6qDYVBCi
sqAqyqBR8ZqhGb6Xa73ayzqf0tUWnWOvRrDe6fOftq1rGyOo/G2eI6dWZ4Z1QMPku9zZ04unet2W
TDG0QRY87xrMmr5tA5OonPBhKJT6Ja31EAFEpzgMfq7el4ZcH7OEL1vyIEE0Hsa31DZDy2vrH9Sx
++2VkbXpNbW5hRUPia1SQrFaojyqkLpk01ukGGRY9z6aGvftyoE9PJJ07yaM5Aa1PMvfSR1Eub4D
tftlg3v/sqCIcDhF1kMgoQR0pPaQaGho2+WNEa1k2pcaFzyRMZF3RRvdOeUmajPhFnYLhO1XIDfv
uzlFJJaLoqG30e41TxYebjM1XPMVSKtW5mWp9fn3MzenN56UWGlknfRSrhEegY5qCobkKgekiIxX
Ydt5vuRU5kkKYSD2A89/seByOwYFosGXF/b9U1IRwU6DYUlmYhXmKZUiRO+lJj1mEkxlURlOG4RN
r2MTUUTkk1NKqs4D3ThFnndjG9Ku9aRNiSLZ5WG8v4VUEVCclXWhp8qUuT2lkBkk9JIs32VhvvII
/VNi8Z6TFm4wdT9lFhnw2M1jqX6VY6QBbE1SoeDNEmy6cm5RibBuldZSv1SJqt2iUzZ+UdBf/jYG
VrGtcAorQ30/36yIIM5wQGKtx7mexi7f1EHqTrmyVWH+Cwa0n5ApLrFPUAcr16iFYJkiYjoTJ88q
J+Z7bXIjfWof0LHLXtVXpCPLL5Kr6TfydW5ARHbCKNp0YcWHComT3HistWBD/nll2hYs9b+UFUEY
bRKdcE5yFNjPqZGpL0QBjRUvs2BGYlFRllOo7Zu03rffqu6znH5rHHQ8wp+Xt/dS5wU3o/goynZ+
4Zya8FtdZze5v0Yj+r7hKCIs3ov6wjG9OQlQ73r1tmo4Q7PrGG8VEY/oZGWElFSHMHFm7tT8q+kd
7GKNDWFhTkREYujYNmJzjXma6gIV0+9m//vyZC9MicjIpXutrEELBT85a7iNzfhJL4xkaxn1ykZf
2CwiCNGSCAxlkm7g1r1D2nmbKCpu675+RSH38hCW5mb+8tmxNGpTVCq+YZxatea6qlMx0OfwOFxu
fWmC5t/PWvczM9SNqTdOXt/vC6+4NahBqWrj5XLzS9Mjbnaboio5pvm26PdRd6vPEOmWQpergAIw
Zf3d/b6LChs0kHEKRug545Frq61bPwv4BJze2ztdiXhIgsjl5eEszZb69+cqFSmcrHVY7WHWSbb0
HE3WGgaRRlorrluaMSHaWI8RWvcpdiarzyiuJn58UsqXKauuu4dYwunX96B/jaw1Tpn2syyDG09y
NqH+8fL8LOxVEaTo62WkTOFonEYFwmo7auWdoyAEc13rwhMduV/SDy2tx5PV75pJRRAZX3pl60KM
TiKCXKs9W3VAGSNvo0/5pK/M+dK0CCbc6IEe1ClOIs+z8ps0+h2Cs3Uk1fvrJkYw4rjpy3roFFR9
wbnujSREnyFD0epy6wsXJsUUjBilXzOUA4n7Xvw1DxDDQkow1GBtxxVp8aeorG7SOPthO+qNWalo
KsWbMpZWLrVLcydYuJ10gGhUPq4qoX4zdGa+Me3YWRnbUuvq3wbtlGYeKTw0Tr0f2QGiRZ0O7TKQ
r9+X526pfcGaKeK2qOKu9FOGNgbBWXTBgu3lphcchYhVTHKFqt48kU85ki88JW6GFIr7yUJHJ7xu
X4nwxJHqhp56OJl9xaxzJR1UZ3e59wsTI6ISCwTCk4wM/6n0oo9TKb+W6dqOWXDSIggxzYIkLoJu
OoVtge/sqR6enG3qZGt+aOkD84qcnZmm1hWNNdlIlKEZ3TsU841p+7UO7ZU7xVL78+9n7cdp1U1l
GkynZk5kh1mIFtFY2vYe1Hq0csldmv/597NvZPF/cvZty5baSra/ssPv7JYACeho9wMwb+taN5fL
fiHqZgQSAgHioq8/Y7r3OV1mmzVPrAjb4apVpakpKVOpzJFj1Isf1NFy4ZY/QoHnMCTkxtA7B3ML
QFxFx1APdcsFKZdsDCEgJqoMXUxpbLobye692W/M1hWeDPtiwexBuwwV6+QDX14HGqNbvjqNhF1c
Iv91WaBvcxBG90cRIqctZy/OXz78OxscbBZ/DdG7UrHRXrSI3oDYJK8WSMUWryPXpmxzxaNbOREe
JAUuloB1alQHLYobHmFnb7eARp7MdMDdPl+QcoQuUfi5TsqTI9FTsepPLy/Ozt5u4Ywt8CElqRJ8
BO2hVrecWvs6YhOomvz10Bd+h9rX4NkL6gl5NIhLzFxeWnfjVO5s6xbJiGyvhWSRmC50+VWr5xBS
dB578/Kq7I298QktGD6XiBb24sAYTQBOp3Y+upuvu71F35zIOlyRbwYgBkdmnt8Z9K2ehj4eX/eE
2ZLdqTZolkAQe5n7KMr9WMpDMN9iLt6b+sYXKIvwoKonexmYPHqmuS9neiNu21v0ze3N63Cp4rac
LkBfnNC5chFQuhLTeMOY9obf2OkUmDJkpp0uphlUGjZfUXm6a6j5+PKR2VmYLZjRzAvk0y2Hl4nC
0ziGeTTfak7ccQNbYrs4meKugELlZQlb4EcFX5ED/Cj7D8AwxDcWf2/6G2NlS03HnlB7aRjrwDSu
yqy+qlW/bnGu3+yH+68xNajjyWIvlfbeuXo+VpJ/ed3QG1ONwIqyMFLby+SgSdNFd7FTN7Z058Rs
gXSs05PFQ8VeRrwdFsj9DRatj+oWH9re8BtTGmqxLrOHeynsDeo6njmDJuUzxMhv+IG98Tf2RFVd
oGezs5eEVSAVjLNgyntdHl5e971DuTEnPaqRxagKXTx+BgBFJ/RUSaBh61u9TTvT38LhfK1C6DHN
8MGVP/WQY+kWnMkqQBEJpaeJv3/5e+wc/C0YboGAEWTurb3UDnTFfXBU+hZT397QG5uqbZgI1xQj
5Dy7DAWxI+lvZe33ht4YVOGCbvXbcIREMNcfIQDE78MF4evr1uS6JT+YK+cmwh3ijdDFLND6E4cg
olja9cbFvTf36+//MHokptrWrMLtV9NMxcFRltXb101883wNSBjPwYxlmUd+CpLhAWS5x5eH3juO
G2ttw+aqr+ENUK10EOmFWmUwHjrLbhjr3qJsjNVBqZEGsxgv/HfotQftK4fdWGmEZ2TSKRA90MnL
WFRfFsiDv7wgfw9Nof8GdovqqOLIqlxk9Mk1AJEO43NtHFL3kOEceAoJlRtfYmfpt9i3IFwmIhTW
phxZlxdL1V3I5NFzN73WF28hY83CIfekouHS1+yX0PSPo5h/B1nGrUdsgrP971UwuuWXU50y4Mle
xwu6Qc9mmqZUxixPKOrgnnxP0E6QrbM8GRK8DgRHt+gwf5iDBOSIw2Vp/Iu08ikK+mPU3lJL2qF5
oVvCNiGiuprKZryYmGXa9EDgf+CtnxGkXWgCjVySqqXPmZIpIfqGEf6Je/q7ddwYuLcEUOkR9XgJ
bZEPJT8uxiAV058HNx4ECy62chArNw+6MDc+c+/0bQyfj3Ef12ocLmU8pV0AZXVwjqyvIwGjWyAZ
A4uCX4zYpgIAlF7yA9ioDi8b6N7EN7Y/ryt43Hg9AMfph2fiqSI3fTPmkdS3NECuN9nfbMcWKZZ4
GnVbEP6ALrEO7mbg1z/rIVYC7+AJOt9BXUw8DQyqBTdupr//TmRbwk3AF15ARs1cWPBH2ci0NR0q
Dq9rWiHbgi0f+FBUUHS9TFHf5mMBcPMYk1u1gB2HucW8kbWd0TvRYatd/Ct46GXaJGNmeP3WCHOK
vf5hCcmr8HWgQP3rHduAAtuLJzVAaNp1R2ssz0hdv44LhJJN9CG9cWl4D5OAiAFJGY9nqMTb1wka
0i0ADkiedayjuL8oKLR4bXQBXfhR8B4S4cH8rU7gKh0FyKcr7I1TtXP5bkFxs6Jt5cDUfIl5f+91
9cM63XrU7g29cVhBHMSgdWgx9BrnCrJfPkQaX2XfW/gbUqG4oADnugTzJ+rCrADeyYlbvEF7E98E
JGSJoTJAYtgCTfKCL/kgTP7yxPeG3jimtYF8OVHOXJq2LD/5RAnw1Cjy5TWjky0YorWtB6JpGLGh
NbB66lwut5Dffz9xqDT91arqXpRlUirwvzf+mIdtuRwo2NNuLMvOlUq2UIju2jQXOIALW+DxlgCt
xRFwy2HaFaciuVPQpTVfFlodw3V41aufbFkcq7lhVUGWGhAvijJTodX8sRlc492I3HaKWWQLkoBd
FcUAeM0lMp/q0bv4pX+vuu48+EDcNM372cRncLB/Av3SI7M2taiqBPFyw0L29sv/636JqnH9FFbR
eWotZIDawp6Dwmveve6gbSxkBcWNhf4YP7OAX5XF07r643UjbwyEjFVoAG2czsOqkiP4uWiOLjt9
Iy74+1iUbPs7ABbqo5KV03kJR2QGQVpAizTkDwVXKeXDXaWex1s9SDv39bbJo40HCkFIrLvSYM9h
pj4Clv3WZ/WHl1dqb/zNPafmefABf5rOVb9+aPzg2M3Ru85LyhsnaG/8jcUnHiQ3ugFrxQqbgOpd
PtkOrU7gQTm/7gtcP/iHx3AAGbhwXhIcTGenvPWGd76CcEVv1I0n8XWm/x6i4a3+1w9oCjF5aons
eRzZU+U/o+XpPqQmK+YbJeO9JdrccH3T6WHVwXT2VJfRWuTX4hN69G64kL35b2yYCrN6wKzbcwJY
NVEXNFmlVj100Y3p7/iILbzS9rSZQr5OZ4JqnxrqS0vmG3CZvaE3ZswUiBZFO8PQYnNPNT2AnCJ/
+djsPITIFsPVoezkC2Gmc9DoN4YNvxg5HIbmas1la7I29D8vtBF5d0XTGfW6UiDZIrySEPj6wbbT
WbjlGNPu2VB3w53unKMttmtqJJIJgH3ioNJHvyxVJkL0m7H+RqVrx+1FG1MGbmJCam+azpyvx2Xq
Mrv+PjG8UD3vbubjARhtHCxxo19vZ++3xHORJlVrhJzO8+CyEvHfaIpXFazJVnhx6AloYCS2Xpf2
INoA1EnGHUzPb/WI7O3ExqK9qYbqNlHTOaxm77DWzd0qHT9A7eLby6d37wM2Ng1Fmgn94M10dsLL
F+/TpL8Gwr9hGnsrv7mWSTy2SB1jcOvVYJKXwCLQw8vz/vvnLtmiuYqeriaSGJp030CEnzo0OVwb
B0zyNRluPRN3HN4W1dVbAwULkAmda+Q50sbTjwWKyj1hn3tKbtw6O2u0pZ0zaL5i/aJxhGqS2c7k
vlhv+Ou/f+WSLe1czUg5Ufx7TgKB/rT+fRtO2eQ9gC30XIb64KZX5gK2qsFVmCBlP8LEAhceWwLt
VMXKX7vxVqlzbyOup/eHq1k36wCeXIFTWvpPA5/Twby1UYD46Bayeu8TrtvzwycY3Sb+0F63YY3y
GgG/ZEMaJSQtza1i8I6p8Y0tExvUbT1jOxqk/9YlONNxuLfLLfzk3vAbS25D5DMpiqrnxZNo4nXp
NHzl9Fb2em/0jSn3NJk82dS4EtyTnhwk0vt0QUvSy9a8N/rmelb+1PqT59mzx3nmgiDlbEmnublh
CDvOYgvnIqZfIbkLL9oZtmTGi96j7em4UvdWNN1F0/jry19j73OuhvjDIUrKmkta4mskSf8lir13
yewe/cQ8QFcmY7a7ESftnNUtzitSUDxqFT4GPP80fhv5U2qixyX+/vK32Bv++vs/fAtFheME1ELn
MGjTiT0r9qma7nR9IxTb2estydxYCs7GBScpbop0qPorH0JWDresbMefbhnmSMdFP+jYnourSEes
1iFrZOgfXl6bvclvbFjEkoPbEW+EkvMWsPr2Q+SS5yFMqhtHdW/6Gyu+Pv6jucf00cV6Wpx3mhFC
vm7uGxOmke8vEed4fvjmtz4U+WjFAuTnLZLCvbXZGHFggxGt/oE9d15EjmXc+Y9Q6TPolaS3VB12
+v3JFoaVjC4GchWNh2aw110onOmeRZfYImN0UsV7VdM6Pneyn8WJx75Bb2brGXIUESnFsQBXwJI3
vJPjnfRkJACfS5YiHaUIXxmyhZtlZgr34DSrAXeh+moX+k4MeANDy/HLq7Yx3CzzJD1WNJBlPbuu
+c2FwQPT6Kt0rytVkC14ZmqDUES+HM61UUh0dV/AkPQ4x9XrDGgLoHGuMTIGKPxc83gEP3b5VYb1
IZzJrYtqx4C2bFctKavFQTftvEyQfA1D1yHPW966SfZG3/hGO5l2GA0Wf+b+Agy4Zqml7HVIfLIl
vLKo0UD1DXMvmPhExvkS9N7p5VOzN/Hr7//g1Ce/cmIKi/5s/TIPEXyA8P51mcstNidBgEzpiBMz
eW+r2qosYSgMvDztnRB2S3JF5k6xCqQRZ0b9z8q+12y4IOtzLOV0jKsABcBbYP8d7xVszHbChqLf
WdlznYT6PoEA1ndIHMRzqunwOl0MICD+ugnFxPik9TKcuTaHUsoVTuumbMXODm8xnvFE4r5OhuFM
E8iYzcy7SCxc/vI+7A2+OfdVUzLI1c3DWRJ7mGMUEV3Zxzc2eScdEF635IezycvAiqbo4dS1ODld
IOrg+qFHz0tWl8VD7FgL5qrwSRHyOh5aEm7MAQwapAHO7s8HCxQmqrYdP5tavq4LFIQ/f/1Gdd0I
SYkeziX2+1LVRjyUK+6ctpjmG1a3c17DTaBgkxn0vODrB4Thl0qUaVJ2J2lvBWk7+x1sLhmKFAkZ
CRvOsQbn6ayHr8XU3Wom2wmTt3CyoIJqtup8sAfUTcb4x3oGP6nKwYsg2s8vn9ed1dlCyRAleNoZ
fESRRB+Fz79BvedjFEJK+3XjX7/aD0e2HDvaaYfx6bLcsdaeQAt759vXIZzIllmNL7JtGdifziXF
1nbWg8hNKb9ocPnfsLkdx7olVmt46PdkDoZzNcsmDVn91UffReibk6yHLNJJiwZ3/srd2FjbGMyu
r7pwgGAMCtVX3zd5OQXc8uXN2DmsW3a1woCZJwIn5DkuqwqBs4B+mzW34rm90TeGJvqgRXM6Vkpb
D/JeLm+6/vy6iW/uHN56NRgLMPGkUqeCa5AY8htJzz0D2BgwaZeKr6MbzuH8u0Rr2jilonplKWaL
N2MLgCUgKhjOCh37jX4Ah0i03Jj4znJvEWY1EbLjEcY2hLMnjfYWROf+rVhlx/VswWV1YmMS+HY4
99yTXapUO4FOoxseonqtL7QSxSM618Tr0AxkizXzwX0bd8M4nIegPsWl/xgEtxqMdzZ4CypLWGfW
yiCWcKpps3Bsn4p4fdOAtuGGi9vbiOvv/+DiTB9BxHFEPCHD8TROU15q/3XB6J8l6h+G9qhCG5nC
0KBsv1NVkDdLc4PkYm/WG2stQGLgpmDCinuJeCwIr46B8viNie9EKluI2BXFDUJXohEGeU9laT5B
GvXX0iKPOsX0zm/5r4OWn5p4jF9pDRszdk2Y9NQYfQazEfFTG1vJ0oZxeeuE7hyjLWyMeauumer0
2ffrOz34n6J+Pop6/fCyh9uxty3Qqhn93hTSDOe1OYTGSwGBuqdrk+FT03i6lfr80/H8TWV1i7ES
9ZAMhjbmXHrg0FLfFtG/KzsowHZj1q7JY0nvVUhyEv5Sxh8k1QeQoOaFsnnUfVkb+RB7YV4DSLze
1OrY++KbgLmV1FZ4gS5nZAI6mXrBWHt5LR0D+3XYNy5rB0HHDywu1C0caPwn6OvvluG6yT/YVd0Y
9AbKpDtr9GmGH6DVLO7iRbHxAa/tons/R9SvPwylrKogJX6/qjrVKNsrmjLGMa0U/mnox7QAy7K+
hEIRbFMQt9G7RhRzcpXgsdXdsC5XvN+gpvp39Dzb+KRiGsQHkEExtFDQZowf2sHo8SgJ6NsPdDbE
/IFaGajlSDjWLTQxiwTMVCXzkGif0W+RraRE7YMGY1meCzGU8XFtNflaCa9dkDq1AT8H0O0AR1Hf
WEhBozbTpO3SB2XuOmRzIW7Xhu17CHVPf7gFdC9pNdcOvRxksOvdHA6m/RYQWo4YRlwfFDaouuoe
rQ0qvm/A9L++t9Nctu9BlL3aMxqtY/1gV6OmjE8Kz0JhwBj/ppNdUb4pXD3Ig2zRpJPJMtE8a4Kk
IEetBzR1KGnC6R5RbudOqK5VeEJe3dLvoNqJgiwJCjRPTG0ZLCmz/VT/Ao3V6bcKVPHkolnjIJZo
O1Sy0GtrIcJRdOj5HsBzHmXLzFyc8pFrfeSgyVL3hR+zMFeFCVlKTQhWm1ZJ0IO5tQp1VvmLV+W1
ausuR2JdNGkcIxeelabg0UUljnSnOGipOAmaDDxPsHBFKhBJrYdaFXWRM8tdm8UirrqzBVCo6NIJ
cpvl3QCQdny061gAAtAFsc6Bnu2nzJh1fGBsZn5qxqqL0rKn1RcCGllANurIPdQtKrF54Tc+fe9b
BZH4Yq5am4aJVh2wqh7Qc5VlEf01WtqIfA+8bqoyr9aJy9UQ1eFx1b2IUzh2kAiyxbkia3WLRi8m
o8E/MFZxP9NNHOCE8nkpsmnq3ZotTpQiHSOGvo9eJzg8QyAlz2Mik+nD6iIRpdUCrA+6W1jSg4ed
ifDQcTu6c0dW42dN44v6jbZA8adguTbTKdLzDNJt2Vv9weNGjSoFqIqos6NEtc90TcQC5jgActvv
UZX0ST4CELceqppDaIMuaDsEL6oQNJVtad/TWEuexaZdorxZOa+PYN1wJB37cmXPTMzQ78okRBzc
AfSis21T1etZXXQZxNHRA+1HfKcbD33HRUI4WAp0hf9fFbpRLsPKJTkSqbtfIcX6nht6cEWQ4GlB
QnMfqakRv4wxFKHpHIovjoyd/DR2caO6Qz0uqpWHeZhC9bbihdJ/oEJA+QGUFH5sUzTEBfxuGQMQ
SKV6KpnQmQQffAcyzpHMCTr/a0sfOk7C6SRnzthD3IxSQdZRAmDNsZHul0F5zfRcgu2yPFWNbIo/
/BLqqwbLETTltwHKCiZ3SAItmRTDBORaQ1EOVAAvTnfFyCA8iX79iR0bFyziNyd7aR7gbeM6CxmO
6vu2l3DGKJKV6ycv4WX1jkuY5WEV6NV5bKI6kafG9r48snGSs8zGMVBAT69sCBHyMwkOPzCwzUFe
NdFqTmpVTQPGc4p276YT0ZwGUa/VA7KmJTjB4qgMDj7kVXhuHEv4Y+1582euY20urXS5jbn/GQ1D
Hcepe+eDAHGFaWs8XcJUFGvqgv7ZlSBDrIa30usTd6ihGflbhYZ1lnHN+fhmCVr2beZkQKvz6oQE
74se63Ppr+C+zVlYZwHw4B9lOJE+45T7qTaQJIySCsS3Be68NooldC+rJjih8SpRF2YjaFfgUvhi
l+pRssjUF2Gp+Nx0Ha3SKpQUJlF76hP0UaVL14lUz6wevuEj5Re6BuKr35FOv21lzMGs5TiUNUCC
Q6KD50ACejdWsXUZola65mNXL/KtCiTpntaycjYbKad9WhTKgN+7jXn52CwsOELST6c2IY8gt8a9
GS3cTQ8h9Pj6U9WtgxapHL1xPkL9pzSPuu0pFmvG1ZW5epIyNS01QZqAqMOmQg5FkmnXVQSiq2jJ
STVvhyIz5QrsRm9t2dx14dqv94Ecpy4lLrKQREWPVHKcg1bqU9Iob818VrEkE17sg1oSUf5yR9qA
Pq6BXFAaBQUDz2aEhQyKWdQfDwacJ7gFKsLt/bCU4EH1w7nFKAJqA65PrEjLwK1NWkdF4F+aUsIX
JgXSRrkZcBdmHADX+LFqPIOj4VYsSMhrF6a8bHn/W+esqT5Fq2hZCtfG6mNH+ybMEzv7bT44RWWm
g0T171TpiHlwJUfpzYPkoI9eR3STPdTEFVe9xyKuD8ZruzoNVFRWuXXSBpcKzRAQhwWS99kjoqAZ
C31/PXl+FReZ6LRXnwyYUmnaAgRNfg1jPv3G4Lc7UEx2ZsnaWdMwXxncxZtJNG17qJxu6V3LmoKd
nK86YIvmcM7w8KM0FxAypmk8+qvKFtF5zRnorbU2KYiwbfNI1tlOWWMn4FOnHrqw4Aadx08Di3X5
mAQRZw+0ixMLsmRsMCqLIDT8PEUD80QOLMoUvC053h8p9AOS4LQsjp0Hi5Dlt1EFQ5GCb7shYLFv
eIW+Ya1PS1+EyxPkUUDfFOvOBrmOaW+yCXxF85u1gNpBWo4JVpQV4MB66+lF18+Bw5WNo9You2aC
zrPKpq5fxlML8kZx10cgw8n5qDUu2bpblxzeq1o/KeAlvYxQQLsynKYGZNnlhC4ubbgqzmA6hsNF
yUoFOdAQJbs0fdPPqYlD2FtUjXPxyCYOfAQ6voDa72FLKouh7jJ+lt0SuzcN2HJ4DisVPVpFm3EF
56rtunsEy55/6P0e2AFYufqIniJQnzA5D/ISJmNhH1QYrM0bhzvY+4OMAyASrGH1VfVBAaRsDCSH
UzqGqBQ5z5voXTjQIQHOYUAHHWbj/rA6QMqYVoVfYY+j2B15N6jqQB1UnJ6jBgRxR9nixCDrRbsy
qzxwUoPfypvrvAIemqVTwabfgXGsSV5TUkVHVU18fYd29SDM3arllNFpQau0BpFhlVUJtLKONuor
lQo3D95BRdKy+0VUaCdhRZiwXLaJSdJV+C3NZmv9JZ9Ngh1FRNXwK4yi7Y/WY+Fb26zB8mjacihP
Kqy1PXXd6HDm9VqMB4pLu4Hse0VY2pWoEp1ks6gwL+S4lp88OfpRurYjdCMi15BfGfBv47GK2Nwe
QLMvkLWKpNEQ2pvH9j4qwYUbNjW7R851CE4J4AvlZa11E/7ir+WST4F7XkYsSOtDW9YW4fg0V0Af
4DJ1zbcAYj6QHtJVB8WwafHb4X4E5Xl4LOAingIOYe7UUeWTsxdC0uyI+oa0d9UEZhoEi2RkOe4t
+d4NdErufe7PTZr4Y0Lzca1dfVj8ydAMAYAAiS+ip+YQVEunnkCMrKJTPDJUO+subKtTtRZq/V1B
WRAsgm702DM0HtcJdLfJUkJpcJz9i5kj3UMJrmnHYwwR7/DZ8/kMRd5hXr8bPQWgWKocP+PZMMDj
LjTCFVcnXtunvg6qh4CVBBMgNDw2kwPHECRm4wIY7a7hB4ku8SLDTTMWh7ELXJVCxSD2j/MgYjhY
F0bffRFRAT3IsSAH0cFLpANQHE1GIjGSA1tr8As1QxL+ppre+1IYRIrpWketly0JmD/vCwnp9HxG
JP+AwJOcQEiNM+6sHA9yjMDaHxUSIIF4rKC+QQyhaUJFtKRhL0CV29ll8e90YaMPYoBQzGO8CAia
01iZ5KlEgKXoSeA68d4VHV5dUC400xseRuIKK6XBr5WVChAl2ehnprxw/GpdtJRpLEPO8wZempyR
xw9BjwSsNGICRatDV0yQHAeyDa4BAtEjbmWYjEiByvRN5qGciVdaoxVc4YRK88XZOlCZTBAXpTGC
oXc1pN190CpL+ZkhbP4UCzknZzxdepUp1c3hqVj9+XGwU/+mnWXrneDdB4ieRtdzNqlpjk5lxInI
l7gW5Slu226GTyoNe5IlmYanhIVJdKSzXde3Sd/L8LMuxfBtgY38sU4euJtnnELwlK9LOWdmDeIu
HwrQhJy6HhCrB2MjLk8Bpp88M7Kyp3DpAjjFygbvSFvMn0dXLfo0DVGIR5hA+iCPwZxEc42Elz7K
zuryqPiClwdzDuxbpPIimq1x4uaLcX2ss6iqOvqL7itHHwO7QB2qxdUiQLTcsS4r6xknHPemvvZc
cnRs560CHV9KZlvqYyibcMj7vknUMQr0UD21ZVvIHPRBvDtwWtPiTKDU1DwOI71eWyDSCu6b3g/W
DwEg9esFYIuVfvBLY4ZvYh1W80ul5BAdIHfA5xNeDT5/Rhijkz/6imGWwMvTYE3rdXH8mfsW7/9Z
Cde9r4nsvlAoc/m/L4aPwb0nTJT81q5jOyMsxNs0Y6omySEpWxHeRTPBzapaCMBlrUdmEChrR8E0
5emShm+8xCOf8XLEC10bI5NDPWhi7kG+asmpBhJKHpc65O7KQ2nNmVha9RBJgyAA3u+a9pmHvsUa
FC+Oh4/UoF/l7PylHZ66BQ91vCBZ0x1XJ2eLZAOPRggicitz6NFJ79KMpYN8xSjEr84Zs+RdkADp
bUegKjOfD7R7iuEl/bwIwoi9WzTxugx3xzhDB7bR9k1ka3PA/4BkZgp4I49FXNHkD7zL2HzQkWLm
7JEYmBkzT1S9W/AenfFAWApxmRSNmET6ZPXGYwCuvuRTAIdayXToroFaHPWNnwq1Bt876J72F9N6
vrs0cEToM/d0Uq1pFDbDBO1n3ckpbaVZ5+/1TEHAFCx1924EIfhnTV2AnIZYhEsHFopvk6jj5hzy
kvwi6zDxM28iBVgZ6IpXcGvhR5CfjxzwCvgolbcLmaLDAPby+GPXg9LxojoGzksyBiI+RdLzEbMV
pQ4/xhCC9dMOb/06r1ciogpJCOA8B7gVvYS/e6OQ7EvsDLIE62Qs3sGjQ5nKSn+pDsin0DZdVMPW
G12UO/WqbV8g5ifrqmjRrgTFsXMUNSY3FZ2yIfIZqDT87o1uHT/FSXBLwnInk7wlzu9pR1vS9N15
wSMrBw8pupmX8V9Vpf/4uvxn+b198z9ZueG//wu//tp2a1+VYtz88r8/tA3++a/r3/l/f+avf+O/
T9/bp8/N92H7h/7ydzDuvz43/zx+/ssvDnqsxvWt/d6v774PVo1/jo8ZXv/k/+8P//H9z1E+rN33
n3/62lo9Xkcrq1b/9K8fXb79/JN/JeT7jx/H/9cPr1/g558OA9wrUg//9le+fx7Gn38K/H/SIMIY
YRAhzI2uKd75+58/If+MEsjoJEEYhrGPy+unf+A1N4qff/J89k/8Sc7g1mLGQn5tbhpa+z8/i/4Z
0AgdxBwmyAK8IH76v5P7y/b873b9A+z7b9pKj8PPP7E/K6P/m1yNwS6Of6MYb1cfo7JtxjxCEk55
yP+nwxB3WVc6ZN1mTOUY6frXxl/GO1Bp+3BWC94Ci31L+DqnnUTcU9TVE48YuLbxMk9DRZrcIJN6
39fxswIg7xRaPzrH3pAX5Vgfmdd/aZQr7j3k8kZQlt6t1fv+2iPhOxfcj88IBYuU2DhCXDDze9/N
iGy85YKUoX8ZTHOgFI440cnvrfdELDJ5EgWFh4LVLC+QFcsSupw4SGTPQr2Dtkl0762Rvp+EB52G
qb2wyb5lPHosIER7JFamc5W5eHheCBzNUOKtHiWfoYFyUJmBsMOjdsVHF+MTwYH3FAYEjZNVmMF1
w+UKoCXpUGV2nuRdaIDxcIEGNKs9UDJD2Hb278wSfl4Q8qR+GMhDH6j17s//DBMyuK6M6oOahu/E
n3OKqzaL2rHNkJkboM0wrjlEGu+LBeTMqATPWTWDkdigf1PrPjotIkGmDeRhd8j3IvPHdJwj9KhS
iqTaJaAtsjCS8LRdoZ/eNqjXWY962YpepIfOgbKn5gv5oOg7vPnoW7wwDtBYaDKBtIwhq0zVV0Wp
eAjAhEyp6c59gWSHlXOPTJzv54kwXhZRTx2KodbP3lBGB+sNXSaQh/k/1J3XktxGtq5fZV4ACriE
uYWpQtk27CbZfYNoOnjv8fTnA8WYLZY0ZMy5OfsoRCkksgtVqETmWv/6zaHrlDtRmR49Qnys2W9S
QNY5t661jQ1cLehO8r53U6VRzr2Ij6qaNYdyap+Gmpw4RZSm0zdG5ucY6l/K7R/zlL2DKcD2HWlI
55PW4TH6mq9669Tm06LKjZOYVb438Zd31sxKULzTXkiMRJRQf7AMkibMcSdxSy9aL2e7Qla4mXXv
pHEGTNSLZS+T+ucpJbdQ0+SHKtQrR5GGT0Zfxfs2f0cmi6dQovodW7MngLDDespfkqTyx5LTvl4X
h34h2oXF6hhGPbyz+PoKYHtrHbwBgyo83jIiotdxuZhqHvRJ/jW22+ajMq5bf2E9pzbDcpHN3XsR
Jv7QTsZLhFOnvL0qbmvqzkAU5fdl8WjbRe31ZFqNQnxWyuKyhIZ1Vu0lpa5odadJVZzxirn1Vbvc
k1fgFkr12OTbcjd6yROannltr127jmCfKLaDVp+AP6LxaSy7Xc4ZvJ/S+yyruh1mPeNLrbbInWHK
01wcp3V+B/RP9yr3XxR5fh6l9hKL1vB7jVubJceKiaI7N4vuLLb4MK+0P8JaF2+V5AeieTSHiBHh
cq6cbFnHtm8MvV7rCsqqomLNpn5S9e2dkSbmgWTVo1htxZXikfctL5eoGVO3NI3Jl5qEj2Hq2ttI
DaNlY/Kl1Gs2Ilyko6Uzg1qTP8qyGQZr1iNSCJv9nCk7aRD3RVte6LmK+5yNpZZaVxlE5OsZ8q3G
qhpv1h7WLqwvSfnc6ilik7FOqKGSNrBT4yse/3ilGUIljhiulWVPbtYjY18s+f2qV5+VQm59k1mQ
V9MQ74uk+pasKwB2uJjv3SmbNXdOFkytCnOnzrbxTGNb00i/KrqOZsaanrIqi5wIaOI+SueTLgsP
WaVGmfehWuY9uT2Gh823+q7ty4xUjvDjVFXaqa5VLCtE+ajBcVpyoX8oCmvDC6Hr5oBAJhmQziBZ
URDHEYZdQ3GIreabaufqna0tO1tEuWd0VhhwZZJhV/A+jEq9UR4+aHnok3xk7DSeFnfI1/4gW+XT
VMu+Wevjmazg6Vgs4UmRxOTqDET8cmmlHXgudQY7zsTBILQkSNOs35GUENh6TQls0UAjYwDcs7T8
1DEmGeLwmHb3BXPOEzaP+K5oUQAX0PaiVAPmUhyDoMaLWgzpsbeGd6M1ZZSc64WUhEvEIewtfcYa
y8QeVhPuXlXIhwHs2GmLxd5mitRfY380WimwxyreYYzzUZrMatstUk+zMoCyRn1Js9ryLdG94zFg
BJecbXXhjFKiZhdmNF+NWp3Bib04p08kLDr2FGXOHJhBUdCluwKgN1OCNEw+xYU9ugnTB7e0ZK+r
k8Zti6NuWlYQ4dvlawKEuF6Ts7Us2F3UhFVZOVgHReeOnJ0DAPp4hwip9VITQM5Il3hnqbCN7ak4
pT3qpCXFx6IPzRF4GoxV6NWDTrhNJw+dZ+SWHEwTHUzBkALcz9o1HYk4GZv/u9pqTKds+7vOHHb4
ckm+nqi2mw1XvAaZEJSSHQyVtzaxsavalCAjXYfuxAHlh/EuLk3ftqTPsbKKnbmU08P3f4RT6jBF
2gksXeWuHSEsM0qiYwMWLuazlkpRgDHlA3gTRQQjJqZq5mFMI8WZ9elZrqTEn4cLD5d6JscyYAcZ
HwRcVgaPY36QwnC/hlHEUvsG4BY5QzXnIG3KGwMw18zru9EK96qpdC6DpE+6zHGL+8HHTMCYF6HZ
eKXOSGKRhu4Y54btpVa5OMq8A5f5WFBI7Ho7av1O1RNnyjLov0Z2ACRwNFs3HCKLIs/uBk+UOmd7
2HQEJ4ryvkvUxjG6NoTUEIujMVbTn9S2HyXuT7Xbv8vm/4vS+pJ8bquu+tbf1tY/leP/8U/9b6zA
N+Pb/1yBO23SJ138r/dJGyXlvw5d/lZ+6X6qx7cX+LMelwz9D+pcinEd+M0mIYrS+s+CfPstQgxI
nrJMTWhCEZAcflTkivWHqduaRQmvGLaubcnQPwpyfkuTDVW1DPB3W2hktPwX9fiNQ4cQFtaG1vcX
0gwKQ/WGpqQbYy+RfUwXWiivZHN9nUmZzAz9iD8h9sLKZ42sqrksA2ms3ydd8/iXW/djjf21H/iZ
3/Hj8nDGtsbSUI3b/HE7FLZkD1no6Vn0HBbGoVO1Y2nZfthah6kKf9f+bpTA/+k+/ryerZFzbnFX
LfWWOhX3BoY8Ew+hyPXHTjkOae6arQ11p31UaShKvfzatMpuEmWQFsq5K7u9uYQBJOoLxKiTrKjn
OLevtRo+JVb/mI+aF63qiZhon5y4S17Fh/7DkhkHkNxr2567VvcTIyO+Cx/V3DxYRemtYRIsjNPH
0j5GmBVHVpAnoT+pUoDrspckRzu7m831c5hLDrXlKKKH7iy09DipKWJayAf8cTUDT0IpVBf93ibe
0FLzoyiP3ZgGihodMPraD3LzaCrnqceIRckfQBiYNxZBU4eBWrV+OBZ0FbzS0O8bUz9m8ccum31A
qNP2omADZH3qV3mxvi1x6//337xNF6oZliE0WsyfyTZ45w8MH3XbU8trrQPKZwxlunMooV5sld/Q
dP9pmdk6zZZqabZi3FpHSGOZVcYobJI+Gh914b5aNTdtT5vPZ4i3wK8/mvqPq8wgO5VnSyV29oZF
h5+cEMOE21Aqm/vVokfSGI8Y1XMdHiWN4LalCHej6q/RJQ+NoDDlEwV6IIXrh6gHS24M5Szs5fO0
ahdCmt3Rtr8N8u8eho1D9bdngXmebRjAmvatBxC5fpUo7cX2lsraFSyXvDWfmKFfxVq8/OaOfPfl
/9vFLFnW2O9MoRk33CosJvXQzLlYbhT3xrzs604wcoeNx+hazRavMcZdZAMUpskxi6YriKeWdXca
DyVlyj61xp3cr/RM1b0W8+P15BtTeuy6c9NR8OsiyMZlH47jKeLXSG6tXn3Nmmg3t8z2Ge2S4uhW
8+zaReRSQ/sQHU8jA4uxrZzSSo6YvdH8Gq4W0VwPq0fF50bKyCA53luYZi9l5GCB4YtwdMqIuVu3
eCCJftNHvtQK10qjHdJAR84+DuriiUk7asu8a5vk2A6xL89vjf4SdoIxLTHQ0ryvebGsXPYa5SEU
gH2piABgNFhK4UIq8/Ip9uEJnSyxBSgUcG7HXU5jyaNKi1F4Wt0fMtqyWBauGUV+FwonSj7Y0sNc
vwplgnryGkaxX1mlYzJ2C68GfL4EZoNoYj9do/2gDv6Im2smMztPYBmsxNdBgqLlHbTwUUVPElbh
2TDxlFVFEE2pu32cqE38vli8qTa2wbi/aNFuahKvWANVOQ1qHHR99DFabEaLiR+nEphz6jJx4CMX
AQ0RI6hol86ST2bI1kn5q96fEnPxsulNHRSZbiJWr4oOxp2k6rRJ1s+hmu6rqG/cZqpOUtObh9nM
79cFe5Z5Io9GWdDACVE4SiHFp7oyUcYWxbiXNg6LDfwQJm7ddCcVBogcQ/4Z+G/uhzTSic1pMPeF
h13UrkgE9Erhpvz/HH0apHiXyQd+zyRxDsOJEv5ot+VZkaZrns1Xq+abSivXtkjOrTpHcdl9j5zz
d30envtOP9JC+qJe9q2tOxGOrtseP1QsQCM55uX4qeV7I03BTfAVSLndmZhxxd4BjTEUsZ7rvkez
NbijnHFqaMHAxD2yvuHeFTAqZerGiHpqXFuPfMKSnCEad8YwX5voFCbDSapCfyZ3vLHToOO7w/7i
3VpOjBvLe6u9Ixzl2NXmu2niU/MldL1wlqQ/lENEZ5AjAKaDkJicNSBDYQRvwF3i5Woukh/LcaAk
91W57pNIHFUz95jEexE/xaDo2CZ6oIT9TudxIjNz/+sN5We+Lec4xYohmxzhskF5dCtsqyS4ZsWa
4+emvi76uNPmZHtmfiMs+K5s/2nX2i6jKVzBsvCFvQUrFXtIJ8lIbHqt0ZdM3Z2EHgyx4UoGd76N
HkWRHHuuKwpMFaZoVzWDy7TSXaXyHk9sKGi5Z5eVUzNznwbdjfg9KxIOFL9AioznCLZXvXwzoSqm
cRH0NRhWApKpSDszftHT94Mevl+SeVeV9Epzdo5Efp6z0I+nZR9N+nGR8/OitHcpb2YoRp8gAczW
cqCAcFcM/aFKBneWQ3/7s3BS9gSzeNsS3xbnXFX3Shv7UqZ6EiTSX39Ffztzt3unC8XkL0742+A3
1YSO0kncO7keT21Ueo2anyOQGA3B/fY8/PpyithO1ZsvC+ibq6mmQY71rSZnipGDiA7/XmihJ7OR
/AZEV67hZYc7tVl2eJFdltU+l9NKu5afYTT69QIiWGD3O1vPWu/wCg9d3d/ZucJ0FUoTFZKqD6d0
Cv1tUxCxwAu28HAH9irTfKfKkj+y2VvRQlrm6s21jePFzsxww9w+7UZ2oEkcuiyw1ORIi3dsyJRt
h9AnvhdONVtxc6cK7ZjXfYBDJ8Z1816KpTNUFZfwYWdp9aOaSc6qBnSQuzarDz5cv9O2gYgQL+7s
MvfrnqCoBwauaPUxm1SnfTvkCG4i3871oM4nIvdif5mH00D0qbB5KrFmNvAX0dp1P1QcXky3cOP3
4rjwbAha1uLIRA9nOlVJO/lhqCK+i3wkbYfZys+mwmGttcyIfXsygm6Oj6YavSPf8zLEOicY/z3n
3nZ4l7rkpzw5q73u9TDaw2CFDBn620uX4A/b0UzxD16pBblkequaekN+weH5Afby2criY5LFj3Y1
7yIx8UFpnUXA5NzPFwahVRakJb94VWURF4mdRo/Tnd6roLbzdU4N9Prpg67ZH6qofYuz6l4w95IO
2jiczPGlKhUv2t5CMV9TedwVlXRO2/Ea5cbvnoe/1VvbAyFUVPcm4xeGMz9XvKtlcqrJhMHUQv6c
dupnZvNvw5Q/LBExAjF0GQ6BFu4JJLO7mO0cptIZ9qvbaZI/Z+JYShy3+tU2mrcKeztmxMCaHOez
MvjCHHwJptO4qEdsFl50aidYh67FmR7K35KWox0YaUqe+2q9SIoetHJ3kHA87mUd3CH2S7YuYNEg
5Pe24mDEIKYC8GFPHzlXolDHGgWgdZQJz30l0NlN4/k0S9/gmPl822dNNzhRo31X9S7pGgcoAQCV
95asuymB2UvMoCSDjzKysAWubeOnedWPoaV8lq08mBMoWKyZbQdVGvs3Xh/bdOt2c+DmU4orkOAs
6zZcCHpInOcJN3+70TBqT9K87gs27LB/tk2O/lWAG837XsrvmbA9aVZ+ifawO70GohC1o9d2qZOg
RciYzBBRfwFpZBL1u2SMn6Uxfx5spmJuRxqQkXKr+ACIjWZYMxY8qvALwyFHTQu2FyPYvp7awBmI
9iHV89+0LN9Fwjebp65qtql9BxbsW1OUUV+MFXq/7dVNdYZkFVhLcc4QtWCeD5sndaci8a1scLua
X/PgSjD4zP1WFcFvc1Vt3MW2dtmOnS5drpmdvYZxcTbj2B/SZLeO16YYDmY/XUn3dk02w8nOg6qI
fZGs+zGH7lsfqpGKN2JBp8u+U5a9UUSOHM0o2NZrptOoypy6E2UQJPFtzfz6BPnuFfW3eyBkWccN
DnB/G8T+Vf+hEqAAY7G2vTFOsGWG+8gwzmKnJ+bDlHvX2FZDmLqJTDWGkCi34/22xWda6sa0Mlu5
OJoiaMcF/vPH7QjKZM66SFzmRQSrSaks6e6QpMcs5SXwAaoggoxpBWDO/pwPvll+TeBwhujzVRz5
TatzK41jamb+MKHNGaUdBFsvirJgu/Vb6djhgd0/qzrJvDQVvZJ7stq7oIV+wlOHO63XSIISrMDy
+zTFntxZbpkMu2ih++8mB/jUnVpgfmzp9ag/MIHxoaz8ZoGp/1QOcJDpJiNaW9FvVcu5GaZyY1a2
hxjhvu7Z1ZIJsnjEOzYcstNta+Amrx7agoCgPqDddZ/OxZaoyH6hXnLr3RSSY4pALxpqxhWsxe3m
W6SfD5FwkUGA1L9uW8j2uX+9NP6p3NQo/xSUE6qh3DoP1GsVJ5DhASuSyC+ayVdhSc69/fjry2xg
2+0C5BkEEKQlBz3Yfv8vAqS2ida5U6hqlZmKIBfIr9PXX1/iu2by9hq6bDF6F8gnbftGNCvZTZvN
ZUawXRs/pixDWaIqXDSQCFrobZzGqWJR37c8m/DbDlvlafEkSGnkQC249NCnf/2e/mlp/PUtbXv3
Xz52WfNmh5C3NJAMhD1cgJDofjWMs7rmIG/jb5CnGwvfP/dYoE5yvEBkDZRZP19PGE0U9nIE77CK
H/VxgiScuWPPTpVFeAMOflOX9xpVkjyOu3IwwClSt1j03xQE/+F92DKJy3QZmnyz34BUKSS2hpZn
AyOMUuHNXQyJmMlXw9GzsilwLOqgDVruZRLF3FQ7OA//+uar21X+tiB0VYfcoSKxNW/ufiW1I+M5
Tpy+6w9jUQRxOEOoS8DJpuu2GBZiZGSJf9Mu6AqnARFF21O5nUhSRUxU99qNo78VCNvmrbfZb27U
P52JhJ79+x1qP39fbVfXlkLWM1Cdz+TpbhmjfdV9XOraqQYQpLyk6P7tKtk+9+19ATZiywKc37gq
P181XjA6Myjo4bt1ENHh4ILXoPYZtlbZzM7bNxKy64f9DLoL/iB+o8FVv1u/3L4FU5WB51UUJPqt
kegEoVFfGz74d5BGANYosd/JKUJCjgt9gAERPW7P70BK8oSPjgFNs4pc1HH+EAdNH3stNZi/Vur9
VmTaRfFSsZiMga/KLPAI4Rtn3Q0aJhV14kV9/Pi9qrY4ZqYTYsJ9aeUvcCiP0iguJFfqi4yZPVPD
ftt9Bzfh1waebQWeRB3YZ2SbsJozqkYJzs7WK2ck2zX1jgbAwZDHL0zhrnLsb4s9BTebCqpWCswZ
o0W12qVo8YytaqCJ2/AzHWAUzSPOr3zTpEtsNYnGKoRkeljas0YjE9KCtP2862uKEE6XsJeeZ5G9
NoU4fscP1fBxK/e3Zl2i+tBTw9kac5qcKTOcdNza5Ag5mPlE7+CG0bi/trHuFl3BsXINh9dtI6hS
T0qY9kb0cVw/tRGgbCwj5TgmRGowkG84pTecTOIF2x7WPh75HOIrcp0NW8kWnp3B9KbO36r2jDZU
TnOvHM64oIcKGCC6kVo/bqW78RSvvYPRVgCb+2yx/6gGuL6kBctI4zdQaSEhGSlFrRbndmCq/qlm
w8aSDBQIoK01XEXCtEDQuDYzhOHR30qCzObdA1wa2Zd8luCghj4U3X0Xj7uU9dUXLAaQPSCMXTPi
mKp9kw3J234K2RDrqD0U+t1Wqg/MDbRSD7bOAbquP4aDH+lpEDKEb8uEcS/19CIxVpr8NiJnSHWX
fvSpKj3NWrztUCnBMkkN2Umy+QRf8kFmQA1holqifYvqc6z1IMNnsIUlurWx8K6D7WuKaB4aaCUM
LDTWxrDaT8NQv0Ttu9EYTmpCY9jRqlTaJd1kTSu1kPLSFKz6lQ/HQlvwMIuXxUvuczRDW8EgOANi
2Mrbu8vliwkvB5GTExa/C1q+Yb/9KO/ZURQNz33VvjVgU0It0grbZLMdi6C09GBMRJArhgsXzU+T
0ouZ+SLiy2Qt6Kfo2HTa0ZgYI3XzUTOofGMoXIMbvkHe/Lo9RTH9nS1H+23n3aC4DXj69QHBgPJv
+6CpwR20sYlVtFsThg4vmN7e3nKivq4zyizx1CysLPDHDRnso9+FjH2PMb3d9lBlG5AR4SIat9te
p1SNHUdse22X7EsYvHNcevRvrzqYekfpSNTWZVvlqC+PsgX+wEG5YbH4Lr9HTOsgXwyQxgUVT0ER
WmeJOnJrOaKKJYQySO4h8gwnI5t8TW5oMx5y83EKC1drchhf8W6WvkZt8eeN/H8zUP//idG6eVT+
53n6B+ip/3LeyuznETo/84PSKv4QFGomzuA6a8HclssPSisDdEtRKR11Hc6rMDjCfwzQ4cEKoBbL
NiiiQAO30/vHAF1T/tB0VQjbgt+0zc/FfzNAFzcTdK4LpiALQcmOmEeYtykdc2Q1rR1bCN3TtPnU
DzSAcOZVwi5WuJNJh2bWT6yo33Muru+IqYWzSCr6G5ljzHvlzOT0M9rz0FBAKBP559W0lvu+kyK6
aUi7x4GMtruyzlXLz0OT47s1OtAKqlgia/AD9GiJpfmoDKimnbKUY9Ta0+csXL6KUWbavCD7LFpE
DNTCz8RkaI5S2a0nafmbnSVvyzh8NZbyRcqjk2TO0NuVk91Yl8wwduRFPXbbxE2f39EbfFU3AX0e
BfNQI3gpz3CWgiGUwEeH57lOn+R8YB4Vi/O0DF5faiS5DCh460tVRe8VYR3GXr6QVnqtOjS76B1f
i1op2EuUV0WpzgZScLdvrYvF/3Vh73+gR8IvzT6QCzh6Bk4qy9DfKSJsXTWt32roO4Nu7FWOKxtB
vYiRcAg9c8IUy4WyPivr+CilG3Sa3Kl5cjbl5WMSz4+l1Z8Mio25a3bq2FFBlJ/yofbzIoWwt5zX
hDl7NOZOlmgHtVA576wePWuoovgbyTU39K/ZyoA9zx7I+Nnr5edEe7OMjzE24GNmHVCJe8Y0BIYt
79cpOqDi9cjNDtZCeTdAh5Qr4x2r3tHYTeexpxDIHjB1AAUdziJpD3KcXIu6U+GPQW6sa/FpsYyz
2fao38MT7rKNK0aGeYvwEp1LjDpFwYhBZ7Inv+p5nuNzqUkzBWG2W+U16NvJy8zlMGRmkCTFR3LA
HmPLfsJw8NAV6yeUwKzK9Ggn9V635sOULZBDc4bz0hvc3o8NuHCYqA8zo4N80ImVsvyEEL5OH94n
BJhpa7HPqgUZIsM+mI+TiA5DBFVM6jpoygjY+zE5DsUaOzgsAJKnWerVkzTs5Tw9ohV7lmtI36pN
kdhvp3zYJy9xLQeDpe2NNnzIVeA3s1eOwmJEMoWhU8/is6RYj9RmR2KrbWeSogfk2biFUIOtQnox
NfmpnadTVDUXSYKWJ8+d7Rjj0jvZxmREsP9RyPlurOXTYolPQ7XErmxUuyaXHuEmBIqwdXcc5q9r
KK7FaD52q3GZRPGy9DqU2vYpbRr4YHn1opQm2VT5HUYeR0R2r4U1o0Qf7ZfBmA9RHj5w3vUOMslz
FLXHbuj2UVuRlJZ9m7PiSwsr0ZH0LHYNM3rlaLrOVssgziCRZzV1yxVVioIyv4/b0jfhHjuJiC23
mLQvWljt7bl7U6vlpITJgzk1Aqbe/JRFcITnqDcgUdewdbX7Qdc6p6vGU7lx7ktLzRwhmue1bK7Z
WpK/ifNCXfJc5PcagWsu4c4pPHKiSNYsCy+1HMaexaP3YGhr92DHyF8QXGUPdO3pQ80WfsTmunRb
nQzrcFyXcya3J6JnrUCelfKh06LRLat59W1khDtjjvtrKHTkqnWZQ/pANnhtZmHeIdmuPNIyHivk
b+xVxl0asiyq0hjOk5G8RasG0VtGrjlYkqvX+JRG6CUdgbCSAUaouXVf7KNiqFylVdO71OogLzZ2
5qUFxNeqbWErGs2ligrYTcqdnUG5TYr284pgGUI2BQR7feS2pfaCdcSHSCpap9fKT6m6xh4TePa+
JHrLFAbb8L5OKoFPbGNwfKT+zS6hCVgSeQaFhEOrYskPgzlnrqxjR6obFxUxPJuJyZdjF8uxIv3R
x1flTbab12rW9/CkTzm8YCnXPmVF9G60acit6HFO7XfIiB4Srf+YrRKec5g/IXgfeMbXlFm3LU+e
pgHMVmjJ3UZn8xXaVB5VrSdXMDZCZ02RKoxJ/1gwqE/z4jz08VVP9ffGjM8O41xXa+3MjdX4M/tw
yrtkok6MU+b0SnQvGbXCjl3E+2LFdmaqBd4V6/hCk5j5JC2dqlRWVrRdtfIBYzyY1XodkGHKGC6W
TOK8CmizS3Wn1Ti/whZ2Cwv6Z1w3yZV4rsZvQn0nrcYT2tDm0ubTJ/i1o8PRXwfwp9qzGMT4aQRD
vHQTthAMVWW/Wap438vSe6xzcqDaLHntwvXdhMkUURKsGtjSisUoPy/2hlYtuApsszG7zrxlkL+s
el15C7Xt1SJe6TRiQXES5WhgaS4UWPta4wxJgxysro390mR3tp4e06HivoeVm/TVsBPtEhh68k1C
nTBFygtmPNdkkGvPEMpVyNKjmYnskK/qUYTVtTXJdJyqNNnkn5+bap0de2zJKhK4yqKBvhpZ+E2D
l74JzSGTGA8LBiWqvQYZV93BgYl97hpcCOxZ2ip7rkVRfemG8sGKFPWEC0n1TPtUvGV2U53QZ8sw
iicN+m9u5TBskmqnQtj+oqXK8pS3HGs5D8c+XNXlmMKg/9Y3SyFwQ0+qmZ3CHLywokNVi0xhBNiY
71cViUFo8kh/r/j+q9L4P1JEfyKSovTi71uu6f9CFunmnPyfi17MMEDy/1rxbn/+z4KXhNM/NE4W
DVrWxgrdmsg/C16ySf+QmQ7R05i2YiN++XfBK/6QdaHTVG4iL9XSN+O/HwUvPyNrlMKoG5hrbC/4
3xS8NwAy19UgcYFVaeghMa+69X5da0wsdGUqiId/S028hJXlU2HmhiMW+6lPDIINZAAWQiJdQJbT
DGgn4z+yz/PwY9HQya0rliW/BbZ/nq7+eFs2Az5jQ+u4CT/DdUUeY3sTJsVB6vAf1soTEtSTsNm0
JPyb/vJd3f/Ziv6VtXrTxv95MTp4lUYCwQd3/ueLNV2qyXGBoKGXww8xWSDqrJ6LigLOpJ7vY+NB
XRT4UfMRbCon9i6cuSH5ucgIlUjlzpeUqHWF9G0U6Qeh4j6hEEDqdIb0pYXaM5aUN3AKnEbV3lM2
hs6v3z8c4b/29N/fv8m9YlkYOpG8t6kpJmKUxZbJoMoU+7PBIAqvoeUTNkaqlydeG0RVdWBERgdu
xhE04Ho/NL8LbfuHL+yn93CDr0pGphFCs+SHqala187Usz5bD0rW4e1kWQ+//sQ/jxj+9oFv827w
TYjzrFXyQxxPn+a6uZad9BaXBwT/X/LEeP711cT3Me3/QBjb9Zijop42cEnhebkFj4lbnqMYbnMQ
2XJ1INnIV9Dgglu1GnANbDMhRq9e6sIvkDawfghTzYY+9URlL/4YlfW1mDIfukIGBDnfizSJT41d
pudOZDUvYT+XajbBOIM6WbS0ZSpPoKYlxXZKRF7JxUZk4w5uQQ/DlHQI3BHGLV30GM1a6GgWsrx1
TlVcV3T9gSHI1ciREGrNYTI1GiIMN8tI/VwOc3MdZzl7n+j2XanyioocPojIZGBXH+a2ma9l1r/M
oDB4aOpYPQR51JNW3pqwXNcPeiUnzHU3kQ5CfceMFPTszLXddJ2PZbxAdlXU+n4CWvSHotR21dR6
UT5hj5RgEoco6KDbhFDYtRnRJ477WVjnGmcDBsX1WyxZoWNm3ascVsEomikwlOIL8td014T16xrr
mKKt9JJ9jJgjmh4lvow1d9oFGpXOSZhNYMa60SLxrLvdRBYYJrJwKqdCu34XJWaJFJ/t7CWPMfub
kavJIxJNVWPMmqLKquv4bra6ysXFZ3UstXyn15zliVHpOAQ1YLmbNWT+IpfrwYoqFw6SL8FuxACr
+2gpDU5pMQInXbSnTNNxHhL0PgNi6d1M1mNhd/5shupu60NCs362Kgo8WYlJKylInCfyZY9KpH2U
6xVqSKM6co+4zRjq9+YwDt6aYNHUmW1E+JJle4hAVWcdEWV1j/QP4AGW7a5imF21PZeDTWNZZS8t
NKJldXvTCt+XU/KtraCvWcaXuG2uxDLIuTy75oemAVxd5OmVuk44vJ3xIvJxRw+L+hV5slP0jyuu
IFBpbdMl8lF2Gi1xNBzC2hlIj09rwiicfPxdnXSgLsclgJ9qNlfJdPYtI/kQ19sgvZxe2yEz9ngq
fEwrZeCO2V/4TIsjiQIDxqbe6LGzAZavPU3fTMHUoygThHCpekzscEbbmjwYeayjvR+esq5+AG3e
XPzXL0Zalb6iUiLNehu0+a7tj0O3QPQlCAgHcgxg8F7i2QpzBx3HGc+bu+3MayLt3FTTp4KtQyvU
My5Iz2Nd+mVHD9c9F3mlsPqLV0P/P9Sd2XLcxtalX6VfACcSQGK6rQFVxWINHCRSukGIlIQxMc9P
3x9Kp/+waIfVfdkRjhPHliWDQCKxc++1vhW9ssmd4ZltQxI216XZ6CvkFN7KqZq1yLxuhVr8WxVm
L4k+vFXwv9ZZ+QxjUeEr2MJ2oQpojyK/72t47mkZuytclMVGzio45oN1gTzgbqTlNltZc0FdpzDH
FeWpq4bnexELeS2DlyGOsqfK0M9gkvQ1IBVjK1rjG+LdF6kMTAa0zldeFSxQsoGiO/1q5/LTXM/a
qoy8l4q7sDIb967Ksqc4HPSNKTVmI3n4WtrVzolqBhz1I+CGCxawchPVcB9jPcSXlZj3mZ5Mq7IZ
123jvIxZjaC0GzcFXKiD3sCsSM0JjpwrXif5XTSvuLysLyhkNL/v062VN/oWVez4xRxx7UWKbSnO
n0M9f0QVk60L4r/OcVquRa5zBHf6+oBVDsjNwi6bmfRsvLpvwfNYlCR001YWRkhNV1+tdj7Z9Xwg
/ISyPcvPRMSxWuMyOrkawjuL57rKpDHv8hE1FPHgnE8q5yzsoNu1HqwXMYTVp3bbm5aftx0QkkCn
fz9M9KLSxDmH2M6aTKDYMegYAbBRj3NSBlvPRrZXGmwZgyivEej8A3r39zm3qnNgRIW/fO9Nvf/p
maE4Qj32Yx17cNqH1yZvQ1znsbd36YLU3IC7MOaFK5NlgoD5eEO4S4XWQ1uCPaeflBqInENTbpMU
cuqkEcHb8Nnd1FlzP6uSL62Be1ygn4YdqiEg05Rv6TiArQpbosGetrZV9eAo4DlR7tGArJKfSh5q
N1h8vbk6mi7jomQKzE0Rayczyfe2OqHVrh5J6RanLJ2/2UHz5I7w8yb84KbFGG/ZAOcQp7LeOkRJ
Hs1IyevcIodlyztACVt7tWuvgM05Zz3Z2JgPc81KVoMZPAQFbbnRdWN8WiNMS0Alid26COHSvVYa
n3MtdHdCwxNAWIQDEjPi84NDPezPXizppk4adDpAHB3DrnWcWw9GPD3afdj4SOrqYn7NR7tcpUnS
bKvcfKya4NIHOiDK0XhrXYdxfGI1a/zJTyIBgKe3B68sXvOyvPDZ8nbASzdOF9j0RMdDYTgHPaPF
EA75BnHdahwkvSCz840yzq6CoMbKEMEKuizNysxCRDxp2QqXIAOo3tiYjgaaNXIYaQS6R2tFjQTF
j69ukL9aHPRXrSrviqbxc556UeLYcqwQZzhZA5ygAejeS9lCFancaO3Mrw0t6n1OFdSWfDBCGYmN
BgtPw4rSuDVfp8p5KcOfsNfU1ho9wIU5e/18QatnHUSdHoNZ92Uy/Pj3csn8kEe0lEsSRYqjI0FY
nCi3evsvCpCyqjJSoYqUNyHi0yMUkVwYEOJE9wFmGg9Wi7K+dWz6KXStWum+uouGHxbaGS3wpaWV
s46yPjqRAcND9DqGr+yUSuXp2arcrbT1L40dGddKOk8BK90AKbuoXJv7Ht+vM9XlShoAI0dIn8AE
w2rv6LJCMeUVfqHRWHWTTeQg1p61AF6KCLecs30Wyla3BjRUgfOUTyHDJbpwvEzxnBxU4Ax7ZH6Q
aeLmxWkoWaKu+u4Ur0EyGduxyvDHmyI+pnZ/Pzk0X0FpUYNU2jOZhpA7M2czUrauPS96kW24cYf4
bYKDCS4vKjdsV1cz159UWOwD29qqpN55wv2RNTRm2DX56NZbZWSvYCiardmrc4d43x7SR9PIL97Y
9wdDeN9wjZ1uWIsqkZSAUbDSU75hshmuWrktZHCHPU8j81POq4yuLVxg970CbnnRnHJYdwogcH1q
ly9xXMSXiNYSgaEJY1mGEZoYD0sdZg3lzgphA2jVCNJu4IPjaltM5GCzNPC0Mq42rpI/mXQuXWmy
yPWJri0NLh0FYCgaOkkWVoMEbEiPkY7VcgozCrLOSCEsWyczUJXvgrNaBUuXp5LdCg+lXHUJ7SeY
IMEXNNNfl/9MWspjD4tGCZrzDlW2KnclPWbP9N75XMxr8B5fmyr9OrRkObQcgdRFYWlZqZAaIAso
m3R+gk2fHK0ufA1Gsbfa+EwO5as5i3sMRfWqbrkqEd3lVvp9BjUUGaAP9Xan1fZLHldnkJTZqorG
hiAH5yHzGGAa6hN596IJroYFhQk0slzV0nponX7nTZ1CjTW9DRPFISxJb6UvWsCKG2BC9wNRxG6I
euDrDDNplWZHK3M/iaB5c7wy8fVcvBlODm+dNyLoHbrsOA0qMsx3luY2DDUIK6/6S+rB7pQPRSe3
uOXeOZU6B3sBF/H9e4Ph+T2MQCPRSeRpBym+rTqHybmadBO/v0W/MPPkj8SyqegjviIWysZg7IeN
1N9Jeb0CJazPQ1E/azPDI9GrdgNX5GAX82M+01VKHNX6rbqCXqs3fWiKddQ0D1Y/TjC2x36HP+yA
JD37pIUvFACGE0c4vzC1FCgMsMuGzN8weNkR4uPQoL04xFdKU5unzIUOYXIOG/s6qcpZlwZ9XqMJ
PheDw+gCvCw6u/PY8FPFZRisM8t7FZrzSM8yWxtI6zcpvwRudmDdNk+Z2zxSuYN0HOk61g4OrckC
9sk0KxNTiUTxR17FP01i9FDi8DKVSf4Fi3uTtnRKDQ3iqmTCI0r95LQnKMuR38XCWYVTXK5GRWa2
WcZvjgr0lSzNa04PRXrdBogvGhn7ecYhh7Kew1+erVEN3XF8jn3yZTjM5Hca/VLu7WMp62ojxjbY
2X36DmlrZ1Wetb1t3P9Pbbt/bsj91rP7v+vs/X800eZz9Zcv3MKA+o3R9LSgk/7Xsah/fPtrh+/2
u/7b4jPFf9B0Ofai8F5s4f8z02ac/R9bWNKlLwMmCdL0/7T4TPc/Nr+8eJ6wIqGgpcnxf2ba5n9Q
iNFmwFopUXUStfv/YAq/pcj9pXvhIgQkm9WBhMjiN1BE/97eslLdDqGQhtdRcoC0yI6lPe/M27Fg
mBeaHv2h5mTkhtiCAIyZxPFC2+HayDImHn0br4eErXi02nM6jLFvuCW4GmAWw1K2edOFnwpTZKtF
uyHj1+mV/NTAtZ+iONqY9fiogtLeF4zythERBDvweD21jVvCPhL9laqQrn+qj3vNm9UpMv+QRn3L
SPnw47vCQFMgLGGjeVm6Z3+pRmroGo4HNvwqjJQWkV5PK0px9N+Udf50KvrahbqqMeBLY/2ugbpc
kEqGTbWtv5ide2cmxnE0xCVkGrASpa12hhaPf+rhfeif8ZB0jCQ8If5iudx0nX+5yrYqolY6WXZN
izhZOwrWs/RSZ1Xr2GLZgD5RIHKCCRFhBQxmhMdsO+2nn6iGmLsM1OWeqvdMFA2+qXbyp8SNpQX6
+01k4Rge0ggQB8vd/P0mwohtqpBM4Ouoe9M5s/pi64xMdYStcwAsQkIjgnCT1sE9/I3xYrf90cN6
csc4j1KvZs7eVeEJiqxxngxoqFnsI5Tn2ILF5Lkc20015D9kM/XrSI0/7UyNdMXgyLD01M7r3TvS
3Krjom8T7ZtsG/ckAmEd8yItH2trbFaMwfU1RH9njep7fKi7cFzbk1PthOy1te6F1QqZhXUc0jDf
enNY7gHF//zLvvAPjeQPiRsOD9FA/+siL7UZx9BR//0uKbSlU8f885rXvX52gugbQgemNCaOsd6c
qnVq5KB860ztrTKhvi+c4rNnQ3s10yz3Ry/cAk9jYOmkARBbQFlJZ4x719bo81Hs//vlfnDR/Lpc
F4OdDUjOXQgVv19uI2qYOF6TXwtlFgfenA32yHuCUHt/nqZ4pwKN+w31nsRp8xhTgHnBs2KoxSGo
YJb/aSg19wX27nF22F2SMIO5O8SAkrjHdk83wtSTXx8pvjD/jJy7Jff9thJNATzGxnfOWeDvzfo5
oQziABFfYYW+aCrX13GfuMyj5Y8aEc2zYg6ZzZp7pN2oP4rOTp7bsn42a5oCvenB4ibW5PZbXP7R
1grBKFaBXm5gHxu0NevPdGvmb0MLxH5ynrOyjHfDJO+1CdRaaEWQR3m2JsqYcC6KU6LQDcOBvm8d
Vlw942JjVEnHdghWdZmo5ybOt8Bi7kVlTw+VU++60TWAIsQIUmfz4I5Uqczd/wRk+DgUgE+iI0P3
zGUegAPho/vA0hIrHrvWvdCFKg6jPurntk+2DUEX22EKIcrqPY84H4oDrTUscqX9UoCHPRoV9+Hf
V9o/XIxpO0zALIH5lpfkw4vRk/4RJd7A0ZlAiaPeyuxqpBmDU9lkx5tZoAhybZUp74m2hlilBJee
MzTPVWz/IWn5798D2CQOIzXmazT08Tj8vuppEHVZreXGxbERt+pjdxiFla311AJ75p2cUYZ+pDcG
J+qUUa1Rc1ZEIbSdGhJUxNx4eywXwIbIZsT+6KwcJcfdItf604Uur9/vK52Hx1AOXQp4mL8ZCpSh
tGayguYSlj1e42HAjU2LqxMNkqVhG1tBcFcuD3dKDP2AXuYzGrQaKFaP90Zz3v/wDP/hcpalRBVx
M/64HyY8raMrIkqs4TIBu4sLTzsFGq3CRgO6TK7JtLZLQOLxcud6jvnbHLDAmoNaRBpjHWPF6/60
rIzlUX24Q6wmKZmDIqznA/r7owyq0aUP644XY5gey04U57Ca7xw6vNAJNBlV+Im0ZuUCBzDr3rn3
irb8kizbRQKFu00rihOkRoj9w6MzpPmmYUCjWT7qpk1WYnN1W5pCxLCIvR4xSv/DHV1W/YfLlzrE
Dr72guf7MZdR8RqWfPgFK5FdU3KIZgTAAGTAgd4s7oisitd6MGanEuybT6iQIVqmOXH//O9X8nEC
ymaBWoUJIJ/2RYP5cbPQOfy6hWzlJa3t5N6SPVEBnLhJ3OmTc1ouMrMGNxfDkPkI8nYno175RRlo
uwV/USg5XNIu2rTJcA6nud9rScHNG930QMLBli7seKD7eNY0Wh1GbJl7M07kNYv+FM+mf5gM3n4Q
NhpTNxfP1d9cuZVovGioDHlxWjvZebGXbeeWc7s2sul7o1qycvdkgtRPpvlcVXYNWFwdHKsuF2S+
+sSkbTle0ta0ykA/GG40bP5wr/9W6REbxW02aTlxoRwMfl+0wsZDPumxvHAVmzoIFcMVr933AL9z
UNh3dfDm6DaTrbqNd3NUrlRR5qdwyi51OX/Bqzo9jFCFJ+JXtnUzqG0P92VXzUWJB56KXNEhu71s
MtYSwKpMn43UQNc/NH/4Uf7h9fvtJ/kwpO/cSpEOE8mLUvZrGMV3MDL/UFItaKyP7wjzWJYnlTul
yseVyWaW0Bl3jYvhDdm1iEJ7KwedSjiRN9xR7RPkTNhAVL0tA4zUTX4AQap9T6tQKuYAocIoUat+
6KhLlsxeETJhACa/bobe83UaRgkhAqEyCZkCYEUzxioOpVN+W15cBFbiXMlEHWVS1z6V5n4MvdfW
NK86pLn7ygly/owl80oz//BS6v90e3kXaQ4hlLbFx7E+qoTZ6+3EvEhUX5/Ajj/psQ5Wr45Bcs9o
j4RoBYYKmivwZ9/CMnDOLRSdLUNnplzkFqzmvJZ/gG7dcrc/7FoWp1yMk/wFeng5KvzlpKJZtM5z
t5cXYID3CMTMT+0CnLTxyhxL92EqbeNoqoDMMddOr1XKeJADqloNubmTGkFIZSe1u7CT4pFe061g
NNP5LbO75Bo0dUxTz603rp5nW7fXV+XyGjDyJjxHD6xjX1e01ZdKHvJXvZG1ibnZnSjWQIWvCif0
PicuFR29p39/bz/4GKiWqRuQ7Og35NTfC6rZ8sB8GPBpjWys/XgqXb8Qw31biRhyQtyuOqXv0HIP
DKoi13fCSKzk1HvEYVjnWMMr2yE+X2Etdram0Vy8gK495FhsSwjBOgPJly5nfEjEeyDDblcQUMgH
Wr6nSYXLPRzSez0v3293LKmNo3K0/GxXyYNtaaUvI9v9Q639T58FGgaupGdAH5+f/fdHPbuzTmID
P7IqPyd9NdG8ptE6OZF2DuZCW8Walft9UJg+wXRf4859h9K6dNLoIsjIPMWJ805YwMHxiujIPOUT
YGd3288VrOKl+uzFsKqbAs3kVOGBCf2uLN0/lFG3dOYP6xVwCboewUyXJ7jsMH9Zr1lJtIWGLOFy
WzU8LciylaaOYzIwxg0nVPdLEazXTr4OgoSgGPGIwgfi8yMi3una1hlDtTrQ92j8HfyRuKq0Hrot
7prHvlssi3A48MrFyT1b4jcbhH5lgo3OEqOF8ZNA2Ow5vEHGhZZJK+Tf1+U/bRO2a1poU2xHSoae
v/98Hk2ZUCO++xIiWC+72BdGTC6ARVbaXLsP0bKA2F/1o+iGFzjCn+uk8x66xsBcqLqHCF/dnwqb
pRT8eMtvba//KqpQr/31llsjmrMqXyZlzrwLk3k4YjMYNpoy3vXeddcI4oj4AUlwe3ks5WxEm32d
Zl5jJhnNXeEyGAv6l6l1o9XYWdEpo/h70ArT+sPq+DirWr4scNVp5i1dOhzhH1aHQ76BY47GfDG1
pl8l+Ix2zDi8XS16JOVuXPk60UVspES7pLHkECWUfr51EWBYWyhyZjIE59jYoTvo/X9/tu7fv35c
HVg9qEhcoqQR+NuNdAad7MpciovKcOQppklIZUX5pe9DB+YVyUd8HyoEJbBGgqp4JxfBWbcDZ1Ll
Kucua4LjGBqB33Zt6Rdm7uHXTP3BzK1tP4wmVjmt8ZNA0jpJX0xNL7+Mk0BX0NzH8FZOwhwvlakh
y67JQTGbYdiHVg/MdSJ7voD4TjQG/y8ccX30phEfzKSqt2FaO9RZ7xGtFz9SeUGgkr13lG6T9VGf
dGLb8EAs5xZGeNpQaOCKNA2fnK2thpoWpUy7U8WG7LfW3TSDZmyeg454ejF3AkNHzHDcGlGF8NZW
eGyucZQ8eP2g+06pyi/unEX3fW4+FzpKkL5ssy0jvnmty5RGUJg16HyGZK/BSsdIMh8IdsHYCABW
j2Nng0ZvNwnN9m+P2I0kLDVAOFs9gP8XOyRCWHX4h8eMXekfHjQPmVdY51Rqko3z+4MGHFalYTf8
d5OayzE6V2IvHZoPVvW1sUS66pyyPDik3a3KdjI3tYYRqE/LV3dUWzvJykciS6Dqh2gVTOtVBnyf
uuXMJQS7bOYWAkFZ6G7MkUmVrhwTBFLJDGKA81JNNg7kO7wn0ROaTBCFCKHm2PthmA6ERa3qVmbO
qCVlKEcwlF7Ava6+EbFTHA0OUjBFSz7LV6KhLl0taSgESh0mY4Te12b7MK3ObTL3DxreKRwNJe04
N6O92ePSTXp9F2hqILKx4bxBgOgmIjLlBNqxPMiEoVi1LJXM0QSZ3egUFEmYEPrsluWQJvdjXW7T
ugg2oi8n6o/qLaYBtx6asUTumH2PMkZkZEiZ6xlZ+W5I+2U4laIhq4Mfty+CIabhXUZhyL9vCT+O
q2mTe2+Wl1/JSl7HGTFY5Mii3lH2Oec4W1siPrF76t1ahao6MwXfQAVJd8gUQggD+TW0igZQH6iP
XxevkOm4o8bvnH5ik5n3rozf27wfTujffmj4s6cgzz9lrbhrbf5kmCsFpyqacoxF13mJ2gWpsLU2
xiTCWzqcbEfjVTWy721QWVdZhS8OSraV6Tj69XYMN5YYvU54/RXgVbfCD/Cs+nPrjtOrEXSfhw6d
eopVzPWornJCHQdteldzEh7sQX7vHA9u4GJPmbi3jIsdaBxgj3dhzBg5aTQg2KIefVeguBmbQyTn
GjXsTHQnJZqbJvpZb+gN0AhKkJzM/LNR23Qo2tHv1eXVAiRVje2ngRTc3W1r7edWP7sekaGTeneK
0O+LfjPKvOeJ0Uy8vesigy3TeBpO7TLdDWgQ1phovS1pM+fbgUcryoY/OKu3WhivbM4C5yozjMOY
j99st8+PeViOVFTsn+0Y7wiRe5jqcYRXgz1HqydcDinivxBFw7aCzlgPzt7pwKGbISoUCa4N7JJe
Ng8dXUeRkVDf6uKklk/TWPUeFDa7h96HKDBKxDofdetoXugvan4kWIWRCu4gRqW8v/QiOoFOt9bV
5wrLNnqXoDgQU7CV8Ey3XTbU25meyhmQQUfGXbfKLAcaIRAeEtpTuTESTaBbqgZUJO7WnIOAZKJ+
cbbo44t5dT0V0dBtUVek0ZtJetrj2DbRQSuyDHsHyaCdtHDziBNHaPo1gp4XYbmpH6VkMXGHwi3C
PNNZE3YZI0SgR4kSD1t+B1UNquAxzsSBVaqvvSqZfU12KdIJ8ZInsj6O7YIjW5pBwG3wbIvo3Qi4
lHSJpCtJckQKpAR6wuTRjMYzIcsguW34qsFSIYVBH+xrt632UdJO53LI7pko6Ofeu/Cf6p8NXX4f
G1jsgz0/V55Tbr1DT376VgMLefuxoqbVVi32dUAOI+OAM8lX3UvKWR5HML1NLyazNyX7OCpjPxxt
Ur4TZAZzafq8Upcg1E63SgP9AAyG2ZxIfvSOeSrEPpz1w22pJboMoFaIY4wlfZdYUm7IILZQelXO
IVRfi+7VG4tV6OKrvhXshqiFny7ypWXhW1mKMOjWJ3d0cwTM2P90q2oLPSdGiggINalMyMKMOG4d
U5KNeAlUHeyaUkdtFxifQTHErtZ9jnjvCZqkuwH+YbTIuIR8sJx6gU6C19iJll13KLzdbbO7FVwK
h3kpYnWnNepcq/w01M6ntKpKwjLsimAfhyTLMAZaZD6kYj1mmcFaQaO7PNPbq7iI/pUZa4CGTeeh
EigN8K283H5tcK2e/bdX96DmxcZW8Y/KSOcTOVjHsRRvo1U+iLKIMUNxD/I0rZ9yhTCmH0x5MZMW
ROVyvMs7zdzmLmeOGWxf0Dfz6baZCnJTehIJ7m7/VpDm91XuDicnsEjPnjrrKI3yRZiJ9ZCm3vdq
CGhNETlMK96n3TZjqY3FujfqGEGABYiN3SUT4ZuyC5ggZGOcPbKnV3Lpv93acpw/6627CJmc4FS7
YmLp6HuDlURchf2jrKz8JAojIwe03Aqn/m9xSJDxKSzS9Jp3rQ8aQG1v1+sRM7Zra8moQOmfb8t1
KJprSTCBXrTVqzU7zSluHNpkuHMOapo+iRxd0qhA2ltchBtL+6mzAvuOVC7XpVP+kkXis0qm8ojG
DM2w1NpdMBocNw0NuTXD31UsroWzJAZqun50q6jlzcj0kWeJVUiyI82zmPZJO74XBexKk2hZP4rV
G2083v6lZS+rFtVnJgEdL0txTr/plYvMOJLHqW8fHeyJd7UMVnEPc8gJEYIS4cv4GIDBrulMe8Wb
Oq3sLq99osYYB6baUw27dxPKpsGSNJxm2bgPMK+OlBU1DlfJx3NkRGz1pFegMX+xi4j1EnEr0c8T
7uJYPxtlEa25FElo2hwQJQrwVVbkl1H7LJGW3bZmXm7UmVZTPzj8EWwbjgHm4CHNIvtITLo8BQE1
lRqSjESOmvvaT7AvrMpHzMLYW9OKfZNm2ra00m7bNR5qXf7opLAivx601EfWnG7baXzJwUE8prVC
B+su0dTyoPKKlFkor3HFsqzwePL1oMFbvwV17Z1k7tzDls7XSJio2KF49ZjedrNokoPxkzWFSB6S
xLqIy7u+TkFUBeOuSaH8DZzc9kVpHUp9LjamlZe/nouT4GIjt930VLNtaRvxRaNGxqKNTS5YJyTz
2aaGHaVCbxYn9fDeTs6uRn9yr8zhYYbgtqYDPN1lBa8TVJCNJty97E66N8bHSA2kLaTwhGl5XeuC
hPNFSv1rczK6h7ysUzCk9u52uETxAFZoJqX2Qar42+0zL6rFLDTKs9u+sxcY64AR6MPtveb0A3ZF
kAC7dJ9vr57NqOyqzedQTn4/egSDZLRNfm1DfPSWv+v4x2VQiZNlFTbt0IJKXcTDRcOMsKqH8cft
oHF79WYnIvO4Ae1O1k68Jxyw2wzDVzvitOPe/sfCA0BKTpTrEARjEe9vu2UU987BqMWDV3HIMiv7
rJdIG0WfndwQwdWAdzfsiuluoOTmW400QpIojofL2c9uqp+nSv+OiFvfaIOMfJJI7+LOnlhKNTu5
WQdb22stn5IFdMA3IvOoliL8EyzrT0HOZL3zcv/24ap6Ge7IyFpC5tM1CX/JgjNcsxf5i1G67xl+
3CbPokUjrbsFrNhRR+wxJMdJmrsuXoYhy+ucJYtkA2nayHUdgCa3jB5o2AFpud0rXRLRG/ZldUQG
Vu1bqT61DP5xPYUlcBKQQEUZqiMRfeamh/nNN0dP78mi3Yb6MJ7i8Itlakw5J2/YsD2RGWl1X6gn
3+XI1y5Y5kFBHOynQFn7VrsQbficuk1PxK4+XtMSaGNMmg8yWg1l4F2p6m5vpOGP2RrLQyOV2o74
4japzUtRumjEUtWEm8ADA1N4XX53W1BzxC6UzX1KAGXVoucAwTLo57Atj0xoK9DltLKyqH8cQsGT
QvdZVkX76Ln7NiCRtExfEKz2Gxe+/i2Say1l+ah6BNEkgMR+HuD2COb0rdJeZh2Ja8As+jxovBSA
KTmAuvuoQ4+bemF0B6/3AWo7eaNNz10MKaBvH1Na2Zrf2I4/L/NZahFji/CaU/3ypRVh17Jlc5g3
Xf27lYMLCrsKEoUxzr4x32E4zB/69qnqhbYZ1PAjYA3tItS3q8Li6+4p73vBZDBCAXAQQ9f8Orox
8LJThjktU++tRFGy6S3jiYqKsJLCW9CUY7e7tZwHnWXY6LPnN1i6e2YB2zLvgh0lh9iXQhUAwxCc
D6014s1Ld1lLgm+S0N8EMoBhxMGzPYO8okGGuBkpR7RL6wYDnWlgvHC9T7cRh25mLQFkari79R7s
Od42TS2vIhvWian43VDBV02FN5od42nO5q+qjSnArSJaF419P5xuJ445fowBPO/SKEy4OmOHlTkk
GGb6oU3RD+BA3iEdFWUUphMRuswwNdz2PUFLyHWNX+MWoID1qudQujQxqk2h+rswPYLrodPQiy9h
YjwloXypuKJzJ8cfjnSeY8Zgdy1ljN/k3ll6pJXjJxQEeNkv1ajcHRNnRDmmLLnRhbmtzOlauvFE
iD1YiLhIWwTHP4QsO98UpdjkVgFc47UGH7EIHmHgauvYNB4Bdvd+GszlJy3+FPWwvBSmGnSJm4E8
6CdUxKvZs6rHW9XYMAVaDdK715dyYMnEXc+GpvBpcN6zmD+d09TdVDiEfp3YIzO5Wm1OPET0EHvI
YTWm9dtS4gaipT35U9yR55RFb57rJrs8RdFTDx6DyVA31gxfSr8qAdxnWEkPt7XjBCB3DYBua6sm
VjmSkl5MAAmvEuZ7oGEuCi3SzlBUPqAtJla94E1oc+OVuhWf2zKjHV3nuzXBEM3G+XFmbOOQo3mN
WR+1BLb5S2Vipd/icRjWrpamh1vzwRm6dlPGKa98wUpQyomBoef5Pd6aDG94vI6Ee9bKMX1gmhJh
D7myoYdI1cDFE/XEga6RWxQoVA0kvG10TOtfUGdVKJG5Zy2mGyDT5Zth1d6lsILvKenY29vJd1Di
CT94Q89GhmeO5uYqcTt6rOVdO44kdOd6swdh5OyCJH4qtfCbhbL23HGuWqUTYbttTsPz9gDh0n3V
KVwfwsdhcgNf0wDHx/QMzrdHGDagfqd8unf6K4NrMp6lY/l6l37pXavZ0hGDWCYlXfcuNrYGbK5I
lbgzJHY5jpnFvp2Le9lh+ZDVWF/i9Fxp7nf84+mT0eVfLOEFa1AozY4526maYv0sYu8baj44Anrx
NbKgS9jhN9rn6bM7QH/Rq61lxy1nAbES3MCz1trHX9/PGYd9p0f4iCb9KalHJu+Zd9fmjUGjRP9c
yOatSOfwwaCVgXAsOPcKG6W04MDlWUPDI9XjbwBj7xoFsGVM+/KhgVJg98J+GyTZVCGpAVbQ9p8Q
mfC8+mF+cMdwN7Wi3nhWFJ/Ii3cOuJ2Qc4QV2JRcPYVGWwFhDdonT9H4xyw4BhdE+isr7a2jPTff
Y3frNIb93XIyTC/VRso0+yrEazP3u7Iw7e/tbH+rA899KGyYmk5AhC/6d1/xUm0J3+5pfGWvtD69
Q4E6jh0le0Vxme7Z6zu/61lkseEXckyPg8qU3yZtt1GaIlyLzHnfs9UAMk/+ep2aBtvC2IRHCyWp
H02wodESqbs0j7xVMT6Qoxt9LwCNrqLAb/QoPbToJi4JakLE8YN5EFbFqYbzzbMQ+fc5ganCjnjf
eliwFHdURp2znir02bMbE2Iztz/Qp/NzBZOgO9V+q5Z2VOs2B4aS1X0QI4eqhhaRQuQ5dylO0oGc
xvNsmD+DaSz3WctgmyAyQORZeHGGRN/GXZfdO7GHtnzCnNN00/hdlBolE1YQo6+9Pal0ZH44m4zB
PZMAZbBKfs5ZeZ0S61NcWRsZ5ek6IJ98PSPRquAmwPNX28rQ3rgxfCVoaazKnGp5QnK95OzBwsdS
MZmuubVj8lqCAC+bm5NLl5sw/uVjy6j+0iadH2XDa1dk5o65J7y6qv2St8nCR1DixOfpf7N3Jr1x
Y2kW/S+9Z4F8HB656E0w5ggpJEu2bG8IpwfOfJynX9+HdKGRlt0p1L6BgheZrlQoSD5+w73nzr6Y
9raKSZDLjRpDFnTlKJl3vIRDAh6aauMmNM/5mNxB8H9nNeG46yuPzkdl59oWH5Lc82ML2EWQD7c5
JAoTpff7Cq9AnVvMHzq8v2bwgKkYpIhJt5Ix7NPje5IiqCJgOm06iBN7s3bPjQv8D0EoAoBhOzBP
9pOChdNsln4XZYwOcUQxDLReMMbm29zIIEeyorVRE/kao+DtlNE3WVrkJ3Co/Gz83Mw82gPIRb7Y
+E6LzB+eYu2FiWGEiWNhhe/7gAxNHr5DMc3Pxeg9wPb4XjdV5AsDQEgV5vu8NgK/5wW21WbUXTWS
6FOus8DmTvN6+2lkWuxroyA9XCO8Au+fnzNtjcMJ7KLwXjLhHdw8NDes8PVNvLSuE0wnFxYJXYar
o9TR7z2AP6PpfLcGMKVTANrfxOcSZOi0MJvsnYh3VikMZCcUZYlrnJfFcEbTxUq8prFJIcqQio2I
9KjX7E00jh6vq0uf2Umx1eVwCjTbOyFB/VFFM+l8PTxjrcVoME3yMlfWU1pCsillUfgZfOStruGR
U0ykEPXlh94eT9GY30L3VEcRKkW58dq03rbKRdK5uEAHz9qRzemZsGJdNTznrveDKSEjq+YjHl6u
B/FGG9q8UzMKdon45HxQVhdVBWipjIpK1w1euDwKEPf0bMfpl1mO3ib3uMad1t+W5G+61X3BreN7
Gm6HylugNTp5fnb61DTWj1RCzw+Np7BvyNJ0qm2kxx+TiYFC4j0I/uZG4VXcxabx3KNohWVQ2Atj
GDCX/dFp7Xo36cJEDl27RyLv002kxXxwi2/wXSgXcJcsHqogJrvRxlqa6tmhFZitpo9UEv2+JNTi
0IyF7wTpUzjrGE+i6WNnUQmWBVWZOUtcXa2xie5jCtOd7QbDNrat92R2F4x5YK4MdfM9S5pTO/bY
c5r2h9P3xXGU/Z3mAQ0aEnUeyWjScwLW55xfSgI5HYRL1OFkPLp5epNmjOd9VH5TFEQOUs+PAnG4
a6WnINZi7uEKk9ecHAKLD2gwID4rzflqREl/5lb4YnXVHf6grDQSTLNWfuiG4mB7EPWxKJ5x5O5T
puDwrUm3t3nckY13B/jqqb5NvPEkaGB3oXBaLN6qI1zVhpvghvKCV/FUlvdtKiyYUlZzZFO6Yca2
dzS4rKVeMmYZLfxwdvRp5NHaBpZz0QosvHnQEXTmPWnjQOvTZK5f1XKL9JdagXgAEd8IRCc2Mxj8
Vg7xtY/smxMio8iK6eLk3WXyTrNM/qoi4gwyg8VcoB+axvkaGtF3SEiZozGVz0PvucoUkAI783zP
Ce1NksTZY1a558noP6XYwu8H0qjQUCXGGe4TIskSfJPVeZfOVueECYXXEQsbOy0WqbjFncbORTHZ
a1Qsjm1D4g3WvLtES/HWZ4oDq+Qu5rsY9n1OHGRQGXj2LDPED5uR7xaZ36KxD06QJqkQyuRKn9Wc
G6E92UOrPyvB6alSIUh9C8+OWblHXGpIoqYMF3iBt5I413tD/1QFztdWq9K7ZtobbH4w8fUZsbxl
tfWYZx0zvuVLSeefyuBpViA3ps6KDo1tR8cBz7nyFK4i4msOslcKDcgQg6my5UPkRkhZRthuTv3J
MGcSlHics8UxoSM6hpCx/lGO5EOSuaHvoWp5P/+ZUVjfnVm3z+s/qoOi3cY9gbihKO3r+oekZ7+2
JZFIrhvI/eBV1TmzvM9Jo6Ir49jJLxmKbJ2RzV5hWZClbOxiUV/FRB8PbPumKWHkHTIXqgWLuZEM
b4mVfp38xXPAgJs+mc1G/1dkdf0z2zYP52GYKe2ySj1Tg+iPUfPehe30hFDwtHgFNn3ouJuCdeCg
5T9Cp2GAFHKmedODPbdioR98qWvkVWVYspWkIZvMYbjTxBPx0cUBs0Tmr5P/VXDd6K13xL9XaQxm
U/yI9FHxS01RbRa+qEz3WMR26VcpChsIYX8ZcbUzalUe3LosECbK8c7ibc6MGWSfDX2OjSdoiP4D
+FojtOadGqb6sUvUz5/AqPHJK1EruraGgM7BY2g33Mb4sEEHN+TCusi+WypbMTQ3UTd/dXbdn/u8
2WStQAdum/ddMZzyktGKZavnVcZUBt7RyQRb5uW3wDn5XbpavdN7DxcZ1MJDFLjPq+IHqZN5p+sx
WlZmFBdP4JGpnS+5RmQAJLdzoIsHKxinSzsUQKiWKXbRRerORb74U1LFKqWN7PIJMyznox7HP+d9
Ycw2eErHzwUbq63H6OdcZMDSuVeqTeiZTF0yt786Hv/ZlLEuYH+VErQ3j0dbEwYwtOYpSWeAMlqT
HSoDYz8NF2t5FmTgV7BRsqxi6NcpjJMq89Egopu3zIqEiIFNvppPOjs7cxnaOmWJKbt+ISSAeYCR
PnSyw6JeIYly3Jb7Zl39tXZ5CjvDudqudz94iN/ioq7pTRV1utOlW0QixcbsF5Aw9wRCU9LiNGU9
UlVn+3VbU7rpxwYl22ZJ7nzSlMY7vLlYbkDd2Vr6uSio4J3StQ/dxJ58iPDc5NMeMpm6MTQ6k63j
XrIexkq8VDKF93PmGY5uvw0ygnHD3E3va8ieGxE7wX7oSt80uv6Eb4J9jDM85W5PxdX0GpKwZVC5
rCwWHLdoLkFSEnBk3rkzsABDVmdDkepOGxztUXKou0hWzy6PiGN20ZMxFnvihq2rNKcb3yhMNOnl
vhHNwh/N9LsVtSTQhkrwzuWeCCVm+7nL7cNIBM3jz28vSt1bkTcP+kwrVsYAJu0xPQ7LXB+/xX20
19g98KKxq2tcyPITu/foolXWabC78jKmTDNaaxgOuQWZGTo3Zmtz3kMBHAl5duifs58T3bJCz6MH
78kO/wAb0mOXRz+83DtFvZDjRrKw9fEqKiTWSfB5PW3muXAv8VQhtCefjHgO8I2lxJzXGRhOgp5J
bZPvQSRe2c3ndzpOb68N20e7JOYZJ/XNHbOdl1TMN8ZtMXkbGBPzZ1dN75OUywZOYDyXEw6DdVQg
qMcfW9jX1L7LgRfOGUFDjLLuJ4uGlkePIXis4HV3mTXCa+0QHOryMVg8V73DYKXRQExfJ8Y5+3UV
NkmitI0kexkXlxPHgH1p+Io2IBpK39Vz9pGLvjSG1xMNOhDURfltJJV9me16HwWIVapG7Ac3dk8R
PTiBw7zQkJw9RS1C62JI7xB2hj4UAS6s7aAgyMnRyBCk7RogLzzMs3lYJ/KMEvIjE6/NupSqKv2F
lcUa0C43A7XBBp8uVKvlNmHYA46fwctB42Rm/zYmB1Lnvyaa+uDk5kfHICOwah36J1lCHE/IVQAr
uj5bUimWD0HVQlWNjV2Y8cvTZG+4W8mrMuYvZkamXYrsxnMq4K648w/rb53k8KDXH58VxXCUYfAZ
rOdhvUG6xa6fzqAuaRzzHSuD8pPMUH+Es3foKFmeJhuR4dS9M+k2AYsPi5e5ljtsS3+1fIuXUsxc
tlFvHAbUff9s0JutIjIZG/W20+ubKoII/io7EO5TB3GXSf+fsKOxsJNppVpKXedB9vW3daAFomXy
wwCUXmgRTS0AaPoEc3S+vWgxKnT8J93MTbqtB8kcC+78HO1FG7IXWL7iKTGXMeoz0bT2VtReTC58
xbWfq3ovF/1qZE74rHNCjPgqWWpzeyy2tQYR7DhelIMJPejheAYM1nBhs+w1mEUzLRwViPqBTWoQ
XezGOLI0xtBe5kyLbH3LkQoaCNwEg9wtv0/goscCYCGetby8BjYw/+WjhzHjYQJ7pgMuKLXr8xid
QI3RSdhQ8mX1nveX8WSHbMwjYLBLegol1FTseg3oz6LQCWf8f70gtFx4wUYDf7bc/MgRvjr1yDHK
YHVd6sSG+KwxXtgWTsWNCP70FBvauKmmgjIvdu/XH+u5yctM6BqqdRwYk1b0Z8xmV9grlo+LoMde
PQd7htr4yVmLk3Bo+xhONl1RPqUY8tnUmhiuvap9T6jarWFqdPEaNzlKTT10kT4+ZJb14AJiSVz1
0pXzDwPK5anNneFrX4xf285Or6yINusjPNeAENy0+jo6qXXwWEM8JGhOr3bJitaA32oEsH5xO3gA
TaMK3YdWwvBgvMCeI80FzEm+IatMOL/CO7ReeMJrZwHaBH4lSRivBte5xU1M4bXcLD2U7MeGxwNP
Z/Vcdw8o74z7rLgwJmtuqNniPXm/9EeC8YTSrxmvzcALqs1c5d2htjtn36VtvME44B4doL1+J3ou
P2/FQ4fu9SvXiM7MnQPwXvq9llafnbSp2Xo3BxyMRzWa8cVtalaLs7wXASkLKur6QzxZexk42UFl
8JlRTM57FNMNoUNsPgESfZW5aEhEn8MTLCR4LGkjj3nEOM6dfiShlz/oNfNXWzisseLpYSjFX4ML
yVk0CEuKKtCvTtpRaaxSFpVn7xCqAaxSCQgtbTDn4+wN+r2x/GG2rbOJ3oU6o3hi5S5DwgsjDD1S
Khax+BhU5adpZn0g4Kk9z3S2htuB56Nt3XUj4hCD+57Y2Lp6imBYESJL29fw9CbRRzHArWqcnH55
9TNWdeZPQZxtpcYX1OYkiMDXPOCALo9kqhzMsnPw5jrNCb38TlpMypCNHMeWn5Wj21l1EUnzNR86
daw6tiQZK4uThNGGZuxoh4m9hTtm7KSJTiZUreVnwFm3IS+WbR6ACnAjyz6ImY2LrehTS+mBY6AW
RQl4cUX/ZEQ490yRmL4OavAwzbAlNKu+1/rmw/oqEkGf+TM5eCf4TcdiHkGClzvpjexLdHBwJWuO
oDkNJWgSsKrNzWjtO5UYwLP6nkAsBSe3U0CmHMpbc9TVuaun+5HUXUtl1s8zDmEYS04z/qbFvfvo
FB2QkUhr7p3A/WIPxa0PbZclbvwyReb4gAr1MpnWBRzUA79oiiIqIAekMe4ZLlobScnHph3nA80u
+bbJoZTsilt+f38mWALbHGhXDZ1DmhMPuFbNzQLF8qrSvtRVkxLNyUAkxN/aKYNhqw1MxCnSE+s+
ZFOafM/Nmh5YSIabXpVLJUcJieWKLXHejFs9qlKKUfOpNTX9JDqYSE5ynxeadnBaBiR9alTw68TX
uQpQrqtzlcuSPUb1Yd3BRqYFK0JCgfNyzKIJiMLTGPMqrBBtnh3KXZ+pKX3lKq8ABXCpECxUY/Rk
gRrEXHooGuXRw87QRrwXU+/1y/oC6wud2prsDmdyf/6otZj2VHJFNFQdgPqGm3pRKS9Xlp09yhqt
PRpzx5JEnIrAsS6ZjhgEidC9/Lw2cKrcalluEVRBHsN65DFPSJay3w+1OTj3Tk3bvJxhvfjQK4zJ
GB5oxoI48iM55cdMZeNGFkvgy/RYqT64OKH22fBIVzaNon8PEtfYVMSfHquB1Juk1MnRzHlYYtvJ
GVXSDeQqGa80QD+1wYHr6IdRAubKUG8dNSVNMOSWxM6l/Epp2d7JgY/hrCbavKUjzWzCaxxY+FBr
cO9jd7usS/PE1eITeRrzopLS9qHevzRL97UWyZWc9aMJcQbPBWKtViDkMCHqgQbGfcdEjqKLhK94
l9kA3pKQUDuzMoEI9O/qShSnhCTpsSDKpIRopIYPrRGCf3GjaSc5/gbVtteho5PLqnaGvRbkAIGy
EHz5AQTQBtWYfQ3G4MSGbLjOI1Kl3uVw4oBuQhAsoiXjvJERaEAvOZeewHpJVWkZYw+EFKH0oBcW
PYmVPMY6CegBsQRc3gPIg7NN6tQlSpJvadJADbTa8YZEJUxZCUFV+RqWIIQVbfOZ0GsUKaZ+TqqG
IW9Z34XQT7Uehjl270+BYTAZGYHoAeD64kTjt1n08Kq94ZxNkkcsYEZvN/eB1OtNo1cNaOXwkyPn
9No46TYkjfGYA53OO0cdLR61n/bpEJk1/Rnz6grpYKUNaKdCF6UHQlK9POT4hO4ZbKKKsB6KXLnv
1lrTI2Soc9jhWvYisYnKD2EWycs4TurkuANLNuNdgFHbN/vBRvkWGVQZ2CoFBcQxFuxXUKdcVwVE
MGr5bn3ZGojJyAQLAFVW9sSngjLHSs3wTWWwkDOZ5aSxBy6ie+Kdg0QZozyDCTJssuSUxFS6Y/C5
MLt4GwvaFVESkWw2sz/XMKQVz808tnsw7Mm+FuWN3tVj2mEAToR2PaJXw8/7Oaii4A1z3h/MO3he
JOGYrgF/+DdJedVS2UyqNW6r4jBNwuCmGwmOwHOfITZtexo3MF5HpzLogEUYHlfVgVGn8uCSOusT
oQJbjo1Y0dgXLujGkmH54kzipesj7V2rxwY2qIJBDBuzhCI9Nd9wZ/zpd8Ddq0vThullEjz8qyy+
G2smPWU633QxS8TtstiDvS7vworuh0gl5s0hKw/UskHZq7uGBLxdX0eKZmW0jmYAbm9qzfFTQ5LW
iRBMVk9SC350MrkFcDi+aBpwOFsbo5epVzopFMkb0n5jsUj9aoWBvQIRRhAlYkCAWVzVf3MfxbU3
9GRquD/dRwWA/21QQ7GEb4iIrCA8YQVZ4FmY0QiAYAjq1tqkVvmmWfp3/zaAXtJT4ARj0yJZ+ddP
0jdNn5R5qN3W7lArrBrQesTQrei3VVFUSDimwgcyVG60lCogN0YmKrSrF5ccEahNCE6N5RUaItWu
689ZzHQsdcZFGdT6/eIngjngbippHW3dbp7+2Qtj/vHz25a+eLgMYYrFLvm3b5JenTlPO2u30ix3
JHCFt6CszI0rCBBeCw5mO9sI+TBTCA5PL9K03drlG3gZNwzCz5ptfwtLfQf41XrRa0oYsY28onwp
ui7ZF/IFuGS9n4YAyFsUEJnXzOk2KDmlCsiiqAmNYjeg3D2FKgnRkMp+WyctXUvhvgGt+R3NQcI2
wxaMEHi7YDO/AiYEmV04g6xI5xIDPR8q4/shmc/z0givtd56EQOoOgwOjFNaQQz14nLcoxZalXYF
++NdN8wnU0XJpfAwXaQoR4ci+u7Y39Z+RG9ddXrjIv1uaXf51Lo0TJcBrWe98rEwyRRZ6wrzVmN4
31VxTKYzDnB0pk8muxuCQFBT26Z3CEXV7ZMcLOOgsTHLYqRjk/NhFX5M/NVTIdhT2qRobIhPz04E
QS/NXG2j8GkWbYkd6P5Pz8jaVjZGvqD5BNsfI7hS8KAgXvpXWxJSR8/5po37j78p5AHSLF1E+a9x
CAoWMPHaLFDItwD+HSOmmsr5G6xMEAz9bNIZ4XBMiBp3vfqsa9YAW510ssZW+UY4VXTQx4ExC4ce
ulhZ+WsRtIpZmfICR00RbWXsKTt2IG9cpd8PJa6SjdMfQ4vDb/Dq7oJFVDqFhjUY+/FVVzFDxjrO
/GwCg9Jly6imG8gLNmlFW4IRiISTvmc1NOp0VmGoum2iQylDOmNfkybz3Zy6NmDvhjIxo3fJzHdz
bn0qy+oH0ioSTGo4GQV24j1+dXOz3n2VhV9M4bxpBu+8FqH//Ev+DuPhEbIFjA9bB0OKZf7X82KB
VQyhFgvk3y3TlrnqPhkZkaA4qFqWvlZwge0pwnPUCPchXLzjkQRA2+sHNZfIK7u0PtetbW8HPX4f
JlO6LXIUzkVHWOwbH/VP14MICQ41Hh5T6q+eGk3vDTYhuL/ijEc47fjKMMP1aCsAYnNql4DgeNuJ
aiKlQ7AM9+wi24YDiR5vfJLlhfrr64roGpc4Lcz2oKjcV47fQVRi1voMH5qBeC4a4x+t15h35r5s
TH1rZ4aLD21uTmbMEJvV0iXlhVzlp/X4dxpX2/C1qTcsruL3o98l8WC5W4FYkhv26vvBkYXDo+BU
6SUD33yRGSNUNsZ4PiK9hyO6PGqE9mzR7FtUnkMFncLi6bLZ+U5R/Q0MouHj70u3SuugCFTyAHRg
vBM1ikmluz9wX2MXoQ55o4L5g7/UNXAec1UXwoajv3prUeQpWx8a57bo/ZHtnnsd+b1X4nNbnya3
pzOoMA+zd/a+K7bBRhlbP0erWdM9qcX2nSn9P69L+FxS4sBaChPz9QsGW7IGfja1b+vDKGSJnUUa
P8bZ8nyzxbdhLYSOUiMeeMW3rDM+o6D5/+c77k9vOt7nMB6Wo9Tkmf31MdVqA5Azq5dbNpMTbmq8
cRPzlFCUsXKH7ECHNu2XQKtxTqnyF2Gsoprz2Jz7KOXkzs0F1Hicz3dRqPWHJLDBYU/l3TqpsKuB
l4iSd1Yjw7c++h8eFj45rbljLLFxzqtra4IDpBZxnJtjVeIiq+ElK5QHllOvMQFRYyw5wVstyr8W
ox5dAhdzTjMIZgg4VzU0DY/FEBn/dtRMlgUBLxsOiCaJyuw+klNmYcoCqt5UxlPh0bxqSaefF2/b
f34NlsPS4v4UnJWvS6vSMnMtNKV7i3T4096k9c9d47xbq6ciyl8GN7pFA1QVaxJEGQOPSnW2RepO
DRhK1k76J/IHznoBALbDZuqQ4DhcJOaWYUyDd//8iV/HlmDbJk3SkoB/QP8smrdf75p2VBYj9M6+
rWLJ3kYbaaXMi5op3qMpYbE9O19xKAQYl/LbevPqoXVHXh55TmZnEkI+JUDC0xM7znT3z59uCXt5
fYritOQUJebYc1H6//rpuq5UxDhZMG4Xua0KWEiiHjB3WsaP9yb6rVEizXGkqrZ1PDxVRXRcT4NA
Th/YIA7w3s3oqXSMF4HW51w7jxgryYewOu3alPbo60zA9YCKu4W2x4/6ue5rILA1qT09ahKwsLIP
qwEm9dqvlLLFhuAvsShudkNMlKHRuSe5iOr++Zf/A+trIV2SlmG5tDu/8bXAXlvaSCQ8Q2veD7ob
Phc4LZkYCGsboXk5RHr33q3D6OLOIjity48stbyHMHkDVcJB+/uFIDTSAWok+TwUGL9eCFSwgzU3
InpY66qQ6fipzMFSKOV3KfEUJsPmmnCNKJ1JKisM6oS8jKjk4ruxdDEmYYXpHQM+n774IhP8NO2n
gGcR7exj2VUx0o9x21X6h6x0hp2DsHC//jGbCOWMlgxfygvWZW38rrAY5krSWa5E+br+FEtiypel
q5pcmL0K2XBams/mIs5uFEjh2Znge2HZ6eKe2TyhM5EuW1x1TBx0ljIjR56WAqfEMgdn+EMemZ/X
o6Vw0i9ZXDCQqI27rFHGfRQS1Ft1mu8VBLKEXdb4aXeRhvrS9XRzHRuAzTpF0S0sVkn10XMAYvcx
KtoZRNomjXLncRzkB8YpyCeTW9iO+bfCym4aSlyapYYZKwGScK4ew8Ldr0r+pMVpm1jV1sb0eZlZ
4TIim8NrLt13Yd9TwnPlWGMgSSbKgSuDnxSTcBmfEdn9sPUaRmNAI+pF32KyEa7/+X0KQnLxTUNX
063Xb2acHCk+PO7TdQJr5N59bjkUr5H45uoj6qZ0YkhjTNNp3SevZ4jbNfWpRyzwxmf5w4HhUaMK
kIaCxKPXFIrQY2vLSj1+GMMo3xjF5OxW73456ETiSrK0l5X2SiX5LvAnHmhYK79OjZOXz88j41zS
ddt9kOI5xYkzv9Ew/IGZh+5QoHQnfPUPU4zebsxiqG1wPkxfmQD5Yd6IT3WObbErq/qDMQe7aERO
n0OEPJoz6vCI921pxSBuWFP6pWv+FbVYOODaG36XRCdJ+ttbRc0KpPm1fCXniHcxYC3ASab76uCd
+sDr1RASrehoV2Ql6qotf0hjemh0B70bj1tlKz6sVWsXYl63WDkqX1i98mtvkncY/fC/GtNOz9rW
9zrgjWuBtN7Qa6OpQb4hnBD0h46i054asBNZJ17kPFh3JhY9KNf3YerpWyVKZxc6E2mIU1xtvCL+
kHu5e5FN/c0rzO8G7/WDbtbprnxw+icTKcquDObwLnPE82jS/g4lvYalNYi2+5RSqOHmmBhmwqmO
NWydteWSpcpw0kBufeKBz+KuPDld+2FV3pcWjlWtChHn9IgHquS9oVhGpjiskT/X5V1tq4M0veFE
iWf4hMP1zABbLFllGVwYwH+H+hAd6mRUe3bebFUip76LquEepz1fwtiqd0ogLBVeAvGyxH9cYYWw
3dG8GxrmWxqg1oeOrc8h0yYy4zmiCZYoz2PWHovyodad8eyic98mpM8OCjlwlmBYnL0KGPwwzfdW
nl7qtu2OfdQne4sfsUlGabysQ+SyT6270n7o40Lbx7JpToY9fc4aVJbjQn0gcbXd1HnKODnGZGmM
kXl2a+9x0ovzlDB2nrLqcV12jIP5SRcdi9AsfJ7ml1kPYFOm3qUNiGal1GCd2IsTU63DajZWiHO2
FavGQahhF9rzhM3c0lEthSVbl+DsxqHzTcTo4ea3SMHi92aRgaIBZNaFwLeMRX99p4WDsthdZ+oh
jDQm4WZqXXQx0Sda15E9x7mNKgLkJ4vdeyhuKqx01Goexg3LCfcxicUbVafiUJB2EeXakzcHPhux
+RCzed5C3drIge3iGwfc76WyZzg6jaUAZAY/4dXEwWmzas60pHpgotsyaC+vFXDOy2RMqBlhyW9s
pHd+VcToEVAvW2S4rm8pNKlA2er3wm7N91Mcvf/nz2X+RipixQLXy6WG9ASVwqsDI0ITmuXshR8h
9iFTA6AvAq8mO0Q7s8tG0+V1D1qqNuvz1Kc1G08CdtZabQUryawkMbJ8yThH9vpCWqFNNVi/hc1l
/VtoufIjQLAIgcCCEApksOtS1s9ZjhkwtPYIK2L2tWQ25XFNcokFI8FBhhRk1b6F1oMoZVql68a9
M9vUiwHjSQNk6RtNgCGXgcjfD0+L9ZmEPc0kgnLpt2JJsucnBnTqbuvgbC3+y8k+0s/7oz30O7ea
vL3Wqo9di2bEZ+zlXsOSPddqli9ylBeNjB+7mhCwx5ZT14udD1GU/RzEzYxQz5EX3tZSTLc+Kqtt
j+vhGgXsaY2KcyBIGms7FKQOhNIezy1V8BYPTn6nvgyBdlnL2d6OWM4RA3CwXY2ypYhGjLiIwG3E
V+c2yO+g4R06VmZPlHJ4IRNgilObIdNoC3nLaMKsoiXMtHfu+8EhXW0Ovw5iGp8mIT+s1JVJ/zz0
7RUtoOfndseOm1BgYVpfTRuvHxQ+tdXTeSdU2O1X41ciWwYh5ohho6dWyzu7YPCptp5kZxqZ7nMd
Ilk0kQ/6kzuhVSCjoikG3yvPhiZ8+kGd5F7uj9yrij2t9/uENX/ae8Ypji0y1pabZF0UOJZ2Eixk
7tZKbxprFDhdfZVM6dJyYt0YyUeWhNmRXyDeV13Msqa60yXK8aaezJ3K4u+afA5N89wgJIGzZMrH
dVusmpzdInERLdRRp5DpltigaC9xxLHzbwBUesj6zXEgcaIke3Uwb2T7gvdyEMmlfbp3F77L+l+p
RNmyRq6r2/pLTQFVY1gMGo4EBcuFu79vRfUUw99dWjQDXRr16ExOjzt+wdtU7sIWNY2oc5K1LPT0
uHxOq6zCcsNFOZW5OqHjFe8aijc0uohZRgIZLXDWRz2OnkYZGSfo1oBuxIMwOusg6/Zd19XHtU+N
bOdZQBZ/7uPvKDb0vZs71gmLKG4aIo+ssLtqlgL/Nha3AswzgJPsWuB1uxTirQHR6xaFOawlDWjh
pgOH7LeJue0NxZQYtX4LuiE6NhKC55yiZmzsKOW5w1NsRs19bYDb4xU1HN2ssX6Wd/8f/PA8ld//
+7++qq4AMf/uexir4pcIh6Ux/79TXf1afWnjL7/9P/4d+uD9i4bSs70FjGjbbFr/N9fV/BetL0WP
JdkL6Cu1reAJjf77vyznX1B2HZMgCMon8mA5g4lHWP+V+Bc7kyXG07IM+mfb/E9CH14PSIQBgF5Y
THCBuzOgEq/GavDh0ObIkb67yXeq9zKfdTAMuDlWrB2HnqMHiWBRMUUbwWmA9hrK8xz06ZFp+Uev
1Hu/5jk/Uvc/qsgz3uq+lhfr3142wuC1S+KtpANDeO2+HuCQBFlMrCBCnyeU2rQFaTRGdwakoT0M
lJPqcGySNIX+RI5/zXPXEpW8iJHS+IppkyGOjLdzpFLqvQoBCDs67NFvzQ9evRHXD0lNQI3A1YL3
urRtf1s59qpLw17vaAmmXW1P02FuyL5I9PBrGjgQZJMiwKzJUD5oFxMg9uhMoL83K3pEyAdWLo7Y
gR9pdf92Hz78/Jr+nljLCPT3rw+COa2ixc3HFupVPRUIW58Bw4RACUKkcSp3cWEHiR9DOk43RIsU
J2Vp75sufI9X1ztoDsyG1kpu6J6sd92ohXhlrGjTNum3kbhOlCHBPQFzH5Mw5+BvSe3B0dpsZYZt
Xe/sDgZ6rvlmXETnMSY/rRiHCMingefFDVK8TQmYlG6K/Lix9cdx+30GPLjPYsYXObCJ3YhN8tTw
qvKZSjd3jt4fjEzJ7WyaGRNCEgnTHCxVhU+jk9oDD4pDa5MijuvKchNoMzsPWDLFJFEt1Gg/p4kV
gOnGl8AejQv32DHsu/QyMcjc9AK1AuJDh5wqLdh3Y4l0BpKcls37pByJJQlpyCqIO7u06Y4BUaUX
U8OE5ZbqnEu730S9Vt+X/NVzZy7ppiJDuIQxrAnnYW8g9N+3bY4uxxRXp2+3MqiTS+3BGIqxJbI/
L3nT5PUZr9cHI9PxQ7pZuI1amfBbi/pUOISghiy+wMZheUTteiZW5a8uN7M7w5q+u5kMDqTtjfvQ
irvtVLUIq43iQ2SrKwiA4CK7zH6re17umVePJCcasxCbiaVgaPbr3V6PtOW5o4d+1Pmi6OtrZrfo
RS2JYr6eYQoRB1gNmdj2Cv60FozflnEOVcpgfPzn+3vdPrz+KExmiMehQuJ/r+Z2Lt1PHrpYWqO5
PZFwgLkx9w4cAwTKMnHOpLkJCpDoLLjbPTf+By0uKBzBzG4NUtc3hKwLcI2DtTWncryf1Ce3l+E5
zxoHk7z8oQ0C9mvf7qKpbHYoz56rmQp3wEzO1t1eeLT/w9l57UauZNv2iwiQQRPkK9M7ealKeiFU
jkHv7dffQR3g4ihro4R70Y3e6G6gKpMZjFix1pxjNutiUD1hDuZjBNt4pw31V0f/Mh+4+pbMPJh6
IMfgH9bVA2eDrKHoMeLzaABdui4j4eQBrBnhOAq7QWiu4IU57SmRct+Lis6pIMwx76KM99b9sv7/
j09joF3ivGIqzCL4/PPLYhitgMxI36p+MLH5hcXAvO/M9JZ9nGGjcIiWL0KCcDGe+n1UEniqcU2e
uxRW/nNDgM2xVDndypLptSu/+HhsYP/x+aRnf6Dd2fmuB+45CmQ30fCLmwMsqNrc0cbHoezORDaA
iZxj8xQDSF9sMnspOSKM0gzWwMMUeRfYWGLD/tkFWXNLe9qfJg3WYgcHCOy7umVtr5qG8hBNWrAa
iwHfg3B/drXWHEs3vuAtJKA2aIJV0th3quk7FGCw6rRTZY3F66+yyNjY+vA0p3b4MpJ8bfN/J0WR
fnclRA2xtGwGSvpQpX/Quk5YF4Ami3K6OPPeruf2XKrUWLs1yWQ1QrqW/EsZSWPTcXMPwNiFWMaO
VdwJpLDgKNrW27jIP8hagVNQ9GO4L8f+ByNRb5fOj/xVybGYqpTmMuqKEcqUj0G688GEqaOlz8vk
221WonXOZR+Kiz7V0yEunbu473/GRh4eWW82MBpjWotgoHCwRyg+ZrQfKjxLblc9ybKun+i3XUKK
7rLGjJMruV/GAgxfuCVEYX+MVfoNVaJxzBo0+1NYzyzmO6uNe17mqkMHausvg4C76qTLtHEAMpIJ
8ZxQdqzpTIHRcrtN2fXNprYkycomuGY8GOWWy7KOYrdDBsiNiZ5U8JoOLUDbegcCSO49r9iYhncY
clKXW0lvipw/xqqPWmn3t20NcJynvqVzehtViP1yEe1hq/x0u0F7dmR8EvAX4UiW3wYWE8QcJgWz
Ue5tltcju+Bzmxu3rt4axJdYSKlb/l5hRVuv5VuFvYNamYM4a/RmL+Yy3yXoz+cNV5Jgw94KswGr
6YFTEF9p/G6V9BQBY2TrAYi4H9mV5HyBmjaoX+h4muexMB8KygBMHi4UPb2qVwZa4bs67Il0HO8h
Y2CorOxvltF/C+0m2fb8iaKWv9NAbw5h2YL1o0N8MZjHjcZQwPudi52AQI41j+1EGPqKrx5uXGjS
4N00nivaypWxpP3S1vhtgs9RiYbRz4x0XxCOCLI/oCBQR97LUztNW5PdCWNcCDRNDn8Q5pMbpPOX
ZMDfnTD6bVYQBAge43wcXcyGvRYCRnIhPc+dXzj0/g7TQGUKj784WnBM1kUbTWvPEDYoRFkB5slg
/muyPshKo6s1tzqS9rp+VHxhHq3x0NeVt8tD5eyRB5G6CbsxswO5q+rqTwL/skaAgzO8fzC8GhGI
dA8J6cV3fR5Yvhen7UEsCYyBE/W/bQtupMIoN7ZcEf7vLeK/qrf/qH0XDRvideDqSxPv804L6YLb
nGAnGxqdiHSCkwg4HW069+q1pgW2rgkO983Ao7fYL8mmstyhjQD5g2svK2ewX+6wqw0YL6YS+ko3
3wgh7b/Yca8HeUv1ayMA1W3uDzr11lIv/K/qN3CCMZ8E5rXQGVdej2k8zDz8dmQvCS80n1HBr2rp
PKGvCdbR5CJaj1oIhWA1v5gpXvc8l4/CPYYJtOtxl/mrNLHdmjEpQ2oScjsPeykTBaAvilKbuAOF
yNeEUKeLW9LetYMeECM2lc/CqufvWSiekIxTctXt7yLFmBnlRveK/z/w08jq95XtPcZDOX2hhPuo
lq4Od4ebHCMduZyo8urpQYo02jbC8Am2sztgr+KonEEJ113XbGGpNABlqj10FWfbe+E7NspTVlGL
WIR56GHxHsQWrFWz6feZLslN4kLmsBY3OfRoylMLuElGGB+vw1o2GqzdXj0nzuLmdvNLa1UwXKz/
r98BjQDfibG7QJv4eUkAybSRm5POiWZmWJdjMO67VFziIJ033iCb7ahzz5DQaX3bUQ02Fwcgr/G7
hFKlpdRcGn82CaCNBEZndn4mq3eyven8Boa5DaxRnS2n+/HF+7Y86uufAqWFw05B45x/ff7Ujq3q
ZqyABVjlIHHWBGIPRORiVecKO+JaTRa7nZ1o6yb0lG8o88Cbn/sV8Na7f38U+R9FDFdeBEEenQMd
SdPnjzICEJgYF5Gu2KX6Lhlr4K3uDuRktSYWYd70E5fcDsbUaXBHGGf5UN5FtbL33HfNrVQ2aOq0
fdQbl5Zl1D6RafMNflZI27mOH5VdPYDAOZfGgJwnYo+wRQtHY8FklMU+RkYKqAjBP+MpCBpVciqy
Fldj4u2Ljrjz2rXSfc6aLb2hfR/R08C3D62bnDHzYXDnP+jnjC0wra1jpJjtwvFAt78maVhucq+9
a6JFl9AhLB8ZkRy7sV8XZVcf8QaOh8HqCXMdM7FVbXouIKtAcoANn5U/B1hGhyYp7PtmPCcVpsrC
K5NnwjwOqTk+Ybl1zyOC3pVhTu+lALP475/lOtNk2V9QQ9rEbXLdN1AYf/5ZsgGgk2hmzW+WA9VM
Ye2MRnMi3qb1JcFtZHho9LqtdlMzvWMLGf5Yc0HQSmMSCD9vkFUj8YBtcRpM0rc54Dl3JNySbCNo
j1qB9Sq78bYTEzdOZ243rYmtzR0WL0tGXYCFAuF0yYysF6cZSLUxtHKNUSi/dElQchZoX2yp13Em
H1/ZE9DcDVpULivy81cO6jSFBRCFK9m7lh/GlgF8W79jcHFfczG7VXi8Vm1fKb9njL4Z0aGuC+Uk
l4TKtuBYgljANHUURnCMF2xh/xYmcf+YqHGf4iL288K80bIKTodC8cZ1HfDHWHyEYRibfixAC7Sp
tRnsXB0axif0nPVvWp8br9Xw0qAPvvz7R7aXd+vzNkCPFSEh+VCUM551pRnyZKkBVCOuetbUABjb
bPZ1Vj9A+jyi1oju6ux3TirpIe4JQnZnQn16SpGDpU3pSyhidu75tTKUdweTEfCzJhafCNCpITIh
NKjoSQvpxaQ9fikEf7BCF58oykUivaZQ7JJOH3Z2WsDMBmaysVW1KbJAv5soBy6ipy4cZrlrQP3B
qCXmXZS1cdta+KZwgyOx7Z6LRgRHZjBlHT2GJmz6wsQwWoPGAW2PVDdrT4EBo6ErwnA16+5Bq9Oz
p6f2OSGN0KEXv0+UaDi08ZL9++H+R7FAc11nQoY800IVd7WxuQpUXhXBuOdugfDEoFLEYxT5oe10
vsXdkahza0OZylTY7MOV5hJ5KIbm0ZxY+l98mOWqev1LM8EirRQHjEHp8HltZ1OtCwIJNB8CYHRf
uUwxoJynJYAZYvJoATTD3hDiprW5a5fMchXlIjPq35lH6//fH0ZcjT550XgyLDqXHQb9y7W2o9Pm
vk07RY23FKcTHhU261Dfpss+kKsmOM5kgKtU1ZtCLCaLHsRnn7fIY/L5UTeWqxThqqzD7piN3P1t
hY1fxxfvA+ciArDSeb2c5j1vgnCnxVBGtThagX7zdl98lf94g5beNE0Z5oQexc3n5+rpgdYVnY5E
UK0jL98zmTfOoYPVmSb5nT2U1SuEMb3Vs72jdHelGfIcL32rwuFsCLZlERN0ptHM9eplbZi2dqwU
1ic3nu5Ds8FbyDakYZ/famBvfF2r/4ypa76a4f6Lr/J3a5esHJvND5sPa+RaoicsLFj9xFdJ6y5b
T7o3bMkLgIxrJq+c/Ti+wts6rF6YLwlwY8ysu65/GpycDidFpG3l2skKFAbMmqR1Q4M2rGKcd451
xNVAgmUb2luqfA/oo04qeQ6GXKbctAIlv9jK4c/9vd7p8At0dzT7Tf36+HJKDXxqR58aqywuJoBJ
gCOCF6sZg7WMszuRIovMC6lti4gUj8gF6GnEhAUodE66kUd3yfhLxuvZ6Ko3IaYd/haDMwq1v6Fn
KK6dYtMmD3nylMu23+h6kVAmYIGdjO7ut8PA206D5ntaKuHzmmMPdEI04YluPwj4fFytzPBmbOse
VCExAtPU7xS9TvZg4Tzb2iJgiW/TLHUeA4A0q9lu+jU7eLF2utI959X82ifauQ7a8oKa783ti/qR
Cd/jFBao0L3qUYI4XlPh1LpFJNY89uSCSHstZy65ozVBIxfcP+lFu3MDtJxbaadmYtNS/VWTQFT6
Hg+6hNBf2TZdGO2Atz3ZFLqe7apd8Kji8s7zYGpB4NKxdZZyZZHIIrGI1mEOM4Goj5VsuZ9jehbb
WSbzttEmosyqlg49TV0b4dQag06zsqrZJWBHjCsN/NTaGimRBYgW4BeADxEJHoK2iA9t9IuBh7dO
22K4pRbfMgfwA1FZb47E6TIlRKbkDV3OSNX6RrPc6i4PEn1J3bTXvSJnezlO4eHrr82iCqvS6rnT
ccVEzFQyGcRnELHPrk2fbAQh8cXtx/2PTc+xJKJu9j7H5t+fdwqZuc7QTGx60hhn321wR2o1Zkf8
0Oa6SySYOTouvuHet828V6VIn0pCe4+BTRRDAhPQrVz9ycITu04Dk0yrUD982A9l1v9Cjlz7Qwa9
TZh1TecMY6cXk3vkTW8RKXPK0MVDmOj0PQpY7qNu7UKIAjg3M+8ULYS93KOhXaUeZ+k4/gkBPd4b
lTHAKXXbU6btaySNB2tkZegZqXX9ANuO4JghGaszbeujbC3tktJNuA0Xh5IzoQMI9fyHY9b0ydHB
lUFf3gEmgs6tZH+O2rZZwW7S9sHYLgCyb13h1RfbIWjDkHm/KaPwaZ4t86Hqluc1t0dLNdrrWME3
t6Oh3oGan5bBsHUUETFORBEl3yf1OsMwqdN+enMM8A+wGWAitJAQg8BLT6M93wduZpxNxgb/7/sn
xhpqR5dYOJwEy5b0v5oDHFs42gVaGBONiL/ItddhGHlsMEyDun5Z2I18rRQR3lKdoj7VbqemNFdB
ETibDDv13iDSZEvoyiHt6S+IQtp3XJxmPzbtYTuAKl9JoDlrk8Nsa8enZED5aAcbrdO7L861/2gt
W0iAKIYJTWaa9uFR+F9fps60EeLJUv5Dht/EbXyBTEeYSfG9BX3J9k/+Cb+CTcZWHdHs42WbG4IS
mjR4m0xN3dtN6/pSSzYeJPIT5PvitvbS+8Vv3yy/Tg/Kf6PZ6XtoEDo5tUjOxVgOu4LQVBhnXErr
nFAa84fgLM2FMe29GZ1D0MnvWpj3BwBxNlEEtIJxJj+YPfFFGaq6JGgK7hiz/aTCelvlaPHydjT3
NNfP9BSzewew5ZrK5FBPeDiLJh02/14H1/mcwpBLj4Oct6XYWkbOn9dBmdoibmsnWlFh3bXASffh
MnoZ2vCshTVdRxo2Z+Hmuy6P2m0L4YhYbtNcRaaJ0EWv77Uheix6JE4pp/HW4NpLXy7ZEwqd3QSU
32HEzGOOcB8Fs9o7xfA65NbTDFlgG3W1WnMxeaw8mNAmhAnHbLe92RAA1ACXAdnT4hwedqma3C9u
E8ZfN3m+uCvpKOi8Bjbi3c9f3GkmK6ZpRrIwGHFfE3mxm0uCsnCKkfeg0+uHRgwWK7WmTTl4zaq3
g/yLhWt6f7USJd5QPFEUYzh7aY59/hTC03QkTJCOmhqqmhGySQQVrhmKnufZ1qNN4J7rtDvLsda/
tf38Uguuo8CocYGCXvZS7zWT6ueIVHUXqW8zq6vinBuinPxDG3R7O4t6HxUkI0QMPLkwLoA8uFGz
1r1EoniHlLxKpEUTauCNtejzzByEm7ScgTdzxBdxDbGs8U41oitA58xR4qHndtj/QadbbywVpitH
QJW1DNoGnhnCRW9QYgIIduJ5nQ64zI1xU03TcDADczt2egRVnoQUu6LvgZONlk2FV06k+TZmwLfS
J+M5jV6nMCRKTqPPC+MnXbWe9c0lhxjPP68RqXWMFdH1oSzw7UJ7X37Egl4HBCGos3PGpbsI9bd6
slYV6fYEk5VHrrYPIbMkutndYZj1204SWUalG/sZ7ySo033dQB/ojK3l9modFLrgiLPMTSmedWda
TXwBcj4YdneZgo0YpLwNjrfpe61ZpxMAUF2+Vw3wiaZG3608iMQ2TRROuMU16W30yIFk1TtMYnCM
LIPApsmYSSHWbxFjb8OwPIdVdJZN9IBdedo3IYPmTp+/Q2x6lNWIi9mJWmZdKWkizbR3ub13Ljd6
NdcwcAjPTuAiOCMVbOwiCxHZj1Lod4KtJxHYeoIyln5gSWK0aPW0jeYcZ5HfxbU7+cwV9jZMbB3w
3zrsy9sB3bVf5y+WXr1GROoF41DterOsSH8dImK8+HsFeJ5N2JW3oicYVL6V2NTXZGvkK9uOH5sR
Ryo/1I+KeIQqA5/WYKfaJr0/dpJH60w7qu1y6ykYci4d9dES+OhtwK1JBwN54Pb5UNR4Ukk2QRQo
W6CSVFG+JVr3toif7brMdllHC0Zzo03WkvjegeWCBlTMDyYiiweXlDt/SuP4aEFqnZR6ym1T7sty
aFelpgcnOCCkwZdzuWWwU6ChCcajDECSt1Gym8Peg94otRsh1G1lYfwqHS+7kByRXfr4Pi6FPLLo
9VNbAB7RDBMCLfEM0IDHdtrkEdP/VCUEqUOQPWAhDW88xbIHEPA9NjzQj4WV46heLdsotDAC9SaH
X7V/gs5Z7a0SxXUUlAsdrb3V4hGwYB57t2Vkw0np5WPR1M4hmJx8pcYSnm/ivH/kqnhW1q/xXYKV
NK38FIXWk2kM6lao7E8/Ze7BTa3oHLY5fMRVaMe9WtmTuCEEnDxljQ51a8PwxJfZbaIp1pcsMl+D
W+Vzr9rZTkDNl9OHrEzzMqV6TfXkwHk24LC5Zv+L23Tu97kYj5TagsHUbxhuAs+OxXFmNY67he/+
buTcJVBmOb0vxqk/oeNckUrUravOazfG4l/kTH9oXDVvR+WchWiCjaGkQSNdvH1wWcjnetaGFGxe
RNpEHjq8ycqqDzGjpxJEr2EtS4FORdtPSEapY33GeiHig/xtdGou382yHQgu8NkcRHd5zcg1gJp8
dnCB2x3wOSa5OyfL/jQdbMooBYDtBu1dbNaQFg1RbpYYM52C9pRPhAaGw9i/QhGRMJfToJ/u4LzI
XbJAlInJiE/RQA5T0lXjPcYq5ppa8WjRMK7j9MLp8DzDcLprKuISpLtiR2xJfMOaAQWq4rpBogEM
RfxPffnaoh5aMReGaaWHj3Ubv83FMpMw30wi/srQse7I6yjXeezwgw1xzplQc+PvjXQjJwkKPIME
SC79BYsSvVs6mWNV9BvZuIuWt/jWVkZzH5bhaapZvkh643U8jiTeROD2uxEOU1Tghqv4H31PIxHw
A0eo91a8myfmA9iuyk0gY/UtQqYjbfzp+mh6+wb8LvmURuHnTvwtB0+40SrJipZkN8Zlx+CBsPNc
DDqSDcb6eeVmT9UyKyqpwf9d/fzVD1lOXxPrENIwz0XR9vn0HVp3Qm0CHivM4Z41DPtocaTDdnJr
Y29Vwb0TUQL9++80l1705+aW7SzDMPTxS5L8df526+hy6jEYEPjHMKsagIPZ7kKe67Yt4bB0F5Nm
NTUKGtxsJWstz9LbXM2oX+HSDGSIkkr21EKGv0lDa/RxG2aHKoFjA/SoWvUzN/eO7AllrXu3tV6Y
hwfbRNkco4bawf+1FqdMv0lFUOF3+d7Tl/ji9nhtmqZlZnNpRCogsaQStX11e4wUM/0mRhxoMyhb
DUNziRv7FRIVJNo+eaIaxQUbC8Jb7EtgR/ftJmqGJ6sb3xKNihiZ+PRFv+jDVXH91BeZIjMCuXgv
rprHCgMK+b5tCGVVvdRT/6JK1Cf1kjySRNoqhBXsY9UGsOwNnECaYsROwOlmTEs+2OB8tQr+bvmw
ChbKBupTplrXCqkeRn0YYVdZFQYiAj4w+EYrH14IG1LJ95yMAfQqlb7h28AWj9U6gy9LsCgfOgH2
stcC9TNt6OsjtN45GtmXZOE+jEzR72vDOcyJx2CDpkqVpZA5ArJ+KkIZITGaiBFmELyRjocI85Mz
0jEX1DUkqaxjO79vRX3/sTiGaXj899q/9qF9LAyADkvlDdWBNv7nFw4BSR4VaRWu6kC+gXErVpMz
3I5zTVduESdMs32xgnjw7YoGSz2Xvz18VP9zoyKB3fDDikYBpg4wQc4MKnhjY7z8Yle4xhUsnxIr
H2QLKnNulNd3oqauHDiEDPlSu39m5oPj1U4PiZgpzoldDTF+wmNmpssyBXMCjHYaOa/jF2PRLdK8
32lFv6ApB9J2E8qOHAjmppP3cSHlLnUF1aenEVbhHb94vsuG9XmVS166RXe33IURp31+vnooYa46
rPJphuEoI0zDcaTIjpzYfp2aGxbEE0jFmeUvulteCWtD/ATa1+Joqtr8YpX/rWKmdcRwylnknpIf
/eqSBYUUwodNS7Dzauln9Ey2yWDFa2Rs6zkZjbOmELEOGBrSkUiidhBvEcRW0Co0xj+0ld6MMEqm
24+p2xdPa2l3Xz0tPp6Ap6RjEsDZ9PlpGTBdMqId0e8NgXFWOgdZCsgF5eJrwCRqR38Zo10GEIZW
U3Eg36kKnyfdfvr35/gQ+159DpdTDc0535t/XN3BnUmP7aGgfWF21WswYyb1GzXcTEM97zUg5zvR
kHlFwyCDHK9wKC8kdFXR9x7mAbmRbpibxm4fBujTfk+7fEfk2RY/RrqxE64MM3kYu8RbLrcIjXa6
8UJiKs3VHPJaOfio42PfrOyaE1AHOgQHgTxvxvn2aO7q1DyXblic9AYQJujMeUsag3eApfLYi+R+
WnqlxhDe5InLHMB0CQgJOqbiefnkBuQxl4VsN3GAlQ8jmMPls8Sj3ZgazJhZbP/9JI3lSf31JAFk
OXLR77vXEliEzhAN8bDSx83zg/sSSGpQO8Bcy4CawTbWoXrpXeRHfYBEGw/FXUCPF2azCk6BRcbI
vz/QhxTo6gMxUPMYuNBfYaVdvwBFBNdOx0o7xj0qr2SNcGRc+OomnwR9hxRwgdMwgdmlL4d5MhV7
4owzAD0mfXvRRW8M3x7KyPkVVvDo6ZaH9+ZsbGrNSk5xDUtY0glHRpkSFZ9nBL/2Y71PNOcOZ+Ql
6ZKj0U6CvgsVOXTSBpXzQ24P7j2BHcPKirWz6bL5T5pUz4RD55Spxbvl6Rl1etncZ6jrV6boqSEV
tGKARtP634/oA1b0+RHxWwnPpAuFte6vYV9MOPAUgzxcTbktDx9gn9YwohNQlmbCBMqewUG8NH6z
x3lyUFENFmfY2B2gMtIpUiNKcxK2G1k+hHnj7YjlgcI91+PKzJuVJ97dPrV2nOsO9z/3D6NNAzKT
+8ME335EF6nf6zHVllp6VHXSvXYlGUB9IuOLV5F5HzTLBCQaEVmmUly4s6naai+jbE7I7LO9Svrs
FERZdur1iZaEO8YY9zPx0Dv8jR/5AqSnv8wM9HYkqxKo5E6/GmvedQIwcGM627A21qY1lSjopmAN
rsAh06V9TdpNmaLMaB2R+SVSvJMh2pcSa1qZOD6dXc2PQWiNR7NyynsJzk244cssbOtYMXRDkIjg
nEbQxnOSaBsre9ylVJdm/IhTGQ611p0Y+aFMdqt9KeP6KJLv4fyDhg9nV1ED0F5ACf/zH575xc/+
HzMvuICe5+CYYd+zrh0QBTRlrxQDHLbwQVfoaNz8l1lot1FPXqwN631IB+00kxFY1y0lSpSfo2KK
ji6dWhcaqB110wmx/uoDA9yMj9EY+6oTwX1WzDsznMrDx8CWwLgFugRDmXC0LyqFa0YVlcKiOqGJ
KmnJAiG42rljwxZJZQMuxmJT7Jh29QdI8Ts5ivwSEXDv0klwH7pJ2wRtPN4gwsu3Axhg376EkTWe
+Zjwb5mxr8a5eMUFkp3z2P357zfsP2b7KGJw1FN3ofXGYf/5nFMNu2HTsVxyMNprRxufwwn9ddW5
9ibOQvIkIhR3wZxn8H7tYEdowMNIKuIKeuZX0J2/d2gXKgSYGhc/Dta5qyfmVFY6eWAMKbu1VeU1
W5ub8hff9285EFuJvhypi6LBxBn8+QtXLglMSQd41Z31Tvm08ts9lcZ4riL470yKqg3tbOtkFna4
JsyVF5OxlN73fhWlU7c2gvQPKWnBglALznXCpSsT6RHBH+GQKi+JuDGNHekNWuubvKrncNdT5pwd
EtHKCBVQS9AnO22J9cUMBLPbYfrJ+oxO+BWQjgwVcPGywmycDt6JnFC2f6fsd3qLQol0c+olfe5e
pgmANfqIo+gfmyDpzhMcEoIamsEfBvNtsCjfjZZqKgfTEHvE3JlMNL2aDxBZrVoFyXZIWWxW2hjQ
huN1qzsvY0QyyMflf8YLVFXBWg20Q6dq+GFWukHX985EyLi27Ni6YPTfmOgQt2xowcamTDfHTB0p
k8KTqZ4U/YrXFJk6iW/iBWJAv4aRK0l6asWh0/QHO2U2nNXhpc250MSqTXbeJLK71Jvvqxr3/xyH
57yeLlOO6LRrk3RbEEgGPjFAYY+Qvk/cS4/zdI0hPtnUCXquAnDzgT427HDniOqrPPTRqS89ktYy
tCpaH5CfpONqHuPbHpX5oQga7SITbg+VHtCxTizjFEUNA52I57kKGzJ37LT1zrwUzl6byQO3XOMk
h9k4DXlNeyitjkrD0k4EtPAtM8RmymjwaFI0HWs24NC1tN0owOszPs++en3/3mWWkxHeosFvjfLw
moox9mM+dDJUK/oK7+YURrfW3H+vpTQPXLFK3/jZOhGgmzgxieWlvZ7KXDunU0OvP5n5ueLFtkUi
xzGNtWlxU9AsEHJEL5mkm7lozkjy4v2A2vnIgiFntnWdleXmP5uSZhCtAxfaLMUCeUBDWUvihNob
lZTNTU3SqDN/97SeplqxQjjxtkBzIKPLbG+14iaSkb4XY30zBB6zIs+ed/RYc2EbZ9Dgl3yCJUIy
JFmwgPyy34hNktl3xhLpvB6jNCxt4zaogAwBZbAGmDcqYQvlWM59FBziNgaZfTt6MQml7U1c65Mf
Taq4MWRdkGVY/ghzG8u/ZSI7H6tDYlf3qTm/68047UJszHGc8movUKnUsEHDW7DchiqCV8blL/Do
s4egzCic89HGD4LkvCVCtOEbBj0zfdEsg9KK+LQUsfU6IeoeDhQDkaG4JDExODMBx6ZddisvJB2C
QMvER86ub+aaFKeiLG26XeBGhlI+EPeMF84kHyaj8mEsC/hs4e6MtRMcCBdcf+QSlFweT0uQBUaX
Uzo4GaLbEORPFeZfNHFgBf7VqYKX92GeFKa3TIqv9mpZEQeVxKwn5mKBH9cHgxDZujC+NSLrt10j
V848/VQNgnZXJyEY1UiyiSLuKlYmX3DZzSuziShVvO5gDqHi5ai25qx+YHDXVmVE3oDZ8+zIUS0W
5hfdRhKBFROkRptJZEWEWCtt7QnQvnFb3RlJ8EgZ+isPxnsVhM8l+DV/7u44yHag1+6boR8hsDQG
nYN5E5tkzkf8icEr3RwCNVOyBDybjofH0keXxTiLCCTAJtAax1pbTVaxLVNgUQQ7/WoaxBjOzKbh
oPNPyecgdxNBWsyQ02qaPYGEatupnqQ+x76nvvWh3u/dJnscZN6tQ8WHbx062kTMr7KBzC3vt5ga
4Se0eBdvACnDjv1TTsqfWtrW+Eyp/q1wlZhMPrPZ/GEuLE/D9nudx8OYp6rQqCIbs/2oweVbFo9j
1oMkY1poSMKG8A4tz1J/L1sGeF1DBJCm2tMSSGXKbW4vQPA5eeDOQ54YfCty1hSVZIB3uHZxC9Pj
gnn/2mTlujGq8UAWyao1iPseCwJjxKi/Eadj78Jq9vVKA9FsP9YsDkZK08nNa4hYHnksvYYTg/lR
jkBwE9uFjutjiWWSN5WMj1EekkBfE4ipx+EbLpKzobSL5lYcUiUPB7Wy56N/OqEcO3YDErR+ohGX
hvHKxNI65EzpZo58IIvad3agVzJQG99aBkTtiL7V4b8lk6QojOU6huyH5PImtooO9jQTXU1Lb0i6
owsZmTVUAqh4QntHJnYKckFuG38Md7nGt8tx3WpFADseg2TfqHmtQe7Ju0PWUHqXWedu+jB9DZnA
wBo9WlX0Q1PijhGgyaYa/U68P1aT3LNIXj2XbxsY29qj9I+zxPBbaRJqwpAqy4h11sLq19B4ZJ+y
3TlKreOeuZ3peNip0m/LnDDOiJOEMZpu8gKsdOfcuW38bsTapRr4qszJBFf8/rcT9+QFcZNxQv4X
I72YsVes0Cwlfm7SD4zC5A8kVx6wlT/Hxgqi4kXE/L/dVLnEWTrxWqnwNjTid28uHqMgm+CdIWch
CWZnNiwHnjxJvfJ+hGnBe+GUq9HlfUnG4AgGH3k3zFp0quYvUdqMeOpT14oSHyczazkA6DSK+KSa
ylrp9Zua8/PcMh0iF+guMe2H0Mi4/LinRK8K9EIMCLSGEEwYkgVJK3sYtoVvCHrjVTYr9k1tXtEp
2cvB/jGb/Dm4kBBTSdRRRMivy9uZPXGRIaXr2aNpmAevpKu4K505hV/lLXadDLVvEb2NBj3XKXr6
eF35BdWmYvoiVYwv3AHwr3iTcjJRmKD0fzzSrTtZ88RbFxOXtKgPggdRtU+8PDcswpARSsl83OqA
30PtiCx+DC2tb2Gev5eYhdb1+BvrMvJ7cqaI+41/zgPTauxq5V3Rur9sM4cy4pDBGbr84WbWrYtY
z9lNiKGyk1etGvlZsgcHnwxNXe9d46X0+D42ldpKYUj2k3t76nS/AAbkKv1PUmo52236min+Wqir
W5W0WIIS8PqhF+36JN4EeXJv6tHMwYMwGX8SCRbz76YjFWjcI2DOUHsWhzGx+DLB+C4anqIuim/S
yU5jVr+PiKL+D0fnsRwpsoXhJ8oIvNkWUJRRyfsNIdPCJibxPP18NZuJ23N71GoVZJ7z211uvumi
/xp7zwyYyhkYJwK7ObF6Y72lpjiivRVpY8kHjTc/9ibrn93SwSGmALEBB2ZaPmmtfnLr7Mmv0qfO
Mwl06znlvYX9jXL3gDnsVyuWR2pZXusNztkTQNsbMy1OMhp/8puu5m+rufzUKR3ZdonPH6+L1641
bfwqYN+tJx6M1j2sM8etXF0ZXtpG8OBq3saXQs3Q6ZCuBY844OluxFFgYTHhI3W4h8qaHhbQtQqh
to6GUiAzCjB8DUEyhGRlUzEmOeH3VLMg+GtSZFAjH2+SN7FVpg9OeS+amTQHQdxttVVPbS/uN5uq
27ajpFrYd4LqolBpmUWmQ/2dFVRfghn64Uo9VuMtP22pDvgB8cBOJIxsIw8bBWT3wlN/iiBCwipl
pFtINGaqAS1ZhAI6Kyjc+Skph2fFgb+bkhbxa4sobgBmBxv6yX1qGFD0LA7Rhpstqjj33tqReHu3
wk2RjST1jANU1Wo+1bS8k0BghgkGV/i5+dxaMPpjs1991AVOxjOjnCaAnCVuuTVps5pQrXsLtYFU
xxppt7Nn/nokzDn0xiZwQnxYaZdSH2q9CdWD1xnlryTQcAfO/g/DfDBrE751oye+OE3n0///4M8y
+sqMto0R5eoBorjK4ojgVwUkk2b/ON61AoaBOUiJhFtws+6Y0n+mNiX3Ya5utsyk9ErgIWobOGas
+jt0+kd/0MfIEtS0DI3/Bwx2mrXkOfN4mAaEFTaNw0Gl8aHWg3ery/Fm3lS42D1mw+zOTbQPRVw4
52SPIGCyPwDhQE5LEFdyZLis2jf4h3cqN0m61wn+0oR3VbPEYzF+NXVG6xnaHmJGe3LVLB7uoWHK
AXYqNQe1mQ+gi+7nzjY6nmc9rQPPC2sFYDIMG8yVVTySATnR0oN8J7SSV08ig1l4GPU0m/kixkfC
2+2tvQpLr/2ywJNEo/CdYZOd/P69SbAsoMGhgnRpSbGUQS85VVuitHdjZ74Ncv30idcP5Zq+zyp9
Xlcuf6umIHXkxdaSa4WUXPi4gJBmInYPyskk3QIpyBxk9+aiUGGXAAyTh6ReySRQAV1Df+Q5EkCO
/sNoWRodWtwKh2TUjoDq3WZ0NBfOGroE8iGIiLsTbeeQGoQfgXEI3w9vd0FEGW8FN7Xp/6q2+9B8
qjuS5L73cGBXW8bybKd3BS3hOwyTVjRUj3JSScQq8VtpaB2xqU6BhRiIS+bsTr0dM/A9lSNF3Zb6
2mbuSeps32lm4tnoyfAycu+lHYgd4PXDHD5/eXMmw8m2672Jsm9GDFuWVZg7d2OePvVkEpbNKukO
nLMwteA64UJpmWOGo5zoaUBzS3D5vxaN0C2lor/GeiN73r9Et2LN4DTjEXijzJ6zzcZoK3iESzSW
eqapMHH1GFUStpyKcsBVYjjgOc11/y0lFHi0r6qjlc+QdfYVyPVSV/7X6KN+lVLz0IMx9/itOg5U
Te9obvuaEeUJ9BjBRMr/rkRCDx9yTabjkjCKimpGvjdW9DYpgCjpbfUV/daw+PjjgKE32mn1xdGD
XOpcU3lxpKsLPV1RPOp99eGa3KHeKp5rqUUZLaJhzlS5s1M3hbNc5zhtf1O66ZCSlI/6ZCyRv/1Y
XfdnNrm2N6nwKlcHX7dd27zKaYkg3QxqDTpjq3vEDsvC2b4jgrUldXclBJ4ymUBv3fRIWKDa1wA4
e5dAMQotWSV7HbC4sT4lhoYMsuhkeKqntkHlAUILEp7TMdBXHwRAfyi7Fr0QVEnk2PapB1NH9VGZ
u7aZ4smS2tGGUcm7gwmibmhZnJamsTMdu933y5+udbSNts5eYdQOWRqHSM6fbTtWiJDZKMU67eWE
xBtLb4EO96dLM3RHbYckz5s3rD+YXZayDjv664IBB2+XqQOE8HRuDOM0j958WZdvNATp3qoRSmFW
3lPHURzE4oY+bXNHu0wvE1vqzlhtgKQOw7RjqfdkI2ENWyh12ttK2xTJbf+7oxLjAdL4zXeuHXVV
gUouTW/1QnsFVTs5unQ5kTeAHDrmkMG8r4U8aTRtUwePnaHys9jIyx/Z8dCD2+98ftK7UfuZE5cS
ELO29kZj00af/w5FBtS7+TeWmAB3+5sWgc5Vc2Qx+dTxvLW/bEJ3bWn0nDMKX99Crh/ywHd+I7K4
skT7Vz0nFOLteiIEqP7iiWiIEliT7p2WTcH+bj84aZbuTCXo0XHbC5Xt6PX5qF1JXJvrP4nRnxHC
XeN7nXOWEQ00zj3zyIru3gBJHOW4K2eEKH46QMmtnFjs0FdtDsJJrf8lziJhXWzyqAYx5DTLSphq
FGg1L/uztFxF7p77uRTYNvOB3lmETraRXRIonaYbrdCuyUyzJufoSYR0m51OvCXtUXTzemitnKbV
/mvy6Zwoa/mptJKJ6LrCZcsSI/DUAkr6Amnrf0UGmlmVtCiLnON2Wo+AWvtEhy9spu6vH7Kcu6Ck
AUYdNJ43nRruzff4QUr5Vs9zSMLGsCfDklsuWXs2s+PQkd2TTOnO9dv3SmUGKyBdE/iV71MCs/a8
IHI/WdbnICmUUTODy6br36MLROWuicmpMZShRXAB9DlaVX351RZCiSqaDtWIDHTqrgENHEZ4Mmjb
XtN/1G8OwTJ5VFBtJh978dGVxcGxSxSA49PaqcfFNlHq0rQ62msH2YPUc9YWcVOkLiYLWJBUkd2R
ZeqFZdLJZ5zP+rW7cpEHzUCd3OXs081wcWu9DHOXwNV5DNuR+7ckkJeFLETwWO0ooCz26Thgpd3p
q/2n3E3tsraQoT2b59KmqZZuBTue2iVepxnJLV41e1MPpc73Mf1f8cpTWibYqzvVzsyZYomLC6H5
WjDpfn2SRmq9tr7/b+TR2jmumrhATf5eknBxPrscFngGiNqQrCrTjluMcKgPkGBqXAfdgkkmNyus
e96taHX/YlnTrlZSAzl+I0OET9ss3FtbF3wq/8MVTXNLnq+9jMt+WblLyY6XcUZmjSjK3bDqtO+A
YoemMZesyuIlNTrybQz/maCvJUjs9bso+/u0316NqajiAbcRkmnMgEmmJNSle+syfgFxQ9JN68YL
ZycXOuO42z2EfMqlzneWT36vhYzl5Jrzf5K2WtUKjanzKGam27y4gzBsAsK19XO3Drf+s26yGRkz
BkuAcErbaT3ruvElbWDqUtOlfHgLpmpwg0YBc2a8tF1LrFBGeMXBkAPFzCXJXrnEOr090ZHEk66v
X2XFuaelqDcyv6REUH4XlchD8kWPQgeNFBPZs8QJMrjkj13LV54szpCljAtznOPMx7FkFn+jlY2h
Q90kZoKBkvVGEtvaXuaORdxaBcmSCdc+Pmp99TA8penPlvkr47Atd6pN17Ppfk2If0+lSD57ts9j
Am1jCU7ZpelAX9X4wIX5mVwhidJucpYNmyXRUjGw5fNQe99t/bX1DMu1v33ObfLAZD/skPOfFMKA
/Zg/w3PGlHDNO3ObEA9UZBzPjFoeOHHyVZvd2bLLeVdZTRmosWfOGWOrzkEkXYfWRfPCUvVSa+vM
/UKzDDvIjqUyNXLMYSyXyFQz18/3m8FGatKqkIt8n9pwMW6hX/pBfwA4e3VSfDE8JrivM5eEdl7y
JgUNdHNuCPPXMskAw3iE2BX39ZY7t60m6F+lCSDRvyVpMsOQ/tKYGGrW8GBpFeNXFbUZ6xXBprPT
dzs2oSmbPxtC8AJ+vYIVqCvPRR0vF2Jp3ZuCWlPNG/eySb+IMVljo6aHthZ3i3TvWx3hn9TRnQu9
Ido4V8AwATET1zE73Go+6m2JvNT1Ij0pvue8dcK+SC/KRegJvcQ9fT8s1lnOk3WBmbtsbBc498pj
65flKRUevlWqZBeiescttFWiYlNLbmtfbGHvYXQzkwcta4wd8xBpmV5cjNdTp79TWk2cOFGZ6MG9
BZNLcfSsNY+r9J3nq0Jgv+ls8R3pZV3fvdT6ck2auAYy29Wv53e/dFfz9Oqc+aiuEdbUJID0fbEj
g/+RM+ybuu/dtDwjkSWCudQAfifF1F6Pv0U1X1yJdlrSN5tlxq1lld9JOX2DX2sHv4accfAn4IKj
Ul2rr5HN7P62YnxsE60LmNZreojuzU1+oGpjBRF7bxt/WDznPRnen2jJFck3aXumwbah5RL0MxHG
qWzpj53MazKc9qeuv1sbxn/d6BT7vjP5SBXCEq0NYGnJSRryz7Hq3AtZuEynpnIx9dc7eInlRk7i
c75G+5kuSU1iGDoszVgOiqZ4tRGUuVJuoWPy7gqGthpzGCG1Gjy58pBdvokyzSM7seiTHMJlEf2e
9PQvQ1NVOGyese8cE8QbkbLfkbMlqEjsWu42oysCI7/RO3CwxRlfBqMEECNCEa+wqxECdMumlWH+
VDMbpp+Gjt3PkZnXZZCMFb3l+TTvKE55mEZX0LdaFQFdXF5gJrZ5kMSa7pZiJOcXxLjI/DpIM7hV
/JUtJ/jCGuUPF6rQuVYzZl1hLHurE2QbuRv4r/YEDt6Jq91d9fmjUbSh5bgvlkgDjV6F2Zsix3Ud
KFFyd/PWRVs605sOCibQTt3YQ3+T43bbJIcBihLifgrE/7tqKR7WGjOWlgoEN1BNSn76ydLxTQju
VK8LafL7cIkhxHdWfDNlayd7VgvdWr02hPPCm0Z3yK1rdbeVVg9xoaFQaByS4zZCJog6v17nQOXY
LS78pb3Tmgr3ZBjd7+IU1X4QkrQKvPkBlCtQStYAdLQUKzu28W1XmxX0O1hzGfuG9shVcbOtkI94
BTvPeRit/CHP8C/TcMGqYF1xvhCFTw3SAbc6tNtJ6X5c5P766FvtkSKGPDSXVUadDlK2ktkUrWXO
cpeIW8o5Q71I79bRqvY0bnX7TFXgkHVTfFq1XQStW72UVzHQUPbvgh4uSaOq0DEcmoyAtr/PPfuC
L/JoL+7P6CT7xpcyMLbiGyfs4zJYI3V63vUSUTcmaQJMz49606H/SM8GN0c+WM2/YZqhcaKymqiK
HmWkVhg7qEbzhhMy8my1BCNJI+LTSJtfQUUU/AnmRtBr6+rjU9RnF+feZCFCDGtF2RD1BjnDW26T
I7fsJgnU2WQWXMmAcM6VzsnZsrsKr8jGNAIDQjav56mTOUzXHzIImd0st5Wt/zPX8cPPmdS6ynIC
oa0HoPfXnIfn1lD5W1s5n1wQTgiBeCdNrgrV84o528TPB1yXnpkxQPgI8tX7OGmxZ2ed0FFA0kZX
TRckJoSPTVYdqe6S91lMVydANA1UkwNwMor7rk5fKvcnIQDex4EJH47SzZUW3mebCYLMFPDinPjJ
xL/R5juvSDYO01rERaEdrJRksFoh6lKueGinvgmmnj/BW7OfZlW3k9mJ2NMgMOoepzDSrYK8pxou
bJR/wsRkroniK9VAuGtCJ3kN7iunlgiirTkaZu2Nxtd170jvuyfzj1mGTX/L+VMWMjcDBqx/MLbP
jiGMM0odbqayj3rXwmG8fnRrfi2N4ZbtuMcnv+zIRKQBqtcAbxsXvLY6J8p/sofpZvBOrTUxAvNn
G0IuDPINI6FFYI0uIw8hlRrdly1NeSYsLBrlS+cMT015FY4kNhFOOtlINGB4nJzI6GDwoEJ96zNF
WhU1s7vnPT0pexSvaM9JHCMZBm+R6gYSHnWYAbIPdumgHeYV9ao2jt3RbhH9txP7cl7hbbfxH0YD
I+eusQrwavIHesuow8wUVdga4mVlaE/92iZ8samiudbhvFvutZI4amsBLuH0xvYwyRRwhFB99Om7
aab1hVSdmHZ2bfQCmg8pkPSI0Vu0NNQduDD7mjRlDsVpVWSNF9eggWXszz5utaRPkfUS1A3/mgcq
m5MjuPidlekXzTTe83psz5nArtba7qNQ3T3Rz9O+EW4FK0N7RjFvXG0upcJaKyLO4OOkX4qUU1lP
V9LauDHR7dKIuFGYsILaz582seg3+Uo57uqn+86CzSlm7VsBCx70xSNEXWBvHrPxxBH3laYlDTe5
faO7c7hcuYqkuUrcl+XTs6b7sVu/kjrviNQkGhcF2M6hIe8WwypoVE9H9VDsp9F/WzQuANP8HHsh
dhCt2hmW/uDI1D40pMW43XboyPg8rYP3M+TVs+FdJP/eYV3NG+CTzGWTMujWppsPOegROXQXIbY4
DwPKNgqgdTina2MeOB/kO2RsFlmJ9gjGjrXMx1h9sDYmz3rxzo6zZhcxb8/+3N0M0hXxbOY2tzT9
z13+zx70BtcBhrPCcRlZt9syST8WpcKGjYb0Ol5ZYkRS5gLvr8skRLDFdwd5B25mcJ146GQPaCC1
mLKMh8TJ9tUi5j1AFwyDo9E9Xxcs4Osd6wGRd0DXYb+KkmLEmYu6H2Oq7FqiSPxtj9eOzAB7fPVx
Vj+6FY0my3rslWbfAoseRhr69ng03wyvWpkInd1gcj/3K9MzGq1TLhake2310jYlFqJKfxm2Tj9P
oLOi6dm7t+bXorKXPl1i9K7JDeXyuWnmN33ljI3kypGF+ZFVy3Sg8RNbMilSzljYcF7tF83g1zr5
llpR6yiJ/INCOxiYcHZWSoddU8/PpSduRKEif/Geax/S2BsE0BbYA8G+PNM+YxCCfkwUXXbD+8WR
U0DiL55R7vGBvpCHgFvc+UQjAQgxlU9LxqpCj8SBHwyGaYYmvfnnGfKVvEdMnHljHodyvOfyhFTO
YNO7xLt1xpaoJvyxghlKFF4wjjbHgjceG1mOQWUCqRol9KmTOaG9VFHe/HloPOJM2Slr7PjjFGV3
kzQWkbMDPzujuFI67Jzby1IO1qFII9OD4KaUQwtMU2AA8faDBcJATMXjiMgGv615N7bDJ/kP92hg
yBPRcMfW6wIVxpqsMu9XI4pcdz8rF8SXOII9XrBf6DHYXPKydGW++xrWJuDHv8zuaLYp8wMzEMij
QaSEbXi4Zauju5h2RE043k6IYYcM3GCyWieoV7AA6FYu4m5PNtsL2Qg0OYySxjxZ7QkV5d4rnXsG
rvNi8ObS4EpCBwcIDAU8IK7HkS8CbuvqbC9Y0Bk2PeL6pyo9QJ0RRZpZxTMpUSTHDHdIJ0GB/g++
cx5qWlLDAqYySuW2RlU3vxQMDLlFHuiW1+90z9Go0IxL0FLjNyv/oDFE77aJOANrAYwipiKq9JZ4
fpy8LrR/AIJP96Wkb8D8zQtBpUxtBDh2n3I4P4I/umBrrlddtoR0v7eBXFbcAqZ4zHv/oHunnKuf
uLiSVis4Rza/gyftD5sXmvjJDH68jz2wJcTeVwd1YHqfAyW6+KqJtzSrC3DWB/81+dFK/PVbU+zy
rD74yxZQrE6uih27UzrCn+cgGQn2VYs9FE92ZC6M1atCCjJW/OvaeeGti0dtaSlKopFlWsq9ab73
Wf+sjQDRBXpRGq6hjWTlfiRdjysx+6up8/7AlnwkBep56FbrRMv119Cnp6GEpKma5aszyfF2S9p4
LhtwzVUwVJCHCigEU1Wk9WdVLDjz9cYMst46muujFP0bArXfhl8HlYx72KmDU5CGZ5k6VBQ5BZxs
IIIrLmY+9emwtO1HhRCAJlCqgCQj3PVrWLlfxmkqYseYaF0SuO6sb92a4wLYr1f2gISkScNk4Pdn
RfnbWWQ9UKbD3do/Kf+s878GRSZTg6NDw2Hr9+de1+Jiy+/thVZKoYGUZ+6a7ybXxAe4mePO1KsH
JdJwBOUMyLSsA3dja8k8E0nR1P9yiX2jHLOQ/V4xPNgG+xMZ0E4WIhpI6o5sQ8S5rYb9PL8tdDUd
Zp3NjObxWA3f5sx7rbfUuZiwmaTbpBGY/RMUPoJ4L9TU1N+Q2drkBQkNmpXhIvWPub89r1L7Seqr
A0P3gtydtUdfijNHFfNeXrz2m3gvvP6HOIo67psLCalvk+c/lCNwkYakF8O1GWz4S4PM5CdhXV84
qTDpemMJww7UBRGhYqKl+lAzf+CfdFCX5MqKsCbjqywCp5KgK/Cc5N4VIfzAkS2WlUddc2MSxw/m
FV9SltUR9m/eo9ki01gdS60CC4fZdHotGlEv7pypLWPNDDoqaGHmU7j7zXwvsu2Mon/eNaKEwHS8
B3dmjsbHAGZJ0W/om5KlCbB57LKIrwPHbfIRt9Yy4jPAniyzMd7E+oPcY7BL9G5J2e5JHfQLbzxY
vcTbsKLvLT0AqXQhimNc2XU5X/yKDDl3NTiugR7zK0YIx33CGYkR3G7Ij1Frd1pl+VzpdF/Rfggv
lzgP6aKH9jgCoHlmz0hjxpvn3BBWg2KWom1zpsIFs+SPI5s9amcgARRAoakPdtj5G7/LxCasgXLO
FpE/eT/FfBDavi981GBD9UFgtMfzRYD6QI6nWdu8Ml0FNdtznWpoaoe+IojRI3XSRefGCs0UbSw8
OeXLDBUOjqV/sh/R68h95fACzmN18pEWRYuCN8pr7VXmSbfn9t+tC2d1p6BiCAaVRG2Ud1pivnL+
xoNOhm5Zr5+t6ZfosTY3RAHY8nhyns82WlhDA+ytau9xMps1TlCMsJn2K6Cvg7BgbAqIREA6xPD2
45i57Lkbj1br3TKaDfAFlb/v/eWyOB0pzYqJbfZfsHERSJd34TaQlWS+dv2E8ilv+FYrdqJr0sm5
b2fv1M3vEndQwHPFmww6sms150K1mhalrpZFi9CvfxjgeP9hVraIWuI1mspu0TTIkOjjGkkSgsJJ
zzkOvDXo5w30voe5dhS/uX2DXE1jRXUR0R8tU8Or7jfNnkEOA95Wgxsq5FTKKQ/oUXnoDfSUtcNd
MggAKHpBmUrWOsbRfOsvlA+wZOnhQpghkmys6cZQBelighRnXPYJFk8JTpg4SH4cOpqaZPB4m/hs
07H+Z4r0bTa9fzJhJdIH6KmuaJ57xDIhit8PB35h0QBUck/sncJ8p2zIicpVRTPRXDDwWhI0Hvox
SeJnlMODc2eZKclEza7yPD3IKn5+KQVtkcwwyZfYHfZ2PV07pGvW5GVOrnH+KF+Q34ouP+QG72Di
ccxMa8lU09xVGS1O8GE2WEL7SEMSeA9vbUZwHfoMaFU1JbdD3b27KYqNtDQgDVoUbKyBBYIPHs0j
zNu66xDI7g1YyZ1udpTZbeDX0nbzqJ3Ng5pBEg143wRCOPz/qPTymffepw6opaUky+x/c9EfJrOE
We97vE7bG1ALfYH1l1sBqM1Tfb1lcz7ltmwjWbr7SelEaJDAsRWOeVo4HhsT6oa8XdJEctMOieeA
LprvDNavneaawA1s/BzdTP622x1N9BksaWOQU8DDUIxiJ+PmPfOYM+gBzu8chFaoeet2Zw/NvczL
myGz17MSRHzIFI2DiSarbkRYSq7VUsGMoXcReOVHwF27QY1ibDGAG9KzfKiOtd5c51mU2EOMYj4L
fIU2js1jD/lf3KCNln55RsyQHMhYenJG3yDTDYHMTPZxPRF1MfW5uuOW13eFJFcYgQoZgRWrtE1u
RslQva/NMdkbKRCUM5chTjeWcbN7E2hX+fmDXjRG/0v+wCf5UBMNHasWpmjrbNIg6pFDYNkRE6Ih
BDfpgkrph18KfSc7hApUQaEwQUwQ6aNxtyaXOSEnPM8mDENaIVA0qGtpFHRS2fQHnBN9WBPWUCHC
kgK7qD6ywwJXvRsmdVQV7V1hdQVSPDipwlOQ/p0KU4INyPIAaB10A9YDqRrVaT0XZ0MGOjLp0OsX
dbKF9qD6Ul0sn7j7LGUJNOD8kaa/G6SaNx4BM7pHMSBOeN5l+3NzZ2BbDWTaaZfnLmfpcA3+ZoW7
3FvTMoYLUieC7wfWEPOAnv7RMJAz5FyksdOXE3cCYzjZoGQ4LmN5PXrepMdiuOrDkz+n4aD872u+
NO2C2ozgcNHMeY+CFc/x1oaUT+21HKQiqxV4UDOdhPAnZuRxoNTEZ7rSQVmXia9HUhg7BdPC87z4
NxXnvzGK5w3u0R5nGAlizkpSHr1mOmg+rjGCpCvWD3YSdLgOLPauLFGgoXR/KfvybSDQKsBkoYVl
nSIJ8upbQbpxavswGuDQDLpZLNyEkAXvqKfjr722yKyugK9dXaVHevPryO0hTRaSS8sumhvMyZu1
UY2Id+H/8SbxidQj+34Iirp75nHcSAoEymloheG6chBVqG+3Xz+85G5w2LuUxL1Ub/TNpT5IILxu
U1FH0KZEp2TP+Dv0uOqgASo2iyzTAVRyMRBsyo+VKG0WS35V4eOo1mGN64YwwMrXQLrzJduX7sgM
k0BEy6QTyNzkWYj2I80Q7jusrYDlTIBcpFBTFX8H4Jp6fhF9frCYQKNtQe6QVNZwap0s2SlobDEp
FAm+WYf5ET2lRZpP+rT2IEFie3Gdqgh7ZLUdjjludGNvD61NFQF9QY1uDlG1cK84RIehmPAeehc5
hxQ2yX8yZ9KVcTV1MuywmB5M1fDumPIfQmuS6sr8Bxzu2UOgPyLWu7iivesW950174+GB5Q8EH+B
MW6YDJdWi/JyjABAsQeI7kVm+vOQIfwcLXoJKmk/eHkBzVr0F9RieaATu8KyA+RLq+zRsAFrDbOP
fWTi1/6GMeAHSKW6Mz7m0EIHOlS+Kt/+dR0jyGr73JXzd10V9CRDUbMgYM8hMSVEHP3FN69OCzr0
Has9igjDJnVV/1PtmN1Uufx0EuBHF2UburFlu9f8KlJnsA/vrq3y+2wCOfNyQv41r3xPVpTEk5TU
Q4kvM6FdZPC5y4rqSteW9X1W2Pazk9W3mCT+cgN0xsYS+jV5XIE2YdI14udoFvNpE60fpzZKpEHl
t10uX5ZN644jw+3siN+s12WAX5+4EasAEcjbz5mEmjNoNPCr5t0RsGafa9ILSdJxDpZ1JCB/QvMI
VTkZ03RO+zrWtozQauBeMrOI/COEFVvwY26XqJiaqYhRx3CCkCi3bwvnjpAHzPZXD/REncGdOQ53
MwKkECfSy4CpAcYfhZV2rfVAKxFxahV74tae//8Chj3egs37IXGE6zlTfBuQg3s3MecjVuI22gb6
WDJcZ5FguN28xLm9hhA0VY9QzqOO2rBhZ2UukDcNoLz1OGFn4ltrOm7bfrFuy7I3HvzEOE5yLGMD
EnK/GPQib84bqV8kmOuCbCJXXFX+aDk8ULYElZZDIUBOv55GX7ko3D5e7caNUGuEU1+DprSk2afs
SLWn9UdpcpJKVTv0ywATueZbuhp2hCUJDR07GyyiitD6F/glti1s8yT+P9e8FbIIXL4UYzR3+0Im
ZpBopUWlOnOzQZn3AbwZRKx8sqVmRRX5tME6mcgZaKckdP9mMBfx3HwJRMERKqDk9H+gd9nR4Vp5
hzWbnzJQlNjYXHfvKCJX8lwzjqhELwVljIxhFL/ShVlgTUdIQ1a7C7vLLeR3ikm+XxAy1guTF1VJ
qYaTrXQxJxVoxNpcOxrXIiiC7VBeDRxySZ2h/V98nyD9LswrOD/8C7urdGxn4+05JpR+Ru44cCeS
gYgMkrj41mD4z7Yij5OkAiuxdLnvGkWeZDHdNJoYYVkA89regUloxcGeHU6IZt4iyyjq58ynEVy/
V8PMu937n3mp07xRpK9+rUwcwfrHtE60I3bt60j/0S0uZdAfz70vgeeRK17mnNpMzN6ApyTMpowY
r5brPf1fn9TZ3h/xDXVgwPKmIPI3o2FgaiQuZlo8zoSUj1VPMdQMCkCpSH9L9t/brWEsMEYel0HR
n5zMSPNXPeE2Z5x9p4LnWOnqdl1ooUBgygi9sXOUugV9mKniM6/kpRbXiXzrvLOXIhfxzfZQmbrz
NvdZAGSX/LPK5V0UbJKO+WDR6XnRsFHvVqUbd75R/5PXbhRQU+T/ixxvFfaE3Jj7OxB/++BK+3HI
qavrQPB1JoOTe5U+cofpd+iZbFQbmR+1w3ZDy4185TvTbsH6YsMgc3rzvHcFRcukvoPvg9dChnNu
GobAqTRf69G1gqU0Ul4yPkSGneHW7fEuGPeUrPX3EltqaIxJH2XSGyJHDgltvWtzrtN0j0i1BRmc
Dfh869mZKZKl6aBHJkabpTljkrgWcHoZqN/oFZHZPOJQmF6ZIMkvdhVuA4cSZgNiukMQbrWAQuML
ASfWnTZJ6t/YFtPFeu9GmNOWzPNdK10/ZP2Wr1tvB66dNI85Erg+a7W4M/Iq7opJvGbSCH2qt7YC
DUGiwTnih4HlA8ARBzz13tNWstWPw3UGcgnuQh1jnXVECiub4A+xbBRfZxLWqNduB1/md1mD3mRq
uBxmOqMPkqDb+2okBi2BlonSTTySgzhdBP69OF3yKvRppncRgVPmLG9KkkYRjLIJz4k9RU1ao3AX
hgwNs3t0N+Nt68tbve6q/bR0xLde31If+/O9XqCDm/8qQOzUH/Vzqv/zyDw/96j5thHdozubeljZ
OPA4utQxJ48AaPLD9Bvz5JhaVE2D9y5RZbc6jKZWy26fSOtfWy/dvTuQajW7loiWmZxEa7L/Y+68
mpTH0i39VyrqXnWEMIKJUx0xe8sbhHc3BCYTSSCMDCB+/Tz62lVV93SfjrmZpjq/TBAy275mvWu9
J1WKJf30XwPipveLmo4IwlApfhatfJt6RKPeThdduq3aSycAQYLWoHwJHBIVutTnrG53/DOejP3O
yZjCxiu1k9JaUOlVORcIDjo9GLIASTvqDx4V5Aw7pFXAdGQfc1vXuwcA9pD6+JujPpOuGack8p+5
uk46lPw30cRu93ken2+6JrRYzVCg/VxwLSD57J9PjXZrjRemQXmJAwY7Y5o8wwGu2F0ZKDYpIJzT
DomrQn36zz7I0hLPp6Upzou54GiA5POiZ/Tv3dRGhEsz2w2SnalnUdwAkO7Uvwc/+NPzblpZ/R68
Yjlsksa5tW1jU93jAH4kF06+9fW5eD3rZHTKnsOqBdUVWBhwqpjPUCc8l0yGcw5vRkZm5pU05MvN
4EqTAuDVbduanpXYgvbGS8vH3Wf2Ob28yt2iQ26gux0oozcZQGTZ6lM0qFhBrp33un1+RgggePhF
iEyVyOIoZbfPJArBSRXOjZCkTwB+k55TRkGSdYAmNKVn502+VdqkuxlP1K0Q/x3c9rramkP/y3TN
Lqu8Lroe4kiE4Hphr/V4haBG3pCkNdG3EkQ4S0t7pJyva1VjJ6+Rigk+7NlOt05Odlo+h0T/zsG1
X9+sZKB5deehB9cbAHCd2GIVJ7mvvKCVB755k3CBICTZS6bn9FK7jxcEfqf39Rqp+94HUkJieHVw
epMhIiRFmk2hguOuPeNpnpNhbievcaejnD0dHiYv65LlahfEGzvXiwIwgMKpdPsgkPh8YmFUwfMD
jCF+v05hBauDPaioeMX4FhDZVIhHXdPXwIq3hO0H6uZxzshoPM7vUbrtu1fK7BfXM2WUVAA02x5V
Nc97Os/asCe2K9iuigv5nnZDYImsE5VO9bMMCTnEMovvQUwuQKC2Db6WUs5z8cJAuPWuzqf9uftp
1j+8MZoMhD8oahmkA+M1QBIQsYW7AdQeGaoebhy6EofySVUjTDBmoVbn3StdQES6pewqaUnEJPZF
G4LAKt52zJogLLiTGOu8nY6R2KRMEd+OqQQByakoF1Sdi+oNDyYjftQdFO9h1XCg3eMbSDyMdR2/
tvrUKcnf/hsECtHXfk2IHj3Vp5fNq8tN+bopiZfk6fdgoFUYJAog06x8rZWaYba9eOc+XClVsSwe
lzealKQ84I75UimrIEuiY3bU2clQqNtjVmAK1zXQ9NtUV5TuOOm9iZFotBA5UmqRnkzx/kYrkTpp
naFZ7PRBgw9yInNJOut23s+owxP0Hs+I3pudcgJFrbIC9tiGfL3VRV69Q/llquxBwhk1BZmbDht2
certyXK35kpd7GP2WmrDljHlC8v3+zx7QoTqdQGgUV1QkUfX+yuS9UadgSlCWeizejW/1fcWrsd2
W3mnyxb5rN5HpdSPLwFpZTlVMNpUCjmOCv7N80P17vXVPw9PxXOfXD4YxrUyMCvCnX7nhnoJnCaG
oifaBhCOe1Fu3vvyqlcwopkEcD+EgtIznA3TGIl5ixq7wr0NSN/e7s5pe88CVSMq39KhJUtOCCDc
n93wRuBy/CH9FqhQy/QI1FQEEk9XMoZNoLHHjltBe5VDjwtAHDvw8z5clHMX0Ca5U+XehAu7A++u
JLGbPSlZSTwkCdglCzjnPhh3Im4hx6SV1QpnPAYV24b9r37cXei8V9vr5exR13OzH0Vxs0C8BXj5
PHXDIashnyV0/U78nSSNcl0kXeSoUWmifrbBn8PCsExPn1bQQt8lwbK5XW4ZnmQHd//+OJsflENV
QhOV0nfTx2vgtxGQoagEIcP4NLkV3d6sAtYEWAtiYO1aQyAw+PjM1V2m9HQvBTINR61CE97CbPuc
ltstvPxbZmxZvRCC61w3n9a1b1Ifm29r2DAA3NZ5pngKmqWgTXWdVijuw0ttdzBYxlmL7tA7sGCm
SPZcCcs4yZUA6ylVw/eHpANdqRvtcw62rdXdX7UKiEpNNA6ROaG2bpSTJ32KdvXzTHkQM8f3BB94
Xw3QwbRjNms1QTNAgfLeylhucip0wQvG3vXcPjAuyOcS9k+1Tm2UxdXsnmNdFtWy36G6FOImogzc
iUAHBO29Kv7uY0io+bY77D2PGiQTMm2dMweyXeiBEgRyBwUQ5HYf2Mv7Nqug6rOzXj3HXVOsLkVb
xosMikRrhzpfJIas+tUAXopHY0y1guoUQzgK3h0+F9DhnWG7hgP4c9M2KFxQ/qINRmwvhGH6eWWf
Sobbu/XWgcefH75erHUq7oZ9rSYwm9VeAhyxsYJT+egqQBqwk6CJtFRVTUCXQCiox/W6oaXt1w3a
onyTIyOQmnWAdWSnntnuZRevZLNT8w/kXi8UcH5s6RedhGilQodSbp2P+sNlwiwEKbDovxhEJ/2a
MshIuKg9ImVxi+H6Ijxi11mxf/WhlyC+6fVbt1l7i66u+kRDgHg8kXT1tOz1cafgc8tmfSwUInkN
v0tRa1snydqFX90LbaLeQG9UJRXOMXgHXGrWqBtZlKQuOkHdTQmVUiDwxlsw3ik8OJAD/Oi2vFLJ
nMDI+rgxTZi6ZzxjRIJ6qcKUBj7l39KX1UbaaFKrtJ36RngjARhF7Ztsp9VV5nS8zPvqZ6okNfWE
sUUY6glocPhW606Q3sFHAE2Nh+DuSFWoyOC9PrFixq1+hOZmA6PT8/mj2xb6eTuP83zIOjToAN4u
Epz8GC9G3nsKgNbutkew+JkBqICqSVDyPsBtGrT9+wUZMOCr6Rv0VDu9mXXZVYwtQC67+yl6QXE5
u090EZXHsz3OUVGV99qre6l+eIIG6+YbsoP1MaO6umGqgI4JUxfbqUTjbAt/SBxnQeusPK1Hvkwe
WRlu0e5zXg9o4dlMCee1QWHdznlvcmsEL2qthFaKQrKaIsaJfqYgFDnFJIDDYtBaPcvyOlLv8dm5
vFt5A8ccVchyTV86jISfN5ilB1HKME/8fvtjPpD02meNHaP1PJTgWvv+i+STwgXB+injslk+UrX1
GD7SV7HUAUfBZ1l3R8+YgaKUCBZoxeScnEgtQ0gmt3F2GimnzFPSy+r6ulz3yVbz8gtkOOr7NG5d
CZrcu5CyE/7YNo7Kv2Yp+keBQeDsLV1FhE/DZ2790FD+jWgB2NJE1ynglGTyCP6Q7z9dBxhLsQmB
2c3DFT3bqGmxEABwuFO+sb1RlJDXL6ds9ZwYoV3zOVjWHxUrEtzlXevbeQXP5CmpW+TeOkMdMQ7x
avS92L+MEss7uAPCMMuiYKd9ZK9/80T9f0apr/bafQ0emsFA1f9Idgdldyu9EZas1Xz61vRIGVBJ
QqKzA+GHPL91gqds366Cau9FuVos1YnNoz0G3RSSLPUxHKC7tr2a2jvthK0UTOg2IciQVMTwiwKV
k+unPQfD0vYA28EyorwV+5Rp3ej0fDba3rclSisFRRT8UDqk39sZq0Cddq4Bytxe3y277du4yOCC
z9qMAyT7Mp883KYPuNLDMyED84BO5VkOCNyi+3Oqe1GeUT/cBnJmZHrnFMbKG65UFTqYR6bun53L
G7wqENELFI5Owl16Wq35Pw7ttTfFpV+4RcPbTnJ0nJ/r9xCoM1nr26A3+lBv0gXEH2Qn0FctRD5Q
njNLvBE/695aoV58+iZ8Z4lEbk2NuuSnrH7nigpwX3MfNayCdQWS+Me4/K/D+3+dvm6jPzPvFX/6
b/4+3O41Ua+4/MOff5rdMv777+Y7fzvm99/4k/11G+6yr+JfHhQmh/xW3L7LPx71uzNz9b/cnbEr
d7/7w7yWSVmPq6+8nkA2cCl/3AXP0Rz5P/3wp68fZ5nV969ffz7cqmvZnO2U3K4//+Uj9/jrzy1k
l1qw8f5mFjcX+csRzbP++vOsuu5/QvFjdz0W//y7X7ui/PXnbveXNpMA2SC1rWnAhGH/fX395RNI
fzUuBN2o1oVX5+efrre8jH/9Wev9ooEv7Q16DQmi3unxUXGr/voREA+23obuCypV7ee/NsTvOvTv
HfzTtcpGt+RaFjwZvNW/58ls611KyOFI63R1eKUgov49QRp59uc13VJu6LeM1BgIa7ayRGhEm00h
Jomg2sio7Yd5ZCMyTtZLjnWjNaKOxILSQNaC9Cuvm1BNwMQLELpgpXob52q3BbUIVtf4TmUla7l4
mS9z1rNXKwpwTRxtV3FuDrpOBtEngwoda9E1qCid3Y3cIiNvHEl/CkS2DAjxrMrZmuhIGUDBOO3J
WqweYgYeQSRiTzhRvDj2ZIwXY537tyKi8iYerxincjr3Kc4Um7NYfL9Nbyg0sRgOa7Ei7y0B1Rmc
6WPhwMow0iSWjtgQNuNSlP1x2soM4Rc2eqZi6WLgXCRnW3TFmNJP4Q+MVe2grmAbhdiMV/x6NvxV
OOBhOE0IwFDOouirJQ5r7la8hT1xXfch9n2vu2qveuPPIb2J+yrzW+5JylSwaYlaOKxwYhXO3I0u
xlNjvAqNWsihmGZitUApjjuN5Wo1EEZEjZRY0UBG5INs4iOr5MY30cjdDERE96EWxWuzt6gObo4N
zw68VhyIHJJ5DU5iBF5Q7DmHJsNEPHhgawWyV8zwQwVfX+3RIuIb1klMBoKzvq1MRPtwZUWRH82o
jOLlRJY729Alm5sIo4Egseve7AjovICXBPoQErHw0oisbH5S0UXtnqv4caCOud8DwatNvuo6BSnL
SGUPj+4Onhqop84IaoXO+k6I0UERkZOi7GB26C3kiQSP724+7k1U0l/54P9ELGcn8TX5iNleNVWz
EGB5XyYmit+dmUOzL5YXyUUk92WSYmy49kxk7qWWA04U7cok+7EtHaAUu2MlF/HVutD9iZGvO656
LAcGaQG9EB8HPU1xstHuOxJnMoCmRCkd27TNQMzsw9NkXReQdlpoUxlnDj5L8wsCNQM7m6s/5OiA
bS7fghYs6KnRXdzFcHRhAFylN1zOHtKFlknehy+r41JDakPt7fZHAySSkeGUlAIHPUNdQxd1tW6S
OJpJ9sB6CvDanDUJB6ZiEi83Z80bM9ulFNi+hU9n68Yc/wUlh0iN2YCLT8h2CgaFnbkIVJk9AzmP
SFmAORglYW+9BbhF4mU+S8TdLcSsJ92TED1BIax076Iv5EXASMNaITM5mZTiC0QI5/s6mVuDQz+C
DtJFuErExI3sp2DhYKIvbjCWGpv9LGomBq6AaG6Re/003Wh8FcbyKdyO5JJ0M3BJmcgDOH+GYtgM
uTBiQDKpbEUug0RsmiYpxMmc9OQBWWJxsEe092xSSArkaf+HHfkhw3oyoTRAhCxuVO/yW8eYYFuJ
dWk+5egLkpzm4pMv/hhxP7RS3zgczvJkjihKEBNAE2J0FUuQ5Wbpg2qmNxDb40ujpvX//OhvMXkK
e0dxrsQRkMHyMGnGy/XHNyd8RWRyeZJzyMnECLeQed/nNQR3JgLUY0TXtM+Skld7DZ5I7hK5dREV
luA/naQ0UsoezffVeW4ZQdC6S5ohWlEIJmiTt4j472WYAPw57xBlF4HZ7jNQnn48fS81k/bcv5gG
LJbA88RmFdF6FEDIl9ETo/P8Fn6cSwS4iPVLY6HoClYEyr5p3aZ76Boq2uhqUnQ2S1TB0zB8L+JL
t5dU6IsOgx3iHjM3r2LetvmA/y9zYSdyNgLaTkNoYjmkiSHaEQkts1aM7+8A2Xm5Xi5BlzarZdOE
TR8wOCSwIQNclMwspHwsVSTGXb6kbnhofMi1GXyxOj25rph++0fJLN+KJYVnYk8EUSw/MsBREIpx
YZeAz1aUcgpgShwgVWHW9UVbHtaB/cWjjczmTk0iI3Ih/akU8iWGS1vsTtIZLZdeLN5mR+w4vViD
GeUB4bUzY9MhoyKPhXn0c8vY+EfAbeyMR02oViy+fVRneOPMsqtKdiLCNwx+MB4idjW7Yy/qRW0C
/g1ZEu2uwWYnvxeX+QWYhTO9i/VwXovj8ADi1qiMnff97TercsX2pIvj8SWmzvhlLFUrl202zodp
KG7zqAktdSQbJ9bTsSoIHNmq0IwLtzu/z6/2lYydfG/aZttMGO19MUeJzwCNx6syupIvfxiEPCwl
uSZbG8w0QgZiOPQ9MxBfpunI5bCUO3ZEoFo80xSX2PPa3slgUMvvnXyaxzNdnAqnYtMmNW0tX8bQ
efFp4VBiI+aVD02PbG5yMUaFkRbKjW/4sAyibEyMb1YKXfjh91WOv/3F2A99a7XZjD1PmHLs3OUx
OovwSNuPtzzxarWALFR8a+Lb88D/cx81w6ZCisa5z5VZflA3F/J9uki/qNV6PkQ6vnrY2f49yv2B
fQkRe7PTnSKLsOuQyaSKBriX/UDojUEbPKws+qxRdv/WwnTz/kIIdF2v6vUNtpJNZ/UOk0jD/E/N
46Lido5QRmAk3bGbnNrZsomdqWoR900+1r/edh6+7b5D0IJEoBjexbzH7P3q/OiAZpx/zK6seYSP
1HgoeZK9ZuTtMMJo6yM9ezcwDIZnOu9uUqku5s4CcTbedoyrXL6E/12JECCTXRsv4S2DwPyIw1ME
3ljaE9ObBrHwHWMtTdNmhgRy5A0dw+e+WZ6PY8pxGLYvQTmvyyDDpqLb7kYz7x7m3dg8DcgJBU3f
GIM1q8/NZNY09+bTW87xN9b1XyzX31qqIN7+4FP+sFThRcIk7vcwfjsNR+VvvORt/wK4sXvCflRD
AjZwwaBIowwvvcUtXup3TBOSZ9bA+szAx7CXYBEZV6MdaBsYudKByI3++ONTvQvZbu0kLK8Po1l5
myUA9ixhbW2wcszoB0O9ZDVcNxs38f2w5eTMdv95fFvYql5bvMybdz+8I4hchLLgdwdFXJPieusp
WesTs5hniOv4+oc0rknM0NLYh1QTBhA3ce6z6G01u0YyoToPDxiboDL3jVHTLLEQCfvVJB21V+R1
7GdwtWKjI6/u26D17ZdJKM+iItZQv9/GBtFAf5MzTcKTWM3e7AYP7o77E5hfM/ayr0RgkYXNFh99
RXsr2rgIE7Oaz2aNCZWximA2RlG0sSw/tMIwjNwovAmr+RGy27LSmB8u6Fvsn3Q5pC4SZLURRfto
0+OrmDDYiViYhbCFiELrIfjsJCw3aowbxM/kbG+t4KbkuH1tRpsomq1m7MfWzI64Dhe1JvxgY3Td
yX7PNnYTBvtSEbrR5uPMNjOLpVzxC+pUnXrSMwcB/ASMSdmnNRr3pOK10bALrxYWor21OqI7hguA
iLd8EthiM3PZwHh9LUcRl5xwETcM8RdcbFnXmrniIEzsj0BEVsDTWyvDily32Ywm/Gu6mPIYPs2B
2Jg/DJWIal5RBotVuFox/DFNtBAehVNXIFh0ltW4tSHs6WITWgwSw44NrBnNvK9fk5ZBp1COLRbv
0dSgSkbDENuH+01fbgFYIlpgkB1KKFoHfWRu5XT6/bDeo9fYYveuGQxtflLjLZF/CZTjFlExeQnj
cRLdQFN5/SX0K3YsdrWYr9lBvEQOFj2wSCzFi0qMccq+c5YVcz40PXMy9G4N2FZcJtRayq5EdMn+
3jLR22z+UKS48NDIBoBO/k7c1/1Fvj77n5luafOebAWJw6JswRU87NLOIEjFxXAjCyv8ZdPi1sVy
E89NTKp5RGpFk7eDMYn5EDNasalSizSIZEMmrIxBZVNGtX9iiMjCQq6I6fDVmM8dyg5tzW3exe5G
5W9XioMudbNrHojqqS49zaHu12SWMYkiBu8qiqy9ixmIa6LQPzFXi+Vm02IuzGYQ821ozAn+2axx
fLGEmAQ4kb7F7hpBES0Yk+7eCiMs6JYImQMLnLfNfmLPHpLThrO9n4kjrpqFq+Uyp5hoeFFcekZr
mAsGLc+HVWlPxBcuEs6fV8/PZiFn3MTT4CY3zJ4QNDF3ayWiMR6c1SZkU2OqND7XpHmmScS1Lcti
K/SbQYlNjccZTThrY/hMYrlnlu9xc1fWamUx2d3ZRHiOOXIta7bfRAujccxm0WyzYNKHzEDex03g
xTJhYdTv2waeMxx/nLcZ3xOsHnvIU1k03kPSM3Y0i+XFaJoSZO8P83mDIATOg+W6X6FlGbjROJTc
0oPHbib+2+EyMVPGanzhQuwnOBsT16aP3P2Gr7HuMMXWEwbJibO2jRl/a2xTWNRy5tI2uP9Nt7Et
BjwpS6bYkL/j/NzaLF63DZgJrFF/jfKi0OUSer8fn+HeSjzkPRhhagv5XvNN6EtZNlsMvtj6ojoC
U/TpPMLSrUy/lkrT5/hBsuXfmkWciiPjYMOJbsRWusrP8g7jIEDZkpAD/t8thM3kwVJbGQVe8CbZ
oG1cdUSygUSi3aIeFB0j0VpWQHC2RtYdnjgkPUvS4xrraCrPHZHNMcu3x97xNVJ2LBVsSIl8T6jX
mlZULcFiSH5QdsfVqrDek9zvThTaduXuZ3u6rem95mnt4CSptzPWtsuImDVL74hIw+HkjZb2Vax3
duNnHkz2/7vwTDGxaXmXY+yRHdxFwEyYTCbL5fKwtoPA5ncM+sYjm7hfIzs1mmPd0cTGuRoFB37B
T7GwFzAbFFxLwTkOIwZI41xNuJ1mtjJ/7ak5/GBo2IKTTWZ0MIu7Ll2a9ovO1CUDbGkP5RR/18bd
nX25jSPIN4NhwP/wypD3E7bkFtfCtW3Xdhs3ybQThidvTCaBadvrIfa/HXhyF6y9YMYNjALb/gpM
2sVczqdTM1iuTS+YiHXAr8O1N1pTxyloDt5RpE2jCDZ+TFxzwjVw2GITi5Q4jNxh704YJ4E5dHxj
yC/fMhgOMZiCYHIV3rc5xP1Yzy/sHVdhYpIaxnjNAXK5NJ312tx5Mtj1hS34dTg35ZBjWI9Hpm0K
rg/aejTsrJTxchngsA0DfB57KIbmeieXthmMKuNpmh9zHXjmcC3EUDotmqMl5x9zGdgjU6GhRTD8
POSFqPqIAAft0+fUu+HwbeKi8B8/1in3zjtyhE/dfGeJ56LiUvUOV2b5CLcNKVlhV0Fj/uBmcs7m
a824osRNcPRwe0hG+XD5Nns8qLluAgAYSxP8phEEHuwkufDWnNHio7WHorkwl6zP9D++SY97HvF+
wPXWNn/SrT3j6ugS3xr4ocD5shvrN7gKwdfNwG4sVfaAA0M3k0xZ5rxpDw9fPAJhEnF4Ex3p4fO9
5RML+YVnxID5IvhAnIB5xOWDuXeV3xio/tgZD5sn2uF+cBvwmNGUFzFaM57vxITwNHd07ujwxdXc
xgabEdJh5h8mHbpu2MUDNUuTnoT2VOw8nFiaobIexlsuRy+rebTJlVt5GKqr80D4rQeFhSllE6Q4
AS+9WYViazkajbomq5Q59cZzkwehxdecvy35i2nncb/YkQPMkABXdD1vFqmliSc/nTqeOVoKgae8
ZuyPRs1qCxWoPJsPexkwQhPLM6dbOYbAR9CYQROYok1j62DKOWPVZgo2ZqfZfIin2xLuMMVAML2R
60Yzd8KwMekB8zBhCziJiKaYWEwuczRhmKxbDHbueJ3TBHQBjchom9O2treeD8+Gx9icLtdWoAnW
nWVz4Bb3C3ptvBi+TefT/rj+y4s/YbK7y92adrSX5jKTX1/QeMngAJufVMxTaGL4GNJkDq/ngYcN
s15r1pbrbYU3vxnkchi/LD196wWRkvz0LA1RY3xUIMtd87RmRaRtGW4VJg13fhe7dSlM/h3uQEgZ
H1tZTOg+Op8RuxW09JPG5MaJ07Cn2rbNnmfPTzzUzhvgojWdxwCBhrUZHkQo2IZpUercnWYInyVL
JOew7aU3rH1nCopW7rrSUwXacD98XI80lPmGQRORrZ7oLqoEZLxoZd6rdN7w0TDKv1thnIn3sEtk
hColSrlENSsnfbzBjwn8l5HAI7x3bbljPSP6xytzeTAKXqiuScRoy8M0bdOmhebFCLITUUV9CyzS
DHc4UL5jp9ydZ9cFFDY+erAM2o5x9ZmHzKMPR88VQ8ELjIlEvhpvmkmkOXUTl0xpQ16UWxm1wW1A
XM8BzVp5i06G09yebvfpKgKGzMCAcc5zj2vhnaS3WzfnoDaDt/DAJF77gryALowjG2nUmj83CMBR
aqAnXhVdx4E4QCggdnbOYLVtlpomWlMZ07HhG5zyySrpfY87IeEVypabYP84ZtH+pjpSrKBVlj4l
b/wDOanA0lpZ1h5bBteIa+o4rti3YzIQbbF6EgJevCSW8bdO6OTOJeWadbAJa1xd2Lc8EhwepXhi
dTNforQ2H4sA5qvxfXODpEhfHheDlzxNqXVIoAwQ5Ry4gg90x4QpUn6j57S524ph8udiOBqyMJWG
oRi141N4V4vnPLcBJXsx899WVdKgVj7Pe82dfIFEudsqQRLvkcPWZuUn94mS8Js3GGHWNxX4FISi
jyDmFMzYzi2C1H6qCljQxpSUcMXvi5nazbGxebJaI6ItoaM6XDKJ8vDGlxODku0NLOE4vk3UcNr0
e87ADzABLYJPbffmrB5EcV7E3ZpWudMDeKO4mR0KTnNrS0s7unt0vhM+mSIfKY6Lb2fOgjCm9pNO
py1Ylrg26aAVlFEBLx/OHlwNlUumYkpYfMgVeLXdwnmR0PmeJkbqw1pga04Z1s4pFgN3YDxYIwBz
uM0owjwygIjh+TWxV1jvw9hSJv0Rwc4I+ws9jscY0ibjtStMYBPuI+xGz1VpXNqytAbulEBA0zBc
7EWCyymlhygvDXFxykk+LIdN6GVRmeriPkvbjDIKoJtxU8sYF2yREl8iiKLKCNP8uPIRBhEeEx4D
HhJpAt+Ni8aSrgu8H8JTGOaK2GCnR7AjmQz9b5+hFaqeoU70mTEl42H35eolxseKBEUTP2qSYC+m
zPFpLBZcXRTON8FGKDC9u/FwiL96vTmytS1JcSl+YECyqs80o/W4c/Cb4kbOiuZsTjY9+sfjNyeD
oUN8k94SR5/8G6M3XHTd2B5/DwzmZXMwXHNNtKeJ7XUbt//H95vYZcc8+Z3ws6YWVU1la903dUOP
rm5JMRABzdbxTZXDDMGZbH9aDoI0wIU9U3Sz6k5Pywew/Ro2EvhSaaFih5ppd5YtOuGAfJtDXf3s
uXre8Dm3oZaL7rSD/9mgbpEGo9xQ5CcjIwlDhiD1M5h3nJsFSs9iapEirPzEICwWAD/0L7ZDItHY
MjoYi1IxaCwGZnvUNUqLBnFiu7Q6NmU4tmafhhVrpI4WQO0qJ8B5f9ZP+Y/y6P/X/PfvEuv/PNv+
/2GKHBmt//pr3vkfcuP/myT7qdr9RG78J7HL99Vx99sUOd/9c25c6bV+ISEOcKoP/qXb11SSz39O
jqMr/ku7o5MDh76jrap6/+/Z8Zb+C/VI5M1J08MEgKro37Ljrd4vqMD2W7CVdZuUutr7T7Ljg98r
lHVJlusqZVvIuqkourXaf8iNV2ncz6DYrgkx1fbLS4PauwTXQI+ozoiU6DyMR9kwG954PYZb7xOc
/Leb+LqDg+iB2/GrEMvcKMJL9AgfYRzhNA6z8ByWfhLmfu5D/UHkkJcDGbWXuFnw8W5BPHwERZAO
q6AKrsNX0MYMZ+P2Xu7LvThv++5B9+p1fDB3oeafo3t4J/J8DU/Rdlj5aRiHXffhs2b7tf2bfvwn
Udh/0iAtqEpaXa09ADrT/wOsB/6jKj7doPf6gIE5a6n1oirt/+0SdO5vo7yt9rtO2zWX0BXirBAq
x6j+/utLtBrR6b/rTP7oV8LHPATgBwSX/6gNum1r16SdwPgEuXSkXo/nMvM0QGpIZlBO/Aof3WSX
AbGh+st6aq9ROaiMMsncbnmAX5DB/re58T9p036r0+l3dbQDGXCtH1Cq34S1bzWVPdf++QMRTi8s
weR1P13/X1/iH56XS/RaA70L0qPPvPiDCJ5SbXuvfAvaM8tiAhiAdWEe6Gj9/0xzlXYFztJpM6GZ
uGqn1/mD2LdWxkmVDdoUrKZXq688omv5XMblyUHLC1xPRyp3VnIVly3revrrNOyl22leqHPYrtb/
+pFbWiNw/LtOZhlo97sdINUdlCWbVeK3A2kLe2P7cmbytj/68dorpv3yMUVRZdT56FQeDyF6haw2
aQoju8fegCwJlSuUehIn6mSjUh8sLnoy31LZj/YhyrFtD46CzvuNfsEpx/Kt+XGFtfwan/aPV3GB
ITrzL1kKLFQpZO9KOcdgEFPkeI6NM0WSWqoZ9Ra8nX4iFlv3oK1P+6S34CeH4mPD7cC5/lm9E87b
ehRT5LBdpuLw0dn6g/44h3JYpG/YZbSGIRiyNqGfOxZCpPIG/SL05+3vbZ8Si4fy2VRxvS97dR/g
Lvebdt70ANgZ9eWeSw9trrVyKaaxnk+T6xMOi+05OqXI2z2IwQ6e06rSYNqhIa43zXvE/ilD6ERT
BqD9ofRV8vXnphcSstG2ce2AuHxe4LdG6YdF3NyekD3t5NjZ58YOoF5HFHo1BNlbiUef4rqqQwCi
hQhpyjuvLVd5VxoZfv0zSTtgDT6Utyo63wVclxmIESmFRuitJO8Enku0r9SMn5/qoVQRw7lUd6g6
OuNHy1T7JVlXcKjmk3lGJQg0L88nPDA5nDyvzvQaV1NKzubIcXOqvON3MghQPhDDa5/q3yyT/zjf
tFaLqdxByrbN5vGHoQcrtn57nG9U0iqPdZcaW2gIKWO//5sxrjXz9vdD/PfXaabAb5aO/AQDQL9o
rnNN3EGW7jLQinGnNwJ56VSP1C36uV9UMUnGT1CU/4e5c+uOU2fW9S9iDSSEgNs+upv2+ZjcMBzH
QZyFACH49fsl69tr2kx3916+2jdzZDoOAkkllUpVz+ujMnFcBTlcfllCpeSHW4FRJ++qyL0ZionM
nr0GqIJ03GR32ho/J5n998JAPCxwHoU9OvMOqZCeXLSoTgM0MdmOoHACD/NoggoZ4PbhdFP/2qKw
BrmoLiRwGpBM60yv8qFPjC18OZHRV1Sh/KStIY1HzzVBvvoeN0D9K+RLeYDMuc+NVGOMujLLhS4f
NhDHV9dtMBWGg9HRBffGbkNN2ssY5d5GGug54YP7Pt0lfb32svouVvnGi8v3EX0OZ+bRRMpCUYJ7
0+ifrtdt2jy6n94+qr31VNYHTu7dONXZ568uhNLRwdkikkO10qifD3pcSboALrBuXOu2wq0RICOc
gb1Y1tdFrUJ7HIG1kiH4R9dco7pFVfuxI484Q5UUmCyGNwrSfeHZkOzM36VbL6NBQP0ze41yuZ8w
XUoBrTWYhVQBSjObsIKRGggi2hqpIB1IGNDWg2FCpY5C0wpiBWWHErt73xHg1aBAdvpdp8hepSO2
5RBh1XseByy2xN9CuuFHC+RxPFiAOCVvEVg6FCDMTOMw1XKx5DYQD0rcVfFlPiS7hKfbqcdtp16n
kjyObbKz4x5irHV8wYD/iq21nXR3QW8/as4RgrdaHI5Rs4EN6EaBjQfuMuoGyMUYtGHsIhrCg8sC
2lduJO+yvtij4vM6IgJrVRFsadtc1yjJrYtkZbLiJamuPYhCarPSfv1jtFBVAPXudVfTbNJSws1y
B+06t/g5MLkqrHqtrWka2iB10sciqH/mwxU0uCAj5AJf4pc/xiHeDTjNjuiZpr42cKg4ARKQJG/T
7G0KyJcBuGEhmuVgLLNgiRXnpqrkBhU5zw0wcJB4e+RxCSlN8oaiqcskgtMkxxXIZAXKLKWx7mlV
WIAzdc/ALoe9j/Nh7V9O7NLcABJk5xvZiztnAE/FPvilhdNYvJtUNMAjWrsy33RJjTGIH7BPv05r
GgCpN30tLptbiRW6C66brg0tkNXKNv0BvZRrv0J/pFKvHkmfIFdbhejITZDmy3oYDtq1D8ItlrbT
hm4hLgqS7Bwi76CxtYWAwCYV1UMLNj+3MLY6fmhAa5gkzPaljK8yB0NFcNanqMXVGmmoMdI3k+4Z
Ygq7/hWEwx0gPaD2KQu3+2660l0cAsIFUrV3A4Grx5yNhxIjacmfA2q7sYs+pjFddKn3O8tQ6AsW
lr2qwGGxBXYe4qrliHcA9n/dCigpgA8DuEmFAYXan7BQx5q4KCjgEP0A+nVQ8PgBnyPWCK26ANkg
PubAcME0CCOwd7vxflJfvwNUvq6S9u/qnGHHV0V1n0X6FuKZFHmSKuR+spN+cD/2yAHI+s00+ha4
1DHK/gqSGWiUZO+JxLpv7AMolpDx0/u+Rnmnvhn1QQxYjDAZgTyCWnGh1qJvQkXSfesXb6gM+u01
L4zlr1nU3lkaamqTLQ31fdBBPAJ1WgsIHIAidcMb7B6YhxLvGtvqWbXdc4WYFYqcLyardoe0hMss
dr2oUB9d7gHbaWN/JVFV5gh2A3xfKLv+kN7lHe6NKvmjYg10DPIGKlSDvJs4G36EEuXHVt75CbsE
OwHgiNxAuQteeZC0zxyOq7byfac1UIdgBRuBao88KH6wDPke+A1P2YcIdXBwilYepNShzbWd/gXv
h4Mg/G9ph6qq/YCXCZLxkGDJGnwkhaJPaTxpA5UXqLXdeg7/RRTUo3K4pJa69lT+Fug27NUvWRUX
QMr/3VlNUux9YJsYNEJ02T5bMeRPA2hlgt2kgb4Q9Km1yIFH4Dt1eXAzvSLz4ocYXkAdiC1LxYVi
9TV4Re+6asIMdV42gZU16Xbo8dwIKCZ0LqpDIf+oIlBzQDHHFu7CHuRQXweYPHn8H5f5fxWm+H/K
5f86SvEpkHE03PH/YyzDRmzhf05s/4pm3IgkT6RMyvfmUxRj+lf/HccgyNdHCr9DbJzeUPCCqMN/
whjwAv8LMusO9aGaiwx7G47C/83xtxGqQHGMzxkJgOucfIj/5Piz/+LwlALUzSDBP+D4x/+bKMbk
bP7jJFo4kaGAwLf/no8+OEJ9C3RG5xbjwUwHid68+V6KPKiOgxWUMhhuDhGg0f71oW++OM1OEYCv
Wpu5vCgWBtk4CoZDlICq2wIjXnoRXZRWfAsU77MU/IwTRj47ev981ywGYQ+JiCNSm0NcsWFct47P
7lGbSC8z1FE94silr6oo9cMhSclLhcPwH0LYcOh6FIGDqVradz72XiT2EjDHzkQWPjv+/7zTzOmM
S2fo4aMMh54oqDw0ZbumKgdiwANR6XsdPDtbGxYVIkbRyI61KFvwnRcGSsOyTN0bqwTSVhGRnvmY
z07uPx8zdfyHiSMSkMGh16MP1K3TN5TGeheWRsKdl0txxUTUr09/Ef2c2PdPQzMvGqJ/yvcS2R9o
JsyLRu3XasyqHKn4UHITVYMLFwO8ZeKD4CnrwX4FcDZdRSlnqJkFlOyqz+X4EAUBHyE44DpLH3J+
T9StWhy9vQiQEgMD3LLGDx5Ov/IsF/GfV55OZB/6poIgYOEIzG5K2+DHJLgN/yi2Hzq8DrQEMtvF
xPKt4GerojhftKrvl4gZkD+n25+d/P5pH2vQx/YjosbItSp9yLFn+L64qZ3mrbIhlFDg8ieHI5Qm
l5AQgQYyEM8B7jQ8e2Eg+NGVuK+S/oLA5e7dfkkIhZwqux1jQP6hPzo6/Znpc8wWptH+0EUt2CVJ
EaOLWHdXm/1gXynr4vTnH3k0mZ13weWKemuYep/swXzSbth6N6cffWRVIbP1C0ieDJpPmPRVcS/y
l9g9E+U7YkxktloFZZcVmdXoA5TiEeS45n6+BoEUW3t7pr+PtTD9/EN/x5Eo/QSqfwcnuRvH3ygP
xtHsLbGjM2Z6rGemwfjwfA96eT7WWyzowz348ijEdVan+/zYm08tfniymyeNrB3phQ4fbnJN76Ei
ixtelz1aPsJS32tktsgYoBx5Z4QPZiAjgOO3GxxsdzAJ1M6I8kwjR3Y/Qj9/iXZQLx50ERoZUYyt
XzpkdLoqWRP17qpiefpLjmzoZGb7Y0p86EVQyGKX/iaug2WMKC6EYlnUbS2IFbfO/emGjo34zIK5
M3al5bZ+6EnebsasxjlK4orsW0+3Z0aMWHrDucTTewCMtonwG6haNW+nH35khZgHmtLOoeOoPC90
OzVBcZ4cKN3gmHDG+Tj2+Jk16z4noORFXsi8+jqnww5g01tLVv+reP3/rO6TH/nRIAKEzkHRwOPL
igGdpBvUSxuEWgY75lff66CZNbcs9xORRm4ISuUCUSxU4+GWGlHp048/YtL2zKQhHtbnHWhcOFql
E8Feg5zvg5qf1eXl2Nh/vtfKzKYtBOVB6JtaiXDsilX35iGMSSFFt2xlvD/dyBGbtmc23YBLUTsZ
GqmqIiyhg7OsepBSeuiTNC4yvyXAkKdbOmJv08Hi47ATqHv1PoKwYQtkDhDACJNnEP7+3sNnxoxD
RitUHfOQY63dm5QiY8Ky+jNP/7v4/Mvvn84sn9/daoLeDyQej753wV8osJrrheQvRf1gyBbIrl1y
ffpLvpxbaGq2RZeFBamIOMCAUPC8rZhADsj11AIo3HSrENQ63cyXyyyamdl4Cg1N3GqWPITiIJlC
kS9+gmuPKLprBAUl1kEWi6/OuB1fLihobGbxTeNFDHJ+HGyi/qppLIQtDARnA7k5/THH+mxm7kEe
KceGlksYt2+gwS9a4BNG8dJ4/ZkGvpy7+IDp5x/2cGggORprlBcGkE4CkgXRRARzT7/8sc6ZmXmq
siqIIewGue8G+L2yusDd85o4XrD9XgMzE6fFKAAtiIGejapbcBAfa0uhTq4pziwhxzpnZti4EEkH
WkU8JBTx116BkO/H6eX3Xn5m2AMINHGH8EKYtIcR99Y1Q2GmHi9OP/2IFSAE8WlchcXSvhgtHqZI
RwSC7lJwtTVDtNKuvoJe5YIN76dbOjLK/sysrVYOkDbxeDja7lOkINDcudAtxd53+vlHTGCesyAa
MD5cZHmEufebp8l139nrwsQLHBDPrBjHvmBq+YMNjB0gUaPGF1QiQrDfKZF4q6F6b+A2f7OJqekP
TWSZX3FbY7A9ol4pjZwfkPVLHjjUZc608OV2B3WHmSGzwG7GMUULeXo3+KjvgFaIoiiKL1EwCfWq
7w3GzKQ1lAQJ7wMeqqZfFFI+jaaFQq4iUCBCuP50I8c+ZWbWgLbqSlAsqpY/sFUO5uI2TlMooq+l
8NedBWTZ6YaODfzMvpWBTi8DgvyQWAPZKh45Wyf2nW3AwY073cTfI8QXG+w8PSSGqpXVMTc/RALH
e8/0KAwFsUeuESURP6ox6n8MdlNf5lGha2QcpAhtBfbQSZC0gOAGWtQ58ypfBx+8wJutCU1k+yQq
m+qgSkCYRi/GFVZfNVAwrSVFtawbyArMB6hPeIseKjTVtoeI7q6WLLg02mI3ddRDMwKxpU0ELcNJ
MgUKp5bX1Te200OGuZc2SGCRWuPmE0U1BNoBgMjXTX9mjh9Zj+f5KR3k2TwOMDWcX3nvxvrBDM3j
6XE6MhXYzHwygYsdsFRNqIawZyjy9V8MYHCnH35kCWMzq5F2NY4t6EBhwV9k9bMGAL52nX0CSbbT
DRzrmJnFDEjlaFKDt6+9rrpvat3sIJl9zkl0Jnv4Yg7PT2W9V5cQ0uIm7G+Hdb+V19FeH0ZAVsQy
B41Ch8HavaM7imw4FGlI5BILpLZV13LfXFPkzrtI2zz9oWTqsq9eZebd5UjSsa2Y4UvBzts4q3TD
d/Yu3jUHtcC8QCb36YbokS6dn+X0UDm+aXoTdo6yppgwBS2i0ckhd9JoN8Lny5YOIOzPyrUgsak7
b2fiptuADhesmFv3m6SO9KWTMIjKAh+PP0F7AoDTfgsNjfJAhYMIQIGE82CgecgGZMtQpS3kBrkS
haOnP+OIG+DNNmcwWY1CsqWCTooDtQkoKNRQrVKd9TJl14HwU5YBftC3HvTFVMGrM57Z14FWL2Cz
pbWHgk+DS8Ah7HTX/sDmKpGelDAPCtqA36a6MhvPBihNQf98WwvAF2upxJl13fl68JBM+nm7dUQ8
epmkmCXreo1yXhQHNtsedZUV8v1/oqSxwsR1f1Xb7BJ6J2GDcpQpv129I9M+LNf47zq4yS+dM6Nw
5JTlzzfn0e8LDS1vE5YmdIGtafjLEL1JilK7iC1r+isXzTIK3prx7vS4f72cgUH4uQPcrhQSDHgT
xsmlRV4VsqzF79OPnnaLf1sgUgY/P7q2OjDccvStTu7K6pVZNwlNAeF11xlDlnn5zvtvHa6QSfO5
pcH2BSSP0JILXTvRQpLeuR0oO2Phx+bIzP82sczHFIkIIWIQy57i3JCd6aEjnT/fZ9Mx58VAO/QQ
xmABnZ9sQWsUFEf8jHV9ffOCnXy2CiK1NQ5qt8wPkN3dpK5z7Zh64dT0AtcAK6+hkIMOLiGrsAJ2
fG85l208AuBIN4Eat6p/a4Nhm+HIkXDrzpTIyvNdkZyZ619/fODNnOkkhQC0hnTsIdZIaGhZ7e6M
w0DMLCx5cXoGHtsEvLl58yGzM0vmBztIZXuFLERonCe5Z+94CfTfqgwA2Fuw3mmvrBSQ9X6MIR6l
0UFPmY7HSy8ndN9buvtz+oWOTKX5KluMflnyClMJjb0URXwFpZD16Ud/3Z3+fKTdARLGUIWD60C3
NH5IkNmhyZlw5bHXng1V79gibQVeG9p4UNv+lYAC+723ng1QMkhf1QaWC1EBJCU9FtZrNXwnhou5
P33Nh6OUANsbaXIyO7hlR6B21TbbMaL5uqs6fabTj23+093+xzaKViJdCNkwB4EczZ/Q/ZCgxwVd
9U69Ov+JvwKTriMRLjkTvdGRsjcsGJF/wpTzFLm4NWPO2LzzKieoDrMt5JGwvGtyaNA57nMLsnq+
EBICNjG4g7cVIMMvJVdsL6SGVrwI2uHMRvj3Zu2LxXreWWAKCymojYFYsj1d56sS4BLrTobIXjoU
uxTVU+mlt6vX/vrcfdOxGTvrOxdXDwHExE3YiEvpvLrkcuwfTk+rr70ZH+zET8NSm76PI4ZpFasr
CppyVF9VhV5q+mpSgGHVN+1itu80YA1HDBDfEMKGm9Zcw+07t+dMm8tX4zHbdLyCRj2KVUz4QpdA
SADhNsEinsBX+5XsN7+AbQHRAtSXFuXZZhls+aYGBQoVX8AUAkT1dIuiy9N9+XUehodElc+daY8Q
JYZCMXwkcFZe5E1/mT3S3XCd7bx99iPfJ/f6W1fKaGrmhVoQQwSYHLOQsHgROc+FdY08vjPfcaRL
+WwvdCBcAdy2MchQhNh0iTxJjSBOqpYuAaMO4n8MGPBAvLYeObPFTevjvwcxmE/D2PUVkmqxAuXq
2mmLlaX/iOoGAipnrPbrdTnwZvOv820oUrIiO/iqYtORgV8qa5BnwvDHnj6bgjHxg7FLoTuoVcuW
lYc6U6fjZ7rma+cwmE8qN1O9bElZHRDY3DgFUG95sW48INmca9d/iTT0YoNzh5uvVxrojH2ewUDK
I5SM5JIDBEwgZ1mvSws1GMjfPT2zpgn0xTDPJxZuRrzB4hLhEnUh7API/IZdtBoVGuPv0y0cc2T4
bAcu+8S0LfrrULDRfe1Ht95qLsm+jkYoRFm0fsm9IDqQgVjL3mc5ri98J2zJgN9TUbUta1X8PP0u
X6+ttjebFqOA4liZqklBAdcmqfFfUmsAN4gne5p5IW3ii8zuzszwr7sW1NrPI9fj/qLheT6GhQ1o
awEos0HZO7bzuoGGJx/OLLdfG6o9nyBVCUGiMU39vSUcKDzXYMMEsluRGohmKf+c7rgjET5wfT9/
TDaQ0YGCvLfnI+CLzHrwG0oXMWkukKkcQZAMiG+Jkpah7vaDUK8OsR7apn453fzX5oz0xc+tQxGC
+HzoPWguuOAU8hHS2/nt6Wd/bWA2n37+wdXqSi4d3nvuvhtR3I2rOqV/cUuuTj/92OhMX/Th6Vns
+7KKPba3obC7HCC5DrFD5NtDZ8PtpXWmlWPfMHNHOHM6kOS5u6+h6LpMULSWeskBQjnlmUl2rIGZ
U1IWCqJDXl2FLkLiJW8XErqUPuAPp3vp2ONnm0GetAaaRYztG6bMUg0TBd0H7FYGrflmEzPTV4ks
Wsikg2BJcFeA8u201KvYvjv9AUeG2Z3Zet7KkgXcRVylR55fp9EzLa0f/KyC4qs5Fys4sqK4s72A
RzqIkDyiQwjyrGsLBLQC0R7xKyMDXPX3059yxNbcmaUzMqBY0SmDfTlaK9bsvTE5M4mOPXlmxTXE
bEzct8E+N2Yz6UUy9j2n2XanifXBzHDlWkGGsI/2ggIEivzG2L2i3ZpD+Eu3b0lzf7pvjsxTd2bN
uZ3Jtu37NixQ9LPJOjd4sK0GpTu5pd6+14Tz+UtaAsEZKJu2oQjYU+xrhOzawEA8aDhzJXtsFGam
7Js4LxA8h/gkH7YOMTeQO304/e7H5ufMjCuNOubUh3yhO97kwd7joEKUjywAz9Q9Y8ZHdnB3ZsaB
ZY9RbAfRnnW/lAJzsvvFWpBtnAZSbZBee/rWl7CZPTPm+oMM4mA/OgBL9ya9GlEo1zopFGgSqCHK
7/XYvP6XM9GNKqUwNgfSmGOYMuAi49dqfPeKM6GEWUH5fxK2PJvNDNqnUL7KE9vfEwX9Tehq0Ss3
RlmsMxTZaky917pj6uAq6NSWMY+WTYb4S1EzuoqsKNlC1DG6yFhdrUaOmqPT/XtkGNlsKbCoLaC/
JoowqWsIFFq5jwz8Sr41HTRAGptW144uaLwKirOJnEcm57/upyAiRJWtx5CT/G6o1oBZmpw9ZhZ/
45Q3Z+bnkRWCzayrt/s+KFrf3xuDtGJPhG0m3z19Li597CNmFkaiBEJOifb2omfNktF+Ay13tYyA
9UstL0N4PTKb7w3RzNIK4bhiHKA2Bv3WvV0N1UXbZjnkMuMryh1wmEbr0rY8tj3d3JEvc2YWh5tX
qGPnOd9nMvpZQF0RheY9VEoS0Ev75D1LrDPfdWSEnNkmmqA+pjYJqcKaZXQNRUy2aRMvQWc67ZnZ
zbBW//tQBenjz2t4lpbECaBxGCrmhEJae8LPhYWPvf3McMYMGQjOGPE9EiS7K2jNoX7AKUA5h4z3
mSk89fhXbz81/WEv7VNHu5WFukvJ3uOm2KoUohcRVDREvCzjbMlR2TuQx9PDfux7pi780JhnjIhT
lwf7QCfPkVuadUXdH86Ag+73Gpjtpz6UtQeRCxUaBch2/iSjZumBuHT66VO3f9VXM3OP7YL6hkGV
FTU7N7om+64AfN2WL6MhZ84nR5bKv/fVH3qo50kSxxXE9xzlL7EsLweOfBH4xZT+0YRcFH1zxjKO
fczM4mNdcMhJZ4CMt2Vo3A53dkjTwCZhe99KvfX+Ve81qtbJKj9Woe7LdT/cVqlZJhE0Gc/lXx6Z
T3NqigupXB2AfbEnpt9ZubWx6j+2dQ4icuzpM8OWVuVHvnLAZhoHSCFHkHdtHRtBWXic35pQdGr5
w2gje7dgkYEua5tDqYG3q0beDiC8l7VZnm7hyL2a/fc+4EMTfQ0RdThkddjt2VYeMsD1moV7ABAI
ChLlBUVwNLpmyAa4qjbmsrjuzkScj3XezBIbNSSGjU4dtm6zGMzFgDSADBeepz/ryP7xNx/ow1fF
2KkKKP86e1lZt7XK9qAiLIssfTXl8GTH51ImjiyOdLYBD0KLdBirKkRb7lUhUHVs1cOLFKXc+jg6
QYo2QKU68vm2EME6d9d/ZEP5O5QfPq5Fxn0P16gOR8dA0f1nFJxZXI48eF6s1GtAS0ZiylAlZehl
ZGNJfXF6QI6sW/NipT4YVDMW03ALs3QZioF5vqwkVBeg5V4Ks6Lm3C33kUQMYLc+Ww3ARY1fDNzf
Dy3VB5en1kL5wqwzt6QrUXfJPRtxSedry1p7FaR67aqsz3znkYn3F8PxYWyQkuj6qCkl+xJ1Fite
APGNYDYUgeBnrquuS69qPgTr0516xIb++vgfGstMgduhvLFDBRtqRZgi5AYwzvcePtuL87R1LD46
MhRdcRH70UOZ0r125Mvpxx8xnb/x4Q/v3tWkIwjH4/hP+aKqwLWGNmDg/Ky8RwM2UDYKJFb0Zxab
o1NitjNHJksGG4HnMOm759iDyqv0mtehSn5ljres0/aBZOU1aeOtsG125qx1bHhmq4OOvAjcF0hd
29zOdoOU5WUEGMEygOr1mUH676qFL3yOv1/8oR9LhspX4xZ22FXEgVhs3d7agxNE16MW3o8KKXi4
x8WVzbgpiTQbAbIW4I6CG9TRVMzOF06Lesu0LEE0kmWJv+QVBLCTurxIWZatua/ux9pwaDFmVlhC
IRHijm0WcsFxBPZ8KEg4iq4QTFPrLhM3fQAVUc+vcA8C2kOXK76WQVBAvDGXkJOFeiqurx+cZLxr
a+tHZ0NlPqrljet3vwPl0lXdKchQpfa4RPlzvzC+R1a17b7QyEsWtu0C545k5ZIOe94EeuGaIl+1
bCxXrYGcei0eUkGeEF4FcJGhrEM0BMKwmQ0ECf8dK4NszQzlppQRJLShoLEQPqQbLMRUuq4K+2S4
5UGerBNLh7TMfEAwvGo7nRFTRpulbsddJJt2iTy3txLMnkWhhztUdk/VvKhO6gejN8Lp/R0DxuvS
7zTw7T1S0PloHAgY1+DP9KJeqpFtR6WAZvB+dzIHiZfFb10a/OnHDpLLXfFTkQywU8+rFzkZ1QUp
Kr5QfaU3eY7s44ZlxZLKblijWr5YWmO+J6wNO1+D85zF7KIunRDkkZvcHrvNiC1qwZq0gQZzBlSE
a0EiJavehOxfugwh1haHunWS40/Qob50Mu6svHJ4L0jALosEOFOuL1HDC7HiUZgNquUtZIsXiHzE
NpjFQ0NwBZVbgJyyYOEUHuDaTSSWgZn4ICkI8wbyFyXuImsLA1FSDfguXH2oHkt3UY0+MrYZQuFE
02Fif7w0rvxNxv4ZMurozHHfyvQqCugz0QZTzq0h7JzcmWHKX7L1nxg5fAvfJpi+Kb+3dfsr0Kid
zxMUr/o+oDbtLa4JrqnBnpZGebysOhv5f02K0pIa/HvL2jLpAEib9HdO7P6pCtxZQOeTZ+Ku1xDV
7Nl4WQ7VPUSCX3TXQHiqiId1YFLAbpPiiaO+d4Hk5dUA7VVwF36pJL1l2r5wm8xacDD0cEpWqGHJ
rBeeT9wcHUP6oYmBKi9JunLkQDdeLna4nn7M40atgqRql8Jprjt8+QJ0OqjZjgS6Lm58DabZAXm7
KJqW3toeyVYi82pBWgUCmyCPXaLC2oL8rdHob8+37otmsPd2QiE4WjrIkadjsHZaUMbsFv58m1qb
pGzSXZYneosb3urBk4CdOHnuLgpqQ0O8At0lRgR4iXtBKFjXKPPCCSRa+qVsVqjL8zacxemacYjc
p0H7ixXjW68AiaZVXq6r1g1ZEvwYqvYCvDNvAU4TUM/M/W1yt1ozV+9pnT0Lb7iFpuM+RvwCyu/F
NcWrrLGRB0tfDLskSy7SaryLLecAlfcfRLWo2/KjQ9NwiILo9LqizWXkdDs9+HTFsq7bII3IRiqD
8heAwUA3THdmg/4My8zc4AY9R5Uft7eVaJ6ipO9DsN/oBQoBLywbXV00EDsWfb8xdm0v2KRfqp3d
SDpvIUcfpDcI+yx8AQaP7wmxgFatgKKxB8VJZa6ViZGZa7AocAMSDm0SKAv7lz5BpgvXxAErz9YX
uKl7wlREKo/0EFEpA1B8iL2JIoChmgSAoAEpXsiIZ3RvfIbk2TxfqnqsrqzRTV9wf3QhM4NdmWFo
QZPaKEastc5bd+0zsc0qPS5yMOM0avuh5dD0Dzwju8Czb1oOsOCENQRzauexFjJlXQzMEq6H8G2P
A/HvAjriKiEGdg65Y6gaJTjnu+5l4fCfpKD3JC9/G0uAl5GBPtuAHd1i9Uls/ksWCAphrcOU631g
zNPoBfeu0GiMdH1BpfawZjgUJY/Cvwg4iu+aOhk3rAcTqVHNFRWgvDFR/WpilFZYbXafjZilHniI
i6ZL/9SRwxaYbfdp3lUbhcy2BS3ok1OoRy9nQI763o9Rs5eOReAzK+Bwmt5edMr8ARszg6JS8m4E
9TbFgBMNIt76OtURFF56FFlIMuXAq+Ca+gIFSla5biDQvi4n7WrmA7I0WsU287p0E/Hm4Kgh2LuN
yy5QQ42YpWd2USIOKamexqC6tmMbHGQ+vGeNebeY/gWo0L1rt2pF2glolP4ygDltiUD8oY/8NR1j
SLUL58bq81edFT8lj19R2gW3zu4nytY6SelvPbZXEXTE26J7IEKVC4mMSwcANyDknXZJKmJhPtKV
a+EStsPV4kpr78mkLiBPQ7J3EwtEf8tAYSoZkbFdVi/Cn6SyGywz8JWvAmxfa6BAkm0usK3q1Oxx
JWAQ35GQ8ks6tshBYlykMX/gMbuFUvm4qRLAIuEzcVAVo+EyG7CbuWN6Z1nysaYccj80BjXRSVGR
zVwg25JQDONTUktsl5w+ZoYh2jPe9sS7NzH3luDBucs6K8WKZnazDNoY+HKNeJaurWqF3D2klPf+
HowwaG3EEon30Tglg97RxNYbzJdgayUjXTp+/tvKABwxPv6vjktv4eWc7IwX60s7cMzS7rBfJVg9
FjUWhbVSPtTseuyVSWVwiQAR41Xtlze1gTg6TsnY6oIyJClgoG0hdgkeo/riFkLVwaapBV0ji624
cDQU4U3J37ApPzukuPESy1/hzgDC3UmwoKV5bqLxUXSIues6jlaeprejpVCyNmY3pJdvg92X24pU
5SXul4Zl53WoDRcONO9wrlx4Se/fFFDCvtDwIKDX7tg3mUqjZeFXck/7KFioVl1i/bIXfZNc0bi/
S7L6kUGpfG+5YPtFqI/agzIGVUdHFSsXJ681EcWw9CV/iny/R6A1J3ZoIxPwRnmyQsl4NNwkfUoX
nlSlWeTdcJsHUXNX2Im7yGxR7saSdW9ZaV2UjWkOIq0oPBWpNw2QL++lx4J00Vop2yiadMtqbKs3
KmwolgmtLq2mGZ6RjFGHCCiSa9lb3k2s4+CZE+tJQ7v6BnedbrTUnNZbu6uGnSMG7J5cPnVedYF4
1LApTRZsUkPpVZVVKEQw6Dna2xAzCyiKc6zS3lRNR5fCuP19RwoNN5LbqzHAQuAbc1sMULlJaPNk
qgIUNGGGHUrIgtVgJQTKrigbKj2/W6cpIwvcfiTLCn6xkS2UvkuXXPTaf0e2hbtW3fiqkn5igOfw
xeomXjot6TYAGT0CCwgNHSKjDY94sma17U8vxZeR1fOdGP0RCSF2uSzhPW8iv3U3ZU38pZWodl8J
APYtRMxWVgk9uahC6JXEY7QagNDdpv2AXU9zWK+EJENjWeDjC6IuSqsiP2XdBwdOISrGrApark4M
JDTvyaPbGAAIxeAvc5e4V+BmQJ7HsyFyRf38tciDrN1mqpPPpHaRF8M8pERIHfwpWzg1ivEBdk3+
5E4JvaUs+j+cfcdy5DjT7RMxAiBotyTLG3nXG4bUatGDhKF9+v9U37vo4aeqitBmIkYxUyRAIJHI
PKYBoRaoKl0lKtRlk4VOVuURda146YG3CiACHcLYLf+kvTDDhFvJFuS9D6voJ+QulVg49kg/oZbK
IFNW/EblH0Kr9cggl4dlVy9HKRXCYOcsRFYi8zZog6R1gDkuzYt1nsVF5NfDr9yw4AIhxwFW2C6O
GtaB1jiWRmiV4MBDjkcc/BxMFs+0qvWALnTg51MfFGbqBl089kFsnTQQK0lDE8p/YUJsuTBrB8Yo
Sr3afnbXVHUK+HyPXLaE5KOPRHxZa6yJ1Orf3dYQUTINtxJ3Hcji6VtLYAcgQG2KQdIgVvpBtxCf
dOyqWpRl3UL1UDwUBJeZpDbUwqv7bM9sVOEUFDqdzK0PyYBS0mTav62cwSVXu0PEvSRd6BKpSN9A
Ws6KjVdSyd+jjzd2OuuR5h2kdHN4rqeTaJd+W8BeIfGgH0183Na6+E+degzptov/vqTjUo3Itluq
6gWJ8ey0UG+4utahUslX1bX2EkPJA8MuN+AfGwuUhqGRD9RBlJaK3uXFWISjQvJamW6xcztPk1CT
jEcjBIChSwhaJl5JBZ455Hd+3CdBU4wOlitE+sYpz8LJ8MSNdHr4iyCMHoa4IaHtoxJQ10wv9CTs
teWh10BNS94iXMcgPfcH2SJQ+Y414lASz9ByiLugHXL4y9SELAsAT5foGe5J0hYLtDHYMuuGL87Q
gCYk1Qt5UtvkrXxBxgKnCj+pljU6vUeXI9JCqLkNMl19Nrwu11NcsCBxoEkUd/phEL2Hog7R8Pry
rV9ofA03nU1xuZ1wE7AxwJe2Kx+ExWDcCUHVyKUcT6psWI37ULQmJerRUBUNuT085KSBdQGDfCcB
kQIfFFKwVq+7VeJzDhHJhAe0U+ZtmuBYUp57a5uIyS6uqeYADmPLgPZ0M/0s/Piun+IHlo9D2PP8
0XXtd6fCbc/taI/8n9T3fILnDO+hcWwL9D2ypvuAui5MdxoCmU6cvYFX+m6IRexsOp+ltzkzyLYp
HBEWRY4juzW+RCt+nbqBKw3vy6hPyUFpWS0ll18DaQ8ZKT84iyGeTOskypmjPoFp7yIPMx7ItqiO
oClNwMDl+K5S1+GI7D+EjqdemmA4LmzIuYeGbKpFZ4F+ziXyB+iu0GXXNuqGuwIOPaP5q5WNiNKB
1wtAtuCiSJLTIsqfifJEE0C4lgFCnNrvbVJm68ws86WCoDhqzLi4GtNgrJTD+gNw7cZalhOEYgv6
jFam9yKLPj9VCMnacbS3AJdsRO6nC+g3IA0t0aU/VMMAOKKJA4zixFo2jKgn7iTUDX0JGgankMuN
G6ixQ/E3PtQopvxipEIKpDvfgyxpHe+HJh0+rL7tnuwSPixuCUAYGgcpNK+GeniV0jCXJqbxgSrO
o2Lo1JKTNHtNVJ7tCyKde2Fk3k5JOa5IPNn3eSzTfWkT2KXXRfMleZtBYGdAY9ie/GrrdjyD9ppn
RVRpfBZOyrWn/GYlzNZbTCi9r9IK1YsuqZptW2QdVIhTJyzH2mXrtB38kCrb3Oap4nCLVwXSt057
CQx/8ngCQMvvrZ9VoefUy9MHlhCpFrtOicjusI5+WJAjs8Iw2g0tb9oM7Xjb2pcm1MGR8YLPbX9d
rmmeKfiRUyvtn1pcRWp0SH2AWT1hbJtyePVyGE7qawIHZzpy5PTYf36epEaJrwOhVY2UBlFkF9MH
wckC+MTVzwYwq/lKi6Qu/CPotuwBcJFWtWkaWEYMxtvPfv9UDP5nBI6f4irrU6AIetyCCdxNhjYc
EI1/9vOznlIB3wQFMcd2xyXqj9aYvOrU3ikfUryXH3DuC8zKyLB5yGJBBISDjWHBqbEvrPYB9bRf
piHeLz/iTA9mrqyTT02sgUVA2T23DxYy9TE2Pi//9BlOJiGzlm4t4xiHqetvJSfrASnuRNx7u8Iu
T7CgfBWOtRWA2nOgNkRXEtZeaTJ+uy+c/1HcUZa2RuUrd4uie74x/CJdmiBV4orW/wgJgUec+k7/
rKwCgQ68uxH+IVZz3zr9W181ayPtr8SkmYz6/4dN4fdnoUMOeWaY3UC2rt/xtV1WTsSqQSyTDlLa
zmDlx9oe4KxkDMjklVVuzLgqV3VHRUAG4Iet0si3ZcerA2c6e1al9B4vf9VzkzsLOg33wT7iAHTp
uLvpPPWK4z8JnMm5MvRvO1oY+SzqFHlTQfEOSKkpFybqawbfIM7FL47K6qVy+QRxwMZ8uDyYb7tC
eNgsAJnA85WNOXlbEKqsZd9k/Tab1Al7kCLb7sYbN2mWGbKtoB54ubn80G+3HB46CxtermnvD1mz
G5DLbTIvFbgKkfyH8zeLGRVyTGbYOdki+3vKy/pm6q19MTW/4Bp+mJrpz+VBnPtM9L8bwJZprFtd
k22my5es7LYthFGgdLXEHW8zdtPT5cecm6tZCIFcBK9MZYDGkA7il/Y689jWehqvBNgzo5hr+JyK
+nXPErTMTIYCrIUELR/vDNTpJeDmgLv95CBykML9d7ayNiuIrgjZQh7vV+aqY9r1O1q39s8i3lzB
J9aljfS2AEGi+wU1gGSFFouzxhXuGnzi3ETNdn2ZodAMVVm4vHQPhvPHgetQM/4qJhrU2TUO27mg
N9cUiM2+RFWGjjsjS9BkcY2Kv2SmN71XzPZJBA8g8VFj64yBaIF7Ci2Wo8I4AesmAwAG3Rv0Js0/
BfSeFzY4Iy9eq1BsyyYSXyHdfj8LlM1ik5P6KiWJ6nZ11sjQEMa7nXIzpOAPpU401PT5J6ue/hVd
+Od0URAyKNxE6t2QALqgSVXdcibYlT7x90GPzj27etgcFaZR6p2b76GvTmozMpqHBFzEWPCQktex
/RFV3aFsFowmYmaQ7UACI9EAvkvqDjJrk2nu2qzxriAgvo8QdI5Q88HXjttMd7sWpTz6FCPL+9lH
mIceKYGEcvDDlugfZJctiCmvtNFP6+V/mugOnQuPQ8G+i09Sujul9y2sTrnWAcgzV1783K/Pgg1h
U9P70Ibe+UZRrNsTmtW0h3YTC/nn8tR8m5fi/U/745/1WTJc/VUOawqAWJ9j6kZwWNhQi6zMwr8C
oTiz1cxZwEmZ4F05cTgL+H2U5F+6++qbO2bCBoYlV6LmmY0wh7uhqI22ryqwOotWBY3u7v082ziO
uWYFqUNbKzdIpLgtIVh/5ducG9Ys4WhLG+1Yipnz0C+T9R034NFUwHq9fPQq/cNxzRKMyc19VU6k
3qFi8AwRnJ2I4yNuK4iFAj0YcOiYlX+aXXltVGf24ByXVut25Oi2AUfbvA35g7ZfLq+zcyt5tgVr
r+iLusUWNIp2Kx2xrOPqNlfDlUTszDL+H/xZbBFq1wiEg1xD8zWQsA0Tw0tJxsXl9z8zL3MUGkhB
RtY6id4J73VEWc2Ivy7/8Jmjks4xZ8jnUHjntd75qHyFqQmlz8Lw07VbdxvZk5Vr1M/9qD/dtl1w
aaBK7UfMS24yK0bxFPUmf3yQdXN/+XXOjXO2Wb3EG0cUurtdZ6M5zU/lsCuR5nsklUPnmDOI1Zqx
Zxpq18Wt2HB0OFbQ65hCmKOpFZ1aY0nHCb07RJ8jEDboamftNfXtM8vvL6//nzDXamNIHTUlO5bK
tzoZ1wWy0cDyxePPpm22T40pS0sok+tdMcbvE81uLHu6Ej7PLW3zvxHaGMbMiyF2tSt88lrDwkhP
8JOV3K+ipm9fL7//ufmZ3QFM00Rfm1V6Z3oPjnHs7Q9/vHKLObeiZjufCrDcO4Wd04DhfpJkpfnn
j156Lq7dp5MxoNuud9ysIzHeNQPc1H/647OjN4NTaumXKY7e5k30mxp9Du8Ke/x7NQmHzquJklTA
DdbI6JM4GcLKAHbEy3y950ypDU+dLnRFDi/5LPEgS+k28P9q2RJteRGNbdktiFfbj8K3romtn1li
8+qjY/FxjBF9dgOEz3sUm63st7DRJIe72eVPdWYRzAuQ7tgVQG+kese0ua6kPBB7uKZH/xf4+U0O
Ntfhdgtm+BPDmdXj8vAJSUi0eIs/6i0Dn/JYvLE6hAlb9vGzkcx2urKE8JoOIxFAGa5TQQDRKxv3
ZynwXIfbIQYsm1BTALb11nOfYxSaL7/2mQ0+Lw6O3PebXKTtbgJMKm9oVEBgr0uu3Q7OraDZJnfH
0aTVEOud46B82sUhlSyC1cZSkHZ5eQR/eQX/+5nJXH3bLEpoWLR4hrHulmMYr8giDasFW6NJ1h/A
x4umcN/vGxiZl2t+Z77A6HNZXknE6N909bvHzwJCgaMK4SAtdwk+OgsH9Ji7SYCzmxdd2wUMZiOP
qQPUhzkIMFE65QPvAESKccydXrwCqWI74VTk4w1NC7Gv6sxli9ox0FVDDbJPo7gxxm2Hf0dpoUE/
3ev9LoKWcvxpUyArWqlN4Npgq9ZljrcsHG2vhhJwhAy9iahyIcxW5YIsJkp95KSe2nLhk2NFTw55
lsFvB1e5X4yn4052DXsdvTRfWqy0bhML/EKbAQmWJx0LytFP70D3EAuVSAvKteCqwMJrMJ54o9uN
cGi6BMoGZuNeWd44lKdf09DpJIAwbLVC8Rlgn7HIHhWr0SKfiC6AzwUop6Iy3Xj5gHqAVHZ/W9jM
eI8N6e5N0VGgZqokwkGknyfFq0XvOflnxi0jsE3ePbUDpJhzkLyCXJ0QQ6z3Q+BFiwdPod9QcBiX
0TLR26IbExyMjswjty/r9cm3FG2tRu8N6Es0i2RI4lUpsu5e1Ea8MEXt3LSYtgOZALEgTmreW70t
d6wdCURZh6yE+GDpB0LB2VSa1FjlqgTYpyIJoJfa3JHBJMCGGP4mM4ArEpUNaBnXrbWYjFqxYKpk
/JK2yVQEAsiONVCMQNK09sk8p/HGAczBuj8YJiseG1Sb8hOAstwxJV7ivGnWTaP9D+InY7VLSwv+
9t0EuYGpN65pmpunwPXdup7dAEFmLSEI5IMovmc33kpv4KK47A9AKRrH7NDs1LLaJLcwtYPWo7lL
t/HCf7zmAfH9HYrMFeEFDIgHnSPtIHL6gDzNYyvgfWvR7L0b5V1GjffLseP744fMK9FwX8aaVggd
LuwGTPUq9MPlH/4+rJJ51blmGY97JdnW8nm5ywGp1IGa8hFwTotVq8sPOUWY777Q7MiRnq5MozVg
tBoV0NsEJOAATTTN4Tx9JbqdG8Ysx7ThkegBI862IsfuLKfiQ2UnxwHlXrmfnXvALL90m2ri6YRL
To7Pmj0A4xMY9f3l6TmziOYV0xSv7Npple/Mdj+wCSasA4DWxjo3i1U+VleOnzMj8E4n3z83iByo
ED3UUCNIPfeTGPIE1H4afftHaQWZF0yB6xR1YpxoJlQdMyk2KbnG9Tmz+L3T3/95876xtei40rup
FcFo3AHZc3ni/15+v1mYc+FUpBOJLWHFvGOUQc9lrAariHAuIYplMGl9OImNTUEPOV170RGINlXM
32opoEass5eqzdfMcJOPjBRUBT4fH8FO6Nfw1VUh9cBMvfyaZ77cXNODliVzJm0ICKrtRwPIw6PX
f17+6TNTO9cCyHFS5cXkTFvhVDfa1feeUSwu//SZVT0XAGjrpgJeoky2ppVoCMwAFjS0OxLLde2l
ywZm4Fem57SAv/mIc/HhCo7loE8M2RaA+I2T/gECdYnmOtg911oa3xfniDVLDv0Mq8NujXTrSjTk
HDI5ewNqx1vQP3CTNambvQG94zzhqoPoYxQZUqvLk/j/ZOC+Gd1cgBcnu0urtk92YhpwpLV+zcdV
g8aaHfbwrG43oKN0WIpt5cOhWSKLcYuYv8LiUN/mNdgrCafIOAXL708y+6u60sB32hN5hqo1+coU
Dq3Gb8rnOjmhopwBWkmBTVP/2UDjAsdpS4o77qFDPlBaHGvXqkDHSOq3wXShbB43tbUqVcEPbfxo
WO/AZ0EEni86AEiz4VdVWWHSTFtryjdU9QvGJMgHJtCDT9o1gCiqI979GRKxqpOt9GnIcPuRaOLi
SDp4DR5nhgY8LdCLCbgng8T/7TMWFe0rmkARPsIK4PfF5NGoRt7ViHxcJYX1kDQ1ELl5kFcfXQ7T
+/wmzjdx93ZyGm5cPEEPS+Rj8HzIV9PpTgrOS1OHZp0BAZ27KOvIjT8k4OSYGVSMHLbMtXdj9m+E
GbvOhDOZm25k4i/cVD4pNq7cPntyYPdYSWPr5nwHWGtQWy4yQSPyp/4DePbi0BVvLtDKNkyX/XJr
j24Jw9np91SzO3fqAVjq12Vjb92svPWFea8tAO4Bnl8IRRdV8+LTOjJaLyiyAeraSNIcOOlY/J2U
uCYCh0rjAqImx9q8E4oHAn/VjR16+bSoh0NhvSdDFZzAiKxZD+bOLAAIS7e8NBYTO8qRh2S4bas8
kM4b8UUAiGKQFWPQDUuY3RTI3uD+LfzAE+5mgppQ0VpheRp8sYQzQNQXD/XgRnEKSyRj2gtXrGVn
LnKkxBbtwtqJlw1JYIWJCmGfrTIHPB2ZhrLlIBZkxkKOW8m+MojUBvGzaN6bfN8MSajBVixgsHVj
Fkfo+B7Gj7YM6MsAZwICmt2R6QBKpwe6btjzuDNtvHIwmZ4RdlYa0k/a519Utrt4eqzJSsdGmGHF
2QbuCDAr3pNilQIRJxaEvfAJnYkwfpbZ0c4XTbwWNylf0WY/+LjThM0jXIerezDCZAPcZ4ifx/Ao
YOEbSxwHJOtp2BgPOt06YpV3WGHh9ABhqoHfgYYVgckRu2EtjmjRif4ONfwTg8gisCLPAREtN5PP
A/Xsvri+scaah8lUlLve0lrlyfAM1YHESo+uAw7Fa4t/pvZNepvVa89/NsEf39pWBF8iFI3D0noZ
v4xkeCVq+KVtrIwStmGVGDYMqP3ApdayqLbcuMuKkwobTJ45C2yNzQWTeyeg/Jn0D+l0iG+oI4KJ
04Uu8kVe9itQ8PmbctCUG0P6OwU7r2jWU5oumVOHonYX2B5q2hYCrlKbqr4HZ9FH9RUwWZB+ERms
FtMUEO/IyW07bETyQPh+spa+24An/BizI3paWf/gVuu2vtFehjUfghmvyqMWUQ3+EFmV1etQ7muA
MWV2N01whjEDrLjcuMF6Arva94H0jcZsRYzltLb8MO0CYa4Y8LrjQt+3NUzO9mjiwJucLnMCU3aY
8Q0fXbcCfjX/zJuIPdgWhH/W5D2d1pIu4KBeo+cTSiew3uVXjOgmIyMLXOwX7+i7n3i3YliO4E0Z
t7oF3/U1MY4wrfGcO5xB6KN0z2DY8G4v270ewjRZ5l7oqY3hvEA5i8KWrLPuHRLG1mECbtmZAOxd
1xMcuiUgyrfJtOiaLQFXARhtFxvfsQPbwx9glJeFvRvwRwb+m+YB6DwIq6uTlbubHYENzxncTfXe
A90DwHG49mBnRAV431WPb7UAxAk8nCAdX5r8l3Du4l5GQJtv3QIhV9UBLA9uGmJuPAIQZNUFpFEh
B8UCF7mx+mPIx7p5Vy4IUPF9OeCaaP4hYKG2n2Sg8PyGlgJloY8qgOrSG4MBAeS+NH25KpBQDfmO
pn96ANV6T0ad+TawNUe5vjJfWKwXPeDGRIKtCWKQrHTk9bc2YBZe+qSB4afTW5mJyGsOHADPkj65
3rO2rKDjYt9a9z0kWmPrWXLwbDaarBIULXJoRtj1UdZFCL0vVJAavFkFBOSNJQFSBgivnOD9PmD6
AVUu8zHwjY8ygWzGJwoL1M9CAuIramS8aIJap2EiSWRnjy2pQO3w1rUNagle3DL2sY21R6AJlIFp
3INYoyOnvXe7fUWKBVp7ESDuUUxCVD/C1IY3/XADOGo0Yhf6xrsj400RgxbMV0xjmVZLAIlB9ckB
Nb1HTSICGjvz4dfuJwsF5y60/MHSWnSgI5z4ttYA/JqG6wFl9yzPQ0/fwn096jMLN/y8CZ2xDJt4
xRN3mdnJdnLwmadRBsQSK+U/gOqygwNWaLkPwrPBuCO7UpkrnXR32nFCMUANtS/2btcfamDqzYpE
vg3Cgw3XXgClAuh3raGVFIAG9OCk8IFxcziMxWNkqC8XQlMtaj3ces2KUw41hmwCMYaR0FTeykG5
ASkMpgStL/I6EbEZsYRLqw5r8ssDv9L2vjLvNS2TFbF7HH/3rLuz/Y+8MYJ2BGrb7uEV9KR7+L11
yULTHP9jgaDrQpD2juBoSuA6T6o9q/mOVfZ6cJCky5h9EVotEkC2W/Vc8g3KGpH0OiBjjbvYAiV8
aG5KvvdRjkkQ34CBl2j7IeVBXoDCdjjwfU3jUNIo9p6B9UbtcLTAdFlY3riCeFqgfeiiTIO5sXLk
SR4Ym29JbkHSRMr7XI8PJAfl3LdgHaBd0wqxnPalGy+A/FrFxYkTbt25Jr6yBB+Z93VQVM2dTV8M
bIEUfMpWfrWFd9uaeUh5EybFQfV3IC2CjSNh2QO+ddX+6mkS6S7d+qm8jYf6tmisV+6hTC51dptB
YE2bepFMoCN0+rNQzWsLth7Y70cvLneSDIupND8hwr92QKoP7BgBX6b0Ffpbh5wnK1C1I67ir3bo
ZJh5cuvL2Aisxl/b6fi7LVvMFr9lgh4puNFdnuUIJOXOtbwNqTRcXUpPB3ZiNfDHaFDx9KY337JQ
T+TOV2KDWTohwV96KWaXog+/bBz3N/7HdDUQw17mDVcrbxrbIzSgQCPysYUbMYlAe9CczAnQ6rCB
Rl0t0esig/NB/8VaMCKIEY4JJevOQ9JT0HgIKO1uSwbfMR/kQwuvEmU8izgIQshh4RVW5vJTmp23
BRrIWBQCx0Ih6xrfwOmX6OR8WYjehW2B7aDqdQYyZ1hUCjj7hmzwuD9Dn5gh+PlQhs/A6YKD8Qnq
qr2I1La1qJRiEXjTz4RyhdDv3cE4rAW52Idv04SV27Q1XwlacRxm6c5rzCaqGXACDXUXnh93K+a4
7IBV9FxbdbJoRDVsa8r+pAlotTJN1ZMEnyCCZ3cbGQUSwcQp49eqY2bQuSmBfAYYPUDb/2Y0OQ6D
QhuiAFbZlg7CzwA+IroGKvJLvKuXV8iB87ZAXFK7oaIbCCbgbu6CpS5Gey+q5AZSe2vGoJRQVQK8
x85ajpixyGtBV8ct4TP2pkWOwCTEFKGuuEtshut0ZcEbj1IetkItwWQIK97Vm5xWdyP2fGfGyxbu
Wn0+rAfw7tdW67u7RhGIBeSm24ZTjbBXgEux1FO+ZW4KMw6LWAu/P53+cbMpRCZChZZ1lElcp2Lf
QQ5WmMVd34CK0Alb3haE3zMZLxMwfsKs8JAKqrFd+0aX7m3aYAWlo12upV3AqHtK1MaaKvfF1rRa
S0N5eznIE7Ug8TaghiS7fGhwcdEODOGxJ1x5BxcA1S5adFx3kPuzto3npyswwtM34COSx6InsDb0
DBy5dV8kkI1vB2epS8viAfwJSkjIgBDCDO4c4DKvQVYWFaIPT40PVEGb34YxgjYF1/WjrQn4z33e
4vgquyg17P591IovYjsDF47m9kcjVHbIhEnWolTDWyrt8gYn1HTr+dW4kqCWQz00qY/C99yHEl3Q
+wH8o+q9q0GcxVVjAMm0bhzz5fJ190ylY24nkpApIS6QIjtETbDL2tZABMc9DWSYK4XUM1WJuZlI
crJkRylFn8wYbpqk3BS4oXRDdYPT7bZU7s/KqnMnBjjNJ30mUBfuT4jkapqiSSgIh1yBzZ2bp1lB
tS5hrQ53J6CFsmadKbAlkaBP3L5SujlTFXLN/xbcWJFXkDDFeZBkzTE1jG3mJlfe/Eyxxp3VUa3c
Qo6ZDACLjEcLu7bH1DQFzu/2+WdLaFaryQ01+KPRolGLw5ZDe7v20RW5ApY7UwiaK5mbdo1134t6
O1RwLi4To9nozCYrnyvYo+W4ElsJZyHp6noLY+76ioD6mUnzZpMWg8Ts9yXLdnpyHkrFvqzaW6cS
rY2CXlmw5x4xm7YBSW5tSC62GXIRnEWahn4nzUeIOZtPk0vFFdjquaV1mtl/arlNPzhpr1i+w3jG
RVFODPeY7qcLd9bi7CsxFqmD1dVlkG+1oPpCr9T/z8WN09//eW+mdDairYAtYfRy6cEXPWp92Wzr
MoFsQ45KcD4i1//RGp4r2dtdWXYl9xUM6sVuFPcJhXiYuALH+YvL+qai6MyGElcgiKM2Ve6qpLTW
hVuyD153VoCCHltCo9t9oqbtLtxETCwcO+Ua66aEP8JJ29l9hGOw/55ktYkCACwEGqh95D4LgePt
eQgJEnINyMdOS++79zwt1X+mPHUIk4nkyc6DDUyKslUz/gFDK32McWuoAw4ngV2qVLekeZweDciP
ZYEG5ArCQMrYwqXJXRUCdwAMpPpNBtiQRwoUiHfXITXAaRoVnwnqxlubTdmL5l33jq5181ZyHHOB
MKrsYDN85tqoDYiYuN2TyjVu1miuio0lafZ6+WN/v/PQzv3vMFlpJxwyGR2Qn7/M6jkDez9zkbPe
X/7573tvdN7isONsbJ0R+jLVlK+6FFIORKrt0In9BBWngA+DBdpl8Xb5aeegLPNydZ1bsBicAPiV
BZRSXQHQu2b+CyPlg9MAzNjV7hvN2HPiu2vArw9ZlaJNh9INAX/98jt8H6Tp3JBNFgx0d9XjcEzq
fAlm6hBp2rG3hGX1UWs/24pEA+Gc4Q4BAkFsXJnpMx9y7gsG95AUalyYaZ7xlcQF16TkJs3ddeFn
Vw7m78996s627gD91omZdrFr2xRANIlLysqz2+rQI9hdmb5zw5htOzrmGUwOhm5HTuYAPR/2EO94
RtEWSabqrplunXvKaYT/bG4+tmAkiwkwTWU+wLKqRxHPP+CSckQMuZLrnZut2c4CNc12qgrPsHSy
GFW1TFwTkO1rlMtzQ5idyiavkbyY6GoP3CMotZUDNJ8au90muUwfqrax7y4v6L8Uhf+NhNSdHc4e
akFNjrv5Lm5itDNsparQHdskVGZvh6krvajj2o16cPQhqMYztQLGJ1kUicij1Gzo2k9qtTN9e4J9
kR8vcFTZcFg24keBwgnAKBBmK4iJkoJZJRsvLd0/gyw9AHWaCpo/zN9Mse0eCMF6U0hEblpQxtEF
Gk3ovYgEZRv/z+Wxfp8f0HmGJTUZhaN0DwmWB4f88VPzCkLg3A/PUoNYywFiD/jhStxb7aMPGbCf
vfFsT0LcLUPdB3qNRByr5It514ynzixfZ7YR48YvuZN6oKw2cNz0YEkfd5GkKrr83ud+/vT3f3ag
NJiXJQy9QeHAwQQ1UDQTA2jNX5mWM7vDmW0+0ZdSWKlX7Kpy2nbQ6kMGM6gv2yvbg12l12xlzo2C
/XcUZlYk6JP03a5J5B1FJbLh6aMoncXlSTp3njmzq1A3OqOTATmxa3oCAUELF/xFn/Bmi66eu6IV
I5Fsu3SZeC0/urTLb83OnVZ+DPFd6IV7BwcyJ8+XX+bcWGcBBxuSwBEqVjvbU/Dk7g5u1jyDmvuj
qxl1ZlGmygrdQrhO7+oClmryeZj81UBvbHS7Lr//mS0494YR0Ou2HYIc2h1LFbZSApdlZunD5V//
q2z9TZScm8JA4BF1mg4IFLWYlnLTbbJdvWU7B1AwHlRPXiQiJ+gWatMdx4fhqXuyPgj8e/4kN8Ym
Xjxf+Uinbf/dW8zCQW/acJmAzgQMEQFEMj4qDy1MBanQ7MOGP8flsdpndtffv/+zeT1PQKrHAcvB
GHr4BFkFmuAZJWHPWE2xkxnq311BU6jPaY5aWI2KP2ilH5lJk02V9umKDw1q3pNdolke+5HBXCio
8xhKHH2X3A2T3T/RfEIzxulg7t2i3meiFRl1jmAb7SrcCUaG4gBp5Y1ZUvYcJzCygCgJ5V+20vGN
ggDaWtd9d6gmvwDtyzMyfHO3iWLQgpe0zlBaTNEZrV5y4vd+lGgU+tB8Eks2MbUHouP/OLuS3rh5
JfiLBFA7ddU2i8YeL4lj50I4TqJdohZq+/Wvxid/fKMREOQSBIE43Lqb3dVV42FgNdJtRaVbrVuR
pXzJMj05g50DVeO+Aq2aVThBGceFpyIj9RCnRJwpS5stkuvrN4440pVQ0N5hUguwO8O5b4RvgRbc
+ifzS+R236qY+TRcMHF4Q3nQEQtiRQE3zsajYqVXhchdvkuvgSgM2Nwj4D1pDMWSAWnkivXMXdKU
7JeqXt4NXc9fE6EpPgh4UAjTmnJr4dau+mVBv5zPGlUHVeuR/9KMN2GqrrqwDSOy1ntgSo4lK1rH
LkwbF0wXDQo9lLxOsSjv58qwfAXt5kEPsgq/QRNuUCTN7NeMKX4FonqAW8bl+6Rm6Q5kT/lGcmbt
wkseqMyqfm4YPMRcWQxqgeDIcbpWOUOxuQytGEw4WgLKhNsXf21dJXeUtjoijQKD6T3fZ6b1arJy
2TAq6idi6prtkhxMiaS1mhsp8BJQZ48UHrOTDmqd536KzddljJeoQsr50Jsx3qlIq79Ubdv9ooWd
Mh/QOT6g96IsetcxYwFKUhr7I3R0Tg0wsUGTgPYWZcJ8Z8OJRcLJiT92Ccp59qKCNpAwehr6dhbu
FHf8wUrBP5T1TfORqTNiNYUM42FiQAUQhLvuSJTphPKZcqrmVg/jvI4f1KntH2dR2g8XZNPPChSW
oLoDkTCE71UQEZp9Pb8ltdM+9Dw1g66pxxd0qwGGNLc1/VFnBI3ky0R2yzK2jat0SbuPxziLwcTs
lIHRadN9kwDSnICl6D1hRDx3WeJEFWmShxkxvz+WIFPCqyOLChZXZ2QcqFuZ6YBvzeBC0lrmxc0w
dR6pkN7mIkf5Hvi7XdmApjKZ2/cq5t1jWo0qyNkpfzeGpglYposQbdhpUGg9irfwzg+U90o00aZH
6bkzDmLQOYRPKMrhRM3DqV+MH+CDjt8dp6LAKbW2D2JWwyU1CPi6AfU3dWQtWOVIvTP1pPYhKjiG
cQqnYSnt+C0FPbFXt4sDm29gP0fNyYJRW+aAjWnro+5pBhnjxTPhUFyBTBoq4pZdYmAlO4gMZXlW
g6ARwWT6PWFqHYBOS3twUhtsv2yiUFcCsqJQOA90MrxmzlDv9Fqv/QlxYYj2oe6BTGV2BFo+O0MH
wgkopLp8Bi1on2YoZ9KxP/cTehTUptZ/Qze1eO1z1vzmZGwCXsxCB3Ww2ApbVjIohmTLlKZtbHTf
DZGFEMIVYwDgyRKk53xLmWVtAMmiwW6U6MKGM08IicCqvUvTZl9yrd/Ng236GbEgZzhtRHkr6T9V
hnyCkX/uNJuKSDcEmHtBog6kUZcc9KYBa5g58FDtJhL0YB/91tuC7RZhVKDynLRANw17z1REHMWI
ro9FNYBOEQk4J5W4+nXbwl13uaomWTiuOk2mqeizJQJQBTvLJ9TbisY03cURgPT90yiyelo1OEns
dN0YQVbWRV1P5Shl5r9vf3wlODOkHDe6RFpAu+oRSuuoLOMcjul9PCU+zTfKECveXZXV0mCJHGLi
EQ8+AI0FPF3ehOgPLW5PotoHVSwBy0dfKdVjqVQbg674OVk9rU7aWWcKXLpe59OdrRY5dNpSEMLa
QJLl8L4B0MTF+78t4WVpv8QPZtLQtDYyOHkBkw/IKXsGQZwajrPypgKME9weZuWwyRjlGMT+c4Nm
d2gMXtI49nHpzVeWlRuzWFsyyZ9aepK1ms6BiQdoDK4jHMC9rU6gUTfABLohY7hmPaQYtQPV5ASI
7xAhISS8ETStYNNOd6ZpPKQ6oAuGNb5zW/l7e8VWAhBZnUxPNNoSPGSiuf+Y1Ec6vdz+7sqdkcXI
hBJbGgPNfNQtF0lSbQBxTxNpy/Qei2GjhrOy27r0NFPjOAfc1RqiCSyJIKVyQfDrGYAQ3p6C9mk9
rsRPunRqQVHagDlsRkqlNPY6GsCd4iS0MjRB0tmAg7CswDZ8qpo3PQ1Y8cEBgErTKQBlnqsvzb5m
eyNFSFB+AzMqlFR2Ov2WZ8WunH7kaR1MlIM2+Uf2CeTp9rqx61rzNA7PDMS8Vu5fWoPa4j1pjoCH
uy3bcQI+TpCPJn1oDPEDAwquQvdd1zcuUytk/YCEux+MfQqvNoBLD3jBAa0NOXBwvP2BfhEPzhpw
XAvcpYZfN38zcs+Jik8/9sTtyjIEfHOpjpO27Mc8sM09S+wHOnwb479mvTza6uKZ4PrP4/0CbOnS
TW7unFiPezD+5TSEMlWYzRXgZ79rA0yrEJgYs4AUhe/MCNeQYGy+l+X4UgEAPtr+NL2BeQcSFmkz
o/MdzeMIp3hQ0d1YHKcZAHHjhSzA+HzL6wbg+LfmBWoNWOMYYA/g9vTOVVrgmizFmwr0N2YaHgRi
rzDUsObSt4ZdCdELAM0XoFKAmhbkudAKb2Y9cOS/G93nM3EbFqrlcwwFMsBcAHiskL1Wv5kK/g8o
621ll6I82Dd3rIbonQ2i+eldy9QQmVhX4Y8QGWpdYIHLzMauhYm1L2AMRlfXUDCYwNQdpdahToHe
BkM22HFrP7UBA+wDy65dld/ZIx4TQFPHDzMaDkuA8Fp0ObZAmImi9BojSBIk0oFYV3915t3lna3E
OeAHOTCApi9KMIZ3JIxR/FCz75x/4+3glSY43JPCV5fKa9LUFTZyy29GCXEEBUHv4LXkWDSnpm3d
cjyx6adS625SPTVaUF/wbks4zdif4vuYRLb5rGUAYVdouiR4MaN84ALO2KLQr0w/LzhOAqyloXoU
yFVNHyHhNLrgmocUxl0PZYrijv82il2Ru8mrLtzK+cuVP2r6h2TeaEasGfws0Tds/1WLY0OT+L8u
BhreidWYRnUifbMXRvFQ1tm7WSG4HlFI3DAJF0v/fxYBg0ihHeVNYyairU+jN/lFCGi4X4VGYIdo
WPCoD1JoF1mO3bBr76qd4sf+7XGv104xrvQoZWrLDG3q6lPvQygl/KW6YtdA1az2/gzuj9PpXvfe
vz+PbhLgCLma+/z79z8xHmJoKYADWRkKfnVWn7RRP6XVAKi7yB9VbQhvz+2qB8L3JafKJs50Mk3Z
CVlY/q6lKvJb6NPdiHLWToXkTVGjZFo/lPmJW9+ZdmwB9k2a/NICsnEkrjoh25GToAUuq4p0RX4S
CgrmhSHA61MBEkfBs70xxMoc5EQoWK/tGvT2+Wk0Z39IQcM+lUHfPozi4fYWrA0gOdKBmpbV0SI/
dfGdAFaSot+EaarXQ2Ts30a4jPwl/iNEyetewxRMksHgIoGEyAl5FLQrNBurtHKO5K66FqnozspE
daK0fgTCZa/gjXn711+tQGOPL0N++fVdbzSZaqUZEhrNgRv2riwQz4DlWAU+MgOdU821YNSRLLg9
3vX3AAaUrnsMRsIkV4vsZLT6CYkKkPtrHnDBviqyXQ7/3SOJrxiQ+DKzjTmunWPtv3PsmRgqRP1z
ZFbzfWkStPr0+6pWdhtTuhrWYkrSNVdbkD3UMb5P7+wz8Kh+1qBTwEOI4n5k97OvhbFnT54eJPst
4MD11CLGlC7/LHJW5CnGLAvXeS3e8iNUBugDIOQf+l+IC/SxB9Wi+NftKX5SlF1xDvI70Z7tKo6B
s4x6f/HzoAjR8hIMB5TAz4W/7D8Kl+Ds+/07TKjX/6l2SNh7mceCwtuyRiua2I78kiztbKg15bKN
rhmioclPg6cHCAS63QFIEbfYbXVor44kGQ01xbNR0zBSE+RPFngv0FHo5l7l6p7uqQHqaB7dcO2X
T15bWMl6VKrWUnPEwmqTct9zG9m5PGR9/2pRHowQAdq4dyt3wJDOC8Dfs8WcfI4Q95+Nhn8fhvZ5
uICTbp+QFRMlP7ZyWmo6FfYU5XRwe+2Xnm3Rsq19+XLrvlgopgNbslBritC3Dcmln6Xxfvsnryy9
/MYa0DE9Zwt+ssqVA6pIiEp5d2pz/huJ2qBoxq21XxtI2mOIvxRgTiqciKMZEaUoV2fRnEOnDu2p
Ntvfns2Ko5NJNhtuZ1QhUBoi+XFSorSj6ECIxnrLcK9tw+Xfv2xDbgOH13Qdvs9O7fCh8a39Xfvh
kkMYuq6C1s8wRQZic8r5cezq0GCpl2/FAGvrL9l/6NjoHUGDaAR5UddxPkrKvUuDD7ID6C6rN7KV
n/yHV66yLrkBJPsrYrVYoTZE782ceNqjeWj28T3khqLme+NrH4UZGucudIL+V35nuOiEc6u75I/+
dvsMfFLwXfsJ8i0XWUJ5Z0xRcug1F+nfE3TfvMqvfLSM7Gy0SkLb6TcNm7DalRsgzU+6wiuDyrSc
ZS4U2lnmBK6gLkCns2vu8VJ0Fe8Pjvdd5/cBRdie+xAC9KhHNmpZK+dRFo3WUT030Gk0RWhoaPq3
AS/s24t4vbRkOzJN50ISrXcazCd3ex+9CJ7ivhaH0q3d87fg6ZC6v4qwOk/u7vT2Pvuqd0JXmvv+
cPEQl0dShpdKGio+akIbv2jlhnyyJH25enOjppyQy66i/wUqjbr5OnFUmZMtztbr0BFM+eI1vowA
Si8wkw4YYTnbz9UDoAB3tseDOTSP2knbVxv5vzXH+kk39WUcDsFOpZi1KRpC5QzR3yh9BNrhNB2b
hybMjunZ9rckflcc3icFz5ehVG0UkLvBLjqx6ZlD2ABmrRgbh+86zA0LJpmUdqhstDjh62j48F6R
PHDRKunRXfI7e4j35uDO93o0Rel3qCqdu9PwboSlX4dWlARZoAZDoLmKv3U+1q795838MldtMEZo
psFFjkd+ghTa/bird/YTxn62dwvCTtODeGxQ7MzDvLt9S1YUyR1Z3jox4nbSahwZdMX66imOqrD2
bK8NRlz49BTveIDMnovW0SBGv8FGuLSyqzL3qL70PWQDLldB1dHrjK4oaN6V0P3amNXKVZOpRzMG
iMGSX/b1I35BW497sWe6L+7TPdv9bFwobwWDO3jCn/6C1Xt2gU08ZS6/6zbcuHo5QVes6Wct7Mte
ItIRmkgRlXATElox2/fKAiIraHxkwodYQWx1oaZNED81D2aVPevsZWPuayNf1uTLyOgnNofOwNpe
GN+qAz/QXbxHQ6SfHxHt73Kv80d/wukVB7qvAr7b0n1es7gyWympxKwol5FHbwlFkLvKCTW0UMef
OZi90ZvxJzv0fo0dgcZkgAShC34uF2VVt8A7oPb4vj+KD+dndm99oPP7sjM4eVs+Ye259fnvX9Zm
guITqG4v5w5kSuf+G0eH+g/rwf4OooLxBL2jP90vdSNlcR0dZjufVvrLYLS1q5xRHEITx4/ttCDf
X8j30Cq8Zyd2ghK2DyGQO3ACYBuyQPFZQANAnULhAaG04XRW/Ovn+fzyI3oFcl0IkCawSL2xfqeN
W7O7xHXXDrgUJjVAFWQdJA4jtOJOcKzxkx0CA4OMX7/n+xxb/FP5iSbn5B56RS6YaSPlW7M3/dun
fG1aUoQENv5OtVqMnl+aK1PiASCxsWJrXlTmSB2SAWLOHIfE2LG/EIpD7znCnyFw/nbfaFQ/bzG5
rUWaMsOnoUNsbFk+D0h1oI/TK3ss760j3dVu4jVegsbys30/uIuHIsRbjxbdUDl23xD1btjJlVWU
WUBFk2cTZFUnCFvlPmoeAMo9396ftZtGLsfmy7lLRy2GhjBCBP1svrbfUCe5K57biIX9S/rbfplR
D9iIltcmcbGDX0bSNOKoDsNILMv9AfQEANBsHYWVtBqRDvkAaAq1Wx3f/tmCXCR1UXj5UT7W39nb
pa/Zm4ImnK0di7QTJMX3+mFj9Vb8l6wdNNGOQrFswSvtsXxaEJP8Ld6M79pbA0E8MM0CBw+SaVBt
uMpB2Rjz+uuK/h9VKBR0rCXDMrYs9dOYQ8ERWaj4pw3qmjJxNprxVvKGVJYOckbIfnbzDL/IByQr
77UGxRvQGUCo4aAueOakyT6ryr0Dzr7bi3n9fFBZTCjVJ0odQRDF1VkJjpEmGI0tksTrcQyVyRhj
ZSnrvMc+NfP7OB0J/UiyrffY9TNA/4+A0SiHwYqxISingQHhDEFtH/QeB92/+JDcG8PRT+753/yA
oOLdOVZPGhJal/Aw2QgOVwJS6lyW9MvVYiyzTHVRcfy/zx661u/SI3itDuykOHgjDYGyIyfNrxCP
Fqj6PN3er8/Q/v89C5UVgoratCo7w6UTXhcoZ9U3Ix5OByjOnqe95XP4TPU4Y67V3bwvz9a+vdvi
XFyx/dDc/O+MoZzNzLbG2NYu3Q/fyF32bB3Qn/IKypUzCgFbS7t2KCXDgoY19DOauAYTtYHfezSL
X7dXbyXwpDKAuMj4APQYjs101s/zkR8cF9rkiHXJGdK8HxujXM+V4wL9d52IBeJF62J0W395Td/j
e+2Y7qtQjZR7O1DuatCfJk/tfXVkG0+165z/NpXhxSME2kG/ixGT0xRaO/M13+v7+EhP6YGEzQHy
515+djZsxkoyhMoEmSmIGJZ0htGog/qvDk4WsLSBneI7f7afnJ/VfXfAQxcZZPNxOkJE07OibOPS
rdhhmTQzSUDgpse4c4WDZmLUz7sOdFP5QwYM6rQQ9/YGrpw/udOnogp0WWycv7ROMs/I++dOKTZC
wxWjKJe5p7EaMzpMUzRTHSxlZbYcZgKBMdHwccMxrw0hGSYHD6pmgrptBBnU7xZ0XqoxDc1iqxa4
tjpS8MJLBazicX9ZHfo2tZavsmzDAa5sr1yrtgCyrMDvAmcH0W4ypZ7D3iyKUrkyeib/fnt3V1zH
/xWsO9ZB49zWD1kDnqhR7T4ARAa4ZZxgDMwtrbW1TZBicBQyezYKilFq0CMRCyxsd8UkNq7gytfl
qnUOXXXEpo5+iClxp3IIUoa/0o2vr6yQXLCOCaTtl5SBPnEyH1vH2mXaHLLG3kF4J7i9CSsCkNS8
HIEv3rMBNBk4K0U/jK1mFMGcdbhqptU351gfQeWviio+O2VnXvgzURRR7LoGtZ1ZPWspKzd+xcp5
k+u0fdpSpBtT+9C2Gn9dirk/gEBT+IXTxh/1ova7si62Ypbr4TI1Je+p0a4emg6ijJNp0b0yog7t
MMvw+yRRwZtm5AfMvHllRWuAxYKLf/RGcm9SChw6Gt9y42BpHEC7pC1qJaQZzXLPEJM2B4VVqUi7
JH1xMKc4fQAfrKqGTizy3h00MMoQzWHc5xAkQt0fmlQxeHDcWKkKMIm1ZijmLn65fSxWbIsMAohB
bFFB9oQexsx5gBr2mTTDxqfXrsxlyC8Hru5SqyvUxDzoUCIB6xYUicHk4yrZtGHZ18IjuURuCUJS
rQXPULYAfuuBRasFMHvO9iJGpXqGwPfJrsjsNy1RQ1WkVggZah1JW3WB/E+X+wa19N+3F3LtCkvm
p4YDayuF2Afk+Z6SuX9VaRom/YVOz9ki+l3ZLLleHo9FPzIQLh9AYXsGX39Qa1sSXyu5ZyrXwStT
S+dE7cFtOpS+w36BYcqNl/iQAEoZj2BMAjZe/Wty1RsTxdOcdzUbPXDFEbvaLeDdnFEdbO+o86w1
uxIdXY14YaC0qw6QdXQN85yp4GytvvHih80AxrKhpr283l76lYMmA7PHQa9onCnGoZ5I/5yDOTwU
fVb5aPTWNjgBVuyWcdn1L2c5Q8cOMWmCk1aDsy19nm0w1fHZLeMXc/gnERcbHcf/HUSleTGVwrQP
nKqnCz+ZsECXmCegTaIb5cSVU2pId9JQzMZQqG0c6GADK88gq9LMvQEhBn3xwSWyMcyas5F7LLLU
mlNiqtZBm9DRiMa6xPrQB6L3LrSpJlCKWCge8FEN20X0vq6nzTMH+0ri2hqa6jeiypVzIadXe5Ut
sz20bQQ1gllwtEiedDB+3D50K0+OT5v05UTgQ81Qq44KerPmcYr7C/k02riKBSUuxSp9XbM+wOe8
YUtXbv7/5U1rklYAFYDHGo+D31ldJU9F0eQb27V2KiRHKXpzAEPEbINztX9s0aaqTz9nRz0V3fvt
xVrZic8U/ZfFmsvBbPqB2oehJ5FTZPmF2hTMqEb89/YAazOQrG8C6i8Wi4Ielnx5NC0UUG3rnDIR
MuiybOz4yhgyGIX0hoUmpZIecjvzeH7nCOU0tECzAvB7exZr10ZuAkioVSsGHxEezeitB+1gruuB
lve7jD+0xUcfP9ZARWei/miafOMJsLI3MmBFbS1gZZ3KOVArdV4nq+6eLGqI2NXwOvhze2JrY1yW
9Mv+T5auiGyy6CFWq/HI4gJ5bBO1dteIG4turN7KHZGxKhCHZFmqod/P5KA3LqdXkO5unN+1rZfM
5kWkdSQUW2/31IvRJVik54LfpyLf3V6gtd8uPfGYRcayyNHwUYouKlryI07nv7c/vfbbpcuNpHHP
GnRHRR0kFkHbbTiv0CHIwRzFi0DtyD/RadhUBqqAsDAVpEGvD4KyyBpIyPl437RbkLaVYP4T6P3l
CClq5vQL5XMkaGG5ejWEi4o3UlXtwTaAIJuS3yxmb2gY3KqZXpJfVxJ/MgIFQl5VwYxOjYZa2Kd4
YNW3Uk84GOAhLPTkqLaJEqLoOSplmaK4qPBysCA7BQ0SYdkbB2Pl5siAlMTAE7afOj0SNnnVefue
T/NrSernfzocMirFGUBukKejHgFZ91eFYp3I1agzyFuSMf/2EGszkO4+VENyI2GOBqm85q+qgSVV
ncUZiMut8vrK3ZFhJmj9JYJC2CkaLX2AuMI0P0ya2EIErfh5GVyiTwbIUi2riaqCKggpxxD0erZH
UvtY5fu+ot+Wpv7xb0slWYFhBqUh1bQmiu1XKGi5A4/m8eX2t9dWSTIDptERceEHiVJRnnWn3HFu
bljHleBYBorkIk6UGPLeJz6Pv1gxPRVlqQMrPL+NhB1UG8/Wf5uD5OUZ7QQTiaEf8om/JISib8kU
T7e/vTIJGQMCAeWqUCFsE4kihjXJd0Wd+E1n7pzRDKzl1+1RVoyxjAShRdIuWtXqEW8ek+GZg4GX
2B9i2Oq3WdllGedxaYodRFYJfN9iR4jxdEGqx1uAhZWr/JkM/2KDnUHFhtJFjcw4e1CJ/dQ5gHS1
1obFXfvxl2G/fL5X9MlCQ5qI6sU5xLVzckwluL3uV3+5RWWOQTvOuhTktgsKHBdWBctrs2Jf6lsm
aO3z0sUFVUurGJOxRFRpdW9JuzgsK7BMM9JuqVddXRzMQLq//Uw76N+wFvRdA9juUPpKWHh7ca4e
Snz64gC/rHu9sLYyIHsejZB0gviNRk2fpgKU2Vvr84lg+z9fiiGkm9vbJktM0WngXSwfl9TOXqEd
ZQdpkleeopYclArNXLuDytO9nUELpRrmIhQZ+scnZEYBTpynXd9wgBCEXuiRsRQ16hExSAbR7dPD
IDg0IlDgehexYpw0Fdp8txfnOiTNorIHFmjDdxQwUhxhNCHtAhUadCOY4OO/EJ+XndvkVlAi30+6
3IVIqmuNh9JwwL9w1nh9pIJEiBk8XhySi2HsN37WddAjftbFjn3ZtA65wV7hJTuOs/mn4UoIDRAd
KVVoGVoUtKVTdmgbGsQd8dXZ2BMIFPW5seN4TORQiLi9OCuHUmaabAiNkccF11PVVt+JfdFo6ouN
Ga6cSplNcrTBUF+lk3oc0SFsLvnvRhTnYXLO05xs9fCs/X5pEdnglGPXUw44Zzrct2m9QLqGbeVz
rroUi8pk3kLYEGLX8GhPoSpi8LZ0lVg/OiXOEXRIQR9LyO72PqytlWQ5VXBcgc/WWiJTa8DwTlNX
hwjUlKc+qpRbr9O1QS6L+OXE5ZkB3tjOWaCbi06VtB0h4aOdG9veF0uSe7dncjXMx5pJlpRqBQhE
4xpZgpqSZ1SOKsVTeQlB5RQaqoeW0PkZOljdAjWOEYqcEAFpN4ZeOwyShY1ReABxtkqOg2CxR3n7
q3HYRlfl2lGQTGxezyTWFktFm7YF06E7b4lTg1uY7RDjJcXENi7N2hwkO2uoJRRDskJEBnTmU1X7
gJTfxhRWPi0TU3I4oHqYM3KsR/2lae3OTbRK9W9v+9Uo26Jym3AsJl6VHQHLcyeQfi76Fz2rH8GA
7AtQWKGxfYRsRbclyL7iruXmYJ30s1HOnEQG2r/QvNkEsx6/jbbYCGSuFyYwHekotfEg7ELT6NFA
abUurV0lFK+0rLfK7E8E7GxW5gQZ3KtSZe/juOzMsg/H6fftxVw5bHK9danzgbFppkdneK7LH2Vs
+aaFWBnaPeX0T8lVTFE6aQs6vXK2tMaxycHz0JWGcmfldo9W5D7dOBQr85BrruowjjW0iq3jaDkH
XqB6h9L3mAa2Dme6FXSunAW59DpaYm6UwrSO+lQEcax/FLT4aSrZlhNYsZpy2RW5OiNPacqOoAkC
7RUsFvitQWbvlv/UiGSh9fi/dpmkVHPUKmaQDzxXnLpgjdlN6EkCc7lPuq368do6SS5Ga6BqN+jC
OFb9q26h5fxyNzVnw/aubfXF6HzxLX0riJEVnXW0jZZERJkBZ2SJ9oZ9mPZZC7k0G/yjwe37cR2U
hBWTnEzjpCDr4nMdqTZYQyDNGwxjCzUcx6j2kH+kBVjBE7RUlRn0pUtmuRrpyqBdDMge9Toggrd/
x8qSyh045mJBVqLN4ADaajcu4LWwKu2j6beIrFd8qVz/7ntUCARc7BGYWm3xnMqk+5EklZ+3Rr1z
eKcH6VAY6PG39Q+gTIbdP81LLssOWZtX4K6vI4vYoK2A5BO0AYd6i9thZdnkJmU6JFBnzzsS6YMD
JaADsmNuZm8Au1Y+LpdYkwJOeqnwcbX4qS5PVffRbd3TtU9ffN+XM26jfAuhG1s9XsgD3A6YKken
UJ0D+P/2uq+YGrkOmomEoMMY4njoDIW813gwRIU+M7t81VJzKyy/3MgrLzm5EtozYHeEqHCociVB
/mU89AvbKEWsffuycl9WiJhC1Qcc2aPR96cyB0VhqW2UuFYMjFz4ZLGljCUx9eOQiLp3pxz0YEhM
5U+zVdbeUAyodmtii0l4baslA2Mm1KaECufIdAiWgTUnLwn6c7eUIdY2WgovgIvW1AQYkaOmsMaD
uH18WmKKBrChnXc514qNi7y2aFLUWnd1XKBFl6DhF1jz+Ccdml1CnxNw9vRGHf7bqZUCCXDxVsLQ
hX5MUkbul9hpfBVyYHtjUKZwMEDjdHuclT2Ry3d2u9hVIoyLFFf/bLP4hGxCCAXhjS7Etc9Lt9tM
QclqQ0cwcpL3QX/vGzCapBuh99q3L/vz5V5oKTe6lpt1lBjZcLDKlJ5UHeqHSjNuOeCVqyczd3W0
h98ZujrKhPZsXfRyp/Th9sKvnFa5LrfookXCR2mjRGveyhEyurRw7jTgyX0NRGQbF3xtjaQIQqOM
ViRGTK+b0AmPHbyzBeA+2cYpXfu8dKN1aBE7CY3hF6Z8+TmTcQClNvycN9Mm/vFvCyVdazxJ8qFf
hHrkNUSN9QFqtXQ48oT8ri1tA8e/thnSlQZrrllqUL+OmnbxhmrxG6TYzObdytvg9izWVkq6z6jF
lAqnnyKByxmCgJm78P6BW3wDirPyfbncU6VFlY9NNR9zQ/+h9XgYAhtxB/bul9u/f+UpKhd80P3d
UTu10qhCIYY0czgpNnOnAXKrS4MMoJEFF4WXjdVauXdyQ/EC/q80NdF5uTD1lOoF9JS0jXt3HTWO
FKF0nljc5ZwuThNRojY7EHJmx7orpizQqjK7E/GUFe5SOpAwwpSL1jMXY4ga2qsBgzpQCQLcTMnB
H5fbL9zoobExZ9YCzcwhL0YXBNvZY9+3fPCB+o9Ln4sFZCZ9Mf/bSf3Mx34xen0cjyrXoNoBwTQl
yOr0ddJK0A8sIGlJtlh2Vg6TXPUBzVJN+1qdEANX33k7ei1k1xkSgrfP0sptk8s9ENalmsr16Zip
QxcmJO33jWrpQXzRPM2pkWwETmvTkByEmeoLGdnUIQ8LeWdK7im45yez3QiKP3/vlaBPLvwsvWCM
I+g4jmN2GEc7qBoTBJvvqp57xXyq9PKMTlZIq9hevkDXG6Kzk/aSTJCJGp6ysQGd30+FbMVy1xuB
LCp39g5TzXLIdE1HRVStH/Oi3Y+00h5a0GnvYTOFTyomXpyFAUJj9GkF2kdtClWbFQeGLN9j2Rt9
oBec+aMNWvRWIWVo25CiHntNO1So+r/ePgCXDbiycHJptMnnnIJlbzqyUTciUhblPeQcu73SMXBU
oQE4ADVmuxGCrAxGpPtu2DRjbM6GiJbJLr/weEMMR8GsLOXbom04qbVBJAeSIcbsWZlCXKqt7tWy
qz08nam7tGAnsdT4WEJf/vbarR1qyaPX8dzpbWJOx4K/sYV7VJndPP4naiGcIcmhm/lSlkVDyJHx
/gMIqDMf/vENKYP1lBIQ3aS2kSnVuseJ9ak7FHFIRPl2e2Gudy3it0t7YOv9JWrWyLGHwm1pT4dy
HHdFZiLfA6lStRZewtVoAnWma+TQnL897Joxkxx706tCQPIVlMq5GeUjdOW6B2p0oaJsNbiuOEO5
1dlSVFovuUgjVYnDpadRqykbznDFqxMpPNcAri/VybGOhWaEneOAru9HbjzpCNOdNHETNfb+aZXI
5d58cVsVMZ1qGkE8TeoK5DV5PAKTKCzw1IPVHVKiycaEVm4HuezSl3GWxc65gFzBMc3L2nfSsg9M
3oKEVqH/psIIgPN/h8g5aZO4Q0xgaq1rtXSnEQRCxpZExtoMpPs9LgNnZQayYMt6ZvH3joUpCjq3
d2Ht29Lt1v/H2ZUtyYkr0S8iQkhsegVqpfduu22/EN1eEDsIsYivv6fmyeY2RUS/TMTYM1BoSaUy
zzLDRhneXX2U8ZSEbZ1AJqhgdyROnY15/nhB0aUTnUnn0egndCxSzwNxYvyeOpB2TZPsmzZ4ONmw
ccateeMA/jjo0mUnEcqYU9dPyNpLXe7K3AgUn3H9KM5tbfuVuZGtrL1lMd9MY3tPHpkjN/tiugpC
3T/Z/GOG/4MUW0Hk44mhS1/guDErUiijRM2zPmvHA4uxMwu/t9XGUK3Ny2LmjRa2PF7N5iiN7xqL
7wc1+a77wrkOFQzcq/5Thy1dWgTbVd2mnJYE+O8EoiFufcgzmPK4bTTnWQTQ3qfu/nTpF0w0l60G
lP48gVbk51b8VbnWObHB2Lq+VdYGbBHWqzbn+dTBKEdCF7yx9JtVFcO3eLzQyOuuCs0CXoi+LvIt
aa+PozxdNhLNPDVmErckyuv5ldn1V03N/fVvWVldS9/YMc0LZhEBz9iaAynqVuXt0Ir5WePwOn7u
FYv4PtuwV5rd1DsXWT/sZVG8O3Pc7aUFe5HPvWER2d0q6+FZasyRI9GdFKX11Z6bFwFLgI0XrMz4
khHr2RCgjlvHPdeZ/ZaR/q6q6WPZXEz2WHlDXfVeNs5GTPm4B0GXjV3YyzpWC1HEM42p7cdJeZfy
6jbJekinqyN8ah/bbkh8G6y466O39nGL/T9U4LM4sKA7cw/S0uKUyx8xOSY291Es9TWpPrnU6L+H
I9V9W88NatXo4vgZPqFpfrf6k2Fy2cItU+HFdc7IOS3mW1JfVAX1fWxsYZtXIv2yecvhn4cSTUGi
lJIQCFeBCYBVj2GTUw1BdYijA55yfT5WtuSyiYtemxiSuUWtemJWyE2vA3sNYrzp6HQbU77yNcsW
rqxoBZepsYvy5iF3WYBe9I5APAz2OrFtfvIli30vPEVqaasumizcNtX4aNX0libyBDH5730pt8Lx
xxwQhy7buTHcezhhCT2LLnvIs/ho9PDts55TowisEoa0TXPUBdjaLdhGdvO5sLbkgZogN8sxj9MI
TOebrmKv6VhUAU+KLdXytUlaZHuw1TKgZKGncypu2RzfV+YBflDQchlgwrelY7GCM6TLzi4siI0S
gt91RH+obxBmOEOpoz+YUTz66t15sZ6d++SB3EAh5/hc3Iov6fv1Vf6xlDFmbREOmpmXhrLwYvLY
nO7rJriHMebJqYN78yiQfEblyRn8rvfP0BoKzN/Pzutz/vycHeKN9bkS95ZNV5LXuS1qOZ3rZogq
Tt/GBAh7mJI9Os0YdrmXh1SZW4INa29bJA0N62fq9GhdQ2QtmOfflnfTQqm5iJ/zUQVTLDay7JVV
s2zHwpu9ZK5R9lHl/uwyGWiahbGd7VHm8Adj6y0rGcmS+zoVqhlyECJhNQ97QM0D8FgO1xfGSvhb
9mSNTGS8q0iJZESHTmOCNNCciKM3ssOVeVh2Y72qSgZYm5TQ9fvVVQVgf7A/7t8d78YYzGNOk43T
buUYX1JT89ScHFFcPgNxez/OXhg3UFmYhuImmXGGDzD+AGCj3gnEj8+dHMuWbd2iFQW3izJyLHbo
VbvLBvrFc9XnIt6SoopufNK3MWsiMjdPvGL3as7OsWc9XZ/4tTW1CAgV9IbTxJiaqEdN0qroHoaX
G5OxtqYW5R+Ddb1VprpBm2sWoFjDnkEY+RMl2t3Ydms/frG9rdGAGZFlYEPUes8K6UMlZOPRK8Ur
uuzDFmPO0kp0fVSk/SMXFnrkpPW58sJilKeS9SdtTfuclU9DPJ6uT8bK8l3yKpMa1tdcodSgcmBG
FKz5CAH9eWZ7tzNPsoT9SCyTUNl1ubF4L8n6/xd+6ZJV2WmHOzqH1RI+VvqoosA+Mn4bBkhIbVIC
PjY5ceiyaWtATIyoCgthNiHjCackOJIJBsdf4KYD2Rvmjaqr8ei6mp3d1mXHfLTbI3QokhMh8HFu
uVSHEQA+ANgT4130hPoJt9Nba+z7oOhL9Uwq2r8ORpYdL4rpvnRjcoLVYLGrHQD02wxGebYAlXyG
NJgvp9R5sl1SPV6ftpWFvmz1jZXT8DJvqihR7EJVPLqTcxIp2ygVrD1+kZJMaIVqV5hlBE/gUM7x
UcbitjHajW26somWrT0jlUY7xTHk0uEyOZadDgYCh+LrQ7Oyvpa9PRPGlmBtcxUNlXykgworkgl4
PlVPQINslDjWPmARZ0DI1xhsmP92mh3GxoWVyvTl+s9fG/pFgEFvvhzK2Ryj2XihXPgzLmp0y9Nh
5eHLpl7aTUYy66lELps9K+LeDNn4LDeFhlaGZYln0JVRSJsL+Ee2s/dsmT0tkNjV8caor6Q8bLEq
LWpqp27mApL40DRRxH5OkiyKaf5spOKu6oZPyW0ierB/b7Be7uhGahB2B/rQFu2uk/1G0rMyQsu2
J6BWHkFgLSJjbtlRMkPDWMveQj+tPf0ycH9VvvOpqLgHedAoS7oj/Kq+292wFbbZf/fSjwL34tw2
ZNfmEHaQkcz68lkyx7kb4wwyPm2s9dNcDuPgU6nYoWvNPvdlPXb7ilL+HXudPisIFDY3GYQCzgrX
uPvaYunTyGFWHpq5Zm8JKBRN2FszFH4F4HrWf1es49i29Ett56QKPNOD0vbcQi2nktMzdPe1CvmQ
tNLnsEfogqYjwrk4DfTHAiw/4fPSHp6YXSaPDXerIHMvTs8ALhC4mJQcEiJKmKCctHArACe7FHvD
qpqAwb/4R4Fy1o+U9+XXobK7VzDQ618xb+qvsK82vsqZFaFUcOn2h5J3+xl68eFIxmknEqM8M9to
b7wJaTPRmX3nzo11k9ZjCV1+CrY/DJEH19tpZVd+JSlXoW1zZgUdEKH4NdAd+NPaLAc4tS6CCmDl
G2iNt7BSqEooHqUcKL2hlOyLFwvylPZCvxQuNUM4m6RH7vFvzB1a8PDz4Xdliua2VhY/SCApHsp8
fgYZ5nVkeji7DLrNk+QawvbAEpCEGSFN+hPhQN/3M7qwMU7LIMZA4F8Lw28lbOslZ2yf87SAwyeY
5mVW3xXE/lbbc+IjOXq8cDh3Dh+fiHAF5MCI3INiyG7N3EbBlMPGva0ayA5JM2wgqRiIwfRCBP8y
8Gj8w3EgDQeDpIsHIuRMvRzKqbor690swC0z4Iu+Q2ryalTwvIOw4a1wZgP5vFeEymJ3s+XpQ5Wl
sV+Wsg0TqCvBzi/TfielG+D/GXySjH1omMkIkbsWwGXDg/lIA93n3v7vA43fs6qA6DOgYjPy9JxO
lvtNTsL2s85WKGYDilwNUJ6EMXQH4kVup3dUQMDNSb2Hoh3ULq6N+OB4BrjuqfkLhanyR+aK5MyL
tDg05ZSMQSsn7z41zPmZdpiaqXYMAFzs8m6urPpYpdZwICT5nZUWOSQqu5ti675sAOepufEoFKyh
UyvJA6Kt6kATWyI7S/JD0qJYBfS2e+g6MvhehXXjUZsXgclH8J5gCQ7IVE+KncXhPD7m5RPrnFtM
RxfUnq5vZ9k4xeXRr7VpPDs5m466NLoHNyfwPBKJdTbqvpEB/Lh/5m2Z7DUnpZ+j+fw2kOlbZ4jm
pAuPfknnMgMaCJ0RaE3wnclagCSx+awg680GiVgrHw2YSwdEqj5Q8J8PuwHWjm3P56OwoBhQcPhW
9qbVhdpS86mbJhsWX85rlRe45aYD8+dh/srqxIa/i06edAkgDOPtfGYO/BpZUuYHyWvQcdvZBJCr
eO2G0TjQCqxikdbFc4YQFJSDg394QgVAfMPQaEx/1238ZPC6O9LGS4MenWPfBb0HCPGkDky7+arj
9ruTt84xlib8yFFUCSTtqG/bjXurdVydWD4lmJt22klppWfHcVtyUHPZBjy33cBGM/pmak3rKw7J
du/UfRFWkwGt4gRVQFsC+FDFLj+7pYaviWnCJVwnDzAmylq/bBBC8tqCDWpisPqct0N66wGMtHOY
Z72PAmreuh0gpmaawECyWu5w3Fe3PUvHN1jizbhq5cVZuAOD1KhF51tTl9kjDEx6ChJOAQKWSswe
e56yQ4VqW9hfzEcNd/wjpoxCfA3fjBy5DBDG3YBakCkC8hU+4oM0fmqPF9D+qPKdlpBhHGWmoFgJ
rE0eZDq1n61RFtXRjr3hLoW8XQJnx6a5h3JX9jyZFC7LJc/rA8zd45A1s/iqAC/bibpQYIMh5CEa
qYOyMJ/MmYzf3WCYddDPowDRtKHkpZwptOIJZcfBdo23zhGTCnpN2Usp7cbxYbdhiaACnvPIHLNo
dgJidPDcrY3qpu4csreQu6CwZ8GDklvJ8MCUk2Q+cx03CWqaNairxCO0ecaOVzJws4TdC1HyH8Sd
zPfryd9K7soWeSUXWKDuRKvIoy+6uSEQzBxQEbbnrc7y2gsW2WXv8MI0ehxMTftSZN/L7E5YtU9q
cyP5Xkkwl8ogsd3h4ITmEDYeORpgXu5MxF5I98nP9a/BFPs3xxHVhV41zyWMk+eAooCn2e8iqXfX
J2ClavR/3OHadjMUDPsozgsN9W6xb21Y1lvj98I233qWeD4boJF3/W0rs7GkuWSSCC8zyvFc9PZ4
P7hz8oQp1+FkGt6XmKefkkl16BKkxu04z7R5uW9pdSNi9eLVw69PfcIScCYgv2hWbdlEio4/Qa39
Ojby7KJNOotPFnWWYmV6dE2caB7cxe26vR0nnb+A5RJHQ+PkGxWvlZvFEvKUSSAd5y4fozFRsA4s
QyHg92P+gLyR31iv14dqZW/8H/gpxnHSJe4Qzc4vbEK43xYhyP/h9aevFHKWyCevzgxUBVmBigC/
H231vWDJHwlPXwR6K4S/9alrofdcxBsViLW7xiKSmD3aMboVY5SNo58ATUjZl+tfsvLkJdYpwzWm
YYDcRxWMm3n8qoyvn3vwInT0xeB1suAIHcUUOtW4m5C9fu7Ri5sX4HjWrIE3isb2bgasjbCtK/tK
jFiimZKZ4OyxuxFE/B/Q0ggs/dCOIgDu/XMhe4llolDm7IdkLKOBWH8c9Cp8y3F/gfL7dH1oVhbm
0rsi4Vas5jEdo7J7j9M/tGcv0oIsfaHv/4NIk8pX3edA43TpZkFzoLh7D6sS3jG+A8Pujmx8xsru
XUJIaQwxBN3agIGrG9uB2yyk59nb9SFam+PFsW+6RHoVaq+AF9G68d1K68ZP48ay/NQF9bNsarm/
/qqVA25pWJH2ZpdS3JajyeyeVQZFdm946pL5MOMCZZju2bOTLULcf8SA/68YoPL271mdG6OTj7Ps
oqbk6tZuDX1rWmiuBwMusa9AYZKg7x8nkjZ5qAenavyMe/I+aRUcpgju7GZgVAkGO88LdUgq0Oom
tFlo2Axj/pai3HE/EAUf+4E4tQgyNuPu4LROerbKrnRxybe3uFgfByVzaYeRGrUl8nYcInOGnDx8
B+rEebg+JR9vEHPpe1FwNuYioXi0IAB9DfpgmWBBU5beA3GArmUOajRHbt60stjY9B+vOHPph5Ey
EKRkAkC0mBogoXv2QC0C0IkDb7HE3kim1sbsspX+Kkd5A7RmWlMPCIq/J/q9czcw/WvPvfz5X8/t
JpONA34qxJbu3Oossl/XJ2LtuYuyn+UmHBW5fojy6a0ZfnV6y5B07cH03x/cykRnE8ODG+M2q/NA
iHpjHj+OShBV/ffJNIkTF8UmfnZm3E+sutvVufs+d5/TADCXJhUpOEvJlCQqcuWLiGdUc3Ug6yq8
PuArq3BpTtH2A3B0HKuwGOz+pqJiZ1QQYG9oNgRsZhvJ3coYLQ0pRNq0Fp/lEPGex194XrqRbjrj
OKTU3oiqH+eP5tKForKEMeJmNUQoBp47zO4A5KYY37rCDof4UzKejuldhvGvda8aYbh9ikBRjG2o
zO8kfr8+D/9BIT4I1N5ip+K5U1pL9DNG1aUvuOSmN0Agm6cmboyjh7pK4jMTG673TPiH9BV9ms2O
f+syc0KFRoIdYrdZkOWxuh9kJsOis2EXmMTlgUCJ6ZjPBBoCbeHszdaYg6bU9YtILQPy2GN6UiJx
903qdYdBchXUsz36BcRWdz1Pvb2yUJpKYGHgV2NOT3SIYVs+FNVtaqXqsRsxr00skiBurXpXdVNy
x9zWvtCK0DZFTRqsks7Ya9o6vschlDC2dXukxCOPacWmHammHHVJtQXqWtnqS8WwSqQyb9NEnWXZ
qqCAVM/RIHN9uj5RK/wec6kWljJeOYNEJDHL3j0OXtkf0rLNdzMxL0XhZIIVGSvHXQrLdxhDyXbf
6CENbatsTqY5o8ZJmyqc0X73Lei/V/BzLI1ATAaMYl3HuoMEh974rSsjsdQrqnk/ExJP2HZ0fEm5
vqnN4eX6MKw9ehFPoZRbNhYA5VHRxfORsJGe80Ztgfs/fLr7fxwSarnoHJLejCRjoYNkwum9jWvC
h3ECj15cmiQ1c5grWGZE6pQ88j7hYeGJHxYfzSOcjGEjKqFKdn2QVt61vEaVs8FV3qMGqqgSgZVW
gAYNh1JIGEn0sBdxsq3ogfDzf8Hjwt7/Nyz1eRpXcFA0o7pxfpgiv2U5yjKCWunGIbf2JZc//yvu
EbdJuYo9yJjOcVir+yIXSMGyMLHRJCL55+ZmedGqIdqTmLMGO2icbuMOhT5qFqfcmQ5yFE+cOK7/
uYlZBNsZTIJMlYyAfHrvxjIUZo7i9t1sf+/4Fr1yZQ0vL12ZMurCGbmMajO7qXvvKGS/sa8/vEFg
uhdZkohJid9pk6hH1urbmdGGqbJR8DPfWJaiGygM2IMW1mfqDHjdYq+rJh2oJZSJ0aK3MSnQ8ehe
PzcRi+RpKN25q2Zo9LVmq0IU+YI5zoVfj/TYpOaDIen3z71ose2Zk4u6miF3Vw4JC0dGs71p8DRo
JtHsWpH98Ipqq1r28fS4yzsXVhb3BlnIiGnrT610vXPN6YHz6aRqOJh1E/VVWhsba/nD3Mp1l9ei
mrXQ9XShe5qxvj5CwWA+uQbqTDz+nP4CXrHY/VMnMHQlJ1EsNbnLY7c88XpTm/vDFBRPX+RUE6qh
dsER7HnVPA9Nh9aNkz6SUjxzW/++Pv1rg7TY8JU3TsA62WZkER0lXv9clvQXF/oz1yF8wiUG/BUe
k65qelGM5oU1shsFLBphgva5X77Y6yTTzJA2YmLWQqkFPTlzfK+GrXx2bewXW5umZpvNDIunqm8N
Kw0L1J5I+Vv3f67/+o+DIIx9/x2YoYcY4pRIYJw7+mWKsxve2xvkjbUpXezoQeuyF5xiShUNqG6f
VS4OfZpsgFdXRmZ5MWoGETduB1ReCtiAicQu648jpB6joqzJUbhpuRHM1160OLtrp7A5byWk6dMW
xgaoowwBJMnd0Min+Ay6yKYN8WVS/z9LcJdXpBSYAJW0YOQNY1eeEqmHKdAAxgZoilY7G8TyPbrm
+k9XauMum/s5qKRs0Z8blXhgzmA9aAoX3iDPRHNWI9TGDcugfoMc/752uO6DhE8k8xWakjyQHVym
/ESbdEvtdmWklkRDM6e8QGqtIvQSvcAtu2EPHFsS2sUIG+hOJhsra+09i2AhB1TIHDmRqLSTRwIC
GDqQU+IXpvcT1qMbL1k5JJZcQ9dNNJlnBkH77KQBA5m7xkfnaS/KCZchiFUUG0nV2tcsAoilcps3
6A5HYOn8UF57vsDz/LTTfzIssuvbfO0dizDCB+o1ydRLHOPfJZoR4Nx75p+k2mKdrQ3WIoywqoll
y702krMTGHMCeYpvpTX6FZTvYvZHbonSrcSU5fU+k0mn3Rl7MSdOWNoKkAcl7llXvV8fp//0gT/a
goulpQqZWJ5VzVHsjhqqXl3qOr7Ku1SHcYdk2s+o/AMvyPzdSYCk9tF4a/YVl/GNPerhSGc5+XQk
w24q3P7sNdNvj0v3dnTlFHTMsPzaEVaQlqZCl85J39CuyN96oYY7w7WnH4mDKQFDsNJg5/T/YaM4
wDAdDBZ9k82TT7B/z04ctye3NvtdRWLncexV+RVgpPKmpRyCzY3KXy1SXvriaG3lfTuGVpGluyEz
qBukvCgPpVm+KlrZUY3cYU+bhh4mPtln2RdkR4nVBADT8MOID9+jGB4HekbJoupUHjAAcoJLRTm0
alU9tTPLmE+hHLsv58G9rXrO9yMwBicbStEHCdxaAH4remAQBHtMc+3tZD2PgAuIDBbGjbALHQBY
VjWnFiqRt/PYpY+tyNPKh56hDWzHNMif12d35bBzFydSPjjMMmoks0OFpmXNze+w3dgC/608fElM
LRKrlMNwAUS29/bwFcHbv/6rP77auUtaql24MInCpEZJp/zSs08NfwUt1c+cn9he++svWfv1iwyS
JFPaNn2rIis34K5DGyR53lZ7a2XXLg1aFSTQ234aUCG1BxoCnxr7SWOjcWmSbPe537/Yt0UHySEg
RVnkucmLAiXVd+ytZuuK/ztqPP8mSWVhQ0a+uwjH06K8MdqU7SToHyEkxmFRTYfpKDNTHZsEmjV1
R8YHwUs3lGlT/rB7o/3mSVOfOedsY7JWou3SjwC6ZFnnQhgwSnPrKEETm6cOJ0aVDn6WIQO120n6
U7rl4vtfi/+joLg4oTp4f3adZ5BoclAVyWgPPIw5UOfNaVS/gz7ocBhioDuLVutfRSrILoHS446U
Q7afaxtKjA6fv16f6LVvX5xkjZYVskrkSLXRnCmMN/3eUF+9iew95rTBWBvEV+6WXNjKtliWKjvD
JQLaSJD9SytAUltfz1sNj5UjeVmmZKggW3LCjhsn48ecfNeZ56cQYPfoxlm28tuX8vqDMj3dWDgr
Rx3fWV334lo8vD4Ja4++TM5f16lasAwuyHCFgjnU99ylT8VFEO76s1eCxVIaw7EcUY4tgrQ23Jcq
d0w/zqZXuOVusQ9XXrDU7x5qq8kkDq3IqGIUXkEmzeqfjsu2OLj84yzeWaxQ2ySdykxHR7U37jr9
hgtzVBROkLOvfZrtUM4PirzdiHursWmReaWpUgMTA4sAvL5pejTFzbSOIRfa5qe0tn4bbXEXW9Vv
SJPtB89+b6YOWBSqZp8VmfBN3j5fn7eV9bxkhcs5AUlixA+BecRvSO/v4tz61g7jT1dZG7f4lZlb
ssF5UdVMstqO5h70wZH4jS590W5RGlYO2iUTPHMskghH0agg8eNgzY9FZbxX3DnptrkAz7euSSsh
bCnqrSY5tg61+kgN6kQVO7FmhEun9Q2Clk/tGL9O0GW9PikrG3VJBx9Kx0hRQbOi1GxuBG6Xfj9s
GSSvTPiS9A30X1arxLHQ5h9+G3UdkgkCSQrQUa032Cxrr7h81l9xpnLj3hsNYV9sp3Z10vpT2+/t
GWnjZnXuY0ah6y5J34R2Ss3AskcNiAWqqH1JDo17GagmsGpAw7Kvjkt9+LltzMnaRy3ig2s6deY2
BgTd5pQFnmYyaGLvmXrjXjL1cn3i116yCAsXu09IDWCrZI1+Ngu0H2uWHm2VmrgAbHlVr22YRT6d
mC1Q5DPYLpNppmgDcVBJO9RigDwIi6l+BXFkozq8so6XTO5mnEvPmyyK+2X2gI7re+UYW0zhla9Y
8rdBT2i9usjhbVbYEY1HXGmyN0erwJPxc1t7Xz41I0sut3LhqWXDdumMO6YbwpIH4O6WTztPtgZs
ttzycP09H0tAuO6S1W3TsoGOJppaHe+aQ0kg0yodSV4pSBTwZi4qXCIlPWUFa8LRiRNfEe0FIHCw
p+u/YG2yLuH7r12b4qoIFRrULDX1wqTqv2UjAGzXn70SO5e0bkePmjW5SyL4nD6Slh+tLD1XsXwa
3fSgCu+PJlvN2ZXTZknxNuB8JnGMz5EqyD1MaPdAG51wnd0YpZU0wVqEgRoofFkx1I1jL0WNiaBN
1MbQDhC7vBbw2yCkCpWOUXHgLPzc4C2CAoDnEwVWYI50b8a3qeLeTYKC07d0SjIoMTKwfRwxiCqA
GKiz1Zn8GOHmuktXOWj5Q2Ozk20ERNKwk4VrPqSynx+oMMVXBwC+HznETHcjF+VDgaQvIKIZ7oiX
VUeAIOcUpCoX3CIgO6BGb9Bo5o7lw9GL3EmzkaFjxtYxHlv7zgNT8yQF3B+sDB8KdGBlbNTo1tbC
ItKJno+g42rEiNboQ7v3KLReY+c7rn1AsVyfnZV3LKntJbMgiunQPhIJKnQwLL3L4jQL8rTdqGiu
7Mslj92pU3Nwe5lHJYMAlTDvygJkps/9+Etw/WvPg+FEpe5dA1C8XwbGnsDonH6Kz+C6/8dUz0f4
B9EMOh45qIcoYCdlHw7l+/WfvjYsi3DVQ+hyAJx3jNKk/52mRpR1sdo469eeffnzv4alQe0q6Qwe
n0389Lu5G+edQdSWvetaqGfs38d3DhNF2dlpZLtefPB6SkO0NgnKu5ANkKmZ4rYOytYXQLvEzcS6
4WCgcxHC1Xx8uj54K4cno//+AtWWthAzNc5t/64c5SemsSvTEm2FxDebfnf9LStRf8n5YWNlw8ne
ziOW93csK3+5I7egxFD3wGj0l8NLvRL0pDcW89rrFrtdT3y2JO/j88zfuAID0XukDt1xh/tmkTxW
3VbZfGXLL6lAdubWzGvwItmwb7oD3spxHjxlbN00VrLAJRHIGGzPtSyk6FVhnDKn/5LCsGUsjZCo
eSMzW3vFYuPThoyW9FQeFZ6GHrgFPfXULzMwFYute9nKJlpSgKg3GbHpUiuS7cSCUZX1a5yZ3q/r
a2vt6YvtX5qdih30R84uVeDP9ua3ganf15+9csb/dyT+tf0lTHOmuIOWANjfAkSWWDzD2Ev8vCgK
H0hBpicOtvcDSH7e7VyPAPBdf+/Hktuuu1SPcMcmn6EwOEW079JDZ0p+gpQeSNB2J8C/VjJAb7bb
561X3Xigbe0BRjEgcd27fotz+MCR1u8d22OjDx/I7shYWe4qALBhQlUlW3Gd8kuY+KCySBarp8mc
Kq67OIvM3gGUstJdWHsxCxC1kscps588Df8TMVVfYqutgxqpwa4rKDi9tIkPnJvjDeku4tGG3WRH
AFVehU5YIJjxdUIjEjdrtG+KnNxYlTZ9OA2WIDpD6Shm2g6T2PrTZigf2Ja8UEtrbJFCRLHQXogK
FEVpAU6dScfeBMRRQDkY3q0xgdJ9xu1vTJEmzFtVBGPGHN/N7CKEd24NuzkFsfuREiL81qLODv+R
GzTKqiD05/2eoUpCEJtBWaw93kC7wqyCbgYXm2o+BZPgeme1sPgBwSHzi1qm5yKtpwMsMP6UpIfY
6eCJveyqeG+zrgwSF0JdlHAHnGtnKAOYlMSACAzT+ASgrf00GQb4t4MXV4M/5totAm2M7GiXUPzy
7ZnrL3BDKrug75BZg3Y9Gx1uwS0QS+1g2PcyNhg43dTu0p10svEFmEIO4X9mu99zXaFm2dup+612
lRmILOffYM3dvsIbwPkhlYLEAQcZIWSXyrTi3Sk3cuJboB7va8rcfYyTNgSetgfbjjg+b1pUWoGe
CspSAaYJPBloxsTD7Sjsu2T8nvcdZjGD4o8qS2sKcKVKv3WpTcCZUE4kCxGjAq4LMOITU4YzuFc/
e3eUB6Pj09GyHfsgWi1OJQCMx6yY5W7ggMkYtjGdUOAHi1pI995x6vhuThswDfo2c7obuzOhg2Ax
jd3ABmNfxqTxc1frR5kWKEB76bTnoqv3g92xgHbslRGRBnbp8aCw2yTkCVJ7Ns3QButjeQPPnTaE
XC4NjKnsxl2dDiijm8wgBzsd4Iiceg74S7K0tA5hfZV1O26abravmozne5MavAz6Ki5uYs3m0wxI
Qhtqs3Ze3bESMNkp6ydoUcHTFjISu6bJHcyNQA++SB323jludeTCKR7tua7x9zNrTpAEp4Pf/o+z
62iOFAejv0hVIJK4Qud2tsdhLqqJBJERIOnX7+s5zbDGVPm43hpoFL/wAiZr26c9lO1VlZw46qSP
/qDkPY4SdjOYsomhVwJRDlifgvxHxwo8dOnYzjNI0u596EhabALbS88tts4uyPOYowhwgDwgi3zo
Ljx4PGh+2O0wjBtfBzwupffDr0x+FUiY3MJfbAAkgQ7jLeddt+dwltimAQ23gpbptoFgw7MdjMLg
GAJ9GhztfDchjXlSjbCfO3Rc3oJRGzfq0evbpigXyi14Z83R4VABSwkb0J3lhXlmJfA0bkvQ5yyK
1N0QC65ErqYixoFdozU73MOpGuZmtlPuqAcXsgkYBqwHAHKS7QSH8ueOVMXBmDQ7pbbfxDqFskUu
xNcEx6XXsBs1WV00QU90SzK0KphLJIjbUx51FICLWqX9kaLnG3ttwGLUhLwN7qEGgwq1VhFkmAES
RLkW13xy+R66A/Ca5NUX+MjA7Ih7bZzWJaqFg9zbFvE3wZghJs6KFwzK9EWQ2jvZ2LsbFejXNKkd
OAZOdZQp9gIoVwWOUG59H+rWeg4pMIN+PSK5qrONVA2azLk/RQpH6m6qRHnyrDCJAKG2oT8BBewx
b9t76G93v5nQ+L+BSK4Ck/s4KQfx+vEFthQYzcLKIfVKL0y0e0bU/80q4RZrpHfH03D4XGA+t1YY
TALZBlnwkwv4y93YULNRYTbtVn7+Qlg8tx9RTp3TssvU2Z6MAwV/X0HEprCDTVEo59UDUmUjTab2
RdbBkMSbTBEzqZ0DMTzZtg40nyL+DMVbN0KdGJ4pUD4pfufapbHNhd6CZVdVkceyFG4sHYtH4DR3
RVKoPQ1966HrHXkekm7YKr4dgS+/mRJT7VNZyO+CAzZU6rHaWB0pjp2Q5jANBIpdVds0r0nm2m9D
JvL7hHnelS+Ie+zySeBIh+lVCiflLiqqzt9TBgttpRBebKFVYV35vQoDgGT84b60SHUc7WQExtW3
+Cs6FOFO5ozcmpo3qz6MC2tkLtTkOAaY2qDRYAy1GsdhdzQFiwrubBrqbaAj9uwMFVoF/F6x8tFx
dBc5LQRKTOI8+XBYxbDWLx/P90IQPJcsKhWhRAvNT0VwaKyrkojYtm+p9NfiuUtC906cNGenX8yK
baYYOZW6P5O+340Ggl2WQ2NcQJs8a08KKIyAjnsHe9VOfdRB7nrSfP/4+xaW85zBPtjCt6Rqi7Np
+bkYBjsurOEQQCDS89kQoVTlrezLpZGcJcxdaphSOarxiltvSpZ3uoJe+eTVEcwj1jSgll4yS5sb
gnB2SrLkHNi/HP8nxO3inN5Wa9SLpYU5O7xsb7S0cdh0RnQwbv0B3pV9DScrqG08fjwfS2+YFfKC
saz6SU3hacR64/dCPRrvk0t5lvty0FwCkBP4KSnoqRB23CKXy8f71n74+LcvrKU55yKpQk8FDipF
Fa0fE5L+JNX4wIPnLAN+c6BrJYOFtO5/jIsgawEVwGtcYE6u7TAzcZ3Y09PHH7H09NkK8ivEUCHL
wxMJbISmxZGpbGV8lhpSczR/n3QSkkcoCihKdmMr9g6vrogFbV5tXhOawr2veA5rxOO4vz637azZ
ghqYg7a4ZcjJMre99eq27X7Mf0GHZ+VC/KMs+M4B9j9OdYHsJEU58wy5Tn4NcsfAo7GBr2VtUrN3
Bl9v4NbLvxgkA8XGGSzkADIEu5d447GrRrOVlV++VhkvT3WNcDdnDtnXXmmGaLCa8gg71/xB9XWz
h4F5GsvQp5+KRfw5aizRZoT2z8ROCQ4JpwhvHZ4drUBsP15K7+9lNMn+raB1bWUYEnQIAg6QinIZ
WiWtV6LFmbO7z7whmLN2hE/aUWfAKoMtD0GnaVvUj/6qRvHCYTrXRqjccKyLskBtLlWwIH5oAjQv
4PQyrfmIvj9AwZynE4bScofMJye77w6VrSDyZvc/Gk+t7OX3DyR/zgbpeSZokPfumTg0suRPMQLE
+K1KX4W/JlDxhyT6/+WPTOffSU4cu6LEKapzGCjnJuun5ouERNpW1rVEem2m4sRD3R64S5OnzJ7Y
ruBkiDtOEfgNtXMUAwwQiK+mbQX9hltPkOI6sQEt3SQTbTaWZQVWpNg0vSFjpzvRgN4EkTN410SB
VPYNYZo8uWlnrprQ7m5YitJDCDgt1PcCs+ulD/qbkmrntp24oYbrx3KqBUS94BS0TwPL2rrD9CK1
oI/jABf13rOGM/oU7athLQlB5GUsj1RTIfyokQBe0aRVt9ybxBbiy9ZWKRKeehOq78rXYL2Fjmdf
NfBrBSwGva+EuG9wg/IPIch3L95g+afQwNcwGIpgW6couIJkbW3LHt29UIMQOzkQgZiKmgNc2stN
aunkYOyk2rf21Byz3pADtL1yqIkHQ7NlTuVfub4jD2ioQTAL++3KhSJSGWX2Rf7R6SaMR+l4Zu8W
jO8SV9Brpr2g33y8Bd+/L/xgdr4mclCWl3fsVPJw67vjfZir46cePef+DJUKMhqgo2NgRhzz2qP3
lqTZ4eOnv7/5IDv878Jth7RyTUvEmY3Ui3XVE7gJeL+F4eRToB4/vLz57xpp5kgOBsdFpF1tYMwd
580vJ18rMS5UQv0584e6iZE5DTA8t8jH07vpWX+jsBS8zr6oe/KVvrLX6Uney2tg5FZu8PdPRD+c
BQdOqdDmr4sQF4Z80IReu0Rf8aB6ye10pZW3NC2zELNu3X6sfYud4CcDAbkRKn6UD9thKFcOxaUX
zBbsKPrQVhkuPc5fLG+Mc9NsEjFFH6+qhe0wl0yoIW0pplaxU94oP6rdadpYYbtmf7Lw9DkzCPKD
Hm+aOjxNNo0TAbo3asgf//CFqZ3rJNQDXBDADGAnjVODZdcXRj5DKpml3sobFsI/f04CgkrANCXj
hMw1KNxNlmW/gwnGEF3wI6mT16KyoOgLTetEvw0JYHCf+67ZNvcTHIMGAoknpgdcgpTc1AYylE7a
jptymvqVMHPhqp1D2XUTtkKmkp1oU/9ASS/K/MfSSmPfLmFHEvT7j79maQHMjpTRSkbWwmYAQj0Q
XkQpVj+mHklXDtyFrTFHX0O6oNde4gxn9NPVBvXMJCpp8bMia1zIpUU2Oz/yHkOP+1ydByq+oeh+
riQwm0EL7Qanev54iJY+gv576gZwfC1GjYXswpXY665IcWNNPz5+9tLvn50djpAdVBZcCK5ADxkg
ed3EaAjArLR0EpRFm2ItrFpYTnMIdZJbGbx0GvfMIeYKNYf7nunr+sI/0dNRm2L38fcsjNUcSA1p
9IBJic1Rg5+ln50SHRL38XPPngWGYQf/eobGwKlkZdxos82VG7Xty8dPX9gIcyx1pfTYVISyU1sW
14NPv0M4boV+uTQol8n/69quMlklVl2yU//HKgQcvIBX4abUcu2sXXrD5e9/vWFUCeRdHNs9Q6vs
QP1066bjXgZrGPalx1/G7K/Hy8Z2UtvB2GT5Ma9fq+KXIZ+DeAI7/u+zqZUpW6Q5O1muxR/gU2hO
bcCdK9lD8pPlE998PL8LOy2Y7WLkCTWgWwgD6HARHsrQ/oJ2nxeh9vqLZ97KWxZGyr9sv79GKqVB
6skBp3ZC5d6E+WNdN4deTysg34VdPGcHCSmhRG0jhCmc3wRJzwgfTwqxmcH/5vA1ftDSS2aLSQSi
LQJWApMIUfMI+t0/J8ut48z2DjlBq3Gc+JeP52RptGbrCl7R5XjRpz6Pwc+OPfXV13St6vQHMvdO
GjmnLtj+ZHc1ajXn8RVV/O4tfEE9m5SRf+XoiEfNjfWkvj429yyJzMoBdfnZ771ytsQC8ImncsQr
SymA7/jdrimULc3I7JbQudVBRR7le2HLfUj4EJVVQiIUgWBABNRfzckaOO1ymL73DbOapvY943eF
D9OYHhhyAY5jNF0Q5EHQwCKv6qEjB4sv+BGtbJiFMZvzFAjv6pba+DQfzqR3adv4e/AKit8fL7CF
gZvTFLqEdFD2SZOzrn4HLIH6E5QWew8Wtc/oDHwu75tzFIps4lNOUAZ2ISFsp+3GRiwtm28ff8LS
AM0uj8RhQ50Fbn72EzRNa//OGdP7jx+9NDqzjU6MkYJcbEcymefRUJm9wtHY9aA+OEF9b2Bx/fGL
lr7h8ve/TkXilw567Ik6G+aN+7zzqiMawd3Pzz19doOYtIOxVEUx/hTd2qwcbxDA5puPH75wRM3t
5pRDip65jTin8NDrKhAxux8gOa7kEksDM9vYvAm5j0pTeBooLEjqhG0pBM62n/vps61c0GxkSoTt
eWgADA5aeEv1cZWsHHYL9+mcZoBBB08GbJBTGd7o8GoUbVRk91Xx/VM/fs40KIDKcbF92Wnk37Xd
AAkAifk1baaFYZ/zC9Q4OlmYI5KEEjpQMA10AgMRf/zDl8Zltl+9UGlPcys8ueOXHFUA8Njiwr+p
UcT/3Avmu3ZqPOnaHj8Nhb3jATjp3ILYRd+/hFysaW0uXAP/4w5Il6R2eUkLJR/jghmDsmp6VqL9
Cn20p4qMd7TvXj7+oqXpmG1gQHS8dMJBfbZ9d1eocm8b/3Mnz5w5kBvZiCqsAI6g1YZdKhFIR9cg
owtngzvbvc3ATN74PT+FAxw3dJVGCWzcI+h67D83MLMdDOH4ofNSzk/gIb3CAuLcKLoyMAt4aH8O
oS98eFkIHbITIBVPY29/s1LnMCj2g1iwI6EZySCL2xxZZf++VHI2WfDJOukcW5+rsRsF85DHtfYu
YdUNUH57ORSfqzk4l9vur8vGUoM9BQ7IQyIYAb6DcCb6Xg0LP7f95gB7x7FYMo2o0KPUB/J/ETvF
Lwv3grC/fDzpC7fy3PWq4S5cdpKWnfxmPLq0+lW81B6JK9Xus5SmK5+xQIaFmsO/wxRA2qKzezs8
cdqkZ4eO4qUOq/SpTjsIjqcpSlpD0cDHgxEg0zLf3dQ8BwjGpjpOZOC9VWiVbcGU4yt12sUVOTsG
tCESliMuagesvM2S7NbuYEBSZfpNgg0T2W67sVi9bWW9lW5+ZC1fCeAWjuw5MB/xVRfaweU6GF90
U0Qup2i4fqefQ2ghD/93qAlpmgCeGObs2cOdMYAycQuwS+qvxHEL59Af18K/V7xXmMkpYfKC7lxk
Q9+6djNgLoOVpbLw+Dnyvq/BXvVGxLdZ+QKNl6grn1P3c0f/HHXviTyzerDUwOqS6liRJjkoQE5W
0uWlXz47CmpAvSgb8MtNeGsBVFxYIXxo3JUFe+k6v5MqzbH2vp+nQIhVqJ3nExQciFLbqbB7mPXA
Hgpnm7u3PD2detL5J2m1/Zom7NJXXf7+13TTMGj6zvXDU+d0yP6LTWKejT2uxC9LT5+dC1wg108m
9Buk+JLZ6cEg4xfhmsDfwuE2B9uzRPC6Zq0+89HK7zN4GxyglJk9uGMfxt6kgn3AffX88Um6sK//
ACz+GijecmXVFg4Uz7yk0Mn2Oj9qgQ31s/KTC2y2sxmQ4N00XHqV8NGKg6B9CI3zBk13/cm9N4sA
dF4aX9iovIHNs4HDR2x3za5Ta02Ghchrjgts8jYN1aWXUVXtbvIB6Gfk56cGf47z63Ra0JrUaCay
wo18oXB/tDvbh3vpuCpKuzDDc75kak/u4NgYfwl5trL+NrFviXfFcntl+Jeef/n7XyuopUNmJvCO
Tnz85pVgGrblppdVDLHole22cIjM4YKEJEIYSFKeifjSwPu3E28JfaTWnbBu7OFWZ2sEuIV9/ScO
+OtTUkW1lp3JwAmd4lFRaGzVyYPhMEz+eMKXXjC7vikFc753hDknMG2P+9AcG5qdB3f69vHzl9Yq
/XcuaJpkeZvglk4bqZ9EF5CD1fD2c631P0HJX8MjHBHmE1L9k9T0UGggZ8qk3ZtiTbBwIaGaSzVn
ZdFDiEjm57A91A5U/wRoEXyf0BoM4hAemOpzC2qOGZwCWNQBDpaj5TY5eXTRtHjNYJqBjgmRTcSZ
CK7HvtJn4lXtd+ppuZJRLBztcxShDNuiAR0b4ZuA8DSU20wpt4AeHVEW8LOnjxfBwiKbk6B0XUH4
rMJLYJ0SSTuFzlp2KNJPZnRz+BfrehjheUyB10q3khrYQ8JA0rj7j3/9wnEyx3/VulcuUSNyLqt7
YeBaJGl6pm3+Bfp/K0HJ0isuu+evdQyyjsWmniF7oE+1fyMrKLPjeKdr3e+lCZjtcnC94JCX5eY8
pXAr9Uf1XbLkNc+D7eeGaLbLC+xtmLThREcKFzUjbLKvvenbAEjwx89fynvm8E0T6KmTEPY/J1Vu
n1LqyZvCAV2tkpa88VidXLFBhBs3yb2rUJjkBAv1MKZi0FfJwCHSgDtz6yeNu5J8LCiGefMeuTtA
7zjXGgCPAkxHJJfyKHNkxKQoK8D3KnYti77fWHpydl0ImoqVwdhc8RH60hmmN0HnZw3tvXDGzqGn
RXpx1vNxSo3F+ANKnnGWd2th6/vPhg7svyvTnvIEGjU+PWtINUAaFpCGOk3ePp7W95elNwcNdqL1
UsdNzXkU5M1Lx+/gGL2UOls525YeP0sk3GJQYQsjdxRL4PjZAhyVvpbWKvDqEi7+P5Pw5sgx48Ga
aIIQyNktJ/69plb55oNr86XwS1HvmppRFEAHr360pvJbyhjbytQEEdqZ/pfPjd/lw/86NlzepUQS
hW0dEhGBV6C2ZQ0jcgLRycePX/H+yQSW/b+vEGDYi6bxgtNwAQXADCeAdy03V36wcjcsvGAOX+Ot
C811yYITVNhj0ew10DI2e036Tx2tsFD+9wOqKYU0QErQqrIaefQnUm4GUgAC5IB3MTA/XQlFljbK
7AgMfQLxLjgUnkrqnUs7fALa7+XjOfiTZ7230mYJS9163WUhoToNG+sDcDjlxjMBFBE719O3zLf8
KzGo6oEXqb/NsrLZwQ5IXjfKM9HELPvAgkaASNuDIjgx/mNwMx1XdjN2kShBvYVrb341Ks86BHVl
k7gjGsNE3b5bC8nfD6RAq/53FrgGM3ySmAUV3jLlRLl6dqwwgp7Jaey/J9VaHX9hy7PZLFRdj1nA
LjyjUqrhMF1o9PFLSH0Oqdl8PBtLnzKbjKz3y4oAdnUCXTqBRumAngFkc4bsrbOKC/rnpbfKlcW7
9DmzRDI3hTOKsDdnX4WHUYHuzYcNtZ0ViMvC3pvjfhJSy3GoCnOGkW8RaWAFUBdVCYis7bnNyvuP
B2zhLXMsJMQ1aQ22IDt1VgsT4Oew/930kP81zUp0QN2lcZrdUi0vtWczuADRMO02npOhKWqsCpLG
oPv86nqfPFpAtUFRGdTUKkbVB2x06Hodi1E0X0PXoJaaHY0ydF96xVdThvS6D4izD1Er9mPO+uGc
VT0wQKQAbi0ik5fZ0LRqJAwGix5ZQdI69Y1fE3VVcyvZA7LO3kJroBvPFuJJ+Fmy88M+2WXw3tmB
bphsWTgyMLFbm4NFn7Ui6hoLv8XjZVwXiXriqEB+B37nzUBy7tlRroM8k3H0wsdxMr/bKsyuVJdZ
N1yEY+wymJZqGHtfDa7b7BARs6inShwS5dV74ST2W1c7TZxZLN3wgeQHBAzNIdDdD7vs2S6Qgu4d
avqDsuhPYSCAiqpYHY2mFsehIl+HwFX3Yx2onQPVqEcoorzwsXW3CRHV77riCaj1pN46XahunTrD
f5caBr1cQ6vRHzCIfZJA7D3V5JtTFGhcQ991m3V1B0EXqIEbn0OXOUj1pgTZBZB6i8VQM5geh4J+
BbIB8g406K9dsLgPYAOXG1IN1RGZMQjoWmZxkFkaGs6+ju2m/AnN5WSj7AFyLWOQAy1kBGjSF3yH
ZSA6MNUuxB48Wp2KNqjRN6l6FJjCEbDHuDQ6vE11jSvC6wcrbvo8hMM9rDxRtoBgVTm5IBIU31xE
XBvH613gOifYaMeoiqKLBD3SQ1q3+iVPgMN3Rsc7+s5AIreh7Q6lcodEdZWWO2N54YPrlsSOWOr2
t4Kgfu92Lb8dC2Xvpm4Ytga69jfAwL5KSHUfVdZUz4TX9q6GavVDK6dp37QQwoiIXajvYnJVH4GX
7UTMdYctpY7YclWYrzmZfjvw0rrzumTaYGp6FQH47Gx9qBVvMwZtNG46tR01NzsXutpRy7w+hYyC
Cu6SdshvLPSUHtvKgzy/B3UHjEQKnU23hwgvF7wEP9Ub3yCK4+wg/DdFad3bhzrvXguF8rZsan4H
PX5oWhgnnW41afQmubC9QyWxSsaiv5pyO9uRRPoxs3gfI5ZnX8YMnOGRg3IP4TAN0sZkcmBNWFm8
TQmbjsKbQDPvBtrHQavKQ1NnbOvk/Tf0yN6aaajivAR7opLAqQPq0cEOy7X3cFqaWEx4725r2qdt
1AxuWG7CPLSfJNZPBS0OFTxkGWqQMZ1oMW1sMz7kuIJ3flJ2UDXg5aYJHpvBJnvIoudwW6/LAoik
OtiBZN88Q9TqqWwsOUUyTxqxrUKYHmLJAsbuJ0WcQIHhTtTTi6G+8Tcs7ZNb6A7AIy4lOBKJARMV
e4k73pUbtumm790y3bgiGcr4UwfyHDSJnQJEt6MADJRB1KN1Ij0r9rynPHz+3AsuN8FfcanPQuFA
qoCdIAAfcZBnxsSLHKU3Ffn9uTfMIl/t5hYUFhBtkfyrB4S97b7y5lYkycoQLVwowSXK++sLJNjI
g6lNfTZu1cMIGvoIJYVfGg9yshJHLASMcwhlOAw5PKUa/9TlwV1tiycHoInPjc4sCsJlSEjVVD5g
GCWHgbn+DTPRp7xAYg6q3EoKvPT7Z3GQ0U4KWKNbncXkRKqC3XG/Eu8uBAxzPmKoYFDtNIV/yuwK
Oicvpss2tr7P5N3Hw7MwuXNCIsyDkqwRRXsGoJdBk4UHURk62TZ30pXAaukNs6xpgvtSauWOdwr8
9FjR4NhDMF9meqUitRCCzvGqEBSyPc9L9Xn0212VNfkmr/xvasr62AnFvayKPfRMrj43WrPNDAvd
xAr6cTjn0rdwO2fNuYdbUqx5Tle+Z2m4Ln//a7fZHsmkKzHhoB3DteC3Ff5AcX0lOlxYp3Nt+1Fo
hIek7s6uU4x5lCL3uWrTUjx+PDwLczEnzHhtK6kLpA1cP1+EUbd+pzcGyj3QDohbRDxlb68cGAFG
450scM6byeQlVK+Rik8QhR7QOszS5x46SsxD391ZeckCO8ebG5CAmZOCK4m3APoXF6kXJ6TfdhaF
rMyzo9ttUBT3Sf3K67Xq1cLkz21HccgmRWuh5UQGfmZUfhtp+Qo9nZVm35+ezP+GDeTm2V4MPXDG
qF/wo7Zt9xBUqS8ityidB8tOixtQ/+jJ4SOJW/CUj6Rupxg9/nFXF62C4I5ldVv4RIwvcME1X7hR
dGWg3/1s/KzLLP+15lP4SiLIGpFo0fCC3OjP5aSvLFyUH69L95Ijvvfd833rVMPYuX1wbGDjFAXu
CFWdhKsreLYWdwIo7vu0zNEmhohudqgQwmx8iq0x9u1k78CccW+tYIICSkrsA0DZ9lGUVQiDi0ls
qq5WV17lq8cqKacbmdbJL7BemMDmncob8Cagv8Ybv7l2GjrtKMAoF1jS2MUTC2sDFq1gB4/nA2wU
pAujD+rle1WNTTQOTXILIIQDSjxNx52NBO0YFi6C4x4Q6tePx+b9sf8f55PauaVEMTinfqjjAAEm
aMNxIz7F2gHffXacQfdWdVDzpKc8MHvfODukFPu+kscaWlra/xROAq+5HHh/rSBhJTg1e8ggAWQU
uZpFVcAimKl8JgTC451/Hz+Bn13YbgiNjExv++wRGyfSzads37D8Z2MEb/WRgVgDPyXkFZup6Y6o
4msYwLfIHyCHtvIR756ZeM1sjErkkTByKLHL+KNM8o3Lf9X5gwuYXEUePrOYgrkVpunHpOJ+2p49
J79Bjr8Xff7kM/WZYAVfMIvlRAB5VT/P2zNJHkZkbheV/lGtFC3fjbTw8FkMJ2Tgo8ZHwyOMwKy9
CwHdJ0U70FNGt6VftHbkyo5bmodZIauxbT9PSEZPDbT1+uQJHg1QI8DOB4E9BQj846n4oxb0/zPv
f0oHutdwrWaGHTNHVEWc+drbkSKBCBrsfJGhywaeyZV6HRSszyK75MPPzPGyiOhOA8id1tdV4LMN
tNZQoOiSGioAZA0z8P5Y/08hoYWgYwi9cPuUJLU8dt5kRZXl29vxIlwBKv5aqXXpPbMF45YAm/i1
Q099/6OjNzTYa2HFyVrP5v2Z9Od+ilK7yi0TTk82k1vjFlHlfh1Vs+mGH4AqfOpy9Oclw0RURjJZ
Y9uqbJdBjSQj/hks4ePKOrH/XLPvrJQ5hbob2gkGR5pDsJHQV8gN2gDxh9CQVWOyT9A/2aDhWG/z
DuU66BmHCsbhHk7wqi131tTrc2eH+oaE7tjGmcRlKi5+WNOIZszohfkdwj5rR2whN8BUwJnMT4I3
TwTDjTcoaFiWxLpOawZBFyoMGrJOHbeCTifqZe6uk7SPIL53KxxAeF06atR1tNnnmqcoZ4dFnLco
LvnBRZFCTAXMG9rRtX+VodA/BhNk6Dj2WSQNLJ91JtvbpmTNpmIscGDMYgZrg/Edn6CmSe8I4JpP
3GIt6I0u6J8uV/6tLNkA3Q0wh458CoJTplr9TZauiJuUWd8rmlkRpfW4444KflnUiH2o/QIFE1U1
hzCQySH0O3tHC1oeraoAsUanZew2vaHRAIfSmwkOR1udT90jk+GANqnbxqYPagRgXb8ffKJu/NwE
36EP2cWtkcOudfx+ywzEyeGM0KJgODrWE8F2/0n8NN8KfxLXYd6YNzcouiMjVZdEfZVZV5IGHJB7
B8UY3PO03tdD14KzFPBNR6th2AQ84TepzkIMsJ0/6MKxLkWXzI9QH8lvA3TUvvZt6V8HXtF9bZ2m
i2GPOB3CEFEj4qH+u2Hp+APWkOWeii4F9EAVTzoMNUpHMPeWxm+vVQ15PwEl6RjjD/nZcHK+pEVn
EFpLmEl4JX4YVPISrCZAK+2NaChkx4aAbxW51FJzZuKeqQauhmGzg64jhoVl1hdHQ5t1ajN+wytU
Pzqb+FsvgPmlZZXVa+7DYJh2JHgGPphulB6yG8Wcrt7Aum7cT67sTkPnDlCWd9R+bBwXsjaBtdcy
oWdZ2RqSvpCgZpJ2B8jfeRAS8V3CN2Xrpt8gYRTGlRjYawOZbvg59mwPTUPc5FCg3bZZ/lyFFn1W
Ff4ZqwbcLFl55/K8wuMDibRFkwhkEecawSi404O6Hbtcb1gGyVnSCTNC8zZprxq7S+7DDqaURoZf
J5fdhWL4jlGQEHqG9ybWjnMoqUN2U1uSZ49KdVsHCIcgTszRrmzSL1iB6RXaZkj/0GkuEfNlMGzY
0LIXcdYHQ+T6pffYQG/sJoMS4blPRHJ2/THdSiicRdCoCSOoqIQwtego+N5Duh1oiQIjXvGcA7cO
3zCI20DXk0xfKzaUV7CFHV54G6JsndQMYUeW7xifnBfZ9OHN6Dgc1Uk4xfZT1W79aQAoIxlCUBJ8
VEnDOr2y4J+zCY1CXCw0ZC2NPUXQRAzge+7kRURUUz7baUIeA+IWsCsMOdjgnsP822kM3AjOjeoV
Quwd4I2dc6M6ezxpWUO0GssLvhkQFFaVXe/cwU3jAUIbG9YrGFuqUezGPOu3xTgkcFripozFlGf7
evLkXrdMbwc90dskLcvfTgXnVifk3ikBuATHFq5OYFCrHRUq3eZAtNyaFOBmt00TVJOrZu83tt4y
T3QxDM6mPVoaxbYM22xneTjQBGfWFs7RTVwR3zvqwJM7oyygN1RC9k7bm00wTQStnRYIV2l13xFk
i42hpX7re1m/TSwfHixo22yCPq+uQtCR7uxJiFMGqZ9tWtgvo2nlXRD2as+Jy6HUW2lrI50kOzcZ
zKJce+Qxp5LFprNZxGG3AX9H9g2OUzIKGjvdpW5XRQFEsvZU5QeItMPP2ZNngHrNrSodfx94EIhP
h1ZFhVszqPH23R6F9A7teaHRLqxeUlI5KMpBoLIkSHlYyasINkbqZ+IayJDmKQS/AhpcDfC/hPFr
w/7j7Mya49TZLfyLqGIQAm6BHomHuGM7yY0qiRMQgxCjEL/+rN5X/jimqfLNTpWrNjRCE3rXepZ+
nokufxleZsbaMUHSbBoQXREOvBdUclRB2uaEpag7EtakQJ82rGngCKT+E8xF/t/acVXk68z+ZdaF
cRClmlEjM8g+dWZx8oQzhhzAkgMcxDNMA74JnV4NGCoi1fIjMWQdZ6B4Y1ohLgqpLkMKMQhMzCnJ
lXyZ7wfZuz8GZZOdHPvxuYD35UWMVn1iGZohbwtn7+K0vMNZe405R/QRMMI0nscxP1rcyWNbYS2F
oRQ5f/NkHSZlVXFWiiLM7S6NFeEzlkOwiYtCfGEm/g6m9APCNcUxHVGjakZ4d3AmhokKkpwwE+kf
+F2HGPosudMdAKStGfAEFFn8nwOQIpZlmY8YN4jIdN2rF0RWl3TQFOO0em397Ltt+PxIurw6iD5r
EwuvEmBkw0JNaS7fWl2pQ2/CNJSX3lujIGTzy3qKpIU0UoYzuS9Zix+Z5fB9aBMUagC4MIXX0xCK
jFtPdk3+YCv/mMrmOMzwBbszjvBMFwcT2TiNYetrGyl5AT8YsKvEbY29K5UoGeraFju7terQVy3o
V+aI3fOAD2o9lO1TjmjaPUlROMMBhgLMZoKD2gKTWnvpEOM4GAmotnlHW8wK3OkOVEsnQRnuAvHI
fN/i+3qXVyjL2EWRAr2K1Kba6L+rCnWHfkLlhaEyVNQoFAeO/y1lldwFvvMrGKuXvG4PpCG/xZRy
8LApVl4nVdgizH+xn8bHqeG/5rrH7JuhwkH7kcLe0/W7qvCC/YSl+uQUALf22Zs7TlWoOgw0i9v2
LkW0buGorwiEv9gICz6S0juBB3bnWzZWoQIu2LbCL8J+5qVuTf/IygalpwAtFAS2gBemhArANjBk
irREXdvmzyUql43xH0G7QUUVBcqooN0cZfNYh3ODw5hx7n6qXn9nrXSiHovkjvYBCJqUP6QG/Q5E
8A/IAV8nW363AHY5MndEKbPSmAL1zJEc2Zh/ATjPYurQb+BV9fsAU++9JFPwq6C2sbMQ7bj3RvrI
AfiKM9I8Ucq+FxnyikhaYDkyBtwOs9SeEdJFrXJ/B66JMq7nv+lh4OFcyyq0u+4hsGEaEfmows4L
3nAkjz1O08EujbkfGzoFw4qYUIgqLH1l2aKAUTRe6IMoHrrCfeQV/wsNhggNr0Dlt5msuJ3lvQSU
OHaMfIT43p8AagdPime8PmFEFA+ZIa2DVfAhCqzsX6nZPz9PaSgCC4vaqEZ8Oc3IR3G850yJoy9h
bSEzeyVjeaEEO0cUmJuTi9Unsi3EBKLL/ZJDyWLqAYJIAusps7oyVsAQRUGHEq4Khr/N7AN6n2rs
dGuDRlxSAwWlYIDjR5F4agsIvOrxRRJT7ayhy6OcY8tiZEVzxHyBvXBu/3N5MJ/hifpRTam5Lyb4
vok/1TgSZC+ViWw0cNSnHbTdz9rEvQecHaBcgtry6Fc9XCimikfK8tiyxyFC4thPOtj4hmvgvvZy
7w5w4uEAi9yIoB+kDKAIjGM97vyaHPYIjEgftvN0IY7322h9NySeW+8GE5tkAIkQTYRknHAqrUcr
tYezbM0OKPOgh+khp5EKEDSj68lARtv825irYWcpqw+lKxtsr/m/Eng3eCTSX7VtuLi9zUIb/NyI
YiZBhGA37TxW1fFMgzzMmfvDcc0qMhA8gPOWCUnOHb4gUBV098xq6r8ZD9KdYbvmF8zBAJNg4dhL
K/dQJLUvKGQ0MR9mHg92r/4ikgTbBK8LxpjVuEAKxfQ3xdsvtZTAOletGdcudPLAP776fL7PyxSx
RQ0v7prBMS6Vl9UXZRTGBXbtDqhfAr6H5V88Ymf3XtlX8Wxpvs864zSnrv2FOc7XvKj5XiofrPJS
zFAj0HKvgh7PPhhHPqNQD8327yaDsqBs+gsSGOiOWPnXGQrVCJEJd2mF7U6jOvuUemMXsXF8Abna
Cqd8/MlHPSAiA2f2ZcOCxPSGPHJ1+xNm8ntV96jbFg9zPjv47Oox/SOdXYhuiIdgqk4FVIB+5lGs
A7SNmzTHeogvpajojGffFhe7yLDgDBh/QDnXu2kQbkiRUoD/dL+xzSlPljd5VzXBbym7+6kysKNk
ZgaTUiv2vEcKlGP0aWz49QX2rmQapyCWARFRhmjuGOI8bBFbeFozn+2M3PwJl5+xl+30oLtiQM0b
QU6uAEAhaKx032GrF46WwnQrpjxqiSkjt6/u2nGc9wLZZoPjZCe3EDg7cNNhR7rqLZglwKPYz0d1
kduYFS2xH1OG0LUAc4hqIfUAi3+MBCoU8SiAqfcIln3DNgFlFNUOmOppFzizPHmMXbGvA48zRO4C
wgjzXsed78aMnpyOLh7ABmjRE5DK0gbbl8oHPQ17OXwPE/ZrYuJx7mu5Y3CiIrZMP+REIWyg63VE
jNIIofPjj/aICGYBcuAx7XMsTMr92VUchSza6ahHBeUgR/ygasy8cwba9t7tqiYqq8E/aC/vUVR2
ytgwvB9p1jgIxai+9/UUhENtYzrAt+qQEfcwuQ0kLDgQRxoQPsC6qgbsnljpwRMW4IyNfzfwmkLf
UqZhUASowGaYNAvh7Acuywjxjz3+g3paFyCkg9QdAP9t9yBqCMpKXuUHlwEykBV19YgzizFiTl1e
6hHQdAf7vHCsjTa2ERuzk9DbxKVF+UFLj5xG2NgPpa2Qu5CzaTf4GlxG3cLT1l0q+DCiwBU/2Kwf
y96fw34YsYvAnuPkmeN3NdcXqPSCnRpb8xFpey0WdIlO0hoQ0YLwvhNdbhxdIccnJ0PkiOwMLJK+
mKKSYctXEJx7ECAqD7qWTUhlp34wezahXEFyko3dPAZblYem6135uLI/OBaCSDTT+x75d2Dip29i
UGrXX1+vYH1xlyPJ4wWx9f1J4vsrtHIudyqf2jgokVpQ6D4JCOWxW/YvUPfAUIkwza+GkjnUt4gf
kIN50bPKYyax+XYKQ2LL6xshN/R0zDNIsbmG8diXWBgFnyuErhW/8yn/QR1nCLve8p7HVj1ChtlH
cnKsHUbbSzVYwNfbOIxA3gVBbAeIKziSZyel3dfZl3MMAVMWmh6v9q3h218sZXqhIyDqQMVEpJGC
TKo+lr5rIFUoL1HkkJzB/gxBVhql0rfwrUmsC59651E5ev5Swkr+kJuqv6NZjUUWX7AwMTPbQ6cz
+5pk58mZzDEeJmN65qPHv5tUV8dcjALh9Ra/N9s2C4Xc9fmBG+arZyIMgRZi+DL5pQO3Mi0PvoPP
Fl0YKiqnvngIUlt+EVPH9gbSNBIL1kU4Yat6n08FPXAf6rIgU/XBMW13B7F1GY+5194HQd7ju628
+jd1maMkSv29ZaBOOVCFmQ6biL3fXhc2lIRAJ+KZBzVTbX9VvenENO8EzgBkCnHVbOeJUQnnATFG
3b41vauvy2UnZNiaET6Tr2ux0SMtrS+OnoH0moDO+IyB7DPJtSxejbJgGPtc7GnGKdgLBKVg9PlY
unV2RNCFPLh6mAGcL8cDCTIcrOVpibKqT8bITksnxgI1xAU35ZMP6geCRntfvEye4DiH4fMX3yp9
JJ/l1S6VYwGceJedUUsMnvxeO2ejrBt83qb1K9YfFUG0BLnKVZL8a7JLC7UuP39gQaMOk7b5eRTX
Io5UHQ37rrKPjcMhWnYR6QJr8NjczaIUX4kI6ljYPn2ysLH7wt2pCBEv5Cps7FzAbQ0bYrUh788j
+HoxUH7W33zU9dfcwIEV9a+HLZNP9i6G5Y6bAXI6A4AD9hAE+j8YZ/qAiRwCuwKHVUT6GXZhszhr
h5fQY+VEQiM39iwmdZBvndt/XKukyyK656ReMDJfJh64JCybz6Z3b2Db5ufTo1BvaaD/pf74IvKX
2wfAKwXAZSl9HJAlY3hDk1AFmVbTIFHRKnMZkqrMDrdvsXIMv6yjQ3ZAg7RkKDhwby9wDAjZSYyJ
Eac4r7fvsPYQixJax4F56kxHJjN/arxHlSIVadioOl3rYx8djy/qZg6yKut2CGQiMvMhs9tDZRcb
mua1hlnUFYcm66chxaWn9sGBdOGKfW4nZAFVG5XvtXZZFECKrsVnJgiTSS3vDRCuCcUR1Pj3c42+
qJh5DWkNHqCnWtDz5XVx8JCrYxkbV18prix5j7mZWi6qosGpADbxtW0CI9Ym9y/d6EsjrHCYgK+9
3hMb2oiVlvp/+m9Rl6gB8CZRxms+TDHJASzVfz7VUkvnyKznAGnt5XyeWYlgHxmp8dKqdqNCtNJB
lxrGMSiRxtKkDdRn+QXs9DvXnjdqlWutcu247+rq9YgTN+YYMiGImNsh58IKJQxWDy3FWebn2uZ6
63e3SAmv7AAIj8SAfifHhgz/CP52++JrTXP9+/uL+5Jp4lszUoN/VYpid7nFAVhrmcXQ9RBMqwYz
s8CA6d2oAZT7+kH1ldXkM1ozitTx//3pnm1YQLrrGSnrKnTxYW2oOeTeljBj7fcvBi9Xrqigw7bP
Ckz6wXgh6S9oDTfe6VqzL0rcfiqAXxqhlwhQqQq91n2wxBRs6BhWJs2lZFF1OLb0hTOdHf838JGx
jYjCuUXIYR1sTMsrbbMkFweW3flNkaqzj3ivCuAY2pM7MH52tzvlf7lTH6woS81i0QzMKKCXPvUe
MXcUH3VPziRhkWNzhKp9Ay/A3CdkMmpMcW75D86NsHXpcdDzIxmfGuC6j9Si9Bm1E/ObRyAeUKVZ
Pfc6aO9heWI7ZMfNGxPjx44rSt3FHGCNWP8cBgQhux7uRencIFZSQYf+z2/mCg442ot/vfbTq5/P
Kn60s7iuwLX8NqD8cKSZ5R+Q3WTiaEDjtB6bftL+5T0SYHzfKb8qHqg7m+TdD1tXKGv6DfkzUG/+
UzcUpxi3m9zHoPmoxRfPoIS0fANbUpiK6yz0Si8R+XxfDsYrYC3P+YwvPiZhTbh9t7X+c/37u1kH
xSWr8YJ8RD0RgUnIPfyZZsV3mfobe8SVpXEp44TpSglPztMZRvIvY+Z34ezyp9kEKsqazL+d7Dfe
/dqDLCa5dJTwUNS1ec59JwE285IFKSCFW9z5tbeymOL6asBpWZ+bZ6L0XuLbWSksjdalIQjSNC/M
2dA4/IeE+uj1LyY7s8aHMgLX5zP6ZhGh+OThDKlxUMbx2BznmUFRxO+H6Ulj/7sLCiROB8NofJuN
rtqD5cbwNYWD/hlS+zibSaYjr69RxCdze7gqnl48v7bu6j4jpxoD9R9tRHHkSJ64M6pU31WtkZWh
Uxn9Q4+wzN/w93jPFsjivyQq0FNU5H7wrHxvPNQ2D/6ks2NvucVXJsslhdAcnDIl5kTOXvWzg4q1
s/7qoAsR4xvf7usrU/2SRFjmoJIOHDfozSkLWVMc815veKLXfvxi1E694XjasiHfgfhd5j86fu97
b4Pz6/ZPX+vdi1VKD/koCteYz042mvGEDDyUjJBBimpDvfHls3KLJRw28Iehq6ZqPNfBoCMKSBAw
KX2BI5Wm3VgO125xHVzvJxt7bmDwbIcz84Jdw9Jmxyrv0MAuuTGbrYzSJR22Gz3ppgj0O3c9Vz99
cP0PLvXVb7iRhq/DBJmImxmBjEbZZ99vv5mVTuVen/XdM00OrUw6NMO5nF26b4UnHiyr+lSeBha0
613fXV30tAiyjJhnPxfDrsbGfJcFxpmW+cb+4WMiAu6wnDdT4KcReKrPk87vwYHrcOIXdjDeCYY+
1pIdgS7Hsuc7G3mO9oDo0OCXCVvy7dZbWR6WxNeukjjmQfnnrOYepfk+BKIYvOUaxrscb+lzo8dd
zKmupZEniwCJcw8gUqvA2ca/SEjb6HVrXWAxOJEFVLkQKNhnz0LomoGDmc7ZIjutXJssLLI5goiV
VNhaQ5CAcCwcRsotke3apRc9V/WwAiJW3D63hXlAwu0fXoJhc/u9roz0JdK0wGyi+IhrixJ6II3k
dfobqZcbV1+bbBd9FlI5eOnh8T2bFuv3BeCpyGeyxwdrVO6uQhTbZx/D/t/hN2U4opfA0yBMNg+F
+Do4f0u+RYVca/9FrwwmD15maJzOGtUcHEmGfXb5XOsvOiRDtEKJlcE6K6j9dkZHf7nQLXiGt8W3
+thuQv8f0HT0SdF20P8j8w7lKJZ2P6EwSb8YnqJwpLepeApco4vnEvzp6yYle1IU6ovbj/dxdhLu
vlhHcMhdloZbj2c/7Yq7UldA/1I90j1AJMO/0WnquLdF/yQK6XxncBe/IuOK7iYyFgBieP5xQBbm
PjMDssMZBFhyGQquqYc0KThSnbfbv3Klky7RqDyH7mj0BuzjKUqKKHVgpbNAdgBeR0UZZPrPt+/z
YTfy3CV7PygVFDJ+2QIrCjmPqX9Ww1a869qlF91/tkvGAwqzi6IFdr04bd6ZrJ835v4PGwg/fNH/
fa+1GFOGgEL44kPFVXCoJ7SHGpO9cYcPZyHcYTEO3NIVBSr2TYLjecjvXbePekN9qfVYxLcb/+OB
4LnLXROFNAJ43RaVyBFWF+AoIbkL8S2sUamnEWzj+OK5fauVl7HE69M2gFBIeO4Z8vgiNFI4yEEk
2mDurF38uj6/22dUk6bAvak8yQrp/elZOldh0H9OGI5WWuyOceREwPfoNThQf+vxZ4FFAfqH2+2y
8pKXGzA6tNponIyeZU9RBcxksC9zB15sa6Ibb3ntFtdWe9c6uVeOqCCZ8Mwiw078LuW9rV9u//q1
hl8sZdw0KqzqKJ6a1oOY76r5z+3rrgyu5cZqaBojawQq5LK2UBNHhLa4C1QThCKV8rXQsN/fvtFa
2yxGMcrcJbcnb0pKLz0OKv2ma6vD4Z+50TPXrr8Yw7NsSmX7BQIHvA7KK64bpJoZGYtw1uNudKGV
xlpusjptGtoPWp0olz4Faf8VsIUnOvPzMDSfOSL13OXHrVGOFa1nN08G9gqp/Nw9WZ/L/YLi9n97
59xxUldSNEnmwajGAv9UBdN94YiNn742x5Frs73r/siBGjoAV+qktf8hP/CYQX7eVGPMayfEF1fY
8iudzusj4b7e7lTXn/7/DkHQWtfO8O6OaY/M3cHJ68Sw7e+MQvGsUht1xYH7e1Elut7ayKy9+cXI
HsFEUYHTWklfZkdS1F+t0bMjOjiRZEa9v/00K2OcLMZ4o0TK5saeEthUT8w0joUDxfDta689wHKJ
1kURsJbXWOL4yzSx4wBNF+DhT0b9uehzd0neh4Apz2V2nUqQ5ABHhFBRbs71QVRgoTBX1PHtR1kZ
6f85Yt+99Npqy7F0/QoenTa0vJ+QKYWNuTEfrlx8SeCH56YIhswTCUunsK9/ZpmK2k8uQcv9qE5J
jgywQCeS/hngJ2LkzYc++HazrPSe5T6SOMPkepmiZ6tI70VQvmai24LhrYyzJV8/L3F8aMColFTT
MzT54TS+lfgYKfnFhPXo9u9fa/nFWK4YpCFdYYmkJC/O+FjrS94+f+7S1yZ712N4MwTpTHBpP7gP
3GeW/urcX5+79GLMGsjWds0OmIwOKA4DpKg6mOJBbBwarYzaJQS/lVCAaNk3SQfXcdzIjMKRxFLo
wISIAX3bmHis6yzwwTy6hOGbXmYhQcSvE78u76rCPF3lJblqTqCYJNCVakjQDRZCUroH9+XYNUEb
+4azcfu1N79YuhGdZXYqDSDoadKogMN5RmqHVW2dX3x42Oe5S1R+bsmWlNLDcgDlZghb0tFJs1dd
5GcrqHdBhoNyqqbdp/rDkp0P+w8fYATSSQ8oJQfFoaP/hnIL17nSUvZiCVfEs5uh6Sy8p+FXIbKD
8G0bGvAtUsdKf1vS8wuLA6dg2gRolm8cfoDJRyR6963zt05k1t7F9cHejURfuRMSw4s6GZqcIZ5j
biNZu5xjI9h0xx7nr9GQG87XKmBbOPiVedFeDH6rmEo3HRk9wxWmIKomaTiR9On26167+GL4s0z7
llV2dUI1vBHMUa9XI8fta69MuktSfqG5KgR1EffjwU3pzmN5pPlonEWB48OJQ2ZbAle8MQbXbrbY
nguetnbnARTOIK95LEgvT50t3H3v4hwLYPLg2Imi/fa5J1sMeN/wtKlraISCvsSsSXT7hnHjxYi0
5C+cifGO4rYbc+jKmFni9FNzJk5QuuSc8u9t988CxQya9tsPsjJeljx96JFdBHSXdTK2353yS6uD
KIcPZmJ/b19/7bcvxrukpeBGB9AQHCHRZD0Hvh+mdMuyvnb161O9G4wYfRSOKNiwWep9IZU+NLXs
w8md3m7/+pXB8R+y5f31Hc18mG9lAv3sZSDNvaO7jW+NtUtf//7u0nLokGTg4pBjduuoFOcWo+/2
j157pYsRPSkV5EaG7pIJYNm0/SUT98pV54FtRS2t3eG6CL/77UqPNZEV8E6+B3+9gi4+FO1Q41jX
jGiut6batSZajOgezo0WrgpyzqEC77Exj+fc/NSBNzyPixEcuLU/oZpBziUQcBn7weFqlOT19itY
6ZdLWn7mD0EBrCY7a3R3jVyNSf02N/fJK0vQEhjkz13JZluwMzOh6vevqEiWX1TVH4arxcuGdsKB
/vlzj7IYwFbvGMM8BQTA8vZrNjnPg9HunGori2ylKy3R+F2AHRO/HnpYFqy6RRN3Gh4wBf548e1z
D3B9R+86K8iujGlTeomXlQ/V7MByXeU4T4ds/nM3WIzkibsNkrVgtHXh1raqU1O5IXc3xB4rq9oS
3sIRHdAFA9wutnwR6t7tYTBLn7j5KrNPfrYsAS5mrizVsdpMpAMCAXXMv4i5f3OQ0rPRQGvveDGO
uxQGWY4AssRpz6CWltZ9U/xu1e/bzb929cVARgToWKUViMYTeavJxRmCaM7+zcanpJAeWQLmzVnY
mg2FREpuM4Zy5llc5v6wl+ZW4pPz8XRBlpj5HmBSaP2bKglcp37wCMkO4BH3pwLWsNgF9iNyu5yf
mOE034K6B4WoK4silH3PDlXhezE2vWXsj2ZpweTR6aMDX0pYt63zpnSJ4pQX8F1JMvMifMt8mbOq
/00tA+ZRZZvt8yiC9AnGVes7zwuWlEFOXrtAmge/ZNaDAe/zvtCdkUZBVprfWE4xRCfhe1vz/Mdv
kASLKUarRhe9hfgS2j1x+0gbHzbXp0k83+4ga617ve27CaCEG06gVk0T2M6Q/fDGwILoxdPti388
Psn/Q2mhxm60dusmgQUfqjBCGeCo0K6iwUM6KvnUNzpZkrSkLlP49myacLcSp652yn3rKOSxl1W2
u/0gHysK0c8X24ZqmCDhlHJKriaq09iN077JXaTjFX6WHvIgyJ6l5436CT7F+anIs2CIKJ0mEhc4
WIRKGP06trory1yUsOopARNbCxxGje98azjRPgsOfue0Pyv/qkrQyPz4AaESYhTngrB64zk+XhzJ
MvdCeNrNhUrdBIWMr2KAChjMgyEP7k1uPWSVfjA03VhZPt6fEH/RYqM58WkohJswmPdFKk6+RTYu
vdJnl5h4+FLzqXQwZfIRrJEcpiT/VwEQ4O13vdJp/cWETPrBqBlp8BEOGHmhsu/c5adUiINtw9Jf
0Y0t7sq4XpoF2pQJVbuFmaCI7eH8xZu/ulkBq5XfAjZSVFug15XGWroEhCXgzjIYTRgvHys/ux/n
EaazrNlQKq6856VRAETtgpeTokkx8qh0ZWjrt9svYqWFliYB361y5Vi4soatZwBoRt/n3qUB3uP2
9VdetLeY+nq3A+bI1jCDCGBsFNSTGp5nv/w+p9x5LEkLuglgMVvnVCsNFdj/O9NmU+4OGHaYDNNf
s3cu6NYOYuUNL5le4CjgMFspkpT5F0+noamcIwJlN/ZYK1PGEuYFb3YhkBFKkjQbYw9wOQvEtaB7
VZN7xDGrxf7dfhsrzbNEesHASb1qTElSOcEJjLWfUONvLEMrDbT0p/ljjUyhFI8AoOAR1mAcrwTj
nQFn9+72b1+7wWKNZhOge8DiWEnuPxc+fNPiBYy18PbFrbWWWfTTHNAmRrLeS9Ie4Czvt2/9kmBB
a3aZ+3un+2P6j4K/ms3DBNO+Y7xStRV7/V+m3/8/OCZLumsppsKGjEgnZGxjsBijtq9ewHaKarN+
a/piP/MuKcsRZLXuz+TPKoZN8pscs1PtQZHVFYdidl58Y9gYsisNvRS5wL6IdbQanSRnGkKRv8UA
E77a6IFr88H1pu+2QjU+VLxWA0rCqzZsOKAKtXOxqT5V6svEPgfMJd71Lb+7i90S5YHL4SZdN0QV
IgoCYLvMLVchkDe4zgevbAkmB+zK8mCkdZOmt9I41QZ9ZKDdnKnvAazoE/2mqsn8wWAALlHNQKBG
qLjLHpEcA4bFaDj3djbTgx5x8jLZsx2RNpjTqCd6Oki4DmLQGFSOidKejzlP8QlvAgq051kGXBJV
5KyNILvzYBCPSwf+4WGu0l8wR+udFYjuwIsZoFlVw/7qgvGyHwNAow1pNBcAEdw9InEmAFeJd+Dj
zGKFAuMOft1+zwY5nMaJ61OH/XDYZu0QI09jSupJefcWmGUnO68AbAZq7dw2U3mmLbGOeJ+wDxZy
iMuq1w9mmxt/y7x/gWpM/Zhknx4MyZxIuzWQSNCmnYmG1BaZk438AqzkFGfuOO5xEOjs/NQad4gP
Ge69fmjGSOaFd99bsruQ1rlaeAl+flWJXe/W2JqI8T41fwazeQI5k8Wmct1DF1QAXoHTJEPHpQze
4/TfgG/8ezIjkgQcCtXF0zA7u542XUQ8hwFeP5ALMG3116xQ3LpKlocicmxFf3WpD9JHPvJvTVFC
L+u0lOuQucCgOFUmzXg0pRXBDDTFqqdGNPYEyCyo8B79rMxpzMgMPpPhgTu4MVWtjCC6mKkKc+Yz
HzHRSmQ75PV3A3A9pHa2QCdpxADfng+vktcPOjhdDNNMlqboU8CP0HVZZGVCueEEJ9UOkIr5gEaD
ImHM4HtGkmjIeqr7jadbm3wWI1cxogVnvZ04Fph/oA02zwHUIqexAdvk9rOt3GLpoJOejwMf7gxI
wunN01y3wWOnM2fXWv78+rlbLLa3c+EB++mZKqmhV4/KgfeA7xT4Er5mg20tHGvPsTh2AA9pBLsw
sxMvn+4yaj+4Ejusfvp5+xlWVsSln65xGmorQF0SJS1AQdI3i5P49qVXfvnSSNd7c+Nb1FAJkcOT
0U1xl1Z7VfGvn7v8deS8m/0t3QcwyptzYnIFa2cWS/unrd4+d3H7fy/OS06K0u8dlNi98oLst/yu
xqdskrXNLDdW4JXt4FKtqc269WtSgy/pykMwuq9SmqD+IOO2L4Y/gMP8hJL29+eeZ9GLZhOTPLTo
JAnEGBXEiaz63m23LG8rnWgp2WxAEKRAILoIGxsg0aQlDylrNuRq1xnvg0lqqdIcAWSpSwSyJlnz
LTO/5Ko6mKgGOG6z0U/Xfv2iI3V+awKx4gJgOJZ30zR/Y0iPvN3sa799MYvb/iQMUHgIChjDafAy
II7m4XKN8bBdYJNu3+T6Oz9qoOv4ezcQZANksvQnDVpnn8Kh7QevjcmNn8oRgPUgGOofore2Ou1a
Y13//u5m6ZSDH+cUVkKxcoTaIXf9dfdz+0k+tuqBouj879UDSc0sdRozAQohBC23u4O+odxXX93X
5iclgLbtgg6HlJH1u0/oicTVl+Zk77GjOF5hiPWTAJ8EaoKLAHwxbJ+52pvhVnbs2stczAnwcjkN
pDcgtY+XBpqe3vOiDhDyYAv2vLIcL001puUpS5eVlXTl0RoEiozYMgo7HId7Y3yuquFSyOPtll6Z
m93FfCBGTDMpF1ZCsoyBPDM+tpN+StN26/NipbGWAtC84VYJr4Kd1Ll5GZFLG44CWMEctgH4BFWz
MYeuPMdSBApx2wgUUdckvitil4DnaNoHXW1FHK5dfjE16BS4Pa8Q2KcM1r3bsDNPgzufi5fbb2Fl
MC1loKndOmBhopE60l6yyn5qTLXxglcmhaXek7Le72RXNIllOGH/3fS/z87DxIATfLv929de8GIi
8CvTA1/wiswwOVA/Atyhx5rVoQnnyO07/Kc7+WBiW6o800IXDsZDm4BgP+35vX0mEXCAsQn+X0RC
kOq72LjDl8SehedLGrP76pXuPtuDF8OdtflVXszMBMjZJsL32NEHZhTcZw/Q/nbDLLjWAxZbyDwQ
g0fNoEnGoCCgvOIUSKWPt9tv7dqLMV4BSKpSmmpYcAY7yjR7szM03e2Lr/SvpfpTphMDdcRwktEs
ojwFETP1EsNQoWcAOdqRjRPklSlxqQOlYy8kEMsEjn0COvwYTsYQ5hlAJBPopo/FVX5fVxvP9H+c
XVlv3Tiz/EUCJFGkxFctZ/Ua23HsFyHLhNpJidp//a2TJ3+61hFgYIABMhnyiGQ3m93VVSvWvsSF
lkamhG1p+m+yCsoHuqv9hG81Na5YzBIaOoGzYRQOkou1UZc+ntSmj6aCR5JOUK4d/17fl5VN/1f6
+3A/t7S2mQmNzLNZzNFUjMdM8o309NryLCweTOclcBEd0iHoY3WtXwYAvwpCkdd/+Nroi6vfJqgJ
JCl2OsleavXLcRg4P9+uj7228gtTLhmkSWkJnbN5vmtZ1Djzs1T2wYq3xKLWVn1hxlYBahbqoTTv
2TH54amxfpvTeAv1uTb6wpCLITWZLtvqnOX61UInYO0M5saZXxl7CfmsukJKMiN0555147T6pqPp
hv9Z2dElwLOVcddnHXPOruoh9piG0+Xf6VbYvjb84m4Gex1P57pnZ6Mb/KbfUUSGInu+fmLWluVy
kj6YkYsm9LSb8CyWMpE+GCJCb/C+ZqL25YM+jI0sVKKIZupcdxM45wX4/3JvqxKzctSXGE6PGXzK
U3B+zVnzkLXlH915kOOg4z6r6i1SgLWlX9iqAU55J1OuPI+kt4JGt1kgoC4aZN201ca+9h0Lk+VO
5w6AIHRnkFZPoIsr+Nlp2vabhsbcTTtM7a+vbfTCctk0S2bM4I7rBPDbljh60ND42tALs23j2Glm
xLpnIcCo54H5/aV3p/L1+ugrC7QEaxojxA11BrgIlIS/G+AOB384+zv3SRaA/HrrzlqxgyVsMwW7
sgVdICgdIjyNoEjR7NxO2xtP+5Xb/V+t5IMlTMVUg/++6M6WAwNwWZWBF8EikZspO0yVs49bYUWE
T1bYNuP36wu3ltb/p5n0YVaBxNHAtbLPMc35nWg1i9jYEWS+C/PYixrqpkQju2DiwAWu7CEHYdI+
2TrZK8azxOyxCsSRLjhMz9ROggHst7CZfNjwuSs5pSVkz7G0DRZ+DC6TMcozsJWPBaRJQOrumYHU
aLoYt9IOa9+x8L9ekQsjmz3IfRmg5gd0wHOTwBg2HPDa6Jdj/2GTtFlL9GAjHODW0L/OwBOBAl7H
4AWl4osWdJn64xQJyi+xWcD08/6JgRvY7+wKPKuxcXLEZj/zmgVd/vzDLGUlujJtqDpTs3puCDtM
Xb8RMq2e5IUfhma9LpRG/j5hvXeG33dvBBiwf5QZgo/QQFpoAPty4TzWhgmacCjh8pfM4q4dXTel
y1Z/8kD71yTz4dt4Q6qkH4qLgpklUEmh3xuw2UpIXgRysn9kdffFiRZeGo/ZoSm5O5zL6q/bvPUg
E4YwtT+loFZP6MYkl33/7GsW/lqVvdHPiTdAxVsX3wdkSHZdA5Eq3wQw8mtViaXaH4BudepxF5zl
JYtDCPyKo2m1WVSN0xat6MpnmIsDB3+tTG9M+jMHN880B4wfLuzu13d85dZZwkR5MuqaoEnoLI2S
7gptzVGhIYRqtGW+44XYSvquWM0SKzqr0Rr7hg/ndARWl3JWvMQGjvJG1Lu2RovzxIWeG1VQfkrK
l8Z9aswo3cqLrNiEuThFNii9hFuYxml0MqihoO8SD2LDqg6pd5prc2MfVpAMZIkW1TGTU0eYcSJ9
FZUqD2VbRij+7pz0ZBr0xY1fRTqeenVOXcC0oYKTpaFHN57ln68fWQJJZ09bBFQu/bkGZbWuRUjZ
mTnd7iuHjCxxmo22LNzQ9XROQbuYAF+aFpHrTCi8A/S/B0S12JjoXzfY/zd5whe3zKDrGfLdogEi
tB1ABgXC9MjCVYkcgwsxRumOzXcX8hp/CxlDEm6UuFSN3v0GBJINz6O7XVbNc1TXoJSCakaOIrGR
1vXfeqwuFfKc/AfJLOTfhlq2AR/y9r6MU5SONUThzTO09ij01niXgYjd7XsImfWQYrq+iJ/TULlk
iTZKSZ1rBxxH50Sk7MWFFBuYptC9lARexlHoKLWD4rYxRQXYO/be6PAwz0GlriGuB6p8kKfbjv5x
/cesnZfLn3+4KJgrKtXoPj41zLuJe2it5OUeJ0hufOznbokscauWGiftmLF3Ksv2QVnlbZKN72Ao
+2ZX1s/rn7A2xeKuBTjBU3Y8o+xgvVn1vYMAsdLf52HLs65c5mQJasNrIYPKSO+dGAgBlAbjEm8v
FEboYyunei/oJQzNzgJxF7RWpg1M2trOLDyhjBnOBTj+8Vm8gTILhDQyFFoaL3u5vm4rEyzBaJRP
0qvAYXqepyRMzeIIKZYzbGjDhD+/KMgSkNZMVmNRRcezSdASyxoIwxZlv1EcX9nzJTs6SYzhoqNi
neuy/slGy7pFdKV2dBy932IEq+P1JVqb5vLnH6yjnWo0R0Ji+Oy6XreHP3gmWd/dlADHhDYf2Uau
+fObiSwRaHZrxNDDQnkpVw/mZPp5tre46af9f1sp87UZFqEHy6gEj6ILZhFqq5Mt1VMsRyvoUhZH
whye5WYL/NqSLawxN9I8byEDenLN72r6y3MWtO33BDH89S1ZO7X2/25JXxld2SXIyyfiG4uhqILO
Ujyg2IZRfP7wBXH2/w6fmyhb1dWA+ENl3xKKTv4BflHNP9yhPqQyhShkn2dgVWgfr3/P2oSLqKRL
tZOM5eCdUEivwV+aT8dWxGnv5wYxDoNZ53vINjl+x9mfpgLJ0vVpV5ZxiZjOoNxDbZLgJh3isEdG
PcnnyCBiIwpaOW9LwPRUpEYxIfGK4cnOtsEJP0G/PLfrAPO9QBVmS6N+xcss8dMOF0jpeqZ3UsqJ
+JT+cXX1tRQLWWKnMxMaQ+BS9E6jiPdytu5K6Wzkvdd+9mVbPjiWGf0CSQMy6LOlDRmkrv4L9crX
r23twtYNY7RaObT8BMm5V1aVT84s7y3ePV0ffu06XIIv00R1bTyDHgDiER3UOqeLGKs5hq3huMeO
NlbAnRRSrYmID0CSqccSRruRl1rxLkvsWMcy1xKdQU9uDR3DHNKq+U3CXrWx1Qq3NsHC/qFri9aa
vohPEP+r/WFsn92cIm6vQexAt7K0a9axsHluZZ0qLkQ2dQOhUhsKc1SMTiClCzrNVF0YJIuNavOK
nS9RZBmxPA9qhD24mJ6q6aaO74fs/vpBWBv6kun6cIabQjZ9nRpo5hdT54MSoUh8jtabb66TsK2G
gpWlYpc//zAJtB/bGGzPAGdL4e4YJMh2cSqyJ1mU86lUQ37wUjF9cbEW1306euin0xeGJHD7A6rr
TzjgRfbna+u1sHloyPOkERi9n6vAApWQ6Xzv6ZbHXduNhdVPMZK0zDIRQ/Rusbd530W16Qz7xu7b
3dc+YHG12yqpKDfc+lxCjgray3n8iEy3vkjy0o0dWPGLbHG7JwTC0MOl6NXmvRkVta0CZYDl5Gsf
sDDu1O2wQsSsz6qAYPHoeuCCTd3XGoqAGzOsuI8lC2OMCKFjis9nh06v1uA+epVbQ0/ceEil9TUf
uMT06VlTms4oJFejAw3rORCmFWa1E1jpVmv8Sk8ELur/NbukhcBdI1wHIJXOOVoN9I8TrxHvVSqT
X1Ufd49GY7HT1EAabswbLwLlDfBQaBEEfTNuiLOkMWRtTD2/xDU6OmqWQ2Z9GMevPY6WNZbeyBsI
xJHq7JBnL/4Wq/vR3UgErnicJa92IS0oXAkE43UrXsFwZR0h4c2DQroqTA3RPebGJqPZ2lwLh1M1
CmrICMTPxHyYRmiMSUA2RuiRea/oK9k4kys2tSSNNIxJFA6aGs5sPpJ29KGc9bUgcsnYXduO4Xrp
pb2v6yK3xw1mpOHobjWkrri0JeaQ9MLSucDdBelqv7Ff+vyIgP+Lv33haXoeZzWaH7rzhbRr8CH2
OAQaBFG3M1hENkKli7V8ksRawgbROssqs2PIKc82B/4GWVII7N64jQCKkoy/0iaOfcjnHq+7txXn
s4QOWoRx5Spg4ZRxmjsIaKfPJO9Do+XR9QlWNmQJHWSQz7TIJfdbA5rYIlNFKp9DUfD66CvndIkY
ZLUjOz6niCdS6w0NK7ZPM2Or+r7yzFoSR7ZI0mTcGPHegQZjYEpXB93k6nsTDZJN6GZyvDU4Wi1K
XWsIQ5bzVgJsZc2WdVra5VBy80A719rM94CFdUcRjjHfWLQVD7Is1Aomk8mVKGKN6BbIfMeDkGFv
2sOOd444gu5+urNM1fQb0619zcJhgZDU7pwU8TcRcoIIzsDvbbvt7zNqjRvuauUUL6GXSc0gEpl6
3snCEzzURQ+tFpbPBj7OLYDKSHJr45G6diYuH/khtkyJCbXhGVSGsdu9djGF8rBbz341lDeCU3DH
ESiBeuODw1B4vn7GV9ZvyRUve5Azpl2CKjCk4BM3DWbe+1n5xXzVEpfJlEYICwrFE+RT/QIF5Rat
a6UF0fat87bi0hz7f9es1SCxdoEAOeeFPb+xXqaP6PcwofjbAMhq6OqnXRkXPZ+53mq4WvMLi6gt
oXGXiaTzAPGd7rmrD17XRte3Y+0ELB5iQLRrq29Q//GS+blGlSCUg7rrknQnBFrbevSvTNX0lNv5
7+sTruz/Epw5gNPXc0fcxSWF0nmZ0F2fWkczq9yNA7biD5awTKtus1hWeXWu8nehX4wYUH238QXe
554pNwxnhSmCLPGYpjtbdlmPHh7Gagz7bhyDNJvGIImHcgdKgWTvmNBpzWxDPPZVUiH0cNIbUV+6
IoE8O0BErfgxCrsIoAjdBb05d4BEOtw3GatuGmhPRQVqvvselNHBOAH4Ayar7vX6Hqwt0cKH9c0M
ekCKdL7AlQ+GboY0QsWf+lr7EHnfX59k5WQt0Z4Fah6NpabuLB0T6qwmtI+LkJIDyatdBtniCdSK
k/Xt+mRrp+piOR8cWT2NYnDriZ1mgHChLm2MoNlQ7A5gmjS8PsWK3RPyv1OUdVwWJmR/IHx8Yu3v
VkPnNhkhO/zcQOrCSL9oHwv3kgCYiH4lUMy741Pr3vaolRpv179gbUcWbqSlWdtCO7U5Q/gre5pc
l0XcyOlOUu6LORuhvVu3pzEb3T2U4a2N18TarAsPo7VU7oSS1FmzH5Az9j2Z3FJyn/TQBJunsFIy
arZayVbmWiJGJSUepNPEfFa8OShrhDqksS8r86YChqqGBvwwNZGRb2VLVi7qJYq0mJlsyYSakd0V
QZyiz7KVweD8pPaGoa4c6yVTqCh4OoxTN51l+20a7qe08indeESvjb1wArXDNcu7sT+naBs4ojdU
PnBKp6CAZOfP6wdu5d5aokmJ16f4J4EQQKLucoe+WJnxfH3otV+/MHhe86xEUzmKIIz5AggfCJL4
ubl14654yH9u/4M/sRrUU5vUAH9gmzanxM7AlCuxOLXRy6DCQy+yM509fe1bFiZPvHioyrZkJzt1
Dx2pfllzcZfL6fH68P9SR588wv6pPX74GK0613VzZBDR0UHfChMabkQb7DEvhzRwlcjCDJmzewqp
Q4DlVByK2b2fe1ME7jiPCGxoH3GWWnvIz1LQpRuG3482UrY9zUOrS8U9aVr1sy9j/Acop0c0bUgQ
e3b6LpnnHGeWN7uMsuHMpawCbRtGWDZ262d9LoJ4NkEuMKf2iVUFDQwpGXiRci8SutGPAxd4WKdK
nZiRQJcdRPeBOzW407s52eNv8BdiJMgXmC07NKDASWAhbRU5iaP9BMQuta+aLoECPBlnn3vywSHN
Y1FOv0E0P7xXsTn+UVByGvzJyUgEyLkFLQkF0XJHN1+Mee2FC7RcAAxim9FTPTPPbwzntqrKMspU
thX0rJjDkqQTzCR0yKwG1M/56+BQX3k/9LSVC1sxhn84nw/nh7cMRaYK9LiWVd2Q0ftWzt670RiR
5t57aSm6EbmtEFiTf3CRDxN1Nq0tPSMYHYkV71Le78oi3UtBf+R5pn3G+2dddLeZN9zToTkW+fiQ
xBAuvm4nK95qiRjseweUnqUNcQ7wxwB8EGRxs+Fr14Ze3LwEmm7S5bjUift7NKHx/v36T17b9sXB
SoTkDUKsCQBO7qfo3FHAPCXFFrXsys9ewoGnplLcBtsEELvTd9CLv8x0S2p2behFerWsRgu0e4qd
WqmfsYcnypOH64uyNvTlGH84RRO3wdNzUf8WfR2Dj05ChcluN3ZyZcWXXJ0DL5tunkGZymZx6ibz
wHrqJ73ztTO4xGCq2sMulhaoiKE6eg9O0BGdXrE1/7q+NGu//rJkH5amzuO5yImDVEz27uJxjKYd
/8Iecn30tYVfRMgi7Shresc9xVNZ3lplOh9z4FR210df++32//52y5ViKE1IIcaq/WUoKz5pmxoh
6WgdfW2GhZVqewSltYIkxaBJxCseegRl+06A6vFrEyzMtWlEb0HVZAYZHPN1NftJ0kJ7cysZ/fn6
20vcpeuhJICas302vLrdacJaKFRN6Uax8/Ng117iKlkOS2qVYSHiMoI5I0GLK9tjxHezjdO59vsX
hitLCyowHN4sBX/dYIJcpsitLZLvz59v9hJOiTT0bNVOK1G6s+VOTJbeSdA9nkynH/+MnQFhhslN
j0AMu3+u7/bnjxF7SYspocxmz2nG4NrmezJmd+ZYPpc1epBNz4k65fhWXycBzaeNvOHn97S9RBpO
Xly7mMs51eQRwLlAVSyK5Xsz/ZTmljLy51Zo84WNq8TKoATMnFMn1Q79MTcNMNxs2oLXrn3C0siR
w1UFQ4tYPZg/dUF+TWDuA9tvH5AU/X9OlW6Y4tpZW9i6Kq0hSeilASrr7mXa33qzuxFvr+370sol
ksKtzlCEyMCVC8UP0wt1/wbtCnA9HZPklmRbX7Fik0sA45BM2Sy0vqCRJ18mZOdl70S0gcxoeP0Q
r+z3EsOI5l83a+JanZkoIbM4HJyphrD9uOHUV0I+ewljLNN0zCqTAwo+18YDLdBT74OwSu5Z0ok9
7LLatX2D8ACmuzdLcGiM2ot3sveM35LrbqOauraQlz//cDFyjyaQXB7BNmXaoS6/d8kfy8uCON5S
o16b4LK+HycgrAF7WdvAN9PRB1LhxDr6bEw2BUPuFpJuxXr+H+8r+H/MvKDD2UtnW0Tu0LbPWmfN
99Li+mYck2bP26rcXz8an5oQM/8fQ9cIEk1TevqcU93jWchwn1n54frgn64XBr9M+mG9IF1Osnoi
9qmOX73hm4vwX5tPaf4VG8XwCzfWSz17uNf1WQwTqjh1fJ7z5sY21ZOV8ZMSCkQBLEYO/Et2hAkX
jq0nsTFRhFznhP5Xt9KfkvOw1RD8qY1i7IUvI/3UqbSbsRGA0ffA9CfWeztstXN8eqgw+sKdgedi
lEzGDST/ypDn94BJXsjtINj+y3HjDTezst1LRMekx7gdK9D5J824t+T8PpVobQQh3u+42OR9WTmw
S0iHlLbZOj2AsxM1Ti5Lbh2+JbyysgVLyAQ4A3nrpnF9Hu2bwfiu4kh179ctYe1XL1xT5STgQUev
7jlJHiz2ozK+XR/X/ccc+//yQsxcghfQK1XOeVsC6VukluePZsufZF4PPcC9dv3QtQD/zjaTe/xN
0/LncTL8qbW72K8tW5zLtLXfPLMm3a2T9Qwq3qbK9aHkSlc+qkcV9KZA1vjHpKwefYZ0C/4Xm95J
y6SFb9JqOukUutHgEGqqQy6z9qwpeHhd9AqCWxW9VeXckifLSKHwMAxQxYa4u7FXHPBAWs7d0as7
8w4E0c5xKGPhS6fSu4mBeiWzyL6oG/oI0twU7Jv2+EpMyncTaKfuGp61zzkEF34AeSKKQFHFi4Nb
iiHIGZVhA7mkVzfLh1CbVg2JUXLPnOQb0gNjgKf2N3iOIuhTgvSHmyQRPtPYjYqDC0oOnl/Hcgpn
q4nRJoGGTTmWFSjjS72roQroT30x+XVC5r2X2+YOXaTObjZo6RvUSKKyKnkITQ7vYLhqV03FKemK
4lvqdf+BEx904mK6aw2C+HGCwx2ZddHYqpDvyb4bw4jcXdrUwdAYem8XyTtnNtiTePcjtWLvmJfx
GCDmKdFpCdFmAqmSoKjZk1VAG+XSDkYTOd40tntL67wJ0PXf+W7niZ2KrWM/WTLsSVNGSWu+eJX5
Djruwa+mrtwjs7gfbCcBogAfmJqeG5UoF/sJVOt3tq6fs1H86VT+lzfyxqbs2cysau+BLa3rxUs5
TPsS5XSQLyHOI85IAttrb7KYMlAxNWbYjpf6XRbv5lZVp6womPYhzTU/g0UMp4LGN9WFSsxK6lDy
MuI9mizQE/lsZyzCeyjkiXE0Uv6H2uljWTn9pelY+yIVRtiha8afqRdwE1LBPVUCV3GyG2J1KIUb
B0lFTu2UARnDh4d28sr9UFRP9ex0d3bfdX5p8DEAP9sbz2R28Fy5p2Q+GWYG1cpcgLjWLaZdh7Rk
Ifj74Oa3JJfoSNPFD1zCZ4ezd9BovokCAnD1DPo1SSBW6La6CjsFMqTYLu7K0XrNvfi7CbWOlqIL
zCM6yni8Z44eQAHjJTtaVHNAyk6EuOhZ6NpQXGvTepdaRhwa4FnymY1HFBsyO6Q9+ZlfOsZK+kYH
AsWaRPxCFeNeIb3r91lz27byBm2gt8ikXqoNzC9B06Kq8dz35JtO+XkuyH9jU/yyPSGORNXKL1j7
zavNm8LJ7m2n+IOenTfKzRus4UlyRwVu4lB07pD52MXdE8974o8CosZQb7mhSv5k0r0jMxOhTOXv
bPCsg+ug793zeHUoSQPF8SJ+RSIZCNvZbnzTbt0gdyuJZJfzllb2KQNVsU8K4vmQ7UKQrdyDnZpR
3NE2MoT9yyzZU5OP+wSMtbpjd3jV3MRZXP0u+8GMmCoBoibD7yat1C5DO42fmeZtJgxcdwlwV/ZI
MJdlMtSrvOeyMpqwSrM3VeAgyZTa/hw3JExbXUNK0Q15T94Ta3jmndrHetzFmXdOTbcIPI/yiHTG
cCwcmUa8yzOc7FYihYESsihplHpDgJcD0PDeq3YM+VoaFfF5Q2Mo3PAXOvMZlhtnPzuAEINits19
32fwrRKnO89lDvJdJNMJ+qgDPJ8jkAQDhjgUvo1XG04EiJp5LL53Tif8uWL/9Y39gBZpKCTFpYg0
6Ht9Ktj95ELQwMjLV1XqWzQZJ/5sJyJQg/tCE+c3nulVWMbcDohw3Z2FnGkwudwJh76AsMRwpEnT
RzP0AAOH0YM1q+fWkE0Awgn+AMWNKRqEeZ9Nw0+zzKuQQ6LDb3MFQYp5NkIrdk+tU97DBT65WQaK
BaqlTwdkSeDucTWJIsrLvPMN6HYEeTbdjmpUfqWN3Cczl37Rtz8Mo/luZvW3nHUPyp4Nv+KqCUBW
nAXoLRRIWdTPrKvp3nTJbzTofRfuRfBLgKLfTj10p7fvgKSEUHhyQkqV5TeN99SSZtforjmnib4h
Tnc7TuJbXskbj6P2BFrhKQRw583pxtcK5IPhoMippl4X8NZ6m027AN8w/iLeZs9TzN+reniP3fbo
xMjdtoYNIFlqv6WxofbjNLzPwlJRPGQ6GlvdHwlK9JOGLGhVB2LuI8L0qTE1sOCTCbo/UPz6krJ7
Ce0UIKLqgCVT4hs1v29LDG/S/KjmxgtMSA6EEzFKXM1FBDCO66eiGiJvHP/zuFKRjdDYn80R2DlP
nKBa+Q5F9cHvxvQvLpwKCgYD+MCQu8h4bwYjr0vhe5mit5Pq4lC3jgBfsz3vweuFpn8voGAON3DZ
Bij73htGznauR3Nf2N1ujvO/FMCGppvKsKrdAzImKUgheRBX+kyJ+cyAT0PYYZ9wMdxUTeP4JZE/
pnlOdujozYM+dquINVQezMkoAqi4GRFA2fU+KassMAx0s7Yj7nDZVG0wG8avtjD7CIzcZVCOqJIA
naigZjOiCJW0akeo+VgJYoalbFwfjNWPcXXppTWbEAGR2KNGR3CugY7DRZ2+g80Z91YzjCFp6VPR
lrY/snLEdPnlYBRzfjcObfeAnnfnbLRYffTs5vcZCHtwTelDlum7uRkTHIt0fB776RY90olfIoka
zp39t9XxN0d0oEFM1a05yPt6LqXfyfZIAaHCBQuJBPRa/6oIG482CBVu8d8tnAXiBmgVYAiIJh0Z
cZqHjWXhbrbRE8wHx35Ev2h2nykrj+zBjAPFpHztmvLfBSbCuj8NUvmlU4SVkZY3iQGR4XZKbNjD
S93+LUu0PNdgEq7aGSJ56tCz7LGT1DddbfmiAUfFkIs9pE1wmRP5nndo8ec1trS1wznXjxD1eNa0
CHIxBm3c/uk84qf5eFepGoj9cW83reWXXY1augtp5q69S/M0bOckoip7Fs3NgBC1MIe9aVQsmKEQ
ojyyrywZ1MoCFXV1KGZrD+afBwIIMSgSIwWgzgQQToyilWUPN0Xb7DOn9U0SB2AC/uG06gbQgPec
oIbSzhNa6lDrtV00j5vwubiukqBhxp67M7TMenFrg0sCvNxBYTSv1ZDt0JtxQIASQg/zAck2AE/H
CIXMt3Rgj6X3GyAI37XSh2IyUFNVJuAW+W0vupsZKWzAkfOAduxRZjlqm7iWIQKMdxx76TqbR9Rk
Icvm/lgUaYiX6W2ueDgZ5N3K8KuMVBNEmf8lIqsCWiFEtc1zmiqga/mpsnRYE9xeWWu+N4h1S1xN
2o5SZbdhBzJ2O2U7kZYHp47r0EEp2Kd1D7rl6WTkl16WeH5OQI48oMXB6apzi+CKEvKYoW3Op57E
jYQqa2yASD93cP32qTw4/SttXu3evHH6JEROikdtUZg+CmsQxSvioj5JaiGXU1No69TFTtXcDb3a
Po6dontWm96+09rac23cdFWe/I2FBzlbRoqT7KH4hML/bZe5Yketbt71cX9gtg030deHpoh1mMy9
I3zRD3kQW4YV4WGpo0oVIFPod30GDCqK0D9zPhx7XTt+mnm3M7rKB0hD+aTFyrW9derg75UwiQ+B
vDfIk7hhXNo/SSEDa0qbEKL3IPRySA13gwWzoSOzA3e85H3QQGD8SF2RPg7mhNwfKYsgaamLSx1O
uCZOE9laovUlaR1fKYmwSjnizZODfq7J5AaMCiAWG9X+rIwqvzdN2/uFcymPysMnIUsmjklXIqOc
V9kNVFbNmxTNKHvBPQ2XOtfEz5OWpIEelXjkCSJa8HnoHc0g0OY3TAlysKhLo0TkDd5pUP5IfVJR
FR+7UaufuYLQnW/rKrvT1lTtutouKNq9rfQmL8y5fchb8A5Fg4l+7I1cz8oLdwkJnECkqUbZukcO
1vvIqjx9Ry1SbpQDrUsa5JNn7hIQKFDXaZypTc5KdQdk//0CXENTycKWILrI3Lus5PtiOhbir7Db
jW9anfWSTvmQwJraJkcuA2meCoGjPbMjHnsIIGO/dIuTMMF0oDSeQXhluveeQ7c+diVbsyRyBN4h
b2SeJ+fRrbgBKb7Eig+ZPVkmbNGoX1Gjq8OhLM00zNO5yWCczHkTYDL6IzRk04IBrYv9ITWN4SRb
y3gjk+jbCFx2w52XjuPv68mHtXzJIv8GmWjTzC490pmG1oQ1AgcyMfGfW9rORkbp03oPkhuLhBuY
LtwU7UHeqU/Sl0FMx1HaD7ruCr/z7INE0sApvY2i8MoBXnY5TBrdpo6DFI1uvqPlYNgizFxbpUXq
zb24DFNa/DRMZaQNDYXR/0r1lWoRM5etDMk40m7grD5XYDBTYONiDwb0Zcpn6nypfRhTXPbmgw3M
s3b4aEDYMtbZzRy3r55p/Lh+gD4vHGDshX11BsuNpu/qcwuTitDllwdJWL6wNzx/QcAesmkDv7iy
CUs0/iR7OenE5ifoUBS+wGUCBsbbgswbprCS+lyyIVNa0mnIXX7KaiiU9GkoVB0S18RT/un6Wq34
hCXknnDh5pBvdE7cwmuVFfX7XPbPEuQNQwy1ywlCG8H1mT5dKxd8Qv+74QKM7larrBqASPZXNflv
K2lPzVzxL46/MGrASCF0nDf2OQGDjN+7PUwOYWZUgZ51wyw+tWV8wiKZ7iTTaBcFaLU9PkwvIKVI
DwUjdu1fX6G14RcmfYFS4dnOyLkWXN55HRvhcTtn49ZZWf8lp0HqZP/H2Zk1N8pzW/gXUSWJSdwC
nuLYmZNObqge0kxCIBAC9OvPcl+9n0+7XZXbrmo7BiG29l7rWagFWICMxGXZFnIJ19oJb+Ad+ZoZ
mZ1TDVrH9QbdLQzDCwdNG/6rEbqOdUSjNX5UlUCB+7WJ3DnWQJumYOUI/BFzqsRDc7BCo0MEb02z
+/ed+OtTEbJztkE9ZNiR/PbEIKLhgzNP/T3cXOUO7IBMxxhMZujF4kD5tW873bH/bIVKlHyRY+Hu
SUM/Ol/dakxTmJ6CRLXqh/KD+soCu7QETgvvP19EIcpko++7+2aqbqKQf3Jf/SJhdAXUcunjz57w
3pNKLvWAYBDHvdNBuOINzHW9cLvNvy/UpS84e8Q7OI3QKCq8/UBwHkXPN3NVQsw1gcEfKfj/qwZx
28+e7471VCJEFhDqxEv463TwcbNfdHyPPKlVnfRb9q4xgn4i6yZF6/h9fEMb7gd5hBArTMOdSMSV
vezS+jvbCcbSsTOMaf6+EB8tmrZoh28K+ZNGxbp1f3zpYp6zD7gPJXFVhSChT2yLsCt0F1SFAPfq
/Wuff/aCR8A3KGWNQQCQvGOBmzjDEnfeV6qqkJ2DDxbTUQemN4CrkQa3C9G8fw7okn1RO3GeYpVH
YR9RMEf2U27564IwdLRvcGTlixBp745y9e9rdOE+n4/Jq4EynyA/AxW5D7tDiei0kty3DI0fp51l
UrfOlUrlwrvlfGauJG0cML7d/VL5v3oS7IDWufJUXvros8d+DHLkZWRItfRqFx32Hn0Mo/Jrh5bT
p/zlmTwfjou+IVkBYsbeB8Z9VyttV03dwJ0i3WqLg0Kwy3UwbuuqYYdWdDQN3WrYMt4ZxNCN7ktO
odb999269EPPtgefV8SiS2f2czWlE/D9RZSnX/vosweeDZ0pBQf8sufzsQEEFeGwX1tj5+NzKyCJ
j8LKQLocpEWIluIybXjoJBX/HVY///33X9iZz8fnnAc10gHwJS1mMk723je/NdCC//7wC0/J+QA9
mGvbSI4UK+OjailC067h2K83aqHNxzKTesNw/Lz2oPy15g4xdfzflyRUUx2ritLb1xHS0VDjFTto
eBlmn47d5sWcJZihoJs3wD7UDnAq+Vn1mtUUjeDe1A+Zf+ramlOkSxDJGP82xaqCbwH+8OXVVEru
cr8nuz5rxzQaG73ibtiuFk/zdYdRRuwHDdL9QmC0MOVFfyhwXgH9JLuBy+M0aHdXKvLehOSj6hay
Dr3s1tISC6auyRauw0+bdzZpIvWKwbeKQVXNYaLP4Ktj3ZTOJriGCLhwV84NPNJTJAS+Ue9ZaDrU
ks1OulQko5NBhYuUdEc+/Pv2X3jsztHwY6CnfKgBzI/4jyZ8mfwrotW/t2FCuDz+904X1SBAywmb
PY1Cd83cnB70EEaPXYuwiBDnhmaFAZio49FgXlWRYcAwK8M8OJ/HPr+yuC/8unP+BGu6bDIDnnx5
mmtXdkKrNvripTtXcTithq0VrJF9HnRjYk0H/bUzmqd/35g/3ou/7M3nCIqpJVMxdQgaJQIuHk9y
DaWhw4fEdRCeORZkSOAZjx6LgOT3+kR5zXXppCTo9AufjZMMNW0f//3H/F1ZSc9/apXRllB3ApjE
kjEdxxxjxqVk61xFwT73epm6Zd0/8wUJwHGJUNBfX/ledt5L6gIPgPweERoiy6a4bsJVmJmd77h4
eYvbzqAzA6G7H7PGW//7Gy/ttWevIcR1IIohA3YxyrmD576JbkeR5SvfKeevVfLnrIy2zajfR6dc
kHlAJh7BOdEJfyFc9crNurDoz/tLTgZ70+AiQEoUBodRq8N1NxP/yoZxqjD/sizPW0tSyKLpewu0
7xQOm6lq37SODlFkABougJJfhs9g6n78+25ceF2c95qkriudBaXZm1Gs+vZgFpL2/a/Iffva55+9
jtq+kNAi1d4eoVXQPfgJ62Rc62it7ReRu+y8zTQXCqHh2hsBI611MvlWP7RN0TzW2rBDFURIRfer
JT9w4Yabpgn5ugzKGpS5QR2UIzBDLzGtv3JuuLQ2Tv/+n0MqyHImQDMZVNHFvRP1eDuZ9sq7/cIr
6xwAEbkcBJCyafaWl9iL8s6sPFIjqhhi2C2wvtAOhxwnvH/fuQvP6TkMYulD0TWaSMh6QdRGt4A4
GcZx85W67tLu653tAxrqjBEIWW+/aHUXOs53JaZvGF0bzEdxr8aMx3VAv4U02kFCsM6i5imaETF8
csP++xdeWvtnVWtYM4h5GsxYZT1ggH2ElzEl0ba4dr8uXMHz4U+HCM05pHO4zxCnOLTBFmBIqDm+
Ft3Ezoc/ADurTGccA3ivgJXnMxcfsLpfuTYXNqH/D4Hw5wGsfLwXgHUYB/BZujDxqg9KoX1AFlx4
zZp46SKdbRAyYuCcu46HZreOC6kgMTBx7181Xp6qob/spueshgXv8yESGJAvTW2SiBZgAXlRm7bQ
JyAFiMPiNtcaEkAH6S2IIjP3IuD+bd5BRxBAsbTqKZ7iK1f175sDmE3/uzlQQDQD+Jj6vc6Xz95T
vyNZr/+9mC8UEOe/E5o1psdshpshWoqtKotjMEDkFzZ37hhsG0ueM9PflBqRkP/+wku/5WyjQwlT
gl0dRTeeZ+tH20PXWYGLkX7l09mfqNL/bKNFBUucNCAeYpL5o0feCZyI4ZU++IV91D0rnBd4oEOS
Y23zvI/H8qELmtiwJuGNHw/Alvz7F1xa2Ox/77VTywxpDZruIXuCtgjiimmKhfO1PBvmnm2fWRQN
PnTHwX6E9mDGc0PcIlb6Sm3895vL3LOtUU+GLX6z6L3TyY/WFLd1MFx74i9c/nOSxRAhwHKW+MsD
aKIohWEAGkf/dNhrn0jVX3m/XLj85wCLEfslKcEx2lNZNjj9aH9tMR1PENhwTRl/AZbLzhkW2kMo
0zg23V60yvzq29Zb607bbTdOn9ZRyDNwIH5TEE4QcjcNyNbAmBzavCs/8cJNYme7SeObzNrM6D2k
oR9BVPwAC+HKI3L6iL/smuxs8Xomg2ERcjYEjiD6k4I/Aa2ZRowlLa58w58b8bevOFvAs+pmAQmH
v+9S9wmEhKS5GV7CH9G+2w0r/35JvFW9Ek/lA38nT9EBwpXbaisexIf8CNjKubLPXFqMZws9AuIo
4Ghm7IFxW9FQvELnhiJVOWXC5mwX1lHztf3gnGpZt1QbCKjHfWgnskUMJUdCaM3WS6vC+y9tOec4
OjbxtvEgx9zbnHkrAYzyKmqa+h7egH7zta84Xcf/7MudnrUNJo3HqvDuSLWsA1Gge3kNf/pnVvGX
VXGeEibHyDgNgeHHmdXR95mYEljmaAHUBXd3jWbOg86D8XfQA/sRIxJ7OOD4CglY1oW3AurPDYKD
qxUf6yXJqa43IEdAEa6r4nBSUK+7vnBvZLRka9ph3gqVMs7cmnnNu7ZVk54UNYnbq/mOFHJM1Kj1
vqHltLH50qVOO9o6ruEJSErGgzRrm24VaCN33IfeSrcCWB4Foq2HrMF7Torqta57dy+nJb8rIV3a
8TKgKUV+043mxr5AMlVB6slgBsh8FXMNtg9f+noXFLk81BXPtsL3xoSQut61LmpjFpX+a61KaN/D
KV+JqlFyE/WDA9nSMk9xO4yLgNAqCt+8sSccx/hmrHaz5qFGQOyoeKyLNoppSV7p7H5xNHcO6WgE
QIG2DXrYYMhnJ5BMyJvlSDT5+e9ld2GrO+d0oFaDdJEWwx6yEZlg0BwhRo4Vu39/+oVN4M8R5T+L
WlK4WsjC6T50yc1QB48BLX4iK/LbNOV3+Pcrj+eft+ffFvfZrtqzU7hSY9l+xnsOrohOe28tvvxz
drndqtG6x3mR5s5H2lqSKfXTMjdMc28gD05pvXSQmn1C/KYwjWr9p76ogLtxQ/PcESdIvamcDz2Z
wLaTNfmM2BhikaB0H0hFdmMPzaqzhDZpM8xQE80sRgDD4pu1zfP67d9X8tKuTs72B8Q3QHKhcCl1
3rcpvk6e+srF4ygGm3isDbyk11ylpaPa+wpqv9shmMojj8R88GvPQpwPUB9lI9BERY5Y6ZI3H/gf
E6wulUhIZxW030MLBSfnNIFWXX/UXjutHVvJFWJPTBF7C/WTEQXLimg1XamI/l5P0PN547DkAD37
2Cys/9j4E9SkrxaSzX9ftr8vbxqcDRtdVzrMnWa1F4LliRMOD9B4XVl1f57B/7/q6PmwMSdR3qpI
oQUTBnw3lH7zjRJZ3XFaDjd+ZZcX2gfvS9SXe6UW08QUqsGjLIr+IOoofKjmhW0XhDDFPbitV/6q
v19O9qep/Z9HDuQ0zL00XlUIcbqzJHpyTlEVxTWJ3N8vKPtTsf3n41sfPUC/omwf6aJZB6FVm6ol
0ZWz1oXq6BweM81EGZNldI+OSMQw/FBpN78X87WEwUuff7YcOJ9Zzm2EizMBwwcn0yfeX9+6wf9F
QJf8ypKDLud/X+RlJ2RDi3HYm8H8NGw4+Bnf/vujL2yn56QXJlmeW71Me4r37irKgXfzVdk+Z9X8
c2nhr4w7R5gre/eFhXSeu1c1vt92LsKC+i46As7lxcr4r4FfXjvnXroZ7v9eKNECm0ENTotz6d31
Cz9WYf3ZUE9iwBVcaRpe+hFnLwbuBWixtIqerli5G8fJm2MbROzb4I7XEqEu3ZWzetuVOeCtp/XD
fDvtg6rnN8NSIwahwkxtaLwlDsaWXGlVXmgfncfxVbRkC+tLvFFtH6w1cHlrIAKK1EwLXWnWjM88
RwaAdYm9Mg77+yWk54QYPDIOOFTYnwtu02IOdwYmd0XDK2v67z+IniNiJO9E5fcjmm3Bcu9pTVdV
b9IaBUOcleFPRcuNca456i/0cs6T+OTkV31eu4C6657EJmthSIE3pPHzQ03Ju4+1Ekfk5EyJrmVI
/X2V03OGTOiU3hJ1p36LFga9636s05r7/oq2MDNHeAiujcNd70+YzF/eSOf4GGmN73a2AyyIBsVK
LDR/VYDI7qTP6pPtb0GGbi32QT3l77qEjrNbwubdOH20ymBK6GOwmPDGR6Lvs7QlHGSNhe3Lt+P8
gYzJage7YH8HYpPoEJvQ0zvfBvOtnWCryp3MQd5XsxwEZAXbcPabtSF19uwWZtxATV9uGoRgpCZv
wRC3DX8OojZfV7zvbjMf8ZIcRuOVx4opDqngR5g45t0SEngWyTR2KKmbjCYVBr4HtLfhppzhtSvr
ZbnvFj308CNFWiWF59GbwuunGwPz0dbwAdT+RjF79BZujpkrDSxrOX1F26jdGVjYH0c6KZ6oKQde
yTbCQOVfZ1slaHjfFHrcdrWoVnCI02/azboNrLKIGPMg9LDtED36M5BVSQb+7pwgk9bJV+UAOCkA
4mVcuRjYe1lxoh9NKqUDJghtVHQ7HBl4OkVsecmAhXwpcKk3dabLxxJ+qjqGs5qlnee2D9QD3LCZ
wlTI9glPwqdgXr6RpH89EXWOwhd71vco3tCRjGdkrq0E3LvHyfI2zQaZlFmxa/NiNxagLwljdnIs
uxcUi8uq6EYEa3uum8AdnaVC1HYdKueHUzvOKrKtWo1+++w62O0Ri/too3AFWgeLna7Va4A/P/2h
/40wG/sEEEu9xVdaOBQIiUfYBTe8YgdnHr/7meDJ2JknZvm+nb0XEtUWVsUArnGYkUHtkbAQd4eh
dMH3FZuQDw9zuaBjhblTLCIMSOpGfHQwYyRZD9B8TmbMq90u3NTRcDRhBCBsR4YtjFLFyRKALHUz
tGMC+iN7W+Ts3xjU/ckgWNIvxOBQ7cuE0bmMw7IOn2m7QKwhoru5Iv6HG3aw0Fuh06yOxF6dwHhI
VHZO1wmA4Eg0iTRRsBGin5IidLWEX7MwFQTeehzS2YHo91R/ozz2pVnzpS1upjmjGwkkzk6dHK7e
yUyIMMJ5S3LL0qwAcmnIlEDKR622+dw1N0S2/c7F/reavQxFImwUr0gtN0usF+ZshqGf4r512TbL
ygwm066FmqRVwyN2ap42TRPtfSn4yu2ZONS8NPdcRt/MKbHTqeFopVCkLKULrmrtpvChPVNVrxxa
I0qNvswz7EpTXf9uAS5+dhUQD0gPQgHpBr+XVt44Q/bBgZdAWGiAQ5CBy+oUy1q7+TpHNdUiKfaO
WfkM5cSIXE6xGdtFbj2X4G8MsxWc0lvSyXeM3Q+DcdOlyDaiUEe5LPsCMNNAcXAh8kc4wL7PQfmk
SXRfFwu0ddOy7QoPbYZltivjLlu3H4ojgkUOS9auO9LBGDyvZjk80TCERS7/No1mU9owBU2uwPxD
3nQErtZlILc6o9t5bm+9UuwRTLkbXX/XdxJWLpj3er9+y/MZB3kWJFmOo5FTOI8id2DdZTue2Ufq
6rtQB68u4+sR0CTR0AdSLGsZVr8n4zyU7rx1SvfOC52nFi7UhJLsYIbw3rHZOqP5/Uhhr5zCoop7
Whwa7t7UQm7bvF1ncw5Ha7bp7TLgAJp1MViVehsGSCrosl/VCU9O65dS82NtxT3W98pO+C8t21lT
PpcdGqEVNqs48KEvWAgWd5OtG6OOo2C//HDYl00Iy+lUrBdSB8B39EUShkMWV7CGok2y5Kmuo5Qs
04+OzLeONx9a2d8ApAXoBVDluAbPsPEfBktLQN7D+xnv5sY2b46Hbrms+7dgcV4a3/lGu+4AKgbW
nAtplv+RdfJY+Wh2QtD0CWPfUzXT544J5N14WLeh5quu7e8hsXzL/WXtRP4tbOhkNeT0HYPSKHFP
dl3l+IjUidIyWrbcGfYyB8LCyEfehJsKQgf0hYMtXFM7lGRHTcp7Zrs38M3wnifTT0ysZWICdXRK
vS/I8tY2MMV23XwvpuEeFJ+Hev5ecLwzlOL3k6TrgsGqWolbK/1j3eS3AfANeYFfsTSkjnkevDSe
OviCv4CKf+BIPoNJPkvA6QMctvbeIoYYXHAIfoWQWE4hO0q099KW+09Ejb/nOXjOsXOUTVAnLc/e
gT64Bak0iwNvums9/oj2DxRH8mmSsHdWg7+pJrUv6XgHSeVL4dD7SPG1jbCGefYNXYxb29R3gQMV
UkHkN2ByP6PA3geTPLhW7hTewJjKyZXyujXBX1a0wK7AdnaXMbOdcwKPRHmIEMKEmRdLopKDnJIx
vEHLn6NRd1RKiBCNuGWFxDbRjtkNBaHo6Luhvgn8Qq29wjX7wbVqHeQZScZePGGa+qpLEOzm2R4p
Qpaxe3V7wBb2hSfeTFSrWJWRThlcvj4en2Wo5Ur+6EzgPnBYQ7aQvLHtlHO2HpCktZ3D8Ahzooiz
wMDfLqpXapEuqmu9bJd6ajaVxlS4CZYKb4GwS4wb2pMzFjODbDl0tnzyF9TkriSfQYOVR05cCWTa
Q7AXsjvi6qduyLfUUeBDKETci2qJh6m/QQToYY6qFEj0ZGr0mwm6m8yrvdh2Pokx4i6hzvM34HUh
p6zHhXZEtSkq++CY2SYl0a+WyJtoEnd9kz87rvu2LNXziNPcEuqVh7xxLZFs4TbvvmzRW5qab0uj
7m3o3ILkUm5K0x1aizilVhd5WkXoVGpaHfxcraoxhB8zGDezV+5qW4sT1Xo7DXIb+fwzVH6KfZ2t
XebVcdXV0EuSAnYPnCM7u4PnDV5puqp1MG1YRUgS1fMdjCADQjsLoAbkfqYWF9N3Hz0ZrnrH+USx
1yTZol66uvwW5fY5d5lzNxI/xPJadIww9XsvbLa5q24jcD606lH68aq6hTbEriQQ5Teou/Bir17q
abnvLcI3RLOb5vJlKLlMSE6PARZDPtN1OZnTQ6o+MFl+CZHtbKnYGuW8d1OXomZBHYgzGMgt3XhD
Q7V11bApumkPNAMwKsEBxAmgaqL+ZmLTntHoGebyB0MalBykANBgZCXi38APgtViDfrGviUw/lbq
ppJ6AXuvyz7E5Ey/ej7I967P1yPgA8BNmyFlkXOsq2gj/WANHMY+U9PbDGt2PAGbmtgQD2cvI0R4
BuE2zMcSzmjS7HgHKnUUTadWuXQRasCxY0SVfwRNCdgKOQFIQTqWVmwIY4dHAQoQflMP9MmZfbpT
MvBiYA7YfZ4P/T1FIGaCWG6kY1RY8waC9LQcyJyIIidJNiknniz7ibHIuJ0FRELCxfjCH4ciseP0
mhEVxvCVvjMAassIQIIx6EVaiQmhVKWjE9biWRdAn6S016hg4PKOvcriFdqJI/GyLTlRsos2iGCS
Bc/NLfsuht98l7ftu3WnfsWL/jsM2Z/EsBmXDL5ELh0ba814DI45Nn/ADroQeccqnB/6AlsdpGxv
vlu/ji6WjMHDFOUAII5ucY/W1rRumqDAg23C245YrKwueHei5lmClZTgdBCBZxzcu5C/7rOcut9w
3OlGFIoYWhiMpEFkugEC5wWQLBsLj+GXqfx97IZV3ZldJYZEqRYzK4s8qGLVUb4NuL2NmmhFatzr
Kiti1Hor24k0GAYgj4Z1PeFZQ28E7BuKEnJI3dxNjOPFMmh+T9TKlW7HG990m2BZXv3JbiI2vfkB
uIvcWV6AwrqNRnc9tsHRiehhrG2CrX8TFfSArLCXsMn8FPXenru9hogDv2YR7QYj0CydRmxymLCf
IFGihFubvOmsGGL/VMDUWmxpgAG2KxCjMPSwcBf2brIDpi24P4nKRR7TybyVGSaErvjOJoWddVpW
49TR9xZpBXGryiqdpipYzxAjpDQwwS6rjfc5D4UT2wKJSZ1y9HaB1HITDrPeLU4epv0AzB9EKHj3
Ag8l70m26M+ZeAXiS3CP1rwhwdrjJH8pg8EHMMAZcTLsxn7rcK1us7Dp96YGUEe3UuMEFtnNSMDK
QQnPkCCOH91hD0wm7kFIPS3VBnWz/1SFbXuE8mXcDJhxAdHlLFuH5NhkTdUC15o3W6v0sqEnGyuS
nNsgjXjUP9tR5LsGkIynel6ap1zX4ExM2ZQKZ3RSPogWMH9GTvSC4inzpmEVZLIFDsyGkBMK3yaF
mNhHSCdAoDRb1taHeJE41AD6ZDTbQQ3YP4cEoCroG8khDOGu7hBlh+cLARCdP5pDyWboZdBZP0BZ
UiChoHafFcr7Iyqdbq2QBfyO01Vwh7cOWApGGXKgprQ3fLQKhPxxic1AWILj9LDVgAbdop6Vqd9P
Y2wF40lAPbCQnDHyVxp14M7AQfo04np5cz7fjBL3NUdE4NPijcDzQE6PNjxOrfpWRVl9VwJzv61k
1d5qriXOSFzTNcUiukdZkUMoRfmSUFYUOyS46XvMldxdgQkfIOOClc9Ogee+xGlpj7MZDnjdEB4W
UgBKlkNFDdoCKEIbYTJ3BQ1hc1MZP0tnr643TcdOGcjddCOmQKT57GdJn0XoQAyI7AwcFqx55/Ct
xRlp7U3L8FpmJWxZkTLPkSe/++04xXwqnaehAVgNVrHoHgyb5RYVtU1ViyyIwVQu2DWz9wicb/Hi
566IHWSobrBvZ7ELO+8q511+hOFoWqlT2lVowAHjrOGP4CGNT3mrGeonAMowNJJwB83lDzG6TgJK
Qbehjayhi6IcCet46oL7iLjMxlU+oSgJIcuPw6JlyTgXZTJKwCbASHRX80mFgH21kPBw68lJGoEo
XbeY6dMktP8NpVvj4RkYURYUXfvNd4fmUGCfGOzC8Phmd5GfIeAx/6E857XEKGoVsfoDmJtpHbQN
iHAIbcKY88Wdwg0zNLHlnOCubCcZsOQEEMJLs5F3zjCpxAMSBx0Mb0ox11AJAke30p+/gwTHY0eH
h9DRahPIke7arj8Q4a4ccIUxoer5PncAg9DQYH8P+hKXaeF90gAPeZROyBKWW5uyAakGEen0KXgh
6Vvy3JbRdwu1LlDXfr5CGqBGX6QHM2RCBh16KoCKyOpbZECvXPLpZuTLd8ATnrIFIUHD1MLQgpYL
XIH3kZwBoB2Gn9DJFqD6zMHaLBYoHCGOBZk/SobTHI6GSTY0eE5GXSaVAYlNSWSELtx5b8wywbjR
GtA4zJGRXKdl1j9AF7aFL5OmJWV17DXZXe4VqS75TmOXRWv7GeUdUnPcNEf1kKBme5HQ+sRydi3i
irOPwS3Xsm0AYxOrxUxv/eg8k7F+XwaLk1Lno/FWwkeyHST5FuRtOqjgpGFPLXqwsfSyuyCwOg5d
FDdW29sxcL+5Yvleh8tW2XI/q/oBk+wHseC03jmnYhxYVK8HRjGY+b2f9TbmZDTPI6Ic73qcS0Cm
kb3e57AarFyOsXuEU7qT8wOalHwtgkoeach+4RQCKFI2TKmsRH0res8mkQvqxxQt5AHvP3WDcZ7Z
tSYI7zrRjgiAL/Bo47fGjmQR8E6ZeQhEGaTY9n8aOm9OfLPCQ3kC0bedi2Roybpyms9JkoeABBvg
bOpYjha1dlAdegc4iq6MnruheCNGHNGLuFlsv51dMCMXMzbg39DPiYiNN5frpavvy47bFQHSIhFl
fqRe0YBYNBykh6VoqNqRk7PW9Ro0G01FYtHrKOY1EGrZmHk4KrR0Q/MBN4Tq2wGVCAiOeEPbCgdn
qkSwVn1NklLxKUU/iCVBiRIGCDFq15HbtS9L1ngHsOhDBHKp1yFconjm4aEP+Ude4nl3s17FxpHt
wzSB+uLVpR/TkUI01w0k9aPpA3yOMm7ReEfvadWQCuFn3fMQdN+7LP/eBNEPMqNz2PaIpM+77tVp
1E+gdLKDnlibeL639U0zAB/C19BSPTjSeYqoN8YgpIEJkyc2QrAy5sUN6IgKtwFZYz12iEJAW96p
ckcW79sowq2Y8qmD63Rxf1V8mXbMCwL0BUuAozrlAUGT1djbfeWGCAH39BCDgNneOjjK3ZgZBhk8
ffLVJzAQ9HmTAXG3oFEpZv0mS9ek8Ap26L9o59COTX3E609uw4wSiE7KekQbxTgjdi1emcQGDrhR
00g8P8lqFDIVL1BjIYjmLhgZMkB65r1SqAzgCsQRHK0qXrSYWVr/GUmMUEDbgWVHv6utl0S5t/ys
GjG+N/DU/kZOevWdRKPskzACFEVB3Pac1ZlEbANybqQrgrtBCQUsnvGefQg/D+h2iYNxKydFPla2
dQ2Ce2PTa4JgchxZw1grYp/t0o3gYBtWrmjplEsC+6LK1zOpnRRFu/cyMx9NzNJffvfTJFLPDedv
9ajEk2tkkyUoJdkd0N0FgFmlU9+2zqheUG+g54DkIayPgjTfidtSQOJZU/+05dglCzrvO3fuFboh
rroLQObeEsQRfkoc95PebyIWtxBt7tjk9ND08PmjaLFDkQ7cMonJw5OonGHn9C7XsWIw1KYmywHW
w3gwJFvwKscqLX3HX44D7BurjGjUGLOo+icnUNsRRdgr2i4K6JhBNZvFL6tnyfhA4pbjfMcGbpq0
7UWQ4m3orfEbSRrQ3rn1AJ2agKqKQBYlqL/wJ2mRvYYYJayp7INj4XRKA7xVgILXdN78MPf1glkR
yz6HGnFUwCEVaHGjDkp9CkSsJ9iyQWUKUlIA3lgyy67ag9qGttXQ4DhSzhqhDahdynztCpg2GCQl
S9wQADrH0ld7CM387USzLAkHRSGk7+vbDq+oHy0Sj/asaL27AUFoK+VLefg/zs5sSU6kC9IvNJhB
sATcZkLutS9dqhtMUknsEOwBTz9fzlVP2V+SWd+p1d1JJhAR57j7ccc7aD0YRj/xaAd/35XDSGzZ
CA1UdEtYcNRFrbane4ISva1DzPXZlFm7LVLP3wuE1TfObCzfZ6ujvSnyuso2/mJ0O6PKmofWhxt3
Zjl5W8T8xcMcdJywS0GyVdvX4r5tqzhM2e42ZVuLZuPF3nAsRtnhtFir4zJ2xhOF3sroOAXnXNXr
CzW+/zbZmfG4tClVfJAnOhyHyg/b1Ej26OzN07CO9b4tXf3Myxu89b2ZPq65Umi9+Aa7QuhEEpno
M+xn5TkZfqllvDHTKN+m1dZh5qgZwqkXNfuomMfI6Nz0XsFdf4h2zriBqXqcfTug+dNym/YZ1V3W
M9src31bWl1NYNcc+G9SMZW34lZxspIWd6K+7n4qZWaHhrjmvYwrTN4Usp0aRGE3N+Q3l/SxP0y5
1M627Br/GFtdenDnZLqkqeUc8ANdtmZmUjTSOO9TW+uLlgz8b/DMEy+WOc7fh2Wov8cUMPypQ0SU
e/30NHKx/VQwfFoPaIY2Zen6/zjXIMfex0ZNmDVDD+Sa/1NmaXFi9m19LpA4WJux6wdERAVDDPGx
pyR7bGz4LVzk86zeOKIP2tCYVD5iJBojS4Pzf6/k8uKvNsEMTWH/w1jUrxamLBxSw5dbW8wBGl8/
AOVqaRGw2pj93ew6xhkLRB0VbtVjDzv3ycds5Nk3M9bdXWsVw/OCs3i5Sefhh6iSduc3eR65fVHu
+gEDE9PL/RBzs2vJGMj3cpkhDXv8OLOory3bvfO9bBrwhKMh/5Z2RpZi91sD7OpqegraTAErXTGR
sgCw0wH+hhvdGVsPsDPK89SPtDJGLN+C2jrGwhp4ZbkRoFTE+5yd8loawkxtIKWMl8C3GCwwUav3
bdtVW3uuW17FMqCPyu27WLFjbI0YZ7SIzPSVA6OUo42rW6Z/sA0uNz595W4Kxh++hV1i1dldpMxm
3hgpmdahW8geu8XEZmiWv9lwX4t7bAirN3yLnVuzHIwz3lv2daGJOyMuqVEwt7tPK1wzNtPqVt6V
O4aENIzkkQjuaWsOnYhYX8+aw/jgxuIDV0CGjKq3FnVOmE0AfoHCs7ArrX0xNPe6hxOa7IMrp0ti
ryDZWUaxOH+btLEvKmqsuDqwM/fh6tvPq24mAIbi1vDVeIMb6rovgFFQg9UP2HhWYTHJN4i2qM+M
s8mv2KzOmIXpPOIvXTbvju5/Oc7V/z3GShhJ0houY/x7DDB79pXc+bWSkUhqmnwHq9PKMym2y6Ci
0/dc9lyMWGuzTsAWygOf3hOYll7MDiefq9jKdtcuyr35Ptapz74w6TC1BCIFl0ZVTT7mdx4RghJE
ManFJhmd97hw601WW93G7+XZAs2lyTMA5rT5UXoTnQHhFdtqDd5xjAxoPGK2UtLlcYqcOEAaI94u
iYUFLY7ZzeQwLp2mFMXt6+Q7pzVl9jKBFQpZmz9g4zBmCqA6Kv8wibzetD4nQ6JIC1nXsd9kpGqy
+c/pxmy6n5oDFf0LYXUdmwwgGKbYQzcStl1gJoihwEsgm3RvOkkBNOccq6R49OvhxknEjd0mP7qh
qDeWRalIz8+wMA6dzmSmG2/tu12ZmNaBp5vcr3Ma3NtJ7h4t5KYHr2thNBYKp9auH/okZaKTmicS
qVHsZQpC61jOfZbLsLdKc5t0ugtFJS5OBcoVO0myqTM+wfGCn6bG+Zs0hyxExrwbg7XbIGjGLJwj
ktM16pegwUOVeE/T7fuwMmBm3ar+oE+ntZ+YKUwR20J7AIsvQGL490xhb7r+ppTeR5OKu3hAgu3p
PHhOyAqNMHlnHtEZXmWLALFEW5CX2c8lMLxdTkb1sekzC9Nk3MAF/kxHXC7zrTJgV+uq8e+GtRyP
ZLed1laS9dwk7S/+V4wcFbbjAb35hh80Rr3mHrbOmO+sosvYMlcXP2VL7nrLNbYqXdytPcx5xAF/
ItjZOyyr+TT6hYxyNw9uekbsDwhf75LRe6mXfDiYjbaPda3/iVtjurK7YwgV4oZ40CsKAPDYTFgT
MnZzDgmkH7ZZoKrI0upZFNhH4zqJ7TJvcJTinBrWaVNHvWjrsLRLn465u5FiCnbEWia4oPbOAwdY
6GRVgJrYM46NSKcIHhPOQ/l4krv1JV9JP+QgyTZiFDGOuHF/rDqjZHynIQvbQpeQO6s8eGn+rtLu
tMB07JXd1C+tkunBqxIBXUokhepmwbQGK20IdLCdU5ymnXje6qb+1qLB3kz2umzWQMFXLrOOxm4E
JlIu7UNW/jSzFiNIq3/w08yOWEn1U7BCDHp994NHZGx66VsgN+Y3jdkTIBYmrPgK//SYR8bgFNt1
PMwfRTG+LEODgSas2XZJZRN6iuTYIh3FtoxHsHSNS3DiFgSWpywz1+Z+4K0RaWqTF/qi4uwYcfOT
RvXirvXbOjvXDtQeQQMC/17lsNNDESnbNw6x6wz4nivAnx6+H259DacKbkBgZx5pf/3mK7O6rDgH
HRORDD8MOXLwSCJc2Arzkxk7tPxm6W15qUmgxOGfWrzZTmLAN1m6c9jk/Z3VxNjs1Rjt5msKzMS6
itcU7p6Iw71whpvYtLLQNjHZdSsK3kpZkqVrfqcaam4WoxjvM5oLkjFQvgA8vVYGC9zx+uEc+/OH
QuZ129T5sieCE4XxGFymLl35L+XvSSfO3ZRQJtkit+k3M7r0Bbaq7fAj1ppHrXp8qJNhGkJ3wE1b
m0AgLn0m+851h/ASmrXGnPYLopdolfWPKs5wl1LyXQRyuAxBNd2WAKMZ1iphboy/pVC8KR4vVj12
9AP9UXXTTcpC4+hoh6hkQ4G6EvVr3UAyV46VhuuQvOCUcTOKpWHmIAGadpxfs0dQhMPXm3X9bA/j
zi+rc12juzJjTnzAlJcqRZK+rIWxKVz3J7fih1eyon2f3jvLqp+qXvdxUmwtp/iV1x6wYEuMxtr1
m7ma4PS0+AisJcoGNUf2pNN94ahbdyq5pjnujNF9YFjtXM5VtS1Lle08rUVInrFxbpoK0sVikTvW
8nuxh9+pXi/tSg11dTNAKaBsFH7tkFm/IOAHOnUzyEkMbTqBAC9OCHeeXSviE8Rd4/bebkG8vSHt
lHZ+pSQ3gjXZm15iNTsrzTlX7R7FE/sH9p+41VKihbJYrQsVZnPOcC3YeXDWz2lTrZcsaeSh75x0
L00TC/bAyY9WkfbfsbKYLuY6k/nulsPTUlTjqW2owqifYptRo3aWpy4bfbXtW7981/bo/DLGbhgw
IUcvYFgzp/nS4ibveuBgveJ95yAcarru4aMOCH/dTtJJ3lkbHckYZRU/5SD64Fx5Vh4G7a7vQx1D
N0xuPx4DS7RlWOXduA+UWDZQqcMOFc3PPHXleRZuFSpCxW9kWZkXr+rFh48NygOoVx/5Xo4AqLOr
HzC882FcGh11hd8yFbJYBwuU5yjymMAEqsIQrIy5d6eJecK9XaOyiuVbYrT6AEeJ/+3UJHunGYad
XIaVwX9lf+huWk9Zl6d3q9GPe2AKHCeHzP62chb8xHgt/T12NlzLMKtIz4Y4jNpvDplRO086ZW83
ZQWOV6Nv2QStmNCAjWTCJVafbKtepir0vdWAnIvbQ82EAKQHmoBioypyFlIp+WPsZtmuvAJt/CZj
J4MMk2ImJ5dNrpssZ4rBT247I0jDWGb9Dvtg8a2tVTwxTBPY26BrmZ7J1foIZ1wyR8xmCcLWumJv
G103PpjwUPFGX8N90PVXjLQvCOXIorSXjWkpjMDbrKbkKZfkZNeW+27Ecsm2pmssN2hbrC0ubelT
kMG+Fb3zm0SS4Tdv6YL7O81hmYCNxK1jXi3oQXXLmZDjNIa6w6ycUmQyd7ZfjW9eFRM7YPfzbgBy
ew6KpN7J3EbBl2b5TTD5xZOmyr7xg8J5owd3DnnXE8Diynpfzr5xWaop3yNHIJ4gJfeAA9NWTp+G
yl2WcEHzdQcSZUB9u55zmOZGvHqtByPZd5BNN8gLgit+riu2HYCN6grqtAsDyVkG3tnHxynAN9Pr
1zJycz3tE5tCiSkFI5wF40CkDKTymMRzgPdrr34andNHSz6yUZRm+3r1uHkYRCqOjROMr46e9X0h
AdTlRFjgGHcAmwXAGikwytljVdVQ509p5Km2BX67Zq7NozcdTQ52BlPs/GPEKe882aZ1KSyrf658
ohY072iULw0etLruwn6crE2wDod+alQ4e3lFICBCSaOsdYTQaHmiSkSWqGQ3HLo8A1deEkyiAQdu
VcEBs2mljUd2VaWHFamT3iQS0SLu+fyqrBL3XqcFKESS7AIrNy4+5jbgisaQP3uuN17dcbu9T8F/
1NMwb7MEwVFmt/Otx6TS3l5isc9G7O0FCTvRtBRd5F3jlbtEde/oby2OhaC6dXGHj+hOyh2BbWLj
21POyYPNfo1kiLQgokgQI68QfG15CLIVcydUFd8zdsobfMHljqWenGtgjZ3DNe+ReV3zvnxGtWaO
ubERHfMuQ+CFvsymbTWtmBB1qX4fRNJuAz2TeAymG6Y+eSM2Acu7OnGnLiwSh3hWVijl8+qYbGv0
Gd/9NsfVPgDUUUtaJduBzhFdH55mVmKwt/qiGyMdpJg1lVpt6yqnQSiC7Liy6i51m+SP9uA4FDLN
es7yyYdbHkpmorKFxBDt3NHe9KgAumrnZH7xLUBhcSbGxdtOagVgn4cMmtu9ivDhi9ZxYig1a9lp
06VLH+icCQ6oqjwIPUmcSVoMOspJdTvqfOy23Hhu6zzXe5A1dD1FMe4l+9U5cBpSGVOt9q7smveq
gnu0umW+WA76yI0c0uwuk7TpZuAOR1EE+mXpE1vhlFtVN1lsjj+Ia3K3w9JaW0YKr4kBWM6QCwMq
jkgQvPgqZTX987JQa4iSoOwpCO0J93anYw3HwYPBv5izmuRk3KIcC5ibEjdpiisyan9kVYleZDD2
bZw/kB+x5xUJ2bHpAtoJvWhJfoR36gwzKuDmAHt2TaKiyvdOEv3fmhShXUynpIDBLrHUKl30hupU
TtkuICswXopLm5rt3syNiPo32fkdpYzO7VssztudNI0xLDMqO1kVDwGi4YhS6Gg4NhI7md0JgoZc
uH9oPZvxHsO+LVR5n5KjZhnTU5Gqh5hoClcN961Np+J26jYwugFhUuYc3SopQ+a6cE3Jg9sKWf9Z
solFczeMxxLmeBsb6Suo577IspuidedtjCrOttMbxiqtTWPG/0zzsDNtvwuxIk0P0IhkzLs3qHmT
Y+ygN18hBgMkcLC49sGj7kX1uVVO88JcpXmZbcM6dUmf7MxisthOgoL+sfBfyp74osSappPVGjNL
S6SvmLxYcehPS/uhAK7Obpnb7iWtldZgJYiAoT0K/17WjGEjWLQwDYY4U0Mybge0y7AGyv8ZNCTE
x/aqQi2ZoN24hLiEyPPk3payZMg7cU6VwzynEFJuK9Lh9znfJUxcOEncpDgLK3QsqQUdWeLzBgnr
+fowxXjigms4ZPFodelyNK42zctlaauZM7awAWTz4lkMy7tySeBKr9o51OreS0ySzpPvCn3brqgQ
uqYLjhnl+mmaPMLGqhQNJbB3ZFkU2lPlEh8EvXNMfIms3ZDlDzj16/TkFUIhmYfIGgZhjxb6NtBD
Z9n1YGV3Dt5XVUUPuEnYbl6cXPlRSz9N8oa1jPs1K/FVRsID78rY73bJxLQXyqTE9LRYD1Y7NYgq
6Yk2cAvd9FDGnfURsOge8szq4JO96pKNAumJNxXfy0zLx6oR4zkIqvJMQg2BQaJJKiIz8kFS4vkG
qTVV1zuh1yWsP1mvBlOCtkTtkujzgiskvAxmMfAMG2IC11OAPdaDlGTbKKMfonitXoUFnw0veh/4
xaOSPWyHH0wrUaUu4u3aU0TfoHJmjx9XNoGpORkZ/NFGr4t+BNkq9ku2li9xu9TIlBqQMtT+4Ryz
p5Y1LFwfaP+OMw3fe084zU2dUfz3oijOfhsAX0zLuM0wfyyAoiwRps1g3NZ23/3yOZoR/ozx3lGl
OmI/nHubEV3NliWT3XalX+9QGDeb2R/i94Hh12KNvT3gfZBt5jqfXxBn5h9CrAX5UgNzASukb2GP
ySmt5e8u7R/5bvkhc+r3LGjw5DXL4LLwgty1DLdyG2y0LaHBbf+ZjRJ3P5HfZ46cT1Uw0gX0Y3NY
O6M9+WtRHU3Ppy1KiU2DXx+jpJjLSBez3i1xmhwI8Vhwm8NtO/eC8rj6I7FB8WCj6VpTTmtUu0Ik
6TP7SIsYYGmPVpNYp2Dgy9Ilt1E21+p1rHszmq1Fn2KSfo7Gol/lFLg7HCWTfeNgzYG88hmEHoW9
TwWLrUJ1WxVXrcfqxg8ov6e7ttD170Ug4cLZytvO7TqHnXT9PRnPxF6nTJjUVJ9br6/Q56SJu8tt
Ne/tbHG2q0lSCkS992TgL4qw30UV68Lw97QZ45jTVTeKYaliKW6bwmKItu/brTuNLmCmYwMvrHh3
w+Y6dzohZ6fBhS+aGSC59rDBzzZrJRB38YuqldqhE2531N4yXZxeoUQAbnmCBUQjqq52b2tZHQxn
9DbGNMenwK3Se1mu/jbXndxO4GSvXeqPj7JzzINJouuN+gkW7O2EYjH4HWCHlwr70kErProj+WuD
Ume3g66texJu+hxC37BTeAyTHJRBunzVVhbnuUGyVViknJMs8TTkM2oANVuPybUgd3HhBotkhbuL
9YIicNeI9tFY+29Zujx4tXxQlbdfAw1EUZanArk0IVkvrYGAG3jotpeeyUyY3Ry0Z5pRbTkwRlcG
li7Dirw+ONm9de+OswWCFf+e22BXcZuwN+KFkuYVyRzsPS/fY2mkz+ztcEWwfFNBPEtqUduPve3e
kMGwRoODAtCryD+2NRWN7ayH2jfQNir3QMVXhVC96YEk8adk0jFSRjbxuMqZmJf6WSr7V1LVT5NR
nBMG6k0PomSF4LvudLD36/DgWa4XjqVODxba+BD+sb6ODcFyZpq5ZRY7WivxkCDPtjB8dUvydwTe
nOHqld/MAaA2MwA7JLTeZsmgCJIcskoI1s34ZEBSbuJ8SHejTZpVu+QwAbWPTbNv2RvLTr5jTTAC
YeB7POd1TFjLlf5m2bYjtp2z7evItkkYRnIzb+ZpAMN1JzBRZGNvYz0Mkc4EsWTx8s2s6+WMJLja
Tt2VZ+vSek86qdoWvRvvJjdIQBQl8qiamRbLS9R1JaPJ5/C6mVNjPsgeVULL8NWBTqA5yNq+HyyJ
AhlhATfTv8Em4SowTQi9SeNsVyU+ynV4yU2WFf+IYWgBIOxXo89wxejHU+yLf/IMqUtrLR+9GL67
ZptvqGaZNUDVQ1LS4B2lqjm1RTU95LJ6jhvvLekzh/ybCeWokEdHJLersXAE1CK9HXRXR4VuXbh8
HoObmtPGIw4kWq4lV4IdzcbL0Ul2FDsnlQ7GBiHC77h0ePMQKYZIO1cKhTzeDD2i2rnIbmOG1zfV
gGjLnLDxhik3iVUEMO1VRhqK7h5qJ3nK5vjWMNz3FJuhtWBmdMrji1DYJJXs3fxC9J/X8SGXMYeL
T5bOHWX8rXKMbeMVb2vRfmNPasGSOmfXxLq/ZB4RnXU1M1CP6FMUsT4Im2KFVlvf8UZ+y8c8Shfv
uU9XhCPes925t8HKvsECRQRaLOduqY94aBwRazyJWl5QkPB1etDWsYDAFbrPw0Ln31CkHRA12qGY
3ZqIlek271toACqFXRCYYKXZfFztVaAh0Cjcio6+BgiVAClKbZ5iBGFMj+13UWfrn62Oc8QROn1n
nfb7HBMP5N+7ecahOkXJFJjpneG48w6VS74RdG9EojkvvAgvvsdrVpr6yYKXimUKbdx7j0azPiM0
jiOYi9AbMRIqLX8kVrML58B97cz6Jh5QPyuyFTexVRIo2Xe887L+deXwtm2RrPzQhHMxviNzLd/M
M8YVgUifSPE7JZa3T60x9ITxIgb0+l6zwwj06IB9beVafSfRLJpXJ6I9ZmMrGMwZGvmSLsj6S58D
O0adg16ff2r9u4rxNNQ0mrqiVPfkm94TkHdaBpJSR5w4TD1vc8t9CzRO6UF/YBwLytQ5IntkHzCX
t8aKkZhOijTPNSF7TsU33RggTVybfQOBd4JPpuzoUf9KRCBn9LEvEJHAsPqh77L31cMQZWIyh4Vf
/jZH5AaTaQNBtuUrTO0drHO8NW1Ax6TtGb0p0xPL/KOzpr229PVAR5nMIcfcD3GWtYu6sUSBGhE6
BfPd0jsrlXCoCmvro2/e5A21bbnY3RYlgY9WTgNuj5Vxk+eKs7PgYTn+HUr8AWzM+6ebULVJCsgb
E+fwu3h2oV6YTo/IyzSOqS9AEqrARCIyDruatLqwrfzgB8IY65DFA0KrFmm+XKrTNHOP+0CqiAH6
fzB1BvuNx+YULHCUBQjusVLALtZir7s+M2HtVPvLsyqsi6ugjO+MNWO9J0AXvV0ih6ZsG1jyo2vc
9R0ompXr4Yahise5Ij+V/DgG/bz8Ff/u5r2DyzoKu6xPXWy9M4xOhbDGIsQJhnWFuzGjz1TEY2Mg
QlJQDTvdmu0O4Pyf3C52WCTTWqw3q6LZaNEcCbk82Fr9skmgdAxeMHPt2g243vNiWDsfVdN+wVbq
BLZiXup1cU+rRUVaT+BFwoMYASS0t3W8ED2FzFeofo/26qmVzbGtloer0eimj6nrbM3wWmaMt5Vl
nwy6oggl4S/idmkEk+R57JwfwgDxKwbGiUapl50o2E1MY/iWWnkcCnjwbdq1AkFOlm89n8nO1O2/
LxA7myIDXu3jwN5jOwGTrp9B3ovtItkrYIAo4zR0tELutgNdCMd0nbdVURLt58EsMU2RoNdN1AnL
9COU0sJQBel6/iq8/QD3tDOYashi6653sx/EmMJsypVyzewM4BGUdYFKrd+pmq/oNvOuSTAT+Jkn
XZRohmRb7YOejYDHCXTk1jEtxJ51aTzMGX8Y+31Rj/dLqb37mXGeTZU65vY6nh1OqPD3AdMFz40z
2qerl3vUCDpuVxiXhNmuhYrG8GYRLqRphl7rLhvZxntq7ttmynC38tabxtYPJvAuQSb9m48pgiHx
616Cq2rqGKBH1nEZeUl+Vg3xkyZcFZuYgRLB957ZKx/LwHlMzcY98UzqDT4Iv0bhvi2qzUNQ9Dtt
2a8VmMgO1uV3nawUsRXrGsV91jRPNFb3hW8R8gmy37Albppl3CVdQZUDJr4R+YBjou6+MRDHM1Ao
pvzC2poWPeRqrvd50QBCqOxCS3HDpPoS9o44otP5Lef5xlPNL8hTlPgTx1mbdU9pMJC92FAnW3N2
QOU34DuA+/I4fYCgX6eBEgeMJXmUBuy8VPoluebs5c1+8Zwbz+WNJWTTtI2b1fO/yR7m2cK/UZS9
AS+PEDUxzEtu6oe6otw1RXNZRk3c31RDPIO3WzI4ZSnlUW3AuxAQBHg9ELRqyg8rG7/V1ycoYkgo
5pHF4jxkJCFtZnLTLBYJGa/Gk2jMu0Faz4hOnjU+iwDUC5LT4XRVReJf157XVVwWUha7JDvZqrjU
uraYeZKHEYyHyfYby7tK+8uThQ/VwubbXfOYr9GjZjuBmNUVgjRgIwe3qo1os6d8WD+YinzunYbx
rVrfjrH3s/eCF7yEqPNJ2kk8s9nKmFzfMgE4kdehmdtOiiJcrudWJWWyLWyIclHDOfmjeypWAw3l
MNdI7q08cx9b5BC7STvzwciltSF2s3/1CqnuVJIz24WYCrVbgsJtkSkdkVtFRCHT2xI0Ew6IAF+h
M/qL5+XWnReb9W+ja8YnLFiqnBnl66W1sspLucriXnD6/zSqtX20ZootV1fGRz+N0y5RM1RexQvm
NLUXGVMMLzrUAMI9HrejzTAzoZjMT3uMsR+n1h2PPeLtncxst4Jnl8ZunfLs5BHmXUdA0XXKsO+m
v9XNdb6YegWwOXtcYdauouxkN7XK3jIJqG97U0LN5g6DWqvZERqYF4vLJZbfRCJSyzhWdW4IFT39
H9vGDSznCZ2pZMGTNJhe9pC47bFZptc/26d8ZcVw9bT5l3cN8d5JNgm0enkwnPN070MjhR7E0Nap
l/9kRmcFn0xNWk4Wcl4X61wgtvY4x9YRu4CXP/+AL6x9reCTnUlSDI7hr6s6j1PmYnfmVsdgdQGi
yVoG9SLsICUJ4HfR9fMtlL259/JqPicVQkkfrhCVTrX8xbfDMrlr/8tr4pPtCVyeWYx2rAm9yp6A
4gHkZHZQEE9CuHtydaOqK6/H4kcqDPEXU5qvDDyuX+ZfjxDGYlA6Ndaz4siYmdlDsYgeamcvzxqh
EPL+EMuEP9/tL4xP/Ot3+Ne1TGW6yNa89czs0YVS7r6xhhOZuk9//vj/7aRk+VdDlH99vO8xPOHg
znkWhTjVo43376rz8M8f/sWr7n9yC/MCSr4M4uBsTglTYKbDFgOuz3yEChi1MXFO/fOFvrhJny1f
HdMcfUObhEwzui+H8jWn21+m4i9mlv/Ptup/vGX+9Qf+6y5R9uZ0ZqTDMUol31cyPwm+Tgp5CwPB
lA5j/PXLmjITwtj0Vd7lYrEQFOzU2vhLpNAXv9C//v2/voEmlDkZ/No8J0NK9ifhp+SbB/KUetr6
y9P66lW4/v2/LlGJpPAG7NXPRY0KHuKlY/7wPz2fz+l6/Uh9M3uYExHyPTffDcEE8vN/++hPm5Fn
iiUxcobGKSCe0ZVHS90/9+hl/vzxX73Cn/aX1rZHiQyBsdYsfecQuPXTisH4GhoOMvvP1/jq2X7a
TixQwcBoUvNsdw8CAa/FrDWn8X/68M/BekldJ17fBPhCcQYU/fs0DJyUb3/+8C82ws+heutsNZ5i
NOicN9kp6QlILnJgHOJbtWvjty36g98a78ao/2ID9cXjkJ92FDoJPdWBWWCdZgEZ9zs7l2/2OhGS
Ivq/bCZfrIPP8XoI+ht8FbFnsmZE+5Pclu1fbLPkVx/9aRWzZSh0lN58DuJs+bAGmNYtRiWE1yYD
6dZaO/631ekDUrWVx0TFCDvlbLHbSbEz0AjD7LHzfEDS1N3FMaPBi5czC8gQ903ScLZuJMLLqJbI
b4MVrVo++rral4gibx0LrCQxGbdox3o5MD/ro30Wzk2Zzf53RHjxN6ft4kc/vYZOM/+HMRFYWmLM
wQHZUr1Vpg36IvsACd6wIq/XqCMgUht6Q98a5tfSSY0D3HbzYBR9d1D5FIcGsm6Srhr1GEwDweSD
elZVkERM+C24lzfxK/PT3REDQ4Q+Afdb5UF6aZmECwXqhwOzMcWHzMW486oyOA1e4P1efRR2kAOg
TH6j1EESNUQ7IvO7eG2asyq0/V3LknxvRNzrqcTaZdk4lewVSGlW/+Xg/OpN/LRbIjJwJ3pwfV5r
0guW56voADOD7fy3oOH/behm/T93rX9tx2s9unJVhj7Hs42BTbYfNHM7Q/O997DO4OJ/ed2/+iGf
NtDedASiLgcjcx/1rmgVHJbyDrqL3cge9F8MIb+6yqd91DKtFv9S6oyyK4uIFhT0oT1NCszWMUT+
l530q6t82kkTnHvMSQnq3nzeJgW8l7VB6ZCyqf55w/tiq/auF/7XQ8FRBVPkso1PjnmdW/O3aCfx
Gsj+22b9OXGvdTM/WRgfO5W07MqhY0fUgW/XX779F7fnc8yebts6ld60nKuly8BMWcqKgawNqoa3
fpJ/qY6/8NLz7P//HuE8gUi76a4/Qv+yzDbMx4z2z93X7fjsYFBioPX58+P46lKf3l2kAegYxno9
r73HMGzg6X3XawuvMfyQ38Ej1nvFNIO1UcARv/7bNT+9ySIpnarTbEYCaG1TjbUOp978vtBdDsgp
vdx9qQYkb3++2lcv3Kc3mrlrUh9s2z+1BjpQnAOvqk00QSb2P39ZNF9c4nMEX65BOldtxycx2BeR
WAe790PXXf9THK71OXzPav8vZ+exJCfTbdEnIgJITDItb9r71oRQS/rwnsQ9/V2lkS5/V1dEDzTp
UEBhMsk8Z++1HRSdp/3u354CwijZvNP5X+iZWH3rHtmzRUGGSkuTgX1iQ9JIQv/r0MjzqM5+ffgz
H217NuZTpLFFhRGW5GBXUCmu1RXolOF7C/t5wlpY99CoqwFLHg2nIeIbBb+jFMF3frxjW7Mfb5uk
PIRmr+2tMPmDquINLXl+4d389MZw7NML9c9kOOJPzqekCA44BsKlLbv4V+D0zss3bjtHn31gLQqc
cRWlwaEJapM2SmxdT3paX9jSfToVcvTZJBX17RT5pin30sUqHZvxU8wuZYWIDlZhdWEm/HRkcZLZ
9KT3SMH1MveRaj0YzrVePrX2hdfm3O+fzULcDV3n46ntcz37MNtc7oYCglbkO8kPlkHud4YWVzCb
fmQ5SixbXEFW3NjpU2rcu/3718/3zM2Zxyc56JmGphrl3uminde8khy3dLDRfX30z4tUjj2PTxos
bcK8WfDLk1RItLeedl9TLI/hzsnyril8C7e/474WuQR1VBuJc3QAG6hEeq/g6ZxHi0XW9utfc+Zp
/a0r/DNSylR0U9jX0aEE7RknaEh1TMUO4mrtwjg/czf/1sf+OUNU9jEo9YlOQzysPLTuRvcQQzX9
+vefOfqciI2jprPbVA8PHo6ZrCAO6HfqXspw+vQj7tj66e///HSJBSnCaRkeLNO5yiOdDOu2+gHT
5Rcizju+5jeKbtbXF3Jmyprz63sf7w3UleigDz/b+rXXL20az9whMfsGRYlZiBGZ8l6lr5O8N/1r
wk6//s3nDn16qf65P343gCPHq7r3B0J9J39RpuaCkJELs/iZd3OeLOXQdLQBkLp7wwdvGtcLz+gW
OkS5Unv53gXMZvI0y9tpYq+3j3sNRmX3I61tYj7Mb04ks6mcjNmwGDFKUqN30LEhkgk68aeU9oXB
e+7+z2Zxtw1cFIKBBoc4xrwU0/ym1QxP4eu7c+7+z2bythFal0GI2lc0v5c+k/oDgQfGIQ8q9eYi
ObtwGefOM5vKTbe39cBNcXoXoCvSgn5z7QdvOb26KsnK781D8/Qnu4yLwmt9f9+6COFtI2Zdw6pJ
Wu6Pb92uefCTH/hlG3qmv+9t+s761N1MuWagDUHDfbJ9fe8ss+EcFF5ixgpPnmNNeM/EbZPqL7ns
tkVY774+xZnXyjw9p3+GteuFmSMDnkcJwHiZDwOtSponkLGCt6/PcGaym2cgiz7KYjXQhaPzuvJi
A2n0pYL7uUPPhnTX1n6v91Z0aJzo2PTZJtCjCyszj+v/n1q7Y89zj02DQk2guviQAO1F11YbOmdo
3Mc0EP5zqaLxKtWN7KVFB3MfNjK7UFo8d0nzYQ4YXEUxl4T14obJHIx3d2Gxdu5Rz4a4JgVkqWTi
82/eRejCINEBvS02Xz/mc0efDWzb4JtqeiI6YOCgJVrz75SP8q2gUMc2Ts/pn/cUQnDd+YpPJqI/
iLDaLq3ucoC0X//404D65GnPM61qw9Wrtu6DQ1vTEe9ScaL7BlcID3GsaxAM6z68MDWdebGM2ZjW
CAMDBsIiDAdJ9mgA9LCXOeqCZu07Y3SHM38wF3WeVq+ecLM/ItUhp3/vKmdjPczrxMvdinfLe4yQ
ARfFXqifkflRF+LCjTwzvc8jmoI0SsvYLaOD8surMM33Xl/9FCHLtQG27deXceZNm8c0eZ4myrFn
GZhVvwHdLQ314RrxN++RmL1nESHtTsUF5MhtK9ATRPlNizLp6d6m8VJXxoVp8dwrNxvoSTLUQg0I
OBzVNVsLgebziZhzLFNDPGFRQ2Dm5Lnx8PU9k5+/4PMglkBH8g1rkeHTK3+hAFEJ9A1NNn5o8KxP
LzuUafdSKuWZt2CezaIrIWG3NMzLVvtbTB9hh0Ir5eT6pRrimXdgHshSSFllzmClB6u37tD4XPVB
vVdR9fz17TozC+uzt6BUrRlXSOoPCbBErESWRkBW+60+pGPNU0SQ7YKTzP3oYJfvwoYQlDbo3Yz1
17/981tj/U+ICJPwEIY86rCBTgK28gQUMIxLC/Vzh5/NXyXmKV/WzPN5p+2MYtpkur0Kx+Due79+
NkcJ13MxK7NaQFmzgNq8sIr3MP/4+uCfv5fWPBIkkn2SuYJpHpXzc4CP9qbGGL4QUwTIrc4vCQ4+
n+Itb7YsIQbcz52pCg+2Hr36WQlzgzMj09WOgZAPcFVWoeVi17IuPfNzFzZ7Xwdkw6nVqvSQ60Ge
LoqwRerkOL9HORhXsW3GF1ZFn48La665CdmzJl1spgfbjorNFE/+D+Ixsp9fP54z1RLLm61QStAq
Jti16ODXvLLpjzg1EY6rZYxi3BfJj6x9MjXsVJhKW+SmGFeOTnrp6/j5FGl5swWMTKJa5iYrL5N1
UYAoJK2NZWTdFdNdoeO1g9/09WWeOdFcS1NnRjsKEh0OjTBLNJjYJoimhudY18mqJTiFsvqp66rz
vfn6jJ/rkxxrrq8ppSboSDHjlGHiHUJY15iC3a5cdcILwHLo9hpATGzQ9Lfjk2uhQnjnTrGzv/AD
hHH6rn2yxNJn3zuXiEy8HpM4cArv3WuG8UHv++ghNXtnwmifZL9cjB81ekQrhgSd1nJvekVXLyky
liAqcuAhO6tuq+eizWsYw0Y8rZjqpnuW5DZ0WLx2ACnNZE+IXnklB9BGi8yKbBwUgds8RnXjaAuE
itmvzEzwpqTuKeYmcDDsF50Pnt6cPrK2zG7xwLCFa4wo31joeptlSwgMbns/7Fd0h4cG7ol4aQUD
OyOG7LkXQceI7qqNacf6pmrwZ+Z52G6bFlKqK020ZykYSCTI9WaqTRIQKsAmPJR8NdpaD1zf9aMr
pNrT0XNH6AB4hZtlPdZiWareBC1pd09TmWXohAMQpyceo/SlfYikyH/VYZldBfWk//hr8IgQez4o
v3H++JYTHCs2Mf9lXdntXKnMnzJCdz2BGljWcOnWeZn1xtKtyLgRoQ+x3PAa/9bk6wQLCT+ZWKS4
oq5rWeEncNwkpHnee3+szjDRoGj/FZVGomgz0I23pLZCVsgmldCN5VSejEDVhDFIOq7z6stY/FKY
BXDymulwh7K6+1NYrjyo1Bv3taggfocDfKOWzcOWviy4fcsOMREH/WrUCyTwkE+Q//cAWu59VyZL
U8OgEVFxvoeOWf6w7CI/ZYq4b0OPnxySepys3CrPdrHfJB+eDPEBxARd4glKkM2vjATRaNLa+lp3
SnPZij4jqaAvs3vTISinbHGkOH2SN8sSnyN/HMsIeTmYhsXoT+pZq3v1XOS8FbUY0z1vaYPA0ShE
hZzfmNZNXY33bR5nd0S1hr+jxNH3euHhiDb9Ap4jbktjZbVRCMOTd/otGk/9YkhfyVLLDefWSP1h
3xpFc5CA5m/svsB/GaqcF8YNI555FtFiEthnUDyzIAbiAFn9ZwMKAX9H7EGWdhrKaOnYxLdEnUes
K6tkJSOI/AuJohuYlMJhvZQnkLBnpidEe91f+15oh0RhkG2zVpoP/BJsGRh08p0EIgusdAvVJNCi
ykI9kbAwfGB2mNY4Xes/NRtytM81t23hFXaALqIQi9YWxGQRwYVxKtc7Hyk9CTiBKvpjONnxU+ZJ
9ypI0voOZ6eD9z/La2i1WVj+bEuX7nOWtOo/el56tDCkq2/sxLEOtOzttQdW5NHUp2CfgJr5EQV9
B5nbeI+bPL9tu6zbJTCXsW1q1l0d+CHpeppOYs4AVZqq174EZ74JGVarvKVobSXC3nWFWeCXbczb
KAv1faLBTDCzNtymRA+tOid3bobO3na9BvjOz8hDifSu/i2TvF8Nhu0/YvMfKReY/tpEorrld6Ko
8flk2k0WXWcmUpApxxJhwfvzWihsoj54rMoPBsbdbmEpr936kE6PvuPmIfzH4S8pALkdMNZyTWT9
Y1UG6SL1KePLyO0hyGf9Cqq85S5L3yTFo25LDcwvbEkZIU+OIvUH6ra9C8zyv8pzxDoYm6zf+fhF
15o0BYU/lNm9m9uAzrtc3odKmlg1NOu/yh+SLY0Mcptqs1LLsYGH1Kug/OOBfnqRowDhFsbZkYgR
oJN2Fa9b9n0rLx2TA6nl5RWBM8Z1XkJ+weeoY8PwyGdsLce8zaHkbjTWLzvbceSDsEYdz4EguzrO
Jv5P2WZvUK7oiflK25Q9BAQ9YPWE8MizV+QxIZDusPpJwWo9JtWDVB9yilVpB+YCSEYWb4a+LmPC
jhztHQ+B/uwNQ3INkyzcDrLzXw1eVahNyjz0RJjelOMIj6KiJK/gnq2kYmvUBjocBRBMN6VG0nrV
uNaaJxy9lTLWUT8JtQF5U11NcNsBxMSDs2wlDLZRmc4Ko016hbAqQl6uM/foviHuO6Ifdk4SVlvN
Cd1NBNBpr7XYBJWBdG0MRPGTc7oVBh4vuc7D1P7hAbq7t63A5bXB7LGujSp+soiZwItCds1SxRXJ
cagbHosYjHMIkg1Ps55sSFZwl6jUvJegs7KHimnjXsOJt9U4+MZ1Bu16hHd5jEDh4vsJ4f+lrtu+
duEUU2o+lYpAYDS/SNnQDoYdy1e2c6A5VBy8IsunlWXrwDyCIb6G7uIfqWkUux549G6gMPrsAZW6
QS/qHHKtqP74ooxusLBH71ZZAALtepOvaGBsx8Q29mkfIgQh+nDnwPm9UWE8/sztatjUTlJBa4yz
rdRO8WRVDMII9uYAtaskUwrgnvoRVlq5lfA+i9UU+O6fOHLrXSTAToDijm+GJMeaV5YOaXJD693U
xYTMsSyCF12GhrYDTCsfBrxDR0wE9g9lddNLn1G3MKKBCkboeC9mZNnTKtLDvl9htI4PgZnGby5K
tLVvh/3GFANx6HlGfEYXmWsdW+ZeYYDe+qBjw4U2WPrGc5Jp1Uvo4R2U2zqjpl9LrzrAP9R++TWf
u94dyUwamijB6a6yjRtEYEagZq1CrYBVFJZM+yUM8Z4sg8dJKwS8lqGlVhmUaFzy8NWi23jI9Kzd
o4KJV2NjVRsifWoKDQLzHDaxTUzixxplV3M7DdxLSQ7FMq+L4hp52qA2YWPDCifoZyWZpzERhuKo
cF9ho+0mDTRpxxKhgjtAoBBxPAsv9A18/0Wz7qNmPPKEywJkuNEcCxJ1crjezngLwZIZUsAAGtwh
eBgCSXaC8tBoDjUYA1g+465UiQ6hIul/wbBE3G6E9dEMAHYOtVNet1FgPJg6S0jbNP078tQ9hG9O
35i/MgC5WxmX2EQbpGNjWDm32M4VN002O7KIYBeNVsr0EnS7AlcPVlzQRL8xzTS3mZ4yNs3e8tZa
g3cVi5l6q+z2NCvYCUxIls+QTPSUqqDuuBsWHPGD24UZgIKhLqxNBTIVL0wEdUTHJTX5fHmyQdhk
htghZZ0xgrjbybLtSU3qyzeQnPQ+fCavEKRbIe6akUWmbddMsFPf8tGMqmL67asquAG80S/dtoSZ
0VsxX9ZGwlZO0yi68aDplmvpG9mWJVad0RZyTqQmbey9Y2kBQlLRskrxB7YhQIK0SeSO4JugWIKs
MLNVlnRi2PhRbwebsmRVtZgKRabSBGAbmribbMXQRTdB5XhUCnX/d0bYCjw2TVtlplD3UIF00uSh
uxfT38wCMZ4ob0Z0LeB/wtGLu5P72uDxGRNEAM1J9JuIF8Za4oQq3iBMyEdDr70DRdD6KYjbAvys
jSMFlHC0apVV3fGj3aPSey9fsU52X3RTm4p1mXfR20k+AbEK6NnaS0rSVtx6upXpVP6xlA5cOTFK
40+rOudm9LvidP1EgRgiZoVex9Ypga1pSAFIQ2DBsYvN1R4pLFadJvDy5/oWv3B+dDFhrUKmwxXO
ofDAWrjNCOHBygbosrh1YOUBXTd61kWkQtAeTcOJ1l/WJldplDx5IiDmLDCMW0000PCELG3WzMp6
DkI8ikcdARkrwFRZK7IwsttBCjgrNTuJ0DKww5FLGq/ZnFrPLTvSKleHED3Ermo1703LghKQGsDF
e6CO7lsK7gvvnCu2dZeili3y6MGFanzUASu90wibCvA9cMUrKxreifLBLR4N4/SblRF5eTq7gR8W
EJ/3QYsBhQi+wmBHhLjSgbM8ZA3YpJAwnQeaLgBTMzuGyO34I78oZO1sRQ4RjjKBn+JX8Y3oYASV
9bATNnw+0RQ3mqHJG89Lmq2mLJ+aYEOeZgyGZRU6ZvtQNVoBAa+bXnkZrHXAONkQu9nuJlWNB3ZZ
xCTUVQ67v242JXyxdcOG7UoNpHZaw+i+9J0a71KZ6CBGrG6f4sJc1QDLVxqpI6QI9eZBc0k9KEwS
UzPdC5Y124mlV5gk6CTpuMkmXZQL1wOfFjDJP9d9GhB2N2UP9GO8lTlYeMO9QK2ZeMNNlY/FYkr8
6SUqM/PIy+4fE0d5b+zkA2gajrdidVGhV4jre5F2FJEJDD7EXmGtNDJB0XRX0z5spuDdDbXmsULx
DMwJ/9eundgVNyWBEJ5dGx9A9NBM657ZukvZFPUTEuL+KIAc3rIaIm5KhJjTCaVvWjJi2YkSv1kt
u7HWJAZal9XtECYE65EL1m1BlmW3BFYYV1oJmnYZT5lxK/vTepHx82IPobXRqr751eYi+MC1ym5A
QR18KWUUHHQttnvON7hqzUsRXhGcWNxGQ5zvRKjBq64Nr8/Wfke57QTQY7didFW4zRregsjrhnGl
D9Bic4h7/F+hPuKgLF6IKihZsUnFYi4nUDdm/ZWH2rpmW/abAM7hwcpyUuTgQJCol/mFeOH9m14G
18a9Lrx6gEXPRFyx4Vb+khCm9lh3xF3KPISA4tmK2bcvt9rAfzQVJFwCGabigGR73Fc5MOQFifTa
VTOW42ok34gsBL98zUp4bCbecwFEWIcpm0PzgikWFz+BZxrEwkGQjByfFD/XsclrbrE/to6a7lJr
Mu5SHTqhymJ3o0hhXFI/68hXjephWZOkseZ7Ov30CxVjF4qtnR5J61Y3DPmzYfakeqfUTQpXg+ok
UKCNB03dWdQktphrmZGat8JJTeSqGcQGiz7EzUvI9tqHiJKh2PQAyPcULfgim2R/ypOvE3ar8obp
h5NK2JqdUXcb22umZEl2jMT57XRYv03iaPAru8t+kum+CyqbGLQyOfQi1LddEUPdTizQ62FLJKxz
SknD5p4uLRTwG9kBlIGwM/4SA4lLi6Eo3WNQGwAFhyQA3ierTa0MbyuYBDZ4lcY3cj41qPQJRfDA
q8yrtOXFioyGXC/MIs4pHBZ8Go6OhkgBwMyhA+AIMi33NcTqmTtKQolq4HItReOLnyFv6ZJVbbFs
ewu1h+VCVAYET8iQnoRXqZ92OyMB0QlFVj2IsRoOoiecuZoghS17C127DulDDif2f9bEG9G7xsol
vWtLad0AYKBlDVF4dcfnKUmsR1oFBm8zGLXcD+o7M0clr0dp9BLbGVluSRKTZxqoF89S8DAh9r8V
I/UnSLTuuuv78UC6aAor0rYioPdRdBWUpKmy5a7ghbb2sofe9Z/nmsQPE2MSbRLl42oxGnYZQ+An
VAg6nMhlOYprC9jA/VB24gZOKnWqMB2rd5bP3b05TMCA0jbMlnXUpddlCvw7i0xvrdi27z0+joeo
zYN9HTXJKpKdBbPYtKBje8WHUidxWgZc+6nybXEXFb317MYuRnsD/n/dFMEyzOA35paa/pCS2GlL
nTiIq4wU6B3LKxPCnJbsGN3DCil0d4wgSL2GSeQ85qHIWCPFwqXdhvJN4sc4Ru0QAgJxnaUNXOzR
hlOwpzolX53Rrm6cJAgOhqoj8Dhu8UMLeuN1sl3cAoAN/1CHkxCeLQ1woTSnjcpPa99QD9dC2V3F
nnkMXtwaHmypkfgUJmb2VPdW+TGRp7F3uyHZTVEYravYso9qco0HO51Itu1lvc+rkdBeAomWnSqM
K2Hb1k2dOyGANRXeEsGAwSkbmLS8Kr2R/cC6oUiD9AdD2r8ZqW2vAMdj4q6cmu24BwgpE5PL+Emb
jR+EJAR4EG5cOalNV7JqTO3ij1PC0dYoG94E5CVtrcS1VoSIVe8ee+kNJujmv8Tmu1tB0SJ7L47Y
tEt1iHEI3IqYgI1KReoDdKq6T0nZOcLYGnchCXTpYhotaie2p7cQhwr9wcuVvBWpFh1qY3RxR3h1
CJFdc1+i6YS6d0fnAd/OKYc7s8jj1f+miw4TAJYwVv5jwbbqvyjMswdCd9I7ttzhsk+s8sWFtryj
Qmku+8zoiJZI6o3ftc02q2LfWBCCYx+sqE4M9p+lT9hB0e2Jp2P/E3VTdQ0bON66lRPtTDvhxg3S
e8yHrFxB+QHtWWXs+tLcJ/skaMngiW39eeqs2mBmpMi1dDMhSUBM8lu9KI1jpsOf0HXRE0qJdDXk
sWyEUXo7orXp2aQ221Vj5BlPTp3vnWjoyFV2HdY8Q9Dhb9d0yHgQNbKyAjwVstqpK5ntux5RVu8I
/b0YYYfZUUVgXhpkvysyZUrCWRLrWVaOXOeiYw/QtPldPk7BHUUoPQFpXQYHs2k1NMYOUdYsMrH0
D0rli9jsp5Vux8aqD2P3Fc5IeW0MsbZFPtzChwN9vTACCGim6YXjFdYsssmpghClJaW+1auo25Zd
z8e30oilK5F3rxmJ08LsZPNDkGX12g8si4fKDH74WaieCKoLqMRp5bVSxml6D/x1h0n3GjeVeuTr
FrLTd9N9TynmymVzTBZZUeUYqwnUZWGWm7vWLso9mUPs3E2q3p7w/I0tDXZ/Q1J/kFTF4kcRpOAT
53LU+sR78N0yfHS6luQBCRz9MR+B1t6Iuqy2rUcHCyRBR56DYxRw1V1yJDTGddFW2ZU08uBA/rN+
h9U1fNJo3t6WmuXtbVeLNngAu3UWQaCeclIa0jTPoSRBY6saGaKqKo1t6fXGQ00R9wUmlU6ApKle
icHhkWsQvYAbdODUwAI8sOeVO2o1zVWTs75ySUl9ju1pvKdKrRa5SQFngmB+zV4u2pqymzZEgqlt
nfjmBwBTUhtVTdF1lOV+aGp/xY4rfohBjcDyYFmK1oQkjGTQXuLeHO4iCMubgecdbsEHO+nGs8Dz
SmysLFmRuDnXNpnVh7g2ImfNAtf9gJyr0qXdKuc9011XvyOLLQd3aub+C0BreBeFlbxRgRnhuebs
Q7YpH0AH/2Jrv9mEUJQM5A4JtJHI7s3wE+cJ8AEy4ZYUow8qjvZPHl/wLPU8BO0Xpu6t6Sl1ctlZ
z7FhWTQDylC86NbQHcsK1QyYB/3Fn6AxJ6WzcOB1vIiuhB7dxF14THp9uoZsrm3AWJh7aLnZfyrV
nWOeWGm0MiPwp80kgMwzjsXOS2BOERg9PBZDHRx4lbTXTunZM4Q8YhBA1Yh76ST9zhmH5DcxG+R2
lZOcWLM2ZC1TeyfKKCCd+A4Uvnq3CjPZJVFv/GfDa1naJPltLvS7Pm+UErH2/2UkIAyzyqLie1BE
jhREeZW189uVhBAmlXNUffUQmYTesGO+ykznTbQ+L7X4bfmseytvev36Z5zRmOjzlmbkUPqGynIw
a/cpyePb1IefpSbrurTFIzDzC+aaz89jzR32JRBma5JcbWFlS8/9xRwJ/r+iQQMBxVWLr6/mXHt4
7n+nlqS3Q65RLuuFOgwsnsEvm+ltXeQDXTej3aSZTNFRecBfCpC6cVygl63Ccjfy1V84JHztvv4t
5674pI74R46GnTlL+jBEf9Li13ArWW1za/RWQzWcEOWg1+pAjNuvT3amuy9neoJySrWxGOP0oFuA
WHzqwd74SvliC9bvQk/6jKpjbo3vp0LCD6T0IbMm2irHBRNDJTTaWMbgXJJrntFFyFkLWJb+4Ou9
oOhr1q8Ep+3jUr+W1UgwVvLCu7qH2PJLVjBOv75vnw9CS84GoQ7cXHZk1B3oCSIWnH52YXdBCHHu
kcxGFmrvXCLCTlhmCWND9+nECXXb27QQ7b5NAEJ9fQnnOvdz47wZKGYuquIHyg9Ukv3fuiGB7GTu
lSEh5FoFi0k7vsmiASQXqfFfn/bM6zB31NNaZkRnMjhktK4WQd/cj7J7qQyqmV+f4Mz4mTvozUpU
trC0+FRdpQrXVk2JN0yRWQmpJdslHQ0qA3TO6/dOd3qM/wxXQlnSyOy64BAMyK26jiL2z7aZIIDl
a/pvFy7q3F07/f2fs0yUParUPOncGv2ghv5ej5o/8CYuzDlnXue/dv5/Ds8XWEM20LDU6Yorz/HZ
5xMv//UNOvfTZwIi12gjO6eqzCZf1PAnA5DtriMhxML9f/veOWbDPy3R/guH7za4Stw7mX7jxRdU
Y2eGozsb6XTD88ZLObQHbamZnjPL3rLwWrjUer7342cD3oq1xAgbbn5mlj8ldVWCwf13coSMC0/g
zCU4p0nzn6crCz0OtNwNDiPQmMAJUGmq4UPXYXHVzbT6+irOzMDOSZL0z0lSt4jHVqBxGqmSZ5zm
1cjeGlI3OPOiJ90AjMzXZzo3cTmnkf/PqWrbalwqoMgQiTKhRu8hZqFHvTSYL8Mgu6Ya8hRmipC5
96/PeGZ4zE3xrmu60SgZfZ0cpkc1sVigID3p+68Pf2aEzE3xcQjWr49qSlX+gZjTwGKvSijS1wc/
9/BP1/TPzYKtMFYFBecD2KOlFwn0H6wgpnctuCTJPffzZwO8VJA3rHjE3lYGiGAkVeQnBa3z699/
7uizoR31pAWBbgTn6emLzHBuZPsWs6f63tFno7s/JXQjhQkPZUZGcL6rUurT+vHrg5/5EjmzgW3m
cdjHlLEPTbwzqcUoUN628exTq6u8cPv1Sf4aCf5X/WbN3e0OxEWDLY44gN/Pb0eCTfZmYdM1ZIwQ
8BZp+4baIcTtMVtNQypQZI/uu14hAVoYJ0mIQRDIbjBHMqkLU9/3DpWcZKBnsYi90Lmwjj8zhOYm
eS+eSIqfDG1PnBlKG9l28S1+wkuLmTOzz9whP7VKZBMRIXuo5nsj0LVTBQntPkoeT7zT89yB5dqa
lMG+vutn3kp79tVvwsGBUEgNOLeo34FzpUfExllceKhn3hz7dNp/Bi2otTg2fMcn1UY9hkEAYRtH
ygrAyIceUWHyq27zvQuZTQ9uJ6m/FfjAjPGxom02pftQuzC4zkw99mxiMA36MF0m/b1LunmQq42V
TMlaK7xHLUPC970LmM0Pra4Xp+QvAoYIrEF/FiAjM++71EounODTZ+Ea/3MVbt3QDxEkcYgHJ3gL
ErKbYkK+NXil+QX78ad3inPMLmLMcf+LNtKPrfNTWlQ3hy2dftiT31kfcfzZNOdKD1R1AGoHaQHp
DMHSDD4Sgu6+fgTnfv1snvMyS/OYPsDQpEpbwPOjtpoI2v0JIp/AiR6+Ps2nUwhD9zT2/xkUp3iQ
zNZ5EJIKG0lMj759yXN57tCzxYuSxAXl6CGOcda8mqn7SkhrcOH9+XSq4Gef3qt/fnYvCWXzK+ga
9FGLdVPKO+UAaPeHVF3YMZ47w+m5/HOGLBIyQLBoHAl9XOaFc6wcfLbjJdzNucPPJ6M2VwlIMuPo
CrslqcP+o5MpvqFq4F24Redu/2wSIvzCILC0to6aNVG0c2piVggQ//m992Y2DTWFRdW4U/LQd90j
u8EnPw2/tfbh4c4GLrW+lrxyeEa44jOERG51Y3aX3pzT2/c/X3YOPhu1cNI6M5nQDDoE3PTulRsD
kKBX016nXbEwwwu+0DPDd47AKGj2ZIHReweoMkvf1baTEZIT5y5g63/9BM6cYU7CqOIEu4Wuewcb
LA5h3iQHPgj/sQovEWyM0y355FbNYRidEBzeIZIxpEujIJWNyloOpKE1PA3D11C7yShbRWnsbE6V
/HARQLn5+urOjI85GQHknYjIvpmOvWsRRvZUKIEe+fnrg58ZGmL2giXM0q0jEv9AEMxN5ZTrVn3L
L++yOfr/04alusGLetc7jLR/C24Rmuv3isojsWLWhZF97t7MPg2EUA/11GAMSYsmYOXb2te2yCmg
l4TifesOzQ35jvDICMHPTptmWuFMQhpog2f/+uB/AaufvFhzN74bOvakJ2OMG4gupgRUdR2QHr2I
yWO4shVUCRpngvRouE/8EAfwAH7fRWj50zrsDPxrpksioYYwPI5JSUJYkN2MXmMd6xy5UWsS8TVm
6lnW9riKTTLfOq3KF2EUaIsO7erOtvVpmZL9tLKV5axIbkluKmI0d0Xkez8SFUDojZqMNfXXV2z8
pRt9dsmzDxaxsDrDlaDOqUTWhzBf3fbdSJsdxqabZx1RfJ5509v1wGpxnF6TrmuPmkr9DYon8VxM
VralsVJ9eL1FXpDoaxDFrgl4xmqv0HH527jr6itAB2GyyIPRufdE4S8qM28OhRQkSTmO2vbukCFg
L61951IoWsR15O2KpO+eMBslZEZo+j2Zc+baaHXnj2VO/o1extnG6E7R2BNiCq8oxLZKDBS709gd
c7NGttMw+wiwTiSlh+XSkuTl6D7yYpecA1JIaEYdBzQScCaVdgrG9Lei7V2C55r44HPULdErwz5O
nac2Nk6iaNdbMQPAA6VFurKCwfophoHFQxJb5RYrlv9mgoQ/uqFuPxt+mt4OqSR6tC/HG0Po9c5Q
Tng1kRSQErhdiW1BNNljPxn1TR+fQpXphBGUZwyvsOmtNy3x6hsnCFMYIIWW72Q4JstQOeRG5Zgy
zLGybzRPFQ9u2tIzLqt2epKWNbGWrHXI5JOZb/1KTA/WGNX/x9mZLMnJK1H4iYgQCBBsqRl6ntz2
hnDbv0HMiFF6+nvKq75yU0TUthaoEFJqyDzfCa0WWpvSjK2QyeLDaBskzEHrau4sakDaAifWNwsi
kVu3agpc2iGzuRvGLkVy0iwCs0SBWWHBP7KLjWxrIFt3y2rD73D0mvx9Bz+0s0NcuYEc2djOxgzS
PfTpW9Si5HAIPBtWGHNSHmlmNoB/ZtkWqUMBCU9cbA0Hw4eaBYCu8FJGsaj0T/0AP0g5+E3U96gV
9sva3DjQ5d4ZVUxuQAd947EBkjpEJCjFYbB5hJFpG8BM3AslG2D4pxpUrxYdXdOrLixrOuAirdKu
9UfTDz0FRQqoY5zAxZrcJdnKyrwQ/HW+RWLAkRDbIi/0FUyLLfHoCn/lSmshMFvalivlqqotDwsm
h5Yp4C6MCnw4ClYQfVyOI0v/Xdt1UVaZHeo5VYTyt/7gNIbct8Lm11yZMdPSlkWiDDIrm9EoLVly
QJkk3DZGFFmOmVrbUyx9XW15lLFZDTYqiyPX3zWpHaB+9miUzfcpy9aOlksfQVsdncRE9RM80ULk
G7coy0D5MH0zIBlcieULr6CTLZBrg77GajI4DTanordfuGPA5MZ1ITuFzeLlD72wS9UBFx3sTwUU
KTJisGl8cK3Jt1B1HlMwBlS/zeAm+SbiyvnGiwmYssttLnScTrpw7QEbLmgzIzWOHKTVcgcNTwk3
YzNdaWGp686/fzpTIcBXyLKmYIUTjgprFBs0z5DgbEw/3V33Dud3+9QCapYTX40A+yc2bQ9OmZk7
gCzU0VAwGLncxNJLaJOcj5XZYtJhklO2IXMcogD1Z5LKux744+3lNhbm+d+M+qfXkLCK6kcJ8vmE
CnTU85gfvslWDrYLVy9/Bb+fng0tWWcylI8ilQfzZP5eMhGg5Babhntwo6/sJG2eKwMqB9vAWHLR
8zuMoPHGczJITxJIqErSxSvf+8srSgYqwv9/75GlCjWEI49Q43cDXnkO3dlWwdiZ8ker5K+Zb8QB
HFbX4JULnacj7UbhzzUKY+FNYIH+V93SodoLftuicMa/EhWrk+0cp5jzsjK90DLrD9srbjsf8p8S
xPQgtylqPV25yaqrKEPM1Nl2tsy9lBo5hhp810Y570FuhD/hy+WBvBBTdI5JiqIvlnSGjLh/Fxen
xH5SxcPlRy/MQx1aAm1y4bidx5C9nZA4eqYN7uPpLQRtl5+/9Ne1eZ4o0aB03mWhxbwHnKrhKOdt
cZ+wcsJaery2lDOzij0UzLKwcNmPxJveas7uFarwV2bg0vOt/58Z/WAJG8pmIIAZDDLrpLsrqPXK
TWcNwLjUgDbFedUYLoQSmOKOupOiiEhcfJjUWrkA+DohiYGpTW3Lg066Fp5EUS0YnAOP8pLE77Xt
2hDrw+fRd5v44LaWgK1mbm2zZHZWPs3XI4vovBefg7rQ1R0OZvYv2b02cMHsrRN3rgrARAe+uIAA
qLpBDMmAkpqKiBbPyr1X49lJ97/LY/fr9YP42mkzYYRkIo6B7KZZCK8P1FF0V81o3P/8/7gqYYuk
zIayEE5IWVA0HDi9vvzWkWYFe7bU++fx9ml9qmBaKlCozQD2hHjR+F4TOGPHN0O+kjRber42r03A
JuKMTAjhzZ0C8UrFNq79IgbN2eXOX2pAm9mUp11u2VkVifymLEBjt741HrQ+7fN1z9dmdtb7GU5t
lRcyeJsK+iEdCJ3sD7stt5cb+Jr9wYjOdalnU2SjxSsMn/k+ydM7ngDo0TT3KP2Et6/xkiC6wLiy
PMEOXW4Go/0uhn7lfPZ1XCE618WCS8UAk2gZzewXR0YLEUCmayVtC1GF6DCXzphRQwTZatQV+aMh
zVM7PDLvvafFjZUl8CXdTxYEiWuX8AtjQQe5gMjp+bSfvZC2jyP5DW0v7GqBR7juxEn0Ss6eQx1l
5w0LVa8ESvLhEAofuXqLKwJ7Zb4sfA+9ihNUCRMiDlFHLXfvLZf+9Ov2prOdX5cH219i7L83Y0T3
KFJD7cgYlSYRHPYggSUZxA0NruK8aoJUklV+EbStaW5nkPjuVGpPfUCGmT0zaZJvPvGQ9vEq91z7
bdt7aDuhmZbgru/q3qT9gWVz9TPlEtWKbK6NgMdVdht7LNnBIjzbzX7HvvtwA7jpcI90mDzm/2ls
S/yH6xBQCeDjApoEHX/1KLDawdbHv0njguBukLCV2fz1jpLoxaKQn9VenHhmBD7DaezhDKtoeYA9
34+ux5kYAIOVsLT0HbWwJIsSA3yYZJQ0Z8/JdtOZ1aa1Pi5/xqWna0GJoCrabzpXRlP8MBR3vv3O
q/fLj16aQ9pGo7Fx/4xLFWwE6u+mmW6FM58KecuzNUCh+ZcS+tUY1PYa8OdwO5KlLCwluAeZWXVb
1+/klpY9vZuJtCF1H5Kdak1YlhtuXEeehHVpNgzOkdBKHXKW0vcMVoSw/oFSaTRzK4BzKFRJqLzH
jdpo4ppjyLeZOBdvcQcwlR7lukEHSPA9rHTAEJmqGHin2Y1s0XDUk9iQL82oOU8Zr246F5QVKvz4
RcXeeF/Ktj2CENW/DAOLn6TVwX8l85xd78MqtGxq/8BxBtsR0CM37mhNQJIAiwlbwo+YWT1upars
pKDdDqTwPcwCc9r1SZVHBVwG91J0w6tfG2qXW12FSlaW71OoHDaQ1sg3cFpSaNnBeIA4J4HkbkCd
A3YbJzdm+clISjxVVCy/ywDc/QZaUPLRKy/zUdnv+P/1uZmfbOh8D2OJv99TBj091KHpntf2uLdY
OW+mVBVvJFPjvhwGAkmbW90MwoQgTOTkBVLTZMugJQXG1eqeEvjLA94AOVAxierb4Pp/DBNGzpaB
e3YDDEjsDKG3TUtVHV1qMsChJhLZdkU3IBuXJ2g73G8cOtqfbUzSN+aNznbMQG3yJblPixoFO3OR
7wtnsI5Dl/3XesgfFOlUHivbn09AR4DHQ73qIbe4PPKql1vRUXNHUPzz3Mse39uUcFDmUETu7BJR
+vKsWJhweqExXMzdES67ZWQoxM0NRN/GhhoKHJRKNebj5Ub+Xop+MTH0wmJzOqdb6vO0nvtsD5ZB
GrQMCDdQD/I3eN0mf+CF+Z8v3PMWE+alrVdQuHTCw6nOGfx4m94+ysb1wxi68DsnaQDud1K+5TDq
/Q0tfAdRawFBnVfKB0dy+C56MUBRHqx0u7Hwr9uz/k3KfNpStiNF9YbneCHJ4U9svY8WSA6TFVzu
pIX4pFtOgMXiAHCAk1zcGM1Zw9+OjypL258NnHlR1yLSanNVS/rdeOZV3MWI6iJed1ZUCQcIaMxk
95W5Vf2HMWB/rmpIL/cuknaEQqeX0dDcdajFP19CeT9S7+3y45fG7rknP3+PSQjmTpmIJtiep3n8
kIziLU/a/eXHL3wQdm720+NHRlTejz4uTxNLBq3ZtKi5n5+bzK53fevUK19j6S20gwQydI5dlThk
QSIauPCKHjm8kNf4/eenfDXztOW6713RMKfCRpWKfQud9Fzw39f1j7ZWGyCSwxeygw2kEpgHH2lC
t1BabQaHby+3sLTN1gu8uzQr8DTAFyrB+m2DwLF3UIAF1Q/a4WCgBMUM6Q8q8EE37sx0b0JIvRIZ
vz6+uJ5+c8CgQa7s2O8iZyiR9YXhXV0CRQj8GYQL2e+Z+/vaR8gsy31a2IeR+Qp8D6O7Zly4TL8+
6AqGGkxZFbjzUskxNbi5bY2UfEwDDEGviTlo45w3+DTEK7+Hd0nW9ZHjVWD++d1z13QvZ6zRODcr
6aAvd6ZoQ7tEKKQ/l8qe6igrfgwSKUekK+E3uckaI8DSt9JbX45ztKLFghiYFuJBzRz1ZbZDpvVY
Ov7z5VH45QTFo7U40HQgtYD5V0cTp29w6gZMcXjnZb+7/Pilf37+/dM3gPKCirbxx2hKCb+JZ9c4
zs50nTUI082Y88Isq2oU8KgU7IHIuoQIHfo5Bxrcy3//b17nnwiD7tHCQIb0O7zAeQ9oHQXKZlbD
XS0d0OqAkwwtNYkbGE1C8s1UCY9viOYnnP72GalQ8k6tIaDgQn3LPUWiGX1x6AFfukfuWa7cwn0d
Q1ymO2p2CvoZWAHj/03bptsiHdw/u/W+u+m7fZ3eJObKCFwYJvpyMeQcgRvZ0BBq6IAX1kb1fZBg
W3e5nxemkS4DKmc7mVoQcMK+SXdZ56BQozr42OoU8skUhVz5nEtvQf9/NBI4qmObmYiQUf/NAYQU
NjgAUDhrKalzZPlitDBttAwJFLIgxbVhL8EKDwBSMh6kbIw/3KLQsjsmID44YNfxHiU44s/lvlt4
Kd1vq3XMxE6JVYVd36cPEqeBkMF99NR2Sq5EuYUm9Lsu6ckELM8Z9QbWY09fe/Zu0Cvjj3aqBPvC
mSEBH6IZ2EhizEcwUrarVz8L4Ue/yRoIcyj3Gj8sxUMjym0yeLvLvb7wqfVLKwpRPyrAEXpY+tSW
PVxSctQZqYAm954nthW3VqbG38qCLwaVfn1l99L0s97oo2HT7ZpT/pRE44u5hep/n+7BNd5O+/rk
h92LfeNF4oDN9fbyKy58df1Sq8gt8MFQQRmxyQcwrz9MVOziNl0ZVEvf5tzsp6VhqLIOheFYnmdx
W6Zvlvx1+W8vPff8+6fnFgKwGi+L+6if+FsJwpQ3JivXrkuP1uIHpEZlQ01AmIbEPJnnCqcRFYyX
//aXG3IoXbTY0QDdRxzL7KOqffSwmrkfbXzK6UpnL31L7X5ojMt+rl38c0vsYWmH28NkE/srJ+Cl
uaDN4UlZ4DnZcw+Xbdlss07mu9SxfqvUojfJmDi/ad1VO+Bp6MrudaGv9HO9ZbjKLD2seo3cM7UH
D2ZKd6CiXv4SC32ln+ctYJXAW0LNnu+qbScPVNQAt79dfvjSX9c2jKMFa0TTwoYiAakrMIr6xYyT
l6bL99OUrlUWLIxT/WTRclmTrjTZqYafWSzus/Tbdf9e+9Ky6DvRO3YbDiPfYEwFRWFvEPKUv9I9
C32vK0ZFBwJTWYMcXIhTq15VCQpcsxbQFrpFV4oOo+U6vm+1YTe09yB4vgi3frrcMQtTQFeGygJW
XGaB/w0AS3SGE8eTX27q0d+Dq3pq8/m5t9OVpPvCZkkXhY5pwwkKgEWYMiCAUb4JfmtAQSMZFQbT
muHzUmdp4TlLM6NSCghXMaTfWZaf2JRcVX4GUvq5zU8hummIO9iNia+sOvOY+sA2+VnSbZngfHf5
gyx10j+hmiZZlnbYUTLg2knlPRi++WCa7k0/TnvRibW4vdRPWtw2p7mtLfBkUCo5HOEKTwJg0tcc
xJemgxa27cLNY5yU2UkAc9/I4jUW4sN3k2vSVvgO2nSe3DkHmU6xE8hP7fjBFZBryfPlD/B36H+x
b9HloQbhCQoPbBT7urQ6Vu3kHVtlgW1FZzHke2lPFnDlknubBiUdv0ywFXdJGk83PVJbPwiwQfAL
qwsjqLIMcmvHI48trAFQ71yB6Q2yzKNdgvDs5Ub9ywE0OUGioEE1egszF7g4djOuxeuEo/YYzN0g
81yIDEXRiFvKbLmhyqyOuWlBhiqApz5OHeH/2TbHjURtZ+91yrMpGCqgD4J2LsHKc5R/lEiBHHgs
bBW4mfRfzHySv5g/Az8MwhVkaJ7pntzayQ/wAYHipAF++rVMbLWt3DMYDxr75wn8y4eESMBdQafc
ukkpNjkDHp82nQJOuu2/J2l21uvGHlyLCwc126JrXkHzT7d2Z8K5AYUgkW269ko8WRhkupSINqOw
SauaUE3OATYD+WYYVBPMuSdW9jYL0VHX4JqybI0aeZawpl2+KTnQya6T3KpOvoFK/V2N6qbMxMom
bWHm64rc2CtBBnZIF/LJ7gLDMu6LUuWBYbY3JQPVvilXkoVLlwO6FneUOVFV07NTWcw4Dsejyz/g
sGQdJ1e4j40AumRgRRlmTjM/luW53tmDqDxKSlue5tqpwKBCPmifTaI4jLmARyucFTYAPUwrf3Eh
OOlyXrtMVFGM8gwaszBmE3CNmyb1jpen+FJPa2Ecz8Upt6FN6Etcqlnx6D2UYMeBj0TaBhTyviTH
0nbXZENLzWkh3WVnFhZSLDDFTpodZmbxYlV0DpGOVE89YdVjOs5ibcwutabFdSQOiwSAySz04N2O
29cfSJDj+rpLn2YIl1EsBjHF5W5c+khakO8VqPAoUChDN4HTfRoP8w2QgGtDYOk9tBjfQisuZWU3
YZsQ5Jmo4IcqlvVHU8j+vaxBSR/9hqzMvYVX0ZWyYqSACAHwGHpFA4cNGNVsUOSjVrb9S4HqHF4+
bRuo3eUOBXM89Ei+63hyUjQ7dTh4X/4OS48/9+Cnx+P2rkcpkpOFpS/d+7me6J/RAeudEeatFOwt
NXE+FXxqIk9TVZEaXlMQH/ED6y0jgmBrOLiJxTbXvcW56U9NcF9OlXDdAlRfC84A82TBdKbOvDsP
S8vKirH0mc+/f2oD5H2U3LtjGYLNV+3AbRC7jBlrGbylp2vzYYqB7eoA7zux1uIbDkjhrpmsemXP
s3AA00WnA0bQ6ODqIURFVlBVe9cRwWSjeGBlkC48X5ecYvNRiFgAfEkcQIJvrLHbSJAJ62nlhLT0
fG0SIHs6DWgBZnIGqFJBLpX45mKiHbA3qG7gcpJOu8sjaSFy6PLSrml8Q5k4LsETNsSm5iFGsbg9
ilPezwczrtfqvxYmBT2/6afRNJTxkPU2Ln9lxZpDVkp754/c3FMOY4LLr7LUhDYp+qmlbLKKPjSw
bStwcV1NOz+BubGshfV+uY2/Xp1fbHipNiu6abRQKe7i1F16+5lDRmm2yN4CG67aI2AsMJt5ENju
uuwVLhhPU6z2fHgeoKi7/AeWvpe2PqIcaqLzhFNVVufFR13J/j4GEnLrGFm/Tf3WffNqmBCstLY0
DrX1EchM5VbxhNovCdcXEOtJSh+dJt65U7W//EI+BsBXHaoFAi8f42n0aBvKtghc5DYm3sN+s/ud
Z96D4/fYOI1/2sR+u9zcQtyh2kppAipbkgHZAVem1R1t3PQJZdve0+WnL/SXrhYuZ6RpBoTmkIjh
vmUg+Zt1ElW1iXRRmqytYQtdpquGTaJ4F+dOFTpZnOxGWZo74QgjmEAABlm1b+9GeELCpYqhamrq
M39l1TGXXk9bPEcy9KYNIWeIu775XnXeCFegbAQf1RmtGUjWuHwuUnO4m1pU15d8rG95nCa/jXTw
2KYjEBsfsoQXj71RTz+xdYdOCMlgd21RWQBtMr0uBDjZjsNUtQ7n2hrf6wROAQ4E1AnkPQrGiL2F
4gSXjG4I94zpziCi2hK79/YYAdWjZ4BSAyOoaWWROAfrf0e2q6eN40pBYR3HZjj5w4lT925IjBea
9/DfjjfN5N6m0rhKi+UyXctZwtzEB542CZ321LZRKr5lYwGp+o/rxrUW9bggjcQ9GjB1bN7Z6mWc
04MpXxPz4/LzF2bl33LET6uD6BncOSfAkOf8h0MA+IcV2+UnLywKupSzdRJh0WmsQ87jndGI3ejA
7qG0tpcfv/THteiFLLFvqzQuwwY2BLfZmBlHIHnXrucWgr2lBasmcxPgAdskdOvfgMhvDb84Eu9A
gUqv8ofLb7DQQbqKs3EFXMgGfFoT0yRP2QbYKU6uvATU5ZuVlzM3naCqFlO2R1ligHwBovzzdf9d
i0ctLUXXZhMJVaJ+FLAvCwBhPcB8aa00YKlzzoHw07i0gWMGeJpZYUndQ5llgaPcwyDWqIYL31c3
HbdR62OAPNxGYtzIW1jHcmC4gdEfd9f1jzZtY+Vb8KMAPdtl5YbHDkgRBFQCcd3g18WZHuCxHLj6
NlIYOqqOt6mXXvlobeORZ4Zh5BO2Vo6JktExgavYqOTK6WBh0v7FvHz6ql6lgIsUqonALoB3SgO/
yzVy29IX1WbsoGaFMh7agFd+31C1MZI9dHPuTxuXU5e/6d+J+e+yAlHK/4/JCni2qfOQN8SNoYDv
Xm4mx5naNfjY8Glt0E8te3AgB4DnluD5ba2s8ZRP/vQkbfgmbXvJUFqflgasD1HZ7LlD9ds2ExkI
1E0GVe+SIO2meOXvfr1loEzbr4Iinki/meewnZPXjqVR2zTPuE2/m+3q8XKPfN3nVC/I4AqEwna2
BpTH2B+lpIeySevAM2se1AU8H2QVX5VgpXrKrSepZRgMGqnMbR9BTzjmPcX2O14JxV/v6yjTBg/A
6nZpkDaNChjDFH0cejR/mHAOq9v8kaMqrErEoY3dn5f77evgRvU0XIFydiWA/Ybg1f45wcpqIl4R
kL5bOz18vQGieiqumCdcAuewSgV96pSOGdSXVvJEyg62mvlrNZKbQhjXkTypnpwbmYO8NBlkKFxj
P6VF5MOkGI6J+8udtfQu2kpABwG/pVbC2LRon6Yxv7dz4w2vB/hMDtdNsD1J+3S5qaXvcv79U3ii
AzIUXVvPoSicNxiOFMj/8e8At6ylSBfmpJ6Z40q6MC8xxtAqJ7ZJ4taCSewYjv786iXzfN3M1/NO
sKKDj1bFp7CtoQl3XinkhcVUbCwkVi531MLE15NP6Qj/FJ4UMvRFA5poyHDKbppkNw+/uIiPlxtZ
KKKlel6jTgfeZEQ0ke/9HPhjwx8gwjlr5AKT4P7CVsg2FGFtwvnG/SCUryxSC6NAz3BUrQt3Mjj2
RoY5B4yFTXVXrlInlx6ujWYJ9ITZ+dUcWjWkOMlNY4ybqqh3K1229Pjz759GMEQMdHASWkU9fCb3
LffysE0hVyt9uHkJj5p/BgM0qo2SmYeUCg5eM0p3pUu2pbSs9x5SvhOlNaCYrLXfLduGudflv7Yw
ZOzz9P70z5AwVDxTkKRayNxXdb+jpH4UtHkhcPGDqdCvy818vcOgOpVR+QbW5rZoo7aaHxVtb1wp
V1a7hUBka5+Ow/KumU05RH7VN0GMovggGdJfpT9uq4aPMHuzb/OKv1z3ItqXJLFt5V4PAWwzwpON
m7u0q79dfvRCFNLVInHCvKaCDCyaKY04CoctmNi1ebqHsfDKFfZSE9rmQ/SwP+rrZoicTD5PhXnf
WdY+bYs/lWd8v/wWC0Ndz6umddz6fplMkT8L2PPRSu7gyEr2U06uK0ijznmQfRqzBhyeLEAHMZvE
BKdWoZKtUdje/vILLBCeqU6g9WefFaB3NOfi5S30aw/1zLHTmOF0a+PQAC5gOYO/JTbSHcKpS9sN
XJuheXY2EIQCRJZsGNCU2GluCKMrf2phJ6QTa+O+c23Y5+E/2f0Ozm0b0Kfvpqnc+47cVWP/KIcp
UO7KxfHCbNX5tdYMdZaicxWRor1HRe1z0kOReLl7l6ardkFgl6maRrMrIw/3T2Dlwyjvp21Doebf
OH3InWZlqC+1o+0dpWH2BXTCbYRqyyxIY8DZ4MwK/ygoTBoVJNm0sgdemFN66iOtJc3SpoExa97W
fzxWe3d9wvt7u4YdRTkYa9jfhY+iMze9gSowG7wq8vMcRbGw/gOdcA2supDVp3rao2cjNKMwm4yg
5IxB+hclvKWJB7PnKb1jwOkFse8aWwFxzlb2GZyrM2M/5G2y891aHo2YFNta1eUGFDv/Ji8L+85O
7W57edAsBBU9WZKgUN7uBjVEf0sFANd8lSX8b89ntssNLH1ELawPDVxfqwRz3mxz56cBodjR4aX7
B/cF2dZS5Vr578Jyq2dLKhRZpj5uICKkXLekaX4DrZYHaTH+tkxj2AjPfbn8QkujRYv0CUlYYZS1
DBmUG5u4Z3vgRtd0jUufw/r/AGzDtBicsaSOBHzJigcOW9NOzbvL/3zp4VqAcIrcH6nCw0nRb2n2
BPetfXuVds4Fpvb//7krG1XacEIKJ5M8onwXd1jQxV71x/VcR2OqmM0DoiYVZv3bz4v0G5Wk44FM
J++6YKNnOvjs9qOQGD92w/5UKUfJVz48GLiwDNq4/O/yiywMUuv8+6f11UyoZaf+5IY8fYevZfej
qpOgKaKuv+5cr2clhE8zS5iki+a4cODmRm0H6AZCLKikWbaXoOwcqOFDoldQJDB3LcraVnaLC/NC
zwt4NZ85CnWg56fIQbj0iMrkn5e7benR598/dduMy8W2TykBOzi9U718SkAbu+7R2my2OtTxZaVQ
IZwIQ0gmj868lu9e+tfaXKZxCjslGFeHThnjADyibhR4+X57+Y8vTGZLm8xFl3UmxbYoNNtJvHa1
U8D6Wrrg8jr0eF0T2pQmsre6LkOd8TxW31plHGvDOraptfL4hZVBTwe4FSJpXjtpZA3wfB1+FNVd
lk+bplmTOS41cN7AfBo2cQbfQkuSOYy52II2ECD3AJguPF1Rdnm5ixYm9N9F/1MTCXcy2xywtWr9
54RzWIoagehQQk1uxoKtxO2l9zj//rmRlnJep3kb+UVW3blzCtlFqWDDHc+PVoFEzeV3OXfLv7e9
kOdrzTBozQxPzaE9kHErK7CFJ16h5Mc0fzTERtZcvtfOuBJvl1rT5rRdMzgtOGUTZaa5gb+mRPEM
x70y/NCp2ivqRe60EhSXPpI2xyuHTDCzRu6jNgEthJRNsulpHsp7H/6ZhrDXDMK+hre7VMc8JnnO
cZzAAjsMwPttEwOk+F5U1Q6MZrmtPdLCQKqiN203ppsG9eT3Q1NVv8veKVaucpZ6VYsKeQYk/EgN
7IJSaw+6SVCfB2SabubaPNXqRo3DSvxZakkLDp5lTXWagniMyh0UqJIAdriTSR9iiVpKVQSTLFfm
2F+U7xcDU09DYA/nw64V3eo+iht+7AJ3s++CU7aNv8N3sd3SRxWy0DhUu+c0PDpZkH+bVwoQF6Ls
P1zIeBT5BMVfFGd8xswGA28uZ7CZc2cNvrywTOgwSMXdwqQMXO8848iJ/HGNNc3CQtzQQZBeCmkQ
YCp1NFffR9+4o30XDPmPSbbfLkeMpQa0iDHw0u/blA+RFAM7lJMxvbTcb3ZmPqRHXg9XwSXgDq3F
inIaOQ5ArRklxTdr+DGz9OBUVjCK62yKKNEihCyLPHV64YfJFFdR63gH5Ee2sLaGNc5M4O8k7JVY
vjBtiLYpaFHtryAzoCFzeIZKribdNir/48bkxejG0BhR6EwAXlrZOS99IS0ecBzV+7KLKSRKILFg
x+y5J0vZO0tk122gdPADqJBtHEO9EOHkS29L5A42tXCqlVXi68lh6VwHiJ3hiIpzcGRP9MVm5aMq
rJVQ+fWqYOk4h6zltOtlRyKnGtUWtzxAn3s5CQYJX8faLvKdKNmqL+/5+/4bwyy9QkdMhWeqoo1D
3/oFqcjOpf1LLPNjWr6XMQPCyT/4RXxbUv5gt/3Ozuar6mksnfUAaAAyPGwWUcyrfcyHOuBseEAC
5pfTs5Uz/tdR0tKhD6SYay5mQTA/yxPxkm3dk9A3ycoQW3q8Nv0VHOt9DAQVAVEYNNZdA8O3ka+l
Dpeers39BjCkwbA6GjZe+pYkg7PhQ/VGp2RtpfQXPr025R3D7u3M81AqhfL1kb3H2Qd83AKgv6Em
ESg6NLegSm0vh+SlUa1NeDFDp4Y4T8OB0S7oWbwZgdyr8uIPcHEHo1jV4Cw1pK3/41xUfXd2moJd
wwMHc4maGXStc/zUjmR3RpushLCFEKBr7kkCbvY0Qw3VZuKQmSgwsJLjVZ2li+7bEkoJWKFXkSp+
xAk9VfmtbOEAIR9nUaxEsK8DvqXL7dNBZYkFjwLkHayt6MtNBwS4OTZB0UJon5GgK7yVnlqgd1i6
wl5iuSeVOZLISPnrTAt+07XFf73T7sZkPDYt6PJNcfLlcOTcOlzuw69XGEtHSXJ4VkwGzMxCOBJ9
F8RJjtxLwdel3R7Iz7VBsJAatXRko3Jz7sg2t8K4l/ctneA+ObrjdrZItikkd18SONMHVuc0HwlP
5zSgOO91QKS1xFxb6haGvKdFihQgatfJqIWa1HZbljXZ0yF+gTnMqY/rRzctpivHpRYxcMXrU8/u
6qjIRL0t+Jy8eLGid23f8VPVmOA25M688gGXBqgWMdQclwrOMQCDgSu8F0WRbj3pupvGR6kYDp7G
hrjwniqr1X3pwpW45WmxAzd5Ns4nWHo5XLQANhx2w2uygxxxW45B8tvjQXNXP8x3xQ5S8JVD4MI4
1TX+SZw46QxNQzgLpkAoc13rzWW5B8PdEfyCJLbXCrOWxuo/gv+izwtbYpwY8OILk9FMjyMdikfJ
qH3vZaN4pnPr3DYMV+ABKJbsBTXE5A0ky+JhmEm1ssH5emHz9SlT5TZviOmTMIdd1UamqI0oLVgA
KQteNpcn/1IT2owwk7p1maloOCEP/T3tCU4xjjtGVpqP/13XhDYXjLyHByz4GKE9xb9BcL9xmhbe
jD3ZX37+15Pa97ThD15mQupEdVHMnE1hfkOxSmAZKBVIP1CpvdJPXw8+Xx/wnNQxsOq4wCxsK/DE
nTW18KUHC/n9qpfQB/dYtsJpRkLCvrOfMm/8LTn7QLXqXnX+I+gQKyNq4TX0gY2ChsEgZMzgvnlf
ZdZBmjAAHsQOMN3ddS9y/kqfrroaYblWk0GEWYl6PznGjkGmUfePNUrSOuPK3jq/3qdGqqIYUhMk
WBhKPHrOs9G0kEQXMOOAF1W/VhC7MK7+IVz5RdtWMW7TTOOnC6BC2jyb9nsNhndbqJXQvdSGtjEm
BvDQVYU28vJb2d6I4T+mjMDnv30AXi9/kK93X75eVOlnlWd6qrHD0Xafa8oPuZ2viBaW/r02s5OO
F9wq3DkcKuyE+t+NRIGQ22y9btwgabrSR0svoM1vyyAdAeoyRdLL7fYov7W3sCdb5c4vvYS2lKEO
EOr/ThLIYZlwd3GNDPgY+/AgjNV038Wy+OOkXfU/zq5jR3JcCX6RAMqQIq+SyrY3Y3Yuwlh5L1KU
vv5FzamX2yo99GmxjYFYNJlMZkZGHPwaF3aOxOpxnit6W05Sv85WJaCIh35Whpdv4IPPPaotRY+F
Vsn3CUHVbqkt+5SjfvM0ZNCY7sbWOvISLEfBUBcgkpQKwiE+TSGWUPBDsZT23gbTQcQ8Zu1G12aR
U9r+49THzq7hXX5s/Ww30vrnnAq9pyVPHtEAq5EXEAygEvw1P0CovPqKXmVyyJ1Rhd1Y2k2wdDq+
8dSUfCF8AO9vJ+xIynLZA6kYR75P5sheIFcp4o4916AY/uIQhm5LF3iqbprcMBvz7mATnu/8zOan
tuTIMTvL0KJsYVs7iNONdxZp3bsYSKANb7JyPZmwUyfteev7wAVO3utykXsjDyLPPubTTchpgjw8
byaUL2wLCsql1cod5AaXYMkJPbORTT8+ZIEm2rSdumKIuzq7aeLsxpp8yOBtsU2urY/hCOkwV2PW
ApYbKw882N7BHsrQkkl0/Zev2Aa7DPvGzzaQNhMsRkk4rp2bPnbdEIeKBmPFm4Ah07Gv0nGr6XPF
zE2g6eAyK42dMrvJbPHQ++SRbHrytU8bQQ5pUXRO0Kt6I8GHB1KlOqyVl2ycopU3m2CGF+QQWU3K
BIR1bTpFWV6Nt00ye6EoxN4f7NMylvcsk39yO+0iGw5zwzTeT0oIZrjFhYwcbUoDFF4Wyz8oaffP
LvQ6n1qZqJuyha+xnMaJGjXLU6/FVj/h2okz3SUaCaolBRpUaud5cOVX3sc3JeAg10/cyudNmK7O
Rc3RskjP05i+jpl6hujiL09tdRi8/1QSJj5XxUXaFXLEZeg76oWnDH1YUGp4cHuQeXZuArKItAZl
DHG3gPN/8f7/zRsKE5tLelLwWGBGheISXKdpFSnVePvGQwOkmoABHtCMdxBTWR4LKcqwvDx60bnb
fSNp5j474AIOYwv5OKZjkKjbfv0ALVv/iDJG/jBqtHzjaaLvaQFPPMpZh1YeLw+NxdpTj+bjcPHT
9sh1lTyLqifH2J+bBzQh81sPDylgJCgPLKjW34nKRp91p4tbpVW/X1o57XnGxSfIQ1ShHITaleg1
P2RJT4O6mikYF+oxHKaShX0GTfQwUZkHaBQehD7nA5yG7b2AO22KhgwZC4txP/I6QiPqTtneGyd5
k1tVHMwQQQiUV40nkXgyFCnggfHU1Z8ACO+/xJPtH5uapJGCeNEeOo46coTX72vw0USLhMgKmObm
Datas2aTwmXw+6VGE4oDnH78OmIcaAwA4igHFUzxfF8V8WercU9SxMjFdMPn68d+xdGatCy+36Ia
B3ZisKl6j8CQ309DUQbSZzJqCR7Rpb1VrFopcQoTIdpCLEvn6czOWnfRaB08v7nwJIWqH/YZZKMF
VBGc1H8sKxWNQ7HBO3O5kN6zAsMF97MQ1ow44TwUswz50qmQ5uJxsJsX5Qxb/U5roxiu2FpUCyKK
jtzohuyy9gdRL8tcBaLoN5z9yk1ioj/1UM8u81pyk0IM+3YUWX7nppa1cd2u/XzDt2Z8qErSTM3N
TKAdkMWnYea/HKq/2xV9vn7QVvyryceCLIkP1duG3LTJd57OgehBKg7Yw8e+fnG7b+IF3utKOhOa
/Jps+sMgBSwgmTv5G4/Xtd9+MZ43Xx8Gf3CQDLTP7dL7ESF5/szHKY46EAVvVItXLlUTMJ/boxjG
BmVEtNWwqIEKURpQpEbOg2/lU9iUnwrkRwmxkX/yCrGBKV6b2OXvbyZWODqFdkBNwCLaObfMi3to
TpdzJBLH/uDaXQ70myHQkT1UHBrhZ+mk9zGfHvic7rRODtc3fsV/mZTDAqoeSZ879Y1d1IWOMouX
kSQthMd5rR/tC7EbnjfTFhXTiqGYUEUIuauyZQnUaov+k4bIN3X0CSSL0ehtmOKKoZuARQExc93O
ng2qrg7wpuSVluiEvL5YK+lFYSIVEeH044CI7QwJ82cI9r06o97NzLaOuNfzZzdT0Blq2nFfKiX3
InOdR3fxOWK5rP/gkTM8pTstvsw1ZNQ1fZ6672XzWxc/r09v7SwYgelMOlZzfkme2jU/VCKlkXDR
neuNkCBiLM1erZiJjaTw2mCGywRfUgofkMLjS2+Xz19Y9qIrCId5r9vayCtjmCh2nQ5uzLLKPo9T
QoIKoPkwL+hLbw+3VVW0u6wrf1xfuhVHYOLYW4fYbl/66N5ohpCWX2PfCsd6iwR2bR6Xv7/xAZD8
YaKgaFCfVd4+l90FIet4YyhVMt11fdJEaTLKl+tTWYm0TVi6TASBanvvoHxz11WPKbNPhb8b0XZf
IoGjNiGCa5MyfOcMTSWL6dI5q/hBTEuU1Q9QLwtUVQSy3Eg3rm2L4TxTr4R6Ugk9Ho+DgzLtZf7s
t7yOrFpuIdxW/I1rxEcTkzYF2YhztsH09sASV+zQRrDVH7i2SIa1oyvIUTVzyFmjtJi3AuSq5yYe
9jIBjU75dH3H15yyafclqOSmArcYp8N5LOqTn0A4KCu60+TSXx8aw4Rf+xyc0fUw2WfaD68CuHrL
mfdp69+Ojr3hnVd2wgRgOwiLKzY5KIfaVnOSPK/vknysjh+bgHFck4KprGuUfXYghaztn0Ol0Q5a
BMu8hR9YOax/MXhvrHxBPdVKZ3s552N2gFEHjrQDblkbEfDKLpvsK7xjIh41zW8WEFO2RbqzEYEt
bhtUW/WitRGMwyqnAvT/nZff8AsTplMA/aiDqpD/BxMtHN47jxETeZ2xyoLGWAwxUzwjid0GPh9C
7v+Jq63W0bVNMK4lOVk015meb7ySljvHyZ7QauIEdN5Kiq+4VxN63akJIjNZQVG095/auD7ZvqWR
JkhuXM/7WXvZLQrrG0HxymRMXhZt+YnlZ2l7U2uKWo5tvWRArTddub9uE+/rpTGIsv/7YqqWEWT0
LRlvvEN8yI76pTmPD9OdfQSSI/RDFS6hs59v2b48gk/7gRzrgzyyHdtdH39tfpeD+MZiqlmQVvso
ZnfkG9gdc/JNq42wey2dYEKyW4YUOxlcD1KmSVhKVHV8jqOstb/vyZKAIhawJYBJoq6Wt+Al2MCs
rDixv4x0b6Y0KBAjEd6BWiQrb9uEfNEdavIfWy7jqir6dGRVCerIXoNtYkZyinwp/K0gZW0zDOsv
3KElYOWtb7S2ospNeQCdkU+NH2/syNrKGLcUUgGTmhh6HxfVOTsCRemA+nhTfmxtDLtHs+NUOBVU
ccp03g3T/ACljj5QYEq6/v0V32gCqVtrQeXTmpebEdqujoRWIH8Y3HbXoUno+gh/+aLecY4mYHrW
TCluF/wcs/ZVZW4cYMfpnd0l7m9hkeLLQkT/AK4yEc5SdDuZW0CLiU6EU+noM1lQ2O+8Rj4Sv/Dt
AEWW5WiVhD153qJVMFr1F8tFEeH6z11bEMN1gMA4oWJwlzNpxyjvvH1l/QZb6LHI0495BxOD3Sme
OMyuyVktZRLOWoM8XrlfybJ8cICLJbyx1U7NYGesuH+epV/vCzrkR5vVOc68bjY8+F93896mXqzh
zRi5XVluV2Xkpv/qfu3ul9fiPOW7ognkV/19eDiLf7wqIB8CrIr/YLFpYSUdzZxzMlTZHi3Nr6ka
eIDy6p9msX5+bOMNP5G0LqiKE9B5gdIookN6Ql3wmCFLu1B342254oqI4SrsBDE5WqjI2UmAU7P1
jqpsnzfdxr6vHV3DV1A0+Fl+N5Bz5kGAukNnUNDTeNwvFGCf1Cb2Brb3fY/HTQR2M/JlmXG9nmcP
0PRO5c9Ap23M4f0l4iYEe4Biry0XG0sEchiuQNpCkgjd2Bvu7v13Czcx14lqB6sGUfwZcmABJFVD
O/865G2Yym/c2ZJdfH8fUCb/t214RFoM7Nrs3DqQBih/AVMeEuthmH9dP6lra3T5+xvbmx2AHTu5
sLNTz68Q1P3tQOg4SLp4w7jXFsmw7alHraXw+uHGI+59XFiHoWGfu1EeixZ08knzMXZEKLD/ex5F
0SSiFrl97vNxX1M/DVGC/DQM1sY6rc3DsGiEzFNjJYl/tkc7rPtXBpSYK4BgBJNNroaNxNfaKIZR
N5laSKMdoOlL9Hf5o9i1LX2pe/GS6hitcnW+1bmxtu+Gffe9SzV6571z0rM0sO3yC3Wag9YfLFVx
E1etknRsXLzGbiwJ8rIAYizFtLP0rtkzHlC8ajY25nKQ/nt5cBNkPTiELL2G3phXnvspYsXHrNsE
VsdajdYEMdsbr/jTpV8n9sjH1zqwp61y0NoPNyx7dBjxKtWgF9+iLPB89c8gi41z9Pex+N6qGGZN
2SAhNskAn3dKsKCBvGj+4TNaf85LRW8ajWQbuoVnbwkX/isZSfczXSrIwLXDree2cp/nnLRRq/hL
y53uG81aYEmtCdK4AZUxi6TOrQiIw+qmLdthf90Xrfg6E/JCRjZn5QTqg75q9n1dhan6PA3Oyaue
PjbAxezeODt0lrSdKvRwozJxD6oztEsUeQBav/PibNGrrRiWKXc0Ln1DR1D23fRtc5ZSghyc3VnT
8KEUDTdBL4WdOhnkWGyoL5Aqsmeqfsqa8DOQ3MOe5V59uL5UK9MwSwwSBH1pQUr4U4ujCD5g+3NB
nKCmabpRdX0/S8DMJCzt+VKU06TOOsaN43zNbCvEf8bkH0j/QMBeRNensjaOYQtdLEBdo5vhrGyP
7Fo+fY3l/DwK0GRNILm1UO3NFrqlDfq+WTOTKMRNEyYX4vTnxHPdh1FZJQrKZfuhwBI8GP8+wYql
jpgtIs/+QIMcwk129pBrFvX2VjvR+1cQc42LrurBv1zEcXdOWZseusV1XmxQGh9xLS3h7OgiqFyt
/rm+Ne+fMrQ0/3s6DfSUbE/2I+wvf/TT8W6YxR4NCL+uf/59h4LOzn9/frAgtk0GKs8FmDVfQSzW
RkvrWPdzNyZHhu79jXfeyjRMY9FEVTQrWX+ux1we5t5tosSzskj6jb9h9yvICGaW5VKGK1vmEDjz
Su9n2sbh1IGbS9VoEkHLX9zKgCytDoqxSoOucsZdrrItmsWVM2Emtim0nBRJehAr5u7TDEGAVjft
UYJTCBn0+ZsHEu2NK2AlJcXMBHe31B6XslXI0c95IGPqI0rUvy7dKhZ399CnoEe9WGewG/4c3frz
9YPyfmWdmeQidpeBuJ+Arp+Py3QPVaP0cWwWPwTj7HwLOEp3qFnb/3FHr3+NfU9sbOqKZzKz4apL
pBxGUPhnlmyjpiqQwKy9x65uUCPMoJyWFRFIdTbSbmun1PAduVClPdgEggG1NQtw7HtZVPVTErmF
C7Dv9ZVcm5LhPibZFRnwyvIMGOapByVxiN7NMWjj8jmm5Iem4nnh8kMJLWamyucKAZSdQ8YQDF7f
dWrdNVCGQyfEVi18xZebrOX5OOUcpLj9WZLs2IjlcUEp+vo6rWyGmSK3ZuV7vVDQdlb1k+OXUKHK
62eafQyqyMy0eFuWvKwL/PTBfurYF2H/U5Wv13/6ilc1E+JuvQCoPY84R6ykD9pHm0lrW9VPcPuO
R3D02BshyIrX+avd8CZaAwmPcusB0kC54s0+mfPi51zTkoQCXJ87lnN9s9jjtDHa2oZc/v5mNHdO
4jTriH8ac7IfF3uPbMcB5fSN58QKrIKZSW9I83m8GCCblXdwpEnhLQdgHcewWlAbhv5v9oC3AD3L
xuPHSSl9M1iiRwuMk+47rv3o+t6tranhA2ZiT17lQLyGzaQ+eNPS7AjT06csl/lt0sfemVjztOXM
L1/97yuE/V2LN2sK3SIb3UItPWnR3ed5HeW9swOJSehWHboAm1OCFiirAT1P4z4mvcsDp7Cjudpi
vF3bUyO8EEvi1MhTQhKIe84eiB96AA9DETp5am88KdaGMEKMbJzwrFpIea4YKFmaHsx7yMdC6VoA
tXh9z1aGMNPqfgLOC3uZKqjixSqwWZcfGsCoA+5XW2XZtWvXzKt7fFR+onL/5Pb6F0onFCwR031R
ZT9kWX8netkXhXpVi/iVW960cVesjno5pW/OB5hzE7zfi/qc1fkP5N3vp5Y+ODIP0FNcRTgP/zQi
jpyZHfw43bhzV7yXmTFXCwUBqV/nOBMUzBtpGYyxQKq5af1Au3pLEGFtGMOdeITUWQbvBb76+Zi5
8ofuxs/CrV68/mMtYMgW/Hv1SJpXoOP0m/Og/XsIF/yx7TiNRigOgPa+8EPU2OYN57hyEf4naS6R
DwCtSH3WdmWfVNz1Z7f06g2ntPZ1I2bQXbxAA9NqztNcLPeag/OzcdP203XzWfu64QSSLgEX06xA
XSbEQzuj0aXrHq9/em2TDeNv0xSiLK0PsUILpB75tFBoEsRIxbP2e8y3eG3fHwWSz//e52zImZ/1
E4RfOhutayQpwsQqVKS0cILU3rTG9xeKmulyiSLaZHGnBpx0ZB2oXAr/Ce9mHtkTXpeEZF0wF67e
iUbqQ1IAmYD2/yZqNesiqtC8Mmu6hErkcqMaujZxwz0AiM8KZUHQpYzZ3kWSICX61FgPEFra8EDv
u1ZqZteVPZWTnqHWI+zfZfwkms+2txGbvh8IU5O0xOnjKp/8oT6XRRejuUHGO4X78KaQ2jrMfrmM
QWdpcVp4o75fP45rs7ls7Bt3qmIPzd5FXJ7TCRlF3vAi8CndQW04+tgARvRQ96oZFs9DbsDroeGj
yK/etd1wLreSrmszMD3BOAinQjbyPJYqiXyE32Hvajegqdg4U2sjGN6AOMMo7QZx9yj6z4nvfk+q
/KmK460ZrBmR4RKyTKdO2uZQtUv77LFweLGT9eBsHKr3wzdqJtXZFBe25UIm3AMkO2ik9Vn51d5b
0HafNyzQA98o26yYnplVT0FQ0gvZV2eHVg+W5sNtzzhCm6n6noza2vCf7z+7qZljX5jKs6z0i3NK
CL2NkcYHDTEAVV8IkQsQBHz4A+mcMuyyZZFBL2e+EbWtTe/y9zeWwtRA0qmHGiB1nzv7IeMd4OxP
S7HVvLlyykzWEttRmgAc5p9Y+zm1noTUEW65/XUrXDliJvGCRQdfTryhp5rY4y6J2XQYpiHfOGJr
S2PYOKJlmUoXkWBZcygpPMRAQ1i8hdTV8/Wfv7Y2ho2T2WkrPfr+KetATsvOovlTb+UT1+zDsG41
OhzmnVTnZOnsF5eK+HIX613f5eUd6103gKih+nR9IisafVB0//cpKrhX1z3vIAmBN44bOA1taTj4
U3LgrOu7veP7qg9LVbUod1ENtq8GkMcsTHCv/S7SqdhZ6L49aiZbb+OtsLIAZnmAgWJsxAqIUwwF
933H0uFIujw/gNxbhm7s6n1a9VvULmuDGfeNtrM5S8cuO0/gAk7GKoDubUDHJPAQCFn5VpZs5byb
7BMVxGPYYPHu7CZWj3ZucHgOibPhglZOo8k5IeWshM2ABE+z8pDIMuLWg9MVGym3FWPyLyv3xs8k
o+Mrv0+BCOblLwe8LQFLq1+z5R/zTWm9FfgM9Q1nppDl9mygJk6t8uNjwWs7SqfSRS6xFfQhbqR9
KHwf1TrgnYW2ELXR7liTHM33lg/AX5CBAguMRpWt78D2wDYeWmsre/n7m7kzl+J1jzfIqYJc0uj/
RndX2EBa+LrxrR0K4+yhDypHO6ovTrMqduhQORVu/sEjYXhAMN7mqHL1/JQQdip7G50t+q5z7Q33
vRIYmiJfNU/duqYNPzn+8ARmBjtEx8mx6cYvS7fczRZEpHu9fL2+TGuDGQ6xXFjSdQUXJz5MnQhq
vN5v7XxqIGDTWBFwGU4cuF2hzs1UpxuHfqVUQZmxgAzhFHFBQAkywl/CLkJvVuiRbaMsKXYQTIMG
ULYrVRZ5FvnhLv3HIjtTc4wVcZ2oSiDrjL7lB8rK/tGFPEDA82bLE605POMlptvBsXTn+SdIZUZV
XoaV/Adi1kFOX5diq7lrxWeYVXCbLeiu0iWOX+nqQHv0pqj7J9XKcGrTjUv+7xX138wcNVkfYr5Q
pM4dZDtdy76dLXQ2+3ZuhQs0IYK04+lviY7YPfc0aD9GYGgrtDfuZdlaiAbt5DVBiQSvCyzGyUmH
ZDd48fCwWK4djpaX4n/tYk8s5SJtiwNQ+YX7PIAH5Gsu6/h5jG3/oidknbw0be8LvG53RAx2VLKk
x0klBM0rSbWfhwlij3md7WIZF1/GkV8AdUIch64jyBd2yasulNyNZeaDAktkYMdYujFoCOTGL5iy
IQMfaZUV5AsK/0saEDkBy5BXaRN6KhHP5eDO92wo84MqKv9uXjpUIXvivFol1D9mUiWgDK+WIrJT
zgKQRnte6A1APvT1ZEXT0nVHrF8b1uDxVfusb5kbVJXMHmdf1l3g8nmK1Nih/kGrdPo22gKP2Ao6
BvtGC9sJ7bJcbmcfBEQZV/p+6lWxTzXpN4x/LUAxsQjgawH5mlX5p7SxIaILMBaLRqr0A7hT4hOb
euemlTWQ+dmcPvhKg6N06KZaBtXA489Zj7deoDjfQqWs+GyTi4JQdP3nIEYFnxAyPHnrhhRkMBuR
z8p1YzJO5KAfFAnJrFOf0VOx9JFOxJPIxIZTW/vtRqyXeV5JUubEaBdynisUPygpD9d99MovN1kl
3Eq4wp05R5fECTox4VA1IBxQG+uy4k5MUomxBCnA4pEYuXYSOv13UYxR4dw7+ev1X7/2fSPEsWXl
dlBfjE+etA50AAu+99iU004Se2Pp10a4/P1NIKG8dOG9N8enRo0FAPcx6IKW5R76Nj+WJf35sWkY
0YrGBqQJza1TDMGkpoKxqJd2+FRD6Pf6AH8LPe+4XJPagNWQrJ3lEp9IDKkwa3LdWydLk9Dx23yA
xPhMIojl5D9lNS37uqzS3Qzo5KlLre5pURPdZVBMO/iW125cmGvralzTRWXXTu1gypXKQjT0R+n4
o8uawMo31nQlv09N8atuAEDfkdLCziE/OnoAKeTpcCdEfUonNgQD9+5mXRNI5iVt4Czd1jPociG/
t9ZG2JM1k8eyurVOvOq/po7/A+pVHVRBK/RT1GNkxdYcTJNuI9FuVr7XzNjwELqzaA8biE/x+KMU
eOuhF2jZWMmVrfoPMcLSJmIeGiwkU9Mz8zrocuSZnwWANjkRWFm3qEHXBrrEkW9sDRgPe6KuG5/m
/kfPfsexEzj2YzNtVdRXFsmUE2zQZGQ1Gt5IWQsJk4arly5vvAci9VZ65P2Q1zNZMGLX7ic5wc4c
oShkA/xPxKXf5cVbNM6j7Xt2UIh2463w/np51Nj0BY1zaKCy49PYjIhcOhy2xQvrjOeBF6uPpak9
c/sHwVRsMxqfygK3RF4VIUiOzoMov1/3Te+bi2dqSaL6avUxL5Oz6/TPWcXLUDnuE5n7R+Lk3xEB
PSbu9B3qS1sdiCt7ZB4DH1wrrZ6gz14UeROgivVaFepOL/mNrdLnGnmhsdlCIr8ftHsma0Zt6bFD
8691sqebovid9TRkbgaJBTDhjyq6voIrbx7PM+4PqPh68sIDdCZ1xY8pKLLvwXZk3cgqaSNCQRIs
RLGEruXPkZ/G7ZeyERAmpLzfXf8F7wconilC2XQ5ZRkwDOem8n4k5QgpGlFvnHL3fbP1TAYN3bhl
K8H9fW76yjkLnv1xLNru67htzxNybhFKDweao71idtB6rqT7fW6sbgeFA0DSpvbBIn5ou+IZcq1T
2INvFd2m7Dkb+luwAu8aBwoCfXtC2tkDEtoFrRE4ZQqef6WLAuuQr5EC9m67PPtdMR3Ndn2YlUt3
YiFLwCHzEl5fw7WjYqQmM+jAU+RX4lPlaXamk9s8WWrqjknjJcdJQg2k7JS7EdasDWbcUe2coMA1
dTiXyAVFViHbJ6uYizO3eH/jzZV8SaAje7w+s7XTYfgpt+HesjiYWSuQWC/sm5lVz9c/vXI2TAIK
LytSTqgfn3w3/5az+Ofk5vcaIu0f+7xxI9Ve3fh+jyJgPnwtKxu91sNtqf2X619f2QRTPRH+rs55
kohTBXaJY8XziOXsnuXlyyB6GdTM/nR9oBWPZ4KdCztbssLz+Snub4c2Cdy6i1JEy4LoEFrpUd9+
rEfV+2vDb65w7bcNm2tcSU4zl6+aWjxK3L76Ei+FtXF0V249E+OMxJ5gs0dBswkzcaz5MIG/DeXo
Jzps8SavnSr334GIX2jWAMmHiCdh3zoq59AHd37YN+gS+9iOGMaOyhOldYs7aOzz+9Ttfxbl+GBX
7h30jQ5OPH0p3C1irrX1Mkx9qelIUWvE47GcQpCTB0U4213YTFsyc2urZZh36SmoI5IWAULl9J/S
aVm+JLQEzXTuZ2IjSFhxISbIGYTDZBLQij8tsXMgOd0ntvjn+lasrI+JbZ5AL12ibSI+6f4ILcZA
tt/c6gtC3Q2/vrI8Jn55Qo13oTZekL5+EQS8Yt2vzP5x/beveBATsJxNdU8bMBSeSjcNpYvu+ekn
rX8nRRV4zobzWFufy7zemDQ68nReCPhAzl/S5qse5b5mL25c7q7PYW1rL39/8/15YZnbOgNuB1Lf
z1V6A16RDVextvSGHeexy9vOxqdjCFxBwCwsIZyeZfPGzq79ctOIoUiG7kVYVi2dE5Vql+VbAI61
jTWMtkTKjLrohDilZARrpQySKQdaUwde2yCRvlUqXhvGMN1EtllhjQnyVs6fRMnAK3/0FAOJAXny
LTrWlV0w0cYeWS4hN5apWpyQ1MiTXjSccf1cPz9rnzfu6JFDes5hHjIJsn9B5uIz7fD06mf982Pf
v6zdm/MpWxv8uAuzTkKJe2qhpaYsKgBk+3TjGK0YmAk1FnyxGZdNjE347fvPDp2DPHlw9EY73tr6
XP7+5vfrZJ5HlovkHE9FHikO+IkmLZI5tuduZPRXDOE/8GIK7p6GI/0pC9qfstiNw9ovt0ABzsWe
/ptQ8f5mmN/MAOFjrpZFQ4mhnAmkQGOPB7UtZxlImnRHrpY5BIF0fhvPoHupRF/dZX5Cj3aVDp8K
MtHQYrI7N6SUj5D7BEkqCP4DzRIVDmysoVSU/WjHuNhDKTu9maex2F0/Oms7aziIVsdiVCMQXkMM
ppbxiEN/P1AoQbbexzzc3xfhm6URiRz7rEVmuC6zEwNFJmq8aGHrPtbF7v1Nrr35fuEv+ehOuHdR
rAXC2E7baFwGEtgQYdhYpJXzaSKMU9LUaPSi/qmb5yR0F0gGcQeyJU7Dtqpaa0MYLgKMxjQbbI34
F4CMg07ay+4z96DIpmTU2hCGlyj9uBoy0PiefMF3vR0HjpZHG6we10/SioWZwGEhOgiFFQI5+nH8
mqkxGqt5S4F67duXKb3ZY9Dp975VCnFym/qxSijizw/GniZKeGwSUksLrk3WInuaZNF8LiVjd73T
kmd/If5GjuAvpuEdF2FihF0kc4EBSatzz4sWvDsj94dQtTX9xbKOhVnV831H4uRQJyV1wlyA0xHU
izhwqZ3xu8yyrEMxgN7aa9zm6Fqed+xbt/9C+xwXVVv35Q23/BJl0VmBwrkrvxUlK2/HAajn+5IX
9hdvSqegKC2Qwow13wttu6fOzefIRZFz7+Pf7bK6Gf5ph0G9QC41XYImnVH0alhPEdZaaM7IBvfB
Y+PwA8YG4Y6yJ/3Jn/M80qkL4fpm6quI9paOSgjSfWtV5VZIJ6rm0ZdS7FVz2xS97Zx70GoXB7Tn
luBOAut1DrBQMM7aORQss8Cz1EA8NYOq8ucRLjFsaqVulAtTwL+Ob2Rd1Q9tsWQHOcR1HkwCpdmc
Td5zL0CnnjuV9Tq7eg6XrE9ObrLIyEvYfNtYFbDz3ihvSN07G5fv30vwvY01XOjCvCRukzQ5t27C
fnMxkdtecIehmwMZziUGUoLROYs6D93hgvgizCi0JaysRh2j8ihkGoqszAN3meWzSAd1Uog2N4oY
74dPrjDCJ1qXli3tQpwJmFY084OhaEKH/ckmEUA6eX/d9tdcixELDryskpjq/OyNjnoalP8PQbH7
VDSutzHCyj1l6lwyy65QV2/K89xnUSy+kv+R9mXLbWPZsr/SUe/os2cAJ7r6AQAJDqJETZbkF4Rs
y5g2ho0Z+PqTdNe9x6IH3qgbUeUIBSVi2NNauXJlusWmTzI4Vl2C3n9RjeHnPPJCRKNTOpnelT0w
G582VIe0sKNjWSxZ4FCuHZ/l2bxbuJ1+QoNQf9OQ1LmQPv78FfJzdrmAQgTCBdrtl3yYfLjQlttq
tocgMr28QFr91Vw4OwCWGKCg20xkj74V1H8pKPIoXnSZ/TjXy9fY6W7/zmzg56zxnKPcr1zoMOMd
PygSPYrMjr1YXOqb+tWrOjsNFt1YJSk030H8bQNH58q3uugAuaKHv3f/p1Pou9OmtJZ+nPQC87qI
xdjS2ruFZlvUUy/5Uf1qIPjZBcB4TwFvQo1UYreMP3Ui9W3U3aYc3ECrWP29xzjblwZqEcOhdLWH
f4HfoRNhBug9ZexCTvDzM5m7Z2s+SRtbLiWsdHsdNV5M8xA+tHe/v/VfxNP8nMgtjVOZOJHNPkYn
VxKYqqGrgna882iXp4iHUxV9rdTkvLUJGFMwUSl25TgmdxKIOryk8nFcRy22IOFCqXmsBHlA2Xg0
3rTk5Ufb7vOb2I105s/KEiF4JfWeTYP99fe3//PNip+zw5sGRzvJSr5TC46/RLUi1OBQe45xP87u
cEnN8xfr4Jwe7nLUNKQDxfnFoIW/mdD7orZg0wa/f4pfff3p6b5bBtrUteX0UGeGJZjnyg1LSo+o
C3vRL2bPOQPcyRXqEm5S7sfWvGJlvVoWvv73N/6r13+2ft1Ox6M2BYESPwnGpvVcUIuH6B6wyoVX
83O0mp9bUZpY67g/qX/VvfvSlSysqr6ESRNEhgvV+Vq0axhlXhK1/dVAnC3ktO8VSxI44FTV16LK
17MbokH9wi7xq2Pv3IEPhoEFTBDluIsn3ng8G0K35F8XuyhR2i6vOwKkLq5d4mFRrq3EuiBs9quH
OgtMZmiAKL7EqDmCrf+gEwMdJCXTofDKVPcXcs9fjNM5NRrRoEbhGSR62Ev66Anx56pdlcPsLbA2
4CkgJHUJQrJ/wSbj51TpJK/Qlgmi307RuUYDNmms49C60aaDS9wRniAVdCvtJF9PDjdf9Wj1ZIsm
5unLUtdD6UE2AfXjifX1Gx/n6Tkp266FlkMloPMwd+nz3Dvjx9NWBkN5J8/B/INSVGbiIoD5FQjm
UlYDTNmJOEJE2F7PFWMb25gaZtcNu4qXbjqW6II5Qn0n3WsrYY81z6d1m/P4aAsnXo8oeiFKJdaz
LUn1mg9w5VMdOXE19BwfUc3MVui87j4kuuhqqG2JTHttmrfXUCYHXXW2izClzbxyk8RaC8ly2EGl
2QvSGbVCk2G0juphqmDWpcowZcupjJfPN47OpxAGI/ptjMAuNwOdj6Ttsp3uQXzkRruA4yJrX85C
3FKr5xTkuKHYVVncrpfOjNcZ0SzzwNxf1hA0LtZq7vIbC24WqzEWxZWa++pl6qw6JEWRfGVzy664
bj5k4PqFbTJvWd4ehjmPQcofSZBZSx1g/z41lsexT11aBEvlXMd2e6WiuvQisjyzSaoAOqr3Vd3D
fsVU6WYkE9RCHTnsKMurNTAt4HCKLGsZV1e6gJVJExcbmizbGQRzLfttISF83S/LFxiZHZLJPLaN
TtdcyQY8oL4IQBTWULwAJ91u2H2BxNoDZ5R4TS6SsEjcI1jKOQrC7rMSxWdCZbku21rgnGHQd5vT
W0vb3KOw+/GzuPwA6bfUS2DwQXI780XpzgFqbikkVGdcBt7VXgXfK7+o58+0qMOFNW9dLF9AkT7a
cT17GPUtHE3R7xKnW8YEC5RLep8N1msH9B2FbLME0alqUy+K+wuFHZslTo4SibmRxSKC2KrJjRwi
wLgzXCWqVK5n6GQix2yuiKOh05Lfmb48lqaOAvgi4eOMvcJh6Qq2PQ+iFdUd7N1ekUEajxpt/EGW
0C8lUC2dS25/JY2+4SpOPc5gV5GSBi4NVm3hHafuLrYFiIOJ5UczKJxqQFtm1ff3ZoFNSDWXW8RK
1mbUgw2LNPfrNMNCW8TVnV1aHyvFJr+uuysl41dX6ruJ134rusfEiT/kvfwC5xHtQUvnipb2l4nE
mSdJ4/pJ2uHbCNjDc09C1TuLVzpR5kuhr6IqiQOKQvYKjEw0qyn6OZ8rvxNwQJUFyeAuaK6Tct5K
kd9ZY7aZcv2E0z3zad+sY+MeCr0cyVy/ID85tMKavCoediXHIDsiv+IJGBxOTtjKhYRQgP51HuhS
NgFPxDWCq0+OlHeTYg91LLattI9Ikyu/JPwANg3UrFCS9VCz3PZwkW666oaV5o51y0EBNa0jEHhQ
dNyki3Pg9vRgDN93pbuKuubgZPMjy2DRRlAz8QoR74Qqb+N22lgJDAsjsdZL/qWDMaQv22rNaoPm
ihYBWke+thl9bqa2wOvIuY+EH9N3yA+NXTUbYkNT0JZj5MUFCIimyQa/Z+yGxC4Yutly1URuv1Yg
ggWk54Gw1T2EWQNgBY03Yj5hT6MrED+WVUaKL0BirlhErjFVS28eC1htCfEUF1EAcdy1m8cGYtl1
GDUxfBbY0ZmbZ/T1QpbBgbdMW/PAFjEUB5mzmkX1Bdoer2jMC/MG0E2bxoGW0xp922SzNMoDur1X
ZF7BNMn1um6ECK0uVgzIwRGUqciHDMxtGScqKGHQ59vZvKll9dlw/Wnp0IUy1n3iQyTyFdytx4xr
9Kk00AKb6fSa0QggTBHbp4M7Xtsnv1aHRHB1jOcblybbGjuFSDLpG7PAfywCBBFV0SGt3Q0HYr2d
xmI+2GWpPc26Y1TPNxZ3Qf4j6kNtYQIVpTsezSy9mc1Hi7gH9Bfhrc+rMuruO84+5sbi9y1Msl+L
kmN8oL7mtSwDTDWavRmSz1M+3UWKhRkCoxruhtu+iZ57TBAvnc1hwgaJk2T6ahF0oMXscaS08SWL
wtmF7+VoW6tGyX0dqTtRTMWaDuDGUFU9pjPIDrlZiNcZXaydkb7Qxjr0Kd1XMPAExkLXCmZAV0zk
y4qm2Le72F7VC3wWx765MRQcaFnE27h10XlRtfvCYCIC1MLm2+P0g2+Qs1gvfUOvBuF8WWh8nBax
xYbzKTc15hiMQ5y++eD2QDsETN5F1IeJyB5d2KTDFpaFAr5tXguYQOYT8fNMbnmNNEk286bD6eyV
UDoJbcjQeHw2GICZX7M22cPLOUGPwfIaifHeEJBfwM/aNk17dCvDvChtn9lo4PzBXIDRhXoGAW2L
kAKo2UCuoO8M8TvSE8Bw+bjuMv3GW7CmVT1CmBZOxR6AuDfacFTZlXVA63yYO8uVY0WQrpgRQJC2
DPrMuR9kcgtdsNtG4t7iCKqDNdzQT8q9fpZqvm907frL1HUBaPQ3MWYLakIxBw8h+SQHYbylxQk/
O9bo4+ULkIaX2zGjpTf05TNLRfZgzaLwq2S8gc4mmEz12mLDtsK8mtjJRG42ymtpilldw+10IHnm
p6x0vGKJnroGhyuA1AIztXhkbnMdj9VBA8tMm+ouqfWKDrBJHUDMrNNlkyXS3uQFWu+gJflqp/LB
hjBOUUAKohVZ7newC4cNXhx5Tk1XtIjuClftRixgX5CUonmvuu6UNkHbLGjja8joc9pCG6buK9Q7
GXi70cn2x62XNSYPHEzm+GmyBGxzYBY/uMSP7Op2RnBRG/FFDdOdTizmDaPV+TlaDDDczcOCyo7T
YPHVScU9PQhYUeIgSRYboKVThEZS5VUL/1An9FMl1L5uq/tywPQpEx5MAPNZrmBP60KmFLX2xoX3
azpJ7scweB2LYfGiGK4JJE88HYm3pO0QNPb8EEMtxVNNjVAn74vVUFcT2qyUvk4NUpgUQPWqlRIe
UH16XUbmM5vdFPR123i2W9RvYJiOMjAjLKQwx+v0PsqatT0quJl2rVeO6bW0bbRV9k88Uc8G7cwB
2pUPQzc+1T27NwqPT6zojorC8QcxPgIJe8l4OkKaXgcVerqD0WkxUFkBSVkG1hEx7usytYcSRE9U
8q4yBZZN0yHYSDvpR6gWrBXUPQcvqmUJCcCyNLdlRPO9yktMDqdow9gy9Q2zqRqhBYLtsstjjJGB
BrnXZcr6XHIHVo+ZKZoIzSx478kMxBrKwqICa3noNHjSTQbZqCk6IUR0gTELEcRv+5QsPhRu7MJv
EOI/Ob2N5mZIFCM+AIJUhXO2FLdaDsWBCZ7eAYmPD7nh1X1iYIWVWzK9ExQuql4KofvILywbCazI
iXvUi2OeBhbXV4RnbedxBCxQYOL9MRPu+EXlsVsHScV64yeIxDYAMJstDHZivDG6RGpvw3V79GoS
2Tccfrz7WEMGa7vQeZT3vLXq0q9weH5Io8T1zeKgu0ov1kC9rsGcAPudJnlQCgWqugOlnc+0Xfrr
yCwTzk+YrhwX3OmTNJ17AVj/RRp/3iZHW+gGwXV+AvURnlAYw4ZJBJvVTlbL3yo88/OOmzIt+mzO
xLSzOQ3qfPQap1/18H/9PRDxixz3vOeGkbgeYVY77qJlITsnY3MIP144cZo+u5BG/+IlnROsaYeE
sZpMve/cQzYh/RH+LK8qeYkt9wuo8rxDt0OaCDk8d4D9cXw7DeaqylDVq3XxWBZpFQIF/3uKy/y8
TRdbB4S34iXZZ2UyvBpEv/coG+uVaZdL6om/GI9zU/g8dUa3LqdyX+fp1wl5bj2V90w1F1Chb9/z
YyWI22fAEwpX2mVpl+ybKdb3KehzBaI5loTQ3+ObAgH2uoWR8HrJUvnmEFD6YV0Sh26eg/RLpfXQ
iqHZxEVNN6RpDRqtzfDoUsc5Zn03OWhQd/qjOyQ99dwoTgbPJAKq9rQ6RaFzbnvKkRkcWfM+yPiQ
BWOc58e4Z8vKblAulIRzbJJ8YKGe0bWWpuinQ0e8vRPTyD3gTNDKUAugUF6TQ6GavvBdA1lqR43b
pReBY1sBWsuL68yi8X6RdrpxlikP+nQZPI2+2c3M4mndF1220hMkrXXeTtCOUdUxGxIBq1eNrv90
eIFRd7oRPKqeo0xX4cjRcQi8VGybqSmDYiwLCITyaufCsT0gFnU8HqPe3k19fJPEulkJ47ToO+Y4
0KeoXvcu2FO/X7O/mPDnvQSp7XCdLGW17yGtccuAF68GafHPZdHK3ZLFlk9L0/5ng/ivz9N/x28V
+rlmKLW3//4Xfv5cwa4xhbr32Y//fqgK/Pev09/83995/xf/Dt+q69firT3/pXd/g+/967rBa/f6
7odV2aXdfNu/NfPdW9vr7tv34w5Pv/n/+uE/3r59y8Ncv/35x2fgmt3p2+K0Kv/466Ptlz//OGl1
/tf3X//XZ6f7//MP702ny9v577+9tt2ff1iO/U8B3wlHwY3bcck3tdHx7T8fuf9kDAxzlwjmgqqA
hV1WTZf8+Qd18Ef4M/gxKuFCaZn/8Y+2giU4PpL/dBxQhVyHorgK6wX1x/+5sXcj878j9Y+yL44V
/I/bP/94v3dIiS93HVyGoShho1p7RtToIS9NoaTbhtgaURMaV6rud7FZ1t+9j78u+/1lXIDr/7uF
/HUZqghcrgVA/HNCEVptXZctcxv2FpokIH/piGRd0mJn7A0sRn224NC9RNH5xlH94aoS2QouyfE6
8RK/h/xzPBqN2NKGtnQthKDZKmn7Z7ed9nKefctNoWmJIDpOzK4HbbrmoevIa1RojhgBuCua2Ye8
1SMQoRsY6bymgw6om35Ei9tNNJO7of5Maf7kdvFDxc3WAhJi27Cba60Pv397p432/DlcKL4RtJUo
m6nT2/2udEF6p0a/e92GukkhTRttncR6+f0lvpG4z6/hOMKhkmMyoC/q/TXoiN69yZ3acHSyN2b3
AZTJLK9j07pLwqHoIBygUc9TDv5BG1QQ9fyW5iilJG56JfrSr1vYhfTqAdYqd2a+N0ysa3tdZWK/
VNwX1ugNML2v51UzyVuW3XG9Pr1p1rSp16Ei3SicvzkcxDtXBhce7jTQ5w/nAtkE0KsITo2zUnEi
EGPlyrSh0vZ1V42QydifYCeusoda81unyr7kjn3NMYyV1itoeSGit8NBdejNrbeFo9aN7a5Sq94w
3a9R7wkwe69E2R8Ad29HZ0eVuh6Ujj0tzUs6idDJp/04y+t0Gm8SN3shY3lBSf2MovGfVYVuYaxb
bDCohp3VLC1pc1vbGDM0dnpzhthdtkCHcrWgcZb212jaWTHJSo8jJbI1P7CCHzu+y0Ch4YKge58D
eB/ZJYnC9/UJrDaYDhN2WnWQeaf8/NAhcwYgF0F9mJargjj7fm43rH5ojeNrPa9zcqmUdNap9NcV
OVIMgpXuQN/z/exVHS1mBFptKEdckj0gQH2xZX7fFNndCJiOzuQlprd9x3xIa/tLdsu1u+cL31rw
UVYp0rym21TtHFRxcecM1U2X6qPU1LerAhBaBkk3uXWrq3wWoUR9ckSBwY3dPbXmD3mHMEXIPBhk
/xyl5vOF2XuqHX0/e0+vE4pyLicM/4vzrpWROm6Ds6EJe3hSNE4LcJsoH/znHLCdC3RdtNFaYiAH
cDWnBUoDEEpJmyTUpoyh+VzOPl+yHToRDlPZQTqhuHFz9RzxFszmCnIHpVP7S6wtnwzPvYCKUpsr
5REn35EMkKVGlHchHKHn587pmRTjgmKwuI0hez9ghKMEXnd1E7Ilk0FSk00FhV8fhouN12kdWsu8
BrYZRJjhngZ/yldV/tFyn00UxX7vIElLhgvFW+q8Tzv+M40otnacvQR59XnzoCxAotW51YSDY8Ue
XKprr2TLx5mLp5LO9nbso6sUGGpQOJ1ejRDh0c7orBPlWEHXVFdjcW9NMBwn/IhQFjZBmbtiUZL4
yWK2M1mSYMjFx2hJ06tMZ5CuyBodgISZbUrYsiSk5D5othFSVMiTlrT50sUJ7FqwK5UOsBNV9nfO
5LxA0AykAPRwrpqmvF5sepVoSNBF7kPiyjGgHAJxXRJfT3a3B9lNQy0uDRfqfBxmB8KH1SaaGMo3
0qwT7jzW0vXdIb2rysX2orKOoAfxmoEgikqEjewfJjQgBwHVcNQHib5qgH6BUMXVqNYIrb72jd8k
tvb7KMv8oVAfc0u1wVC2VkDmKVyyAS2lCUSAu7vRLtpAQ3nCMxxCRPFkyXXZFB8JqIBFfoArbIDm
Csez+unojG0C6Nn+LAcnIMg4QU+NRmiTiSwAAIol6tF4CkyGT5K2bRHNp18ga/zcpVdkGHs4ySe+
cOFFY+gH2Jd8rDL30KpqV7qQuWhOO7ue6scxWTE1fpkmD/DEPTTD1q0GXMD1Yy97ucrs4iY/qqSC
s3KNK2UABQBx1cQjOVxtuI/CXhFS614YtQSCTJgMOQyMwUsB0g/4kKX9vug76YlhAOqSgRfXJreR
Lj8odGpFFUAiNbVA5G7YWEzQyMlKfxoBUS6kC7MMiXAEhHq0q+1UG+PnXDnroX4srSeY+bE1wwRD
YnOwWFmCY1lu5mFavILkn+J4agMTWZhoUEGTm3m210VVvU6D+zkvXGind1s36lco7q0nRm8StcTw
HV3x9Imr6W6pwIKhaZX4p+k1N6jojszcUeuSCfz7xOTbkhMw7QFDTOCo+GEjiJZWdhoQf7iU9lH2
gH1rLe5jRKRiEcc0qr/8fjf9RuT5YTcViEQFrBQVAuD3O09V9A402toGuyMYohBCejv5bfEULPFK
Y0lqcYzru3oiW2Ik8ew5vSs1dINR6MoR38HfMImhb8TaoM+F38zVM+xOBVq0UauwTppLJSpZOFbL
yuNTKYPeIffL1B/hhwoeunBe2lagbHIS4EbgjXoodBa5fpmyfg38ngYLGeAnMWAekDTalx1qCD13
AewmrywZoaLQ4jAnQ4SKNViWaFrd2ChKl1a3VhbQTAt1rrIaDzA8fuuzMfb62oFKD3uB1yQ2Tb3c
ozdxA4rmV3eRKFVOsObyGnEHkvAGkFmaRzcUpa043Viue402g0MzRi8S1unYcdeqt0G6aqAaVDco
KbkaRc40u8tTLPQ0vuslCotz3T9mng2KI7pbWDgiOAJ27vi1wussmv7x9wNKfzKDqLTBMUUbNkGm
dHaUzDGBEG2rm9CI+qkY5ztIIvvG2dMWmGmWW6B6jLB97J1di3fN3MMIr8HCSbVnj3IXgwPsGUdu
TK/fLtzZTw5uGFmDSU8ZcajLTofgd3E7dY1VdO7ShDGpPlfAR72W2zvSWrc9UzvN88eopgeRU9/l
l5x8fvJWcG2bEJs67BQ4vL+2VbWZntIRQYOF+owaHlGr3rgquwJtevaYAMx54Wl/cqQrlMlP56ek
DGHf+ytKqAkDXjE40u0aPLbJI21ybLJxlS+dWrmy9zMoV+Mc0yC4LdeLDlu+wK5ZvnUUf1DkF+Km
n74BOAwj8bOZzc7DJmUciPG5CDGGFm3611aByLC0oejkXmfJfCHBPRP6/7aPKQYtBYIkXyCwOXt6
t9eqi6KyCWtJXnK3X0F27Ypjwi2O9QXyW3c2TNfGsXhyiuRTN6WbOo4c//dDwE+Dera3KWZLpIgK
8qpKnk84applaiyDwi147jEKTyhPDV/yZCOqmvpcdb2fa7Y1Stxntt70bfbBzsrX0hryAM5ftjdk
2eKRCZnsTLY1rd0ABJb73NFPgrYekzBrhx2EH8cVeBvzQS0NXC51d+TpbKPPQ6+7lGM9aZTvuYXd
x8Gw//4hfxY6QiePAUqRzP4xq1e9Bb/7OMGqqsW9jW4CFFzpveGoYw9X6HgA+WNMZ9Sxks+C9Ecc
WQ9qxpSP4lWXLNcVhRPY72/pHN3AtoM7gvkTk4Tazjnubkc8k83oGmQfGZymxhA2sEewbbdZXr2M
HWhQFm5SwQnh99f9IQHEhV1cznE4Jhz0yM7GG3SWNMnhPBbytPjUw+U0R+MWqASPOB/yANjG9WTS
ayLmjzWoE6cWnDvUS64ScDlcVGcbNUN+qrhE4Py2476fhhR5NsAEVynl2udmpRpMF9ZAeT/M4J7s
xydxDJhMoyBFjnOLeRhT8QkVttKnEErzWNvcl2M1+A628VUxR1+XnB9kUX0YxhMN5SHBr6NAdp8J
1MAdkLqqvrF9kjsha8cXVFX0bhi6FwqOhTd9MDMYTEL3l/zEfjLvKDm9aYUFBn6wODtngG/Exu5h
uZY3sAqRveWn6FlHj6jt502arfMxe1K6Mt6Ad051jXhvqJNTIv7Uaf4hFcXigzV2aQ78eMhQCjo9
JoILu3JAAe+33apXqFE5I2zIW9fXYBqAHAA60clJKaGggJFtXCF9mH0jLzcXnLia70aaE+IQG26e
WIgMM/H9xQGlJRJOtFXogN4GKa12nldwYB0Jcp8E3SKd2kJ/9KqQ/LFTo4/7vJCz/QA1nN3A2dND
c4omBQHo3uT9DpZyqDb3XosusBqicyqBNpyILhx0P5xz7y95Hm84A9OJbfIqrNwBRSoR5uW0Z/Dj
u7C4f9hVTtehAvv5aWS5OjtRYlIoKDPj3XaR2TpQiKNThtcKsyUJY81CqMCJpidnlA9ZN38o0uy1
G8RGgCOUGRAQxxXsix6lTv3SuhtE8XLh9n765pkDhpwN+BgNQO+HnsHXSTk0q0KiLaiYqKsWtWwk
rqAgFr6OrBXU+VaD6x4XUNdotsFWEDSQqZ11vAe5dC3aq6Js12776cKN/XR8QGJmNsistnuuiFFr
mBPkY1yFprbQ/MJva2gjL6A5gZK4hd0lQtcdnIV82qYPpjNbt81eqvZ2Uvlj05vwwt2cRumHFfLd
3Zy9psyy0iTBcRnGKQJ8V4P/Mx26YV4l0a6aVcAVf1RFeQRqvEOpZZ2k1cakdWguVFR/OpsEtYHI
ITIAlPR+uGI44yxj7paANj4lM/P6lm86uqria03RHG4BNEJa8vuHPz3bD8/+3TX5+2t2oGra42CX
oYF17uAwsBT7YJTMa8GO/v+71NliiUhkXA4F4rAlaPCDkGgcobliuGMX449T6eUnTyWhPKoUFepc
sZWLvjYKqXG4TDi9JsghZc20a1AkTMwrT+mNqJYDSBiiAIUoubIK8xnUk30OGhS8VNeFLl7IEH+Z
bLnmywvoISiqxg/WMO/bziwX3ss3sYsfxuAUnmIbYa59zocvGjuXKCCUIdK9zcTQjLvYWytv13VL
9qdNZDTSHxTZJ1YI9eptnUSrWUuPFsyvu/LbstVJdMzK4SmGqDjW1CyBLy1Y9XpMwJu0srUVRSuO
Cnfd98Hvx/Wnu8x3t382be0Riq+swBSC7dL1Ke1sfQU9o2EooWmdr+Ju+TvrBDuu4FJi/zrPYrLZ
ZVRnURlWswXpK3ldO+K6iVq0Q/IrVE+CAnBNlWeXdvsTVv/DOCFqpxgqpBHns6oFggOkBw+azqL1
lCpWyRLA9v1qiYiPFlnI/oFuJZ+nOfLT/pJ4809W6mmKOCiIQdgexYT3K3VawOmrS+xSVjmDVBqt
Ioxo3IBC4/QXTuyfXopS1B0op44gZzFrzCpoHmegDplWAdiTvuj5Bg5Gq9yyL/BgfgzZUA+QQip6
SkoZOU+CRUMs0kWY/HOf+okAH/JEtONMBoC8t9zgbDXFqof6b1nOIHcXVyYxqYeeY5SX7Xs9NBdK
Nj85m97d0Nk21YtagFePXdik6JHWCsd1uwaGfPf7VfNjNnp6cMkEiiFISAAAvB9PDTRSpRNm05C3
6HZKC49UMgtSkl+nttymOJA8py9eHFY9L8U1M+WqbaPVhbv4yZw+lb3RF+nYoF+Ls/oUcDGIg89I
T+IhumpSVH+c2aucl2ZOfBhk7XJU5GbUqNBLuYGb+6XLy2+J19miEig5IxlBfkSpPM3F7wCYAXyU
0soiOJ2fVHYdBii8rG4mC+B+J3uEq0AyAPPTkBfCWyj+gXLBpsWxXBu5iYV5ABsY7Z8pmkmGJ1pL
J2halXo15XvUldEBUAPCsKjS4O9vR8VuOuPcsCUKSB4hXV7aEbkwoP1ijgPM8+1gJ4+WjmHmJA/C
NdUmJ3JduW7rnwCsbr4vc3tFuC7XFWc7KpsbwEePCajYRDuBhtQaSIah3Yk9tFZvQcGAkia24Jru
WlOkKzgaHNCJDrGOXOzQ8AsX9gYnTpM+iAKYdVIn1xCOei0Y+zAlVRIyin4JK+ZbNZFPdbafbHDE
56oBTtU7W1K311XPPkQz6mRwY7mHPWG+gmjQ1YiOHoDSnIfxBJpqOR/yNjksY1fvwWcBJVcnO7zx
L82YoUqWoNejAlNn5ukGYgTkoJfpDYRKln3kFmi5gwGDMG/82bzZqnPX2N4qf06bMLH0Z0fCiIrK
xBMCJRcocbeoCaFoPwhwtotXG3yezkLJBMZ/2bpp+LFOhBOgH+aTmSgLTMKN3xtnJ5tuK1tq3RRW
9ZRGE5Y8Aw2hRR+5mkDjrdFCXEXo0MifzChgxkruOY31BooCL9M0+kBIqN8iz/JAKvwKdfGuhZkh
DTIKiuugBWS18aGP4ofrIfjtMmHQJOS+db38avo723JWfZ4Yr5zAU1X9VAXLJFYDmj49dNvASSya
Nv0ybQahPnX0Q2Rw33CQCOFMj7jBca/TKAMBdhlmvx6N12qgiZgDn8rRBzjxNbKm6dBy8skt1GOG
SBztRTsIQbzVeXTdDdmrjswna0Pn4dh0VpBW6qOdpi/J+JDwFnXjEpeD8yDwbnvGO7B3dkS3vZ1j
ruCyUEE3Xja1D5mSD2mFH060W6vs7lMrupZpIQI0fb3QGjox6HKag7kHAj7ncocNGGUHtDZwaPNb
NcbIjYA/ct5ghxV5CK+2GD5jZAzAg9YYVUSHywhmdiySu9n8D3PntRw3sqzrVzkvgBXw5ham0ZZe
1FA3CIkS4b3H0+8PnDkzYpObHbPOzYmY0IhqktWorsrKyvyNep8Gx04XaU2E0uh2lgTEX4SGUXZ4
VzZ2RCfU1sruJm3SZ+5KySaXWC91Tg1GHCRCbPwUaNJRbGPq/U3rWmlGrby1aY2xW5CEkCKqxKIZ
PVdrj2nIkK6p1Ws9pyMXOnExNi5fY0mFroxNgeG+D6LUGSByWdR0cE0CZiwUX3UhQbQiHR+7or+Z
pdkT5/ShiEXdg8LgQApa7NEC5Krl2bir4+BYdub9qEx3hSLdz6r+ZF31wxTa2E8k8EidpFxZHoZ2
PVbFc2FQSxCM4IcldkCn0+cCx2C9RpEfCHboLkX7pURbpdOee3gYihgQjPLcnvrx9FoCVALkn8KC
qkDfrh2+9Dlqip56AK1VHFWxYF/ovNa55Og4D4R/VDRF7LCetij/7UVD/xK3d2qX0mQ0TAcKD527
jCUw5ek9UEpf7ygzcvW+IrsV15ZA7zRpdF1K5t4wjG01iMVJiYuDRD6BuyMKiEXQ3/TNVaPnoVMh
DeT0hugSxbdVPrMsZ2qRuWJulmxkqhMTUHw4n2qB8o4lBrJDVdsRTQPwoSqgcn8D+aJzhgdlq/e1
gklDewjN1jPSY59n37MJy+PJzGs7Xfylgc5BTw95kCy/DTXU2yQT1pIp2aW8iwARQveiLGUNkA5l
3R5L4WrUWEL1r2mQTuy+wp5qDgAATThyrsFDDtPvJQE0CGcXS+6v/P+rQPhE44jSKCTUH6KkbKWY
WKw0T4OLxuQP4H7X+ix4ulpZOzmQHpVuSk+j5Rm1+FCabQaQst4Zlv6M8sZdTomDvFchwqzqJQAo
jJg+aqpbXORUz9D7wZVbM3crKrO0h4abKm6tTTrH26kCLNkZMqyBbo1Wlt1H6RP8WOojGh4GQ7u4
Va+T0pvWcUhjGXz8+slOam3rMPVY9lwHNJOqSux3hvmlrfE4MCWIUPJguB06hw5tbqFOItSd+b66
gr5twKSqxukqlnJHVuaR3Z4+h2GouUnbeKYUjv6Yw4bRYHK5Qq/KdLHyxpMRtWWFcnMqO0niem6J
eyHGfhRAEBS4nPSthQl5mvNU8FLMYIgboXndW3VgjwsbPAgWxQ7SSF4xUvVGn2UYi0k8ebUyyk5n
JCdElJq9GShOUs8vC8rRfpuPGqeztmxNuce4RjF+NkLG8WOws6i6ijRuH5NA/VYK2VeYOGBptLmw
89GlGtZ6HcsvZP6isHjOw/5LpfMdGbFIztl8SvXLsFxzWlvk4nRdjrqjWNOpWhH4bdh8qQKRQjsE
YdxxY2vTqut2c/tJP6VJe9NK8ykpk6OcUpGXiltLg1wXWISrRjbI5yA6IWPm6ULkmQCwbFk33JDe
HV2t2GYX0JJvv5cW/hyFoEJ6g3aXqo8VJeJtokReOlS/RIsTaZAIyFLvVVLfO50s7zIOpyGQb+Oe
RR5yVpI6xy+GsGh2pFREmDLgoMsbu+zS7zRTI1tb8MuRlASuHXrbYHCzLfgTaGpCsh0t6RtOq+Yh
7lrW9DPtsohutCWQccL96q129qNB/jEY0JzGrBncagmU3RgvBzqlM3RXk8NRpM5rihuga7Q0muY2
ibqNkoAczHLeDKDf48gPpUb6BaIqtZ3G/AXFfKcoEWnPaIMNW09YLxRmt9AeS1O40cfWMc16XnV6
BidF4CbVKZ43iviUF8FC7xLZH0NPr3HgJXJm1a3YJqk7Q1NwlrH92nTNY6fm2zgsjkOQPwoxUaQt
84M0tg9hS3KVTjU45sDNRm2b50B6kTeON00gxI5lJA9GX76MbBZH1ObmOKA56OciYoNIx3rFQmAt
k/EYCNnRgD+5X/oDRsPQlkx1V0Sl4GiF9UvPIgfNe5vmc+nCbOnoRw8PUZhbPlxg0F4c1FD4N2I2
2RKpsGOWsAHUoqI7o2B2bUTli5VP99kChxVKb+xMnOdqlaPLKSoOPiK6g4Plpl0qyY8Bi3mNUR0X
aT1G9Dn0gqVBolnPnVHpTHd6MaquuwLkEdhRkKZbNWbfGXW2p7++RHzWfbzDZ6azDWnRHaHtHX3J
nprqOWtTeKwxPCFZng5SNoBBoaxeDtmNagLNJOZCEss6sgxg4UvYHjSzbj0rIrWO5IEsQ7/V41xx
8UD5adVDRaUlekHwddj04qHjbHOrcL7BoZrdaWSymwJDlVHQdlR96veBlrxMrbpSdF60SkdfqshP
HRrWq/qBCBgQuHhc2RQL7SSrJHvs9N6mcOMOyeR38B5hUObgI4eOtKu/amS317POWRoD6cUik9zJ
+mKw5+g6Y72UTNUVquu9vbQNQ2bVDVKESNWR8HZLahG8ikPcQgm10uKk444rt8aLYgX31RAVGKH/
FMdWh/1HmTWMphnV4r3VpHsoUdg3ooMUhsKXRD0lwAQK3ufQg3a+gW+q3lTDi2DcBskhT91lQaoF
MIoN22sqb+rqoQi+zsRU5afCtkRHz1bKx9m6zsf7UP+xpKgL5OgkVs8yvHD03QD8pG41QfoFlhMm
oq2M34L4CNpGVya3WEBXLoaHO9/J7IvdXHS72Ih2oW74mbhLWvhOXQx5t7GL1jxwyl9NIwgMbjKl
ZRxaWT4KU3E9yV/SpbqGzLnXA2EXxamf6T24eu06zAh1Xe5hIepMtxPkwLCLNomaUB6XT5ISnaRM
2rZJeRQkwVdYbCkAJTGVd5Jw0w+RR00AumLjU2PiYmzsM3neFZK9JOhgSNahLed9qQogtl44Trm2
ogHQGK7AiWp2I1nh5CGGvamK0hW0xWtK8D9BeEDRcEtCZ8Nou48HILsI4eCljElAtw3MicuLuumH
NextZEnbpnN0DML2obPujb5+EQbIpKpyHWrhfTcsJ6m0uPkFjmIMB3PJ9mod3cN2vzLEfL32eHMw
OnOeE421kzXPdxSij51M9BLy0VkE+YuiDIe+wZir654Ka7gntTmBIquG9qRECIRGmR+rqWPF/Z2q
14ciqjaRKl/FWulU4a5jk2lpeDto7dZUuBHr5l2q1KdE1v4ounxnmNU+VIOnpcn/yNisUh5+EUzl
qwgkTv6StydEle0YCEA5T/sgErYZZ2Ygi4+AIfaiOD70RmkQeFTPSnbZYrxYgbhrNMWv0+U2KIVt
1/ZETc3WoZJHpemkJiVIKuRBLD9XoulWieL1snk1o3M+x+Fp7iGcxtEtFUyOMvhmxvVUct0eRTSo
hI2ST3ay4HEVKQ4aGt6Q06+HRFITCycdlm2GU1VO2wJpAtMwfFEpnAZIi2wMnmhB0dSImTWCmOov
Td6XWu0YOho1cU0XMNlCL/OlZiVytp7aqRtLFb4gKKCalZctlh9zi+lNgrWpeKME81WuD2nF2Wtl
xX1kqjdDhbF37tWLeuojYTeOlTcnxgbXqD0MAnea5wfVonUx+YFVeXkv2rIB/xVwUGDMtqn/COvC
F6cJUL3hr3IRrZDuIjBeXS7baanCtQUJCukFQ3Qg8YarCbzJMcQdC0ag3DsFh0aG7nADwzEw213H
gdBQklYjNAci14qLjdQYV5KU7KE5ktsVu6SUD026A526tyJpg0grrGzBD4ziTlGMh4WbdaNZu7EV
tubMiGRjXRhy2lVOrybeCJxOKbJtEc/XekUqyWHrLmgyZJLotbICozPk6bisVDolgW4HGWirQ82s
pGKrtcpmBnZXzVQ+pMjth31vbfu+cxA+swMagabwXVx+9TklAC4VA6XTZtQ2Qd95Cep+FqxGa5Ld
oMUshpKU2chbPak3UHM98WhG6zVWcJVRdekn+blV+Y4WLfsG/p6hVnvaAwDjBBekkz0MzxHJQcq4
TLQXA2EXVWHTCdxrq6d2NJCBDb2lCz0tXjxaNDf8lo2s9P4UoDuB4KAw5sdEfWrZ7AEfeizKpNjh
1jAUx6RQgauTh3qhm8euEJ2iVVicw10On2ZTcnNja7S631TjpiJ9Rg0WmwTByfHSLeW7rM8oybS4
46AgOsv5YzAEfh/g+tHRVx/mfZ7Ntsis9SpxIyqgZ0JMNAVHMKFMJuDcSFCXWtmkNQItoQ5kIKRW
ELugY6PkQSvDDU4XybIfAO8JuujVvRekGAcXPjLWroSh2hBDtUQDVDBqO8hlTwioHM3yd13TvQKO
YpPXzJmBclX5lOf4kGySmeK+eEWgoebTuU2+uAp4zL6Qd/xiwPupC7qKdAdeQtlyUSNFi9CSCHO/
SnZKzDsxR7sIMrcVJRcokNtbxcEcMs9irJXiLNQoGUwpGvNoewYtV25pG1flxhSyTc+iWGpXRour
QUJZtUUld/vgeVa6dT1w3FHXAxMYzHdS8d2coFQD7Q1BYgcCoF+0HS3equWKr4j0OxCAGVfVYYzd
9GfeR5t41rZNQUJUUnVRUleMc5zgKjfNFUc0uIDyaBn37CIafatT3RpQbJZWHqvAF6H+g7jxjGHc
LmqH2n+8kWvRMSd1X7WCV4q9HUwNbncFqfKgOm0qulEOrLS2DmkdH9NwuY1r2Zehs/Tq4Gtp/CDl
y1aRpR2scKevpqfF1K9HgUJxhxrZmKzLYCMsAShEUtsYZTfRryVxI4oVPU0Q4j0HHg2woIv9RjLs
cTbpjheuNJMj8Xw6FNdsybY6Yjc1QGaj9vold6Q8czM1JbECzGsFzhpAyTKPEppiqkS0tFIAwQhk
qJGbmRCg0+NSh14xz5vJUCCmbIZ53IvBr8ns71idZBbmZg4kV50qj1QR6h1bs49RC9G8kLjuVWbs
CYN+qwlPSmvtpTzZVtgiwoM/tml8WDmgYU+8V1f88Oz0Q0L3PHaLjZ5QyVig+0W1g9XzfmjK+3Hi
1pWmoldxJCyz+ZIZFIyT6Yoi8qEuRchC3BSFaauosTvX36rIvEr7ESMIeisojSdiscV2eRNgYSeP
qpfJt9ECBlfeQlfxrDE71WJ0qBb5wB3nBjf5nWnm26F7yQGhVANO3al2S6K7iylHD0PsVSm7oi+2
Qet2WbUJyDFSoz5k6byrEvFKf05QFxKZtpCzcKxACEzNJjCiay7ZojWRLM2b6BpmhB0MXhKeqO3/
wCHwAa0lpxt7r2hHv1czT2mRhzAXv8lUv6a2F3BSSUm4MZU7AY3okRt937f+oMSe3JWbrqs2+KP7
Som20cy9PRn7Owxgmk07NtX+nz+aVKz2ppjeD1JZb4q5bvexFdF6W//2z5eIh62ieP/by68vnP3I
66+Zi+WvXzjL4giy6O+vX1/+5+cuvPz6jQZA2FKd9R0FsuFghel4eP3bP3+c/VsVxCBmX19uOooO
UtIs2JD/359Tl5Eq3T9f/6+/5+xbVBm1DJn87Ozffxvu7Ff9OdLrP77+TIzVw26eTSLPmyf58/uo
g3dl2AGmyDjt9OhYq9ojEgm9vzpOHOW+uW0VQJ91lU52FXS/ZmF4kEcq9J83kz7qnK20DEOmsMK5
sL7+WytHFaMalg9wk1HTd6Y0OGEK90q4RBX7oN9MI1SEAyBL8IfPoWtREotFWxIGhrbfg/EnCWEP
YZrM3W+e2o0mXeIufdykhNYDlMZUJf1c1U1FEyLpDIYcwx4V49EOApOohTNfWPtRq6/yU5tBzm9M
zuYRQ7i4NI84pnjN8GNRLvlmfdw6/OftnDNzSjQiuKsw0XM2HyqI3lVd3U8p0nlBtesRmbDRP/bB
HbsIgSAw4ltVu/38s/74Q/h7Rs4xC60wCU2+qktgmHStBNdR8mQuHO5Eq1pOruSpuyCj/9FDm9AC
V34uWDq6pm9XlwiuXa4Q10MgKffiLLJ1Ed0zPfuaaOPGKJbHuKdTvTTg+SKjUuzWJLTrxiUM9Tuw
EEBSlPZMWGxwogB9vX0bqHeGUMG02ue+sCf7+LpG1385t+sQQNEBRetAGc65pKGeIHC6jDUkfuHK
LKlgq91QOHVkdG6rF7s+Bp+d5Zdsr17RkW9asW/HPfdrDhHHhAw/135YkBuqWOeGZvnVHILO0ZZj
h14dmZoY2bEuXcdJ/4xM0hXgPs02UJRGmUlB/ogjaIzi64Gjm9g7gMOoIc9rJj4CldJR8xRuG0jG
qNcgbZMjhwrlbSfk4bfWSJ7peQMKRsHG1YPrXssf5Y46abWWxG5TyaSPgwYLMpvbMijnjRplFwBz
7wIYE4CTApQTXaJMeb6o51YqxGLowWYLgK6z6TQq9ZWWRLeff77vcF5nw5wBZtK+j3Q6ArUPEfYu
LyhdlvH9tDz2pL7xRP1opn0x9vIlRt+7PXs27tnSLWmFxdBcwEAPw00BzXcKPC5cqB2hNVxMm8hs
Lkzo+8C5DrlyhwwNMrL0KgH625EwAvmI1KytkStNgaa3+7KLHlB9jGzTlw5F2NPDK67bZjiFOjY6
o+KnabUdTPpIhhZegFzI78AOvBvdVOHEgThR+O/t3h2nOB5F0g4/N7jbDmEHsQ8WzHhqYFXTwZ3p
dQYHPJEdhP7q2qY42NJ4JCeYlQlXMKDqXUpC2S3FrwrNoVTOD+v2r9r2y+dL5KMo8/s7PQOhlF08
yVEo1v5sUvIIJW8OswvIm3fUe85QhrCYCPgQmnSOSqbwiNZEZVQ+Hd1tQf+y7ejxSml9lXXFrS7o
d10TbI0kOCij8ivSoDPNtPXaFIiXeaqTkKR6cstIz6k0AxyeVFdR63utWe7nlo3coPq31OrXnBYF
1IPndSPVYnJo1JvPJ0t6h1danwQMO9B+gEHs37efawLgapKnnM+1kr4RcL5qQrWha7mJQumYL/W2
F6LngpReWxon1WYkkVGqChUwJrUhHhWdLjUKnRfe1Ssf/yyeGqIOTA0QIqx2/QzhU8YsxbQqKl+t
mKwx11ESQYBgGluDyrpx3eTz0TRK2Q2t5UZQOMKXdrJpviGnaI4vSROLXrNYG42eoaw2uJrXw+BG
2B44eb1JBxEowLAW8lVoh1IJLx+rucew1amhJjWyZ83gaEH5Tejb+yKhYT82/GuoirtYFl1xgJ85
dRP9YCUEx6B+N6r4O2jn50QuPEUOtqMMfbLb1430TdPwMSjwibUrIx8oWsd2omrIP2Ze1pc7I6UW
TsHIrmdhUzaU5EsEy7Bv3ukDV9I8qXDwg1qbNmArl1NGYWGTC+Yh6URv4BhwWwGVYS3IXUMqDogk
ye4YWCUX62EjgIGiHOQjWvYQJRQaU43UvNOZyZr2yzaHsrBM1UnUYQEP2W7i0i0PAB1Vi+3dwHZZ
r6ZTh4pattG0jv6pfFQE028MprSsUR0W0GLLqvYl1DRPK0sgC/XPloJOQSLTp1dJof8AdbMR6YG5
hCyUbO+KMYISRpC24/6PfNEHUAo8YAxO2O5nJXGWIUP5yuh3xCEnHHngLIFaOox0FcQRucslkOym
tnZ6zGtKPyBXcDdm5Qsd0msOBbdu5B+GJmDgWQ8bWhDaF7OnXNI+Sosl27lRP4Vxwcep548wSa7w
8zx0Y1uBEY4sb5zAaCjGAeAI/p21eZWj5dAGwo9w0H9MYybagQqoI2RRAB98Snn4tClewja8knPN
idv0ShlSmiEdV+k/strAQ4dOq4cp7FOtDRhK6KXbGggARj8lNakdM0quJIECwIVN9EEgNEWF7YPM
ioWAwtlZOVlBTe1PqSiB0+IuZcqtAvyd3Lam5U5qkxsxH05K/wjR/x4popvvXYrAvcUWuvBG1oHO
NrMpwpyTDG4dpH9nETlALMjK0T71SymOKVob6NoZh7K5rRrtEPTRXhqeyrJFdrXcVxNAmumPC+/g
PYtk5RqsjB1ITCsX922UM0xjEpKornx51G4jM/lWmuFV1akP0lB7URFsUJu6U+Lq59gVm8/HVj8g
6pkQCBRFA64PWvNsbLWJqHVBzfbLpZapLQG0glxKZXsQb8C3PdFHfylJuhu5fYljmeqYdcALJrHb
7/Mq5z3Xjvokt13q60NqeVmkofuojvSn1fBuHvQXBJVTd9KaO4TEZGp5JWL60pdMro/SLFuulvUv
plDdiws6kIGu3AUill1qi5JWkeg0+sNjU3fc2CmIsZAo5AcU7wOvG6qZ+od6UoQ532gJcLKVff35
7HxEb4XLwOHDIYqIyOvV5bcsZzbzdLYwTPfpMR7nKvkJqNXBDhcyelt+0+vmj1yr72lmPoTz8scS
6nshBOoT0RmrDvGk4MeSRT8yJu3CTeKjj00TSWUNCJ+i9PrGf3tjCKIqRkcDx8/pwGkZF+Sqv0qQ
qJzE6zFU/p2Q2ivB0tTF9QC2mA20hN6uUKWtqn4sJyDKoYnKH1jAWt9A/7iA0D3TO/9rHKCigGe5
jVNseDtOF1nI2VGIpvlDg7VHpl5Kv9A6vE9TYZ+34ZdlGU69olH6o1GT4xfUyAc1vXjCf7Qj9TV/
AslL2+5dBpUmmaVMYulXADlp3ZibZmpuYnWvtfnNHBU3M57ZA6UkKOfDBXudM/X8vyYB/Dt1FpkW
1rlOXmo2JgIEEgy+VszsKITgpJdXtYaepiRdl2prK1b2Ugj5PTYzFwb/4AZD7xzpGnWVzHond9LP
KFRMJt2WTNNvQEWkIMTpcCoohBrlASjLvVLr90kkfruw0z6acYsiF1wmySCLP1th2ojOg6BKlW+E
FBtU8THOAi/pKQbEiq+WyNHjbelpwIoA06RfPx/9o4SO8hbMA+DayBOc4+JTUpVWo//qW6P2qKqW
bsfIF3P9uRnApADB1H4oYvtFb++t8I9Q7rdtNWwA3tizBvx1EgaQvP3tDOQZqNNzq4upU2etTP09
exyDOvOmermx9FFzKOlElrxpFQt+vKTt6kqWN+bQPhkqCZm6glQ140ckM6qik9poSeAsOri7Svqa
TwWZyc+qWR7x2ttWXbhR0uG7BIcToskPK+2eKhFDy86cX+5lQyA4XStIiqP/2WqQ8pLSpb9HJoFb
cUKHq6gcITX3Q/8FPfPdSnF4RVSQ7A1l5awod1REeEPFZNEA6r8OXfBTExUvnnEGp/F6//mn8Gpf
fXYSr/RtqBBUX2RDPdv9WqbqlTWBGM+NUIIr3T22NY28qAWoQAvPVqusglSZb5Y08MsRqEeVaTvE
HqHnCe1TBwMbcxHzIFZdQ0NR2GkdNSNJ1H40S+EvQleeZBRjQqBz9Nx67gajdR1rzVY30mvuS9+n
ak1lK7mjml5uY8zd5zJHJx/t6tyhJIeobMGSkDoD1CQ02M+f/93eU0g/TM5hU1Us6mFnj1/Qfi0K
ZEJ8UY4tcC4ATWrkaRGiPyZ9cd9rma2Yyx+ZGJUXzrn392eG5oCDmSaTCqG7/TbuzlU7xFMDJSOb
Mq/XOl8WrFWbTUodU5dC+hRuWnIrUTJt26ZrQBhxRUxNoNsrMGeYq/tlwZq+BUWUq8lNj0hzlRVM
eo7wd4CM5edT9S55fPN+JfEsWlRCQS5nMFVGa+7WCBWYqv/5EGvi82YxrkMQAE1E+lAWOK9Khote
oyxJKVabu0OBGLJyhVGeqwH2/Xygd0f5OtB6i5RY/KrxGpt+O8pz7K2iYKQEbaYN8F+kjVL1tgSy
Xrfhgdby7r8YDjFAHfI6wi/npbCFxjKeD5B2Eddypuw0l4VrzV9o3ofQaT8f64M5tGQKnqhMqSqx
/axv0MTZMmM3syaXdAyXAGgJasdoSmrqhcrbBwvCkqHrQohFWYrI9HYBT1mxiBUbw59ihBFyEMdy
Zz58/jSXxjhLlUN5QijKgqeVcJHKAKJyI/E+H2J9m2eLjsegqKCRaNEGOQsB3A/GahwwRe8s8dEs
459DpW4jcRYvbPgPPxgqRGtSi2iFdTZdA5jsSdQZpzCWxyFPftDWuFrF9xAS+a8e6Z+hzmYNa4Oh
1ipYV1VmCjaOdEhwmw8YfP77kMCU/TPOus1+20bCSCUPVwdAOKp2KxrKrYCryYVp+3AFaEiTKcgl
WZp8Nm39rGNGF6xMPSPw+kDecpW/MMSHnwyXQIuDyiD4nFUyK3M2YQfxGPWIZaY6u0GhbaT5GTDB
9vO19sFxg2oA6SWqkxqPdBZDxcEqMgIEZMsle4nmwV2o96nRAZXOHL+Lus2Pi3XpjP/w8Qz49Ar0
OOkdr15qgkxnPRRozFXYpcAzWHN5JfOS4VIe/dFQZPAocbMoaNyvH+ZvC2LGxyebUuyBqsW6sgRA
KqEExRb1PpyLLlxc3hXguSKsPUREFw2Ef4zzfTt2mWaVYuGP2WPeSwfbDDF8DW/S8ELt8aMAoVJ/
MJDCp3TyrkEoNaUeasPKkM2PuPk8l+AyciO+kI5/NAzJMOK3FEX4rM7WBjDd3AzBBPuKgbpiOTl1
Ezq6csko99UM/TzeEYMkLrF0/6jBvP2M6mIi2BWM07Zrxga0jbH04L7MRvwrGpSkskMoxpsA+J7e
1lTu9F9ARgZV8eU+35o19U3JOIza4NI2u7AVXwU03r07Fbv2lY+M6O9ZSFnabjGDjMXag2pckAAM
K09AWdOotI0AbAzKMMqDGtQ2HawtalvtE5aztpBoEENgsGVO2pkU6XJ7kS0/LSuXBu++x65kUsJ9
Ac5EMNJtoyCaAdrOVKvN5zv8/U2SZWn99gDrsv1tC7RRq5ntKm8VDmil0FkFNI+XiPxzUlCqUeS1
+OypcnPh2F/n5d28aZQLRIWSjHkOFxDkvNfLmp2nRLhbL8C96MYIXG2m8sVAHuDzp/xorZI//T3a
Ggd+e8h8RtypShhN7bE6ZptHvWEz/5+P8vEzYUC6JsnUy85WahGlXWtOTOWkzViYmM4kRn6oHmkD
OKVuXFh6H8Uu+jd/j3YWTwboaElVMpqmvczwDAxl9jXhMZIvPNXHc4eEjLxWGuhKvp27YABQm1cg
mkxh9oTiVrRKSvn1f/U0/4xyto+yYRFbQ5cLX5aeuDDbKt4wyBR5kvr/+Dhn672iOjzMCgMNcPbN
/DmTn7T6kknphysBhSUFZI9IKeDsrsShbQ7E+DWhaX1hfFF0mqAC4HRpgr5oXQj4H66Ef0Y7b92j
XhL37choodp6U2jBOEQS1JRZ5eaFj+njByMfQFaGavj5YtBrsVJEfSbcKU99REvma/S47iWcr/6b
LbtmHn+NdLYgEFE0xQGKgT8bshuPe7PsXbjCF57nw6lDZ5J8mkOZft3bxd0WShwUPauhK2/X84XW
GRaAj1F7ydDi44FUzeSsRGP9XMAhxK2w0A1Of8xC3ao0QZLBDIjIpvILV5D3HxHazhI1glV3jLLy
up9/i3VtwoWOZkDhB7gyroLZLcLfHVpdWMsYxb9OEBkMsIpIuHsVQH472CBjDtRj2fE6GGStxyGr
/EiKroQUy0DlKLeHAh3dz+Ps+4jEoGDNdFGk+olazttBscrK6LRRrimx2hKNr4jIXuXteGEBfoA5
YhiN00nHG5RC51lyaEnQj42cj8ywJ63z8hJ2HwLU8TfxCNkosHYTKUYKwNnI2gt4pw+fkDIBfQVR
ZG3Kb5+wBoKihTXbrBNW+WdKrchF5ePk/RcTqTMI6mAmUipnsXBUSyEMYf/4YQC1D8z1AgxZQPT3
82E+nEmNzpWlUDhCIftsJtNUDqxgyDjs5Q4aGThzgYroclc2p0LxRRyXF4pwxov4taz//SNKgOUI
VYAGqZ2dDZ3IZZZGyZyTDCMtXgpHPmn0dosLIVhes923+QzyFXAyVITA6ZKdX/vERRWwJl1ts8Jc
hKWnOtlQwRrAblIQIcGgvnNSl6Xagpwb6GJTEVPjFifICmUCOZHvR4WyYxcvz7FCSTc1rxWr+5q1
zEurXtLQeR+MeLNknhb8blQaz0GUYTFkcWfh/9Qn8p16q2qVC2L0Rg7iC3eedXbPZwVtD1qHFHcQ
zTkLr1ALMgVP0BylZPQjTI0HjgXtwon+/pIqaRLsJtCZVOZJJ99uls5M0BHpltyXrZld+nWuNYhD
33LROg5z7cnwiAq1+PH5ml5/6dmTvRn07Mkot8BnheXFHRzBfErlijZCUYY1xDXEqmO3Kdunz4f8
ILAjasVeZT2j33/eYINUKsqDPjBk1TjYhfiBtvhRAbo/hvex/GUS88Yj5ndLEOkdYIrOuwxOipyP
AxKQ0Nt5na02GhssbP0RE7pWMjYQnGwRFWptqT1U0xwD84R53uLYiR7xpXvfR0/7++hnIbDXq3Sh
7oh4t4LBa4wQxDB5MZyhED2PNNf/jBN/WdPc/PnRnXngnH35v/rdvLHIOcXPfHTlS3fuivPmu7DW
4b/zb1nfzd9mO/9/GOewcX5bhasxzxvnnKtf4//59ut79r34+bt9zutP/eWfIxn6fyimUkRBnQpZ
/jX0/emfA5TyPxZhF73+tW0GXvhv/xxBUf+DHiohiDYuJ9yrt85fBjqCJv5nPdxRbOUiZZJWmP/G
QYeK0du9SvdBonypWEShFel2jhDroQvIo57R/SqbaGdAtbqqO/0kxm3bctyFB4E1Bvs/Sx7MEgIX
stwG+5ovDa2UdonG7coypuRBwY31jkzBfn3x9Y9c634OjSYe//z+VFq8gFq+9/plI5bZUU/Ao/zz
A531fQh1+e71XyCI6MDIhXgPqEqj4xdDrAGMdB0VWrhL9OEnomPVMejaUz/Ea7+kS++iAHG1HoVz
rE7q/tZIe6hLqJ79LHVgWIH+sykQShJRkvjzW1H4l7eiuLMAV/harBoPEbDTTdjjZfznl33Y7Yza
AOm7vjpZuAWGsvqzlFPzAUnEZdOEq1zpUueIR8BA3w7rX1+/7slhf/9HrVvstgg09Ih4QajHAngX
/HjMxUSsn5EyONaL/j+EndlyrEjSbp8IM4KZW+U8KJWp1LClG2yPEMwEM09/Fqi6urvs2N83GJAq
1U4RRHi4f76+kq7R+XQ5MOchhTMy/oWFs/vnj8TRkLJRA7Kft96uNvD8jjPxHih2VoGpJfvBdIs3
xwjPnkJHMZDeBaShjEsTV+5j4NZ07Mwf4Eq7j9tBvQPlHEATK20XusX41iYYr84/gKSbdtFQe0tL
K32KPSp63dTw5UotvGddFZ8Kr08efJJKuIf9/bFUFHadSbQ3ohkrrtvfdQVpPnf6+sWYom6LwA7Z
o2zpeUZcs4ZTpL2TEbqFXl/9r+X2v1cljyoKcDiSpghu7XnM/yMynrLO77XK7D4dukr1ksZe9lEz
KD+z9vGInsttougxD/qfSUuSystV9DhIaCFxNVQPGUT2a6QjXWBE9SjInsK2MNdO49V7hJTdyo86
7xgnffkuC+PRaHvzRot18zIZyTpuPTrhVUnt3XUwzc3Qka56f2xWfUGfkYrT+iaGQW4wYc8fe5Tf
uBb3qkftSD9iOurGtmPxTsfS8+hV65MnU+F9Xmpbrw6rT9Nu83U1jc0FM73wRFR3+I957a/5/z+X
uwUc+O8Vnb+dj44DGLyw2FKwg/rHgoMvd2hl0Th8OmluXopavyt2Pa8AM96NOPR2wITRPFrW+M3U
u2md6IgzsxKH3JTE7l1Gdnt2evGzF4N9t2vZ42VVt+vaGyPxUFrNzcSOYA/EKHxcDlHqGWdq/+PJ
jsRzaONYt5I6PtdmAg/GZo6gTpVoL50w3rH9TLbdZBu00eZD8vB/f/N/6LuoH1DhYYpGy0KG2hT/
JMVi6WIqKu3Z967M6cmLkB2GrRv9oO97bZSt/s0KaDguaH7ch1I/T2g+kNvRc9il36SOgVQbDrcw
0Ru670psX3trvMKq+OuADjWRZXYdjARr1V7yAvvpBxLR8B3nW3owDW9mrenj0bFpNi/H6blScYGV
aHAfyq64eFql1mrMq6OVuT9EFajv88n0r5MC+UM9md6Zf4J9j/24WoeGpJFB1wY0Y/Dc1//3H4x1
7L+jE/5kaA/QwKDJm2nTrvOPbYWij7203Nb87kTOQ4p04qUvfLHtRFdsQKAB4Rpify/pO0wrCCdN
lJLp9WbDdZTM8V6vjfRWxO+jiOsbHJNL67v9mU/q29+3GjF1+6kB3hANMtunnlKQtR26OvMXi8Ad
Dw7xJ0m15DzMQ67R9GBLNuOPbykGLO05mHI70SZMK6gguaVu6PFB105NtQawkaWF9QdKxEdHf/27
iXvZ2izs8SlStLD2iCkU/ri7RjXmWweP16cx9UeTwnMJChAiJVkg1KiTcHb4/ViPQt1Q52Y/g3IG
iqRNexnLRJwLDLPXg+Wos15N2VoH/ywAjr25bqOdphA2AvCC6IPtD/2Zk2uepV5Mr61RoHhvow9W
u5JudXEWdERvUK1oeySoWERD81olEYpAfyjO05imR9fBAo7NmbtWnabtqlZ8upF7zYoh+N2BcFSO
O3xP29mhpU3FU+JCh/Ih9bV5Skdj5rePQxW1AOGC4KUpdQVwTWrPiQ+QsPBs+CyF+8eV7tfJ33fm
EwyZ9d7+pZz4k4Jp8Cq0Vm7bCAhN1rXTMSnf4oEVbBUlSJK9Vk+2kl65ewvkam833qFwtfw85P1b
3FSMkUCk7hrElrfJjfEblZfq5EtX3YKEoN+VQ7UDSsRUkTtsqDKtrHZBmcaHuA+0Lf33ezHl+VWZ
Tf4CWKtbjUbs7fsqyl86m661MClf7SKqzjzTag8foToPf5/pJL/2umwAGdHrbkWTeRqwbK+Htn5i
bNRPfYFTrxFW1q7oSqhx3nQvBqd7ZvAc67Ys31vVdydTKmxIdf7UsO6dk5qYRbo66Q9mqMZvnfWG
Kv1piCJ7h0iaIU13dnHswuA4QB3eof1KT5SCJvpqvXjXlqZ9dYRDM3sdhO9DMAcRTmO/OJS46q3X
4J65lo220xwzOEUuh+XM6vxkZwbR+3KVuJKNd2eaB1/WW3Tr7Qlq0XTSSoRCvrBpatAnckm4GgBf
6ONriuvVC1YrADcUNj3SrcUddNBnZ0UgBuYOlr6TK/PvMzxj/7pn2fWMH7HfWkLfjVME6XEA9Xkf
A/9nCZbxLcpxaindVrw4tSteIFs8QybSL9Z8Ba0f/GnpmYflJzBq9Td+3ruEE92TXmcOCcOuluBf
IUs9lINhbFqzxQcadN6THRk8o7rqLkEcdtpdWX19pv00hLrvxs05V/3ahsX2mBd1mWwCNqyj01fn
SPeGK+6x45XQYlz3LoyLZLmULm3uOJFurLJ1AI4p45wZg/luyu/VVBZvfRY5WDdrHWCFUaOgUtYf
bSEfXKu6ZJUxflqpPqz7GJEmSp/uZb4/imD79fB6ZUeP0gnrGzpdvoOm3K0naHlB5GI6IGENey9H
zd1U+F6uvF6K1SQGeh+GrL6Fel2dsrB6R9Y77GOC4FUAgejZTvJbNi/SdVH16wqLyeMQZ8FTZ7d4
B0HKiqc/Wu0nn1YvcOeZEa8ZEs+13en4aAUJssasA7NDlt58L8wIxmAS5OflUqGcHwNN3yRl2RyE
PVZr5QTm1a5jexuyOT/7OPIeYmgA+8g2jcepKLVNlCTpc0emeSXKUNuVUAdh/In8ajmYEqStQDCd
VfnVIxxdx7RN7BCiF7yqnYfAW0ricWOfteG7lglajhJp2VcGEk0VWvl9CVEakIQrMqXayVUpPgdj
XB3HYSwOSWaY+xxTleRB1MA79AS6WVYN0T2umlMbSKA6Nnc6tMewAeuTlRvW25CWUP3G6iMLc0gu
ZRluB/oQYeWlwV4CLZ2RRjqYS6NYj5h27gFY4zxVxzjMz9sP2AcN7Xu8+OF9CI1gq+wSVEtcGx9D
fcBod/w04i7YVtng7rB9RV9o7ZCr1rQeeuZrO1X3bPTSnyqnRScpVHtXBginlK4NMEQZDsPDY87b
dWrlkF0nu3N3k4Uez23DbNWiUPipVSjUZcybWBCnwj55tIa6uKXCNestPeEuwZwdDtAgiN0TN5M7
VJlluwYMx5s9qfFqFLRFmPmvQtbTA77F7V2zpNh6Y/Wo+wAImMz/iuOWYK4bYbQ3bqcfpj57igrb
vsQDKYImauO1OW8nDV/PXqBffDK0LUgeFu3Bbme+q2GUK3YN0TmqmuZdWqtEXHPhRT+8sYS/7Pv9
KU6q8pYivsPdE0dmU8KzgIrw5uW+fA1pcdmJQap9DS/rxcjUz0Ym2U/yUzuSZUg4HUg/nWQHKWP5
H5f9fBlHjGkva8KbF5u/28bUXslkqo2bluwTrAHihNtbyWMjoWZ4/SROjTJjmFLkk7+unZp0Zs4w
WHU2bX5p6ra7IK2njRN52lshFLwYuGgHVZXhu6Ws366pEV7L1DjDh/wcxyo4TbUXbWJliwdaX4PT
cojnsx4k/rbFWB6KTqDRGsD/FoyinuFSF5iXDG/PjV9l0YYlVgwb04lutSM+YpemtU+yFTN2y1Pu
LrciWmiLKd9Phe7unNLyXooo/db0VfYz1rXvTpWVLwlJLP5+6pw4AbO/m70k88EvtRUoef1W6mFz
i6dgQ4HlM8wa/e6kE11OrsVbXqjus+0+BvKbF6jNGj5hgi136vy0YcTxxqQVXdplufd6J97D2Rnv
KbEqYlR+RIcNUrRj9k0PhNhQKPrExz1cx33JUm+M4rkuC//0j8sUJIyZOVb1o9OyZ/YOwxUhwnjV
QDvmMndPy63lUJjxdydungMrRpAkY/O16+N0rU0QdWBLm5upaPAJH01zhePYeBah1j3HHb1Bnhbd
ND8Qm7IEG6R6jGB1PDxh4Nhof7K027TdlL/zB30GNDdtzYaqU6NGGsDKAMPWFL5XQAEqtbyrX8h9
lnd8JSebpfkYn7VDPo+cOG/xm2KNTbvxM7acGJTy6LCeG8MaRGZP31xQlR8sR2HZGRsgsWyqqjTc
wOFy9xOKIbqCgWgrL4W2JyTol+VX6do+yHkWdQftd+oLpi7CoHZruVaO/0Ud7EO/G06WnDSgp/wC
bBwvoxf3v3qpsU5O/S+t8L9Oxn/dWT7Cr8XCpg4zTLfVjybC2LUx2ulhNKeTyz712Yj8/Lny5GPQ
WOa7azffl69Q0EsAstLON0GporsOVfYpzj0q6qZ+TkRFy2JQI4ewB+MFdzoSreg/nlRhiIek88fP
xp0BBDILj1pR/tE0rdgyUtLhJuYptR39LaYq9ZuVdTeNoHvViiG8syWiRU20zi9veDfLGDiNTc1z
HNx7Cenw0THb6F7P7XOCWi6SXhc7AaU2y9mg9xrAlZC2QxaOKQMkBDyOZpIqACPaTd2Dj9nq478P
Dfv1VZUVl7QO2u3YWN17o5UnPw3KU4zpAqSmau2Fpfdh8whgC4F3/4oIdLfqvoMCX/tTF3zkCQTf
TrTs31wnc9d+So6CxnBjG9PqQQ9d7rFOd1K7hV24i+y+un4NJ29okh8G++gVyvj4krfu769BRAvZ
3rUogk4ZZNPlPahSIC+y89s1gvxL34FWQnKpiX06ZNNfgUpbdGq7pOUwpcORERXORxrDbc5l5L7U
5rHqS5N5MwBbj5ELBLEm/VXMO/10XibQTDtr3+xKVEuz03ziWschbCG4VKV+DaOi27BRYosbNhrD
2Iqehi4/TlFp3wp9SE6aWUgGq04OC8rZnO0KmuRa5RUt+k7u/IJA4ZVB8cuJi5BORoqFtIqdCztP
nrzAZ9xM/fiZmi3jpk8kkwrE4683aPQwskyn5Af9luom9XqEwQcgLazJoK0dW+kHu6zzvfjRlRLy
b5Sh/k6TYTdXPx4nnX3SsjlZIrKxi8/zO39yE/eXbcbtavn2EPJkj3wPpN7yKIU5nN0uOuBO49Mp
6kHnsWVxiwy3eykHzM1sd4StEGTmcTKBb7eVGd1l2syZgVAdwNjE66ISxjaA6DdXWmis1QL3EHpl
uqvElK6+ngGKNf9h8gb/0SgQLvZ9P30UjjwAtI6JF7Ru3zpo9HEmCE8EqOO3FIg8+0BB2vqtsnS1
FpVdn4jtope8aK9D6BmrEAbnYXkPbEiEYT6lN129aq5VP6L3iS7lL0PSFVAFzaPr2PWzsmfwaY6f
oJ42z8st2Tf3OAa9y98JPnc2iYwxqRsbPfO1a113SK18VrNNE5p/Wp3u3Czxe9zQpyloDkWl1GkK
Cmcb2bq6IPNztvF8VmQBbiaJRT+rF8yQ5m1Asm79tUH6ervsJKEdtNBMwNqJfapsl9BPHwXJ1bQl
PsM7Q45Rcen66jmxkvYgXFVQ4eFWQmoOywmLUlfcwRGKmnwzlfa8DGBy68S+/m0mNY6kFMZO6Cut
z7cVQs7jMrAmy28PlS/elEgClD16/4g9u3+fCucUgm37CGYqn40/2mMSNtmtymZ/7JBdEPbtGI+m
ttyG8z5BeAqjcrdINprJW9vDXTPCMfuZR8PVngGiXx+ag9bskmqgGTApb8trzjP7ugLI2Dz6fvlL
4KWCYVP8ncJGsgo7Xz3jAIZoL/PR8ndVdg71b72nh6dSx5CuBfj+3uDguRl1nljkTtFVlPKGB3G9
q9MQ+9vRsC+VJnvt7jZi9tGdzrbBNCi0iXzockqTVLmnZRnwKr0R84Q8JHvAE/7PgH7jVVIRpMdD
B21+DBskBumwBeCeJA9fT5D/PFhHcwBtsRQWw/jNcs1HYeTVax0Y8QM76eC3G69FY1S/dTzvgJqP
5YszWtk2p0X/JPu2P0vqiJskluOmlA4et2o+i9GpCUMfTmaD73pqGuGLWWdg6mup/UrDQ5jYwW98
e2fGczu96nb6CoSXPmPQ+o84C08HI2umvUBf9eRLUNKuKaxXUUXYOdVRucdlIjqM+3yC0ja1NZlo
1zCfNMsej10WlluVFqRACP2HCIJ122BMlrK53xuNRC8zRyyWxiqfJ7DJQPC1pkMWPmGNogHjx9eG
9uvhDzGkRrvS7YNX1yE8QT978aagu9lZuXbTIXi2TAyX01icMjBVKCuS4eoYY7G2RV+9MaCLB9oe
op96M+3yooRUl8Mz6LGk/K1y+zOJiuGbVpENL2jHeo4U84aAXfeIj/R4GJJQ29vjyIiKsnqXQI5g
gmX+rWZ2v67n+VMBv+0pmz+I5w+iFtdVXfPypxxQ65Obi//6YP4vaCj667/YKxuF66ZvszX9QdVn
6sS4TsRae06ZCS9WSNDohoFBl/fBYGv5UxSiWQl3bJ6E3RcnM0l16gJ8A9wOCcl98dMzrVlu8BAr
07hbWahtM5hRR0pl1iXV+wx0eex8FLBXY3i9v81I4kxZjLC2S4lfpx8/ojZ2TlnTenieSft11Nkf
9vErsUmvaOeft/dp/ZYbLo2vsfamFYB0Cy9uSI/yY4JnbpI3+jFIwHitZhU3ldqbPhjsM2T65BiY
8tqmpnUJUmld7Awhhe2GGeZ9HU1IzEn9KWmtNc+5245h5tTbkbLbURpA1PmG0StptXgTy6m5kAaN
DsooEtBuqrr4lktGx6vWWR7qxzoaV3FIdF/61XRwCmm8qFi/qc6bvpf89lXtuy3zbGRccAxJVnov
oaMXbXrOIftqMbMCTSVac1C4C2/05aVnrBxDnAAulTLJQPVDvRKpLC6xpsPQH3tvJQNan/2GkuND
YDu/QEhCUkuC6Iwt5Q8974dnE0uPefxX03lgq/FidWx6I7b0DuEMJRH+edb0zXT67BRDX94WxvAS
lnXwI/Knr5OYkyU8rpvSeQXd3nhp/VuLavUQ56l6seWMVPTOqZj0c043BttrDhO9LPuvILfP85RS
j/Q2UjoWOVldfQzJxkoa7YPAT+7RZLdbZ75k9d7Utpu9JbZvHFWTY5o934+F+54QhuNKYbo8BE1d
ho5KRx+6+ocIA0LGoLfPJKnliyxbUiml+Aio86zB5R6pI4nt8mfAyxw+5XxZJQSgaELUShoJNauk
OmDA3J+pArjYXGSIbzH+kqvS7PLr8iPxaN0mfyg/irZyr71waijiuF8Svrd3Wh3PYvK8b1oKeiWN
U327XPIMn4WJQawGRfFJiF4+LPc9E6qe3VXprme3k7mJdtNnJHDJe6YyO7gtt2Dmt/sg9P0HqFjB
bfmgSWEPwiJ8wCIcRnffu7fGT9ybiiSS69JXh3Dg3vKBJQJSxIn9uFyZcTmxyNEI2uL+IYCyOGyO
b1oZ2ZeoR5u2bBhzRb/oV+HjK3z+Gpe9CM0ZWDtsw15YlzEz2B7Igs1V6Mbgvm1WWBoSviVJcJuC
jHIzeptiZUVJ/dJbKJqSVKkXfMkV4Rydk+4YkG8PRsqHFKXq3QT1fsrBw+1g/nzO1gPLH305LM/A
MzP8KSb2P+O9cMiZMRWy3asA6+KLmKfNT6D5NOQYZm0nj6XMnsfU089lGbMhmpwUn/P5Oh7H/FQn
/3nLaL2K1Lnj4NXT+ndMc2RlZi/hfMhtjDgMcwoxGTE09oVOcPQq9avs7fj7fGJF6usktP4wEtJf
zZtfmvpv14ZT7kX1SFwKBlfGsB4ZvK9VXd6XsGMy8/XXwizCLtt4pft9Gsdwl0BNzNZIdT770M6h
1CXOzIb/hgyOZunKceS2cOOByogWo4EzvntNzbB8EIEqX2KIvIkGpkWvC/u4nPWGYR17zXplr1/h
957b+LECF6n7ANDrXPTKczGt86i214kp8nrdp9krysR8jctRD3ieHehIa/PKV059XC7t/qD1AdTr
0P8TGmK7nMh/nWidTvdCw/JPvH0GAo83gdV/gI7ST6Vvx89p5jvXqfpcPupEeJFO6dGGQe24s+XR
KCJ1/irlOnGf7po2Z2syl5f9OswPVUgcgQjBf/JCJrRKtMdS2j6qB26NNEGcQSKQKQyTvQG2cNUV
Pr0yeoI/u9dMtOBis67CwLmKfujOqQ1J1KXs8CfRTkJo6Z2Zx+CNN1/lZJjvqT+KPRWzYhVOzXGa
N1JzqqnSGvOD3jYSypqrDoPRm4960+A3EK8jbO+fdVOrn8MhaoGAe3K1XHY4kyyTvJay825DJ72U
Oj4d8/6Jf8a0L7WC5upk1JtTODaMGtovbnFetduuVsM56JzyGFIV2If6kD0FZo4ovPTiV6vJz22g
fSPJG2a3STRgGgT5KaIXB6e7a51YGwd9fr1qsuRG6ROFRYSrYdtSdmw6zdz2OWA4upSDy3Jwmy64
1KNrPwTpZGyF29nsF/3G3dsmgpQErQm7bg0lCTWBZ7bRybMjYCvnjndZblm1MRxmp4fBdp6XUbaM
PKfqriTt8ktotOzdtMjaEkFBiS8r7ZEKZ/devaRzkWBqPffBjIZgFdUxsFPgAHeviNwH6YfZDzPG
K5gWsD8ii3aReey82HtNyjBmyOfpZpkZcmvcWzrUXjxfmmM9V+NFAqwMwntq2wDLHRuv1Sj4Vc/l
TekEzvpruarzZKRU6r94S9kSgxZopKK8wlJS577K1bqLKkx89CI+0kFfmuswQ5TRtjELmcheysbc
lHN2Vgvs9JQICmmaa2QUOHqyVWU6ilXL7vHRNGv90agmgLsR7pFpU1MQdb242EyeEf8keRY/O2Oy
bw1JtFoFA1Y5PvM+5g32yVt+WYobOOkNdzqWjndackJ0v1lbutKb9ZfWJIOoZE2Gdc06SMpBVoa7
XFXZMabwt3E8/zoiIALEkNkPfeLU78tZ3vtw7btiugwFpg0uplV2Vaypvl7HoRo3XxViYr9bgDnH
xl5yWZph7xzsUNe9CUOLZCGpunrojzJrzyFp1zccCJnV57MwTMIVpkrbuvBL+rBuGNG0lCVt8slG
HWrnQuUJbXWAVzJQI3ZS4UM1H5QS+v5/1OOXrv9/azdAy6ESg0XhoVak58Kz/6HdSGU8tnav59/h
tfMPLNTwWMsyOjWi2QyIXI6ZZ7yRAcg+crChUUKVYr4jB+prQ4a0EWoOBOJmME8OPK5Hs3BgZBmk
5vGnCZlpW6ypqizJKIWUWBg1/hNvjEs0FxwNL6vvS4mVQljzgOrGWbd58xNMRnImq/fXwaoayIeY
ue98f8rP4DvWgZiax26a/KdmPiRa2R2M1v/pkDN5inuTsml2kRPpYgqT5RvzzskME/nDM4G7D0Fo
XcJkeNUK6jUDXm/X5QAnMlkVAPV2hoytr3uiN8KdN5QlYzd3drj7ahgi+dmpjsBYGIpFbexyHDuX
7NWAIRHpheXhhyVrydBtqaOUm2EKHJIMmuavMC35w2Yyv2q6jcLHdM0fFt4dtGBlB/pDJB1s5kMj
K/Uj9IHnqSINnjwS7mPhN9q98ER+dnMEyJ0HK1pBdPimaDr7GoQkqD6Iqw+5Ubm/5xPZOO7v3qkP
mpbLX7GoN3GqxqPfFsR5htdN+3jq7j4G75vOnmi9cpLhcbKd/jFVoMk0F9l15evDQREBrcvIpLBe
R88lOeGkVvLHmIdsYevorfQyCl7UPnYe/8yL7dZwPbZd0Y2vU5rlt3ZIHXOl0LxO6k3NSb80sKyz
THBrrObpSQ7yT5x28jzgvvw0jT5pYN14LZkWn5Syn1VddP9j8C/Ih/8c+wRUiOrpal/oJO4/NV+O
8vMSGo/1XZtHzJxnCtwc3FFuj1+XWTs0zwhTPmvxMQu6XhtlIN7lLb2ik7ur+arJov5tOat5eVau
FvmHIKubo5j630vuxRi0YqOqiPBOotZ/jLxm4xNo/mBaQYJsWOLu+0gfBP4f52zUfje6Zu7tyOSd
SKmJpFlV70XlqbMd/YD5fqn7dzkEPEH0YIwjC6WgHhR7ILLlio1IohODa9lK01sK82db0uYJnrC4
QNuJMHsNSQunfjAWsw0BJQSfuKmZy+Ca9P2Tm9kn3Wi0hyEvvaM9NcbrcilV6LENNRAciHjjliM1
186wqp0MlPUgbCkuTajcBydL1Rp3CX/v1xBm6fKEOJz2aL9q9Vh4LxEI4ks1KPvuWhOzqSudTVoT
E/2PmY0m6/8Sr/oCDTRGYki0XJ8uW57xf6uwdVF4adha9ffYknn9EYe1ODZhOz3pRICJ56WkxAS+
bdSmjuDng9NykH+fLZeZffxanKy83worlHcnjyDLDga4U+EZuzpvpq1ViFRff8U3IanYja5MQXKy
A5cyn/l/n/WeJveNz6NtY2rVeY9eDxp8P9cxkjm5ZHSzvWDxM/P6q9V7yA30kpcJ09aGXYEM33XV
9dsma7st4p7w3YDVThkUV8zl00KaL1iHfGsbz9t9LVWBxn6pTa2nRcuUTO33WBvTTdKb7P2Fr77H
E+92PGjvQYJQdBwcKvkyiWd10cPyAyh88o2r/A4nmcGh1t+Qc5/f2qxq1iAOvee/r5LCdKnZE0FC
JYyB5f3/RB/65L6RffA+Zi0IaqTqrYuCP4ETtg8RZanD8t61qIau5eycOL+ZQzu7YibT0amXbIeU
4sykB7Kx7Wh9Dct7VXTBqahKIdfLaakJTH28YfSwXFAloWhInTrX7qUjq6eK6PL8NWt/1WDB+G4V
ieqmcpO74YeEwADZkjpP7+1UPJsNSgG9bJ9B66qjiwTXZj6v0vNEXqjsozNWpyCjKGk9NWQIH5II
1d0wmsUuSXEF773mN9/6D8nP9hXTwmDjhHDwfNfwzqMX0WfBC/UW6eI9EVm3+yq6WEOVHPO0jTdh
3kLMM5y7UarwQewBvbXfNL0fsR5L0BMgNCVrrdU8twAUZtf2T5JlnCiZobPoBmDv8NegoP6UAaFe
qxi0MNh2xNfMxS3T5NVvgtNyRfapPLF7Rm41UkBykWiTjRdXoNAtji5i+p5rOg8WVuZzM1rqJEKE
SpHT+rhH8n3YFT7oc4bWDOYqHxyvO1CgB1vDlMQx4vzF14boYqITiuZdpjXfioEXoxaWG14Nk5Un
d+JtWRXN83JI60eP/MRNopR8tif5R5qzQwcZj6PWhRYVg1RbCxEFb6ljfwQo0/Zf+Sz2rTnf2vVW
Qo/kS02L56ovRfR1Ns330vlTT2vkyz9+rp4a/zBaRHyCRDDaNPKoHASMyXrAN3K5ZQ/NHQtR97J8
linRPhCqGaeykvLViYS5astJAzTOJTMU7iwxvU0pjqZL7ACOK9j4hY3+cw4l6APwN4GrNVsxaw+W
T/99KZSimmXrhBDKXA9sSK6YhXhXLB7iQ+YV5cO/7wXCLS4uFQqZ2e51OeDusUUFN56KNjtHXesD
RlVa8ZBYhHtDrHf3TnfjQx1UEEIjQDya5lSrJaIqxlbNovXLEnItt5aDQe11PYHK5HcHIZKTNPrG
lgGg2oNJdhvl0ZBuDbsxX+0AkOZyOQUKOrDMm9Xot5SxcYfzdo72jYoaj8rFcEePqXE15fReaVfl
PWmGIL3ZNJZ+bue3PqhNfBkpmW9raRtbF4XVsZ3M+CnqUx+mMNUARitmv3Pagw0cGRClCmuNn3p3
6qGbH5mC5Sada8K2Wx400xGviNQHZFoxTvFWeRDz/pU1qnnWcXvbDkjB0GJR4kCZP5sFUThNk57f
W7bdgd1BcEtaI7h1pthktRdghcGVI7v+omiuEnVDuFmn30Nb30TRwBs8n5E+ElQhGrf6IQyqQsu7
R5mHkH+ynFM9v5iguCAtz5d+wqsi2cW4k3jXEqN8HzpULjLKo4uE9XlM5n7LNOMncJXC+XeOhJdD
1pdonGr+jybKLQRxI0VVQ6+09Tct7urbsipQUVe30yKjTeBLrhy0aXtrnBROdIncfQ3WzlYbGfvR
zs51Buv8aV+21SoNzW/LJL0cEnctrca/LRdubB8iY4y/JqGCwhREifHVVxriUc8KNzYKFSfs5Mvk
SsQzcRTvlm+OU0C1qTGJ3C1LSx00WEbh7FjBJptFanquM3FmMeqiwXyysF1/WFSSkmhvk+nYEYVl
iW8FGZ+qHrFuKhXFtZiMT6ul2SHCQNIZnM9o1t5WbfOhPLd6TGSMi49Gx8b/Y+5MdiNXtvX8Ksad
85h9A/h6QDJbpfpeE6JUKrHvggx2T++P1Pa592zDBgx44ImQmZKqlElGxFr/+pup9ey3tKkem8w0
v1viO1ll+ldJMQjvRD9GJH4ESiR+TxOduy9mZw4Xc8hpo9GgNC6TXgfWNRV1An0Xt7Tm8e+PJis9
dLYkGserGUrMRvv3H+lEcadA3zllehqBGjQmtvBwA2HMsCAo3wl8GdRwshN56hkqHLNWy7nv1A6q
pdd9/JwiVPz3yVC9bseA9DI3UAx4rGMU2Q9tMp5hl+00OPWvgvzPcGmT4QZb7+SckJJ6WBhXhfPi
FPsZGhXpU3H+ngr55FkmtzEG0FR6ync7JG8iJzWN1E9tj6Owgf+FMp+2CbSuLtdl2SQg/nl3ZpNt
r9N8GIHmK/tJYwjoK7gRfhIHeOOWVfdDqaCuy08eYY61AFJ2pcb6LXX6AROhS6EMZkhC50g0dlsl
eG+P3kHLyjbEtrO+qes55/wyi32aE9HqgcvsWoeA9oCyK7lWJQoUFoRm4htY6nBzDaihK2svZc4e
ku4pzyBC1VMVYxOsZPqODB4XK+41TCrKkjtVb9oLrCfn1EuyBLf7fKtYlJrUw9qyL5RGzam28+Kk
DqK96jz5a2mRWFK56Adjbox7in4YyzpSAXcqd6JpvZ3CB7zbVCaGI3hv2kDo2yLwF0SHenFmu3tI
8uRDxvX8Qd4d1svFqF689XWzn86yBa9CqEB+n87WP5rimgXBZkABj3+Hix+Q+OGwZY0t8QszZppL
SiY1Edq5rQDE3SK62l6KYGRczWXTB8mku2EJlTCYTGIv8y5SH8y5lvdd9prbiloGZlOp+85KRFhq
BUla+VDtdXwOdubkzVdxMai3SkwikrGOm6HrBjg8Vc+mNz/1Q5lwZOTte52ahMDJKjq19Ry/a8RP
p7nx6paKetxYeHaSUjv0uGoXkT2cZtuNToUigzFq6sdtTN2ZQwBYZFPDrUSmmSDaHZ2BS/ZwS9g1
6OiSS/wI10fWAkbjDiokMAODkQkOn1dZ1hVG9/aVXL9sT50oVvzEm+Hhrq8pTf+ZtKMExvK67jFe
hhqgkqMOaMV6nK02vVbA9rdtPNZzIo9NdcUu11JY42nXOXK/bWZLxOXevmu4RDg3CsRYQ9ZfTi6U
26Gvh8dE8wieM5o35kHuUROoESaz4WnXI2XDie06Swbrpcw/tpdpgPIrYyr1oFt/CTtsDla7ss5y
cnCx7DnMtfh6XO+chbw3kJDqOSYcy8fmUXxsj4iQ6IIk0oaLaojjZM/z/U/vxzMsQZsQ387kjLqI
LA0ttR62R/FkWw9qRHpprNUdNRdEYLKLYDCipzp1dUVQlJqMV51dej7B3POtYSbxddrwrmujSz6J
cg/ryjopIhOf8+QxVEqTr9ZLQYPclaueEeU0JT1yDjcj9zBu7n5ocEjiSZiyMEk3KkstAK7ypyVR
p8uIxepD/mEZBDttfA4rtj8RBMQPlbIol43MM9X5YdGy5WVKkBwv01jhgry25xBoQKxcR5zx1VZC
AD0GPHp9ZU+o9kKjovvt225vzALBRkuz4o7KBwPxY00oOr6ZzRxYzE0fHWI+LupMNujaoG/UWwMf
gsMobXzYB4+47mHqyBSC6DTm7V982B5cPaBjmE7j0EMfjdKFOCtRvRZme9n4ljLOOh+ei3Oq4xRw
919/bKV/JbL9ytpWHIZV/9NPyXgcHI7fDon9AywRhYP+0XLhW5V1lBxk4oxsEUx4thtzexo3GlQJ
zVl5NjMRXPFiVt4+qxILt3LC6Qxd2JftC54HnLrE6fp6EaX7yaOVV63ZepLdIk4VUv1gQML4lCD1
vFbc5rNzqgyoIZ0OwA3FZfviWdqaA8yX7dH2Gsnah6H05hN+gOMlcdQBIWc0/DxKrCuC7ibGrq51
xFpTkDI/JcT3ZeXvodEfoCE4z14e66GeWC+VW7ghGql1muU2117Wv0NdBn+sYDHPrfes1k5zY8Ru
em8QVsnKNF6zOYuOoustfvE27gfxK8HWvqsUC3dY0QF2oKdRNTrhuMzm89i2TrgtLg8FRkZEy5Mp
jklpkLAuvOdtA/vnM6PHzb4tBTa/zfjRKePwaluTCLs+lbd6An1u9FzIkMvNPBcLA6i8JqYw1l+L
n7q6Gx3rPMFIuQE4PRYgjJB+cc9kCmLe9O6VpQHeaeown0ZR3VtaVxxVr4Vyma+ryJVTdMAtkLK2
eKp19Tyu554BX2s/Vao4uKUOQa9ODiQD1H4fFdp1gl72aNaowoyW2UQdx4cRy9HP1DJQfyq36tqp
uISCnGwU9cH2brenfZcS+ZdaL72Vxc81zP7cykmgtjApRIyFg/8mRNEVdbqL1Tr0rG6567Z16DIV
hQU9fSEVxCV+vWcLHXdcm3czGL22m3r8AoZ4gh9X1TtZKxGXl4YmTvXivOGJZUqauGqBwqu4Bhne
nD6QavC5TUespZwpWqvYTxh8hhaH9D2kxe5ej7vjkg769fbSvNRkcSV2tdNX8C3tVDSo9kwuPHVz
T5CD+w542N/khlKHhqt4wOPm8oILZ2iko/auRRC7IidT9gSMq+8oxXaOLOA+JSAPUhtwNU+/ywjx
FkwJ+WTYqEEW05SH7ZtN6j1OHql5WTEmPxcm87wjnhEqbPg6ukRw3YKuVsoDznkeM32P3NKlmy+k
d1jPqaYB0Yzxe9np/dHUBmO3Pe2W7KOy5+yerSg5sq19eBkyBadNuytb1vENUhAZLpbQ36HtHaFU
0cf3/XseieSlG6Dgsh3fcxciGGEtBJYVTe+NWjwkRk1FOMqD5hHG7FXigyy8QEMKeJtjXn8H++Or
n53pjZVS7E2T2G27aeY3y1tuWkAssGxIt2x/yeMwQfRvJT+xPTUXIW7tQf95lqwaMJQrf/0EjH7v
HLk2zqeiLO9MswwZy8TQzooCFQPxmDRajfnAsWw+NOWC/kD2dz/PjKImDdxlBmCWsIrjqTy2FWWa
oHI5t4Zw74VY9SSEbX+S/P5qdlr/5MyqfbQ74BH45/0e4IB4w7HjXoqN5WuhwKmFZ5OQguYtqs3s
d7WAVVjCTF5ad2lCi8EfxeH8mjdmehNFlJZ0Qz0bbIPcyMuX9BIrELg9/SUpWu2NdakFZl319+wO
yl5xOE91+KVXmdO4+6SRut9DdjzROpEK20XpF948DEgEclwmwCF09vZaVxYESLZww4GqQPe08rad
dLRFklwqd5jVh+2LU8JPB+Bqj6SOag9DxX1i1ZweUNELoSnsLnSVrem5t3XTSZrBJA2d9bXtG1zn
XaX0yQWp4uE//tUBKcAuT9H3b6/BbVYfFEYRFsyfW9ENV32qy5sRkuVxHhgY5pvqL2qn81KNqNEF
WefuYtuHzrjUmb5mdibXPw+y//mAb43Tov/2InFKRXTQiUC425QjjcGpKpolOm6nQJYm6THStRtp
UyZu2/1UtzL0sjV8e51cUrvdtl5phq5FmHi/6ma2E1yZ5K/aKqJT13KhiqYFQKs8QImxhr0mRvjy
PHO5i/Yg8p2PFnpkxMk5KMD4IFpeF+SXzD+vJ3yYia4zPFcZTQmtOW3FgDkJ5J2EPIjCHml2cvLp
1ebdVcqJXTem0F6fDuiV6jF9ReDvPGqtTcCXwTCFycx8J6CILVXzpxkG7V6btfq6Gglsr9a+sUKj
EunfE+42t00+Fk8OMcOJM6RvZUnDV6ZdFW5Pe4gFhFG3yRUW2crZKZz0KFIE/05x+zPJNROknbE5
nTa+U45u4HqsyWTe/pqqykiXXUdTYP7DbnHc4Wh79UdVLHReatlQSTBuMDsv+/rng6WWt3HW99gN
/NJ4/K/f/Zcf2761/sySMRg0S6O/AelIj50u53A7j6qCq0w9OIf2wns0C2zI52y4g6QgPsYINa2V
dNpjTwDTrpKNcg2Olp5syKvIELRqj1wQggpk+PZe15xfVZ7qDPOJfEUu1L5TlP0RkA/vBphzd5ah
fW+XJW+oAzpVsU5RUZTvKNjXi1Wl1CpqohJywR/R1XV92R6RB1/97x9tPwfLudpRk905itmeSYZ3
iG52470u2/zRE+Q6N06jf0CAvY5pdW/xGwFzY5SS6P38bDdFfiRIYzngMT6+0HGiBjblp8bUmiBk
k0Y2MQm9RMeKEi222/zQ5ZP3NqzAoFstv/KR6lykSDkx66seRrthfy8IVyqI5ThHC+RaRvLyAeFN
cfbYKndADNF7PHvQqW2JYz4MBpC57hrNnU0AE8rePu66sJr65L2IkmuxwuLNEOG1yivTkpBgV8TT
Talp3XlGW3UYIgCSoajFzjBkgR4u0y6VZYxnh5bxYHRVyYhgRtTESPTVs+UfBN3jHzX6FW0AhTvI
G6sT/Qd7TR6MMUkvbZY6gTvDSTBnad7o6xclzWF1wQEnqT1+XLqRM8CZfkdqYXERI3E9jUp0RTu4
7LphHE+LrLpTYccU7kN2+JmmNuyThoNu2ZQE6W6jUrszPZQLJGaTWc/xtVKwUk9BpDDIozHOdO+w
WkJjwtxdzghDaDbzq6q2rUejaAxSZT0mTcUwBD8jqB+yrpLZ4xs0I4TMwBnQtbRgnHIAeBCz24jJ
cIpZ3q++hyk86HF6H3tzhtu+cxw3tYuZsb20lTtet/U4XY9N/u4WNZ78mVMs1GqjF7iWUkV+0w5y
pyumQFNiTXedMyi3P22By8gFtdNA8b8hFbFqxNcaCU72rOW7Ze15GG6VrAyvOdtK8QZYgsm/2qZ7
M2qPhVNCZtAjEzf7fopu9Jr2ebGt0/YN0yBBLiIR5rRUhAt3eLbcZtFUnSwvrY9Fozl3dX/V6auy
g4sMlSvhBImr21EOSJv0cVTRVkrnHk0VVCddf9TWYc4/nw2Gzr24tTcg+ERilm1D6DJajmMCEVGH
xR7mwCcB5SUj02now3YbmS42cdopWrxPRIbCN+ZeDfq6ZqKv9JgnVOVyD2eD/JrEeuzasyMr+0EQ
yvMz3o7qN6x0JsgDNW+AUGfDiZtXdsDqLIrJDpjwNK9Vo/Q+AyCktK5UwAg2wtSmTt50ytuXebJY
MLDWMPaaoQnVyl/vQRVYvABOfYrNOSOJ4Vs4XnPMzKZ8BtnqosF4zvseH81G3qrLipfZ7u//89x1
M7b+l6E6Js02lBINs3ic9/9u1lwm0ssZn+lfrkYx4WjTtRrr6pfHAzOfnZ3TQtzXhjtGYu7bQOYJ
FATN2SkaCkjytxVjVE4p3eZb2iJrRTj7qFhjcUes1q8JMOGNgisYW/tdt9aBnENB1XfFdT6n//nL
WBj5fntj/09srv4/dKdazSv/63//b9hmxX/q/8WcKsSMqUp//6r+y8OfRn4WKVf5T9Wn/Xz6+vd/
W3/3L4sq2/2HoePzbcGT8X68pn4cqmBt/YN8StPFacow8Mxe3aWrWvTJv/+b5v3D47c8VdewW9Pt
1QD/L4cqzfmHZZpQjix+ySUcxPq/Mqiynb9breHwaLvEC5ODoDq65v3Nt0eB8JoiORl3jibbE6z3
Fy+NzonZDxfgP6A/yBq+V1bC72xOjBzBFZEran7OrVqFhj3trKSQQZV35sMS6sgF77oKuaxHbzNH
i71nUkIvr9Roa6p9NyA8n0rjDjlqFFqS/X3u8m+L9pJ0eEL2FM6rSz9pvm3hggRiqeD40MujLCw4
MMvoK7Ycz4Mm4tOCU3XDpOIQx8V43RnjBfVds4uA9IOkiFvf9hLMt2d79su5wTYT3yq/6dGSSsoo
pNUdgkONGYyExIherxVHLU4+Vc4Uv87JulNVlf8vUqKgmVxavcr1bX0YA0M21blXFySBwn13GqXZ
4YX+ak8KOeij4eG9ABO9oQf20xo3xjSi2Z2Xwo+bagy3f5VARTes4FsGNtmGQHzgrvNY7MCMnwHW
PxNlmO6MRLx6vZeG8XBrgZ7AZsRXxEuUU64eczVH/RV3H0R7UYZrH/F6yCtpA3eCi7hoagq/IrqF
U3bWC7wdIPSP/iTqk1mw6N1meddmoQQYuXLMVXbg4IIQ6qN63SBAOPSq/joutonKTg8UU7owBQua
P53ZTtUz9SxymbJzx9k+qedu3y5jGi7LjUi91eqihL7c0o6jATkYhalcOnuJD1GdnXBf0oLEQ6M3
O2Z6kPLBaqXYlUp89hoqtRWottDxsfPOQey9jnaO1l8Ojxt7Xq8gSkZaQ3Hjak/kAtbtU1OZOmND
bb3gEkMwIY4ViEaQ9PxTStEqgQQy3DHuLQKK75Ty3v004rG+7pT0UhvMfXU0H2dt0i+5SAID3rCv
UySdlgJaSe/BnURmVfqjSJBiRF3KQAOlDiIKX8kb3vv8Uia9G8aZ/hhZE37p9vwmiubaISv7Snb6
6HdODYpmjv1BMOZVp/iSMr0MUCV0YUmJr+CRe1vFZe5bXrXD7WsOmHp6u2XJFVZInewwNXP3YGrw
XPLc8llD7zPMzIDpDNNGqAz+9gFNGhoAD3fGqTUbPmLeuKvn39ipySOWd76H3/r1WDR3so0utWll
l8ozMjxnICyZNj8t5yBNYjuAtN3yub9sn1inN1fSswhHXj9JiSIfPg1NwARn45A4lRtkGZ+4sl+6
TuPuVL4qDLWDQZvmAzTR3dj2SgAWCaoniWvVXBWrO20B049gpuhtydtIv3M4NieEJrc4fPxR2pnG
3BL1VZLi7AXn8YCvHBmW66KM2auCUda/66LmRkIjO/Xcd10c/VZdDDIa71RijBLWajZgR02G7bBk
O6Nb51aLSMONfRlbpMystjbr93BydfwfNFfqBAUuLfI0z0nRSOjEYi0KA4S4xC8hwvYucuedmWhD
UFZmd3LbqAjdVOmOUWL7wp1SzNCRXLkr9vpiOk16WJnhalxzeK/339RoBCfCcgyxEoE/JhxUptwf
UMOfygRNLRhujTC3CqDH77opF8d4Ccu5d8/9+vnbbsPmoUKMj0fFV7iFNmm2ut6tlYosa1pv1Go4
DM4079Bk8krUo70RWjjXCjYvA74C234AcR+KAgsIIRDLw567Uz+7X8QrEZO9dB8IbBQyrZruDt9n
F3UAQ9nFWR6QoxEfUE1uSCTIXaHmt0rGtK+NLLnXi+x9ux0aAb8F054rVDCBOYs8UOwphjfFVVz/
Vsqg72URf7Y/d8m1575mmJ1a3vQgUa/6k+6s9ShXx7ZJRxUi47zBSQd20DTF1m674eeBT8QrsjvZ
FCnJjGyTbPvJTunK3rfNkrmg8q0wRaI5sNOrMr2l57wZEhZXVTWQ+cVUhNttrfVVejDt+cFjZnza
rlubuh53OlTPDCbIPB8UL5mOZW0/yCVNTkQQX6vr/w/odkmtftzlVVQEnPmwmvgr3cF52T6JqnV2
o4VaaLTqveFGJmkmy2n7I5ycWQ0BCHmY9w7SW8kgUYMvsVemlPp+lvtt7yBAho9vqE9ZSU+zVqVd
gXQqqRlojDAd9k5SXNXlapBPJDHee2geUakCsE/zOZ7Q2zgOwuLGQPIND23PXSH8eKmK29ZWfmVw
+XfbvaWYma/VMVOGTtNwzI21cGTdXVkZdzZbqT43ZsBQt/tZ8W7ZpgeI6/ATaO7C2TW5PEURToZ6
jlI84W3LVHxUFmBO0/rr0XzoXS3ZAS2IMFti61CWZhbKkithmnuV8BDIgEt7tIj0SEp+Bd+3fGe4
/LmNWopjGes1MB3ZnlvRwDYRqgkMGMreNpSmfju3qw2EzOSuTiwRFu1s7CxPDn40dAUrxfsoiqHa
edU0hYYwr/oGVM9TMYpYLAyKYHmfetfSYHDEZCuWbXtwgPK3VdSbFtHFyaHyAI3ttqp2+JCZxxju
gp537a3XMSnKquiqWo8DmvAPqFSv+sICFEvyPaKIwffHOXKDjL7MS3a77tRkKF56QuGwGHEqLLep
Piw2wjhjjGQOhS+BdTHJBaGM4q8FKkU46sxUdYJzfG2WEdYY+xqPkDhv5XFxpmXHPlrBhi3g1eVL
UFjR76mEqb04LdAazgZg3nMoFxnOUU+8nGdgZVOu2nbSA1mdO9Dx3G807EqkleKcoDMD9TrqlzFe
OJyqF7c1/6TMZMPYojKIG8R0sfUajzkoljlgGxdnx2aOigPqMNT81QXGUT067iWLKrF3LHHoGbvD
1mcVDus5kM/nxoMc583JnXAMGbo2CwX5biAiM3osR2hWhUODzA6CWGQIIgWzJV1pjjYKA8hbICC1
+Zwh3veTNv/dGYNNPbG85CSf3Fe291j1tp/j3BYkFoNK2FSXRCsoDRbkQSYpwowyeEpu8bFsxUlO
ZXu1vcKoLD1kqRGSN12eslinaVLagGGx8WLamX1a1h21gYGYjxGWm6VCdHufPVSDE4xOsl/ENGGS
s/j8/uIbvYH5doyCeq1QUAYFQKZ/4rnhc2g42KaY9ROjfgJRd0O0LLdTx76RCYGa2Rw99mnSFl2T
ncoTBCV3hn1D/hxWlohgw3at3NTkD+BGwi1jYPBqYfDRDWp3wHTlM6451awG3Mtt6rNSus/uYvI/
pA+d3nm7rCELRlEYR4g+PVCNKEE6a/OxSIff20u1svfwOwr0ps92LX/D4JrpBcIHgEMyH3AJVAJt
XYzYrYXdul0MDEfCZfpISA68Gr3xFBvmB7qGK1SYw1FxinsPi5pgO9SLfeEhMKmJu/Yno5z9Fqc6
xD34gmxXIlfQpOt6/mavh6hbZbxX8w572OSyRN0Rh6syWKRj49GiIGRuYaLPeuqTnkMD4hi4ntuj
eaWgcnVLxwos2IThYLnkc69vtzPwYqq0PKE4LQ9le6khXZyEfdKG9X+LlTe7JFWz0u8mTn4fUFzu
kt6yA3RFiU/3Hb046A0esl57cb14DueRcHoY42geI2i8GDy4germ2o3IFUTdS/Nl1dp0nKeaWlef
oXVgFIR8vvOX1inPjT7s+9xQT3OGPk/2bU8vtopGWnuQeB31aaiSMhvMc4gT0PSAMChOMz3sh3WF
D+umxlJMryg3R3FjqJl5wFzvCf6eHTQtZVWBaWqsMpjqxZtNJXy19DZecU62R1J4UCTtkGqOrZ/m
MvdTrFKPKlyCCOpl4BX8HRFmcuo0EJ3ujrABE0pKx5gesEegqWAyR+ZQaQcJrpuBJUY0xv3adMUt
OZ6IOZHjh6XlquF207gZIqolQhdVwvaS6x9fjh6qxEQcnbWZihX9Lu5n7NaUBtoyyg1TNuhmLXtn
aJhBiIbtSVbzbqT0J2ETzFPrlzCNua2TLmhxlznl2BLilZ4bOCqr4yGX3RGgyNvN9ih2goQD2geo
CnWCZ9KdgUjhyh6nr8bLKGx1p/e1nj1ysvLmjPL7g7tR8eceC9/N1aZMLfeyYrX0LTmKOKzLAOeU
Cs8AWGdVEVl+QlN3U87tDQ4H4jjYqXfB607c50vjY/JkBZpd9Nf2uHQhW0kgiXK59O30tlqAoGpe
dsZE3RdVhBRiRdn63HLORS0YqnRqvXerYgxMx8GNM5OIZrqRqqR8jY2JhefWPZFA6a3pcFY0dsWb
nrSziGwl6BywuO1sBg1jPNa0sCtlDTgK5CzG7il2WbZ4+310kz0dMEmUfuP1se/05XduUTSqdN1+
MZdiP2gJVMcG7Z6M+KmSYmDQ+/u5qBBAoknemXP8uW01IzKpwu37c92x7PpS0fgILMUXtaA/Gxwf
CeGvVjM7ujFnPBaxeXDKIdmVyXK37ZazkXKXK1LAQbdPbsl1xKH4eqB450hAmdl2Qzig/g6JPqA9
0XG2ELoKic5IYLFrw0olooRVx/c569GS2fMQ6BhxnzCAxfRZg5fkDAsX0U36K3qADCFc9m3FKcaa
ClaNSyqPuAs7O3OoIz91tBfVaFNfzRa8rz3tbpgValmXf7VoKFukQglRGDQ8DuZvhvweNC+jxmjN
vVfvSsF9ut2sTcZQMk4VNkoMOSZpuMHWaG5rSxbu4lepbgcWu/9xXCZ/u9+tMu4f3JOascxgwqaY
5CjXhP5gxZ3Mn8mqsU8862wVhhpm2uQenBmTFBea+XZ24OEF9ME+Iqi5oNn9WXDlCzMdyrmbFdc9
MQdYltqtL5oMTHXW9hwC4NEWMc94gx+WBZMPt5G+EyX3xlJAFyAcMtSHU6Upb5HQ+IPgxgXb35rk
kHLAKvawg22o5XJXToN6yNrHSEm/DUwBjma/vPVLc01z0uEVKXatNz5kmT4h04iNQ7nqFovc3kVT
bJ7g02PlI+5yU1WCbSeHDJDjtWp+N8S0Za2V+2PkKoelwVHZozzPhdb5M6APGkHpk6GqBBmWlgNS
6+NaLu/amFuQqn5IHMxTO4FPCR45+UJ3NjAgEzlWIBnuB2HriHs5jlynynzqTECUzAIt6wQpUo3S
KeS+3qbO2O0M2MU19ft6Gm+7m4Q8CFnYCeKa9sPBWJmBK+Qni/oFdh2GvU5t/bK7kivcd1jLrkdr
KtFTutg2r0SahY6GOWFxbUrjqGG1Fm4LK4IEbhXOGIyU03xeeg5HL45CrauLE0YieI2F246qDfrt
wBsIfqocJ/MuDJZD6RnLz0tOd6MY0J0XqtJ9ruW3cOfWOpZVqqCL91dcBCxisInb1YLCK0+Q2Kkx
m0+5UFXKjs0v7+FrqaJGRSrHX9tHUnegfPn8iOI8PcS1Z4bmWzJTY6kMFSCTJI2JvbBrhuvtQAr4
75EtiV+XuIizE3tFciBmONttO4Vw5C993s8cpHcbzsIxwN4GooglE6UerN2xERqwT7+TbE4gHvN0
NzGOPyoJsljL/pXaehfEJCSGiLI/t7VGS2aGrH+W1Tem5tFJBUvTGuO357Xfy9w9c5PuzTYGKZnU
37JyYvIhcbhtrBg1GlrYQQy/TLyf/EJtwgnG7wQckHI64d/+jUEvsellvps6fEvLDr75RJCxnu7M
cUHiXS+hkrfIyqHzBdjkun6V0+RVFYP5aHzDxLeOoFC6RRWKqHqGoNZ301PvVS/TUmF/2zffui0O
ccL+sxKezfGsTNr9VA7ToXbARkrQTvhBnJdTcdTg+qJJ6Zsb1C/PtFRM3KVyY2faGKi9BX94hTEZ
LAAPjQucDd0qQHEjRlc57i1QBWRQaqR01G3pHgrW0VKkImSree9lmbJ0Mw786stCHR/OLRxiGC07
xVVOGLBFfm2o6Y3bwIMvsyO2psbREf2XDoHVWqYn5vHrqMljQtoA92bPzqK8NEZ+dAxnb9rFdRSR
A10u0cUd5S8xl4+2Gh+z9GgOvHkjnafAQK4VgkxgYIoszEpDz6m7AHLDuGsH7zGbUVngRdQB5fRB
j11IqBfu2sCke2XERLM3rtpI/T0W+PpZxp4bNsx6SEW9J7AFk81e5s9w+VuYtYmBEF/Fpnc1J5Jp
B9Lr/smIeQ3Y09/NNv3GqOot0qUe5ulyrC1wxNHa83+g0m/uxpTwHm3BqWSh4lYGX0EOGKSUeSiu
dzgx/sYR+yIUc6VB4/jcpbZfD+0NbBktTKz0GDNFNhLlpop5XyYmYVWcscLss57g+2rJcfDH1vkE
DtolHnu/NT85o32M3OohZuCHmXR/Gvrlhjh77sncpmqBG0PKd5SNIXSJs3SG9zjpD0tr37M6X7S2
ecZifDzJbny5oWOBctb/KRvlvkzcejeQn4ndcH3d2lbpQ5BglTxPFYUao73Jbyd57jXvOCTjnyXu
gPFEC7oBZXSJXkWrDiHVdebDbgV3Su1vELIrPTHetNQdTlnmHKeWm1KK+tZza9331OaeMvM+Tsdn
O3Z+N2rl06afqYavNT6zsTlqaEQwkDBamfge27qtgEFA7rjpPQTEbVKHmqE7gKYU3diwh7pp3unO
dJd13RcMQpxbi6cGA2J4YLdRbeGE6nE3VIPEC7PHnavIrsrZukvX/RaArKUoQqAccSsOTX2qKA4R
nJrYkjNdDRHwE9Gpmre21RMZmuHMM2R4U1UxgqDWgxofcT+IxBfr6NtNypdIaz+Nscv2vV4czKyg
cKG5wFwXenY6XgKP8+FWr6r5hKLyN+fbsG+i5gmLNlTLNybhGQcI89kBM33Mule7/byigcQNpE/i
5VQMYrmMabLPOmlRtmLMZAnUPZRcvkjNyRfRbPjCeltY6r7m9irjGZoBszLQgXIYIAyjZPFaG8c0
95dJhALMjfZ+1otbmn0CDCyDEtFtLgpIhT/KXjuM8BCDiahfZOuQr4jbAT/2Gzv+UCfNQsKu0zcb
1TEuUH5VN3qB+5Qw+f8g01ODNSgt4u5uMtwpLG2D8bmhrYnEr4COe3bNLIykc2hw+fcjY/BuVYK3
y+h/UHddu5ErS/KLuKA3L/tA24Zt1Gq1NHohJI1E7z2/foN97r1HqtPV3J23hYABRoCqWC4rKzMy
YoRW6mMCzk+8+QugGIRAvKCMYqu23mNRoaQGmARwpczQrLII3lTwc7sT6JORF3jwsVpPBR6YR02V
1tlQKnYAln8U/GavYeTjuZpo2bYBuZdYMzIEJpiXwuPjjQQulNEL48cKe7dVq9P1P9ygDKh0TXpL
G9tHLgYXPZAqvhWECfNcdQl8a1+OrEYtOLyFCu9ZZd5a3K7gtgX+YVIQHyzhpXuMfMy7yEyhmuDU
GkhyODGEjkgd/oomGE2lKkzf054BgIdvE/lAB6DiuPmMBTXAHejVaCY4BEMqwtwIKxhp0LUwyoDb
Z9IRC/0AfBJQJXDy+G5dqi+eoPqoE0u22qiECOmlnAU06QDLauQo6lcaFd6lIAHrUxyZVGH1ntcE
pwd8AyzazVvCBdIq775wQWZ2JyJP0KPkWc+RFdDrAW8GWZ2ASkI2KwWlqXlNR8EzNRkWWtPxHJhn
2BrvjBARj4QVE32ULnmAJEt/jT5W0VcdBBaXjE4USJN1zdpcM1g4IBqqKqZTEWfImbSxw82JsRGv
c5BdJ3854FwEH81XZasGV/cKFMcp6uxALN4LRgeQlC71iFxzc989WGRNYd1zreQW475CPYSlVhJu
rDHKjJQdQGmLYDpnIkqE0go4cANbg0oqYNceQiPa7L16XIqNrbYvoc0qyXieuPxtkvGOAJtAtMuA
NGZKFNCl6ivkVnu4vh23z+cwaOiDngqC7x8Zn3rWt1T2LT2Sf+aEBSSeka9GVBG5a1LlUAPBJ6A+
eEFew/TpfGN7GfM5DWAXA8rWTivlnGmx/FdAIpUKmLq+6BHZwpa8+pMVOOiMa3BwRJa0qEVLEXpb
nqCAx4bAojTCSo5A8MJzKIHiUFany2WC+EuCl6b2mpcjXgsAgiGO6z+B2Ycx7o+Q+6lWA/16TuJ5
VUaBOyeJiiwRrB31qMp48QuldX35lhXqv2QFL0ROQEai/2xnqluRmWMo9YPKo1IAnsYc2QVBaYmk
bdTHp7QDTIVPVo2IUD5TFwufKJECdjL2O+ruNVCMQCNc5QmZt7RDDmqUIUhxTY8EhcA7eXVkJ3D+
8pkgojAOmW+8yw2vHcHEKyt4hVbIykStoF2ubwFQccxxeX8DlVYVUpENrjIuxcyG7FeO/NVePYNR
XF1FanGMvd94qmMFmPJVZuWNNIIFEZTy0IIofSsFWQWCPaBOUoU2hIx4GhuKNL6Jg6hs096bS8gi
aaugzCaQpLXWKflhCj+uWbRRwxkDjlg1QxXMI1uph4kXBfD+g97PwEuQR2QFb1ZMswHCr2j7f4ed
nG9Kon1XRPvv/522mvOZ79/Sz/r/gboaP+u80gEs57ewf8u+g1auf/AXaoXjZ2yKIrGKwItI7CnA
n/xLV42T/ksDIEUTgU9RBGQk/gNa4WXIqgmQVcOPIEMLEVblX6AVnv0vCTQ5MguCHCBNJE38v4BW
fgrgoFoZFNkqwFHz77+py6YsChfkME12/YMHZww1tebwlj5+m4Ubtu+nYfi7cQIGM4SQCQUhYrJD
wXWAkh7k5FoghvUQ0hlLokc/aDX+7gKT+v37wX8xgBcN3880Dww4n7rd/U8n9NT/bphUBEKtpxgJ
+HZkvBnBSFIDWuoMaiER1vL0+dBmSzJEPzVH/+5K+DmGpAx9sYgxBnAyQCAe6OEu04N3gXOgS6uJ
OrOkck9IQf7dE2Gh4dxLjNpjUBWyvefuOEMjUDB7aF7rQ/dav9+fu5/G9u9e5pvw257ioeUmNinG
M8Y8KuH2zJIuGiFA+3fLBHlKiuAOj+JI7NYv5ODAYxBuETMTTjyqHUKj2gSf7QIdz3wh/A0c/E9P
pNLpoFY9SMjQU5aDdXrd7oHtO1fQg3iTFmRAuXl5b3Uxn5pv0xSXDI51hC78t+Ej+4i/xK/6gTmF
qCjkHPWj2XELPdHGQpxxBojaPhzRUQy82aU6Myf2AG8IILDDHy24TJxzpFzyLJhHgjQg6PYeenbB
gFDniDjenlbncoIo2w4N53sBynxzjSDoK/TqazyLnhlJpvfsL4xj/t5bK0KceUhJpBOop+Idyl08
FIR1qDDOcFT66XR/oubPvtUBcdI5kZE6D17xDtB7qDR3eW4kKKDYgClkSe6V1gVxxAF1ETxFDNCF
z+uV9poqlgaw3Z99P3GytTJXWNCTJDsF9GaeW8dIq1eVfr9xmsklBXFrtpfFWsanZx8I1g6IkKk6
Mv0fyoP3MskLQ6BceNJ8SL6duiASGK2CjvFu+ujO3Hvx5b1of3gZScSJRiV4lwD4hej+iBDt2A3P
yZgsXEgUo3pVsPv23Sxqz2OUaeKS0D7iac975/uzTtnzEnF2wesPzYnET3ZRjwKiUUPSiIU6p46X
azNn0Oz73VBcASBsf0y71tYI0/vYOfBbuTOMNrLJCt6nQB8sKQ3TuiBObwZykJTpsbIorarzbWaz
R4QNirdmYQU42hIQpxfxpjBg59OLUE66r9/wED/Vgi68Cob/S10ZnoXg7f3pophs8inVoMDaV66G
4ku0EDl2pS+UCZujc7952iEgznHj/bv5Fs2Dbu8C/YGH+03TJom4or1UjEtpwCFGovGjKHBVV9HC
HqJsVZE4uqMfjj0o3eC94FKWGCSHwN6jTfCZmoVpp3y8SBxgvkkbbvS5eFcigxCoImSyrfvTQrvJ
Zh//h93pPX6EhEC8CxiIJvBIg6zkUit/1TUSx5AeA2VvOkmW3IDFLBGhudVlVbsNEeLY5EmTb7gM
VOYL30JxOK8P+W+2RG7bPKkAAdwhcxDv2SdkGqrSYB6GJ1iAP9tiHDHeEoXedZD0CjBEogVKJkXX
JpDxCmxtQRQCFPEgO70/HMpmJuWgtUYMi4ofFdQeNw6K0PagPPhMEC2ctGk1SdnCxqaYlyux37dJ
E+U6B43FvDeQtAj14MV/ksCcXQCvsLD7Zlt4wzsQ599/66HFEkN3UIt36sRAg6Jal9FbAJDW/Wmi
fT9hHgFfA98PAky7AdjZfHhrhaPHfNXq2zQgugZsxP1uaG8MkbCSSC8lkKGB91+0gG3oSAWBB0ED
DvjDg4ifPkxGpy6sPM0g8D8nDJnxos0YLkXdbcCt0yS0WpCImAi0AbMEROP9EdEmjjCWWdTXAt+j
F3HnSzpkEYC7jI9saYm5eb8HmtkhbKbYtF3XZeihbS5Bg9T64N5vmLYYAmEyoVoN8LCIlseHiEdS
T5eRSrIR1gW3dAhoMgO2nYWFp+zeWRz+++6V6q4G/XUJx4pvgLN5Q7l4oy6MgzJBcxTme9tTVDIl
KsvhWPVgW06/lHFzf4IoO+gqNf/tyCncGFSgAU53SBEjFgf+O8AFxY3Wnf+s/X8c6WDqEITFylYg
2Jg2Fb8K5VAH+8HC5qQNYJ6xbwMIOLxS5bCFot8ALdGKq5BDYCxQQO6ljL/cHwTt2S0QR1rgYGDV
KIx3PJTgAJQqgvHEMVl7UvwgRLlhCowgCjpXtZZHwMlWvdV6UFuJG5VB9U/X/xV9/Ksq7PiXJfwu
7U3ZBTxxTMqUSUSxSqFvFqrxE8pMQcCCp876/igp+5cjjkoBNYwiA6/Abip98P+mYLoxSw4sXBEM
pr+wXHNjN0y8QFisjKn6aAKWdgdQoQwFZQlIBn2OkgwmmHuUYqEbylgEwmRJQZeDhxLORsNf/NJV
wnUnLiwCrWliEaYEZQ59z0Q7H+hyRnvohd95+3h/CSg3ORmdB91bM4LXJ981HsKFyGWKjtj0qeMz
2i/IHwF6rVTqn5krnjBXTVylxSCl+Y6tR+89UwMWNqDxD9BKFhe6oD1oecJsIU3VdGOCDTszDwCZ
30FzxkiRJZQhjLMByCMpFxacsq/42Tx8MwOQZ+tCQGujXTfrpTnVbyjTRJAD8XQIpnSf95eHsvT8
/PtvnRQli9QuClF2ctAbPDBjyoBqw4XYC20EhCFDwUaslvJ8uFXAqfQI6QwA5Gpr9FDDoAcLQ6D1
QliyXpEahgNB7y69SJIF3ieQC3ocsCwGAgyAwv/ZRBGnPMmaUkyyCv61t0/aYwM5BHF/v2nqniKO
tjdz9AHMHu1A8a8LUJsPL8oAAHYH7vMXX51QFw50Wr5w8VKWnCOWPEg9H4pg4QjdadRdCoXeoc5I
Hb/uD4bWOrHmBfRJ+UQRJpfv631Xclhp/qL06sIyUBy361Ps235VlUqCGDo/uD63iVEA6CP7CJqs
LQr/5Mn8syEQS13VPWp0eG5wg/rc1I+h8jH5C3uV9vnESstiO0BfC01DVzFlDeikqoAfnVQRWdyF
GaLcqNdN9m2Ghk5RJx4CU24XvybFOh6W7BGlYXY+f98aZtNhEFAZPLgDasya+LEZz/fnm+LvsITZ
bqWOS715UuQEfO42uIRlD3JFC/NBa50w2IwMOArqSEfog+/i2OEHxBcccFDd/3bKdmcJI52l4+Br
HibFEx68+uC3myr6+LOmiXMqZCN4+QEld0eQyLHxuI3rdAVQ4oKbTPvyeZm/LWeagTMKqqlovnUh
JWrEkAkbXv7s0wmT3HF9zIAFc3C5+JVFSLBsViCG+bO2idMJSKWYDwK+G0w9ehmjtkDFG64y77dO
cVdY4oBCsVrMBmnA6elRUymy2mujgFi5mLk8C1uI8+f7/dBsPkv4XEKVB2CMBo+kPPJAfkRqoguy
fPChOiMrudsJwt4LwbQ6eh3wdai2vt/v7fEh6Ptz1VWlrYBJD0aXrRRDFubaQzP2Yz33nsD1vNAJ
JTCmasSJBrxCHvIWvQQCOJ0bMJcZ3SiDdA5kN+YUZMrOm1TGlYsg3ntj4EPRDuXUauiJRo44JqAZ
8bCwza/P4n+652CB+zliRQFhOXiLR3eqIKkyxZWE+HQ4DO9ADIu7HsKRrxUiC9YgI1THglDzV8ZO
voUEemiKFR+ZIseXdtmA8qVQeYD/R39YBSglMocO0PaGr4ZffSn2Nh9E0iEFbN/0UOxugECYNeUG
XBGT1PubBN7oFvZzsEG2M+18kCT8EvkSnAs+U6TPoSD7ZjhpIF5KEa4EVCttwCMIIWUFTDsnpYzy
r/s74PYVpPLE2QS93dAFKA51ff4cRu919yaodtLFlicXupKd7vdCCayrPHFMG9DbaVPCcK72CBIE
JdeRbjViqJvp8gtr5mv/GB/+LLGr8sShjUHaE8UQhHYFSH6i2g01qDpXb9NBMbp6C2EiVFRwC9fJ
bbOJao6f20lgR0lMkmJyUXcA0uo3YUSZ4fSxMGvz7NzarITNZ6YxZlHYNLklB8AoygTE8SkF/VWr
KXbC/mLH0kYdK4dZTED40w4LNpUSU1KBO/lxGYwD34AcWGXdcjyEQNhL4suQQIKaS1F++1DI6475
rQIFK44LTug1kntrpMQ2LFhUlIEtBIoPIRIv2VlFWa7uuWBzNzyX2zBOZqUH5uwt+djzXrjVH7Ef
GVXi08FDfxCPv0TH/AIlkhWKS8A+diic+8s374FbfRD70MNVobVjN7ojkpGom+zBmzJKBcDwYOQE
A/jD/W6u+/pWP8TdUUIfO2jbElzdj/4pKvTo3H+Jl+GhNKU9qr3KwApt7jhuQGBhJoB9mtlu6a1C
sR4qcX9MRVMMMYuuB7c9Jba/llf1ccmZolyKqkrcG5InNyxUbUC4D+aSHpDCeEJZmFRarRgaHmpp
gUwFon74TMf+8f5k0gZEXA+arJaSxmiTy0KSEyIn71GvSk5R8p0pAxW79cEZYCQ1GKPv90exHyph
P/ysi1GR00xuw0c24/EHAfLj6SAubEFa84QBUVngw6HRg9sOwIoMsO9uMDzgwO9/vEg5RSphJ4DA
BAozQfNQDjPj7aGzGReSvNh38a5bSzb0Nox03Zq5AUyshceZztqDsS9NzdEeSvsRuO/1aD1Whrrf
JBYs2Jax738abeCEPckYRYZnE+HssayJart3NfKhrZj+kZ8Prp+fBlJWQhYV+cnoquDRG/j0q/Fq
cPgUC14K7esJy1FpkSg1I+a1b90e+jkJsxdRGXp/amhbnDAX9aD2QYTKBTcPNCeCc1GVj+CdBLGT
prP8IRN/3e+HMgiFsA11A47gaWTw0ooKQ9Beax94/X59v3Ga0VMI26CpYdK0E0ahOuEW0CF2B7Gx
VbwFu1J25FaNNb2pH7BLT/Jzs+sfebde3e+ZYtVJOOUw5lk3SREsRP0BWL6ZpwJu3pc8GBZMEM3s
kTDyETs3qHkMra4jveWh7yWu1AoavPKXX55BFRp7T9Fwvj+ceTVuXB4zZPX7uy+HYM+gajBA3YTC
P0+1u+6tj7aytg4lSCM1v6VAsu53RZs5wlqEVa7kSolqGaiS+kDvDw1e9pEMJo8CLFJxNpr3+7mG
rm6NiTj8fY1tBzrtyfWqE2idEkjwFu0bg60OphnNTb21V5sQ4UPmcsO7IZvZgegv2MRrquJW54Rp
6HwpCVRQaLhgy3DaS7au3NrIjWLlPWpP2arbqHYBHEmw8yxmHS30SvPYFMJiwCDlmQftUHDAJaJd
i17tMBEIUZMoRQV1q8nbLmhllG+BKUKD7MlzEbK+A93E/nR/0q8PhhvjJlM3YqupUdbC6w73zVrc
SCaKvlx1Ayox/IAFXw8dUVc2cPTX/rkwmK1mKksLPpuuG32TiR3wAshd1c8evx2vWOtTcTpLc5i1
tNCBQLFlJJzCqxTU4sToALkxKCdfBLs8FWa9yZxxVZjVerLTNzCsb2W9uTA7lBU54RNEkC+gCNeD
vW/EZm/7O8Up11DUXVhzyskl4RdyChbgasI3cWoPlqIDamSHFCU57ZGv32WQUyTjwsGljZ5wUlhs
LaVoJM71kcfikOtX0s9KkRbuo2sG49bqzd1+Cz15ipSlbCRzbnlRUFi+b/fepdxFB1S7oez7DPJi
d9qEa9ACfNUrflVseNt3WrN5Chx24T6nzSVhmoahr4BCxSfkQPCYUlVD06zhX6aZJE5Tod7bF0Ya
4R1ZDNHl/oGZm/7nqFEx8HPUCROzg6gK2FK9+hwHuRUm3cKL4Lrv/9m2qhBXfKjhgZt1sEGt4a8g
P7WF6tE6s1GQYsh4bIPo2gBy1KiMXl84IZQEskqiqeuWSZsamnO4j/0VWHT0Qcfz3uFNYePbS14d
7ZkoE7f+oCYtsuG4QqB+sdfs3JCs2bxUuO8564v5HdrBJls4X7R7WCbeAiXohSNE4uA822xooITQ
7qzU5J9lGO77e4DaBXGy5K5oNNZTRrfmf/XRuZNfIzCGMc0WLFU6mz4kIGvpxYWDdt1aN7bFTLf6
/aBlCgi4BFUaXfD+maoFUj+9M1GzaoKtwASpj1nrssHontnoqEJbQ5t8LZtOvA6NySg2uLX0xkgW
Xib87f2PmrKfH4MqumlKOxlBQbe2Grc/1bsSbEt6to3MbKXt5JfyGK0yqzBanXeQzDMhho537P2Z
p86F8LN7re8Aic2wuKlVvrKW+uujXvfmGgV1FzvdKNvITnQYAUtdZfqRxWHhzQ9QATqK2b7H75Gh
/L7/IfNmurUmhBmIOgYVoxLWJIVWV77OUfPYSYcWieQEjDL3+6A4XjLhHMQRpEX9QBhdGW7A8Jln
By7cFd7nn7VOGJsxUxlRkhAKaoQAQs7nsYnwQj4yoOe53wHNuSEB3TnnqZzH4fvTaNoMbXLwUS0K
oWhPx+PZkrp0q7KA3KR8dZnG5kNmpD97h5Fob0megnSYD0xSII/PpHhEdzn/iwnUJUQ85WolMd+l
1qmeqnGYvNBNA7CAl0bNewsTR7nVSOB3xoJ8TkkYZKPYzkNpMW7XrlUFt65YHwglrxv2oZLIhgda
HL3rwmzhbN/ebwqJTUk9Ce9XCf5CCT44Hapt66aO7abo7TJFQOr+rrh9cGQykC95XurHysS58gaJ
H2N6GHb5whPvikb556EEWwphHEJAneKk5lx+47/mjryB0rLhQcfv0V955vgrdsZdu+t02Sw75GuZ
B0jcgalxh3eTna8giwxK/YXTdY2Q3/oWwmh7kdKJXDF/y6gHR/8RCkKHeCObykv61j3zL8inqSb0
wnYzmYzBAa9qgoCxVRammSj9/XeZlEzGgitOjNVAKjk33WsvIFmMgTZx0ePFM6HAuS1dz5Ys0fZA
lZEbS6E/2uIS1jnkoHrfdhh0HPUGV27CbjcVCGWqp+Jfha5UqBnNYyHrFapek+M4R+bD2zGP2fo9
Mo/jR2dwRmb5S17R7XGo12Llb65tOCFzNc19gGPMaUwNGzUw4YTpwGYatV3ocFie7p8H2o0mEXPG
BFytgEKYcyVE1XI9cC6c7a9aCwlDI0CuJbBTa9I/OYTe8LC3VL1wSqsxnwarcDijXgf64/0voWwZ
hNJ/Hp8Cwoj5KMwvkwOoMSzZAVfMoTQ4c9D5dW36Rr9WHspjsYuW6jZm/++fhwQ0oz975MBi0lRz
j1CDPI1fYD9YFVZgHmWdM0BvakISHG6Eb1ZLHc4N3+qQuPSgfBt0Hcr7XI3Tm/PwqKy6Z+ZTBvfe
DszT6kKaghZMIOshlIoZ/KpDNxHox/XBRTDDGexuLZj1LhT1xG5Az2vgVb0ejxyK8o30/f4aXkFy
NwZI1kmoKGST0wE9d2ZspRvN5q3cSezCzkzVmUzZlPXgNK6brWhCJNAIdg0eY9JxdF6B4VvY0pT7
iyyo4GW+hRHGN0zCJ1TqBtllQCPaegewsXTjKocQ5/3Rzrb01mAJe59rlSwOc8awgHg2aBvzftux
05IFpewVEvTvx7IC2TAPe0V7Y+tPiNRZPVSR1enoSbtUeweXhdnVrCEJzFKX8za8NSDCuW4YL+n5
ORgjHLynwmzfuNX4C4wB2X6pJOP6sLvVBWFuQKxU5hN0TvA60mxhFW9KvXHhH+mB7TmMflZxSYiG
vMH1DNOjOQHEs43MLGx5E2D7gJzI9PTaRMx2Nc1/BbOY6b3JGaDH1zP9TYDn3zigGTG0Q48TlTi4
2lxP96B45qiWtk4cyBtsAwvpamupvI9y26oiYbqmJK5icd5yFWxn57ZW60wwJbHDIoHhmdqu2odH
8aUyUAnryI5qhPb9LUh72l5zLN+uCtQMIcgwh3P8S/7Wn6Z1/zW4ykp+ZD/yM4pF7OnSPiaf93uj
2EuRMF8eD+7LQERniKCDeujUNmCuLKAb954K4A5ux6WNSOmIrE4IGTB8FTI6KsH/LayB7/e4B6V6
hFxz3BXg6XEqoKLZDrX3yX70Tyoe9cKaa9astCqhJ3B/uLR3Nlm5wLNszuazuQaLFuQaZEM7FRch
NTkr2oULl/1tr1clKxhAox6AjxUHQknZFVeEryHgzHUO4dJOe7k/Doo7QdYycCDK9cV5GH36WAwX
mQHxLA6Rtw3GpYgExeZeI6DftqGQggeqk9BFa0g2WM4dzkbQ3GqffOsZz2BncMA2bnOberu0F69f
f8OSCKSxGusIxN7osrErqBo7k63itc3qpVWtUys9JSaYBm1wohvSSrABIbUi3EK426s33sxtT2cP
0m7YIrUI2j2TXVjOaxz11mcRBq7n2X/dPo2NQCTuvNqB2TqHRqFDXthAFNRk7N+B9WdLSxieSOPV
SaswCbEuzmE6HaRIC14EdfcT3lHQhpPMFXPb2j5X9tCZ86LKgFJyPMp6LQLSegKb8cJZo20gwrR0
TJFM2eyygAzHnbZIj1rRatopS0gRyl1NVhCkQsfhyYz2wV1vTqa/UuwQoUZhAyjRAdxOm8BaDPtT
xkJWEIhCODXRX04Qa2U2QA6XTu82IN11i3W4QuGIJTotymWs+sLhEhu+chdiH3bqDlbjrFCOteZN
xeFtpHCtfgVNY1tZOKi0T5tNxLdzCsGZFvRH8zQ8cOYZJGMHD30s5RZoMXmy2sD3QPVUzRcE4Ex4
/55PE27nQT+J+GcyOfsQG0AnGlB4gG9dWxff9Iylmj8qWGxe+m9jY4UCoYnZBuVI2KX7eJMba+nB
4s3EelyaP0I37N/vWvUal/zWiaz6XiXPT7PG7BEIjRzeYR8gW2pFjV6tejM0FAss5nqJEYuIiMbG
568n34xtMGxs5VQvV/cPPuXauIImv32HNkgJKK1VzLT8mNT7BjgI73eohQt2hXJcrq/fb81PU5SF
IPrDTQ/ZJ3B7GT3z1HNLtWm01gnLIg1Q+/MVhXMZ6aRWryF7LMGbc39iKFEYiHb93Aa+kqHYv0Pj
0kd44vfcWrB5LNSsY+JZ2VkAyeZZ2qkHcHo9IR4IZ7LAc2hf4hxazS63GYfZRAuRQJp7RsLdhTCa
JqbFPPZf4CPZ4TUmvETHKNMhGQTC2C9hU5yqffAgn+6PnvaIJmHwSudDeXuYF+6DeZnOUNBokLP5
HdnFG+gixUMB0fVJH9fCY78W38vn+93S0rgsYVcAxk2mUMWkH7rH/NTMSbj6KTn0JnQRv7SN/5g5
nazz29yKUWqKBGh5KJ6WAm+0SC+JnwcHe6xU1yXn9BTd7PxTYcc78ZF9Qfk6d7k/SMquZefffzsT
Upcjr9NAl1RR3rkSpNfKB8r2FrYtrXHCm8khzjJAogt58K1kxedwYWGu3tANd4Ql3JFkrEVGGdFu
u5kl0nmdZ1dhiOJ+yD6EW+3UbSGBveXBYcTswiP42x+qj3obvBYPuIRQzC7bEqRzX5pNuqsOg+Vt
Qd94fzqvr4Zbn8b/nM8kk30woeDTsGHcIHLFaRV4gHGGF3/LH9PXUtSR9Df6A/vsPSsbcOpnxSVc
S6e+X4EHC9reU6cjvAdixN3wJVySWi826nshmf2z3GCzBQ9LwC2a2ScR/VJX900kCFBzXWsvid0h
bMnrk+dAG4yTVlOxYvACRWRlxUCrtzhlcOEL3f/lQzyrtcYtmOhLs2yQ9h9RnQIFCjM8CMf780jz
OMkigEljArGskYUGVfFKNiY9MFgjsSXHQ6T5UzDqwwzlXLp4KBAqhQT/M2NYq0OB7hQ9tKBqak12
YMs6+CbNY6GDt9OKdM2UN50Jc7tbiolSYloKWQ1Q9lrZDDm6lR1+06xDC2Fjfc48Tsg6Bm9vb+xq
siZrdpiKBV/+9pkE0d7PDVrxeQktT2zQJv2VgXIICtN2suiu3L7BFTJboPRRWXg9IuRlYXC2bKhr
XOCxzpy0fbbVHniz23UOCHibhdFcXYN/njdFI+xXIQcs14IO0uU+RGg5FibzDgrd6rHZ8K2TfrCe
MfXWYmnKbU9TIRMAQ5+nST2iN7AQm6MFbWdY5GbVvTOWuP6ITnPkOHH4LXNuFt/rtAUjjR1oRaZC
wZRCsuns+/ylaIXPUgGQqCsfyyDbgw3T4dRgD6UVy0+mU1pHll81uygeT5EiLlSs0laWMGwyxGry
NmwQk5kEK/BRuSRxEHeQwOAsLxhPClhN0QgXSkz7AFQ9LeeKzmjV+2HLbaNHHzEybiPbjRP5BoQL
nPsWhnrkCZcqFPMG1YzorLPzzbCqDumm3EQmoMf7btttGys3+wOYTa1gA6KjfotE1v2eaXv2H0jx
hgFxbY4VRQHIIX8rN/2T/6BYyZv6Ml2613jhmqRsHBIyPgU+lETVDM8iHgrrHPz1HA58voSdnQ3G
jZOnEoZk6HiGL5kC/i7wXYAVMtGjql00ftNFS6w6tA1BQsI7ZpBTLkAf1VFAoRSgrXh6+q/KKVsN
G/5DeFMb3RMXoYO0GSOMidwmiTSUOayX/yDxYIuEQpLALZ3k2eu5NWGENyRPfMfIwXyQmb2K0G3X
LaFZKA6yohI2gqvCIZIkzFNvMIcY0SIwxK9g15FlGu3CCc1fkAkxBmspvnc7lKmQmO+iBzF4yWCi
NF1wmX24VnXm6J3unw9a44QV0FoQX3kjBiMgeafp50Yv3aUSYEr8R1GJUy+qTCtBUgPXHwIm4x5q
G3q0GiyQ/y/dSHNLN5aZxHqLvueP4/z5pYX3gu47kc2vgeVx1IX5oQTmoeH08woHwKMuwZg9m0kg
7d1kHRhQDzUnQ4OfIgO5hKcYEvI6uy2eklVsss9LDgtt+kjE9wjXO+Y4dh6c9xCvZkMZIt4EDfsF
o0VZfBLwDVIogHMGDuvD8YCzgyZaB/q/1HNFqG1PzupDL6XSCwve8dX97UZ5aIF4+Od0ikw3cWPe
wQl7iE/CM3I2erFjTXgr+u/7XVDsChlIHptMgX4eepiPJfIXC19OeaAqZLSYV0pNLTq0y9mXzsYA
ds25dKJTuJPegXRZ526wytcQbIRH5PhGtOcWo2IUyIBCsuTUScnnSQB/IC7UyGAnfh81/pMgCU4z
iHbvYft5gikxCEzWSKhMlevhKro/n9RtSBhqBYpIfekB8CIJlpafcwcYnkzSi+0QbYJtsBDooCyb
QhjsIROmvGDQi9AXVlFqm7xQ1wUYO+6PgnqOCatdxvwQezwOU7JG4LR/aNbpRngeVq0Zu5XVrIoV
lKIMaZO8ZXgAsI5yXor4UZ5XisL/3PNlBYqjcj7H+WVy41fBbEJk0JXd5EDAItGRUcQTdN844a8l
SkzaMSNh+TFbqME0r1k3lGY/+uYIvmcGMg0c98CXbj5rnj3naQSl5Kf7E0yzJYStjxmt9pUBHl47
QtIzgIiEwFhxdOLKzOyAKNTSZMGlo+wUEvHrzYql6dwTo2EhId+ZyK8ccnr3xzHvtxs3Con05dMm
iqGGh8cp8951l0gRFhqmbQOZ8OGSsk9iNe+xDayptroX5cBv4lMDfHS8nh6Aa3ps9nWoF2+5fX8o
FDi2QpInD/6gRH6LHgebvbSXdu9vhD3ilqZk5W60YUzhQwYIJzux5hKXLCWGDqmGn5s9l6B4G0Mr
HfO3496lXY/qOqgarIMHSKXVtmpDRfHQLsDnKZuOxPKOUodMEovOIAIHGktdsiSgVT6XYqG0vUDY
jDxSapWJEoTUNM8OKxaqfMnCC4+2iQmbABbluM1rH00LuZ7MUrrxszA83F94ysuZxN16sj9AuZRh
XUgdaYjZwUPZ5OsmNPLj0szTvp847ppXQpmU8VCp7RVwGi4jRDjDdMl7pzx3SOAtx09dCEHpa13N
k3isduXiU5R2nZHYWsh9hgwzzW27yslzu+fczW323f9aqk2mhOwVElvL+ewYFCWmfzoMB++tW/fg
4j7KT/3JRzWxzjmzfGCug0RLfr+/4LT5IrwqtoOaYslhTMhT9F/JY7eB8smSXgGtceJEi37FDkGM
xuWHdh9cEKdjft3/bMrxJVGKih9BHYVFy8169jqfOCdZte+LVHWU40sCEz2Jy4sk1ViXzx494SPJ
lyiUKZufxBlGKpcETIHvrq3hPdkGi0/L+dV14/KRiNeYDP47MCKGnMtegrOwauCdDFYNtvIdFCyX
7iFKcEkiju5YT2VQgewICDuE8AH4B0uI95s9KlAy3kwgAvlAKUj93G/6jbzUKWWlSTxhXsutUoN1
zxXluDBTLzLjrtxNdf8oFPXpfzj7sh05ebbbK7IEGGw4Zaixq7p6TucEJd0Jg8GAMWa4+n9VtA/y
1U51Se9RpJYChYdnXM9aKtURM+DH+PpYXbuAlxhC1gcB4+dq0xmIClKuHV+BPWJfoJ6tI/Ju7fWD
Xt+kPL5yPy7RghX0/EpPwkvkWzfpXvief5u2Yue00EhCdxBcc/m+u6/GjY8yxK3ZhCsm/pIyOG+d
xQVpDoIgn0AaS6+MEokZn1MC9TftQeH0rMn7/PWCXjkxl0DCWrqdO0Cr7c5tj0OxMv17a9GwN1P8
9fP/dPf/ce7d8w3+qzGG1pU/YvYcwSPANmBX3zlriA9v0+d2P9yhtxrNSb6CYuORbcbNsCExdCFj
Fyi4W4oZV0yFe+HpZZ0FNaiIYOO0ioxxopvk+n+GD/71bReevqmNCkaBRzu7FkhoD1M+xU4/yxPf
A+S08x6ATbzvgbxpQuDSMO3EVkWcA44D9Mqrv+8TkHdub/UMrn3nhYHhhPZBW83Igqom9HEahXcj
oLkyV8UvoX2agLSq4RMgw3eYBl6BqaJ55CsokcVqP66gLPmMYAdVE3aafmfv04/iHnJS6rU/fX2G
rtzCS8Bf2w0p7/vRvkvHGE2JOYj08JiVIYavv37BlaW7hPINVqc9XWPphH7RbgPpu4+vH3ztl5//
/tfhnwkjKoDkK5jEPoBgDzv17LsQi4ZU8ubrN1y7X3+akn+9om4zvTjKg0GM3Zdl67xYIqzX6Ym+
nUlu0CLCzPIMbJm7KbFRO8iQRuX6u0R8cquAfcVlXqKnxhTFpvLcqqUFtGfZna7eiLzlj694l0u4
lJjN0jCJh3PiJzNvfoDKCkKhzlpCxYwVar8E9n8D4HPnYrdMZvvEmpDMt5gyAPvbqd44J4wns71+
uTluerYN/7AZf/bxr/0apO/l+lysgPT7g1cw0AioDQ+mX5YSxyrPnFBk0MbMhLq353ndkWJVT8F/
u0mXXKxgeisna8TLQbGuniwvgpSe+3PgN+7RtZNwYesLkJQ5xAcDEim/UwPhKzRkhv+GOIRi0//e
pYWVjiddPHwst14a1y9mR3d2glB8QtH869t0xRv+qTD9tTlEcp45AcLKes4S7YnPjrsrMMdtp8C9
hUG6tkgXdrqUtlVbrkAgKDBCU79zCMta462K3nk1/nW8LiLAVPUd5CrRUQAELekfh0N9+KVDzGbH
/sYc8ltX5cpr/pQl/lqoYapKwkE+j6afWfFQhO3W3tTbcpWuUOcITlX09YZc68j8+ftfL3J8pXO3
yVFZAR9ZBM/jvsq9f1dghPhcZQsiaN4neSIgFvDOb+QuV9zBnyrPX+/kHR+L3kHpQVPoyeujzx+/
/porW/8nqP3rwQM4uyCfjeMlJ5n0wSdBgSD3blyQa7/6/NK/Hj46LWFQgEEtd3oj5JvMn77+0dfa
rH/KQX89eJ4t5OsSzfpxN937O3FIwdIGEZsKx8p6C07zjdW5Evf+ef9f76n6JfDa81SiFakntvtl
dnJn1uX668+4tvZne/zX01XOSGGN8PGZYeu69hLfH+7y8VYP4eoqXVxr2RmiA4ZfD1D5ur3D/Mme
Hk0EBPl5rgQ+9+vP+GOq/3HB/9Q+/voO8O5Cj/GMH5BbJ+nXYkeSLAHH/rsbA2CztspQ7Z0tX2dP
1RqCwyeyzYNwRlIUbL/+BVds5CVqsa6qoFgcfKhjVXtdzlE/oeo5BE+8Zjdeca0pcglUHF3LOXfn
zoBsdwcriY90wztIzwGb7916yZULcwlLVIsnfD5hJcmmD9M/L6ojswP0GtwEcyzub0EkrtWlLiGI
gJ0Ap3D+nAEDi33UReeZJhBURrf81jlC+cehuEQfmsX18lkvuDpFkdj+cbLq0IEIwRgkA5CdX2/8
lftpXXj3hSyQKXPwEt0n53wxXNCwLk7qoX77+gVXruglHNFrGkPEjBc01a5CwdF0v/Lu5etnX7uf
1sX9zwPows82Ht61e13fNzbwaeSjdF9SQIxYdnSaXes81/OGY0qvF9++fu213tQlNjBost6CZcPO
QFz53h4gb41hDIQvG7UFOm6PzlQyIBjbyFeAb3f6Va3F8y2E8bUFvQgGGjrl85gh3Kvag14+g2YO
Wfn89Zf9+9mQof1fe9opxy2KBh9mnN8e+z1wIN6nW1fzvCn//3lml3g+KLJndTvi4cuTicm+OTpJ
8bC2154XAhCd/LcvuDgRsvBrw8+d15ZvXALAGTlBG+jGZfl33gLOwv9dngqCgWNenK0kRh26I658
5KNcfyMs+vdVZMHFxpKAObr28XSzGn64QDmeQerW3S2W0StRF7tEVg1LvjSgScavH2PfWxUbG5Ox
YWWFkOCbUMVwNqqMGWj+1uJEznsy30hnr9T32CXYqhFljgwJb662BkOf/drclc/Fvk782Fv7K7sK
/Y/5jt+I96807tgl+Kpfsv8XNPkizJ1wfJUr/4nFmKSFkki87HTEnzEVjFGRWwn7lS4au8RiTZxY
6XwmP9Df6tcOoDyQRX+wmMbpVifWXqxuEVBdQeYx/3x1/w4VpLaKxsFaTh+g6ahUbKMZnUdOkq3d
+2pFovIVU9b4suAgngUmnuCWkltO79/elV3yeMqlsiZ5hpxBFzLU4xJ27a2a4rVHn5OSv76r7N1e
lez86OaTZQ5Uu25V6a9UutglIEtAdnAqXaRP8s75gVoTzv6b/qCr2grbO3PqDsULFi6BFNqpuXPU
BvrB1c57d+7mG23Pf3ty5l/YDdK5bTH4MEqGsbCenwfuRqR6KjB4wnn8teG7AiFgl+CtLEc260DC
GzA36J6tzH556Fc0atf97taw/7+jRHaJ3pqBqckbhlcE9zmo1fo7euPKXjGsl6At4rHOlLpx7/JF
RqbJjm3VRiVAho7MDp5H7/zl8etluuLhLjFajlx6q5wWPLFwfhMNQIc/gwm0lR9fP//aEp3//tcx
hriAk9kcRMcNpSsw9kQ+ZiqmXIeVtm8gb+wrkTS75OIcR4+jPtgj5axUuqlSBqJK1PzXTWZkHHhj
CzhrnrOdY5DVDU3xwf2Mb7om7TeVzmSsBq6iZULBraKzOLJ8uct9jyUd7axwsE0XSjs3cTb4MjGF
jTk+YvJV3woWtr2QUcbzIEY1GmMRXh7sqinvIi0K8NlUhK9d5g3rcmz4RgmKyHWZ21UhbPoAov70
TZjU2ea4kN/LPF0iYCzSl2nuunCUsJnLw0KCcrWoAKyXxZRFdVdWcaYrkHw7lr+1rNTdkAY6onqU
3hp8DHNYj22JtvngRdbsZOu2HFWU5rrejumUrfzGqEPdoOvtOP38Uk2j2DOXt09BbWhYTKr5lreL
XuNnTmCmGfpfAwoFSVq69VrB4QPGnQMOA7ww3RBf9pAlmJzEIrwFS1YzJm4LX2qxhkTpoupkLFW+
chTm1LEooC0WQb2ypM42RWtqsP4HIKLLinE/VZXZE+n5IffAYD5pYUVLOrCk8TM/DFr8tmpuoC5P
6HiAxlm+6sRQ3lu5U21crZwtc0mT6KmdNmU7TM8umthR0JVFZC+I4jWYHXa6HgEwK0t+4+Bduztn
0/3X2dZDNQnv3Il3eBtl6tc8guq9vEUBcO3mXDqAWeJonZu0g/4oMxa6ciOCtSE3LuaVfI1dorpM
S+2lm87Pf4QINtZ9PSGRlwcceedGBe3aAl3YeeGW4Bo7wyCG4FiV71p9BOV/tJAXweHgNnwYoEd7
5x4w8hNbI8oCTiz+I/SXXYK0oLcFWlYbPjL7AdoYkpho8sIserFvNUCvmPhLnBYvucpmBy8ou/vJ
jazpGUyQYU5kpNIjKx++Nr9XYuhLzJadDiZVE+Kw1oEmQR953b1y20i07xW1Q8r3UpsbycC1A3WJ
1sp8q+0lDPHdVAyhTd7nebv0J0cdW6+ILNKvpsyPufOfKoHsEqeVjnWh+moCT9IokiC9o/ZNEpgr
N+8SlVVYtOgmARpksk93zm/5jMbfjkfzqjqqjf3QPEsRPpUvX+/QlTiPXVzzpSbM1xm+g7UoX+OQ
aaD9v370levHnP+1T6MigR+IfrmrGCizBjeW2UNdffv64VdqDewSpEUK3gntgQjSQiXQjsmjvZHg
ojGv3TZHl5vcKPZf+4iLi57JqrKpwmt8/ViP93OTRVV5awz7CsKQXQK1ZkaDpurPH/HAduW7v0Y9
8WBv7VjszL66rw9IFwiIv+pPd38r+r2y45cALmP33lyhnXjnatuKx5rTWJWYk/p6X66s1yV4y6eB
JasZ56nI/Oe5hl/3rbio3Rvbce3HX8ZzXOiF0xG6LZSaowetjtWUjumNzPjaj79wGOmIuisXQXMQ
CzXh2Dt7j+pPYg03im/XUp9L7joB4YW2Dzqo9jTK/aSTKpIWxyvW5iysqAKzKtxeryEY5ofIkpwd
z6m9S8G1s80NYHCdxVToossd2X1th/4iQERHR7Eq6h5jn83ihBgM1UnhsSrJlS8f3XGyIMbqY3b2
xrW+Yp4uUWcBiGbyhlT0rqbjGGX5Ge2hM3VANEI2jXFvjUteydIu4WduDcUfK+0oiokt+c78eYyq
qcxWmVT6qa9IvW7r4Jb3uLbzF7Zq8GdjL4Wmd6zr6k0NjqXQEi4PoUjZrb++GdfW7cKSDLZTlpYk
8sAGNmwYWNrWZTGSyClmN2l965ZU1hWfe4kVU5qyhXHu3bklpMO5y7stMpT6m6Uhp2nyxpdh19ve
4yQywIJ0VX5+/X3X3nuONP4KR6WU48wHDnRY1rInrkR/PxduCQnPnIkH0wfZS9EF/Z0fzDO6mVrf
bJSer+c/KpmXCLLOza25oo69t6wRM/YWddRhho5XFhZek5/sEcphUAcPUIT2FPhJwpy63S9/AdQ+
6mw4wOjrFbgyIs0uUWUWWcCBAsG/vcbrQ902Ty2DXEHT089Ame1wRpViT5pe7hoFvrqhBkWZyD6L
ulrVSASHJqgRfyGYlMvr2FkfNLfqTRn0t0BGZ6/+r5U6H/+/9mjMYSayvKN7NOVIGg9LYJmkVxnX
IahT2YY5bsmT3sstH39gULOsBNUYe7CUvmPUtV7Q+R4fRggQbPMG2xm63KXbgQj9oxZB6kPUNgNQ
mnGi391ingWkCyqotzaGlYkc/P4WR+6V23QJeZuUXzliaee7YanZEE6inBPHm9qnNC/I/UDVrXLV
Hx6wf63ZRYRkWgHkK8TkAEfO7+7jepeeZQLCn/FrvxE6tNbgTLfCNxIBEfbJVbgbw6cBPHnFuoiy
9e8s+kDIcECz6BYI7Vroc0l2JzK51DwYwascWtHP5W0C796ZGf5hDEF3EH99mP+AZv/x3ZeArdwn
Tk94Ru+apSUY06vZ3i16AdmZQDw2C4EW1oQjJDoaoecDw4kguA7iZujulsaLs8D7TqySxlU+Q5FO
+6AKKM9MxkzwuGy6F5ueG/QambqtvB10+sBaYDWYkWI9kN2l85RK8+BxoyFrV4CwSOR7YcS3oC4h
1E5jms3raciSNh1+1xUvQhXMHSybEbFXjEWY1QrT5breEDZ7ITVZGS1tcKAg6iHdUh7ahf3O045H
nXRuYXNs7w95wD9Wzb0IIXrfzXytHXB2Q9kjWjC+sw280lghX7rgp/QUk2GGikHMhCnR3sszX0W0
dMrHJYf8pRwmaLcvc31qReCHHbobLkoxpWd2RjvTsp4LmQKiygdWJ0MOVi1UKHJU1WUwmagoh0CH
lAoMVdpOj69MZWDaZGDj+EHqDhK1c6pXdZ+Bj5jD0c15DsEJIqfT0JXOFAsHdZWQk8lxUJ+BA3lM
q5lsAjzqHdp8ZynNPPhmxGKtm8Vz1hhQhJVFPKB+eVXWQSfIsT4yFQB33eIAIDoAcXQsKaziiixj
ayWqsqfHXEAiEkomGMcswZo+zSLg6yLvhzegBF0nKSGSvtH4LSRqqRx+wXUSkbRLVkBJE12wNwgW
mDvtQrC781x1Snt7P5EGZ62wg9APerFpJsfb1IusQg/MY0AFjq4E27Lft3EHofejZXP+kClIOhKJ
H4777TzkFlF1uNhNc6ccWa1b27XWoMEGgZyqMFnfeBNUPWUHe1gHkBMByGiVKVk/tk02PM7InIbQ
G9Ph6JIKeC9QLKF0N3oyP6rARdGKymkISyhVvHdVNe2H0s4SMncjFDynIR5L7u8DiPO+U5piBHrh
DNTlqYe58RbImxFnyIWWWYTD9G6lwJ2PTdCh7AdOc3dWp0K590E/Qbzer9xwFq6KMpfeGRd67YvU
IGusGEDHvJQRYY4f0jE4VE06RrQw3h0TowPi/FL4H2fWCNCFEUvtB2OBFoqR2n3nAcnA9glZz8dA
8U/Xa78XTo3JJKmCMCVyjqZUBGEtux+kZ8pgIAcCWMWILk/QNic36Of9xHIZg0EkD41TA2vUBXI7
oAixmaCH0oXcFNPK5aUflWX/KSQJdgVSJuifgUyaZjld2/AxSYfxnHAa+nptYSff00G4J4tYYMiy
RR1mKVB/OT2OmgOkMz713VBFxAsO7Vh99h4/OuU0n/K+hd6ZqN2dGax3KRcncs8dDq8op82svc+Z
Zgj+eHdvWwZKFVB2C4lX2o+qy+3IlOZsBsl3yrx2280WjxULHuwC166vuYiGufxZifaUFZ0Vz5pa
22YEqFyyql+5ld2u3DPOnLL+2HbQCgczJGa7e/uj68ohSRv4yyqYD40VfLO6ZsLeN+7WDPYDlEw+
ZUl3RQVT1+bLb88fQR9H683k8SW02lRuSMteASOg20l34KGptBUuGWYgtMrBbs65SCosGfpQ9LVf
MLNg+ryITTacsrQ52qRoYSZhT8o2/dGN3RxSq1aroLTaKC/TDjn88i7V1MYBaTeZbR6o5v4KhWZg
hTtXmzUNxmObqieSm1eXulPkj+KUsgo8e0NZ/gB7G+ZTA3HizH6defokSPHEyrmNxpTmSYXdjGZD
57Uo3PzQenWdEM/426qZdohLaNgCMLadHRsctY7aBYt2V1XqudsZSeeGiYYkC83GqPbBsKmyafjg
gJzez0SAaMm2Mbtaw3e+SdtYUepkP6q06/Z8pvlhEP6PqsCk+JDTHYTVxbER3DvIoieRyLhYedTK
V63jPXKWFU8mzWHJW5HGovD3eT78zNPqtVrSbwEUq2Jb5yfu9ulxCvJu744GWp9Yn31Xns+H1Zl1
N3gW5ANVdr9MGX9r03yv5nEjc9h0tyDzCwSuUGa2CfIeRZ5Z1b476Yw2dFp8H33rraib5dW2F/Fz
qItpY6v2TpO+heTH7OOKuRqHrVItTUpWYNzerx6bILPCZjF8N6UWJkyXEe64gMJrSJ0hD+fFX2kF
+asa4WhBR33yR19sSyKh0D44bxlRzX6Zbe9HITNOQgWBirAoAdq0eL0XA+Vw7iAHcSBPl89xt4Bo
s2E/MlOZqOPguC/np8HTG9Vb4D8VUdoBbSzSiE72vJLomIReGsAM8HJ5sst0iPshmBPL8rNV3U1P
Z2hqJI27cxezL12zckZaRuPYtEnFcU7d/gUcKXotea+iNpA4ipInUwnSBz4eMjfbNJUVe92S7Zjq
2YdfjROAwQ5stiqhuJV2UV00Qxs2UsM7abJmY63wldNv6TUKGm5Lm6jZu+e8erCYX8LFznGZs3g0
Xdz36OvJPpLFHNFe3xeLjxYPW8C+iA7OzlVA0bIlckV5X+XNXaanuwI3hNtITbg7fisG1BEn0m3E
CHWCInMx9jl2mBVR7TdF5hRyoAWaQROo51sVNpVzBCC9fzWGn1mDMr3p05S+CZ8cnHYG+yFlyQCW
3mXGTFIJFCE0wld5wxNRT+E44VbCA4u8POCT96qiUP2hY1hU2REn472ZLBDzpe0GduFZEDCDldCB
EMzeN53ck6zfmQ4W05ev52CuYtkqDdwpyUdLrmsrxQRUYSM05GmiJt6g9SJWHUqLjTJrRTUulu+y
UzmNS4L4aI91oeuqVKuCtIlTBTtiqg30NBNgUhN/KE7o4ewaHJyil8nMvJ2XgcV5yY5Kjse5AHVs
ZsXWVNAky4dNqTBjD/bPUBX2GFPLObR0nMBLnLOw0WQKDe+tMO1LAdqGtDu2UwrGJ0jPRagjbSsf
eNfAvndQ1whJtqxNV4BSh0G5Pd/UPdiyWwXNhH6btn4IduJ136k/3aeVb4LjHAgdlzxd1T5M0FgV
y8bNp/tszPqEDvXJZcupgxzJEjZUtOE8ea8Y9fWibuh/zksnj8KMGHIaWJuFpUWyKACO3IS+699Z
Q9lFiCJy9KYwCFVUlQqHwZ73ntDAazgE7Rl/fpJ9o8J81AHatJ4bn3HW34LJBfkt9eHzm7JcW1O6
JUWeGH/u1tPo1rFlO3tJxAY6BHPMhaiwPBQAcPSWz+lbF+cBgY3ElS+Xnq55xx5s7TzyII3bWoLo
xlt2HW/y1XAeY03N8I138zuS8QLilGqI5FgcahArN6ZK0EQsXuBTQCdX4kWZ6pfQbUcBfkvzUGTi
aSFSQC17THlIbXezMEx7AufQryyBq8p1AEK6dkYoBxW1Q+pVICJXvf7hVCxY5RKaBQXsgZOBXd9J
nYjYAmFLWfcvkGOfXrplWVfptMqIVb0TlwxrD4WlKO8sO4IoG4iBjAuAhoE1pI3qTsIGWClzvI++
h3QaZWtuzLYf5Vvq8kNBso2aF3yEwcy+F5T5JudoRuK4JXXbr7o0JbtCyi2SGHstfHs6ptp+ysf8
SCUDdL8pu23rpikS7tKNfKJwUziaI0iVHKWTqnfsXUkG/uk5mIYbHNpvhnTZGukjJss2dl2flqk0
Yd3WwAfBTbMZqoGpzmG958TN2WuT0nufTXUUAD8q/PZ1ZiyaWveD1t5HNqKj3+azjAYbcaAaJaoA
flqGjOcPZb48u7JazU6ZQPGp33q6x4hVFhhE1Ah//EJ+X3AGhczIOvd6MLdQa0wmp58SxcYs9qhd
J81Y01jORZmUNkfz9A1IuQ+zLAfLjEdlhliKelUFHbAfYviw8nJXzemRpO1+qZqDjY8Nejvpy+kx
taEUhLzhySNBEeUzfMKSw5GqyNLe77mh3SFjbpzm6RzPGdVQTAaTx1RswUtJtlYaVFuUQN0txZyH
LCHA3Q+1FWcIoQ90qLJY2+rTmzBLOThxWXqrpsychFje49ySpOn1HHIl26fG770TCdo4Zd4xbxEa
ZijXY4YEeroYkpBjZKB+DOfrdHuhe3TuR/jHzLTnisuJLuTZXfJ1ao3RPLTJoliSzibx5x4hVleE
DhsR9jVuPCtMWPZs5yvv2SW63OaKPbuVc4c1qmB4hrWQQZxPZVzzOilosFo6KDvMY6IbHWldr5Bt
TaFNxx5oSADvAp5BJtabQitgkS3K9aLxY7GLj6g1w4BYBqHg+FO1km8K9NVD3qd0x1EoBFwC43U1
qNOOiLfv3aaNVNHvaS0eFBnvAkl11CxyvdjBR+Ho34b0a144oTfwHTLW376sf8EEQV247L4tTaXX
+UxO9sRfBgvA9mxsVoE2MXQo43qgkcyyCPMVsddDHTEg0aLthBroEGf5ZxakB+BjIyEFDdkwhXXP
wUDfL8c2b3+KukIRvZwhagzEg2fUgy+0CDPqDnHqgFSmBVelaN1fTV5DIgxYLcWovUf6vHGpX4fB
oB+bvtqAG+bJ8Opo53XEwXDp9SquSPkh+IgMrDs4gfruDt19iRxsXsDLYVBFqHqMmPgBjGGJidKA
pQW4PqU5yd7gEmFaZGXPHQ0VrZ7NMvz0ocB97+fsJ52cCag4oCiYg5JIEzy6qnGguuC68ZTnJ2Et
R+57B5vZh1GD7j+TbOVSqZPURoIVePauBZiEEtWGbeWeHJGhyVki/oSfbJzvrTceyCQONW0fRiPR
gLMiOf9UOBK1pg+5+VVToLGBy6T0uy4+MIPwIO0fXvqLpGYJW2ROgUW2TodZRPlrMP69JOlro+rP
smrRAhCQvCuL+4zZFYCDM3gx8gZWxYJua+88mq6bY6dNU5wOD8muL9CC9ckMoBrfwMZHRdVXkWrK
2KUcpF9j3kaNE+wx8gnlPndxdosEIKBfXHqa/GW5H1A1eXTP7r2rvwskjdLukk7ayWJZ65yg+FFZ
D4DXIKuHwpP2oXvP7BBx75FXnyhlvhatdfDnKZ5o8eks/UNRo0DT9rGe0EdU82crAV1udFIX7OQJ
jlbKJNYCKVsaQJF6tvVupNYOrA0AltdsI40VT2kVc92tcC6iSWcJqt6o5CLTs8S929HN1HdrV3Lw
4M7BmokcuQwiu8KClaOV8NbTrEcgonHEnXG3mDIU5RIufq8jo9S6ka98BEYoexyXTB5KH3fXQn0N
x+S+sJpDLkSSWemKgrgphEBvNPvIXBuQj9pTE6adXMsWcRB5QSC70bYn4pY+gkYX4HtbJGKYP+10
QqjFEuMV32eV/hgzZMkTuEbosvaqT45/JKGRV9F3+DiksVn9nabDZz1472oZXllAX4G9jyhxniVg
2HGphh1LUbdqugdQ2IxZG7lpfp+V86nRaUjYYEW2RsSV56jLS5iU7pXBTTf0t3LLFyf3n6w6D0st
47J9NdljWZvfrvrWDy996wBA/DYGJ68skBl+m82n8HQ4KUjzOs9KQbHVx0QwkBjt/DCAgLJ4KbM8
7Bo/apHzz3mA2whwqx5+5Qv9yAr/MMofYE7azUisffOJ6d6j3arYm/MDd6ofDdI56NXxOzHL44Sp
Lwyh+z8XjEmusnHcu9ivcQaboHsUmVPHHKl8hzpQr/YF4xvbdSA76f7M6O+FbSqjnxvxUkjnm+IN
uhOoijkdHujE2gcLWh/EHv6/ZT3S4OFcFPCGe2WLCHZ7yzT48RpMYsFaOb8I23HqJRAZB9xrgI5e
g8q7fd+oFbXX0jLHYmByOy1znBlNEyOAuQWrosmzpFmOzfzYO4cRVAIKU+HYhCwHzljvILwedeDs
7n+T9LlxHtJWxiBaiTOw7JbNvh/dbWPwGytgzvpnXrgRrXUinF9MLJtsJCGen+Hw5WGqELV5p/NX
muBAkMXP1hPETWNT+RulfnOjwOSK8NKHQKxn3GiczL2PZHBw9N4HgDZvf7hlp0IQFG8dn20zNscj
12sqIDGBakzdfnS9iDzH+60YW4PRfFMEztqjby606/JUIzSd4sUdE+SrXouJnbKKqhmcmaN4CHyz
U7UHr2jPAJChAl1uCzQu67pZORwHmIEGB2YMSDqktBVUIz1U00q67v1x36v+aZj7UOUT+H0nskkd
vXU4/2FQ84NJWU0jPxoPx7laQoKErZ2ggIkyzOi+2xVIi0fgYPi3ovho3DSxqPfcgOSnVZ9IR3B5
xyit2K5X6RvDiLFeMISNov5E/o+zM+ttXLv2/Fe5OO9Mk5szcJMHkZolW2XZsssvhMt2cebmtDl9
+v7pJN3onMbFbTSQBHHZlm1xD2v9p3WKNOPN6Oky29tUfkg3PQsGlSSzE/bmS1SzjCLefD2h8k7l
tXEZwVP6FKMcn0V/ihtxm9P5vc43JiNY62ZDLOK6tw5aI9+ySKiNSb8e9xEYtM3Cs80oKJWxLWMU
q9GPoSc5XZ88nWs3uWnI+mm4yx+p82hO9dOgFO57yw7mGLq8LB9kVrhBpdmwm4azroaeJZE4w2nh
HT1AIECOTcOqndtQ6TMBO+rQJ99C4Wi24+RWsXgiArlX/tQTem8Oe4cdlaklTLwuWJZopYAA0Rc4
AFJDyaNw1aopUDFFBZMajIexvI9pStfWWICoNyuzI7snlWsd8NvTmlAwgUosMpx4vgn+Q8+5OAJR
IfXwou7J0Ru79Egr8kwef7VxvAiwdfyhaTUGhhPoYlbJ9RyRJa9KcA61kjYlu6lv89zdVfEHk+a3
7pSvpX1xyzooIj3Qje/JzM6On26bqt4xP/LFqbbMVzyP6bQGdw6t/GTrQxCpbReLsxaxSto+sIbP
zPEvfnHI09tkf9DiAiJUZ1trKX+TqsARUgbp2IVJwwBW5lDapVNvspKUKpdDkIOwS5FnxnqzFVF6
luKQ5F91dM4wGyxVGu+6/uJ6BtL1fe12oSeKwCgvXfIYsek7JJ5kIddqRQzDypMLEjfur7H79NPs
c6rmFy6Dn/XIg3P933pbXycdh9ygVmbPzs+pYbz2IzeJreLthhoMfIPOuG/1F7qpMkS/w9Q1szy6
4II80VSFwqhB9eOfvmUGqWxvubXJ7qhMlnxpVQpGge4ha26aelQVsfptZBPClj0gxTpPCI6CpKcP
jPepXxDs92XYtK9Gc6t1Y90XmrOKY23da/MhtiYGX5nU9blsj1qUd7uh/kqz+cD8mHVuVg8MLgzS
KP1RWjmzMxi+GlXmFd3pz6SAxNYZvSlzO3TQNnUeI7psZziL3DnV1Rjvq5ZctWG0vJ1l6D9ta2nW
uaxevTLWoEKf1PxKhPfasvN1o3QHOGJkztJwnyEs6YYgjJMg038YrvrQlf4ZSfmzodZfeXb1PI2j
9SR0H3fIZWgOg8X9orytm+9n+u2mOERA9tF9rAPwZLMT9RS4zrNYrgv7XRdrD6e1FlXbuGfoelzp
q3l0NqzyF4MRAtOK2pGCyc0NfZP7nXiLS9uXO09Zmtjky2Lb+0HQwQY+o1WJjktT73dZK6c/UWsP
j03njpc5HVCpuIldvHp5k3yklgbikla9uRIdnUqUa/XGW3rx05/0SxNr2qtrJuZLpc96v/LcNJLA
04DqcVeJ9X/DZv4XxPdfxBf0h33tww+fpva5Gc56+yP1/huN438hSfprcobeL7luO515iu34UPXL
M8KV2//Xb/3X0VSqi7OCQaI4HwBuGKxAA7Fkix+UUq/+SfP+j3+bp9n94z/5+FPWc5vGSf+XD//x
LEv+85/37/nfX/Pv3/GP7bd8+Ci/u79+0b99D6/7r58bfvQf//bBuurTnsLru52fvjtV9H++fvwt
71/5//rJ//j+81We5/r77398SlX191eLIVT/+Nen9l9//4PS6v94l++v/69P3v+Av/9xSn99t+nH
//Ud3x9d//c/NPdvkDeG7vtCt+EC7w7c8fvPzxjG3ywf9Ew3bBt9nnOPR6okFvm//+H9zbYN19eF
6VLXkVzGpzqp7p+y/mbajmXpOkpn3xA2drv/9adf/skb//Np8Fb86+P/qEAEJdui+/sfwvrLdBXb
dXQC5PH1GLpjuiywv0g5iqo0RDosgarpszo3ZbePZcGcaDlSq5lu6PCbrrgdubt07zOyHRJ3xyoF
tTbUul06BlY79RjI4V2lzpk/KOFqTZYt1alcl37xNA1ttlIu4gYza4dNnIt2Vcr6hFP92/SND0PI
IRhiF/pmOVBM6ysjFcV2dOafWt3QTmU4pPNm7V1Wi6AO6lP1Dhofp1kWdHEKRainF8SuU+AvNmhm
OrzH9kNvmnqIApaxn3P8mqb6KXPLV5XGGxNMxRWMebDt5tD17T0OyqpWgvJ5s0TMeie0xhhILIjH
lW5Y78qhsjX75MUXahct/g+ptO/Jb365OoH0evOYeNwBucS7nToPij9+BfFO32FPD1njnYxMS4JO
S/eynJNDKuablowzNQgWCNNJXiNZj/ve+DRBD8KyGfZxz5y1iNayeBGV8aJxfW09ABR7qRlRYYir
BDwuNNg11bfvtu4yE80QH0NecoUN4SSiddxLXpxmf+X7Meiam7whbWJYQFfuONEXsHtjK435hlwn
qPXGXqsZt0hRfpmd7FZj2vBY++bY5yDx8i6Zc7qEKsDVw86cN4vZHA14f1ev9omu3jVmJfVcyLFP
llJBR+aq7rGLf1h9+qjkci38Ig8Q0Wd4TFQ4v0OlrZgfYzQUDJ5oj3We7QSQ2boSZJ1PUxECPX9U
oIg7VK1HM5+vpsvCyidu8LZtm5URE2h61xsbldcEmW0ep9Frw2aaiEtvzQvVj6xROHMD3l8qM8y3
3AcWLE5MliLwSHQVxG1dgIUzOZwZSVBC07bwq2fLK8eAy/SUpTKQOcANhGVIFgs7IwY/ZTwe4Fcb
h8yJfJ96q2Wy9o+mq+uVHznafvTCmvYZAgJ2uS9mUmZRHEi1cSr5rRCVGNa+rAm6TWJ6LdMIRSJI
C1zMncjiH7RxJP8sGYWSD2wCjbwy81O2SHe1WB7RYlX1nfh9UN69Gkh33EC3DMp69ehK7eKPFWvQ
jVCB1SUkbL7XSr2mJ3xxYJnJ1YKe8iBR+nl8PkfNMq4SzTv7hRUOLbNjKKdwu7gfUo8fk8S8SVV8
a2mlgsQo9cADgfbS/Guyim7de9ZvdFunpohvI4vLmblOtCRu0CUw4nusPT+I8/J9aCAZEtLZi3Kv
TZa7jiK1Fn7KKPBquFo+3zBqGicNYCfMlRdqsUMTY09r20xeCv7MTWM5z4tYiyYjgq9ed263Gcf4
C00G7JOCnYXDCN2qO7bE8MCp7RBZiFUnurB1K5JH9A4KyVrpgpqp7CbmLscoLypN3fxZGofWKCiI
igtbkkD0wr7l8OzrtLOvLPsD+MHe1doX3a8P49zsGqQN6IIyRTLZcM2Qd6w9sl1X0jt69O3M0kTs
KRiYHYptHfVHu6peeojglTflL24kr0luXjzD+1SFpgcjA4PFwtRLPjl0JeZOrK3eMBxxgr8yz/kt
SeNHmVVjqEXx2k2BZIXQxtAph6vdDd66NdqX2CwfS8sqg84AzIysHOuRdxryIhyqUm51w/ycmxbT
032ejpfJEHP9tkzazUQftl2imhK5Y4wi6EbfM+LCs/q1cr0hgMNam/OomDawxBt09x6CkkDlN6fQ
ju3Y6es5816X2Wxx4A7vboQCKZmVFjam/8gQli2An7VtZthdN5nOy7BsqtLWN+1ISenO09Hu9lUx
lqdsLH9aNcB+HY9PimplpQnvTYvacyenTSvckzl0VyuGk241zQ98qP5I905zK04VY9FrBwhfROoy
aTToaS++p9balU57auNh7YIUc4/+9IrsRx7pxkqcUmU4NOmonCctx0s5WM+i9HdIQxAHRPO1vxeQ
yehvpwoUwWdG0eLuklHtOtu6doaHmD4yoSLnD1329q63l88kbVbRMj62jEFjSMCljMw3N7IxEnC0
2TO7uoymdu1Ev+k0DjWc5mq23Y07O5smYSrpUuPS7jT9I8Lbgj7DDYYOq6GaAAATSRBBLIcHq6pg
yr166zReH0xdcpHNc1v80Jrx6FA1O45LwHP0Mc+w2pPkGhsT2PC84Wvpj1MZ/eznidZCZ9dAEVWz
u2OOYMs1Z16qyjrPFVredjiMlvmZUN2Hw9RuB1cw6TBDyzEO2cZOjMsQM1FDFurdl0IwtFP+EKng
fh2uwyLgs2p68c7dSykFt1js44dVcFIDtjWEDpju4LntmFnr7vDhm25ydSq1z1ttlU/VlytsEWp6
9V4a1bdBDgRaKO9ZmrTHf76hrTQvrZ29uwKmG029FroTuRkwe7MnH3AbE91nCGJvBlPwaNP3ZVmO
eha2SWlsExezeKY1e2bLXYuihkzK0wcLsd0uI0fREvOH3y7bVogzZcZtjLLzclchRd4ArNzaV9EX
tJbxo2EP12WIzlM56kGP7Cu83zcjo87Hjmx4iS5COkMgNDadZp9kXD46VNLrVGjN0YuN73RZvrtu
BvUP04FlS3eurUSjX5kZz51l8A4bSBnaCi7G0inbXbM9qBpzcyqq0AATJiLi4nv9rozBwfN5Sldd
/LugS9q1WqUHbro8Kal369J6dfwyCWNd0+6KYOw58xCa820xp2E3OsVjVbbX1uaMN6qDNdY7R0ZR
iB5p1WXEU0/eravGW60x2VxT+lcrwxy+PlCKXt5J73pL1hz6WcQF3I2RzXnQ6zdXY1nn0tlDJUgM
hQyQs4uCg1cEusI9W1rVS26NPAGPpnHsrJWPpou21vvBCfE4JXg7ky7Nt0PtWGD7SxdMC8nSHBhd
x7d5k07l1kKxLhkDw+ZChtXUZBwi1IiRM31F4AAb1xY3z1tQji6rqjaBOBzQlwZ7qBUD1RiFfzQs
f0Bp3GCMm51ftWyWICeZvTE6B7z3V0HnPzpVvo4c3kR4TK5CN8M/qr9VTr5LHIMy0VPHNDaeey1/
LXXz4rLf0ZE+Ygm1njRPQORMN32ghBBpzx9KHSAW0JxZn46sxE8nGxl+TWNtOhEKnv6oiuXIILlr
Yk23+xNqWpR38aDvNGtCJZYbb5Us9ylC1LElRkgwz7X1KBbUyDHut+VTMtpa6MzqrRmRNee9Na8m
C0aLdO6yKq5CQVJnvUMeqrtDcbebctQEtdfstIUden8kUk0H8vtmg3ow9qBrUQ65LOr0VSCrK3x/
a9dVgG6QcYyGbj8MCQtAG8U3MtNTVJP32v8Stf3tDlRC+eKURyGOXeVUYW5ukBPCVM+lvRoINF25
evLi9OZPAMB4Y8Xqsa/tbaqjyvO5wYQJQLq3RNy++AwoMrNQpkW/H9vM3jIoI+xBvaq2rXaNnh6y
CcdTFD/Bb84gZi0RGHc5XWfCwUEeZon25OqIXfzZPrACWC8+BKfbn+xZOyCeQuOrcloJ1B1h7xPF
0AnzRNsRmIPNWPi6+dXO3fs0pGqX9I5FiXb02rjdpq37SscTzH4N4kBZpRdus7K5SOwmLgPsAlt9
QU8BZFaJe944SkCGvqcL8n1jZkuZd/FMdjBqqoU4i1lvS8EEqCxZx3mGapDfrFn6jVZx9OdwpLGL
KzjtL7UwZXivr7ppsg8ohQM01nlQQrmuER+6Ve/fhZC70mL3jYP/s9a4RfrcRzVsIuGStHNXadvz
yuKgNLTk0bDIWQJKbXno/Z31N6vyqxGHyha7Qa/XhhDfrlBHpwtHpV0WJfd574UNTt8gpUIeVUrL
gXKnMJjLoV7c1H9psqkKOqffqEosQVFT+CX5sOkoDorFhOmb0le73c++e2N3uatJmG/DbLwu2MGz
gqbF6fb58mmMFAXcSWbTQg3ZAfqHcqNN8lEfpwr9KGItB0FD56Eaat5Gbe2U/UUuMUTAUP5CFj4G
yh5XhEndzMItN5nFIVIsFCR0YS/3H9Ra6k1D54FGYF5J6zmx65c+yn/9eQYP1nwRs3hRFjI+0nJp
Nss9qttq1YrBW9mQhTB66Krb6Iby4eLM7mlBBlU+LlzJmRovBGGfO7Zv1EQUoXJBniHlUzOXb4sr
VsCYy16Pz8qjyisoIcrGWPtoXOo6OQiPa4IQ4B2tTxWSWGOFcTEVq6RCO11W88nO2MMTx5eiwssR
ICr77Of0EqmGp36BcKnlbxjbfWNzarYRcOzStxQjsOxwarHlf3ZN/eLF7dUz5LzOpt+OZS/ryZA9
WEBGKZUm4WCJ6+IoMleqX/0cfzV+ZAAGeN9lrJ/nbNmVo9R30zQjMWuwWUlw8bxCg+xCbGsDvdWS
0UqSUjBNDvZ/9YYs+0k3uYZyqrSYQyqbrnFqUvMoyR2QLd7WTpE3o4Yi32DUzzp1DfHAyzuCujzA
XKCd65pTpKfOlX39MmTJsUeTHWZFlQVVWX51TsJyJxlv5U5OEWq++24erb57Kvyw/fDq8pddN4fc
np4zgOLcojfTp3nkMrECVCnQSUsXaolxzW0xwgOLi26ra4+4C6CfvwaRArxMKneZ8Uuz7UviczaO
GiuUjk6sLPDx2HnWEx6QMsd3q2ORlKWGDmjjRWyzsoA+GM022iOYlStOy61bl9E5LZeHyKFotzve
AGPhrTAn6zbaSRPW42IHPVpSCAGF6tJK1rKZXgoatcfCK3ZVMzUHK3e2RV80YPQd6Y9VHfTe9EGz
Ma5FP5xj21/34rO9Y7dM1X5T6NHHVF6Eh0Sjc7k++mYIMAPAyAznkbmpCB4KM5j0xsKF7WVnwRjx
KK3fEqvUOeGTryaPn2Vtz8c0sUlisPV1r0b7h7Kcc5Vkw06WU0daSk2QVlx8+UOP0LbzIHEc9+D0
imLbUpl3mJsoyPAOrRaNEZvR/Vf1mnOr78zEv1AbL1trHBnQ7AVa/VX69hBoc02gbi1D0w6NyUIi
vBD/bWAhKQX3dExCYboUlzSPmcFSiFue9cdlbBHRTYgeFIhyTIAtroUx2Sfmhh9er+Di3NDKVLsu
ioPlzO8eqsV3Dy2O4c7IUqvy7EAWhZrR/2qXeD8BwoNGX/MlKVbKn7qQfId4K0t5iB352/Cvqs4u
sRPdzFibwkZ3H90hevoTKre1TWpHyKyjxbxMaY3Oor0lXqztm5ho6iymX2bEvVuqMcgjACZMnFs5
Uu3wzjwKQU0ETf9ipCSWIZ4JEF4cI6Qg22L2GPkuE0rHsRqCvKm0UMyKx1VYx+Se0irip7lqf0Nx
2bWekA7fHha4hsRdpmBG1U5/2+ylZw6hFX90lv/sGvVL3qSwL23otwiAyvt9Jkt8oiqCPJRvBerc
cUgpAWnHejdoO5nc1U4dsEXzEddGhONWPOm5gTYWTfwJ7T7D54wfelPrq9ZR1DuRB2WwXOaC6ccV
cvqw1QtzZZFYgsqNgjGN3U/NmJPQWjjUkVR9jcZO16ZxS3WhV/61HPqT7OWlYlZf7BTLbol4u9qp
2pRZ/4gKAxnkMs7bxrs43oRYDJJSW6z1PDSfriE5gz1YwnqBH7FF95wwcm5li+VQGykITafUQflc
Fz35IRXaqwUlfHjvbE3cRSvrIxLS3kd59gEB6DNaob+rHGYUqE1MGWagQhrRZa8GkLPEbOeVYWk3
s0rDTIuBQyKfJIhM3JaRG79tss1kRwo5KgwY4qBQl96T41qSOtx+Whak2kw5PaNZfxv+FG/b39XY
dZCRXOLmuNU98Slm81L49TORz8hU7fZWDOLgeGa6W4pXYRBnQuBt2ALT3B+lbndYPLNq69qKe9Hv
Dz2m6SCLalDe4uXeZJp5ngdSyWpTKZXtlGbHBD4zXJIBO2tANTcoE8NYzSYQTS6nnVd0FRJnN10v
jnx0ner3lA2X+m4tJTP4UCcIW0FPOCTJwQnbRb/Fuo1Hwjyh/ZVrhA0LEZbWL12NLvMSPOofY7yY
SWTu/SFFHaN+IT98LdQEpV9qLhiva7ymHbq0FvY9LSbUAkYgDdN/mQ3yD0bJBJCJn73OgYDvGR9u
Wl4G6R+LMh1DUTJ6YRCXya6jQ2LiMEHDuG4toKLMaA+Jg/LTT6ofMna+J28gLtJpm02fPCBfKRB4
YlD1RmfX9s7RABcLUWdfktonVrBeToo+N8Yx0u71styiJYt2NnNF2eOk+8Q14emV5q70PLsN9jkT
BuTt9OYbSttgONhG+TBvlCMe0EmbgeXoGAEkV//QsdcNeawq41ddmVNgxzqUu2ZFgcYptU6Nd0yV
V9F1P8fOAJqxSDEirmfYKgc1XD8gNS9TLK4ePs3t4jIegv8aGl2O18hxB3m0nQs9CbNZXXS/4drq
H3vpPZjWcmuiQqybLN5pmXg1xbgpBxZCPrNzyxFFgsYfRK+yd/zkSyXuM7rjKkOIiJei3mJGQl5R
bjodxxvs3U9224sTkVqcA3uPGzOL3DC/oyi9V1OLGP6WsGGgbEjyeXnKmJy85TEMjrkesWFRvF2M
pkOzJ0FPJWrdSspdLPUfllvhsbSmY1YoDCjegxGxUepGUCssiC2GDm6XFjA4E5yICErj+MmkC2k9
oQxrymmfqR8oiIIugp0gzl1GmfgsNRRb04+kdI9jEZVBxbMUmuyCZPF/4jUA0k/fzazp11PV7LtW
3tg95L3HB1mCVLhttx3i9geRTByTnXztHYj8jmM+GqjiExZzV6AcbBuU3FaB2ExD3F3aTWA16pon
BLzaizTRrbePg2vWOxPH3rbzCUqUtbOJewDrasEzUgIHqXn6pWenoQVr8zow96Up31S3YIvLq1f8
CrdsmAmstX8hcC5xWAh/rfn4I5AtJU37iFGD2rFLb0lUfpcW+mpddA/pZJDvUxfnaAZ/8f3WC9M+
zQOBvRXMSQWo5dt93BBA0HfI53RRwybU4DWuOntmb9PCOEFSDNTAlEO9pQQ5hrNYGzPNQyWsX5rr
rRJLPdZO8YJDC32cZz/1ps1yFwa3BjzXyp65Ta28sANjyo/jwt2HoODg1AbyZSuTQesk6dHwjG36
LbvmOhQ67EWH9EDlXeA5kGDuF2OQI/o11OLL8obL7HAXplR+EibqfQZyTIdub6XG5xez5F/serz0
jXHh6EAYWuhPeqIHg6oacCSbGFmteNcb74xRB1ViP+3EXZ9lauWZ+Si/MX0EszusjZrAUSeDm8jJ
XKiyt2UyUagmc7EuDMSNi1zMTS29g5g1iV22fxNzc9YGIORmmeadUS9LUEXJWRfpq6QmPowtX6jn
xSEmDBLfNE45l4ZWi8u9namvXj2RTPVtKo6jeEHyGk3lraqiee/ga0UZjqbFK34AfL2XHOyrQYu8
9QjaqFT7njU0P2OBPHDs+ZzmTtDWxaNhzAuYHCf26O5NW/fxtFAYlDp2hLpyglFNX9logcY7PZyS
lq4Fl1sI00RBZU+Prt0gzGnSB5s4AQ1dzx3/Klf5PK975tLWmtoPdqwgPWhZ7ggIIM687/l9g94v
CAArYWsQFWtu1uDuRcmMeMxEMN1hVav78WzY1eM8SXuFqv0sjZpBC16zHif1MA34H1zH/CTiLOGY
AZLN2VyNy+6by5LKaK5fgWwReFnxFmD+d87dA8KMdrnvK4AlQorWWT+KfWH0P70MyHEhZOzoEPfS
M1aR7vAaeTXK6kBHz4wkrW2NPYwNtb1mrTxgqN08fzVG+o7koVonSFuJIhNboz/RSNcBXOoE7C9/
qnq+8rZx4seD3NhuFxi++vAZj7r2M8AOJbLXauBKHjMUIVzicrTHUDnDrRRIaIdSlNs06h71eGfp
zA5j9tnvBC29TPCHlJ7GEsP7AEq4iTLAnzJiUXrchp2bNKcha52bNzYrv7ett9LJ561oTTB5Mayb
TnskPYkbNVm+qinaOLaZb330WGGCcnXvOE3AKKj4LhT2qkNSLU2BpQ4PZ23N3sqCkdhaNZhM31L+
tbjUkLf3bzVUie/oYVIuBxhzC76r0veW3gNnSixNCgJ4NWaF2PR6Q7nW/yoduzp4E9hAJ/WVDY1j
JGtHZ2iOPgjE3Yv8OXQMmSxV8zI3cTBU9YYFsE1GbXowLPrsnmFqOsEnW1eb0bjPq07N19n2vlNi
DrZjs4stCl14CjyWiovdAFdOyyHdYC9TQcsIGcPGVUWFUc3sa83DSzsbbmjURMtG8cd8d8g5sSvC
WdoF9KLIw8YDmqwtHWeGep46/1NrtWxdz+l1NFaO62XrVsldl8lDecdNJTqsoIxNeqe0+K07VrWu
3eGtzeBu8YO+Z1XyXFp0LjUgbAYcdaI6tYf7PRzPD5wZOHZ6jiWTvcTmfsN0B2KDBcowfjFYq93E
pu+tzZpxYJYGj0TAj1+Y3Xpu91WuRizHxtuAfjCwE06y+jAvsb6LtJj0NfzzKL4E9GqjjaCBrbbD
yvxkllmxRlmwlg4q98yHwnT9BMf2WGPe719Ks38D+d61qLbtktLSp8MCSUqjIHLOpmex82vsovF8
baLxIy9Zd12tkL+VII6smyy3j77d54El6DxE5n61KTIXy/tmhyyrvFzubbdxxv53nUoGEThd3THE
I31BugF4Gdur5KmSjaIjQJQQewxAannOGWdKHOPomcbd4uaP/UgBP5vPKm3eB/O9cvSrJrVPHCAv
M3VQkFscYaQdeNVirErBK0x+99nlbPMpLQOesRN0JqJQkIb1Oimcb7PiWm7vSJ8Rd8fGpcUxO3IM
k0cEbpRe3fRQVr66yzTeDK0qwsgms0JiZCva7oF1Nrv9W+7m0dpUOLQK1QCH1vptQeEjKdVWmgfD
Pf5e5HD1Gfi1WWz3oOVH6ZJIaBg7Ndj9wZxCpxoiWpM02iI9pxWPP6zGC7wiOuoehRa2qy9naSGU
4hwScT5rJqdajYE+GjzJcMbhiVVzrOzZ3EUJ/xx3sLtJ9ZXAz/GLVKvUt8atKtvL0CKGNaOSmWNj
ro6xhkAQ3wemjGZTmMPJJFjl2YpXVeND6c/ecmhj50QMNPXW0nHrsZNffFQAGNxxpZtl+w0t6OMc
w6OrDppo9cdcd35YxojoWuAJjGcL6f3oyI3KRy9oRFpv/cw/67U+0WAMVAC1Xr50+GgfEye5tnFS
vbjFAApLGFWYcNUa9pg/02zmz8xn+VjYsSfR56SAy0iuG7zMG1H4+XPqNB+zb4Ao5MOXO8j2+uf/
yHr52XlEy/35ES7bdocPbQgqCxbN060XDtghsIoxP5PmhDsu541T/Pxa2mrXNC0Yl20Ol9FsvGNR
LCIUkScOUiDQ6PrFAmbPKgDhJjlFPvIXv6KL6G0yI8uE8DxVDQxL8YtTNvc/R2xaBwtvUJBBV+9E
wT0rRe/ueTOMAIVAc42xzsR6Ul3gk9axX4zb1rebdWYbzT2WAy4nqeYtsiXkFvB555TU0lbv+Oj+
T/39/xmOvZexcE6KoK1//ntd95tG72M41UTucqUlTwiNkycz8nZLm5cPf35EzTMHOOFJ+0cNsbFs
/QuCyjjro31NGasAt8H171WRv41LM0I/OXY3DiBvXSyJs+mqPWWU8Zo1iBkj258elRF/IKAh8KPR
1W1wxEmynu+7XBjNUe+TwyDc8rlwdRh3Z3k3YtwccVl2R4ERPGys2NyaXnL1+zx6txOk5r2KUuwS
Yg48j7IHkFxuSOeI4Acfipn3lFlwzp6c1vaIVXfcFcD/0FcIW7vSa1H8xMXejFN9+z+pO4/t2JEs
y34RsqHF1LWiK2pOsPgEDQatYcDX9wYjc3VEVK3MGtSkJ1hBMt57TnfA7No95+zrhNYnjk5k6tEv
uRELc2PYEZu/Ph1bxPRtaOv1pmlbEl5Gsy8qFNU+AJvRD6A04rI396Uc2o0nJOEFQYwNxkrTFPRc
aVBdqKW8RVSGAw3W8gQ8R62ILOqX0S33WWzRZykt/aWaeD/N1CB6MEcl8ZPrj376YCqn/mgy7RSE
6pcKYvs6NkF99fzwKfPh5cQl08P94XnUKdYI4chNqbvVurn09Qh1cHZP46WPTV97SsP+1mlDdhnS
txArEwpgUD/kaJsHXFVLnFweBwDwFvV8LA1HjU+l/2moruWPHX0Cvb4fUCimyboNJH37dvIvdEq8
remqdNNYKDai9ECm+JBfAsui+2DE7c5zCo78XYInZ9KMZdhHauW4mrfjfU83RYrC6GvFZmxGc0mn
nLOelwzEO5tg7SZzQmjWfVne7UfEfV7YFN2Fhh0ihjW8M4J6rqjjXxzNWoxg1NiifCTPv0ztPNjS
HF71Lhr+WOnIY6JU00Lo2G8GIC1kto+4CQBYtyB4vTZCC9Fo55qaecbHHFwbi8BDMgdwA10EV01W
4X4yI4xIKklWUAU0xPmmf+o5C+7mgedmT4TB7JeFkqBvoeMsBrPVVlgep8dM4uWzPlUXN1+dJDWM
yXvR4Lum2hLRuetSgBl1mG0638Qxo8sJGkGwt63P3BQup7UpurndPF/WsXEChQK+bx1CTnDU1emM
bp/VtkIfHB75kIIrLRHxgGUjXYztecRp8xRosfbouoeI37EsPPEZwWFZpihdohTmheQ++EWbEGEw
tmSlWnqmGP7rhcU21WPHXtu+tFYN/edLVyTRlmQzhxa3vQEqkae+mt6wLbiXkDjgQjAbamOb0JsA
z9gHIyxoZBrV6x8vxKazFvVFSSphXCaj0E80XwReOTfAaG7lmy6SH3WDeLhQrvIWaZwkm472ybnt
Kjou4w90DO3Io4Y3JkGFn9+DKLeGNd7ghTsg7+JoKG8xTSyJzfOiPH9P6BC5o/FqnM8FS4vHXDnb
4GTsGIuyz7V7aRccjDu2KC+ZNuE6ER0KPGXfYfTfGdsGu4EshYMbwQaOSPPWpJGS9T/KkRrGmmbN
LXlPYs7pSTiFR3+qniir1TVp4mb1/RJbo43/oPf9b/t9H+TPumiKr/bvht+/eIT/f3IFB/C7/s+/
rLf/xRV8xcjbQf34iy14/iP/tAW7/zB8k1kNLpYc5qDZM5j3n75gy/gH2SDL9gPHor00j7r5py3Y
Nv9h2Lh/+YlrBr4/D9hr/rAFW/o/yEUHcKZdB4+vyyyGf722/4Et+G8jFrAjG7w8OsLk+nEmG/rf
bO5DkacTgif0oCCW+678payaXulkXxqzddcpCoAf0SXD5nkO8PLeQjjde1pL277BdSmC4GC4xZ6F
WG1KF6XkT+/lf2Nb/p50+oe7eXZk8/psg9F0RIwd3eNVfhPN/syfK4WEb2K4S025yUZ0QB8aeAQL
DKudaS9y0mFz7IYdeD64yyK+0dq1144mb5Qf4DCniEdHFs+VqZYk47qlWwHpNgMwFb6ZL3U/qy5O
vseCER2nJrtUfj6e3aD+rArLXYVEAeflrl33Ymw3ekFKRs+r7iAq+amPBPRzC2NkheNMWJyqaprX
q8IyPoVb2fvAmsS1HywL8IS37sPhbskh+09v0V/RfPNbRMfAMrjFDM+xDWMG3v3pLaqoj/C+FOCJ
+LA3Y5/4x+9L6rb+kRZct8dJMx+AaoPjSpi+6q5w1445VFt3xDVRlOBoEjgPQhjqGI2GtjKSVBxV
168CKbVbqbS3xklHiC1mePMI0kzdkD7h4TmLEuMfWzmaaInfIcpzd1pgPcQTE40nQ7bEg6Ktl9X+
K52JbNlhTacZO3ivE3SqidX3MFq+uxKzh1sTVnkfHc1d/vubyPsr8u/7HTIDPbBclnvHtJwZGPrn
d2gcmwzLH6XzuIiUwoGGZkWEcRjucWqFZwKPq6lz4mMfVqSQyikaFhSu7krr8vho0105Blb70PYO
8A8MAUZXx+swUeIhrd3LaNrJg9s2IEYy8yPlgL/9/hYN0WQV9Aqx1lH6zeyCZMX5uqQFG+g3NV8y
x6HrPOj1bgpK+kZ2T9RwnF0+wv0a0+aKz6C8oY6ciPKWR3KBxR8Xxyj/+aUbluu8NOxjKBP7XE+O
ddbjQu6Gtt4lUQmZ1vMLwmGtDpMI5RMYEueAIvlwUlyJdpaIJe+YsSOGpU6jjPbYfJo95g8OSvNF
RgIfYSfjQ+Sla8ixHdT7sT22JSAWYm5OSAR0TIR9Lr2wPoVF85/WgL8HF1zLNT3LpO0xpyA8z/3b
Da4RK0p5fNWSQ5i+MgszPUeRd+VtIc7eWeT0MWeuCt2Pnwd6y2TQqvQpa3T8lpjiQochAvVc2aVD
S9ym9e8VrIglsMlzmlvxqbTK5Nww4mrhn9O+J/o1Yt/Cz1bg34lgoIgpI4LnDw+lPfyniXH+X0NA
3JuuZQZsDJbNgs+vOD/df7o3+ykmb97CKyOm9cMOIogYOR7a0B7lXggeKR0AjaEcKCDhuz3mL41h
yJvmhhhR/epAZRTdvr8FpUmjrumYNjd/7/uSuR4eYuZxrMJR36aaJV/CposIjhG089ErXzQODxsA
GahinU120FH374vXj/tS63uSkWrEXdi7h8qkWfz9w6hOxztuzg4/JCcUOviuGzTXTEz61a1DDTsV
TKLvL78vXh17m8LzxbGvRu1Mp1LS5rHcTzdwrsnoR8+mXfbb3EIJTF0oGoR83/0xeYcyUt10UERX
A51DhdVG2C6dMlUHzYpbJuAfKdcYxIvntEixjQvL3KNs4haAwr2Y9Ck7ThYJ2ZrdaqN73d1FXLjU
0hIv2M8PnSOKG5wc8VJGxbo0cuc+2OWvf7/8OP/NR8wi7Zrcvny+njv//E8fsR9Il+z+1C17H/NC
W3s3QUTwqRghtU3Nm8g9511MS62JZupg4R3+uFgtrFBfnBNSuwdl1+Wxz+MJDxQeaLa1m4Mj7/R9
MZPMP1mpXeyyOrhLcD+kXFPzox8DJgzGnk0zpc4PNI6OslbMiZNWtXcby3iLpkvZBeapc/HKWJQj
R91uwx3ZjRccR/1bNPo/ssKxfyXFvq2tHYTaHH9G3EfLqlxHcaNT5O+1WSJN0gBhddSnWT+t/nXx
Knf1799Ow/grcnl+ZDzTdfC227rv88z8jRusNDBaNXIuEfB15NrdIc4GD8fbEPWHzAld+kJj3+Ls
cIGQOs49nS++8YS/T7/FvSfOHfbHjr/5+P8u1UAAXKFBVi3Ft0tR81xxOKRDYLw6VU5yIBtGYpqE
8PXIOWBC7bcsnoceq2gBPEc4RXz1g2K604H2VpoVarCsJu+BJvOpsE37ViddtWRgiFqSz3kNDB4R
jWDHMoyZNlNZv7DFwNPFVLCocru+NfOFIx4+NkaIryrHX1etn59RXsTen+qbjtHg2HW2jqk71De8
U/g6tRKgKvKOGamjhq/1Gg9Re0F2O8jKcI7fF/LQzpHz54ej8HaWYaOBsrO0h2a251nmTmvT8DqO
trwBK9rindAfHHpAfjMau0Cr4CnMl6qhezS2VnJWmNtoqufOJYsUygjp35uuw7lAuczOdq31+1DE
LieeOv1sjfTiRFiJS6dNT9C/h+Pk0XNr0rz4GKR660pV35Uo84co0Ctmqtj5R5m2T5lZDKcmGuPb
96WYxq0u8SpCYcrVIvSc4zBaDs4l7Sdwg/80Dsj6Lw+xB98zYP8xLd/0TP1vD7E3pSb9fTLyUb1S
Tl/es34qd3WJjSfmA39wOjM/pkGslsyRZmxZ1vUUlckedRVqh0qxZbb5F95r0nFREbS7RHqvYR6w
tdfRr0QGQJE0+5aPtyIRwSrBYrlpSkO72+Mw7NrG3EriaqfvS1ZFwyaUJnIQGfnnEvmQRvr0+u8f
NO7+uTD6c/VNitGl8mL1chwzoND868pVBe3Q+TZMZk6hfjgWT9+XlH42FDvzPpi28SCU/96kxNlF
G7lIrn62NyT1Jswn+UITLD9pYTDg9lbyxc+lexh6L15+/9QN3X6f2p6zbAYrelGwmLZGt3QmSZOm
NNJnP44EXKF1F1bi3oOmvGsWHgcyb+rw/WVTZeaypXvBJqk7Xxif7QdVsN+NrX+tS1+j79HYa2r6
bR62RL8aoCr09vc4fVC+ifbGM39CVr9AVZaUhNVHkZz3EC5/+cmAeywZ11MSfIQOpNCKEZRO+z5a
wVtDRbvsfrea/5X3EBrKBGid5mLCScYPRaAJq26xTAt2zGwaMKSL8ZMGJXhNXFrQIJMlmT8EUNfe
BnRNodoQd6vSmrpz8C/+3g2njwDeEr0beTYqXApZDtWuf49rZ0fz/9PHnBFUfkifuk+XRZWAVIon
1nArMzb94J9rP2vpN2qf8HBuEtPNgrpCAtYIEE88olpaSzeiSB4Np9x0fUAV5WBllfHbjI50UctH
z97HtgMnOW8/cF4n9LcGhshzdtBApOJvgBmstEvsg6GAq5Uu7Ew9xzDSiDttZDNszX56ZAgjMYzn
KMCuHuUBjoHyBiWnXCvRIzUR3acaWLEZoxVhWqMHV2SbrK6gRRohsnr+WlmNtTLpUi2t1GxAUlXj
LrWndKeD7V127O84theVVcttZVgbI9ECKMldDLXZ2QUxYlHfAQyzSvGTcZ8YU/xflavv5djFG1NG
9sZos3Av7hAJZ9gquqCDPWOROp2+NooLZx5Wp2yFWdl/zk1IbagUne2glHa5s09rJu1ostsadTqs
asd3lmanazuTAVA9TiWn1042katDDnTGnG2uQ6RjsMUtkHpYcQD8miHQE6dU4qSVyZHfzAOzkSIe
IvstKqwRdlVrePt0JFfjK9JK/dibgjkOUVIvtSm/153+FGvbrp+RCz6pDuwWJvMhKoXBwiydQ0T4
fhEr9+qXI+DLhqlYZTWkCHM1ajddbMjoL1Pdg9e2ETWTju+zIXobl1VvhyEOoRdBz+awu+sVmb0e
E6bMX4LW/8yKYFjJXVhYD/ij/VXb6i2G37p+ynTvi/lmx8Gxo4uibTCiKhwHm4+TANODiLD4lWYE
2mt6rJz8RyNcOKAkoCaWkIbGZSgCewcKa9PhV7RN46FUwRXNu1g3nbltIwP3WJUuVZy8aLr+qdkD
e5F4TWGHjJG+691+gUITGWAHWsjzXeFdWiUvyvDHQ/vaBfRuVRm8Twi0QTZCt0j6VTlvVNZHrLqf
kfduaNiK5ABsVlTGoVe/ky4t3vHwEqsVqMJF792yg7BQoLIR5vigh8y8q3iYR6e4m0nwCejGQOas
ghV9DMwWokAq03wEWB8iqSc146HXAYYWsJd0BR+DzOGuwUu9rAM2Qqtr1KoYdPOg07tdGhYojiSy
D0Ne2+sJyuliCF1vTWLxFhRQn9ym3zFD4UczpPk2jjEojhHG47xb40vnlCdwPZF9/bAkGce4TF+m
0r1CqD8MPk9gPahdVvGk5b6FGYeOxaKvggAX48aVyW9fWw+pBWMUFNw6zDMEDfc++mG9aZ3UXY6j
O+6mVdFL0kzVYB7KPHwsblkypZClJ3/ZZOFHZxf7LmVwXDG4qB9o55Qe2kMwGNqD8pyd2+P8Yd+X
gQwWDdPiDqFfvYVeTdIRMZsP/AvEwbBoSqktKlObVmOF10brboPSFq3rVAv4w9tyzPsHz8WaTpKX
DyHodk4nW1ie265y6oObbnsPJnKX8NdkXvgmMKrsZ8wfDeJ0WUakaXMdS4Gs2ucmjN1dYkLMQeAC
W1j+7uRDYNzl6H7BtxIbKXNYojXCs1EBYTLC7KHGpQO1eXxty4Yy3xyMFcJMQjJiqNbMuqhxC5ly
2UuoGs3MHbGy374v07cMZTcdUZ2BgWbX3LpiznzWtOpem25FPP5cN91NoqwN1lNemHIVlvLRa+3T
4PSbMo7BPWJh3zpJ+rttarnJlBpWmovSGUKYWXSN/RteUEc5lyO7+4+dP4w7hAAfQlIq77kHssZx
2m1nqmPVSnKGMTmhdGxB1VrkMgOET2SbzjLIO1Hu4akGizMu9QpqcmU/GTZKbdxr2WoK0ls86sZe
QmvTkuShhK29TBMjX3v5DhHNW9MA0remFq0kcDX62PsIOBU+P8IWdlWdii50l5kq9HVQA8TjUSir
/mdQ8B9pn3rbUuk/otKvL5DU1zF3+ROb7UvVKxoDWOMeaqk9OAMG7VKHSGR6A8FKCQY/Tn6XUdRv
AiT6AVl96dkOZF7JAUwf1bPPkWuTWQUyP+anNs6frQG2lfUYh5NYIvK8OBYh5cH3VqXTTA+dyST0
cAQoppGh7gICARVYJCLTONTzdunYYAqZdc3GO0t1lMXHRivfhkEFVCTBD73qgLNk4yJkgB7d1+Yn
oaMT4oFJvsQfF5nqvTU5iWFZyoyxEFG4KXM+FEYDWviuEsxXkXJ2BUPLzPXUZyOxkhE3XmoPO7cV
CalonO6OQlR1wjvQyadEB0DJPRa6ACWrgcRRIupLofAOjDL+EU/utY4RzoIxDdeZO4AkyO1j0FTT
Mcg+SWub0K0wzwDNP7aJj3o5X4zZat6z+ZWZl55cr56u0WwLirvsVJWPdCHzIzp5dsxTOztyrkBC
Uf6Xh6VwEVgrIij+xqtBLLWRpwNRAtKUa267ZNNqVuUK4zqQY9PttuEnkzFhTvU0bfKe0EJn9W/E
wN681Ko3PkT1nQzVc9cOH6GN19Tus31fzEfcRhNMGIcLXccJSD14pNBHFphgFk1gYL5W/htGEd5y
61B7qXukSUj98EvSiFhYTjvtcOyIBe5CnDR4CA6kFR2y4De3yON1H/g553s2PkLupifbdd1q64yX
DHgCH08TTz/o9rkr22bNrIGZExoI5TrL+3yZJEQxG18SWw6TV+vNnkBD2Y1BCtXDAOYCJnMZsLGa
U41BiBGxjJ1l0JPqaTr8DI6OEbqI3sXYnCsaj3WEkbYvM9JpEjio+Ihc7r8hvMSkczyTegia92Yc
qGPwuh0DKE2R1y6SpvslhbvDdE93uHgaJoYQt0qtvMB6DnAfhGoQy7TDIOhqX2Y7CQxf4dozTUgO
BsEmr+zXiazmDvwpn1pG97W5gX//YAYkhgzV/gyVf4qou6Cpd29KRyAHOd12NA8EJ5q06cG2jtPe
SfvnaVqVQeoD9sNOZlsM9qi6kY+dHAQZXg+JZD2RdjIgrmoM/FzadTxsjZAMk51OgOkwpzYz7x1C
7rHzTB7JdsrX7pefcT8wvdC2jwwylUdQSfIosmo3dPj+xsZcEm0qMC+QngpLeHqUTyUCOvRDaFe6
T1bpyVT1sEvyHny8mmfFW3jn8tzcYAYJF/2EY0snQgn2aCLJDXqkMvijTUiwevSdC8dXqtSc4mhs
r5PiHuwBTIEE8DZaEhvreKpeZdifhjTYxTK8ZplkykVnjXgIIYJpAfDtKZsuiWa+kt8omq7eOX10
KXI+N39otr4Ww8fSaRV0cX9gDIRYN7q75dGAHp0ZHSty9TEAzluokkLecjKxrGx8V6oA4I7EbDA4
baeFNvZFPfoZldY9LUqyq63bLO2y+ORsyoIjK4V3noLWFIZ70KEGThaTE3GnIB6N9S8LuOfK4NUt
kmPr9sMpjK3zhAcLJgfxFVNVJrlrqoG89hYuWwOnICLDvV5xfFvlvEjK+AJKJ8/xwjayajlEEdPu
JnWLnRyX4NRcFOzsfaFLZr5GwZJ4EXWhI4/VOH1mxmDjs+oeKocpRQE5X7+OWkzAWCnJAXOnTdPB
1Ut/a+g2AyA7AjXBKcjcW99NeNFi30Ufqe1V1kkgrQ4pkw5L9tg3z2XEXJhRTjCxGGhT1gabCDSy
JtE/DG1IDxDagEFgG2tyU9KixumWmQEmy8C+hOO7VySXuEKY1yby+RrnAteYPlNdF2sy6ZtJMBDP
VPKYghbOzJLnjbBBLapxSTBhQLxmCJXIvGmdiQdL1r8krh6VgbTWLZCNJTr0soqjJaKLfMn0HXX9
JXEscRWterZZVEqVZ+tvz63v0UULb0ppM6vtnuHIA4l772U5QN6M7O1s/cTDygmYUXfD3cm1fR/Q
ak+akwGNxhT93oAhx+6HubnN451u56t55t6uNiQovrBtl10liWpVwI49jQfIgQQcvVOBr0rf/mDy
urZ0LOc5AWub4NdcaZV96dUruWEGib+FnUcuFsEbiZF5DJM99xNGstyRecJZD98mdJ8ZjXUVRHZ+
pWJY5eQ1Fq1mXiOGnO/ySBAbhHYwhu5uJFXI8ALeVG3cexDS+OUU1ncTXX1Fatnb9224dTMoJxJ+
P9vcS1PanzxhctVBeseoXo9LR88A6E3RZyoKSvNhOVmLkNAZdWnibdIuPDgpzroqYIMySP5Eoq2h
770BotmVA3+B1nH+brU2ohDmObDSdimc6VcsyjcBdX3hDd2J8RflAuor27RhrGDaPmZdS4ZKH3Bl
pE8JmllEAJLk3whcB6J25Jj+KhTTK/iyJ/VEz6pYmWzIB81N9pgveZkaJFltknxA/cDuqr8blXNG
3WWibshyNXXZb0FJWqcbR4TZth16qJMq3xcNhv5BZxB03p7Nq9/N7ibLYEK5bcNd7DoWSSTTvQZ6
ADqztdWKGVsUF/Q8eg6WwrlWE5BFXwheMLHrgjWvjl1/3RFvrXqOWIXAdQNIj+w8fk/Z1+6u7b0T
Rc1jWKDBjBiP4QH0zClwvgyTdRHBxqkSKDHhYzidoxGGnj7K6sjoFpzHdQUYyYgvST386geoAmCN
D4HyoQsR4eXsawAmoTxLuy8wnc+VqvpjDUmg7euvKFcZEFtW8lB/bwp51DKmlMXzUiRacvi1QdJL
BFBUSycg6AEMd4iOc859n2opqTv5EIfU/Km0Pq0x/9TKHKGBqdKBx3MGkbqf0KIRO8KND5zUr+2r
q2xtaTt8SG5XLPkVNm3hTqvMJ+FiFuKud0YMvid99izYoHVUqnUyZ4vTqHepHjJsyVQMYymhCU3c
jpresGtdqYPRsGzPWVUhuhaMaewyeNb4H/nn+uReMymp7YzNYGbvtX3wvMwDVelMq5CJXdIX1GZC
EZxwnx0t0o4dc1MW5Ks9fsZIFUCemzLIH5mbnPEVM7KZ8vM+FbS/3cGgIqV+rQerX3Kune8T7SQh
s+95hmZW0GSftGqLm9LmgJ0QAsESWyK4Lat+YkgZxcB6QGX2NGdDJO8qcmYrdJ1a9aCVnYQWQYkU
taxl9qWopXv3TXPTI6CXOEzkoU2qi+WnbwP0b+oRcW1DB6xJbfxOzeAaTzV329g96g12LD8CFRRm
6UejqU2QDdw6tOr4rJOPKMIFXPYELEiBE87dBiN57EF/wdKr1pPoCY8y3FK1Nkh7STHKXEiyl/jF
lsaMgZrCH6g3NZCPKDpVUbgKDOcR7IO83ktAEaSyy3spmwfNzJOjEu1D+oPBUwwdCHjYnH0PI3sZ
uU27cOvY37jAO3Jyt7XxNDu0OhOsPT5eehp8kX/KAOJJB3TKBuktB3zIUB0OJeTbRZ8RTk9s0lHE
aSxS0PQ7+CpRKMiNpz3knbs1rQa+Z8+ONBgYvXPDhK0qLIxK7dHMCOYVQr6UtSU4ucVPwrOaZYnB
hMNJPxIGZQYBGTOrqGh5t+PG7edEqNQOQzhtB1i9ox1WW83BYtL7JdSFhYkRmRFnTN/yx3WaMIcq
MimtQRdbC2Y8bYfiUw60hXhdFcM8iaYRq+dEWq1ix/1k2CFMIKtzFmYqmDQvzJuAlQv8D4xlkvXL
JkcdjKls1GA+k3V9LZhUT4ZiFNusjO+CIAVNSf13kwUzNYOotjmZHh3ifDNMerWi/f2cjyEN3t69
JBbZ+jmGMU/pEGLTNrda10doVBXR6ohsgxbTuujd961sirdEFz9cH06ApaVXoHget3s0LrPQvOlR
+5WaOpV3LN5C/G7gCK5GWw2HYCA8ag59COsFK23DVCvjq/Kw7knBImKBOPGMEIpV1CxwpqUbDJ/c
3uPa1jkKlZUkONBmt1ZGWxXIcGcDwRUHAu7+3mmwrvQWgzSVGbL81B+pIlB70nWbHr5dYCDM6hUo
Ht75pgmWkf2cZ6BSVOdFu9Jw/bOtig4AsstJaIQrxGgT1EWfUV0IIZbGh+Roj4ZUlJAyZXoWZ686
pj/QEZcLgJBI330M2+KUOajvoR+8sJGySkXJi0ekY69ZJY3AGaUa0uL3VHXRRlYxJjKQN06oWq20
t9d6oY6ZQS3IsNWG9ZgSxxiY/lc2n/Gg68dhPgzGrbN1FXNE6bgsGGwKpC56UFObbkCr2es6bJxN
XgNFUKDZN1BwbSykK14x3QAjOWszmzypU8k5qxI7T1Y/mblMi7jBs01NLIxHa6rhy5DqqdN401Sw
BVrmq1DOJjuDzWtRmP3Iijb91v2cUAiBHxoBjO4c7HofG467yLQS3LxSn8z02cc0yol9LZA+xSU1
zV03tqyTdvKagsLr+lQ86rbaD2qaqdMOXCW9eoc5oPbtI3Mrq4dopeiXLV0bLIY/mOWWOUhn8rhX
wJIwYXTxu1q5AR9GAgSKoy9FDo6t34gYTEnMTh2PF9sFg8XM1G8YZ8O+n0mbuuaTtYx/GGEeaMVh
zHyi1JBXQvkoqUiUzw3khKycQ8sDmNZYh2pYkX4OAXYCs7fIkn5h9PJo1r61Z6LPuzZ/5hO66M6Z
tK3f1D/YDrSFi4+IsK62bBr/VBddsEUs/Gq16XdJD3DF0evTMKiRmfmoI5RfgdCVhybJdmlArQR/
GoqXh16ubB//A4j2dHCmTdr2b8x3h6gF3IlJg9to2k8xB69YPOC7e6F1TYujcI5wbmik1t6nAnyB
kVNQrKaFuVTIH/heU1zy5DX6QDRbMQ869CNY7iAS1gx3izdJqG2KkIC/2TZYwh1ad9q6RLAgpNBd
S2K2FYm7e8o4NjGkhAf3tUcp9B0i9GqR46LCOtv8ThqH9w6kzZo3Eqtyc2shYiySoMV9rLTnTCO/
04Q2vOSu+kKBEIswSlfCUeZ18Kds0dveVwYbsvaNi5Ng2u7qUiwal3IZaRPfTxUBnKKlJb45CE34
SsEfrkPqlY7BOA9eKX/6yWhvO1JxJywd3KYN2TDmXPDu4MFrLeNp8CvjCcfx1qRiXuS6Ql7yOaML
zS7wrujj1evGA/QfcWf7aPeo9dwDdhSsw0bBbjb18AyoLDzjM57WTCYdlnEJP1SMwREDSXsmHsDZ
TBQnaXj1WfOHaJsMnLC0l3wovwDmyBemFbQnFm7YZGTHtiOV28azg99OFB/Nyq9PMUOr6g5fj4Ky
cyUjxUAyBc3foam+Flb/QxtIkrpjvjcjSbsONsEZPipJ0rJtf2IFx1FtYY3P9a1AG920AUpn7dAT
kGnOGBBfH0j0d9k98PJVRVXIRMdt1lbNHaFwDVxioAcGCiX0oKmsTL6fGxe3buW+FfDbpJMMF791
SYWAN2DB+uyy1rnGcQ1Gx5qc4+REbz4k0fv3Je79dBPZHNqtINhHrkzPIQXznfMBtgc7ZNRnEaJI
S5gLTpGT0ZeRYpwDAw0GvySNkXKUMN57XA2HqIBQzRzc+IahXgdcGXa7+YdDymxDTWtQY/q+XPVV
jGxa2qAm7XhYO0zFWKkqalcaqIGNFyTNPZgvdWPzDEbDWU+c+g6oLDzyy79lLdBtkehMHsxM/zH0
foqSMzMiOVRXtrOT4Wj2qrbs6uQaaw0jNdpDmD+YnnrQJ7N/zMhX+WV150w9PEY68ImxnOT2+0t9
wrpv2jLbABH6VXQ8+Et9lYKyekodu36yk+IrCXL95FdN/eQzrRUfYxZsvn8o2opVW0xPowWLBv/6
K9GKloY0kNNg6q0nZ0BP7aW+CX1KUObRqm1juWqhSTt/NAUfIWcRVmXR5I+wkbSlNWr2OQO5BZJk
6b4Vyi++TNgjC4yN2UPk9Ag7k+auGHyqzgF50nUEz28ScYOA7n1ave1+kIIkgVoz6SCx/VtuI3Ko
3v0F5mg9bzo2D82nSqMPEev9c21JA2+Ad2NwjLEyirbCP9WR+6wbUoz0T0+RU8UHe/bqZYyOL+OM
wWy12X3Vtfnkaa7+f9k7j+XIkS2JfhHGoAIIbDORWlIXuYGxFLSWga+fA7aNtXhj79nsZ5PWVV1F
sjKBQMR19+OPEk97zPwCIMV7pXJQ/kV9ti0m5bZGpUgin6PQKhBLBd6hntt6aq5ugqzcIbqu+YkV
ceANE6DmpenCmk5GlGjj0sdqeCvx4OOkvOouccfGyMejCungMmozpOkbJanQw3OMc8zPxDM182B9
IMtHVpvsyWo8elpaXkkytQhmY7RJtRS2fQYrN+Ot500JaEjKu9dcGER2Z8G1RRgGFEC9tUttYwRV
8AajZzrqggaPWPyuEjtcV8DrH9OkeVajZh6tRqYM3Ypp01lVdGa88jAmsekH+mSSf53MC3Zbw28S
LHHI5IrpRVZiwSp24AgphRNNTTBUEw/KyYobA+jtVHfeU9EXjwRv3NNge0cx0IUlGSKtvMXkYfbh
ubfyepOr7rFRX0KKiewhy/pszbk41jQTN8SBMZDmZLFseco9dI/CHIBv0MeES9MucCrPH6y/wd5N
Xe3Qx3R5UbO0CzUvfzRUR6By0TBL55vVgswRFRbpqpts7oT4ikn0W8J24Vo2ZFm9IocJypl/17b1
nUq4dh820W9IEfL69VJMzp7GX22vsAhuAvmrjUmukL9GgnO/p4wRRAYKVxREJ7vJtHGKZnR89s2V
HuKNMr3wqJxYbBrP2Xs88DZpO/Y7CU+KdDesHSNwCEWFUKLor4k9557SKnzgWefhxdXOUHM9erm0
fB90zEGpLavIjMSUjQ6VOrkapZgUfHEWqBcrb0D7DGCA7hDnIKSr2vqRF5ZfKarOjFZ/yyjcOqMP
YoJIpvSJnjrfsBJ5+nopY3zSWvjWDHnx4Oah/UgMRvNl/y3EyLLVkVFgORvR3izbD710zTU1tj9t
k32EhCP4IHFUrkpvGezMDGpbCHMFvS7T3GJ1pFzaSU39CjYcdltFhfqcFsXd0fF1uaKLfD1D4Oew
1XyaXvfTuxnUcD2mPJWpomDHVQLHsg0HCq1yMzwskBYilbswi3osfEXzlOe/irDYq3RWNzN1qpdg
1H5qNV51LVGAGjhUyDQlNmZG50yk69AUyUXXGpIolnhVXSHOtWzlNdFmblFVXeYofrE6FL4xDY2H
tHOQ4mYjXWmWJKI5hbTF5JVHsDahTDztmUX3FgMQrLs4I6oHrDDzQ4gX+XGQ06kpNRMsJAcUsr3R
pXDt8OLiTJRZv3HMQdCbEAZgSs2CGR68LXrkRz9lhdp5llIP82Qforlyr+FEkJWqre5M1Rr7zmzc
JsvvT1bR4INY2SRu71mJkOgBjGI23w2rKqaMyUhgTbdqoQ5wqHwJq2W2ntjjWRW2e5oaYnVDNSBQ
tNA06bqeXzNb30Hcjj/XnTDgCJBNp4eC9kpDdxOkIo2bslfpYSyz4vT1AnGfYQO1hrIdMcB6Pc5/
mXyXwUtv5G6xzl3kctZze5PVVvBYxIHHjoNBk+Gl2yEPvefWab3nsn43Udlu9iwfZ4MlvoA4th2m
ilZGsggrJXVxTKyQCuCWs2Fdxw8tOB+2t5llPDAX0y6GPm7peLSOGj1+SPrN64zKvYskn7nlypyS
qp6pU13k9FHk+wh7z1JI9pyHRnEqGJH5QdZjQrTtkjaPvrqJPqluoZHvTZhI+dScWoq4b40evlFP
rChRCx8GwiC/KfR16zb0i6KdOFsK4f+5z4FJcEBF/3omeLIyP3RoSgWSuu8EOX0YbLCOlQwxGOv9
jq9GM6EDfaVvZPXijvqwmTWPenArt9e1CcIZbWFa2UR57zyHSFV1xfTsTWxSGjepts5SdNQxbeS+
AhhZ1xPFWX2wo/FdbUobdhN/IQRZ1gI46jr32RmCHaaGHLuNSF7Deas71OhZpfOLSuVdTkjz0Yg6
atpkUfnj5IJfbsFtZL2u/MZ1ckS2bLjQiOUM8gkqA7QKRzxZHvOoJow/syhjChgWzbkOML30+g0A
crhXjf6UG054HtkgrRvanWKxrdzeeCYcx4IYaMxg59g7InquO1ITgEhcJnc0/IYwwbxNGDI6wlXR
nN0sZ1YHUmc9kz7ZMstHaTBwxHl1gi4il8r6bK7MmzcRKJxJ7JIgDId9UAGzrwctvWN7Q+tvuuvX
r8yghv3i6XLXFkVyLOPg0xZDj/0Mip850pg6RnO5wxxorZmvVo+1V1WP9vATb2hx89g3XLKI4w2Q
mXNoVrwgM1FsX4U4SsLhbmI0ustUAly2BCzC/lF3G+PqBRlhyeTZjHTz5esXhfVUQZu4ZaH5LNgf
XypBW5mZQNlRbnXgEAOEMY+zXSvq4KEVKv8PBR1oPP80QAqLHgOLGYEUJlEtwlt/tW7XaTS0Q4CB
KMb4gnum1R8c+L0geungsZOqO3lLGCI2CrjEfQidVEGCCyLQKl4ufSvQ+y2PFOpJ6kIwVZ1Hxmh4
ViLrNU/CjKGE4a6hW+MshKTH5KUMGC821omB9GLY2OK7dyVuezftLpxPyns1JTcyS8Pl60WbEMPg
b8xw2fg9PflexQj1uelChAul3w5tuy8H6Zww5USHJgaI47m2dVBFUh/z9kMMPK762sFqqPe0R9tJ
9w12OjRSCR1reYlaru3ZMqZ1jOiElSVKs60FOhUDPgh20F4vtJQJWhEFbplywNgaOK9T38BDKIEw
yDndz2w5QB3iX+XQPOBEZD/P17HfLdfbay7MHm7nExY+A/5cInfZUHZvxUROv0yz4gr/EIT0QLJT
S4PysWdC7Mtsghi/XHlWfJdup13qcPpmBlPyiiRDfmPKwmNnvU0Yax6/XqTNZoxkjbktT2WUZdcy
6OpzGkV+52rlU9XV7h+RSZKM/3vpxr+Yhl0H17Xtuo4pTeGYjvGPy6eI3VIflvnIBIg2aOgZqGGw
bL4P6ay9U4IjgH8X+DN0/kySdOMx91jcTJMpFfBWxQeWbN2U8nTmTOISSZqcWVTiu3KbYm1FA8Md
uwlummV/h+E/cTTBOBFBAFxVxjePSKFfdDy/2rx9HOiXX3hhCxYQhdwwrHtEbuDw703Dyw3xN8ew
1E3TpbzONYDHyiUI+dcbJqwAQyYDH5xmLaiKNPnl5Nrv2GBTW2vLNNpYWjgEUFguqfg/vN/28n7+
7bsTh/Qk35mghSfsf77fsJfGrqo7ipZ62qsxvULb9ZRvDaVJ+6Wwt8WEw7I1Odsbgamf3UL4tAbE
t46NwVKOGMLzbrpjjBmv8pz2bYpL7VjWegogwKve+3DRW4Zr3qe48enBZf/O3wsj5xo1n4MefMxF
1V0Ns0EEhZGzasrpZrFrfYNlpR+DOqfgSD8aOToKAZjgZOTYR5HMkhMDiTeOY/nTv/88vvJDf3tL
+EAsyXuBvdsyLP0flyDR9HakE4XHm7I/4TB9TI59GPLEo4YMOmtqAAFCUs2aDSIsvXH29GnTs0cn
SN/u//3P8r9dGwwoTN0xPMldQdvOX68NlkEtKUN06sAsfk4gMQJOdOkQCYS2/uREBP1de+73JRzV
r+/8/9nl/9BoxCf/l4/oX7LLzz2i/a8ipu36b0VIX3/tj/yy4/yXI+0/08YuYZw/4svC/C/bpjLJ
MyyJ2Ck8np1/xpeZJwqbwDOqPeNsPun/iS8Lks2G7ukWWBLHsXXn/xRf/vsl5VrkXVlhPaJzDv9F
6P/vlxRm+XHE0+aBKnIcn31+s5pNTH0u9O9bkBRbqkovVOtwipUac9mpCs9Gw9krg4jmj0rbgqVT
mM54WKPc8LgyI4SmHritaWr/4fpfUtt/WZ7++Gk9wuA2TU/0vVn/uAEqORd9mozQJkQgd1phS44r
5g4doaUOyDR2Zh6+DzBncLmBxpzipDgbRC/gX1OqQ+ZgS7ElnEd9TPeNil9qBYRRq/PkbMB5wMxV
PBO+cfDgMwS2O+bszCZVvodyeU885FWd08blL1fM/Y+V5K/FUl8ZkD8XGP5RYEOxeeisLtBY3H/G
j1OpK9lXI9Wi4ElXxtgN3aocs49wEtkOIwnDWMXkNbIsY12ZqAoD+e2ltjHm2WwmNI8PINiq1hwP
E5oIY8D2ZAfpJ4hrNhsQfa9RpgVrDI+KI2lf4FWF+KRL5d2dWHtz4oYAGH7EcZooGunI0XldtfWi
6KtJwyj5kWxzr4tpCw5uOFVtwTwHF6hvzJO313PniMGVYbwhnhs80j4ZYMp+K7c6UR1puKq/Ep5/
d0nX+f/+nROY4P5xQTiuzg0ibEE00NEN6x9PyyrXB6PxTPxSE9Kn1S6qHnyYXQijqtVR84eoDK85
85iN5VbRE6iQCoZgLr+ZhfWejaX6hQ5KXUDWkB4S/ZmNXtsI92zkWe9n2EKAbFWwnVS+geq0DQ09
XrumBvBnho+yGWy8ox4g2t3Mas/5nhDoa2vTfOEOBMJrD13F04JTZ6bxVizCP4zjo27I9miNw0va
TxsL6dTnnydXpb5Y2IfqPZbL90bSHbG8ZNi5MVHmmzCo3EO+/J6gyJwc7nhMWnzYIQpjMd4ZAlZb
MmSZ30ehfkSuWDmSbmQAZM0KafRV1fMmFmra1EFUbEvwZMnSnTBgF1vL2nH9Pvvtagn0vzIzfYEo
snKGsN1r/XIddYg1ifjlEJlYFTWZEBG5ja8r7MEwROr4FNSPegXaxYjx66VW+auy+MIh4uc29lBr
mFZcHEe0j300ftQWfgBAVQTgWsj6Sc6Wg/KuLZ28NMYQP94i7K/LVpyKqP9tR+0DA02/9EpvVUh7
R5jl5hXcw3Kmp7ZwH+eOAlPbEfYGSRuAADRTWJp2tQHKXu+hMdR+X5jg1rAIknAcz2NkcPaCQxA0
7ZFrfTsP8A049d+FTjCyQDwC4qrToFNS5AWufEcd0xPtNPVBC9H5uvSZZAzTjG7dVgjRIfO/FUGQ
fRMjE3EAZcRJkDrF1t7F9XvITmGAk09rBb6qUUdKhq8JMF0ZnEYbd3ogyCAOWGFg8YXsc9z4wcSY
xS5UjXvZacM1jWYW6VnHqsDAy9Ow65HYehISF0OYaa9qUtY6hMVE1e381qpi3LMq32OFRXMMpr1h
OzW6xvDYlOEJaBoutTBuzlpxaDsq69MR9KgO847il9GhjUFoR/K0RzR7jJrNOZY4ClAWHmESR7iQ
YIUicR7mySB85Fk7gHQDQUtlr2aPCUJGtmZtuop/Yj5QmI4xeoPHiRyYzrXJMfA4ulGyJ1ZyCN3O
hW0UvudzNe1xzCdXAEvBiR27PyDv7YJpWmxJaX3tYmjYQG8S1mX8x+vl3NbLMNuyIcXTGmHgScHm
FvA/7YGcWJz0PBLQfnK+/q4nPmbNIJsbMq74YgPO9mF5QupKj2nFgC62e2zWI/IGQIHuq8S6ycp9
WFSg9rUFD1BObk2/lvvsWrSPNBajXsH6MA8UJKTwU0lwBSSUIfJvPGabAHHr+GCG5Q9q/qZrWxHX
60ciA1ZLPx6HK2+05pNZvNZuz0SkI1aUkeyhkF3CMBgBP5F7N9h+Ay1SFlZJQht3c8jFusyJWtGy
gp0afnYWhTvddDjgtndKfz76znnR4iljIB5l+7jmR0yEvXgzKcKoLPmN4Ut35hhz0dJz3BYJ0acs
3IUqdf0W0rAbBMQiIgvdTlM092n6VoNT71sIy8A1PVprSKvFBLBWeqXC9ewhQoaEnrYFKjkE4aTZ
QeaJ0DRPULQGH7b0uzIzLDiQFSoAI1v0+JcSb8uq7nI+5lnQV1v/kNioyeDafBfcwGyB1TsVtJ8u
jIsVvjNyFsuRuOTn0Tlo33uDeIve4FVjdR9PbqbO7LearVGhpmOj/W3qBLijqt0rpkJ7pr8j/jG+
uoGzmChDUq/QomLfQlK5Fgvy36PVsXfz6nOidbuO+ANm3BqvGhPO0uvZITWGulRT9xsCBisVLjce
FWLckV8EZFmTv0u7LjvyYSwNL3m1U3a6wX/8wpRsPGD1o8NeQYGdwmaT452lyCqnXm9QxTlaXtrI
Outxau0ZY48AJGz9uITRSKT/wMIYXLAXrR0Gz0uDVnMiE9/vEwQpP3bNlxTDz0OJyeduZdF3dwan
0uUpxbt1hCk6DgH1F1r8LQZMByDyoltMjyDnljfTQOpuPei2spnLh6EZ6agV6XybWLSvCH7R2g5T
ddYLAYZ47YAOvNstrUvCnM6tCuWl9+xvUH6mvRj5kjT3/vmiCpcUee2gv/JJB4ZBkWBv/1aeRtSF
QefGbqJkGzWz/TwT6zkw3FrGFKgv3cQ1QG8GDIVEPDiiqZ5h3ZGZNEVwYlixsgjHYtAFu6mKU5yH
nT9reg4EGFx8aosIzxrXZSvdaTel3CZTVmdXKWtFPwFmTLaHlwa7BPSPH6HlsYyq8FWYRXGpwTSX
CRzoQScM34SfXGfFKTnoi804ZQy4dnXnR1uS0Rnr9qOvMSw51kUq8UOn8nhLyK0m1GbSk7H819fL
AIdnyzL4IoSsjhBdHH1jRgaLuJ7sUztZ13YU76dEevuqE6zwMorZ29XpxvJi602G3cOIXfotN5ju
leWxmb3oiIA0bqMsfgXC/I5VedhLNigCZfz49ZIDzDyW0SBoz1Gkhep6BpDWBvuki8o3Biu/pNaF
tyJBWza8o4vDap1FvfKrIbfQdDZTxaZoCNiSsgndTL0grD8WVAREhJBAYQMPwmudLQHnOrl0ds4g
rlf2thYjkM4JcXAg0A7y6KXO9Ys7jXCmA8v0a3DxvqZ166BKsrPnbOZBydO0vOQeCOuqnnQsJGF+
ofnrwCYiOA1zz1h1uS9bfpscQnsn+PbGrlWdu3w+J235qWOl2jYjjRnoLqfZaU30K7SaGXjOdgrj
d9RjXKhxpLYMu921zX5p1U0KiFjPpxo1iSIVUd+nLqVDxEgp0RoyX8PSTogVfr9lyX1sQEPVoMnt
NbFGti7IYAaEb/Qe+3M675KYxYzmO3q7MmfclAnz6aTl3XOxYqxNQuh4QSSQAcMgfIr1ztKnDdu+
Z/wJh4YZ6N4xZI7wDBbEzd5FS0dc1Y7fU+AcVAPQCgkr1VnHUfBzTtXvcHTJO1pMjNSgfk4xrUNW
GVFwkTrhms6eY8/J8lJAuF7Ao4v2HDWb3i1PgYrbq2tM2D9iDIVllsmTO0asrKDOCyNePC/JuB51
nqjOYK86BXfRdcNtrvL67gSAADMx5FeMvsYOymtxnrKK7so27o4sYdrOcLxdMZd0d1G7sydzTjJn
wqdgFnfeQqr06o49x6w/cdJhcEdwHdKIQHR1jnkWpPR4/CJDFa47ux1xPpIeFeYlQfcB8c8VOFn0
NyXjC6NIznXG1ACXnKqrl2DOkziR9NB+wJL+Tig5yyb58gG6O9zXWvnqmsK+QhZbXEN2dZqK8Ece
kc3MwxquoEsDBof1wI8ozA3YSB1U5gW+lAGPJlm2Pzv5MFuUCRlMFCt34gQWvDa9s6qaub1HGN4M
Pf2OqIOv2hXcq3Wzdt1l6Y4dRpgUDbl6tE8daqGQiFkApnFg2icw4pUgssaQ1rMWBxbmkd8pdkwf
mO2ta0nXRzildwUBJ1E4D2C/socW40TFZzNhZYTtOL6wMg6Mp2FIpPiVc23ljibHC5hEuw6G3lZv
xWJHg22kQ24J1bAD8c8JP/LEKmm6CyWWOmPtEb2tBEOfBebNkbhSawKJK2o2ftLMRecF9xNVRcO0
kcMsN1FAnL2p2I0EEaFoZSsscel8zirFm+o1V6a3Ju0mPMhmRZHD0mco8T4303gpq/JQJ066jsCh
iFaujGozerTGVACDjkQPQfdH9nPlNai3YXSXIcWfCEzemgk5hSC2eWLs228NfJsktBvrNobdbk7E
G2YwPDCBdY87VHyelI3vxLtR1zgyuBO1pzJhmStsCvc4kXn5AZBz6Is+/whV9c3jkxD1d1XKiygX
UumYsCq199DA3mLy9voY/8DHAAhaNV2A33VBJ6jlZUaz5tBER6NZGqygnkvRMHRPN2cUoeflW0hH
6X5MNcX9Pdb3r5dAWzgBlXFbNkm4kc+JVZ1mTuIPTP1q0CJYUdY6DMfnAiz4RQn1i4PqY0v06RbN
ofFS1tCb9Dym0GgwIWSgKKS6fetsrbtPeV++ziAhrfimIls+92NsnLzG4ohn48TLNeP7xGHHVsP8
3o0RaNhKfysdbnEpl8IKDpL+iA/jo276jUsB6c+ky3+7VK69GJriXKxAiNrZcogdauNOVQ3JRBzO
P2wMDOawt4d62nU8JwCosXg3TXKiN3XgSecR+jI9on3DbO+SMI82XUgsw55gunDnnGo3V8dBDjTE
OPOD61UChzQeX7Jbr7Ie4gO2UPqu7CG4DXb2GfgNtYXroGt6pJJ7nUcVMZTJg3/rUmWQEKnQnFn6
g6AYpGs99WzpLXlIOg0ydjM+nR7BPtOaibQIoYvOMq3tpOjVTWeR7FGcfnXS+BYyMnojtDVtcIjP
O6H6dmuaY7gnvroTiZBv44CpZRx5zqgY/Ril5Mk2UnonoUZv2sSkMLAao1VLhyrIy9jHJFwf+s6c
9q5Vetve4yhgBxH9fY4KvlnEDvlUJsLUOvHzyeX9ol18347lN0VGtCw7FNzYu4LAPcqcZsBETC9u
FbLJMeO9hA0F97UhmkqwSBvHp5F0wCmHP1VHafvqDHuarDxkbpSpsqDnsCe6uJnFh5MYzls2YOSX
xszxsQDKalijd8kD75feNpeuMebH0Xa1e2X0ryq58tlob6Vk3GErL9q7eYyNeJb6wQk5aHdt9aRq
2uyCeIx83ruzlrJGWo02ccO72tZealJUaetvkVM3mzRH9R5a3Xfcc804YxvMNaDxEKWsc0R5CAfn
GteWebe1kNGArn0iR1mPaqxuTg8pMMnSHpJG+aktjg0Do0tLFYdr4+nQ2E04c2B+wPhg5plWP/KF
Z4ggNjNbII2DPu+uJwqot3jG8md7cJlrZDWZ7xD411gREM4tEiVdUhM+JbIGaqcxX5N0fpnbzr1h
LnwNRje9Rq3+nQcKcFk7owZSM8KXmQ56ZPBKHSKgchulCYMdOiHnohvkIU+d+UWfjgqxnAmeM1K7
ospHWuMOfbIrWum9OLbUnjSe0WBy+NWoiUfctRubvH5PSvilq7v+4sJkJkwxJ299YKX7IIaLz0gq
fYszluKa+P7h6/9auv4zmqV2/fqfyj07kZa8Ftz4PZnRs00rq66F0+tQi+4yLnA3y53HV1oX02Pl
Gvhell9ONfF6PYMY171xxFNvQYDzS6HFsRcdZjau+r6m4ePJoj7h0cAa8vWnLOL3x5qHhz/2IHio
O1D0Ho3Z4esvtVb5nGmuYEnJx2eZ63/8Ka8H650OZG8Hx9731IC9jnL6XtTzPhqq6tUe29eRGKPU
XawiyUBdupr3VTEmi2fB2hT64JuiUscsNmFoVPXL5BJa82w87WpgV1v13Mw2Q5LYvLHLZOi31Mqk
A+Jrr+uTrzuBieeRghmClYHvmszNGJEFB2Bs+6hkSpu4N134wRSb91kPyA2plAe32Xk0qnXQeEPH
3pKi6oQFSi+ota3MxL0p0PliTl1QKehoACOwlh65j55OE3Ap9rFsdXaZ7lKH6UwDTRUAm3HZzFvQ
ekczlfR4xGBhSsVSE7vGqZtJyTZpeqWw9JK7zmtil+FuGIKUnXejbXqHSg6aXloX0G+nuYSD9di6
o6jTDCNISEZ27HdW4e4dQtFbs0kJ67MV4PxT3TPqPWdMrFiiy5eoYHuY8pGSv/cMnz1bhppqzZc2
JPAclGc9ad8jO6y3Zqt/UBZHDr/QLL9r6KifyNCsOu48pXDSM4nFs8eYeWiocArb/pAltAOkR2Ok
rM1tzACx65fWOT/1GnMn2IgAPob1OTcBVY4OqJmZDG4QBoycmj0ZEf1kIdUetcjeAOJL8JnlBGD6
bh0VbNM9wnsPC2/T33oS4ENNc4s50Ull5LuqI62hYpRjZ/TDXoM9Ah77pJlAgFTc0NDo8agALxxp
xmdekYq1++zUsaHxyapaJEGHci0jymQSi6ctdvN1VZG/1ub5OaHtfNM34StzkAcRNeUeWMAvt6V3
bWIiJ7kfeHYSB6T+sMMLkGtbWNMkWbL0msIxZXbROLTOsi4pcYV69dFVESgpKAd86ho7TIalzq1A
oVmzYyZIWcj2PMONL2nrKLvReKyZBxUQKHEwhN0Gu2H3TO3yXXakGmPrlE60yaD9MrtMrNNM+ZcP
dcJP8yzfdoHzzZxYR3AiMQFyBm+XQpHeVGLqNgV8uEoTnww6xy15D7+sCFWUeQQHp0mhm3YpyVAn
/hVmleYvG8+I8c9GqR2ihVrbM8+psjCOVsqWYbKYE7PidBcrmrdJp6DEt4C3q7YB8qJy6ijMtjsg
z4/rsmkoMer8pqYOsXBoZ5VJAmid0z0q2DGbqfIwC5JdQjNpejKfhtiTvpZYlybFjiPwlXNY1INN
yaSJHA8cgJByd62Go5WR40XvxZgdV8ZzKV3oOExPumjE7q7B5EqcamYkblGXOf1iWnXVCjgBaLm7
ipEscZfH0tKbdaVa7CQk6hW7upXuZt+Bdr6EOIF2oTd/YIlZJloiT4KtYbwki3NyKkbqHjzaCNk1
8iAZY1L0gS25jgLqu9xzKGmq1ZfUF8FBbz8WbrPl5LFG37LAIjA85YGWmOjVcXUey4reC4vjawtR
J7MpbKj5Qeu4uWQxXw/kbHz86h+zDkBWjokNhlbjrleMYtfwv795gxIbvIMIHgSNDr0x7a1ZbmfT
nvYOTa1szTP4gdq1otiP4+50lF3crWzLb1hVTyRqpvFMzTztZcY80KUy7Du7yffVUm2ZUIDAk6wk
HLF4QXuYYytv5L1jHoEvpzqOzThsjTF9IGzUHdFobwIv/S62u/AUJLM6MqGsLdyFLnCng2DFpEzP
2ap+eNHqdIHuaK8Zg8TzbEpuJ5XonHYkfYLETnQV7TXrJpg4HEqDg0PE0OV5MfyKNrh5QZ9fvTF/
7HIp7m7VrW1+2o+K5WEzuiT/h+Zp0mf1UoX9XcvhmZVG2GxzYW7NPtU30fJbIumZr/Eo4mHuhW7w
+LUHomNv3QXB+PRF2ank8JAsSP0cdeFYss0Y4yp7nDpHLcSTk04hFkc3jkGiMj4NmqPXhdHlOz6q
I0EfQrbAHqIAPSyEWLzSHeu7wah23UQG+R+nDA71TN6pmTkwm4AtilSaBytt7lNRnkEIMaoiVnlw
aodBsDUulI92WNM3trSVyV85Oxe4KVgGPXaE44sMaCqbktm89IoTIL7EeVWrJN5UtvsBytG9Ur/F
EJ8k/6qip7tSzY2EuA4UjN3EmArtQpfo29DbZ3v0qFw3soSvB9ItBC/XF6rZN3b+a4IrT7j7vUuJ
F8QFc2XIzUeq9Dg7NdanLPzAHetbYJGUnLrKt8b6R7R4ze3EXtUV02bs8tYakNxlaEtKeopmgSfc
LVsne9vlOHABwhhFUb+4vQc1r/8hIJwSgevbtd4iQ/Rdbx2VsC5Cd/JjW4y7oqa0u8rAvLg1wxNt
eoyFDRmsm2ENweXSl4dhWTknlfNMnZyR5FckT4ypxw31k3uB2zVuFOhrHrwn2x7YBMjxIgVKDme1
eWPbyEBoUkZUu2fTA0EUZ/kTgUOI2Pm3wTT021hkp4xOgHoKil3e2/kG8WHXVkXvG0ZrQADSQS9R
qLRLcjra5wCIsmHxsA8Lyovrfk43NMEMT7PN1C62R1qpujNmytSHBoktUl7NnMyhZgqDySVPEkDf
vpEQ8hX9xOys1J886RypRKDZkh7gEOCA707zrc0Htmk66IqZhHfeoFyVpTgyg2JA124KJHdd83Oz
kIcWpOVUTdjfDOcaekvfqNGHfhhkha9jC4aZQ8lwR/NgwiERUjlbIxFpqGdwxPrZ/pXXxc/Bkc/a
wNDXNMof3eBdK3NkB+EQG8fx5Xsj9arDYm6zOqyptvbcgE3EQ1+BRmLOpdnROs7pI04yx/IFpm1F
JsIvw37cOfbVabTal9jRV55gUuQ8102bndkBGdtqYD4DGqAk2jmokynJvlrRLotz9Y7DfjvG0s+U
1T+FZnOF8QyGwy1+2e6cHB2DIw87BoOZf0v8n2Etd3CzSwz5LCAdbLyj5dnOE/avFUUk6HNCo5eL
NnI3bT/iznP4wehMRCtb6tIgjs3aIz//qy7jV6AP7xHjIjoqhwcOhNVO9Hp/zIksYyMHRyrSvRZF
jwNW+HU9wTXUhciPzkQAFIbgfrR+9HaV8TXVfmQHT+IWSNgAg6xRHSVsVb1HWML77JT3pIaMQ7Xw
A2rFzm5pEa28fNNJJBWAEy014MNnSu59Ow5QmmgwIvvMeX5vq2RNJNglgTSua8uWO/yHOHITscnL
dNsMGYEs2bNRycYND35ioqKN95i+nhI3y1dOVqV7qjj4y33yoobJe65dDzm4rHbNCG1odA1r3aMN
7rwAXLdHvr0G0cIuRMTnzHoxSsNa9UP5iVckfGAP+22cvfAxskIHWES1lVTPXbSJYRZ8JQMbIfyH
je3SemLmBpmvGusB0X4W9vYiLCfi+E6PZyTlfxN1HsuRI1sS/SKYAQG9Ta0zmWRSbWAUTQQ0END4
+jmoGbPZsPv1a6sushKBG37dj9+aDuC25+YVpFp9Ywsok20ISrLA0YEV4Gm0s3bVQmRa6y2Ju5rN
CEQVqWjCRFeONZWCJXceNUj3LuVHINLWRf6l6qM2gxjTAbqpjJbI8mzvtOmzQHl5NblocEDui7Z0
1gyL+U4NrbnSBhD3XemGoKqbGH3ZYsuOcfdh98PnYA3DuZUFceP/KghfoP14PZReckGLptZPM9Ot
XpMvdaa63k4TBl16PsubYTH+50Nbr11ukRCQxDWqYvXnVg0oDCF3jJnFkc9pVTEzYtKeNm0fWKBM
IIfQdFKznNy2Yf7iuaDTovqJUYziK7S6tm4xArct2v6PQ/8xY2BJqtjPvjVsP2pw6w3rhoSksPVa
s/hchBh0V9h5Gd30Uyzx7VLNcPEHao2GAmGRSeWrYtm7H3vvvUioufNiGLumasi/tlc5lOUei91N
8cbedf4tBOB86rtG7EZOMouSh51t6qe0h2jodVyGGtM8+4Hr7JGXq0WJ4LCjFOA5LCK2xcqneN4J
9HOa77rEjc9I9PaaHmoYDSoc94nv7qHhyI1n2dmCnor2Rlh6i9dlusYhb0BUY5g5/dM0F8mZHcut
MQ8wgiLAi4aguaO/MrUxECq8iZqCOtX2/rZ3CHSrQOx5p2aU9fH+CFNn7RYEm6NOdsz404KZJb+7
ezYe1dmqJ7zSpgMQcacyawY64wKybhwaZy+NCKgnGrhIIyE7zKwOz4uwVjsxvGX6gapc5HdtlVbw
OZnrQb6krjgaJT5Q1u78AfTjp7C3HvmmYwGXE2E2YjEr8X4WcmeK8laa5ODizIUupDAoZZM8960D
1NTV+k3mQAKOZpD8VGOQUlF3KEeOcK8cmEOywD23NS/1LBlQm3ghDEZKUI86cecHnfbbDE2bfzZ/
ogQjpMQkH0e8/81Wz/j5bUJq4U+VO4/kGeiWqo+xDxmYtUuBjyNvVpl070Xky03qkOwL6ogySee1
dcKeDQpiZ5tZ7UaVaufZDoe9OdiLKK5oHoYSFva0ZESxzWqYaT+Bipkl7K3b0d3oxmjsklmVhq/A
iOjWybaJJnWBmKEuGe3nYpDdVjr8sCoz7lYNg1VUTNWJFL1+d0C3WEn/w8uQz1YcfHmB4QOZQimB
/oeCxU6f0jwDO/a//5LTJWfqAZPFEBLFTDVyb7nPx6n2vnt71hlr0W7qmktpT5GSxlLBb7eDVp/y
PEMBA5qxbEducdObcsPPsB/+s7qUUm9TbiASsU4Thb8yuZgcY218maayWDQ91nxFeqxo5v8Sp9ky
isncYHtfzm/aZTBZj2HGuUDhk20bXYn+gnu2ux2vMWflRkQwLKqqnDho9m0rnmyAW2Mitha99wsH
D3bv0G7cswn3neQmHWL30hD3yYbcUHpNyyHi/GaqpF42kO/alGIYzggGqogB2pjln1hfVBo1m1Xr
8hNO6+eE2DqWKn5alTat48Q81ZE8juiqq7QMcJXzrt2kxBWAK0T/BeMoZsGaqsnc3w016qxLTRur
a6hokQWHjUs/dd5sUzRy1rDMpj1BUpYdFUE2OgtWeeGST5iieAkZc1z6onyJAnJSZcVdMqQhbN8Z
JjqGoFxaTrukBvfn8TBsuwZQo7SuIa+FqImHQ4/Gd+C6sakQAI+ug/cu1kOGEoOHOvbdNbw6qlIj
pi5p30GhBPQixxfXjZwtpmsqz4PoxiR3zZXTbAPBFj4Lw5sNz6dwCee4NnDDupZrrDfOtq9wUHCr
6F7rdsmZC1z6YhHot0jnLRHuSWEBmWrRT47jv38Un8BehY8CNz/xdecZRIa2LVh/hJaz9AoC1i4n
YsgFhzDmWK9749fLYaoRDAQryPDK212thzHe943Yuz26SmDSEKomFjZJZ7yFdpk8MxA/gcqiedIo
9rWIcVnMOWEarzVeyykFLnFnciElltPlwUEbcUx4Rb+xq59u9EPIfd55QPdeWlmUMNPWL2QwK359
zNxcYYqLg8OJdQ+Id0cbiPQCRurZTEKIKHCIRSauiviXmHawcOMYO129LYqqO1VYtPCjLovmDFTP
WzbwjZbThLuJuzjqRmqCj2HZ3fq/jhzrQyOc13IKZx6p3Poo2W7o4jrgqIpRYZdO7ZXrTvNps9b4
rGR5th2c+kE6LV+3k34nyapvKbv+DnkxJmUQIMbM0Tos7Gtcava54cpF9zWpUXeCM8i9/Qf5Fakv
uSYyT18tRtFFLo5JlNHW2FTPUJTXYU9h9jid9SgERzp171qgrKPNbsYYkCCJWewbs3kZWSZua5ST
fOiRunVYfRbJUtPsdqFt6VfbE+6BZf03EJZNWnpYYuqG46XP35q8PPpFsOCqLeAvJdwipuggwjTa
RlkBJKSOtkB3iNvR85wFwGnGzhzZ+6UP0q/uOQW6sqgYeYHhE22F1b1wswTGb1inK/gHEiThSEpr
AHhcmEG18m0D58H8hZCUvWh0A+K1Hyt4sPyx6Ekijz4VdUc99U9DEg3bIh/DY9+XDTkmmlTJ/HAz
IooIRP9U1Rm7xYBtl9WWn/xWvfnRF13r7YIqXcFCt6ha5v0aFuINXDYBVMeEtpJqf25pdhvHQNLA
Z/ZXzhU1/8pq2rmxxgPmPc4OkTIqAKuV2/9/wifK0mh6IKroveZBFGzisjKOAiB4DTZpDykFd+OU
/dKnxxZSRefR+I31gu04EOgOA8jx/7+MQ/zkeW1IljlyyBDDamdE5U+xeE3AGDL/wQNkyRAdO0eK
1egEI4YBGKTwRP5KaDaUM42IGiZUq9Sq11pPXtljukkdi46VEFdnF6fuqnCtgSTbkBICKWGvJWpV
KM4VOPrLhu6hdesH3ToIMXBjLgJiHR4qPlvrrgIwSgdUf+IQu+XtAJ/IxU1RqYEeFuB56B05euUY
fDR28dsbCB+STsxNoOsGrDGS+AmU4bZ51uMWwcFCcs7ihguzB4gdRw4VspiISzc5enqO/5OhsXDq
v7oLf6rWBFHpirvBJQemcXmo5Ggv9RIvTAvuXtXZsqgk2k88PeyRTF3D2h6avHFXllPtSwJryyyq
iV+PAOTdRpSXnqUgeoQEqd3xRozz4gqbZhFvcrMrv6tCX8WG9gVIzP4v9jCy0325CurU3RcYmvce
LYMQgu1npdrhTijIqs1nw2AqG2sB3UrWCiCMk/20LKpybTnqw/CfSItLF334RXdFa0VeNs2eUmt9
2Cg/iDf0J76xFlDnSsEl1uCR5EHhvFmEjqsU1BikLe00zn2TLJMhyLEsXxluTXF7SiN0lsaHqZru
mh6qi2nm14mV9K0CQ0I2TR8R6ctKC2GuZT16aEIPEuFHVg2pvUL+h7cW2j2+TiM691yG+H4CHEuF
uVUUCO1SNiQikKvaNpyz0cybszw0lyOGqSO4LnfR9uQDa/zlheF/2Y1z82vp7LEMnISXyB0r7G0I
+HvlZRSf6Sb30cnACOwYZKJz6aXrcKCMBaUpoalSZecwoAWttzI4fzQrajMEup1rEeNeyVVY9D7F
z0T30pooTmdRzV50XKgQhr8G0Ysj5ZO30jeDZ0vy4cTdibRtXqpGk3vPiDHPQ3m0EPom5PZdNrU5
ykB08aI4vtujP96ljacBK/21Svz3yq/wNQgVclxC79L7IdkMLA3poLnGUdpfdDv5BKfjPGjklpcu
139Mn7bvITNfAxA8K37wS9HMNZF5658ITWGfMAYqApxpXKPaY5W1yZ8jUfpbfsPuqrf4f0msENP2
WFqWcc7LXLCGaEH+bFVoa6tutOwdfbxsWgyrIIIX69iwPXlSFrRfFEBYgxOl7nQZLahnKJ7c5B14
FT7Wgbv9Q+njtfaMfgco5aCoLzh6rqsdrBU6BsTnUoHdrEPyvpNg44HwboThStORCcywxpY0YCDz
oQQFfRYciPkbLMlGcFGcnQdUfGCoDhJQoSEOc49n0VWZ4CvJiMqw0laUXr+ZgUF5W+k4Jwrn3JPV
PSsLUT7fgY4Nl3VHc5sZQkyPwaaRVPaGpeMkwykbmKuBgx9S1yhP8fxlHN2tVLCBFHk8Yq2oq3xC
Tr4YHhMPz76g8Yu8fTGugi6tqC6pnK1n8/vONOtUJ0V7kPxUzq3x2uVJvqeF/C2A4LYhvECGLNOG
G7li8MR4xg85Yyhmm57XMdIuNyxrmbeEmrWYKbwYVbOxm2okFzOBG/K59HTyIhtvBTMzuk+l3l8E
NoxIUE/uMUWtpxR0jCE14AradJCJuCdDBRLZHK7/vrjz3/XufnB8ig04n3kmGVTxB/q0xeMHDgca
GNzGfc1U1F/t0VJnioNmJ/ZSVEp+lgluaNlVkFV75uKBs3IhtDb8nAx/j8s0wOLnBZsI+sipEmrd
zbAvq5zMb78NCP922Rqfw4Hd/nzEFOlmKNx4owfh1W169TrE+y5yFikrng8TxzrWvJ60O8yAZatM
54hf6UYmJNrlVs9kStbwULMiW0f+I/V0+QLV+FwUHR+Q0vlwZ+A//mo09F6Gq4GV9tGSwTIyMOYb
KQoSvKbqBHcckgBl22aHr7Vtx7ec3+eiE6l5CTI13soUJnnTHUcbQZ9LUbRid5ncGHP8hcqc2T/p
T2vY3I8gV/LSI/9isuie0XOilVC0iQWttS3SRj10iSNA9qAH//GeiPJssXuXZ4wkm4atXzu9pSpu
L5HnZQ80UsV+sY5OgB3yR2jBwMywoy+UZe9FWg/Is8FDaDXSAEkilv8ctlJlm9Svi1VYOtaxHtt+
wdHZrW1TWRurCvtF0IjphTpluC3+YWBVvHK5bK0sHaNlIABQYd99Nbz+tTUs/Vm52c/U49mq2jy9
SsOHxi+ADtX9vVZY7NG57Qt6eeg4zQcHK5TIqWlw0cTl1mrlK3kfpNjS14GPtubd0OApG6Otrf3e
e0pyil7A/42butPiS6gOjWSar0K2aIAueHXzKoJTwCpeDEF/dtKAHQrbMGnwbqU9apkUyLEgdBjS
xmPLlnxl6uQjar0hWmWD8qGYCeOPmx+NrhantCkV9Xdw5wwgQqse0+eJdq8S2H4odiBDa+tOJNO+
h/gdN/kI0NQUkHiyST9HeOyWxgSujrMNM0znyT3JDXwKYbgtXIMUD3UM60IJfhrmzFrLWZdYBRZB
HVuxioBmdbWXnSP71LL8jhNYCGwoJp6s3rjqsosOmZlNQC7WdlngOREJW6ep/clDzFLpNLzYRQTh
H7+o30tzVUxO+cL79NjyQ9uV0gDCHcYVcjGPYRnxnXI5aW7/vlBBANxiwkSgDTVtYDGNn4GqzCMF
k/zRzBwYL2YC1xsreqcv2lj22EHI+uy9sn+0cVqf67jadkZA0afBJF4b0PXcsQyvUVB/ZlGjHSas
EGe/Egem9xT0Fl9wYK10IZLPkiF04l3J09Z9I43RrkE/mcFVBTf36Fzyxngt2pz52Rj3UccyfwwT
Yx0lqPaFqHg6BnANdMjnq67f1UNUXgoE5iWQGWs/+RERkNFjchnko7ewCXTR8JomQ0aptpftIvyZ
T1pSEiGC4ivSwT/6Viheq+Qa+rW+m0iCH4wouExOn14DYntPfTb23GDoKJYDjsGm0qOtFcSEr5zh
ze7rZ34xrFIRJC79LRrNYuXhpLtpBDMXRWhzfOX53kAY4JqmXWQQdE9tO3VPZfFecDHZOTM7BkcE
tStO+MccGq3hqBjbNCP3pCS1saTgYgADgXfK0kg7xmzaTjKLznkwcvOlL+WpM4bwKfRMXExT0197
PyLaN3kYb6rJ7c6N+WQXJoM07mWdYx6zhRwPiD81CCn3pSykzVOxADtiHlqzLcHdVoRUWMDd/n1J
LK4xLffVhTNCrErt4iWnJ+JJK9r1CBSO77gCvAnrbT2C0HsKUh6pIChPlo2m5eu0FoDXLS56p1uv
bdCv47KPgelCaDMaPcM+29GwlIw3DGbojIQgjzkro0gqfc0G19k5lsig+7ELdIP8qRSmZIHHOIJo
K44E272VYfPNKOyAmyYExZEGJW2gyGRsVA0bVrorznmxSZR3cebJmy6JuSMn+rKj9Ajki2YWw0D5
mFgxYu1cAjSuXrMai1DhPZx5LmJKzclG0nHEkyv2aeg6mDn9D516z2tn0gcsbbaxWqJ1O/YUQIhJ
ZWypkx2ObjW9mmmrneNRgTNu6fxoxsvUm+NlFN4X1XHmAQZWvk9GTGT9xIObFURUIy3rr2yju2sO
mxNdQTO2OiW5ZxnonybpRbJ/icPpYvZnun/dqrSPJpWRN1IB22LqinVUKD5NWDNw/utin3CTPXYG
m7o6gtPq1FG7bV3jwrGaf1a6exb61F7rvnLBbpKdbMfK3lSOla0yL/SvoUNaUDblUZVcpTunHVAu
h9+gaAIYRxqFwRXZVCTAt2iVwLhCA4rslZfTYU9odjNMAXdcM+dqVRBmndpCbq00fCO8yndI14+Z
2+wDs2m61TKZloFl6p/RGOzQ17qvjOIVHFjVusRjyIPu8DQELRUKq6rQWAaOBBpMjN4xnXKUNNlv
ThFT0VGshrp/6TqYn8JogGO23qMdczTxKhvWeZnbByexKAKd4cCWopuNvnPnjOuO/5LTYyioQSOw
mpW7KIWhStEd+dxRr+9DwW8WKfgHE8KzyRi4oHyy4KpReOsCJcwyWya3vqlPAtr2Poo4SoOxhcQm
2Hvl2a0sL3Gb/PWh5h6G1Dlbol1VUWw++rSbWbVfdYi8LPLqf5ljXRAXJNeCemvN3l6DtJXL+4eF
YlfSieWEa5Q8Y6EL5iTPJzKbcr349HKJ8s6d+WpqrX4FntEuuF2/+ejE3xDEeJ1TmvFsenWyl20/
+zjyV5P18KIg1naFSLm2BxvDaDphiRGNc52tJ3nvJc9Nn/y1HeissmmHePXvb0E2yhNgCNZZzCXY
C9JNDoLwAP8smkutInYl7ZNtY/toLUX/u9edC2/S4ZOb434aZ7sCOGw9nSiIAsyEIZp0pWZhrFHe
E3A/DERtQquYzb/p5EBTwqJ5+CjUq7EnupT4p6pAmpDFR6w3zsXt1MhjmvqHoNQICleQhZQhlrWT
+E//voQdiTm1nHuw321qZTZ9ZgV7Tg3tyZDD3Pcda99NKmBkjVy4WUb3pdhzHfGeMp+CQxLtZyd3
xIeRAbHiO7d2mQxeulyWJymDe+VNL4mwgmehFxltaMOAM8e0127dNk/dgKva4z1rB+rWkWEPSSHs
SdrgxcDQQxUslAC+xz6LMF7EyQMd21g7NvUVlOjQ+zLp1rnhQrlomuCW5KRMkMpawB72sMUlt0kc
VV91pawnq3kMMqaiM9OCT0f6PMVhFD/aiBebiI1s5Xq0jChTT04YEQ0Y0uI9BdE6Wlp8TzuV3EMt
/cwT29oiyV3NrFjHzhs7yZpEjZNv/7Uf8mzCHse3sAFomHOB7sSj5XDccZDYLw7XkfkY3YSmYsdQ
ifxR1E/gJBlFZXAubL1dQfk19qOh0wZQZHusxO2zxDq/cdO0vpit/aXcQDtn8HOvzsCmyPChAOXN
LIG5BSeLroJPzb8S/nh28nJn66Rz6WjrLlNcaa84SnH8oUUjB5VMklCr6CjiSOZtEQU2kXc5Ra9Q
cPkEaUiRaVbtRV1msOJQ/7KSRgrdPIUB2naRi+yo1wX0vaK7WT69j21897xNTQjmw8eKVZnGf/7k
eie+iROqB9xnQ2OXy5eFKQL9ovuufXEqG3+oVeFA5xJmODG0HRSapur1nVBTeCAUUZ46zTH32CGa
DQ4B//bvi95lAhf0nsiyRSbxVOtoEq0uJTkSjHEjKtsZa+i0ohQVH+OUXcra33WjmZ1t8r2bXiXO
To/G1xFvzpYS83BdcStlUOU8h4nHcqaqbmTMd23pWmc5C8yTxbIsEtzHjMzyt0aNtpPwJ7Xu2oa6
cnc6MXv4W5tn8ZBqOZvbAvxZYDxa7lR7rRPZS+m5W7fsRoRbFsXl3OmrLBMrqDkLm3l98RPavqO2
AyjudVslRoj3Qe2CIvibOsPemwYOlL7USVU4Qhgr14faC9KRpheTa6NeueydmJa3QZjby6mCWzAO
zvBd+RtZsa0y60kcPNd0dhkFq7T0OBQfsL03VEYAqmCbaHvXUPUgA2W9ZwtU3C032XKGUokSmeV1
9MW4yBFfgLVgbyxDIV+g0xxb/JqwCIXckLIXc+kwxZN8trjJEmi0reZ5LGwo4RmocPad3kUlRnUv
HOfZzlt5i/XxtRl055pXsIuUxyKF1ucanZMNOXzd7F7H2c+IE5h3iBXvVNuhQuM5wSsCC7iqAKXF
5q40QfuiGlyBTk2oFqRddKdvXprGkmsZ6XIlhVYdM7tQR7qn9wOLnK2WpNrBi1rt4MxfYEcxyc0R
cSzhp8lJjVOAONlEgh6bAJ9P55oLpEPtYjfQTPn/4B1aMx502qaBR4uNm1Q7H69pLYYGqBBfDO6F
xwnI9kEvebiTItqQUwKqamIzKtlMnAd2Rue+syOSKSifldc4jNtTsbOBFy5S0P33Jq4JSPdZsa0n
UOgsL8GVUCN4sVlIEjFtXkQd8YnXzHLOTDUvGZ5o/Ee02ZUGYLjOAgBn2mO6YjVYbYrJMxHHbXM/
iPGWDggng+SNYRQu7HoHV7tduc9ToaWn2Ohfw8BQ21Ty0coN+6Gzlj25kfq/L2L+n0prd1PVarsi
c3l5/As9ahJ90cvza836H1zCMqtH79P32m1BA4VnEmXge1kUZfmmUzYflHhyFUs/VB9/STCPzabW
Fgs/DH+h9BbU8rGFyqjQDKgjxCoKmX/wyVq7Lzlye2JFfK+jZSzrEReJAdklUp3NEVGGiBfRWyPE
jnvNckiCv4lfednMlC0u5+t//woqFebMKvsvea2m4D03ZcUOp2x5gdwT02vPWsUGkKBNv5TSBrc9
B1qH8iXus9eR5Sa3KW9JIqJcFC3uDJLmC5DnHgUlzg7q2qbSgp/Zj2YlySnPgg+vCK/OHNPRhmwN
1h1cqOO/Rca0JjxJfmkcFViE6aNtq9OIJXwfoRgh16brVPK4DSz9Fx0fmkuEVEAnEpY2VPdGvhMC
vJqi+mCSZtAJmSSrddPYOxE5nxQ3PlrlnBH2DnVfrmL0W2bB7ahQsXTX+JNeQ59M8ZGzZUHRmHEP
2kvglvdBF7ugKzVurEG7TQ1M2b1hryncm2tjHy5HBGcrgXnz1QqMsxz7F/RaJET314N0vg9tKM9l
BpZflBE5SeyHayt3+DtqzmrX+my7J7envqFDC1FVOGPnZ3ZsT4iNSsUVvFoDdHE92vfMSPdNMi/e
UED84aSF8hu6Ni+3nIShyotdjwiwsCuBS+W9VvU3JRLdureJXxvBnicURroT/QgQQdZQvo2lP2xt
y2Kwku7DkExetEddzVC79j2sdRGUGB3EV+z2HxLtmisRpwBvkcPoWW9Rx+IdLwb/gVltU2hGgN/H
n3zwzL3LCocKuzxh7VQz6w/drUek3nB0X520xXqelPqhA68OTiB+b2JS6nocMR+qvli1MSskm50r
aT/jniTlf74DBrLO/ZvhuJKFNlNNwlUl1qPiedIlgJj1SMb2iQsjCyr2rh/gDYeVObTBMp/0V3ai
4Y4NbrJOKGmjYDidlTk+UlHGFbqyW5gI3omSd4CdioJXigLXUW58ls3BtZigw7Dkh4P6zd6H7soq
9yhek2zAo/ZNC9uVztthQVcml3CQJa1r3bI8pP0s/UXrIVTsjH+mrL8IDc6lEekv92vWWAAcJ7+7
xpLhb/4HgI6xdtIntgSVvkz/XaM73C7wCP7LouzdholA6uTIp3CZ6D5GWcGopnBAFeNjSNLnEWmg
YhkDw1AuuFaJKHwTI+KQSokM0x+hNfukKp4BajwDV1iGmFN7HcMTrsg3XursLxAkxj+9NU/wIx4W
RQtYtbY29tJ/v4QsuWtHeXqPsc+P/LWi+XYOXf9JekRHsFOeGb7g9IYo3v2lwt2yLeUGXrChaYln
ZgkFOqCZl3SK8vHXXerxAu519MAKsJqL6Teoqzs7lnRpO7Vc5O9GNX5GE8ZhYbofwtCOqaVtZN7v
hyr4KCsB6CQHhuBnN0G2eAHd4z9gCG+iibeZZxDcH78d5kxGU7G3umybOCyYMgO29dRQ5aKZ33Eq
vrS2/y0j6840zI21eiE6AplP7zhBNW9n2u1n6g1HUyWX2g7o5bO1j752974Zekth2+RrwuiFRBLX
rBKSDrTrOjS++PVa/z/ue/8Bt7mbyO3o9Wu/mo9oyP2LRvoPyAA33sprr9cvVehybHqb1ONJBceA
cP8M/Qnyh7Vyg4SaevvhGNpvUOafrSjg+QtkPwPaUXKAOcwSxP7Oi/zFlJ8ECo4YSB9Baf0Gsnuz
pLZJs4bMZ30JkdgRQfdcWPfKpFt5EDqsEHf4SALnTwIr4MKrdlMf75C3qdWSI6BZoznag/9qUYK1
AKnMrhQYRsq9bmopepSMZFHqX3msqUxkJTta/Zbq7at3mUwCDjnJvoXkCV56Ezd95LGFNyTYQni4
LDe92YPatVN58pgYF/9+WRmLvW5WeLUdgLP4JH+n8qmjJxUwTPVHd81PEe391FALishgaLj1mTri
HUyxcDmG7qUL8oPlPTfKpiGkoTLZ7/+IGl8Zde5BPFL6LPSPRq1iMLFDll9ACb1D3cCT0K5jb0Tw
kez11bY13M0QuVw3dZyzzN/5fkadZoVG1r7ZxnV4nGwdZ4h50+xDXuUnLlxwOhDE5LtSH1owrXDy
rnXuZLHjXBXhtcBL9yrxTlbarWL2hqVg1z8+RMMJ4pvFe/2q9e3F0dmzxA5ZHjc9suCSS091yHSs
ScpC7AuPt1Jh04Vke+lHQ5PBlLEdqKZfEnUIBnYs11B/fqjMeqBSfqsiUMthvlunjTGbGtEJatIA
gEQwN/k3iVd9kWSS4kVHvuSGXJglCIm42WrsZr0xhU0VHCoX9kpJQNOryc07JS+ENjsYVvYVZxzr
TbqehP5iK+uMMAD9nn7QCqQEPvx7hI2Jn1KuA5cezFfyRuMi9r2vqdsZKm6WMN3lQrEUX2Cg+4rX
vLyShezN599E7w/uAOYkHj9C3bzAmmkWHvvnoWdLaOlkvwYSc2WMWW38LA2O8n8QhyXVGNs81Xep
3XxCx35EKv52RiwLJk6tWkTPQBgZpuq/wPW/9AnnvXKhkDcP9gY3PyuvNO2+udEFctsqLhL+mr6b
eJJfMX5dFe1rdeFSA9A8lyRHGhVwDMafsuygPchjGoFyM5I71FZsb9xerKZ+9sjMrOzyYcv+5uDm
JFP4MpguWfLuKiyCrWFj3hl7vgVwlaypeLDH5zJeKVNiehs+CVCGRIe3tHh8TllG8w4evKWbU6UD
MqBKO48nzH9mZnqgk/F+MX1ePy533kB/bqyRPJnxUmO0CbTpx5bJLcmmLWyaTz82HsKACIYCRCUk
y15YSQtT757GiWuSPXwoYfPZSIP3/in2rZfKt39NzFyLqDM5X5PtAGnesa+mjGHZ5z96iD2zryn7
kuF4wLxPSKZAIx9z5mTdp8goasJli9KhCfGfZw/Az9DXgPEPX7pclnr3gUyCQdCzfovqdQrVE+fU
i50Z54ZCttjNX9rBfZ2C7hWp5tMY9UNtjLsSlXthOWiWBYNiHf3ZZsZQJdOnzpv72OYnSJkfNLlF
ESojE8nCnIYvKeyd3wGWKUT4JEPQJvpctaRdjbb5HDXwETodoYF26kzcaIEA7+dG5TVjfeA02jv5
aSDrhP5pqk4WEyBg7gJ8kl1hHQ093ZZZ9ENAgJlQ+2EV/tRshVd/DtInneTfSz4t9EcfJz0kEqHw
HOPOad30zUCQpNuIJhMXc2nYhXCr65uj4pnHsnd170NkLpqV371I01kJMZ4cGFCsrcRr7fCjV7AF
ShjNBWcoZz4FWYBz0Hp4JEN9WqMPs7Qg0A9iJCZGIlh21w8EkC/Nbr5URXjf1L8nTGRTVf61GqM2
Jbj1ktXHFkMlp5VKgETQPRcN2VvuWz9xbv8amnPWOUyGsb8ortN8aLRbFdNaFVlENJPyTAByqbry
SDaEDrvq0VfDd2hXmzYmXwckmQGs4A+oYeAHyrzILNQWnAL3lCJzBON7lBJedsJ0kU+QPJB2rKkJ
+ddwmobZn6o8IoImpkouFzVv8jDL33W8pZjDyVwC6j/RmL1VjcHo2w8czdqwREYFHkiPRo7unymP
gdQsv20731aTbi64gPAnnqh970OHqzBjs8ool8RNfkD0r3rAShB+ib+ODVeaxu1+DNrVaxoLlOb/
pdhrFkHBg6G78IXa//yS6rYy1q4xvYgy93iEQSyAnf6lzgrfY0SnbADsr/CrXU2w638oO6/euJk1
W/+Vg319uA9TMQCz56JzktTK4YawbIk5Z/76eVjSZ9nGPt/MAAbBIqspudVNVr211rOyFouTpvso
ty0b5xcOdUXjL2+1P7RZh04dRwElEt8Q9c7jwdZGfPDq3eh074FOvw53EIQKZzv0DVmCUUC09sQ7
0xPrHCSvfomGZppvE/NPHgiILybltg+wi3qT+NF4707HvWlC4IFfHJtX1RIkNmJR9M3+gEDibohx
W6YDnusiNX4odUIVclgr6NAWRpU/EYaTozJj+SqaVBKJa5MLB9deW94gqB94w/lRPdokqu1xQ5Id
f+1XzyguJ8/55toPrCk8NzkhTD58L0rg/ZwkFyDVVPGiR3Auw0sxzSp09YrMkGCl+2QNtDu1Y7HK
dFANCoVgaEED5YeXJssgZznacRD8oBlydO0YNuor5PIbb6xQzDFTKIOUpAjuCFmgdjNP6jrnlhBY
/Y1S1A+6wwNyGGwkHY+G4iI2WpNpc+uVA9rh1D0pPJlw/hz0fHwAUbfpGdVnEZgHgJSmaO/LiR+t
jd1Dg/JDFT02D62xFpGaPg+I1JsOzEOXPRVKHhG2YBqLUWt2OLj5purFEf3GK2E62IlbDx4ao6mu
IS0lsC8s+62IhlPrpu/lYNxgE39q2+4ujksCYfGde+52UnadgnTIFYhTO/NMYiRRMGhxsgJr38iH
YhQPGTU5r3mIiuCS4GgCDLaYUkvfOlvoarH4mBRNUvMtmzPg4+4OWcmbakEMdMghdVpyaQT+Q+ws
hctCIyubOFoVHZVvFi00CM/RFF7rNtrA4skI+GjmggSNsAGT5AYLHeHWAmd5yHBl0JYQGJG9Mj2q
pweyuB7wK4/+ncJv3+juDVisCP06q6Mg3gu0ouiqV2TGgZ5wGtbWWxbrfoTAW+yo26g6X8h0RDqc
51eZCCA8tAdz3MMCRAkOPA+PJmNo+6F2nOdBj2/xHKEeFO3e1q2zE7Hog44M6FPvvobcdjrRoLmH
JwC2L/tmm81LNyfJBsmpIbxp6t3L1h53JFEAQDOueTOPMewZKmnNUxyUd1bSnP14Xxt3lHuvGCJ8
111w5ThyeY545ilO3q2J2UhQvwjHmzHcwcYts8XIQm0CMQbsw5Vo8295gjAS2eLCM6qtZvI1ERnx
HIGG1zwxxEUtDG5JFjV4vd4DNCRttBk8xII4cTsDoKBvh7sqv8dw8ljlUTY7mI6mzl+hbmAPpYQN
jwI4jmgq0rAMoqem/kbPrAu3wIBACmhS1csxxgmDRKZV20cIlA8wxq+iql/gIDuyUHEahhLHnRe/
IR1VQ23t5g6lDML3wJyS7o1BsjhjiX1BPngSWBnrLjqprXpbOuPWnO1IYMQH4zTBS4PcvsUZtIhn
bgo/MnSY1DfTSYWBBAXiTGa0E+f3A3ZNRig7m8jeAdc4RNsT1f3nuOSBV7fcq5ybsGC3S48Ooxnb
yEyUcTEQ1JqAaw+jpWFMCuxA62ANIVYhBLceVvw+FbdDNbwibjkKHRNCI6IFmKlx4RThpcsdarQq
g+qWgUQkWCUxEtRm/gj7DQy7Hi+mitx9Oc13KpjB3PXsu8QOmyU5XMNysPJD3jvvKiIs7tk8mtQI
FfeowoypBYnlSpUDithYBtCkyqDYTzWXRbMuAPHwzMq5spRH856nrOUdfaLWuGFPT8bo4llrWE0s
cJ0qs7UWkSCOVyt+0tV676LJGa3kW+XyIK3L9H0atQfKQ2AAXslouYz77CDs6ho2wrZP7oJk3Onl
vJAMNUTzDkYT3fMWBnzBzLvW5iaeBMY+dJTLZnzq1eTRSJ0bhH0nU/MfwD6R25NfRlnzLfVZ2FG6
9kXzcB96JfHLFtWDfVCMJ5KRkCwa0VtQKddm0r+EqrfJu3lBrDLKlReiEO6QmhD5uAgNRgRB6Hxv
852VNegl6hsN3xhB4LN0eQKs7ubNozHrrXpFe4rbaZfr3rpKw2c1N++cVHkVuvkWZSTX5OV1U8zU
KtZPa23rW6OzZp1uo+j2hiHudnKGZtEw0w0CLd05YY3VvD6EsjRULMlz+G7wV3Wm/tXUnJsg086e
JS4HKzhX8Y+8JtsypZBbuXxFJ9N8QkrY+8gXEDH1UA16wkiIBxuAuC2LZDum7opS1aZwBh4HJYVw
7Ckspld3iWdxr4AtBa4Y548aXbV9e0/uWcfErj5nXbvOGLqPzVUfYY8dCLrwkzW0NuKtKbriEwIU
UDSPFsppnONAUgaEY7AlDcoQJ22IAd6lypbVqYBaiHJu1PoHgpDlyFygzpKDmxHDa/u3kTnerRnp
3sUtYYW+ukkN/xu80EXnOHvPea7a+iEOWOMsfPAFiu09RHCaikR9L2YOhpGyMira8tbVjphXnjOL
532avZqTy8MhDw498AkkSvCfLZQ0PhPt4Zyfoa9cBJN2DXLksarVS7cxz2387Cnp0a+b45ATiBmz
2hxqw3XEE8myeGQ2LHaPEzpyZsT3hHTtkmz4HrOMsvC4KrITg2pMepNG5Jqqavw+9MXOsstd7DG0
Vb1Ht4kuuto7piyvK2TcTBTQdMP87gbKecSypCfJBV9dhtHGfYgbIRLKaYqid7vvqae+smjxpjaQ
ftP57aCCzS1SnDOFW0gblw+hvh4THmmgs7CoV8N7vuO5/gh35jGEkDq22rarO0rF47oT1CKsGwQz
h0R/q4NgL9Lq6GrRtcEK6wDV0fSGczbgC2PWJKirLs0CEFKec+ur8+F9XlExnPR7Ca8E5BWDqiSo
NqKqG1Ah+HPhSZ6M6Hur2PdRlH9rTeMi6El8oF5dYgrNgV31KBw0i8S7BjQn6rKSGmiSH+uuW9kR
SEBfrd6FrTxOmFeSYtgMYIcAXdxSaLgBm/wMqFot01MTa4+hT9VSUYwnN7iEO/zYVxYpou09oKZ8
kVgqnEjvYOuttW2tmcPm8Ml3hyo5Z+GPosY3DBxqJCgzivATB5ssTjyYGSWedtV4zwTBfO44bIlf
q+6Rw721Htp1BUPXqeiaTV7m+Utkk/pUvPE8YJWvNBGYWxYa/KnrjwqrQxsG6zWsgiKkcBiTMJ+J
6G7q5jTmHg6aFtywelBslPQ1aH1lF3Udq9q2zTwIhFAep3cD+UO7wSCCL0d3qVYEbWpUypc+aEym
/V0VVNsqBHOUpCR1ecYuMvnYuBqyAD6wB7lJU6LQ5J7WuMmaBMs5gL2vDjwNykPvM+ZEnUbQvFtN
yz7l286IcbCxKiElH8qVqQTkHc4btA3eseZZuDTG2FoiSWuP1RB3R7lHfRNMnT7haiI9ZqXkjX0w
X0xgNce6mCt8vh6NG4wp3zSd25DqKhuXQGk8F3Z59LuiPHpJgpH+q11CJ1o5AXSgWhvO1ijOQQgI
POlOThtf9Zr3qILaQc696FhuQ3hcQ3YmxGVhxNu8xvswRb2y0CduVBayLDVCYKXF6INt+0ev+Kco
HJ4NM20B/xKIN7Yj+u2puRJQzPHJoBJy0WpRsmqCKw/SjzDi+EiBEXOzhWgxGYxlnsTeRnUJwhnU
R98PvuGVpRJbqQ8tCbl2AyzKFbdosBKkQ1h1dTV7TEE6suiMUVJ3Z613oF1E9SvxrvXKrcKYeZ31
VpgHtJLqDiVuTEkAZCo8Mye2XoViD8scWeIiKt/x06jrPjWuM2e6JYuWJCU4Ty0clExbmo25j7Wo
Xo1kkYJYJzGPHPhxakrsHnxpzUn5gaTulQ9OzdCFZO6oandNUADv6DRKRt08bC9gt9msPWaGdUmK
4JKR3Ssa+Fso80+9AXURutWLlUKUGds7fNcItHsV6lTGgzBxEUghviX5Wl9EGvJ5lh4pH4V7lgC/
12V7dhqWkIx+aJfrxnKOKlKEAOwqpJDr0sxZf8HOG2H5hWz+XNR8b2d2TVgDquNXcjOdUlKm3iBr
TnES7XXDf4XAnawIQFuPE/of/OXekSj4lYVJeyP/rppK7C2hUCetyG7zeKKscICZ4UAIgVHSBD/I
7prRoMquRKc/GdXGU5iJwhBF8apTXuVZYI7jqXBWNWsz1VA+UkW/JEZa8YSNQ147lTw88RUxtsHu
ib5yXiC0nbXw/LuhHojztb2DKoYHwIvlIqopEobuQ1Zbd2RoP2uJdw+wJVnrSr4NSIykXM4Y0BiA
fFPNpVDF8nRARUTx2pfKf3MmqIaaGz2WdWavrAGpbc/IkDh7CzYV6COWnPb4VqnMBfpzYpiMYKBV
x2a29GA/rJSqekpU/nMFpuH2OYlHMKDRMcgJS8Ir+p4rfbTSOnXT6CWDyHQqsNL5F2QOk0+/sOHZ
rXvXJfqmUVbUNpuVXbxFcACZaWM4KVLeS6r2xFQT+AX7yQ14LBK+t2spjSyJb3QwIvqYj4iso3x9
4QXT2cruowD83DRsvA7BWZwUGNl5F1Y84NOVCj0J/V63aZoeTWkCY6jwqu+FH6/70j8CQ7IOcblm
4voY9aRoU7tfIQKK98j47jSETMs+3AwRa6sxlm3YP7sowehl4vPILRZTVC/dmHoUrezJGBfgsymp
ogre50FwcszoiOv5tk5hpENSgA+tMn+zE1bmQpvFVzRDDkBLIryfkW/O3n1vxQDte+E2352ipcBY
ZhCfhiNLggrMJko/jm3uIj3fEyC4ANPJOjx18YYV7XkVgBs3XhikDHiojO9Y7QeW+oBeBUqNxGVw
p03XqBsKJsQ4CBcHRk2kY9NdKGMGAwZR5TPyi6VFWtS90T5j6Sb0cB7BI4PaRgOcxyCBtkUNaA1c
OD7o7vTdziN1Ew3ZtDRTpkomqoxuUY+Gv3HqM+AcVqejhLxxhhorBbUMg+YUFAyyCZfolCVCp3oz
IORdxFmpb1An+JfU9pBk2T6xCW6OuNuHbGi001YPyWS3leC+nnLzIomIQKN0dkSgxv0ztbYpPpP1
UBL8YM4MkIEi23psZfHCAcpIsJTmj69KEHfPI+mtdQaZjWVZI7d4BpC/sFPikeQ1isEa5LNllJnj
Efq9diTm+WVkifdoteJ7FJUoYhXmdJ2N6trfTXZeL1tdx0nqeD5hmm0J/4CHKk89clFVk8WZsE0Y
dWuELs+bItIJZopThKBz0+ojbWU11kei3v8qiOki/F7ldf7e/Mf8su85skYSspr//I/fWnd5yr+/
7bJ9yy+/pW/1n51+u2z9n/I0gW1z/NFvjTVSkGa8bt+q8eatbpOPX+Gz5//05P95k1f5b4KY5hy0
/yf/h5+X/3zZ/Pv/6x/b6u0tS75lP/7xeXj/41//mF/ykcGkaNo/TU03dddRXWGrBO38FcKk2Po/
MWWppCBpc76MJUhA+kxhcox/CpvKJCQHVVgyaumvFCbh/tMmJo2wNECbpmGL/00Ik/t7CBO5iHC6
VHW+kIlxULPmEMXv327CzK//9Q/t/+ZWM7qqiIA+Tc9J7ZfY5mf4rx7hs1QK1K5lySKBPCg36hga
zlLuBllbQMP76zXyWD+/+qu33MPqBnex6U8ZnrtdrrJwkg8ZiiejcdTjx26NbwXjAI+62Gem8NFU
ChWMmqCnbP+y+/GixLKVZS/wU4dlGW0s3EQM32CIyo0QQdd9tNOSmiJClRQZRsJ3MM7V/KAB5z8p
IV9sPuT9Sr4GMcKYHzJH08mWtwDac7FfrtNkveCHDdazNaXjNiYTEPcH6+Qd0cmAL8ZF7xD7KVty
o1MXpTouzxYF45WxN8k9ST47qnOrqBxOyD4C+0iLWPkIHhQBvm5hu2cBwdctKJxR8eKZ0dUYh8Hd
4BMWZNs5KQu1lr+gdH/hvhndkGFTgc/wSMSIuaHw8HQOTH7dMGWCOR+JxZQdfvm4/5sQKT7MfEa+
UqTmz5BtkqLBx0fVLMeQ53/5DNkC+NAcKngBnmpgIu01h3je1K3OmmsS6M2B3FbIT/NB2ZR7YQqR
21X9esG3gFiCeaMneJyTeNbdyfYvu7LtQjNjJT7ENOoP6qWImd74yZXctL2WXOUz888pnH2vCwfy
XxsLmPsnBg321mViy6OSB50/slKUtntnUMUL2agkB2nqUzWSzVUnqti0HqMAS4f42LffWCExt0Hk
AsZIHWjckr3tdM7JU4WDeH5Gcc9NucmyQmzNQn+Ura+TX30VKnB4WUKo1lG1z2BMbxB8jAfdSUYG
ZgxaMCf/1dbaHoS/bH+ckr282hgPXdH81dWY+3+9SO790qdxU5RYcEFUxTJhaXTpRVI7K771MLqz
OMLFbMVIAyaHShss2z1sIvSMgx5cjVP/ZjHvo7Zkoh2dvJDjlnX82qRkGfzStG2GR+FIkrDs0k9G
CcGzSNeWSbTwMsual6z1Y76snXdoItM7dPNGV8yKoQXjESuCMWFndnwdjEm0BncwXguzdbAnxcri
7z+65u8ZXnxyHQPpMTdn03QMrPZz6Nsvn1xsMLY3CCO50HS+t1bv11sRE/+DUt6yY7Mjiw7oTDHe
xqwv7Yrep/7gey6hBMqq741vJcO/S9Li4eLX8+6U1+mOdLofH8fcYov+UrvVNHD3YXWr4iBZjapK
nKilzQXePugOUxOzy2K0NgfGD0BKKZRXLBga/hA8YLd+qhOSDkwgDfCEGn+bzkHcYYocmQRvxjW0
+ID+/Tsj7D+/07wztoam3lDnR9SfzwVjBMIAoCC56JDWELoSnJAvVkacUUSU23h2IHcgyk4fbbnr
d8ZjHMfV1kfkC9gynKd9JrW+MWwvy6h9jcPSXw6j+mPIEW0A+oHsYNdX/mS457ijMOGOCvbkQjlU
Vgq5WO6iN7CJu5iPwiByWY+Ye33s/tLByDrge+ScVcNEjIvTVJf5GFWXnd4jIBmgslBCFMcWPyWw
Xbu90oDTgbVx/Xt8i1g13bcYimFNzrxJJE4RK5+7ZFCT5VeoNeY0DIVF5ef7v3+7XfWPt9sklccl
Z9ZwVFPwjv/xQfQiAKmm07sHte+RnaEbP3xtkJJ/NikQ2lQhf7Zln04e/KP7R0950BDWJqS6tvvq
Ivf+uMzIku3HD635ZX/9KUVlozoFOba2EqU5scaCCicuo7XZdir5uK2IT71WcF/V0rQ71FW6FEoN
v1aeichaY4HHCZPPToOC4dC2wt3HMfnqeWOWRfP5mq8zjR+D2yusq0BexpaXmXsrkYIs1C2Qqbj5
xNNcr1NEf/50kG1rPiibfCX1Dbd3MCDN1NzDojh4ojla5ajoCyNHEGInoQCPgGOz1Xz9Ue7JY20B
6F8ncK4Lx6vWMqhDR+6pyntzp/bRlWwp80NA7kGRnJb/zefiz0crnwsmYEJzdUs3DNWdb2C/3KAG
ovTwERJT11fQg7Op189+x+IriKZ4Z/sZ8qT5mDZpPaSbdlqqswG/9Q1cVYE7MOARZXHZOoxjAiSV
8dxqSKQk33nezc08ONWMabLOhwwS68V2yv33FPnPASyzf5R7CSGdggAKg6/m72cw0PAljTAN2EEw
7bXUJ4XKykGls4rfkyPUs1qMZtk5VCO4GAu9xGFUBjp1+aOrV+4BOY97VKzCZdqlEfEMGmslm1+b
anA+u3wdY+zgHisy4Nq92qXITIseNgpFStt2hlOSGxRH5C7oc8XcFF4N5CRHJtAb4OLE3ClTQZ8V
mvlSDeAMzbp8FOSyHWNvolQOIr1afLUpFH6e+ToWBaz12sJdiMSZ0ctaCm2b1Tm38NJrYbTBbTd4
3Waer+GDx5KFNLbblCVy7r//kNh/PsWEJeNTdYdcVk1lIP/7hyQxxrAfPAOqnlUnGMuJQCUROKhc
ypA9qHPdYOY/OMppKEBQ1vl02ZDd/TBprUCoTRVDNiO7gSzkWOP64yzSwBVS5ZKlyM5ckaM483Kc
6mYqgwN31OxStpS2497oFg+yNcR5fTMK0uL1ItBxmNNfbsgBWo/Ifi/tEq/9kvXPqkpdVMfUnP8/
rTozq2uEK9U1vVH9ume1N8B/TO5D6m+D1g5ekQ4BI2n67Ojgwb7WnJDFF6gLr47a/0j6RrkB73oX
ZOEJqwUqnggK5ySGs9x4ZjyenXR6tj1k01/HrQwWkN03IYU8sEx//7cy9DnV9tfBMnNAoEAgaXHw
aIb752CZnL2p0lUNIFtMLhOYiPSU+w43WLmrBAW7POUz1pRDbE6zDiWYm/LYn92dSKdsWDpFBp0X
ZXPuEyf5Zyf5SnmNzmTFTlWwqEzzzMOk2rGbpvikyWmKPCY3aR9S+JK7VhDWpwDIzy4s0tNXF3nc
+HqdbH+8Yr7qwFVlK5uq+qQQ/ofBkWggr64v00wftUVSudxuO75rsinPWJYbX4zJu2yUhVETW8hG
NpXEpaIs+rOhBs3Hoa+TcWt7m3RA6vt17Ov1zC01WP8RGJ/5cvKEvKZsjnrhLQTajo08AaRfRR4d
dYe802GG25Wzm4q+exxD5znvCvcKHRbI9OxdHmV9p7pAWQe6fe4Upm6wLaY23chmZaK3cGP8K2Nn
Ooe01+0zZTVCP6pS3XYMbknqsTubcNQ8gc7BadmnqPE6iiw4WJDlYGF27bTQY9yTSq9ffTTlmQa0
8AXKWPtiIihhMQeMWV7brr3MVU9yg7eFqPRes3OKZBSP+9RhIRsERObFPeslXnmRqXl1MTGyATMx
S9I6pppreUZumpzR/ELuDqNmbeFev3wcI3in2mk60pUE29a1Dl5y0gL9bhqhq2KTWjk8gG9kq7Aw
7PN/bk+ymSgleXyA7Xey6XHj2uJ+Vslo4qV6++yVfXIFkeJSaEYPW6twHMZdJlOrqSWJTQ2yc6cq
80HWWGUfMKzZWZ74pV8bXiqpW50DNM6nqmCl2Aoc5YH5UoKzEDeSbLpdMBG3B1dINjWDtzLFaHIh
m8zvV0Ab+73bow5O5seD3JTyfg5wLjwqwV2rQRzCedjfGJTMpgc8G6yLigQzfalhe+8z3J9hK1A0
dg6WjFB9jYKpJkPTrlgC7z83rHzEWhJf/XHYTvfYHvTL4ffemGL0kmmHfH3S94dAaZrDqEc45RXD
ZrkJfj5fqcTsAanJQ/KknxGzV+UsGAQQdD5Pk2XGp4yXmFOWXMh+n4fmPrCXrwPMR4wdEAoJq//Y
+KCJLkxR9aAOk3c9NHZYHHwofRr/cwORyjHikYSkRGPtVS+mM+vqI2YlTb2RG3XA3lpU/bSXTa83
y6uWx2RdNmDRSXGB51+CZcyFO+JO9sFMQi3ZmzaqwTy+CxvTe8N39yZM5koa4oA1trbwwos0MhMr
Z9zoIp9ucwdVWZwtDS/BZz5vuoZZh2aBBA1M8OnyGH88ZiLz5uuEPCbPyhMmdslfXoHH1j8AMMrj
byRu5MuytkhrTZNAIODoWZ8gBdbZJqoG4Tb4FqoUnIIxgDNhVzmyG9IE1cE6mhS1qevO88f52FTm
1jEPtcpYyc7zsXbuJ1ugxD9fH8Rwlv7+6aSJP+Yhhm0YmjAN18IFouqofX8fSigCZwo8JW8zJIwg
ma0UjzkowDho8pu27uxbLwRPCib2kSy88WRXnrGosSk/ZsBBttCm403QBeWWEhtEmfmdZrzNSrlv
7jEpkj7685hb5eY+mN9teSia9zIreQTGomymvvs4Jw//fI28Tj//6eShn8d5TyAZ/bzWz+OW0Zt7
2TKMeiRbqweULsbmIELWTlTy0G6cuMtu3I74rZEsXmRYNOUJYQ9nGKjuyXCs7KbAIXqJMmMnW7JX
nQI2Qz4Mju/nhcBnI4xE07uXXbwsvpvLv1vVjcuj3HR+Wx6beQMmAFJxL1hSms/WkcFidO0F4V62
0wBoq9KzRGKqwa3phPqihEK3xxpBc0qNUxOMWMELhp0DfP8FNABtLzurjadsdBXbnccyPRLHELCu
KL1r0RIZXmjA1+SxqNW9aztiecHEU7aXTXmih0HWxinc1flVWCxiZgrmzrYJx+67FE2d51bXbYXl
sRioIcGQCsBefTblyWbukUB8kT3AzNAj+quZ92N1LbvJQzg+rsy6qK8HRmqVrcXMgnOAzAPXWGm5
6yCqxkoBhCYdLj5O1ab5eUoeRMg+YLmdD9b9dNep00sSAay/dIE6HkV7Dfhcyw5dW9X/TaEEkpTz
x/gbwoGGnJIsBE2jWE85/fcvDSbrwcD/GG0DbAjxhGpSmbRXcL/i+mOj9QiyzApbqGnEEaJWDXa2
SRHTcVvCJsxe4IzxzRT9xHxeLRF09pWOEu6vS1ShA+kBroE8xFomlXnHMXZakV9FtWYeWF6tr8S8
qcuqvkrT8iodakKbhN98HPp5PMzQ5eQiYfnx92N44HZtFwJZ1QLvSheVe9WqGeF6ZmmsZfPrBIKS
jUouy6kydBcnei724Gdv1c7QjnLTGb5+JMwxIsl23jWpewJwHNuzUjvTVh6L8VQW0VnpPP95DIxx
HXuZupPNPAW0Y9TJA//r8pTpdbUkUyd4xtpeQl/V65NvDuFDl0crHYrnsz4UeCmGQF3Llw8lNycy
msaguVX0prml0rfqdH04BwYtx4KiSyFGXcseup82UMdJgZxPykNZpyN7Id1+L48ha+QuWI3cNeZL
fmzS4LrpU/tC/gAxKunWcGsmTXMPDwXf7bSqvE4tlhmpRSuhY4ORFwuDyGCZW1zLnq6erS3GLGdH
KC8Tkw9KG6q4VbOIbEPmxKu+9q1bazCrq0QbDlVekKbHQ+7bv+srX2ro1SsIKxvKcwdO0cRcYQbt
DewcDB2mfm+6Y/jgixD+MOWzQ2XHEXlaSk6iFD34P3Zab36HU26gHFm6aeqcp2SYdrXC8r1shsDC
l142Jq+WDruhd5o3T4teB2uKH4DhTOsMlf+pmDf8ItNanjDC4DVSI0rz6O1WVRw2+0xDSkLKTR8v
SXDrVjF8q82UtvGN14XxTeWGj6BAEVHMLU2ZOtRyWI6wPfRxuo5dZ7pWW5HeMpLcK41pPPqO0h5Y
PLaXsqmyALuytKiErh9cskhRHs0OOdcZe4B6iIy6jN4Hfklt0rvbxAJbNzqJtZPNJq7rYxHCgOpF
5aFPQG4++HZ1yRJwd0sSxrgp7MxcyaYeI3NWU2iD8islv4gOuVxbbGAtn3qmues/2wGFqS0Asxbp
0F/fW4D3xroSDvDOVBwbrxRnrbP0+7llUSQ/i0w17vH5f5zTq8yQ5wqGrx/nGjKg/uevk9dU56v8
3evmny5/ws+fJ38C4+HiSrXab5O4cdqseKWCm6wmBpYXIWsmlFBTLKt9aL40NhoSQyXrOnRscLxz
PAUmpYMXauQxIjh5EHF1lj3qIUfYXFZ3Q6mYW7gsIwy9ILzVW4Toskfudge765In05zEGmTn/RT2
JfFD3YDsDe03MVjdtYhdlZW90nzCa/OgDzke1SfPQclKzIhyT4Kd9RSYJZqrYEBsqQh3A756OsrL
WC1oSHkZQK/w+f66DMUcLnPxdZm80jpiiiv3CItFBYTp/M213Cr9vJZDEvD8HeJataJ4KNYT5noJ
oQ6Ja90GMd9/+U1mAH01KRZ0fjsTtzrxziySCI8kmwb7Sui6wUkSmQBX94sEzetHU56VTVyyzjzv
6vaZW/v7cQJar4OHggKediHGHGK7izJvbuTGnJZGn76aLqVdYYhbwZ0MCQhzB79QzNuKpYlbeA4L
OFr5Te964S1ejOeo06dvHQBHLI6xenarQD9VdRyACeYEWnLsG7ryMHVhusutId4yGXOf2pmSMHcw
FSBcZe+dLEwAFx8DbuR0il2qF3LQ/TU4Z+xKtVdVuXn2PL3kibKyFqIfu2WjRNmOgjB3ciViosci
wBy9+U7Obn6jIIIl3aSnosmH5Tau0b+rfXyvzJuoR77sGNmtRBhForxwXJ3Arflcm3UBXMrIv5An
85FAei91qoNsKkpWrXpSQQnEiWr9zPOLCb1PQLuSMKoKDO0buaXFSuEkVcDSMsH5i+olaoZVZsXW
d+FnKjC1zrgO9KraeyZjygLz8L0eZYiK6WEFw42BvpM5THc/zR4ouBX6y/BzzxfKuzz0c0f2CkSv
40347dxVDGn2akqd4H4w7QWGFgbuhMFeNBllJHNuihEqHNmJ/Xpe3n9sWpvlx9J39+DMq0kYly0w
IzzhDh6mrpxnNxU+/bgLLwoC5/ZxEhXWpVr42fTADIgQw6mpLrA8fW6KKGeQijf76ziGD2SDc4+v
Y7U1nSy16PZd6szFh5+vhy6nkGqhvnNb8c5yA7RcW/cqsS2KADIlj6FOU3aZjSHtozmfcHnKX6hJ
QAYLL/3qW8SvfUr4cZaxBiUPZ5b3UCJ2OgaZ/dj1kXtwPf2JxCcL8x8PjyLJvXPIuHmJNzjcDk7L
+K2irLZusAgwk+O07AhQgEW6skOWVZgmUm5HqS9CL945tuN+XEZBWokCrMFf5gBc6tpzJmuitPS5
hYOQkfNfLT1KEdjTIjupPUONr6/HedONlyj3tW2M2r+7sWIH3ziEBohb+D7b3gK2pcfZWW5q4YKn
Fe5JBfVSFcbSrG3tzo+s+kYM2dKaW4XdatyA050dDPpZtvwg6libLHkmziczO7dWiZtgFZ2buo2X
XWV5bJVp5bPnG/2qFGlMDFk93BW68g7ErfqRx9Vu0Lv62cUWR5TjpJzcOhWnWPG5B/pZ/AyVay+7
kmHz1iqpuHM6onkxqVp7Jyybs6uAICQ1PfuRbROnilamZhBw58Y4rmt9CzKxEujIaJa6sR2yYGYA
VsOF3AsGTD/oXj87lwaR5AcNgOFB4Vkju2gleS7laB8rXfeI8GIDCjhb5+oMF4nrz2NyLytbB9FK
uP3juGwKM3gYYnXYI70XFAXml35diQga5VIe+zihGr9caSTHbFMGBPfVnfcNGIX3NiL/Bz0hvk+8
ddz90+h2GnD6Z8T/HUgv7i4GU8CqH0A5/nxRg1Gt4cP53Uvd+ZHBixxEL5s2CJM1d6QfRqUSGpyD
2vCr8SlMovygxsDxmeyNT27BCDhManH6N930uVv6e7d+CIyHHPedPG4PVnZADfwotAZL9WTWD5OR
YmJIvf57GZFySQnfX2glFL74vyg7r+XIcaXdPhEj6M2tynt5qfuG0WYG9N4//VlEaVQ9vXv+iHMx
CCKRQKlrJJJAZq4PWsLgE6GL4kG8cdOmKqswrPticqONo1rTwdXt5DBk5E1YUwhWmuy5FtGv5B7m
TP23WtRLRETt75PuW1RwJNETvEdYvRUacKaatke9KL1VVBnVszrE7V0AOetnMJeu6WX9ty3qN5Xa
0bc+T9pll4bBJYrAdtjZsI3Afq7JJBy/utYPFIbdd6vR8u0Y+cOa5PXxa1T8lGY/8H4zD4MnKLaY
msfS89AlsPt6q8EZfa8S9ewronqsRzt9EEP4UuhW+u7VsDGE3iGeMneJaFGwx0bl3KVd+WJPwVLO
7oR8+mjhsi6z7B3JjQludoRYdWxkj3VIqrupDeZ+iArjLQdrMTm1Sr0LUalG6R+tMDbfQs6jdiEJ
oXNZ+otmmBaZ+FO0SlFHWZiO1cE30bToEuaJAcFa/0v2qBlvTfiHqLIYtXb1kAOyIeoTX5TAIrRL
Yr40IfoWX6S9g+9JjtMaCjn0Z3iLbTi+F8FP1Po4jq2H8VgmDRDZ2dyKAKHUfGr2HRpO7/H44z+9
Jt/5WCscfxjgxF+B9isLo6rFVgc98EDmc7Cx2S8uOIrlAwqRJMsisMCVy75GSu+dKHU0R4fJeSj9
zHkIR/RL9V5DvwtTZ7TapW+QK5/HsomzW2dCO9yZio3GVvvQ2F1zyHqD+iakZO6boE2XiFmDwNcs
eBCkj/6wwabzUODXnR3kqugr50cKMPCuq7fE7tKXKhqUZajm+TmfhbY7py62E+9r9zYbsqWV9sl7
oqmvHPmbf0fFxWLLjURCpC4Qh6NYUdeanZKr/3M1fo7+p5/Sme+kS9RPYdm+tRRvPsIU0E+IxgeL
QaeIOYvInWjSxDyXUxE/GKP7V0xI9cuoj2RvJ+p48NtIvIyat5P+tmvaK6N2bf5yTNQyk7VwhPha
IFC5FRlbzqRT3ac278+EzlaDNcav4xQC4A9Dzm6myfmSq82PKAmrB1OLLR6J3nRn6IH7pUepZeH0
bnJK/CF94l34geR2IDsOqHZ+1GnX6En2rpc/gMeYX+C+59T2DknD/w5fQB5EIIQEndk2Nz7F/Qfh
lwS86clB26o/rupiLs8DObiVtmsEFZ3AZpM2AEzkArd5cjJEpDuds7giQbWNsqX6cGu45zT/3dU4
0DxMcyNn5FFi7aY+W6Ve+MPte/XEf8mLi37NHB6PD5Bdkpcqg/Ho6JW7laNiGLNVOAGGlKMWofU1
VM0MSh7Ouhm5W1dx7UVgZ8kL3zwafFlMkbZcef6MJhc/rr2yb4mXxAfpOlpm/yQAPcuxJAvSlxlb
IvTCWiOVUlCf3lZP7CW0hcLtfCu7ZZ0Hp9bKX2VPnz0Sq4KT2lJ/Km1eUCe7zATX4k9EZhcWSdvV
WIn764yyDdaiDJIVyVP6neUBEQtV+xE2HlD33rMR+YzUeyfNEBVV2nDfilY/1WNTrLI6L16cmLz/
LM6nnwZ7RvlXoxnuL9N5GZvuCUZ9TEd5Rz8pzVSsqNFoN0bFn5cSBtbRsdi8O5o6vOpd1aMSFSsU
stJNx9ZcE3IWazlqVNYApEKgqDqPosvhkIqi6Qc5WtTNe54F1QWe5/A6EIsszLqn9N7wnnkpvUOG
1F+WzVhuJzvPYMvzQ8vooVaa2ib1FQAnvAu+RaVTLnKnLA9ydAqKrSCnldK0qnrUORKQ5jDUNPQU
2GnKSUJk2WpSFNLS5vhkTorGneZ2KPMNyWMMymvfKwp4nfnISTbT9NZSVvgoO4CGYB0kbr+VG1BR
jB/+oRXAcsnTN3gww6MVB8AX9BJxqQDemecJFRwZbCsqCizz3JNPeMxGBMNuNoXH0DlU9WYhvU2+
0LM+N3KgMk31WKOgJ+1aV6qHGtRoXwbZ89BY57ZtoFMaTfYsIJUgAz4iPzgPUtsb7ZBjqigpZnSM
QQwhzBpQbUpZSajbzhq02NPUWtFBmpQ2+7iStlvXhw6ZX6dJ45+m9LmubvsK1lpXPethr32hWLLY
uhrSoebcFVp36JDmfg6GjLq9ZGpQyAm1L61QUYAb1ZFgtO8/JLnyJqdr3oBIe0yx8VmtqCoqBILq
TZQc4kk3gNnaK+C+yfNQNcb9GCP5Mz/MnTHUt1qMWKz0kpNc2MEHOfq/k6RXmvG/Y87ZaQLL3Ldp
TwOQE1mDf7ryqpq78koHMrO1NW0jfa2Ssnvqlf5x/r/n/raUXOE3m8NTZVWk8Lm8TngHK+uQlJCX
7uBOVE+TU0Kxor6zeRqiCy2N16FfJqQGQi3gSZulNMqGNIQpP10XbDUE57LcfSyQfiekIJBBsEif
u6tD0nOgSkE1SwN3OrseGi1ZQqFMl36YpB2ln3Fri/zHzX6dGlB0etc73MeMJp0oBGyL/tzvNdmR
Ux0DnbpuJMmJyAcfVn2uTGTgW6vF5lYuel3P0MnIHYX+GCIeVVUNvy+xp8Rn4hAASeaMrdE3Ttee
HJBN1ZQ7oCDGPpx9b3ZH1eJz2pk/gwSZZFOucXOx+XIXZVi6nKh+foS8rFu/W5omofyb93U2e5p6
HRtgeq59+QmozCRn5M4fexuAekuUbdVBp3pM2wE4Z+1dIt8ho3Q2GU4pTqYpHuSYNAUaCTFyUhMk
0KSq1rlwAJ3+NqGZp8sJdm9CFncA698W+fwUwC3lY8RtdcwROVFNJMq8Bj0p/x2lgnB77eVZezL0
EEqJ7IcOvz55zKr1PCJtsklJigc4o6boNal6Su3p8Ouw9C7nKaS2upswUr5eV5U2uYJ0CQO3BF8T
gYT//GB5KUdrc0QttEcysRkpoDSoZw3mn9lXfFAKPqcjJ3durHH8uxj59fBImDwZ1HbAbpsHoHIj
8Zej/yxHpM12UlQ+ZJ90XCowW3KkrkY5/rF4SIx6YusrHXsRv1KwQsRZjMVTmPvHiRDHGQpc8dRk
RHc1ZYyWSoYo66IrUN0Evn0dHJx4RV4uKEnLyp8aK+vn1MSlHJSLodXeLoTdk1M8r4ZE1pzKHL/K
QTnJV8iGVqr3hpDzVka1vMzhsM929S9jbXe73yJaXW1d7dL3dvr+6f/LGs0/vjc3efVpvx3ES3vq
Ote1Ze/6c+jFwm1TlIbT6MhLWPUgT2F6u374g2ly3ZBwTlc/SNfGaR+kSfbkyQ3b1z9NlGvJlT8n
psh1/mktucyn1215+bGWVV6X//daw/xz/dskJ8q1Pv9B3WR8dcv5nXI+Y/o0S0/Z+/wX/GG9//o2
/rDW/8cX1A1qevDs4Jvd5RurccyL0pBY73tZuraFibrO/LaJjrmHZM9fckxaIDSbCzvonY3sdnGV
n/JxfJa9iTjVU5VBjSxE0F7fUBHk9ahbDiCX2vXC53TvVHCYDjJAbQYUXDMDBS1+G+XISFz5dB1o
GvJUeG3lYSbdYRf+M5NKF4iyczmTNCIkU5/cIT/Fk9YdtRxgQKLZe7jm3oMThDQtb/cKGHrSiv6x
DdRLropCS1fSRQ5UdkZhJ9XnnNbN0+aGHOgDAufjSfYCl9PCMgvv9EZ3H+QkgKMAOlXt+800kGSz
Jj/fRrMNNzmzrRG0UuPCXd9sk/noC//UuiK7yHCUOY3PsidDVZ89OaagbiHHZOho7pWZnl3+7XkN
cXXJY6Mi8Rc+10kHRdU1wmWpTO4BjfR5jxE+J8hk/GKPUVvyvSk+Ga4enWtotQvwJP1KaDUSTXOj
xkF8vRJN3qBBaoJA+21g7hZVyNu3ZX77ZcKnW+GRfzwF8fKP685uXo1iQ8eflPxBrm4i6Q4KIc2c
gEV6l0+eup/QCt9zjx7tlWDH9HEprRHQEmRaZ6+wUSZ7JS+vVukgjArKOvkCW/6FYNHmpUJpcwRk
IaeOTBRPHPcgmzpJvMOoqyBWbsYspeTez1vKmhsIT2HGjRsZ6ZDXKQG2ZJVZKoXU0nodk6tcLxOf
nP2g6bcNu4VzVdjsM1OkbQxYsMu0mtBpoVL5rm1qx97ETvqzYLu+vQ4PDRk3SqCeulwnF2YQYH5c
IbzVdRiNGP80VYeC9HP97rp+6ZkruOvg90WP3oNOybTvzOLac+a/tKVj+nGlmPqIkLUav8dRb21n
rsV21rIgTJym6FOiJXTJgt47Ifv1i4lE2+BSVsNzm43WTnoNqcOETh0RbAMnsWzFKijgmVI71ixU
+ARnUfMctAzRXhszgRpYo8FLoP5fA9LZ1ZRTbIdIsZKGpMGLZgFPp9JYGXdyDWm5rYbcXLBTXfO1
d8pwFwfqi1Krxkk2IlegNRXO+F0PFX/zi01eIndNfvoAqGae4X1Ok11EWpEcr6FrtjUv0A5n0oU/
iVMPYJvKIY9y+rl7a6SbHpGi/G+706TWirtsu7AbtyJkuEFMnCOPlMI7oIStsyKhLniSg/3wMcg3
MN45ov6GZOXiGr8A3ZJc5u411CG7ljL92nWTf3V/m4vE2EKjYhK10yDeE9ubnggW64sybYFuGcH0
pOuphq4RNDw5Km19Uh9i6lUv0kRGkLlSG5tAl8/8IDAgr/Xl7uaf9kV2B9s7P1ynm16z9SO2SE33
xeIAX7uzOfA5p6WDPrPvJUthFhwfi4HubWC+kqOJ6JAPmYiXLeVwJyLI+tI4+/w+798LxsSjFoE+
TGinhIqx1szEm4GVTbfUhjZeXfvCKsfLVKBFaKX3VxM8tw8XGfyxMlesjAERPs0J2GGWSv0j6FEF
KaFnHCO4sddGGJCIIjZlq6zsA87qLJhBdmm+TVnmrGPd7delQ7GXPyX9nVmL8eSGvbpz3ahCE5HT
oEgXJuHbxDrnHD4soroKv4s51z0vCH1PLvQbodSbXjfjZ8//0bnxeJCNGbYfV/9pu7m0xtCvIfR/
UwEltWQpod1p7H9/Q9QnCkQL45ojJV/lZEPw+Rc7UYV0OVFzts9y7xTZbvFNANYiQqDFLxoZ64ho
hja/O8hY6mNF5XNSZwcO+8ZNU+vGRUMdcJn6hFa7TmiQkIz0G9HocxDpz6pGBl5baeM6Bb0G/YGT
eds3CYu0nX/SnKF/c+6vu3UqLiCFxmgZzTt+Oafhz24dzt3bnLxQ+jf3zIkYXM+u8M9Rkk4IFFNb
3aRd99zmXf2kcuI/d66NUT4poajnaALj5cxO0yt9q3Isvq/EpCPKU8wabc0D2ZANIfJ8K3/QiKPu
vWYF1kL+SGhqq8u6M5Od7EJ9uE4Kx6R5KoxiK80UbH9M0thzHxFjI/My0a1DYAxvAYi9xzHMg8fS
6qZ1SdH0UtpkEyZaRA66EW9vtsJJ9oY3uCc5K3IdwLIkb90WQsZB2eoi0CmWYHHZ6G6gLSvYz1c/
aWsAeE2dR4hQFNQmooqyKlP0Xjm3Q7bZGDVwF3Ofg3d7RUJBfje2WUiJxWx0zLSedjcnA9wm1U6m
DxXi00kNBMLu0l96Bog7HXJeLrwlOOTaKNpDb3Y9evZhfJBdil3Z35jtC1W80KjSMruXDRid7D41
0hWHOf1JmqbKavZi6B8KKywtdJ1yax2Q5+YaMVKrtbYNLerC4OvoAKKIWTnuSw73+kuBLvmWQ8oP
c4auEroOKoG5DrYIJ6Op9kj9WTvDx/ydPXe7VnHPyhhvpUfTXZqKImMEDgoIRkPHz/5bEyHtaMXI
K2RiAx7FcWrjL7t/bbj3c8Y5ZRc0R4H1ZALmjaYfVWXIVoP2F4zE6iQbgID19SrwRLi0tLQCZZg0
KJWTCUdhxa833MrjvJzK7XUEY/yY1f5idDrv5PZHXlSTUwDQDBWUDO4scmwCJDmDhYm+Fug9rd17
zrSTNkXYDPghCr0uaJOj03pL3oPQuXArY+F3Hj8pCsiPRGN+5kIxvw4e75AkxlPtDkrpXgmdhHpt
JkRq61G0npDU25pka4lGpezcOyV9QQT/szvWghB+gmyxHI3kqOxaBYCofzuHhCYfRB+JAzLEf4Gh
9Kgn61GSc0vtufURoR4jyKd+Y2jPbu3k957q7OQgAh8E9WvwtqhfPUpTGoc/SyOLT7LnNlSYMOUA
bzxcOtxJCY7ZgPACsPRHpwOWt5SXXb2Z1MQ4XEcpjKEOPFR5MMQ8socqso/QmTMybMpv8v1cJ9lv
0c32qqP0AgXtl2RWAEx6UDh3mWyDhqOhyC/ChRzKHM3qeX2djojzTAik2O2uEWF13/toHNpd6n0n
5H+HzLj906spyzUNOydkBcnz5psRjANUZLjStzRa86VQOaTM6uaYzTF0Epl2HKB0XwkekKrlj929
WsT9Nsxcf2tHvn2pTQLUSZ91D75dE+QkK+tO5lcZtt6BWgkhJfud8SK7crRJdf3a9RVIkkNtlKew
I1Oi1ONqrYS2svPhEjxMHAdS2h5mP3K/3luGb7z9ySMNLO+MMiJ4yfl8POnf+AKITcwd2cjzcEtP
BZVhLRmy/x6QB+iD9ion8ZIUGNd19CD4mGCFxDsbO1LuRhkernj6WpZ/XwdA2LsMKdj5OWMK398n
KuWs0dxVhtGBXNk7hL3nmPI/kwwj9Z5qAEC3SQMVs0pSXYo5w9uac7o9uEecK6bdMpBJ4KWo/rev
JHW3lHP6OW+cQ1JjJW3t3JW22zrUJ4FPpeBxFbciIfurNlEOU/19UGaoRzvwziD/tqSy5f1JKbBd
B5TCQP/3eJ3k9y46pIYTHIdk2oZBZYercai1Xe0FX5q6csKVoSEZXsUKZ2+z83WeTQHjymgj4l3z
ymSp8WkukbYlFRvBKo3GAVlW3GUjWu11SKctGQLpVn4d8h+pqqHDJPLVZFf+I40ude4000mvNuks
/aRNfgXSWfv0u36fsm/M827f1W2enCLXyr4jLa5swzg8mnplH4NWs4+oF3FQe+vLKz238zsEFEo4
VDgOIi0/fAAcp9RB8FrX7cj9eELvgtiRaVvd2Z6bBEzfMs0ILYxyRBplU5N0Q7G1Z2yqDIUVpMG6
83W24XwpvBrZDKRYN52qh++I09Zq7ZEgWanUtfH9S/NEEHpVF6V79eIU/6VFFYww4KQ8qiI5SK8u
KrIdKHEEYCq3WAZdUsPLs417O0jN+672tKM7svWeTeZskvbKSzd9nbQnaZdNobjBwhuGZkNUWF/E
YTutKcZruXVXaAcgTvzghcBlbzZEfOuHdG6kra5Hyk1nF9nECbKQbuyjKOKK0j7P/JLnEoo3tVG1
esr7QT8YATJ+XpT3r2Nivpa5Yf8sknpP4kH65T9di95+VSAZ/GQLyhlu8+GKHPSvq6bC6V5n13xe
tfrfVYum9wDeAFkj6+Fej0x96SADuoIUyLvpbMvHsNkWiQKV7NNme319Qr5kg0jah5v0DUvoXKZS
nEvbd+4h/gngpvHjMBnOGjFXELCGr57QeNNOdVlOSHvMl97YewtDzZpl1fr/GFNN5WRsdh8jsh85
Cxg20lvafpndJsQ8I4Cs9UhkjUTsed1Eb+19p+lrojraweZI6SN31LGOuTOpu0F0e9WlxCduouzR
6EufsAZSu7IrBzRUZ+9aoyh20sY7TvaYaAe2h/WDM3fywun3EWV7d3JMeiUCmLPeJspKusiBVFUe
NRUlLOnh5Zl/Tm0wsZ+fDkRq3MCw7a+fLif55uRTHNKM29unqzVMZzRI9qoXPAe9PoE5pangDfM/
h+ReqO6c3s82nS+B/xXOXL8eAi6R3XEQ6nVKVCv21puCJ6hM6qm2wdt4mTh6rQEkobP2UzANZ9nY
rTecw5w4ATwfjsP+ZbdLAZMsdmCfcBYpj/OyyOwOI1Vs8ChJLw/9tkMQhGe3IaLkOCiBfdTn28us
sfFL1886b+mEwHaky5/8braKcIM+eWT8z8vJppuv3NZZA3uwz1QhQgHnkGpfmXbwFPRhfmzK4ev1
nGI+rJhmD8GLwl7aPj2Qcg2ePPQedmGQ9ojNDtq9maFR7SGx/rVEPmGha3pyTpoaVmOnNK6PQgAF
qWRoQiEyHPfkeH/JTj0kyUVeubadXFDcWkMGyI83k7ya8ujvrgyAqM4rSNfrVV+2C+DXDzqSDbIK
h7hkwf2y79cFmUAXndSw7Zgn6cb2qnJRWTYJk1Zs3duit+69SPHXZuqhkscJgHLnUut19EvvKF1k
QyIhSrZqDwlYUIxjoOSpF+xhJd0mnAsWjSik8qIzdi2AWoQdKLg7qzhLm3QLyJSkZqx0F/IorWsq
ewdD9Pn3E7ew/Dqp/JZHzmg8kqyB1lc96a+Qr/xFDwftAf5+vo5yMzsFUZvvKr8GPamic9ShF07K
ofVz5H46v3I0x1uTJqI9kunn6euovri+oR7kIO+n6jrUx+9NjbpWNzcCMlJK6hWXEksrr26UWn5o
hhHJLNB0TV+d3uCtkuP/Q12VKMFUBM4/Lr3qC1FfG3ATZa4AlcQmLHsqZPm+tK6OX90WFQI3NDzK
glyUs7Tk4lSi++4VbFPTOh7uS7BTB9+lKM9xi+q7WMlx4VU29MfGOuQEHIg2iXFNlkJ/7FSrO+bN
l6wbu4OHhCnYsNnU2fXH4M0NucIGJSy0T6TLbSAyybNW232ihNHB9avoQFZhhFbXP11ps+cBeSWb
1J9IhiCFmOPR0GiWuez/5tRP1YOfVtmBoxR0KZLwL3X0fM6z6U3zbp9KCi3rpgdp6btOPYSR9y6H
rk4RGz30seHrf84JAbQv+kpwqDXbZBNpNTxbyPWyp9qefYawv74tRI2Ms6V8/w3g5KYhknmp5kZe
WfMLHfEs8zrgDj4qM1P8Tu6bzkFdZV9CM3AusCKaHcVKP36bPlKZv3QQ2V5J3+t01zDuAxN6z8dq
DpSYMCIHxBAgpMoQ8MUyrymelCX5yjh9FOcrbqodb10CSs9DcEnDjNJzV5jTMlN/mpGqHVOCSaeJ
M0504N1cW1o8yFYyJcdD4O2cTeNH0dhcJuL67tsU+MkpZgu+4b4313mMnEW3OS+JNcpac082iaP5
QN3n/oikQWCjlj3OtMybi7yK9CCF5DT1K10Do1RO9bupNNZTMrp3Y+UaD/bc64LEWfQU2mzlYNUg
MJYq/Qkx5HpRFPDgIXqShOm7MJx48nm7yrLo16lCIrPdnUOzcR4GETqXkvvr1dljE3Zw4/gHvFMG
49BBl8JIwBCUT50fvsYOteWzRg7ZBdrw5gUoHI1zL0C+5OLWmXbM+C2gniJLCbt4/YpfZbG8TpM+
aaD+cZo5Vhsn89n5Wvqu9HWPjW5D2rxf6R3QFy51E8FoL7O2v9rksHR3NG7HXubpS+ktG1+QCH/t
F5nKeUyb89owLyYbh1IZMieIX4Bv2IdOG59cyk22zkgK3NwzAHmf5JWYuyMRDJ5fEKuWAfWeC2m8
OXYcr1695bwImWzgQJFDUiaTb37yKgsg89zl3P1QKLYOELRhBkxgyShRorDIXCuBORxBKQ5HXQv4
jfvsIkGkZCS9onpJemR3dfTmYeljJVnaki78zxzLN61VMg6c36twAe/kklR9lwjDXJpp8i6Nrj7b
1tTtkZH3LrIZ66g4Onq8IyOR/+HS1pkppIqW58IvxtrTnxES7/bdvNKf5pJ7u1RQDo7Dc1SrxRI9
A5RRg+zFSMEP+FalvFBTe+paa7ovioz3ljH0SddCiol83J820qAIGSX1Q9mZ1a4c+nzTOpH2XBX6
T+lBJeKB4Fr6HqRet1K03DjYaVBz0mBD2618r96qjQoosoeApBs+OfOyf72U1oqYYnbnkDl+9fqj
v+3UHLcHHs+PfztOkVOuSi9qiE5F0yZqrO9IHOUn2bhF93F1s3Uwb4cYeN3N9Juv55fTBpTedzk9
5IydWPi85m05Xe9J+Yw/Fsn8/lwPLYS3utDuGwqDITSjDim7lKBp96kDtImy9283k7yqhhE+Im/H
AQAImFD5xPdN8gqqZL56L11EOt8C2N0tZFcOqCmPBFcxlnJxY0w3KSQz0vwyZYfg+L2EalIQPpxL
NyPzbm64scVLoGXaUi2bQr+Tw9LRGIt9NuTuPnDE1zGIYRpIMpTjllvVGzmpAgQyzlyoUoJAUtjf
VCbNqXtDYKFoVATvSBwYJ4vs2Ge/CMTSmPp0W0ZT9xwOo71BgjlbytGsNSD5Jv43OVhyezxqSvhN
q4CM6YodXcy56dmUcfu3i+VtQF4N1Zhto5G/bdn1JgAi8ioYFPs48TyVi0DvI31fLtVOwUZBj/5I
doF1aqP3IhvFwUUk+GDPjbz6k+1PLkPSUlkYTWDO/6+p6HRQS6Drq6SFLtbMdDHOppFh/+zKq1Yi
xeSw7Esf2aSz923K1aZWHVg0TUM47V9rReoIwdZtqfobDAuCuurmu6DLyWabFckGdUp5Z7MiBRnP
Mj1A2EIffb6a5hEAAmvTIYfb0+wa+gs8hNIB3rLMskQ/U2k2n7ulVewcizaAHlJkj6M2PisEEL/E
jmas+niuW+3pchh/1yZeSaFdJw5mGsZLMOzeYzZZmyZ2pwPCmlSdpjDSd7Jv9WpHJF3v12GvhztH
dqWTFth+sZZO10uQ06+GjY6RppWEAxMk2DZtHzukG6hsRaY4y+7LOgUlZfkH5Euze2m6+cmu1VrJ
QrGRt0N2eFcXVvtKwmK3VcK5wKg2uy/Qe9k3ROq3nizQVaNWyj5EduSR7/0HkqbTt7TJeVYEQ3JP
rAmF2zq4nxx/rqXXs2zRI923FCI6XqOmzRwhleHOKOf1H5zoUfakXbBFu6NmKV/UhqMtDETztiL2
x6ccOa0D9bpIXqneO9oJ8YWUDuswAuC769AMeuVwISR8K1JisHRjtCTXFVUg5MADDLfcEYkYWYWl
qhRRZmmzTcfAP0ubvEpT7U2gu3o3BSQVO/Ojx5qb0vSQfvKH1yRFUehmB7HTHxXf3UiHAmbRrtOh
bpiV4j0In6RCiOQVB4WiR360h6wzF9U2YRBvhal8oaD8YkaK6SynIrSPGlAmogw+kj0adXT6XPZd
5AbK2wEFTNbUIIvqk7Ehu7fRrnObo+zKUdlVG6pt2tyOo7+poSipmsj8raXo6BvMRZ0uUqRLEoki
ODqUfOah8X0I3eqiZW381m2HfsrfbM1UkKyoEbw2f0wO+UOSPEFyKvVI5rS+oSkaggF7vSevvB8F
9IrCGwu4KCrhNa+xrgSMRPT6MhMRBDBJuAiqyuK1s5+2ch0r4f6HWNz9EHkB5bhUiwurCF/I1+pR
0cAmBOj526i8krbcV6iAcCh9jPUcHn+t94txgN3vdkWGIIqAQ1QFE6KdlkLf/dmZeQrQbKoQ62r0
XdNqa983oTRLW0rtUnOXFl519ZFGzYIH3eH4m72vnIicZf7oYdyCtNoYM0agqKcHZJPaFbp96lZN
neBE8lC8QuI0XCgiCU92rRA1BxUe7tE14oAxq7p1lqrJ05TlNpoWkfrdQ27Pb4Lhb88xTs3gReQZ
mCaPED6hdCk6JzbZbCOCiCfo/cmiawIUzJEtXFZFDIJ4JLJj8qK8H5OQDDJ7Bkq7/EaQ5e2D/3PH
c++m2RaadzwhvtNGPbssE33HplEugxO8h1kU72VP2oMstvcIwukAlpB2LDwreiSZIX6cIgia2kAO
zQRYNV6E7rOROMp9lXVnoVraNpj5V7FVsXmWl780QY4GJ/vmmwnCsAXML3Pm0oYDCL/pUgfcW9xI
6TcW2PtoFbjjQw0LYh/No9KFvRUHfGpATkJLnjPSPrtYcE5t6KNKcCxQKd2Yns2Wo1nRrLlZIs0l
FP/By0E8xLr2VfakPS1Dcz3mDlJjyB5c3axuQH2jzLqN9OvK2r901DZzM3efTAvaTxSk2toc/eI9
Ql8oJ8L+PZhlUO3QnM6KhzIC1cPKQm7v4w7ZYn4bv9S546wMMaX7Fv2cA7Un70LRTconB+NbHqm7
WoZOk8lcNL0W/WzChOiUX4pXLTK15UhaD0EJq91OXWHCBQr1vTIYL7VpBncc7hN0dIMo2jdketxd
YwXeyEnY7/1uHlfMGdATx5yDyfmkL9urYvJTmJ7Eo0MtQSVRVxHGi3mw2K2vb6qK8FLrgD523UHs
r+Em+KlPNpXIu6ZsbQRB1I6j4dIO78YSpeNQQ0emTS3l1PJCxiljk5OwqRvvZmTseiWNfnYGh1yN
SOPnShHjRpCQuUPYSiwLi80FWg3zTXRA0kRNLXUv+/IqI576YZR92QCYi1bk81xKCs7H3HSra+KU
WSB6r6C7tMwGoY/L0b2obIR3qt01ZEUM8bTv50ZeycYzwLmhNtjdXSlWpcahZesEV8RVT+3WlUjV
1NzIM0esJIxqkJSCT9vNTSKppH1eg9QCl1TBdn0jrKpqgOi67Mvm2g/s2l0pcfPDmkZ7X8KFyO70
zrH3sq/xOrLX+QI/jHz19t4vO767sXYXZLtABnUKbWmOQX/pqrq/yKuIY/4F2U/KStpEqQr7LlPH
8a6hXm9zc5TeXpD/yOo42/1m56TpVJqduRHedJ/bxddayxo2x8J4cZB/z9m437lai4hj6dUHEYlh
k4yJfiE6Zi2VIDSeyScgCyKN+k3faepatBHiJMQXvsqrjELy69XNVtxsRo3qrqVAvGoL7cGLhzMA
1/rN84n1d44wyTmnC4wFnlaM4FaVWvUbSRSo6ZCKieovXeQFNSd2X70GIW0O8H7KOZVhcw+rXHsp
nSzVjpbC53Ynu4jWPKUk3Ad6gWwgjOn7aFRT0iTqd9mTTVZnPpmAhrkVSuchL2B6+2RuPGKKPFi6
DUUKBPA55lp7UTEnnmjaszk2zs41EqSh5lFUXa1zJtQH2btOOCdujZKyl+YrZGf6lalq1n1LSs46
pdp59BGOMisSkyNvU5HZfynmRp/CYAsEDiFxGzr+LC1XXAw1GnZ1p76nGUwXaSr/H2Vntty2sa3h
J0IV5uGWpEiRlCzb8ZTcoLKdbMzzjKc/HxZkgWGc1D43Xd1raNAyCTTW8P+5551TzfjNrlJoDswo
OVlZVVHepw7vUk17akjg/yKi3p9A8XPd8OK1aUQ5yRN9I4n+4KpVc5HBskz7xLs0MCl5fHHr8utQ
q/2RKiGoTjJlfA+ywPQejOPPeal59CMhkoEHV/cQWEHDfeOHrKxBPysT/SxO8+IpyhL3IfP/5k66
pD4Qi+Q1OY6nfRuDtCYD/A51CccO+NQZ/+HAN6Ch6q0pd04XoFoNROwQ3ex16ieln6CzEp4sIF7w
EvoDu+dO0Qf0SruGch6yJlJoneINY26iqn+Slw95z5iNyuVOZPe7qSWuVmbJLrLy6X3l1DT95ToB
b5vG4R3AeOGzVeaP7eREoCH6/dd65kS0phKLmaZhK1WMrzaHl9Asrc85beAvk678KWJ1JhBIuYTx
MJvj9ADpbHxQlxh+DtrXI82ivwKVSHlN+AZOKAo77X4VM5ELQKHMROmilNUNIuHiLkpgUPbB1D52
RjFcaI0eLm0QvM60Dl6hben1AxH6OPro1rPjPSp8ca6RXX8L66k6p34/vS/7T+Sw+hdHTnR2RHnY
XM08fieXp5ndfGrKPFLPBB4hla8CUpGFMRw7inJ4MpnxhTbVM/UHwXXQIP6GtWl4X3T+N5dGy29U
Sk4nmlL44bVe9C10dAif4PqjNTFpv1SUdJA3jb65hTddxzBsKVzGywOn4NC7FNLCn/jJgHnnMOlj
f53HgpzXMlOXYZNty7TOvXK3rfF3zVzfzRz2m7x9SZSy5HFfZd8b+M50cxp/I5gVA4DpUmyjJhzs
+MmnHaDWvk/BQdwE/aekpbKuy1Sq1UTbgMKcwaIuShFpQ/QuSa3snU8RU0/EMa6rE03uef0BoPwW
PsgAzqqBFKkMDnWFe3V0uOZU/TemUvU7hWufGrUdPhcFZTcjaNEnRzfqi7/AbpXxH7NrJ19i6Olf
eH9Y6mQq46sxd8MpM3LvodXiCAZdaBD72Qne18WhAbb2xW68hJSZPWnHRGlhwJ6y8L3T5QjVHlKx
USkI4+Egg5aaysW2+w/Lf2T+kMc8y+o6v3h76umU8GPeTsVpyNrfA4qMrlptnhp3+VpLCkuGN8Us
3/7S/5HlijlgXWc8JLU1p2r92LvWH+vTHrLG71wnOQ8aNWo0dvx1WeVEM8ymBAeHrmZHqa1naxlk
lrihRV4bRHTgZyyIF+d03olwM+zd7LEOqbIU+Y2Jp9qQssfJH2qsW8+ivTHpNZjXaxt0+00Dvfkx
HmdusW06dzuCz+qTNZaPYwGapKyMfoJwelVAx9ZxkioWUmL1zA0/fprUU1tXxXM2U0+daRQ0+3QJ
jzsRgjzFFKSn8WmMntaVKKDX/gpIBqVbwHdxzE+6P4vk6thV/Ufo1ASdYmf8CArxcPL9yDpPplu8
+Ny8Dm2Vhr8ZTnMWnzSuPiRlxe9tGB5SqJerbuo/etzuPiaG+0dOLOUqIovo6jvXds+ymuJq+Ojb
wAA1oA4/VGMTf9Dt/1CHq37Q695/0MjPHmRpc6rcKQbcGdECfhk9c0C3PiTLfBxy5aq15kkZ/YfM
qKOvQzw7F6sZ+NWXPTSNgWZdyBk3xwVtFkw7hZMqQJ4rrqdWk39N3BcfSImLV/Q5nDdwk1qaefaz
KNurml+eNfAF90U/zkQFo/hZTWgIhRLajr5MplPD10tSk/rZ9gkaeedQu2CdUFnjA7++vETJMC9v
SNtykwXNy1Qm4arTFqt/NL1zrzxymmW4xFPCq6c47xxPcbmDEwBLHqaFDCOew+JJZnlhkMOXNfVl
xRPv1vPVyS+i9FuPqsFNufpaBm8RlvL7QAd9HyTfNeg4qPWfkpegcqNrHarcHzI7/0qx5Yu8BQCz
983hq/Y5Al/1GAaxfwaIoAUbFCRtLZ0A4w64u4M0Vz37k9J/za1g1/WD/bkHqu+l66dfxcowG+8x
dkChk6XFS/XBpZ3nLMs+oXjI0coPk9PSxTh5qxXp1vpot+H7PACwLCbqeLZbM36XV0H0oMyF9ZlD
GTWf5Zj/OVafeOZZ/3Xj6XNVu/U3GDTDA7xZ6eqtjqpxJnwTv+OY+epd61HKfTooFu8sBdIjsnfm
XH5N8iz+RLPyQosbW8fa4oGUzaCK0rv8n7Kj+d+peuudBubkc6K5IQV1KBp+kWoeFL/NlmqC0lnW
F8etvcdxTOiOShfyzsnsX9KuV05F4IwEAJLyyYYC6+hRIPIh83xjb1m6/xVKxO9UYVV/hpS9r+g8
o0puqzOiixFMC6xKwRnZhibp2sP0fIVM+EAieD7LyqJ2C5bVoIyr3WazrlcdlDXjVVSNpgE9EwIQ
IMvVSHbxS/ARmgHiSL+3QhCTGPg1he9siu3cKH+WxSYOKU14F86gSzSZq5/uFGI8GhBujx7Q9+6y
m2NVMBjqWhSe6yTuWxIMbQSPYKxBAehaX4IibmCEpmNnIg75JTWq6tE2eucgWg9Ir4cynr2TaKO2
dncB94mraBvHfa93rv6+8YAej8IieUwcvjRlZV2SRg+f+/DYWoDyUBoUOg9eSzdpnuT9U1DWzx4A
V8G+M0odvldKQaroQ6dpEcEOhgSUjBh0y3erVW6VHwgOOtcob2jenhVgMZXGiM9iLL68BE17ALLN
47aLQRLrAf5x+wCdLRfjD5ufer7+0Ed27TO5VuqPlhDTPKTuQwyk+YMPkMEvTjy276egfyB9D27f
ZJEBSwdXP4uxwqvexVBB0SuBL4R2kwZq8DL+aJ0qPG/9FnJSXuSQiL7Kt8PzmzwbOjihY/fRXKh7
ZZibkDTOT5aBGeu89LjZbrWzWtim7qc3jpsekin9gWo7mCCXzdUC9JZKVT24M34kJ3itsvfxGGd7
SS3IMMt7+ZaX+PlaTCVbsSYzZK1mwF2nBNiLKCDt61pCnGM8W13j1adpdNqdNlCsopHLffYTjXYv
mcKhYzwnuzHIdSqL6/Rq86JHt/croF7wRae+6G/4eVUBbJ5uWy2tV0lz3AD0Nk+R0bA/H4uRH64o
ahUutNErtHPBafeli5zPUr1VJw2PB8tcV6J7W4lusZSyL1BTV0vp/nyzrKPMfqDCwnuQntwQaLmp
icYX6b810qE6ekboHURpZ1n2EVAs0a0DP669oQOXKq26tt/3z74d/SJK8UkcmOZyz8yvUCz9xs31
ly4xFAr7m9eBox1B8uZZxLni2yrxaE3dxX7bLPQwyrNeGEANiR604eHYUkjA0WmlwLkJyAgFzs36
JkAjKlnnSzZqZce50cuUdg9/NwWZzTmiBWKMUFQFXmVTcdiDt5fXmUizAZeBrc8pHKIpMvUiKPw6
dVpKc0l/O60NJfuejHvCY1CHX1dQhMwFd0ighLalyDYEIkWjmCpNQmcvJmJMNZtPzaA/HaSt28iM
8D0E8blgD8pKLb9vXdqS3wmKP1ZsQuvVWlrQ/+J/J2GPtf9PdiSt0GkuMBhq7x4jp3UobTAcahKY
dUnkQjxmX+D2yy6bfKgsKAoGvYPsSE3G3Wa8baAtuyy+xE8yKih+bAzttbszVaKcmZP574bZLvdk
s2jyXpZ5O1KMucwyb1Ifazv5k063kZ6dRZbm7Z5a4fCS+0E0JBD+hsG7oDPVj2k+pzte4vVLWSXa
x3pRhGr1VC8rsXDNST+kuQ8Q1uIgAymNXdmRy+7H1N3XaT+uQRC70T8nAWxPRRlCSlJlev+gVkZ1
cFWV5AW1OmAlevWZJAUh3gKyxd6vKMwSbJp1yt8mXpFtBN7mHsVGhHdINwJvY9PMtC86GtXafQBh
fAguZMuNpTAWjMQfq9md7eEA71TGId9z1/tK2pgPvFpaF7mF/AzO04uhpG4pyDzITefuHiSymRTT
o184n2SFafkIKcjCZuSE8F7f4ICK9zy9N6hYehLrn20K0i1I/FMPCfhyr2zkhiiGiUCN5uMFhKPn
olbpyXOSd1uB/SIqFtEaQ1+WoTIk79QMQEnY61va45P2aWqbP9b8npbPj52mWy+S3jN5lhxAJeRd
HC5IGMKpQpqXeqRsok4t1z6LZBPbZucthCwh6EiYypC10+8z9CYnKcBPlv97NaDHVpZSuC8zGdby
/DSoiP5r9eFGVlfAhCmmxnkQci+QwzgILFkBWYZFelyD/m/LNUfg0A57CtQRMMaW/7XJVOKPMliw
AIEuoumnlDKiVWbTqGN6NRzii1lomNE7eo/PNFL4nNrGmN8KDeUcgQV4k8e+ejUMWrLkS/W2dNLO
P/SAQe0bRQtfZDCmIHpJAkLChaNbxztFnobZMTTIe90pBtBPCGGQxXjbSaF7aeeNJuCgb+EtqMUv
JNzni4S3MokDSBzLRRGTgDkXw/d0IceRgchKvc5kGajd90KhHOZOLsvMVKtn0+esNAxUbv/Mv56K
GDJnIjqUDQX75Rjy3fFhlBwhzM6sdHjQdDCfaL5O32sO3N7/o4Xr+we7gCKpDNxnZTapT8lKUot9
0w4XX1d3Zd7S6xWPKSn2GoxRc8FNkMGqLeNat9ZBpbthFYkcsFiotEs6y2sNqsd1ubnZpfXN7wwa
XP7qpi24C+DGQ2ENqsDD5rDZFWZQPgxkM/aiFUWjue9dCifPG2RrMdhkqbP4siK7Lks4KaLLeicS
yNZgwXfltXVVZNJgJjLR+p4J7G+594b8TBVjdVH8UH+u7VZ7rjPofndzBboYGLh71TWQLQod7NVp
J2ut18JTNsKvXfUEjw+ily1MVTX2tQtfnRjKMBZpNC1wN9/Cuah5jLCZKNYd13W51zjAPBjV6J21
dgw+2q7/yS2H9NfCtLwHfRwLyrCi9NepyA8ayRbikFEMqd1EjhaigGOmlumpKoJmX7SjcoXa0f46
A4C+gGeCjKsAV2x86cz8w+hQmKpHMdwCaTWf3byKdiKTwQ/V9r0JNG0LpMAq12z/uzeQJBQDbWoP
ruVaNKAQRhImKasIadTivAT6/w+ZzAj8E0uSglZZi6HvWq+Gd5Wud87brjrBwrMG7J2E6/ItQDdl
vw/9GNMsTdhalBLCk+UP3Rrt2yxS7fexorRdzDexOKKT/Tbd3/cb1JxcgpGfNNN9DYxKdFSWiepA
4StTv3WOPswt55FS1Oq4hVF/5rdpLdW9dbPGhLcXUbe1QYubTH0zGh9c8h+wJC080XSa1k/CIi2M
0dHGKm0mxBWowyyOYiPqzVCW62ArX6Y+NI4jMVOC2gx6AImVzIAW/5vsf7ULqegCKcM+yXZB6/4x
O5Z7pKIle+4aDg47mcpgUkhYaHBol7aXPW9ymYlsrn3O31nwKKJ7fzFpIxv4ftKXJOS4xuYrs0Eu
yXFql8amerV45yAVBs6dO82Hykh5VaA0EAgTZhSueMVOpjKQVQBjBfDgYtFu8p8ayzbekt4R9bbr
P8p0+Dl3akQt3GYsvuJRGFp2sfrvHEJVZQ/kzXwNW3pLY7hVYSWnBKxbSsZSiHzKs0zFRucpf7Aq
KnDqAXIFWnBTFZIhLHu4r3Y00BYPS1P2xRl841Lp2u1Q/HUp2jvZ5ia7iMmdLIVHmtRCBjrRcg3V
p5McEqy/X3PbWnHr4gHsgmHnLCgYlmI8BhmI61Xr5u+o8ligFJZ6sWrWV8WtbLHpGuuxaUYXENDF
bBHJTjJblFo4QvVR7+w+IQQ09B6B6cRuowWJNrlWsd68TtMAitCdUS65RiOkh7SJQVNQgRdXlQn4
/rBQNMp2ciDssnGcTraR/geUaTRGzUnZWoZXyyZUaCqChXP1Eb1j5iA7L4h58vmUaLZp62ltYGb+
/sFFC/iiDTAo/yIZzGnBHDEprKCeH8263v7F2473mlSJs11MPfARxOr2WjcOcLRD0q2zuFR0KJqX
9ToV/WzHEDdv9orV/dFacXoUrchXE1nXA2QU+3W67E6/Qnsd3fg8TWN06TwnOASuXx3GJZrRjx5N
hIrEOGpNvxg5iTzRdHUPqOESAZElaI3T2U05ii/yIqKbBOTMh0obrOs2WL5FtXqffKUYJjjdyf9x
SYm7dRVXMfHwDylgW/03ueI54EfodMkOcwIsdmT2fAccqz7VdU85rR7W8Qt9794h4i94uBFqpB4e
Uwh2VxvIo+IXYxl0covPwVjx+omvyG3FVa9Bkp/W+7lbWeSLyDjtt9s2cFzN07Zcnway9uiNPEyx
AnHUXx8Oc8HLnFb0FZzj5fhkcAHwACp755EVvgAWtTDlziM5H7QW58X8IGuqCtxd0SUxDN6oRXaj
FvNRDcpTGo+/iTZvqF4pQRMVbKZ8AW2SGXWdY0Nx0YLQNE9TvQdrkYvARplwaqLVZydmMgiiE71k
+d41dRgDFY1KUDpCoOzQlOAqs1nXgyv5rQW8dNHcTAs3jynzFS9xUAKz2TUq7dqxQ7ODuTROLHAz
60xkcxb5l5HW8zt5uDhsXuVoZDSRpeDG/1UhJpvvRG6EvEBfPmwXG6wyfqQJ+Tep+WnUJQ1nD9+k
PohGlwEOrkWmFvM3sZilZujN7h9lsoHQ5xHTvdlTHKYUdI9Ji+G4Ag6NY9/8qVWnAdBC9b/SJQ1D
in/sk2E+qmEZffNBcNiVGtFlAg85xQMwpeZJ/E0JAvMSdo1NLCBWPvdwNqcLEwEvD8sYcjzyl4E+
hD/VJjUeZLXaOOQVrb0ItsEWR1mT6H/13tQiWzffbJTEd9fLbLIYPIaTQjO/iCwYWf2H9bLeCGXZ
bp2LMoWh+HGy7aNSOhCQBV6nXY0lliwzGWD7+Q0Gnvko8sEuftjduPxt+ua02our9dd9t8vc2MgV
W8/6jVQVZbTLx7nZ+6cuq/fYBQEdi7/oDsVXijJ+yms9eA7J0e3dTC9/BTeHBLqtWU/mmNufaLJ+
FHnuK/Sru6N7gLCHWqDfBmhN6BqmsNrhhX1BVil/9WP3feUCjAucQ/NOrTQofxa53XTO3i+H4Wo1
v6SOkRyUPFYvMrhBA1odrLvZ7n4tqs1yUyeAfLz6bDbrHttazB0jgr582+NOHWzXvTGvksDdh7Qh
7AN9dGBrgW888I38ENiNBWo5MhnKhY18cKsuX4WyFo3wlMss1OC0uvfZtjBbmK/v1T/dUnxgZqGa
SCVcsvltV922vbmqfJQ7m1U9215/JvG2y4JOv6S2rl9MXrWMvUxbVbcz2AILB/r3xUCGfLES/baU
WaUqryayXP3E2tfGg9k1xqO4iagBcINX4TcXETqNVVNlB68hTJg7bynSlMpMmUklpswKq9Iu23K1
LqVwc/PxZY9Vd2+77SdbbcvN3ZmNU9XXAXXX1IduZoFuk8V3zH4/UU5TQMJLceixHZro6sdKCdB3
r0VXexlEqEVjVexAvQVlXwQ60eRjbva/3XhuPtTpGK+G6/43O5d0KV4pTTEocRm/tQGprcap3vNz
Lp7pKabUouYxudvWOT9S4oaRctxkNzayA2w96w5i4kmJhkxlmH2KZbmr+DCgcIG06f7Muqk6uW2T
PpPVo1FoaQKUZa/Nc3sg6Zg+GzVP+zE7y0JbJJPjcrwVO9q9M3oRDQUE5BIuzkWtUlYF2qbu7tpC
LZ7HiFD1YI3WfvvgMls/vXyWJXzhpsbT9mFvPryfU0oZR621vxFOTVV1hzw7TcOkP+mQ/DT5OFTl
kcZZ/0D2c7pmdVdUO5nKQEH0dC02oaxFsytjY7xuRnc+slwdwcSeVkMRGkZQVrsb9xvp3Sarf6B1
hGTU/psOdOPJWHp6kpkaDRnMpWjQAgZoVZRCxlkDYHQjFMN2kd0pNpmYbPuHqfbQznQVlI6bUyzB
YNfz60AvctCSbmdNqH+maUntdn6VFavNlPWUbmzmAFWOh9bWkr0u57Sfntbo5wu4m0803CznPDnG
dd1fIDq3Jc1w1plgvG0+DjkUFzUpnKeJKh++CzbeMg2GlqNhXwJzmtfpakMMM4Fm9Ie1zFYXE3jv
ZrdYN2n8an2/Y5RV5XS0abkUGzfJKjr+li0Bmh5pwms/e3ZHY1iuURIb1QAJB70zQy9aeuG7uevm
vZ7SYRpCGg4+WlbMT/0UWNaRSEtLoNakuSKwDVD9YJx7yroQK7VuSVUO/Zd1E9G0udVdcmNcUCLZ
WK4hijL71QRtB8CwZZdoYemb0uoc2yMAB8vQe0ZCZRyV2w0kC+1OhDdTrek0pD6dM5pKdH7xKYri
1TvhTQxgwB6eYREa4zuOe9pVzET56r+4bRc1IUl7bIPkKk6rv1jfbd+3YETDbnCkUJBsejaX+gUK
XJ4ofx1IJuiX2gpeFVXm/rD+dxfRUgFl8tQRn3Uu24nuVjom5tV2eu1kLDfyIm25sTfLPV7WMtuG
TebIE0A0q8+mspaNJq90qQHKdpv8Z9uI7H8wubncz7ZxU1BWhy75ryhvjH8+/dkW956qPM1EWg+p
v/OGLuXL9OMP889/qJtLDjWdsrlbOrs8BXGFzucOGm1ouUAuBE7CfhvoQ0G4rcVygtAevqPFSdxF
HenA+6/byVrUMtsuse1zs+/dFcXmTnZ3Ka0rnaNVg/CwfM7tI/zjJcVk/YDicnP17XLrv//uUg2Z
ejAG1MYMop2hmNUjJMX21V7iDbM69mfbGgCPYLUNRqTRHiVrMW7fPNQ+QvNXv9VanQnDH1f9KhEr
x+jX3QM9L+odLwnUgPha9LB+lQON049MZSiWw0m1DLp8R2Q9yxFp01NnFz7o6VCvjtO2R9FGTXgU
y1orLBui7uWHt+wns3UnWd/s31MAY8OCtTcqh1rCmOyUDJWtvc7+XaZVIcCbYmOM/v/k8r9ufWd3
t/x/fco737vltpUKh98+ilT1YMfBkUA3Tc5qDzhWZvG0AJy6AKYt31EBDIK2F9MbL1OxScCmepwH
79OcAHq166eUlPbiLINtQSbcNMA+bbJ1V3LRPUxVunuQvZTA0SEwkis0+X8JSeWHPILsYTk9ytAs
57u1EphjWE0djv6nyLpFUcWceQ6W9R+OzdY1NiIacolpbo2+9hLbrefeJ4sERsSiFAtVArwNGCZP
NgoxE4XMBFlZvP665dpG/KYYunw+GUP2HXwUArrLoCVqc2wa+xuw//DgKDmBXVGU+dBHR2kyWKWG
Eqarj+j96upXkBx1lRH+QrxVOY9KPy3QwqBHhZZzSkC1OAGYlD11BKyeAqUiJplmO4rt+C6LTLR0
1b2aiGxVD46XPPiDre/ExpsUaFe3zcRnW4rjPJf/aZLUPYo8UQlCdQZF3kPsUKFoeGn3ziJd1pVz
eVUBXX/nUkn2TuRBM/RPCmjdd3JRqpYLIVsE/dTmUDu9pS1QrfqhoeHksBoumzqWdVGDEETgv+aM
tnSRKLY8kixdE5Rbar4A5i2i62Z7Z7a5Wln+Ahdhewr7sgIdIKiuSvdjNtoBaFGQIX2yq8w/ilbs
NpMbWcsx2IUu2Bg1k37WRjnqeu+vS7UNrBdR2EWTgSSeT0dZbgqjMs9DqgdPm0h14vnJhdKRtOgu
KTT3IgEwmckggSpviVbJbFPc2QWmOwPwuRiKzZ3Lts22KweUkARgWNJkIO3khquUR+FjHoDOei5t
DQCjAWJ43QeQgrK7l67SUyIO+XBUOs+8JBUFOnpB+9VOpjLA0UFd6tsghlQjvco2v6KGWKaux3Av
slwhK7bb1Nte9Fb/0Mg+1B8UlzI61zwCrjL4S1mC7aavS5Hphl4fi2H6rzYZVg2MGiai2Ox+Jntz
+3fb9YqEvXnALteFuq47eE3kHgXWPcjK9qnMg++yEvR3ulJebPD8QKgESj7j7ZE3cTVcgeITmhDe
0+2+eot9oFE9qirWeBGHqoqjcxW3YJMk9vxLOsNr56TlCQq75INPP+1L5OvEw+lQ+hW8WmPfBA0f
Cz6dz24NNMCQa78miTsdexOUKjHjzWBXFGP91Wzajjqrg2b10G2/9etIormIJgKXIhxC40cu+Sat
TL1wcFAztdqL0Y3mb1Pec85+YwdnC6KVJxmMt5muNVG7o2AaDteAsotFoQ16m4JL9TZ1shbCgdJV
9y1YJu0uqHnVvNHLNKQf4gKp+z7UrbDdiawKZk6nYq5WPPxEONOhvtM7rQR4gH1WG7VL57M11BV1
7jATPnuVRyVKpPNdXRCt8t6OjlT52CvAlchWwKvESv0n2gZEJMMd6BVdIjF8u7S/3iBk/X82dUkg
q4dWC3/vvYzyLXMYPudtWlwr3wshJ1ymMtQ2v+qbddJ3xZWcWbuH85iq9DdDUciy9IFoSulXWPtF
7HTw6BNcukYoOIppf6t+V6zK8s7lAorXVqNBf9fswxZaxtFqmC+aydId2rFp7HoSbxlcOk8rqvNP
s+DtiaHsE4M1edSMKdqtVCSzkJksw8pwMqcNwT/hNSkdusdAG89pB0IvXCWrWtYr94mYv7rKLm8M
KWIPpMYP2pR/sbcdcP5SC2werR4vMphW79Fe0lBrTWFmkvGnWnR2o74abKYigyABy81mXS8kk9oA
ste6HfV5r96epRvmw2r0j3veXWJbrh8IAMPxAiCmClPKcM7llXl5PZaZDIO8TG/r5E3dLK/QtbwJ
b2qZpcs+MgOViJfrKf0diC1j3V/cRLltdecly80knqFWUIoOplGvJbi2FBKoekk1wVKQIDMniohq
2abmnWy1e74zSSa7fy1fMDJ9UPbrRu3iPneTuWtikNFiI7T4UWt9B4bGorq1lasMv7rjkqqWjyEm
ssX2MaYps4HFWZxFOMVAiEZmRHG3bC7Cuw9nWJn+UFcgH9RWHhoPZRQDCm/CpfGSNXZ78b04Gv4Q
KW1C1JYbFl2Spp2OByjEWz14ER11Wd1FM3vvPClN2GeUUYF6c/HLyniOKIF4bkugckoao1cCF4Xq
SEC4GAAtA3tW11eylkjoXVabLjRCaFW5bQ2BBQd1FF/AR95ZhJDLneHozRWOhuaqLbNtea8Wm0hL
RxidjIgyWpXM3v19Jo77r0ngQHC93Ga2O8zNnSmT+5FuBeVu03tG+Rmg+uwEVnrwBNp18CSzu2WU
8syN225+SCMfeoXNRmb+QI7xsPl4FLia0wTqB5uuHh1nHvw274Gj3LWcHtt2UC9k+lRAGlrl1Hjm
SVYi79+Um0xmP1sSpwXYbVP/zOZOJvtvn2Dz/XfZ+rG0Dk4HQ6XAlDIUmCYlmiuBXAnzUm4EIoj6
TiQySKw4zq90ys6reAsAs4kLKcy7vqipF9Dqi7wlOGlEKyQ02ztF3jC2d5Ht5eLuXaMlE7hLcw6V
Ny8yN28u24tN7YbG1VWPIpFBT1LwysBzcyJexO6C4WGc1ee8SujW/YfAuzhIhJ67y4K8CnyQ/MNT
q/jsj4C3yb/XrAaS5VVYr7Lt7yPaN1uRb3/TN/kmgk20PukdBFGA6atXPYWud79OKzWozjId2vQp
BM7mcXTqkZ6ixXJ0KkvZg7FPqUbl/5D65TIFKsPeG1MxrDuFNgC041KAJZ5wFEfVmcjkwnA/+4+8
7ccf4StWwEZOu8dxKZ4WWWe0D0lRpy+yShorek4V/52soN4un8Oe3nlvcp7pnnaeZWYqxnSBnpld
PecZtuNXuZv2NEtoaQGDsrp3PniGSmpnoSDOOqpbB2Vqn7RlyR33o6k76XsdNqQvmqXu0truPmn6
6P8ShCqcChilbQrHjTJ+Fpd0cIInLZkNXqhQUt8D3uow1gfRmv786Hb0+xcgO/Y7rXGdJ5AUnCc7
5o00imlnYCFiy7bbWwvRdFSBgSzj9w+bqyg2P5npllI8Zon1UVb2sulmdmerJQ6kPrr7eLelGWmX
xISkq5Ijo5Mrz3MEEoxV0ZkVAo6aLyIZBg3Se4PigKPYAmVKv5BMgRomPdU2IK+MR8OI2xc3coCL
8MLqAyy2od+F+1aBN9tSq9+TYNaglviQwR5mndzQbY9ZCsIhnQXTOxlSkJRgQkuIeXd6o52UqZuu
Q6FdwF23vthFfQ5Uv/gI1gw/hg4q9sj+4qah9dLN2hexUSgDvCpTCGF6r1lfRtcrT62pUzq17AD/
KYW9reI/qpb6MgZzcs6XhIgM4FUl4IlpTyrP0UcRDZKfuTOhhv/VQxShNT+VjtPB+fYm16MeTGeb
AKSl9jV9jEVuPbs2P7EaAIo+NZvDCgAg3f2t3j7avj48CQhAsyABpFXuPk70LoHLuGACiDBzATk3
XTrjN2QAI5+d50Iz4Jkq1BPlgBCWRwU13fQ/JFcZymXmp3WlQ+ECBaudKcG+HSmEqr5PjgXCKzkg
1511DpSefqVrqgsOMo2XtcxE3TihC4WjGBW8SiappuxuhGK0+VhVDzHe/To3g0+NkRenbd+7a3V1
7J2rzNhPbVJMRzMepocp8TiEpCNd0NwXyQetidBB0c4GfGAZtUTk8nlPZDp3hXG5X68qkd443ExF
Ja6WNtUPYCCEu5v9bvwbAOFfL2ikDxZUARSN+/PN0CyP59HR+4zicjSv65/Z/JD9u4kJS8+6/7/b
eb5FTcp6TeAHDp4OR87PPoJsWGggzxqp/4vROOkxjTLj0Sbe9eBGlrVXeRGmMM99V0bWK6RwuLTp
9Gmu0cwEFlbbh49pamZY0bEnbXoyg1yaHiCZJolBK1t8shbA+chtP1S0hzzLSqv66MwTibqxRflm
YRTmn6M5zAe6uMPrhsQpM5HpVPMA4fOm7qvul7g0eW/s2+nqFvCpza1p7Tv/MWiIXNGc1HY7mWpt
9OyavfUIJHMQXWClaentzotDvbBcTVHTAUrr7WS1DeZCjvWPS1HwHQQiM+2pMIyWnihwKAA5HGFq
bQy66AfnaufZ+Kz3bXCh4xnCtyF4UcsseEmrUT+Zg8pLwJtMZooV5ZBeP92Jc90NH7QUcCTpqVw7
LYt2sPfZSMfuupZ2TJjOqCBcunrFcgyaY+hxRgeYujv7FjXh5KSfdQoTwbNdpuuayz5bv92Ik4WK
OVoGMUg52DuZbp03kViIUmR6qZQQVhYalWc/thVFW7XhU50GX+z4d+JddIa5gfdizJp/UHzevL1u
csCxHdR9MqTtg5O2nUFfvee8U0u6vMbSe5KV2EV9FD8CouUdgKXzTu3Yz5fKTLnAY6a0JAuauVJ5
8nF2SjXLfdAWnod0odQQxaC1/t4yfRhbwlCj/rfSrjKzaS3hLmtGD5tMFFFa8L+UyCiCzBlPbWle
THO04Z9qjPdgywae/T6Y4UbYuUX6xQ/d4CoyGBVsCs3oYCWAdXBsVXvoBVTFsQlQ6L6t0TY1QIdm
ky8CF9Cx+BHR48gvcQJ64bl2TySb4eie5+krXG7/mCi6yRGJzc06GWG73t95gtmZHNLCCGC5A9aC
EuT8SdGT4kibckLlxg+ZKGqwIFoK8rGRwYrq4snQAiptxvRxGHy/2hk+INCTTLVlapYG6OsjoIZL
SVbTzLyiy3QbkqVEiwgqdVqLjSyNCbCAzqNAyO0Hcze44f8xdmVbjuLK9otYCxDjqzGeh8ys7Jpe
WFXV3QwCAWLm6+9WkJ1k+9S5975oSREh2Zm2QYR27J3jmhBnAfaMLCjzGB/3e8NAXYVz8vcx9Zhf
zidwA2CT2Jj/uCso7qQVsw+JwZqTpqPhwLSDmELrmtOEP+9EvcVIfookY+KlqHpdug/TKSilldZ4
Wg6/ciy/vlyc7PQSSfpI8uFEh2PUo4+Fesn7ueDq+K82Cim9Pnk7F3yYsg5/G7i+/G/dceP5QW3V
HsC9vnHQXCBUYuh4BvQxWVZduiF1a0LerR/ohyj6MMkjCUL32zEO//CtIFdBcD31NUA2p2bBOnYS
gEuwbzou0eRYYh4mCr5rosw9D07RQO0Dugsxiw/AKI/sy/tQ43HavmiG9d2MJIp1bD1D0tEDIsxl
PvILaHod1RLLOBZJtBin1AQ17ciRwoka3AbXcAF+C7mMNZkhiCYt8WafWTtvqH8IGQXt1EHuGhXu
/YYpAvylW7cQT3DASZSDz/BIIw2HVZfJ40YP9W10yZj1FQ9cf4i2Y6TVO9A05h3OMIdIC6iok8o5
qSfw8e3sEVp4q2MtBV29K8EZ5FmqQ++6FfiHIZ86jl0dJro3PhWGHyGPj5JAEZlgG3OmL8QcPDSR
jUI6RSdsgNTHQAnLRZbVPzZcmVHb2qEehMiGWWL98lqJOh5FijYqerReNdQj28NwDdFMrI2KGMwz
FY/ausJqi5v80sv5M4SQuwvYZiAnqRRHmmFMf6ZF+zr11vjqgN1v1/WZG4CxvQTfjfZtwL32DGJG
AAKyEujHTEmC0HhtKGZ6D7QgswtqlWwM6rpMnvc6bi/P1HX1OXlGxcERle84IFZeX5lS2fyJO3/R
ynKPTTzzX1rHg/Qb8mhNyUyAnTLp7sBmz8M6QdYatxpQbS7P21kUb5OmQDkxPV7Tkzk2SRBUf3s+
V4/qi88/owBfntYdAN38122A1eh7Zub14cG+8DqscQ+7B6J1eJhCti7di5aBjs5lwgxYWU8n8I5U
2EXG8wQaCVEjG62sNHaUcfGTcW2KFOw0S+Tip1CX5ruTNR64tLdko4UmVKZAglQtR2Na6MN7II9u
SyuYdMgXI3nfNjPQBur00lHg6FY2b73VFllFt/UMTcfRMJ7nQf2FGDB5alZAcz5Yaby4KMqwMkyI
Cmw6sb3QQuYZ3x3Pz/Zm7ckLsAeBqaEwGAffwODU8VEAdkAj6boaGBtqsJ5St9XETjPi8exBxoYD
MHDBU493oy0PNRkzlLrbqG9pGIm0Z5tMWv455YDVq93SsnHCURUwquXkBhzYm8IBxBUnJvUTNbnn
p7tRgB58tYkS6FwxAkasm3cym9WXPvG7y9iAQMSZYy9Moe8BWOzQXJEFba7koB7ZcJIxAmfu4VeF
iIcwsx3HEcIO/X7Q8hsUFJ19bA7NPVUNi3KweDXFCzZ+Ekv83i60fMLJtooFoz1+QPim04gaWkit
QXbo1vVB0XTWttGi+AIOemNGga2Pswd7eiEbgGBac6VuVDrQPOfi1HRQPLIK5JmpoaEUoErBJuzn
clIgXGD51LlE7bTAhLcLok8Z6IjhwxiS0eZpGS+xNI1WGcSE+yj4Gudtr0W/csv5WnTc+AwG9+pc
61YaJBXTP/f66O1nt85C7nXfLfBYX0QHxr/R+IMNKBqnQQVyN5zXR3/QqAGR1gvPqnnntgPSzCqc
bPGoaaCKyZpDrJevDlAvkJ6fIDrJjWITQSDwSENSUwQ7V7ERqfFmI5IIaFO92VbOiKm0X0ru9mA2
MAB+KWJ57hSXaK/44RyiEl3H5CbP72x+2dXVsgTXBgN192Yf+ERUus5ZlvzvY/JU0Hp2zfhomQNU
CBqNg61Yj8O+zprtMq5dN4XANXMgGaz8noaqtoHfTdtD1jWL7gmKQFBKkHB2yqhrq2JOGlOzDKVi
YPowVuE0/DDd0EzngBLU7RoHIVtU5cjoJdIsPTQ6nCUtZ/X/Rgf8zmbRcb7IND1siqbeEALgMdAp
5+0sQQPi2xbUJ3HyLrDbhB5KQF1fcfShfAYKJTROPSZOnuaxOfwQOnmDtfXBFhO0mQHtFq4P27oS
1mcHaahwwuPbToIY6ylG2u8ZEhfxJvcBimayyZ6pKYZZ29SRY+1Xm1Yn1ZZBZioUU+JugS/1Iexh
R3c71WqUuCdh63DtTiZqwBHVhqAIAN/aEHvQd1DBk2U8lR4o+yjY9kV/sBzf3Yx9rW9AXtNfKpXt
a3LtYhRO92xUbvl5RvZVpQTbeQDfbqI/OzRyRX7yRfRHETuhxezp0pZqw/ShG8eRBP65izbS86IT
FAnni8Fq2LDLmy++aiichnLQvo1uB8Ltd/uHFZe1sg4UPHbjAhJNaz+ss8S74J8IsyFFym99W0s8
Geh1Z03DR5OjtG+NWd/Lhxc2b+Amw5k4/XHrW8sdXuw5eDaRbxyucnKnbaePJgpGOOhuyLh6oPJj
BjblMQZsfIfWZDswTbZPyEa0x8Yxkg040g0fGDgYnWE4iYK1l9Qv2yc8fLdPTYE7EjDl5ZZs1LAi
nW9V4i6TKgMbzc04gAw+Bvp7v8a1kw4R43hINikIU59Wx/o673a3EP96HeXQBDBNEsQYKLgekNUX
0V8CisafMs2YDk7Cx/3Mkv6PqbVewcFT/Co697cBGXibbQ+slroI8rF3/oxTHNeDtTJ+dawp3Sdz
DOLjejDubgTZt2Zk+ibJwR1hpyqX7SE71cmk3aVF85NGq52G1CRRhZoL6iK5Xm4rJwJRkuL1iiZ3
2Mqk0AJNl0jSrzxfPuTtT55lozAecaudemSbzelumuV0tEpRBthjZDtKJFNyGdU5gOjYEF2awTpL
pjJJ65OZOZ/JtCanUY0sAsNjOApTuWryxmWk35shWNLVowvGA5WH+zdlJw3rWX5Tpdw4nv2H2ZNo
ONch9R6mrjY1X+YgCltNY+pG+0TD0awSTS7M2VY6u9uF9GcsIvs2DN3jcCH9iaD5S8F067OyuT0b
KXuh0wipRH0rjg3U4wlFmrFPQ86GY2qhHGg5wGjzHAe0GjY1E/hBHDDALBlAIRIe5qNXAgaA3xgH
I9RW9PkEXQVgfEzVRAxcKtjCg/ZYDVfwDw0JBmQ32b536uwCBKB+T2wQFzY1aFZpOLmzcaee6CFh
YyO16caVcfdVI6rGBwZJTo0fpEkKMmKgXytgEFCXzMpz0wAOiVLpV10Y8asmRn5LjPoFl91kMQ2y
PPISynRIcMkg7UsnhND8cBkdaC+SumLCc0ho5cBiKq1GslPDgUKA+hn2s2BJP7Fi6DYstYbz2Jef
//cDYzpYnlQhW121SaCXZbP9wLOyCgdOLgRBvaKYt0TSQuwq1HAwD++xO/0al7VAQQTS1HOR4Ij5
38MPNg30xLEm2JZs1PBh4DvfG0CKrjbOQ5ar3bMcQhs1vigqwXaZHDiJ8+++HvROAiJ/v+GgkYIS
1dq0qQz9xAHb5bvd1iBsVTMlDj1CwvrBIRulXdUBzkEON0/avdDcYePLob5boIMOHRdQqcjkNYjs
U7e+Z1Vu7NJeaEsMBXpuU4eoRp5w65v0l1nkbVB3cg6luonJKtYvRipRt7OOqdeNwCQ3PeQ3Z3I7
uonw9zlmlfwaJiZ29LjolZYBCYUi7VDUizM2bBnsgKu8s2VaOEmgx8RJdv4h0aetjWzpKU6G8cTe
ezQkB9mGtAV4aR2Te52yrrDaqNdy6BDp+l8P5jX+4RX1IZmWt0Iz1mnrDDAi//NWHmJo+Lv3SDbT
65yjLu+M+/hDVaP3ndxAidmJ8BA66oFh6G0AdUscGEPb4FMiSlx6R0NuqkSfP5FNWiaIqjSOesdG
/zTMoF5u3KnakVOPRb6RvQdObU3PP3Gj+W602fTDw4Zr04D06A5uPh0wnItVmDoAndXP2eq0AzOG
BGwM/zRDZHaoOkMl22qjXsJ652Ba0a/VHlducrcqz78hewBxsYMSWthMqJd60uw2emqHXgNLiG7g
RNhk6Eq3CnGPNbZV3FoaSkKK4eCUBRgwVDhNhOzodJEivQgKIZtSnCvwUxsy7w+RFfmBUs1rJjp9
z0nbHi7BvQn+IZWRJjuFZRUHVzONi1LRNtuxZ2N7B67Ysc0j1AoCThzriXiipgWx74nlzWd/MovF
RHZLPZBYyNUfItzkQKII2gIozYjPudGIp9zJxtMg8B9GhQ8KDN1RnnBFBVwe1ebnfPJ/ZlNVlIHV
AwS6essJkmSd64VuVGPbCvFm8DqRdPDa+FaU4kgTubjVlqj//qAuCaXQsu2DoxG4GzVW9Jnsw8iS
nVVzACDedx3r7gIyMhycxk3ubPMauHeKqUx3XLYnk2PMuzlKv3VTUpynGnJZUNWQ2WZMzCmMSVSO
XCPJO7RKO65XDX5OF1BUAvWeqQs2qOFvrgIeCNeKwducJleowXXxXjlqO8IBt5G18X51ezn0bJv8
XpmgnQAN++RsmVON5zmp9nYsfejGddhJ+ZZdbx0ciYJV0THnWzlXBzHheXPq2OhsdRwXHNwBIEAa
ijLRb8YA6lEIy4pdO8w9RIjVPGqsY+fa/e2DOUNyE3DvIWBGmR/xKUx3/HaTLag5QReg29fJKKO/
4qHB+x+d75FXjkHW27hxQF1s84EOnLrEFZ63IF6ObCgN/NZNRiIP73sk+aKY75gotu703bOq+TOv
Iw9HaUV1tEtNf7HNChQUM/jgpiQvA7dJVT1rN3WAVYEMvLX0y4iasEubpgbSHia49/0cn3dfe+0G
Cjj9pXWseDOCE2Pnd0V/qT0PmFjlWGJcZSRP57TlyfMZUk0wrXaa8TsbtOJAJ1eDi+D/EUwvicvB
dhqT+vTwVtaXoJ7WAevqmfIvo+khPJg42muqjxsGxsJzNpbFKwOXW+g3Qg9N4GdfZz9OL6MwsMsx
Kwf0jdPGQX7tk3O39E2auuZB02L+Nas1AIoh0OTg/GgHid0PdqgRDwBJ+QLIcSuvvsxFC9HaJgGN
IIQ29ki4ywOekT8vQ8NrxbmZoZqezcUvqMxsYiUhYwGWpXLf/tlNezAeVWyGZhr4IXdj43bnbuT9
GaCNfumtNunrZYTzCDAtmCbUh1fP7E7uIWNNnf2dj2B/1zVIaLHWjj7ZmfMETbPp+2Aa9ZbstrIj
3bnYoZj7Zo9YrkHBxjxEst5LremujjqF71otPTYmSPFINZ5sWTQ+UwSZTHVsj2cfbUNOamK/f7Zw
H3lcY4L+suVAJ3RS6cPSjQcw6Ll5s3GSqN/pWQuGzrrLRDj7qLZGsqq5+qphS6JQdfsUFC+dE50T
FmG2M8hm3+f13wUDTIkarnoiTasdSqX6Deq2wP+8uqnnzyK5lv6jOVd8qE2nmJ8hM1ZufN0zdmSs
7L6+flgqV+vnan1aj2Kot8yOuzG5tvbj+iNPEsAqoLGzFCg8kOLZI0epQjYmezAOxGDHVkUMj/UM
S9BDvQMNoUu0ryvIKNEUUXBAdxPv6NXg6wIh1wUPaMY11hLz2hHbYzN38ohs1z2XiQWKbeV+60Zx
jAwZeCJSFf5hDgWlCt4FbeB4T0MUqEEZowB8+x06OxFK1qnmJjRaMK6teNk1hnrUELD2IeQhbllw
jfnd0rTMwzwaxn31HXLD1c4vuAHB09HKz0s3S7oC2azKx7N0pbtBr1xLt1H3ug9Wp2YREuQqwBr6
/FyVc78XenlbTf+xPLkaWnnpqjVHqGADraIWWl4OAqvZbBiQKfhn7SJ17SCOGxlMkdaec5TuVZsk
q7qz4bm52JEVhwlxFPh9dapQpHgox9GuNuSh5sN4iSRrphbJaD2IU84BNvNzsIxX/+P8D0u5Hei/
LA0EIJWeaWDvhHgBj5rmpgErczNxwzc2UcK7jW3GyX71pCqGhnxgdznb7pFmyIq9zSWnoX+rOlRR
km+d7c+ac0Z+P1xNy0tpTWEc8Dz6fXXQK0U2iq0SnPOnJlDUitDonFtfiwqgqdlzkYZQzfjeq6GH
V2+WMECP6w35aUy9dASZQDKm93XKusyHMPViY94jC7u613fAWsm33KuKgLxLILlpTOss72Sd09lD
HgCChRvcjCph3wCCnNSaF2FmKHiaSLslWyeSzYVsi3izjpKKQ1tkPzNmV/uI18bVGqx4N7mRe3Sk
Jz6xmP0Ct5H4qclBYfod4G6ZbZz6KANhFhJkP1gGBjgEQPUZ+0JuGOeyEmC094HJL/Rfsz3ZrzkQ
iS+DnW6bRrNfyVSZzVZPwOVKIz7rSCWy/Eojdx7HgHk9P0pNOrgnSy3UtMYPOzUdGydxjGstaLH1
P9FNnHORh3rSgbm3TsRrn6UOqi8d4HHUPd0Gs+aLbX+lAcWnxfDLtIRzoXv+KJM8nA2oq1EEMsoQ
COzNcUOL4X4KLVvX3+AEvPrCPIGMkAa9Oxw82ocUdZrHviqjm1UyJBP0wfnc2Pqf5TQOf/tPJR+s
v7ve+eGA6XiZC7mW6p5psfNhruGN89Z1/WUuvpTRBogQZCwV6jnF4XM4REUcrqhnywHqAQ/XBcrA
TUiI1k1o+cX0TBPaEXXnmbR/GH02Az1XfgdRWfITyjggQ/XH9BkP5CauLwkDgwccMv6aNVJ7BbUi
C4xZl59A+eGf48r6qxiUisaYNV/FVFoXD6j5TzqDdnaCxOdbrLKZrbcpuqF+zhuv/qTFM7IH4MEK
aYKB3cNTxmVoRy0PSj2KQruau4urmkEVU5VqI0k9skWOMIJJlV6RI/N8qDJY8ei0m6VPUTj3Pk7F
WB3Xdai3rq0n9nRMcW6Id1xd0gqHoz2uPmmEVFme4tGLun3e8xbq6WN1obGtgpkp4k3WNQAnqyHZ
/mMOuVBNil2WjRTLh9lqTjf2UGlrzQPx7hEPH6pX4jP1yLay9BlWV0Haz/36YKfY3019sFn5N7VL
Pbcg8h6QTLeQNgL6fTPwGk9Qlh9Dq8FPoTYChuxlvMaQzUhyPPIDb/V/MasR/VrX+Z9xXhrtoCmf
Ajqog/Dd0oHULCZ+ijMX4nzqeZYardS+Ax9ZXHLmxYBrOvwEhtC3CFfL97pT1vyHDr2cTQncKIQT
qwy7K+kc1qcRM2dI/NL43UuPKdCuhgREwjx8//FLh1zrzsQh6BP9cmOtRfJ0NEowrsOZDczaxzzP
AfzDRcKMBuMGFM29Bwq7Cd6nUqzA9z3gbVsel2sAfsd7jdf5tjQciB5q7alMzcK+Ys8QZrJ396U3
733X85+o0ZkEcVcbfdOn8c3EgHi751a/oQDIgiGxofXt3rc0cHGrmRQ7QhoGmsx+eSwhY7isNkU8
B4226eHwC9QEhZd2IRUzUckSVTT5tl1jJ6hvVxP1KMylQiga67iMLtVQeoZLWO/E4J6JGyjQRVmI
HHKGp2/wJ5GNqmvmd8dSTkK1NY5lZaF0oFydDCKonVrcfR6LOxgsxH0YIHPQxuChZ27mW5tSuVkF
jnIhsp8UhwwtHFohzbPWxsd1LvUKVZ/Dvf1qXhaCNvG2sGf7Qiuur6ppxacU4ncQB8V7WO3TLJoN
M2zgQ98dSR/xvVZA1dBgunYueOWHMW8LlJVIDUz7sJGDhmtDNvKSjYadVk2BFXd+QDaUYGlyWYbG
EjpJb+N1Yo2SbdnWze53S4NdqQurwnCONgeI3Kqc9qvp6WkQzfn02qZ+h1x/nD4zbAB3jvS9K6Sy
BbTeZ3CRoIjlEBnyXhqRu6lYL54Swy6ewMcinpzGOTM8ul/IbuNiG0INCYJcpGbnK1rymOkoOIbi
Z7gYeWs3odQBGCNwRIdCmRv/B3mKu713Q8HUBDJVYIrVqHJD4DvdRWMF6q1hOsw/SEdl1Uz5MHzQ
XyFPMyMfg78aeiyoMC+BnJm9bZqKCXRRHJnIvhqbgNk4bO5Nqd/IRo2lvHg7vevwxUwBAkzIN1AD
gIgUDCGb1basptaoEyQKOVQzKRagxTRwceqBTBDY0KiZa59Xu+aUTfSobWXVri/xBOA5VQ464c66
oboJWak4+mFkoE7WUm7dVvscAf3IWfqLTOSkeOq1c/yTqUmricLKiu1c14Gsgkp9FSoJJpM+Xnpk
w4ezLzkogMlJzRpLQ78yv5hl/yduROI4d0UJaT62LfWMfwLV1gn0Ac4lxjnXBZna/tAYxhOZVjv1
tHHCPp7i5gLKnpkDTiDyDHFRA4SollnnuDHrD67O/q+1mpqjihQMt1tNE+cFTznbKF5ypuyrtHDE
FY8R0qZ95hVPI/iezQgsLRMX4qkDxeUTd91yR3HVrONAmeLKzl7iQItgbyNtUrm4f5gwVnYMXPHA
ifHAglEPVR1GUQQhRkWjsc4jegzQ+r7wCLVbn2MO8GRsNnczHmu2TfTShpyo0R0dXFKOHoQnUM5k
WHdqZsWZIRmOXWscBW4fHBrzfph6PB3J7hq1dS8L1NJ2+PVO7MfANW1fW9jBGoPXvAAN2L7oFpdA
ntvRnmzUxNofE4/5M/gFOYjQ9vSvoP9UEvcge3WTI5no/0b2eohSwHDn/4gFv+ASO6CgDbh67kMG
wy1C2cXNwZEp++Ia+leorJdP0nSNV6iiIivTsy9CCm2PYnpIn0xP3QDRC5uIvZHdvi5s3iBoyK+A
DMT7uYVMymJciL8plJoiiXDiPUL9bfFr89CdpGjOps2SS8GhCJmgHvBrGfn2Nok5P5Zlmn6tZwUa
r9wX3RzS57bnf1AUkEDRPjMgqUxDVpczqOq64drzEfckLY+OriEsAFsqvl/22WqzDejQNcFG9kp7
bc9i3q1o6x03ow6q0lVbHupY3IQ/3MAeDepzpwatxbqXlLKe9R1tBDmEXXeG7ovNuoNsuZZWLxt7
0iEDSaGA2m1E7NjH/8rwQlwvxASzhkzQTNCGWl/IZVb772LJ1kObLqpAdw7m9cqwzm6LFC8bQTFu
N0ABItHj3nrG3JsNIZoNZEq7/VSm3o0c1NQt5wekmrIleJ3Rqmng3kQRhqMkdbESNTQ/iv0bHp/m
xgx0QC7RmGmImgEUMFYcEmoWKSC6Sh8xrUcDcuJk7kZoJZJ1GUMOcud2U3okW11Ub95lDkWTUYei
boi0HPL0KrvnO2l2lLK4g41u1k9k60V2dM05OX3I0i1dU9FwDjjN2VKgW6bIuureJxMPcVvuavII
th/2xe/8+1j2xnPfG/yTm1WLuXb15jRYI5g0VFQ+VR8nFaN792VhPkdttUyKtTLdQICgyP09eJQC
A2n1byhc6zZOY3kgOxyqlyxLXptZr75BWMsOHeSbD7MKs6duA/lc/TnGIeOE3e3I2ht3590A1Ob3
CAzE4eDaBqTI2+GzMKY3uwvyKhTx6tsmsa1Tp5q+gLrD0vMS++NQOfoH28PwPeRhqf/H8hSC09oG
L7m3s8G6U6NrjnVvW+zOOB6rDg+OmP1ZdXV/W80QSqpPo3RfydQhG3p36sODhAfPebWXwv668sEv
nPFrnJRKKEQAG7RnWfSVOOIrslGXGrPt+3ZDXQocDHcJbNWvqtH6bj9rbfKM/759s2YjSHH3fh6V
iXopuNVjJD3uq8lj6TPuU5CkfA/luoUzGe4hs6Bs1Eyp5Qd4lCl3NKRXqafBC8uOFThU6PM4QHWr
PHQOym2t5tT0zrnPunLvDV58XRu3LhJkyjs8Is6p9WdcGOWebKXj4OGQAmXJv9DxJR1V0rlm1gBU
qkueAJ2Ak09yjBqQHG6bo64Wpk7XcBtuKuxVs1om0BRVp57OBBAyCFOO+DHAHc2IXNfC2ZS8trG5
NXjhXXxVpWB5vXdJ0qqDCPDw0pXlQThOcUcaVdypN415fv9zNcb5UCweffb3cwMs82qiMKBAfrl2
BNy0WokaihhbHDmDTghEDsqxzkrjZNxC12LarjZ6Azyfhp1s+zhYl8rVXN0xo0PU2L+GwsYROgUD
WOScITZyeFhk+QOsrkMl2zgdG1W5N6tqPs90tVtfc5S7l359YLz3DpXVvPYJkKHUxKk/Y5NNmNKe
8KOWQpauAZN5HJ2kzHUkhgzUAlglfx6gPneAWgOeOjOdP5PNMXOlOlN/9Y28PXFu/SpVKEpQxiuP
+MFu/Oy5SabsuY/d7qmVB4iudjFwh7AXbgRUeMaDoumRMwNirbcmUKon5W0tBqGiEc7efBF7LlL5
2ak957myU/epnp+svGszQBnw3Qee5Y9lOES1s5dMiIBiZSTcZyljto2qnoU0JAcqZ0ccl3r5kYFs
GeDrvNyWXWfcmQN64LZrWkgxYKiVtnFPKjTe0M3bxsjZ1hYQ1TEaEHtIVTtRRDHDMabjAcmixthD
FYeEDS/A7nrH1JtrSDTxvDA3dRo3Z2CbxoMxyoOWV80Z/CZA+JjqgYXG1FBc641jtUz5nXu1Ffpz
VaAUIYcUSBchrx/hxOwaK3S5aI23XpzmIxxdoBWgmEFBKrzA5aFLMRLCfHjado9mA4ghNLK+oTQ0
+VSl/Es8++7JV1sue+aoDkCd3DwyebVd1o0b6hpqPNRGHHiMNyGKkuAhI84kccqlGrA6aTtogHGU
Rv5jayz1KdA40XFKJpKABgBaAhn/HkbDzEpwiJ5OOZ4KkTioIHy/mY2kvxSl7C/UW5vVBlo9sUt5
gYJIQAKFmf8N/AE2JnFjnwfVUE9zOqXkWwETKFhqo2qQW6GNBA/2VXoOOk9lXBoaL9PbBC7qkqvF
/wb8Dl0VUn1grGV7IRTdXz2guIRshh2hcISqAn1VGkg9S++mU4bfqVmg7n5FvHg8nXcQPQSATqEv
yKFw8yEkt7OtUc95kFWpecAOP/mEh7voCizyjWqZGwP6mjg5AXdXNB3Au5UBdpo6Z1+A/7Qa7Tac
HQYlXGWzCg24dHGl+75vooS793vjyXRNPAgnoFAAY/r0nRwulEmhtpTu28YDzR1XlD0JkusomVXd
MrV795MELnozsy7Gw3yigX0WCYPT2kxp54EeU5VSkRGPjelGGEaPA5eqPFde/LFprRQ8XavxIaZQ
U+be9YBvB84F1WjzKbfd6ZTU7QyOGgxXG7Q78B+hccnLe5ugVOR3cauNy5odS+9HJdzu2paiu+rj
hMcpGssMCXZHgvpYjDh9Vg3uzOIK+llg6rMJJeoxEDoyQZOMV0ECeTmQMteIufZ+dMrnJu13nj9B
4iHVmk89dgsQnMyGI9mAEtdOOKUuUeBWhTmETq+81SCQxFLoZvsdQPg+t/U0jDh23yPUGmUxyhsQ
WAD/dX2+aZmbH3QjQlpxelnTHZSmQOWcPDkzuz5kQGhYKwDQOOqHyUMupwYdCk6Xi6G8o9Zm2DZ1
om+HycUH7I+ZHeK+PwSydFDnp1nimBea/WILL95GZZojwyCdFzuLzee5f6UBBWQAdocc0ItQ9jVu
8D5Y/xRcNyvsAr8p1U0UQtfDHmFvsfZpNRW2BDVvDh3eI57FdsQfSk3CwYu7jJvKexV+zE+ZWWQA
EKDmCQrijaINebstceEBuODJV7pJkd0QyXRIfWg26fGAh5g6go4Qst58wqWJem1u/rBZYx0BOvBD
5oOv1ew1/gxJU9wXy8IMzHj4jrxtBRgKH58NxxqeXVswkD/mt9bw2QF1gUMgdKfYeY1eAI0QD8Ye
LO/R0deiUyEnPXAs/9V3i16B2H96lqt/FTUoEnpTM/YQ98xfopSfoSdsbAX4cLZKlOWeqGZKmv4O
YQdUwhnSAEwFtkxj1ZlrqB/oM+NYaFHxdZoBMXITh1/1tMifm9jlm8TEnhmEJqhaEdalrHX2oWmh
5XGJ8E+3LVeeVyfFGrERdZticGvoPsQhXVN9b/5bzyMcHqsrLF0c6do60RVzvcw+ulW05M7N6vkW
WqXG3oy97DaXBb9Rjxo86aKUhPdxqCsvGyRQrI4t9jiMGq/lUAzY5wKd1dKPkKsfHMlSSolSOGZ0
0b0ShTrenaMzNd4I4NCRutBoBt+8vthTFRGtTlQhR+c6xv60G7OvrV69Ullpg+02xO44tFenMtrz
rjfOVJJKDdnriPmBh5rQkGxCxZIDtansaDnylexjwwZ/O2CRQi1CEetK6yK1129r3W9f7NJAkecA
AULow2p/JEBYX1JRTptCDVGF7J+EBvrQxs5mHGuAYgfQjFE11LOA3AZRWFaEqy3VRX4pUYUBpsz3
QDIWo5Nfamt6xh7H3ZNztVPP0nG51CRKmZGX6wJUzvdbkHDYF56h4FUHQaKofAm+GzRUHU09/Pb/
9jzN2D3Y8W0e2g12AmjJVWTdN4+bYr/OXaekDgtHA5XNVDESTz2eYER5AJJtvJLpQwPKpCtFVF5x
WOzAVG1xYi+3660WXywcGMdTBWFm3H41LS+sjW6h8KfTzfMAhWoLBwPD241Zc7NwUCDr1TQU43d7
TOXRHqHzFBlDd1grBanIEHK/bw5KkJOXHDQDvbcZS+UhGf2o/I9lyOG5RQ4oQO9DhUmx7bCVfZmu
jiMR83g1cozA6IPEw3Fx7WUczwpG1xyhg87OyeyzM/XwrOXIXYXMKti45IFsDvgk5M7GV3aJ6UWK
fxoSGwEVYgJSrodIf7ibpdbyoTqzEhV0wTn4SaIqjW5j7YfIB9onqAbha0LVmlS3WaTWvMkbQEix
a3qJTbM6sH7CiR5g/FBDTRrgDVOX7SQqa4907BB5hXFZvKSGSmPy/Dvuw0kFebe92tjU7nhE/YyO
X09RnMSXHrW3u84TZRG2AK1UOKG/GkpImtSkM4/lR+iXAepIIRGL+0DngHZSTO5CZG0zWUg+47b5
23m19Pl2kGCzpHqR3LXaa94ax6UihIa4FB2X8pH/IezLlhzHsSx/payem9YACHBp654HUatrl6/y
F1q4RwQ3cAfXr59DKDLkGVU980LjvQCVkXSJBO49iw6xQN/cPKMBVv2XydO1+pOAvZ1BF3c2TiVu
Sw7ZiaC5Vo52ftApfUjz0lkQJWxPhwDnpSd91hXyy1ydj3MTxlZQarKn5o6+Zbf7Pf0h9E2OK3TD
C+NT3/z7bdfhber0p7FqKPTYAn0u1/8I4au4H4acPg0l4PmBYY9rHdrwqIJHzRgtdEj9ygfYqEc1
F2iQJ2GQ5NR1Cu7hiPSMsczgFekfqahQP6+iDykLL8cb6jq2RbcMpJQb/HHHJ5/KJz0BAijYg7HS
PfLsIFpo5N6bLLqZog8BMJpcYrV176j0WQokUuIbC4f34S6u8xBUGA4w4T0OfUiS1813PWgYJd7t
+vTPONfXxbnMvJ6IGXCc0GkWY3cCG7HwwljKz5FdKR5l32080Ga5X0JwUhgBINVu+DhSDqQAFigL
vUGLZUB3rmvkCZ6tErSQCUjdap4XllShNMRKR/oQaGLXPeYTPFuHIemgeQ+ukKcbP7TF6ly5HJuI
f+0b6dx9WocH771v1EdusIKANsg2rVHvGn98HCaZPX0A86CF5lMKlftOdYkH+iBDwayC9co0R/ub
ox4BI8LkTEkud93UYndGWXqkTtJNM4Umy+0VDdwYOunox0e5EIcwrY86YvQqIuas4iQZjmbAw3lh
0uLaK2dvG4HxI3Oq9ehk9nteRb2HIqmxdOFOjc+D3mUBeeN1D6oeHqFR1K8dlEdn5SDAH9RJewT5
iGA5MaQ+5sDByZpHVDpz0TTqBBRpcyoZ9ggZqG0prRe1gW7B1Dr9cmiSVU98Y1ewFtUs57Wg8SsM
J+O3WEUtGi9VvMTbJXqLRvSBR0BoDiJV6UuIpiZw6NHbpA2/TQHn8vQ0KYdmTh2Qp/Vo7PbrNjC2
Qjp8TsfojH053UEFke4AAEYVwtJwbZ0IZFSupznQtsAj9Tau5/sQhpbYLMHxxoUL15js3ETCAlV2
LDpANMng37lJjzVnwcnKAXJ2iMr28M00n4sCtX0diox8DfXofTKZJt/D0DeTFVaO47zoK3UpSN+B
szCSDTGN+uJ2IPX6/F2PQRuwviRd4EM0Liitg5WiDhWF+QIKpe2T8M1mG7QAveowbAz33KWWp6Oo
Eu1TVEKqYAQzDY2u9qk3I+k1eOisf3WdBbXwZfvdudVntISUXgQxiQU4S8MWjk6gR4K4iXICMF8G
jO+cYZG5vpqFcHTd60NhleUepYDWCyHXONc5gn/wfpgO91Bk1N5kprHReT1DD/4RgppzhYOuD99m
fK6ecf8MPVdBS2051rhxfwzo0E8LiHjCnK0HjlQVsRdkIjsEUcPmBo3H1zQM0ZcU/g/bgpEfdmsf
bhSgWpflzXFIoveOl0/D9BLUKmxkOsuTIoMl+ZAvdO4+AGXrDZ5S2e6WJ2SRyI5uoKtBt6NQQB3r
01tch2xrEgsQ6FFO0hyYMqWCcjKN/POSP6/uSlCy/VI+6Gs4DeRionh7eQ3pCYAc3mtgcpYJkBlr
HQZo4rf+NahZuTaIkS8la6L3xAqWcRfmL5C6GB4g/It91ZTPxfgUDEZ5iMZhVYmYnkof4MPSRnOR
GA09GdKiJwHdgM2QiQS7379y+gw75QYGVid9JbE49oY5AZkjKeaqCmBxHCv6MAmufMO6CYUzaMA9
mpC9W1LAFXcQbgy2BaxhV2aSFOc0sImX0aydE9AAPX1jsDw8JVWKDq8Nx7GSNVivDA5eeVMEuxk5
dyebsVE7jKVBmy6gCQdOjjYk07P0uMKfCXzgMJ07MVfzJjWDQyNJta18P1iigxK8lA2HIyWzvlvl
iBW1Y177yv01VUZVBb82ieXaNFX49FolRT13SlUv1CQCJycyHiUhNEbS2oTLynRoeOt/jUc9rqcy
JtIVAMhHPfF+iR68zRM93NbTOHx2DfeHNNrs0o8R3fYNNkaOm9Tf+lote9cuXiEJkq8Dt59sVzm/
jtW7Hm9N8CjxWdDBilr1FFT+2W7G+tsI/wAvqcZVnAkF4s34aUHj8kH2aX3WYppRwj4H30INrqrI
iovOQfE8gq9E7GbOg47DgrwxFrdzSHpukroKj6PdNv7cHdZjDQTyLRoUoJlDlip8NfH4wNup2ufD
+MJI4l9Un2W7HH7cnsFMeqid8VNXQ/RBJCm+pgyVrHvBJJKmmhdooOLGA/A/GQH72v1Xn6rJG06f
4Umfb4fiUQdF0cpNJ8xnlVP+PEgDGvMti352r0pE9c+4IT9LOFm8oGEb4vk2OPu2EfJBqXFcVXDS
O4cN7hZNIvbetQDkTReBAbIeYUfxDfcj98o2sM6mH4K3lzG0bwsDZrXcqUFZcsBCH1VfnfTBaSNz
m8FxO3f9xp3pHIhGEaqmZbmpO+fXPEi/V9BOg0TCPacnx34Ku9/R3t3zWdERaI1TKC+UaXXSA11O
PsaqACwM+gEb0QK3HENw9dGtQVwQIp2E+ogq5+iSPjeVYLMCgF7sPML0GJfJRCYbjTVgGuExrRJ0
d4jtv7SKf5o8Jz9HL3Ny4yVsKNTZoQqNilBdn0clAQYf0q0hgvqs88zKvqTAOSvQaIE2tW4z1AOd
u62E6WOcsKM/HZLQGHYUBT5X5Nya6WmQOURhz0I3Uc/TudtBomkcSmHh94xrb5OlCPF/2rWrvAOT
zuUJ9sRJdyibFgVjCww0qDDQTZ5FF1RSfqXugxWBJ7UNKRFvNEsDYry/59AWJXKCMuGqESkElv3k
h35Liwb/rTIF01S/wfUhgfcn0GFW9KDDFrKRJ8LMmY70VSUMPVbgcXy9qkgh42qggACt5chZgQZu
rwqaZJseDaWZbYn6og8jOjNeXgJb0RCpbrmuWse2ZGc9AV31dMNGPAEtUAyllw5CeorJXxfIIf4R
FzCdZzycxOAmCbgvp8UkD3iLrYqA+2peod87XlLFsd+1ifwMu8gDUQDcPKLeQqwj8GqSJxbCuQh6
cAVDoVzBenwKI7ThPLzOuXf7UWqnx3T60ZZOupAZBNhgTg8Mhf7hUj1cxJAH7TPTK3rfB5Ur+04a
rDXxx6aHwZL0gK87PaCC0Cx9a8QedMrd5mYRebad8uTUFB6HeFCAgokGWpHbpyIsBnRfGSSSf+dE
UshV5QZn5oxq1aGo/MoVRCEbO/wwwe/zeEj4HgrS5iEoaohCmnX4UTjGtoSUrhcq5T4YJcF2gtTR
0WcGfmPjJm5ltMADhyce3FDgfmT1UMHCjvuS5qid+sW5mgKdgX1WBcXsBEzdkhQeHAXIxfw5Mj78
iE2IBySh1T1BOTtauvhxeT4f0u5A7QzqwLnZLJXRpZvaGDrsDfjTGBGA0wtGUZVoO/A3ordbNSUS
UAwJBOi1NyVMVEDDGfWHf43xP3LxBYAyVmzznTUVSMe6AB0rUz3fMaijpa5vPhRTZGPbW8z1HD07
drAstMdvAj9dlGdYUT4MrM02SoInZhvYhpZVviCsh1rUFJYNWD76TB+I7LG+ylXrmUmZH6hvQut7
rEDAtZxhjYpSNqduYD7DdvJrqELIitxHQ9C/F3EzfGvaqp11tmmeaBTzU5r0wbGH8sA9ZU75shSP
KHT1ayUda08tM3wu02VJHPYcdUn0nKfLegpgnzpe+va5rrOtZSTOSYyKPY9GfotYa7HnTMgv0e8x
IzGTpwEsiBzoqco0XoqhsI9Wh/oLSYLXtg2bB4e2KPROg10e5xB7ifgSrOIP1jjWHDBL4wxO9yex
g+FdcGOqQnXBXuetMvlMWvdrfnTB+ut6t8ODDM2z6aZlQWZcADafs5Cw5yGwfR2BvImdyzT2e6Ye
myKG9eszQQlsNw7Oqu1t6ikHC6AAOLQ3sq4qpd7GJhu2BdSAMdQPb1wlFLIHogauHiEaHknSvo0s
6rdJloxeIJPhjRnYsjg0CFZmbWCDB9cN8KuAENrqeMT3Y1vAhBpOFNP4l1ix8Eni7QfnnupqRkm+
vx8I8B5fQhAirioI8RD9ex47qggvC3gV6hcWCnAt2MSjifrcXy+xe+7+Fht7CBvbWe9x6IFcK3fy
nGDVtw76jYsmaqoHWNQbj6HIn/SSKyy73COWJQ8QsK4A8A6smR5gofEBR1lysXBft8QHY9+f1nDw
S1/EvnlSIzCFCqXKfdeIXwcKyv0+rrCjBR1kWMqqMODPp496Ur7Nh4DcLtCXViaWQEbd3h6p+rHb
sjHebfXpfYH05bn75bRMXEyVQ/prGXWfL6AHYxMOZ5bAuaZR1+7zGI2uNOQxiEkkWJdT6PZ1ALYL
ahZ61IqcBu3W8F0PxjTO9nwgWBx52RjDS8yG+9XUItCHVmtcjhWqvtmI3WeHzu1Mj/gKVk88isOF
DvNW2cAYGmBUcdJ7HW/jdcBa+Zg7WXjgGTmARicfXXQFH/1E2bMIr8uNzokxVLsxSN7RDJiLOnQu
nQv4YtbCsMAoXfPVSv1qaeP/YqVDUPFBWA0G4DV4/AbN4gguJk65i4i7tmjuHolrERuPlbZcAMcI
g+MpeT+A0focGIzPoxjq/KZh2vvIVjYACZFzO5PZSCB8k9jzrhTwU9DDeqLs4rcUGsdenI5yV0No
b9sEjC/BrK8vAjKgnhQi/iYsc2PznP/003ZZsTL/GCYr2azsCSjQZgvVZQ040YfEJHTTivZ0Vy+9
o1GaOBfrzmh/WkGexcmsJ3DLbmunsg4Ag8SgaaLcBspye/bHCcQzFqV4GK3x3FAsifLAletyHKEP
MLFZfDzIEir5URNZDNetV8MAUdY71YXmsD3Dv/4YTmQYPSMzU9+7yTn8vv72aZzVqz9G7dgCgQ9N
Mu8O4zUommJ5alZLDeG9DYyi3Qd9sbhDe/VZCYmZ21wdGmGj1sBetB78wUCfwWpxFnURebRQxj91
tN04TbzteF68NPZYr/1AhqvO8fmb49pe2VvimxWoZo51R7AbISF7DuyqmkGCKFhaqNDN66k6pStS
+uCk8SYsw3ZzL12pSVRAD+rcPZzmSpQ0NveUnqY/sqvozyrF9g+t7InXUUSwnoOXiz3zbVAcBIhg
Yha6QbmqRUKw/pliN6mqI6xc+Qo+nOoWOtN0PZAbabZW8DCa6ZytL4kGyrCxs4KvH+EkJN3gcfah
J+r/oP4EVVtsg7Lr6/1DdT4zefYgxuDx9pk61w4xtCy6I4oi6XtYoHgB0ND3hmMd0QpfPArV9Cus
A+Smb4f8jP6PO6NlVH0n6oE2ovxEpa4B7S4TRxN6pQ8GFHTAJSPts51W78H0YdjY7bp0LN/8o7HU
2iVatWR0nHKtUCO/q558kd7WU/D8zYC8QXluFgJVPetMiFTeYj0EKF/pDaMr1qUcHhX+Hy62Cv19
3mO9bBsjuUJRSXpGZqd74Qz9YzjYB50fGOAhYZ3yNRTA6BVLgJxmWIJW1rGqUTTXz/dmehPcnvo6
hjDNexTil3Z/RdzeBnni0m1Lndtlt5yVW8tCEH9XVNOawDBaT2vGaVU3mtvQVZqLweIlqkmu8kIj
x33T0nLjWIkHYE6etaCcnu9nMtoZIVibE77ofrjbAejcH+E911dxCLyofHb8FUQQvVSompysIpcH
LCXhB2dDoAV/Jyz+fp91Q+BZ4Ojt/siXkuWHXEIdYRrU82XhB3SmT4UNcSZXtLeBivfGIuUW9YBl
Tw6RL3atKVnmJaViwM6VbNWL0r1UNsUuRpL5bbSArNw8F1mNZxRGJXRzL4MN6iKCW6bo+SJ3qnBh
fNPSLt3UjNCHW9hDLPcmLvfHsJ5jm6IG/cHNF60BO268/7fhJCoLhRH7YBgOUOIU6lCGDYyhzqWT
Pq0+iwLZwAbJxTdyukJP1gM6zHLDsyEus0tKE3AZPdAYcTaPncgEhQSfzBt5HJTl7IoyJUAVFZ88
7eglaDi5JAQqo05s2ysdBmFlnUNwjKYxfTCBzl7CQUbOAdShF+JCy7sNobMb8rHaqRAaqWiUplPr
W2f0wfc5NvChPTwHaLFR6GAS6Fr5cdFuDR/rPH0Gb8dpMchgIulCkdjTSWeac9NSu8cWZR+UFYCd
6bYNg+8P+HH5uoNl9QY+aYCyAA8MVx00de4Hnfs9LYyBb+A9LRdQ4hs90qDJ4dbkl33a3UhN5yoY
UpEYKAOd185r2oNNh46yrfXYOo/3PCkU8OSA4BgkDaCVOQ6HDjaVLz0gC5R0/pMDiZ1Lj3rhMKVT
BsYn1kjQGJvCArTuldM77cIoAI2KfKPbVBO/GJ4zOzBE+ePAamfJpUnmZV+Jxy7rjKMV2isdgfUl
Hv8+P7Th8Kvn68GgsnysUtzbfH3RND+ZPl9H9/n2mETLtM1hdTNV5DO3KfoZAIOfmEtWOpdyAhmP
aZRzcAxmDQOYCuJBdNYShlgP3Q9WByLVr2VgLh5UlnE0gOLhVzlPr1O/xLeqAPjMEC2dpurx25J1
BOQnQWMeeqgKujIA1eQbi0McPhBxG2JH9fdYdWGxwVO6milqYfw+328jLLBNw1qbU3WgpkG0DziE
gKaol/g7zaZijXTBkdPlhNLy7ZOMwfEfU4hy6pye7Kq0n5O+Vwud6x26zwHTOymF11vuPOMGZece
KAss9oyXhpTAqvb4IuqQDJD5ltbgg1uK0VD2FmTduvBhSDkAtIMqfinMVxBDxLJ/d9ebT/Xjrw2A
j3MhIvcHuliv8aZBkZZk1/pMroBcRWW+jyHG3tWQZZ/O9MEHLPqW6zPSr6Iu3N8H/9e5/26K4+b9
MmySFAAZF2v3pgDZJSL1uogoqlwQgNx1JKuWSVGEl4YDq5W6WfUWVrAt6RX7wSc2UJnCERkI5M1Y
O3TFw5o9uJ0DERkyXMvWgQs3lJyhnGjWT1FVPpMgiT5iBY8xM3PLU+635U7GRjXXAz5WDjlJh6sJ
o4dlbVo52C2xul/pcEpgsYiqWVWT8sEQk30zCdL3rFBHZQd1AOOQZzBl4Z6TZd9rRtRr7VrxPPTz
+lRxRVd9b5AH7AegJBcaD0HqoqEYZww6wiHZxh3YkLyGAXgQqW5TBLCaKia2WpQQHIRZ4i0FLpvO
6YOsn1SG5wj4PmjDNeoMUelgUUVDBTWsCAvwDOI0CxR5/4rv46OwgAizkn5POqBlbIqnSsm6Hm6Y
VrbiaGm9xay4DHnvnwtoJOML7Vx1+j5LQfrxjfHqYozSP1vRcAjjknxW0Mo7WiZxT8J79P0qeIFQ
UrlnLva6evdPURuYozkjNqQzu7kk3bhVHfkRgv/5yP0BJZfa7VexQdSzZbjg6ybp57+ZkFp8Mkol
qKGjzrcbpAP2bYdSRtb6UD2YQj1gdgPZydR9NUgMUzy/HxYEK3iwlYl4TNvU3kNf/lKPNn8c7Uw8
WmV7Mgm+j4VWiiIw6lrDFDeE842T1DNoyYXAj+HAaRzuWOU7EMTt+fyPAR3qKXpyKxpAJXQMfY/8
ITABGC0tqCWDVNPbSbh0uyx7UuijbwOGOl6S2OlTaaX8MaaeHtOZNGZQ+XZjudM5g4TDgqVViBYf
5t8vv33aYJmPI+wuzCZ9onHTPkbxAuvGZNeG9RLSYsMmnTb0+LIlO53XISAJeOSmPRjC4N+0s3Kq
6vU1a+d4TjYe7Hn4jhrAnd9G7KkkeItrxzwDJFaudU5fN+gyoT1VDHUs3Tx6EEB164/RqbCfhPBg
2zAvxgxgsNLwIeFXAKHO/BwdgVCeBwX0ZoNt4nczg3xd233apFFeNgDIEnCAlsbIp8sgpNXzaCbf
DGCkvhd1vUX5s32z+jJdQDKr2qHfqCA1EJ98CxvOkVOAUctEXaH1JqHBchXEjddDgc6ZDqM6XMao
6r20teIApoK/Fk/ToI751kW2BPhwEHtHqMDT80EzZZPf2ngwQCc7A+n/XeerAm6jMcvIktIYm/2s
B0ymHtsNvC5+nYkpB3nEdgNVwP/fqJjm6U8hgu9lySDSMtWz6gyeGHHcQznvdxUMLPkQMm33uPtQ
4GDudKaJAfTJrCLYpSo3Z24h1Sm3Fd9iV2PN48RqPq627dcfiqTOHDsdhqVoDlSuBJlcD/PaBTi1
Mp4hcumsJFOAaY8KhcrY2WaDOg6okZ/0QYQpPzlJOae2KlCv/yuPX5mJ5WoXru85lJBL6L623Gsr
ti/kcNW0PimD1zi3xJmhp3h0DQoV3YnW53ZNARJ5yx7SdhSvkl11mqe1vZbM6hY6nK5ObWmdsQur
jiWY+1+utvHvf3DLrtolbLyKgtbP0m6XQGuX176IYZmQtGxpSLe4dpnaQhwhgEw1B969CqA/MeXj
mirPNtG51peD2oxSLS4vY6f5cjlw9FsILwRPI62xKkbhIDdsaJaQZJUMZnB1KnfLpSCPdcqKQxaV
YCRP+bYx83lt+v2DYXf8rf7Q2dQe0gcXBYC5DiPfBgXALc3DiO81lFSgKaYrmnDUdPZxMUCSF7fa
w5rF2afDuLrXMvWMyiYrMQ5gPFA+K3OngE4kO1lQCtoC2/Nql3wiQ8RtsXV49VpnvDpnoq7OOuUj
VU6p0S78GRg/gDE1ICfY3ZBvXRGCxaBP5ejjoU3r65ecnvglvp3qrEiTyvGcwc63oh5nOQehwh0t
9hk2c9IN0Wdslo4XoeN+CCCPtPNTEAJInYprTSGo31TsM/ftYeai6Xe2UqUAFKrDFchXxpOyPNh8
VQALi/gMtFyAHSDgRFIq8S2FiOIQBeItIajnxGjkAaARrhqXps+MRBco4hUfrgPFez90h1OWl9Y2
sSBDqQfwbQkBvP1m97IC22ziD2GNeo4V7oKeIBN2tbntPOIfUm0i/CiXcd0ab4o2t09I/dry/DYd
9nCAhoCsX1bgxFYHG0/eFWD4IM4LWJythgJNRSstJHxlplgEaBfe4gFd1JU5xbdVIPzNAEjvwcxr
Sgf8LX8cjx1J5RHcKYoVJNoI9wFAJeQx9hs6q2T7a4AnxXiU08AfV+iBwLcxUFQUAnToPOiPciJF
5xU0JzaS0efBMKwrBYZ+DtUbFKTQtHnlQNmYUWNfm66oVnGXR6sodexrO6AmCOu2lwoCyQ+Vcslc
53nZvxXKDy51mckDyAfWrCoG8NIMo1sTkxtrEN4Gr3NK+mTYLttzP7nqyFeifySAQ01D+lCY7g63
nxwNZdKnDKL7szx24QqGl+SmYc4wPR37PW1td2s5gLhP0U1vEpQBGFKB13AL/z6PC6Pbw+L0tR5G
dei7iK+jiadCQOZ5o/gKz9Kq7XZsCtEG85ULmQl4tYLc7wNhPaUBsagXKFWVax32nXMOLbtawqWt
XaWaSaMx/VBc9bB177ZtSrt8FeWgH1rQHAX6DFsNv9hmBHgggvLcpQP3CvL/dr7H1pxusJXm66b0
6wOewcUC6E35JCz4wVrm6L/XsbG3XUCTZ9WwkkVRn+SAEigogCBGtn51Sl2n2HVFUs9Hc4g+fMvG
+iYar4ZDf629gzo2T9NdGALwpfKQAh2C+3I/BHE57AoB/F3e4/72PQj1lsS3dzq1TAdfvU5WaDpn
akZZY5wV6/nGd8EgdQEseGUWUOhOZX7EUPlNgaaBajp/aqDOv2DwWNhVRpDuGja6izhM7SdX5tms
n8Rjf/aQUf7hVmE+Y4aFnX0IAFZfGC8y8I0XcP/ah1ziS6RDONdAy7CLzaUOE7OB9nvUlEvUTaTH
iOwWhutE19hwvqVl7J/i1h1Pdpx9NxmPr7FS5cJGjW2NtwZCdInsNo1fGb7IcLMfuaevdrvCmUEl
rNs3dtY89fav+aoy1aovErLUl1MijyVeOo9ZVzGIpqBpZl0GFBwvYdvySwtjGaOtrZ2OyiAHTWaE
SLQOjQYzeoc7eGG14UZf1Xc29My5g8fCX5+B9bo7NxQkzofa5rcP7+HWUKXlkoUhpOL4+BaP3fBO
okx4lpW3OygIkov8Kz9Meed3fprvO/7w3gPt7vVq+DW/wS9ZwhvpAYv1at63Cr5k3IHmttkZLzHe
Il4oeLjNpr8J3PkuaPuPp6Yqh5cCK64pm0Mk6Tj4zu3v1g/tgWb4DQuox7w2DklAQGPAABA6vGQx
NFiZ+cpo5e/iJgIhaQqjwgf2C5o5cP5GWLmgA/wvFzWmP+k546P1RaKxcrxFin93EVoe1qNP7XXm
DMaqFSH0r+LUOLZlYHodXoDvhc2WUR83P6B8+lw0ffraxBFEF5JE7tM8Grex5PGyTlj07PZlNDPR
6P+RmHLWFIaxEFmIFolhC6hX4yBUa+0A7gIpDRQTb2DS2rlBVZZzPUym2CA2oPwA3EWcWUsX9a3L
WHXgkwLg+cGHfkEAO4GibXKogES8VgasqZq060+FyOTaNEUPjH1ND13esZnrx2dHZtUxtc1gA0V7
us5RST1CGTuch4XF3hIKKyky1D87igavneafQ4wLfcaaR7S48IRAEXlGG2gRDXXghJ4te2/Eswkm
VFOY2NDAKxuYW3TtWbAqP0P3j4jmHCWyPZswYT1lfoCt1xRN+ZjATscsFRZp1poTp3oCU696qrla
QzymPN1SI/DdBiBdGz0YOvDnA8jKnutRbmfYSJLgpx60wHt5+q4HYNZa4QPSra/8DVRE1UtIs25d
G7E9abvA5KirwYZQ47cMvrZQCKH+AzYW/MKxI9Z5d0zhbtAHEnhFnmwAsoByj+qfbvUmQjjZpmT8
FRaqvYW3alXooFM3TRYO1G36rpubwvcfJBnoLmbKXSSsNx6VhZUILyl4+imbWyYEEwsXPzReVe+u
A+cIGuY/YD+dz2oHO+eQm5C4oPTVaA3zMlFddjqfN8XwPjTWq5txsbTrLp0P0sXmJ7beG3g3wK7M
T7Dnb91lBxeTLZa/FYTf8SMyiTM8uirgM24QduljArv3zIWCN1PtlkLrC6SS6VRNcstDCnq5kkYz
a3P/qntW9xbWF4y2HkkIUXMQVhtPh/fZf3TIdJhOk00Wf538pcPG6hK6k3HtababJrQVLVSVpw46
iuJGbcx78B5v/Dc9HORdA0/2ifqWTXOcaU5HUxgOW33ioSpjjrMwtNy9PpQK3sBGYvcL7K39fUwq
DOvThtr1BoLZpy+526ni3QVV+WTz54dhQctBc8gCT3+2LIZu38YLY9LvNyG0A2fV8ocW7deHUcHJ
vXJCEBlM9ybwr/OlEy3yKM4O96ldCCufIoutjf4wfUFqopprS1EsdY7VHEXUFFLy4Pdb4D5OtwA/
Kh/rIOw0bbN0f5EG9QiXxhjN7+NfLoISs/Byp+bgBjYm1te1vy1ImJ64y8UM1JL2w6LF3oTqxYth
ofEyQCZrzavGfBZFctITFGidMwcP7pOfpRCucXxjXrc/A1qzBTMTZ9lXDG2+mMDg2RofCEBqDzoU
IXc86sY/i3JIZkUUm889yZK9Dn38ZJ5of0bZB1RZWGvNaZSF1zHw6xkUoayDbXZQYIzowQdn7NpV
hbVUjKQrHSZthy4JVj7Ehz3p7ebCCyVI8vp2q/Vt5RnIUqiO+ZtojMWkl+Fwb3QnEyId498uKLT6
+oGCt5wFErYVvu1ZCQWmf8rpA7VLeQziZFiGvevP7gP6CixtkwfsQC8676tMzJoqG5YtdjwHS4gH
EEfoQz9FOqXPxhRORWk+10GU9uoQoXB60GGXxsamQD9I528zfg/izrAlfBQh5f47p8/0ZDzrkrmb
QVj+ntNnsoadq4F/yBzWANnMgjjrSiMpiQ9p4xnKcoBh2tnMtdxor8GXtwEwVtkG7cfzRKoUcz2C
j0kWgseA1LrQPPnnP/7z//z3Z/9fwY/8lKOznmf/yJr0lMNhvP6ff5rOP/+BfuKU3nz/n38K0+aO
sAG9tLhNGeWUYfzz2yXKAsym/1EIMxqanLXLBkqJS+GMDF+4vw7haOwbNwof0sB0odLUocRmB8ca
qGAvldK6QIE0WwYwtYJoo4k6sep/mG0SveDfPINZQQd9CZVi/d+ALDdnk5SkWyQA0zkm37lQ6Jwb
qbPsfChvoVtJX6H29D3p7SN0ZaO1Y7X9WR+C4BvaWsUJVbNmlhF0uf7fN8El/3ITXNcmRDBGmcnQ
H/n7TRD4F9h4xldLE+h2Y145Y+YNXdg+hBZvAGGNQjSwYMAY53x8sDrY14c5Wdg9afZtASOfyupX
tgQhlYWwoe9tZ1/ZqXljY7l4es3+L2dn1ls3km7Zv3JR76wmGRwigK4L9JlnzfLwQshKmfM889f3
4nFm2lYmnH27UGCeSbJ4SAYjvm/vtZFMdNs2Dfa2Pcm11jmQkQevB8bb9PBPwYpRI/eWTh4/xYMa
95Ppv/mO1zMfztWJ0+8T6a3J2g/c7j6SdbHIR0KB3VreG8YqHLqAgkMhTshErV0dMNkx6YT7lbgB
xn1vZZp5Y5ua3MP4/sjlKW7MzGC2VQ8H5r35rUGOI5bd5ET4T7Oqh8K8KYI83aPo/lx2w3R2e3c6
2/PGK4uGGWkTL8ycRl5We9oHaBQcXKr8h5Iy+EerHrZdCxxCjAFS7pgmxfxyX1kGebBYEq8/VAmE
NHptDlRntOwDmI7U6TXmhiRQCMqVXWH7D005LbQ2XyRCMz8liUuYn4Ug8tdH33TeHX3pgNkxiAgy
hbAEhLWfj74rkzqvvbHZjJGebvqZ3j3+uXGyWi6nSLXLxPSTRWTW0TIP+2rtXOPpBjfDhr4oHc2l
VvbHxgxcDt2gXovSKog+LOJFJrznJiaRi8Sc4DJ5mn+RwvAvlRUli1/vkDOfrj9e09LhipYw8k1X
KEfY8w7/cE03iWA2TAV7U00DcKjUjM7XTRD6cADQMi840ZzN9bUhbv2j0p01BqbsoXSCalUGrbep
yiF9QDrVoucPd3qt0jndoT+NGZBtCfJiSZdMgdtU7tmxcvfcqNE9V/PGSaOvtgFZx9AgajJdtMJz
0v02hSMQUF3Ky/VRS3YNJR1J/3B+47qBcUA8w6hcQEHzjwYRoZCAQRkneju49K+1FZEs2jrjLQlT
8sgh8e961eYbiD/xouzS8gEtK+JETprO6LARijw95d7oxKvrw+umUxYBaMDQf3iNSgJqBJEBufj1
0XDdvxwNqRMKaTGAOTaFrndHw0PXA5s+IdfV0dUNxfRobkWks8zwumHyWq3zycqWBc21u66RCtL1
cEjnndNHROvupOdrR7Ngr3h1LXaWHKGFOasswJJg9pY8yiasiWlzuKC9sF8HhXfUyWXd6Sn4Xzxj
y07YoDailYZTZiWHJN1G9uA+RpE/boMGSQv1PWPn10pbFPNYnxeuuwuM5kvja0J8e+36hl3JVafa
ll4KH9OoMaxiujdL6QMD8hGur/PYNM+JVnRrVydoLqQbjTEJB+ykoaBlprigkBAuKwMOVJYi+Unj
/n4gAmcBQUOsWuImMIN27X1TgJ11A5KU9DjdTWljrqu5/d0YHgrh0eEWE9Y9BvLA9BeKpQR15VZO
q2g+J5NR+/TrA/k3l5U0TLTOJmGmumOr+UD/cFkZBBT1VGOqjS/LLYpEdTR8x6wW9SAVMBOeN2lV
bRlnHssuKnZ9HAGA6quE5i3EDGJH/ngYmFF1uL5YSFAbYDrHlRYRTZNbiMavj66bWlPuBhri2Q8c
pGDf3mgCe6uKXT5axTZwCnPnV9xqR4u0KcRcw02FCpIW1LhuaXKdrpvBcNNTn5N1iZMZbau+D03n
yzA2CNbzGamkOXp3Clw216dOtW7IRDooQ6bH75vJE4hIfVTcjHT5whNds1d07dzeE4fSNGZdvIcS
lAPem9jRyImbdpj67X+4X7vv79fSAW9mcsOWjHPSNt4dCQuRoFZOfklhwQwJaJ8IcbI9LIotuBpb
k/6dJ2S3iAwbmLpyanIfYNHZ0H4tfFAXrfa4WvygXEPF0bk7zy9i70wueVrRDuo7e8m0bVrattbt
9FiGhBPUNetJQz4lumETxJUVIcVTvlFDZs6mm7lssNT9Gzc1iote7oGj5mdKOPk5nTCSZibVJyaZ
K2LZ+kcTGt+jcMMD8zQmzK2TfbPP/WCX+2Z+u/rgrq+WCSeTcMLj1WlpjdVW1izii9D+3aipgoR5
vTF8mFmr7uL6saHJ/VWXCEaELFI33z/858+7zBgWJBSMW7zP+W0a6edfXzV/mVtxrGxd6jbHi3K3
EO8mmIGy2shUzrzSwktDeK63MUarf2zzyd9j+uiX0/w08v0z8P7d9Q7CUGGutRFAtFPliystcphZ
kqag248OID0Mip6CVLg9mjXwOu3BAau06yLLO1w3mFy1wyBSDDgO1RP8iupe2OD+SNH4Eujhvgap
ugeJhviUZOCathQSfTDKlqqebQ4LE5pmlWjatHM64R5koNXACtruoNzkx00WN4o2zZ8vXj/jNcB9
sdRsw3n+OMwzyWneXJ9+f41sGzeBK/XHZ76/nTTx16Au2n0wRJLCO/c0uth0axVRjHWKs8G0SDJq
G6PLNypcGXMupBvG2SpvaJRLFofYTppg0c05pVVueRsZ5uOydJjpGTprYVfPvAvsnI+JjdCSiYm7
1wtp3DsxEdF59vnXZ4Hh/M0lywLDUq5jSdcx1bvToK3GZHQb2W7SKPOWbtiKXeNiM1qXQh7J30Rf
lxQ5MQCOtYyMKUAsQiRJ1JWv1zlyLsNqLkM/Ev7bH4w8GBj2KPGk9XiPzh6I5VgeAJ4HhwAizTyK
Xjehmbcbt4w/BW4zXJqCrzAGtICGazrLZEoZu+Yj1+vhgcDK1moQopuDv+icYTph0P19c32aip4i
3QTur+7r0+ik9Ymb6m2gheHWGTKwb32S3A8GoHooQeFi1IRxSAxFJutkfqGrM6yNalnOTgQs3isK
4GrvMyvdsVlPdHA5EM5OMoIlZeIcnHk9Qc3UP/gTtcyB1mAed91BpHp3xpy8NdtiOvhUlFe+Z6RU
p1W7HrqQLJgMG0YQ5BTE4ftUQo9P316fjHZrWJ6/9NKoWrXhPDmbzw8j1E5Sr9J9EzdDuiL3tiaV
DddpBphp6+SlWDa6WbHEFtmxaWotB9JDsyjzzVMH1bHMwe2OHhxPzsd96ivvkPm4sbtAD3C6zJng
8ybAunIw1IhSkBlJyF3vaMU+iq7KbapjPD/v3FHsq4Yaju3Wj0Gpfda8vJj1Y/VjNZnVCkrNtPWp
QSAnRuyncZSPfSXjRV9bdbGM6gqOod6cdcOpHqYaihY8PLkEDU0siewfdOTf1eCXD74DHroJ6mmv
QM5s0CesMGOXpIqzCVmnHK5PVZ/eUSbpzqNIXqi74L2L3eaxCZ6zObSUExWB6p/520zrXdpQxAgG
DglbfmoyRWCTR+BEfn1Fib+ZVirXdhStFQsXo5wvuB9mI6BGCkpHfb2hheQD/Q7Gg2WReKrn5e+P
rq9RVZ5tdT1ROPHBAaXx0CK0ZJhWq5vJn6+zeJp2GUrdo3SStce94HAN+EBqixBIOwi9NCn9NM2u
T6xDgeDlWBAHuLXy7JEOunMwbFaQbh8ukorC+6QVO1Oq6aYiNx17IgkxDSFe/zADEPZfJ9XStl3+
x4ZZ9VzW+GHv/XLUsPbaiHvqsX4trOmeqjtL9XlTNezD9ak/3GDHFjiz/VM9lGuduNDt5HcoUHHO
b0kD6hc5wXvnYF6zD26nztenxgT5SQM81MEAOWaDuTKdctzkbsU0tsmqdRnZ0drSo+kxdNGzt5Pa
hZMdnmIWGoupoNhR6J6+lMt/OOjG3+22tE2660yBOPg/73Yjc58SIsZHbHjdxpmsnubLFJ4it3qz
iAqxs3KZOm68jazRWSqNTuR1486PJs1ikDdhkJAObc3L1yDRv9Abh08Ha/tASrmxbwZTPk24vdFF
cckyKTg08zzSiBNMAL7zgncs2pp06+EWsPFJ/f6HvbT+uiCX0nWZNLikkFgUw37eSzczGw/iNry/
wdC2IrHCiz1vyrFzt33JXd+L29MYB9SeOoap61PDJ1Eol+JS5JW+5PyGFYJTb9lm/V0PXesS+ULb
pS46L9ua9L2asEfndSNhD7DxRXC06ZUer8+KdgT3DrBlESZl+qHHJh7SmL+IVtHaqex2EYAPeOpZ
iF0m/aYONyw6XprMHJ+DWkbrpGu5qYZIAY2CfxqQd34JyoUtqar/z08Jxc2eE0KA01fvx4FcJL6l
yb6B2W1iVc98UlrmDREIFOQoPG0yUAmHArjaAuOes+VlsDruusA3dNQHhFGkoYKsSyNvNYhO3lot
9k7epG1RnxAde9tQGOXtRDDqbVSRcjVUHBXLzpeF3n6U0UdL2OOpjet8LSAvY0P5h3205snBzwUN
Ept0ll1UaHTO/Hf1OaMcil7KgvGEOt7WpC9t09cp+2XdIgBo2gR90bwBZkJTs2Wfv79GopGx1O3E
XPp9mhzFoIw1px9Tjbaqz7MxOCspx3Whh4n9MiaRjVXNQV4MITo8Q9HgAkDFd417cjMArT0BDCDp
4Yqb/liuPD9DojwLCysnz1aD2zbr2MEYrMqm3ZmzLzbwk10elxff8taR5tn/H9eLcviSLZvqlc4X
9PP1ksdxmw2jwqeBiOCEG9U8WTlE57o0umXvGjeTVvZHsqHzZeI6/sVGWrxrvPQDuRgBMuG0HVa2
SEsYk9ONZVuEMBrcXOhadfYhlDGKE2ndpQXCS3t4zaPCfRiaJwzwIzMx7jYTeVi4zYynOoYRhiax
2UlD23tBvS7HxFuR94IiKuiM26wfPkWlvUYsk7xaRkZrTVpvXZxfSpO+W+HmB635RPtQuovE+qdC
319vmWiilU6VV+nSZRr68/c0FZleVDaVmM6H6YTF06XvN6IgMeObOTT0AYHRXRDHTIEsM99XaR4c
NEE2W4lUqjWIIbvKOK1agrHOh62Xd8ElCJPgggTzovvt196M7FNWt90uYB+weecsbxLYFM6QaheJ
g3Tz68v/Ohb+fGlgFhGU+hgpTZvl8M/7FE5GWJlTUW8gTljLxpJr5ILpoUpscarzXB5yfMcDtbZT
Aw+HQrz9+0YlRA8IO9jrro3ULdWG2wnFwW1Vh+ZZC08MB8TJjer0fSNbez05cKVNiJW6IoAtJvQx
ANqO7jxpF9eHmFsHRO1sCBZETRYOW12xCJpdXBg3/FNvp/TOouTQFW25DP32bFOd2l1NMHVSu6vW
zBFbVFZ+X8eAIqv4NBu11opK1yLPBC3W2l0GXtPPuwpSWtfMg+a5KcBu4EpBKoJLrBmgcgmmWgRG
79+a7RR921Rt8GrQa/yHEUrMN973h8GksmNaUkr+8+4wtLD/gXQgNo75uoZVnMKHJSAK/mgC9bN7
NafuY+BWGh4YU7soi3Wq1soT9StMT+1Aq3OS+4nb3R543peJUs3puhn+fNRSXALrVLpr2xTRAQcv
3d02OgGhjk5RNT7SgYvOKPtbXLVVsGgyyu3oMYBhl3f/cNL9zd4ajjR0pl+Kpsl1sffD7MtKA7cl
5bPa9GIylpWPwrRVbo/0QsYb/zhmHvh4lX4d/eBuzLZ2KspTVNJxHDkTNDwr+wiPc1DBcK3cfa/l
6WVynI5+Y5vva4DWXpdnSz912i18cYpr/fDBjRKyOkntWNKoqZZT16mtEmm0CklxYqGox6zt2dDq
aoCakwk0Ahw89PMGOZDauDnCqJDVxHWTI3o4ywJI1zTO2V4FwX19A0huHPH6VPG9T+qP28vuFsS7
syM0Pl7l85rBUX2zcrLp2TDJJg6nvGCpaXZ7J9DgoDt5ONdOnXVWUqiO8Wv9w5lm/XUKSMFNzF86
fSrdsud75Q/ffRGwBrUg32+mnlDl2amiT3a/CxxnM+YqWaraoBnlAJ0yhuK1cWV3EwpQIo7cABVL
P2Qg9lZlblC3LNyXQuRinuDRVuv0szahu4HtSE8OTaKyy3rheiSxa/q479StHnoW+WtqL8hT3+Nj
IFKy1duDQARVdrnY2dogliUQDGGr9Zg7FNSTlK9Gs1Zl5WS7bghe/+enIqOe6xqOMPhS3tcVQKZ3
RVGk1QZ7I38AuZNV2r7EVolzzCRcMNHlyff86MbwEmMJiURupZLRg0O696kiusvXs9015qApymDn
ptf2v+OcasV6epqyYtljpSkLJ3+yJzhOJF36qwFSkJ+NXxoaMbvrjRBtbnJAVDyGozi4Ir9TCe4L
1slRtcgVGGkRJ+gUWoOVJN5w9I71tqxh29cJxj3PpFM2z6/6UXz2wCVsrvWua55KOcTpFgfnOSwG
ccDRoq1BfsQLVWoQ3Uxj3OY9lfIU4t26dUd5j7NN3k/RuqbexpTZPHb4Cc4Auot/mHjYf2000dSw
DAOx6TzuvZ94qCIaKaxps1oOp5g9pPeuX/2WDnBAwrZgtA4Qf1kIF88IJvW98PRjlVjtrnZta0F9
J7y1q+4RKeEpTBWOnzAl+1qZO713+h38WFptsvxItHi84n420en8FJmWeMi4SLvM+pLmdniOff3W
Rpa4GiWmUO5BHyrazYcucSM0jwVBzH6J66SwyMeYfMqHkkarX3LvT79YQzwg4Kbe4cZGfZKjr45T
1j0EOCxOiiKJG1kwyb00xlDDxoR8QslIoGowKc/8+ly+fl3vbiIuTRxBR54ZKAPVz5c2Lde2pAvP
pd04LChpea1bmAltW07obFiHhKX2NsjyU94bETPwiG+4c5sNtWF0+xxjs1ePyPYYkvPSpAz07CcR
beepQ0+QxRuDn8d5VBU7y1rXzPhWXlV5H1MWFot8Klm7A7oRxhBwt57DZJvBuSnj+twI7KSVb3BU
McqGVXT89Y7b893xpx2n+a4MYQu6ZDDO30/MuJryYug4j5zJ3hjZ2B5JgBXI7cgYLcNw06CzWsa9
6pb12BMgV3B9RhhSadKH8aocIAPBJREP8fg4IfvcghJKd40vbpu41xc96nCyahJA0GZPuomK4w18
483gEg5TonS6jNqwiWgPkBkb2puxLUmeZzxt6HWU6AZBYCs1vvIPmh+GySRU0VzafDuvdeXewVXX
QJeNyQZcTrcOtD57SO2FOQc9ZNJODxb6qT5SG9IlwUeVwdobchZdQyXIQojIm5Kqo/aUP1aIQA+I
LKxDU7rV7tffsfxLxYTVoeNeL1fHZuh5t4aaBbQREvJk4yvW+1apzoWnq7PTMrXyUPssr0+ZmRhU
UyNNnRE7W2cTWxyf0sG9TITB8vC68ew6wSyf9etvr0ElXRfMHpehHWV3mYnFz9PsdiOSLru7voad
CNEmq6Y1xSHv3BqoIVaaRc5dlONUcNpsuo0VnnTmnfqr5R+ALVKqKzvrViWiW+FPCKAukAuiN7o6
dH2lDtdH7TDdxNKJtt9fN9GvgiqbPzc69Vezs/qbkVvIAtBz+oAg0N40qaYOaOubc2CT5ZzZU/ec
+e2XvKnjfdVHqC5ZQnD/ChGFF8bYrjURuc9j18FghXWwq1LPfQbBjYGtM+tzFwz5CZPUs6x0Qasp
i5aJ5g6HDP/GAupbfpaWfSiUNCgrdPkZOEUcbzlKxSaaaaIOTVjk8XSP/mFQMf5aKHTpkTmGa+sI
900h301NwfEVmnDScDOOVoCnFyVnUyYfsMpVEHCx5Izc1z855ZPA0fCinHSi0VF5+wKV86MWere1
ENWLhY1rKaSpn810AjZGU8+LAoIR8hoaQOlmS4M850+UGx/Hyo/9RVJypGdVvYwn0skM+7MThFgI
ddN/9Bu8Iq6miqNhNytKVcVDAOTHSsOSLEyeoWjKt8po4Fr2eXXDZHODpAQbqZZa4ZpwVn1ZzPQs
0qhheGmOv47IKDFIbH6k8COe5mcsl+KzUXcfxlILHzsj/iIHDP/fnvVGS+XT40uZ39SGTh2JcogX
16e9pGZUpt1SZaO4VcL3PGZFL3YbdDd+KniGI6BaiEqF+E00TGlU4b8ZM+2kZ1kSRIDzrnZMRYlk
0U0LObXmBsSvvIP7X7IMt7vPWqgdG87rr63mrZxYk18Ea2TMo6yvo7rW1jG381PjUZmyPGzRLli7
dz9O65y4cH48iFr1xapxpMjUS3Zp7WiIkUPkm3Hm31Zh6FDirr2TozJ/b7ZxdugnNRwZ090tJOH2
Urqds7bh/N5xrScrUbfFU2IDXU3bMf+EjOU10KPxFSnuntOBaM+WP15D5saO0tUk+ePNc8p7iIbV
yRHtl7QOkhQndjgcQqMaaNjxKP7z0eBjJv/1CGc4f1nfSwNLDdNBakWGUta7knjmBFPnWrq3xuvR
r+zAxgQRwhC8IpO+wZTqEFmhwyyJk4VS0CpBfUTex/31I70zBvuylI/1DMj/vinnp0qJ+oBKaPH9
9StC3w7+YORfn5owkMpvn7k+//7pvoiCJZaRZvXuDb1Q7gKu0bhqZn5G9+fmO7P73WuJ5puHon3s
roCNlLynFa3ul8Qzo11FjtOmi0ZmCUVzK03Tu9fcpLo4Vq2TC8LrNvW+pUgxU4veHy7FyE3OzwyQ
7Hk1/tZ34jAYmYkslHPqNRB+vr0uwq+bvnVgFV4fpvPcqajNmrwa1uhkyBSHsGZuNVeWmzhrltDP
UYeYbmUfYljP+LpBOU898BSw+SweRlZ49SaDVbjw/PE5N1V26maio9fkGoGazZHKVIPVg5cag/y6
sQESFRWGue1GS+GCFruR7MnPXgiBLdZL45YVYL2rKS/sRVUaN10U+ytNZ6Apo/YFn1q9K0P9We9c
h5WhXmQLGAco9hzuz0kDJjzwQ0QqsxM7rR5lm1svmFr0ldc3/q4LIvw1Iqeex/TUpRrXc3k10Zre
HHxv0fwRlD3rHHPfHSC4uWZ9NObN9W03a+bF5vy8S4JDD8t6d33DqCZsv2mG5JMvnZRsoS3xO4ni
EsgQQ/Gqo/yuNo3gtus4sqSMnCYwXnTX6KtFMQvPvj00yNfeR627mdKId5yYivb17R8+c32YxKEX
rMRAOXyw/HJ9fdEeUJn++qr86+1HGgJhKRU34ToOE9ufJ7XcK0Oz9nVyom19WhugDW4M8F3WwiFN
VM9MSdOO+uP7iAJvLUzP3CSlaHeQd73jdRNrI+5RTWPCEBbUCiePqfH1IaTjIFkU5kC5lqyHw/XF
66NBRws22e4qsZItqzJ6m/MGsM2Jb9h/0KM5E8ezzWe9qtIV0tzh1gAvuL1+Ef/rJ6ltfZXevubF
WJH717x7+t+Pecr///f8M39+5uef+O/tW355Sd/qX37oHL5WeZ1/bd5/6qffzL/++1+3emlefnqy
zhouibv2rRrv3+o2af6QDM+f/H9987/err/lcSze/vOv17zNmvm3+WGe/ev3t2aJMYP0n4Lk+bf/
/ta8k//51/+p0rcsfHn3+beXuvnPvyzn3+AT5rW9qysYcooZa/92fUf820JJQO3J0C06Hhb/BkWf
JuCHjH/Db+NUU6aBpJOF1L/+q87b+S0h/y0xyJjEKyqJ+gKp8x97ffttMfLtcP29cPpa0fu+ZqGC
YaADQ8kgqMHwN5jvbjbMJepWBFa6pr+wi0mAkAYLLj2ffiuaIN7QbmFKnTrBnR1ss8QOj/4kt9jL
tbUrLfQg+FVWBLbf2TScGBLUuqcV0bZ6tPE6cMOVjlGLSd2isNP+fN0ks9itJMYaFaB588PX/vvu
/agDp0I5ry5/2iHaw6gTBYUl28Ib967rFvSEuBhFG62JWfgY5+lHB9PE1mtIbK8+tlERLGqtUluS
mosFE3kiJ+UuwBR4yJEGDNB3soQoDq1VpCGk9ZGuNIIHw1mHVvgw+t1v+kDCQIl8UBtaa0m1ZlGl
U/0wBEXP0KdBQlbGOTbhQnRT/FmN41vcY+Bl91kooEKcI+tZ0PnnOlcDUHvdW1Fd+RyYztE0mjtM
uOku78lbsaAsZLITy0BitcKApMEUCs99HszE2je7QuOACncjVD8t4bP/ZnThh8rXqYjZql25U/kk
G30f64SmDXdhX99aVf6EmALs2FetTi8R1VWwV/i5ZLKqS7SNhU4ZMwgWZRs925VB4V/fTZV/Y+O4
Hag9M0te+sbnrF7prGkp9LyaQXNnhv1HUYT7ooc8lljrJgrv6qcojXaxA10vgQDvR8dMWPcizr+G
jX1op3I36QgymYYSadkFn5Ggrdo8eqDAAva2Mu91MP7tGNwLvd9rCa2cOFjiGt72rXUcK6I38+HE
9XYpdtpYnIq4ugHBqy1TrYNGbzPJjDZlAGGhh4vuHZtYvy8zxDJ18CjMVRzsTeFvlYaq2TduBhF/
IiTiEkAbTpN2L5PxoELr0TEfklxeiqi806dk5Qb2ThXBCkfvTi/MhTm9tKIm50MgCA/PYaPunaj5
QMjhje0dW4vUItDlcdSty7LajixaigLBlktF0o8Welxc5p0xXW2f+wencQ/Yd7cgkHa4rk+FhI9X
A/aaivNQDStaWdXKhCwu9RRyKclRTN0NaFmZ4a114W6y+EYPq6XViFctTD6h0P+EgvKhhROBcGrd
Z+O+IYRSdtqlNTB1OdYZTsIm0uKVT3x9V65kMJ25c3L7KcWLbxsfAS9oS4wqv3kixxqhx5uquItn
bHIgzvGkHWwz/OBkBZjmWFt2AyG2SFiIdznHsXeqcTSZsfYlFgPJM8GaKtoLCNkAqrGWLnCgobr2
PpWa+1kEuzRNz2mYACrXdkXBjF6Mu8IITjYDCel7+6YsFk0s94Pf3Xbtkv7AE72SlyjTwmUPH2jR
tzQ/6+pLJvVHsCcnOTSvscS7G07SXHTYhTsqnviA1V2Ok8PNiwfDfHbb6JJEnP3VU4RzDorbGqHf
cpDhLreDT2jAXr0kugSAegKCJxwxXMK0fvYZxBdwdb8OE5POwHDPGxUM386nxj7PH5Fm6VMcSe8V
wXBVrCNYN+5Nt/3Yz1QBTzwpItVT+zMWpx2L7RWT/hdk4S+Bsh/ac1mbj1bX7aTXPRS5cVYV2I42
O1O53YfKQMhcnQzs9FixyqepbvBhRNONnqpd0PjH3i2o9FMbE/m9n3tkzaX9G7TiYzH1p7Ina7tv
Qf1aBJm23fDWMep7fvUlbNuPzCKVtbXa+jepD69+hIO8Vfq06OirVTmUstazv9oOEzqQjSnG1UWT
GvHCMFJjW9offL/8iLbgQ4PSD07CDRbFt7bUb9EWM9iaj4lK7FUflh9lQR1EZl+Q0x2NttoRV7Dz
8/Qz7I5H9GMfMq+hwpGtmc+spOacR66WkTEnHIpVB9rbtso7YzBv0bncFSp8NE0gmYYf75IQFXXk
rlujYt0W0NBP1V2A/nH+Cr0i/WxOn7uEhX2pp2svEOausIl5kBmjYfiimuYB6+yJPte+FNNB+MFZ
w2LrROldo2XrXtw4lXwuG/kYePKjr433hRduM5Vt3Wl8qP32Rhtmvbra2XH8YPLjjAEfau2+qHtt
qbFzdgTgvvB3Xk+zXqtRCeLr86thOcTjMrKsvYsYaizHGw+UYgoOQa/dx8RLFrpdYAPNvWjhRB+C
WrtJyHUKXIi5zkbmobbIkuFYpwm1Ee2YwtrLoOnmOaNPmx6Hijw3oxhP8wDW9C0R2ftRj89Een+1
hkStrHC6VOUW5PdG99VZNdmNXQ4ATMxLZrMUlIyTOPh2pblpu/geEs1HzZ4+dHL84qBVrJsmWCq9
gIWRXYZqHDFeg/sqc+0uKeUhivdO4p+lMm+pGjI6+8+tpz3kRBNkVbjjtFiZsXdwh4hF2yPuzxOI
+BH9Xdd+0nLnzrDx8nrPBAI9QFy6FUb4ZG+0bnzgTwNY11hLIdxVPj2Fnr5TPosTTzxrtnFnltZa
MXAVvXupDO+jSSPRcV/yk+zzj57m7aMo2jTSPaFHmm+ItkieqrhamwkWk/YRS80OI/clTtR+cPtd
n5ES7A3+thLBHZDYj7VTPsuIUQ8HEiPUOG6bxizBilbusln3Q5mveoh4K0jYd30+7XuVRss0dBGv
DP0HB4Kd2ZMC22v8NN2wZ78Rh1DbmFV1EVn8yYvCN90JvnR6e2+FMxfE7m4yju3o5TuBLqeL25uq
DO6jOv1sEx5SzizILPmqugCRQ74NxOd+zj4V8echJy3Dtvp9HvsnQHVEwG0BnuEnHG46y73vEus5
x40yGTrBGOv5fu8b48GPx1ciazHwt5g4RbMQfEWjxoXGr5N59iWFVcD0zmU2gZFX9t5TUArAE14A
1GG6DbIxXbgAb6awvaPd8NRl7ptyAeo6U/ZcZunOSFZ6MsLnMm+TMLhXaf1gjfl9ZVKbtcoPbxFj
XPftj49XYUECLpez6OxVqPuHmChzSZ57ym+hVLIzQou63xaY35a4u21uG48UZY3FFKXnIfOPg9Pe
O5b2SUump8qsuffYu0f0oZ9D5ioW2WP51ovksMAF/ICC87at652bh5+jzl80vn+T2UyYhL5LM/1z
m4SUZty8JPOE+UcOrcKz3Wmh6zTrdc3Jbywo005y8FQ7nhu79O4yw9YYLpy3HM2wy73//zJ3Zstx
I1m2/ZX+gEIa4IA7gMfGEBEMzjPFFxglkpjnGV9/Vyj73ispq1JdZv3QL2lKZUqMwOB+/Jy9176K
HWTzTaxxAMxx6rnzvcYgBDL4kSqvOyuH+XY1muRm6avokpAPPzWtY75W1j5hfc2jwWdETkqCHUZD
3x1IZbmxNFfsdGt+gsDvbxhvfaFgG6qC0lWP0L1JTWXX1fQ+L7N1oOl5A2eLaNnaOAOlmfF3DLGn
J8tjbgAlQn66kwtSV5xFNYSH5j6f10eOO1R722IGVpRRQuZveQzRZiUvtnC0bZdryWs/QHFb424f
G9G3Oe/bXWWxC9lr/gKEKKebCBdQwG7eNoHEoV5w6NR5FXI7aFTFFLpjqsL65IZop8JhNUmv3ImA
cSGeOqJ6mWlE0jPgtbPS38E+q0MtH4iLsjAK8E5GCoYbCIs7fS6vXXcD7Rl/S5v2opmyAGwZzRmn
yMNl3D4pTh62XpEHLUq/nvhcmUo8C06nZw7rS9JdqsUiX7S1mKau9pvJQSJ0aQRHosF1ZJVPjstW
MQ7m6WkMmYbWXpyWIiz7lAkUITeK9q4vqvseCUkwCSA7TdT5YMQ+00K/KpP8U9vIBJuBAeARIGNk
qb5Svpo7vvrFhnfIq7VqOgyks3mtHbveLiXZ2YPVj2Awzp8arScMIhXBhjbrANSLlQ6RAacwZhEZ
YNEu9vKsb2hWbHh9FvNNJnSbugXK5Xyk0ICIrKUYvBv09TEo8wQX3a6spi8TdJG4szybVT3v4N2c
XClBZLl39by1e9TwzINUibQwvVCJ3od50kl/G+zsmsbMrk/y5ZisPFIaW9m1s5g4Yx14Ck7ufO1b
HMZiJMqmoxcdroq+eGIbVTgVpbGzEqLOor69NOE15JJTqlsMdYjRJPaR8DVXDNNKH3t556sorw4J
Y3xfb5ve3zrzs0ZtHBQRenBHN0/o1sNUJ9spSrT2ZJ0aoYbEjznR/DhjOKdA7m5oH+FPkvp73ySX
AyFXBMibqe842QRI4ZiUrwZsDh/58ClXDy9sE/EWj8eWd8WJxG27LyLYmHgEiL8kNmzTIeE0roH9
z0atE68kMAFnt08D7Qq3nHoQMjomRYVCoW2vJskh0pEgPVhmvKxfsFazunvSpkE9RsmdUbq4HtPi
1hli45nQzl0Lc6xR+nUXlwnetOWyQIRULP3bqTd/XsTSz0zjm9S2OxIF7+J+UOcDP7qQ0COJFiP6
bp7QwVMr+A0N6YtORE2IwRT5CMdg2aXms1672O23bm+kCEf0KcoeXMrxaLhb5y7dx4uqSS7GV0xC
YMR2x24wG7M/bcIrYHXsbXQdE+DO2ej9YqBWnZf6LpfLsyg1y2/pj2oDgxcnJaBrARLrWTdJaww7
Ab2eV1x6nRwAmnC2WRK4rom4dcbkQC4JB2emfrWLyMYdh4pZTXkFlTX26/otaZuZR4FDbbd8NEVR
e3aBBw+RPeu4U9xGThEuw2e1ufuVJD8nxnI/9SDQDbe6x03uQwu7kX31qqnpqyW/mNNELCiIevZC
BGqpU+5k2y+ea7JhV/NFM2svqRA6ERhVtdNtQFNVhEqfQDVkQrpb3qXOmahmtA6rabBr4NIy2xtj
w9aTOMxSlj6yg7wyWhyfmAtTjWOORJCGgHB+yeLLRpsdKjecpHnCNYnr1yVvj+5a77cqphEdPedV
B5H1PGYP8TUDCUzRam/oqNrZ4gS/vKj2MSFbBi7wmvuG3QUZ0ILGJUkncbEVWHrHgKdzA1mp6yzH
0TUNlPZVMRK/w/80KjWeS3kYx+VJrS8SvofXDMQPdZPmoShTnpDOa9ENNwCLqE/3adpaNARA67Ia
nqeq0cKqRDGRp6RKbHpxXhufGXIjH2nGQ+xud+4ChDApBxxvRo0Tw3oYVJx7ndYbQQtJA30Tn8pa
rPs4Gs2HLu+fy5MFlBMOQPfLZSv5wQ0E+bqrcZqvd+Ax3o1O7Hut4iQYOSNtUXu4wEplgTUArgn7
8dAlc+BuWRQuef9hjc0zU4ldrbYPM5mf0v7E75Sv6H/enUX7hJ9F1WThsW005xM1B/jzmnJBUhil
hiZey27GBYenL2qXxYcZ9d7b402fWl6fF9ZV1JUH/VQiayD34kZPPS7LDIu+GTkwIyZcdPNQ2fXN
4pY2imbs8fN8g1T7xhotTBI9C06SsuHhiV7DsqWd1arsyXQIeFfpx0Ls4xIPPW6sfAI9xnev5s8s
Q1pGa/IbwaU1ljqIHiUl9pp1lyl0Td92cY1HqwX7R/9C1u8tcXiEZQwZyw+yePu0uZIAymzACIqY
sgw2mOZNdhnapymRPWrNrs0ww2Zs0AnaR0+vL+cIv0xTp35hcdJIuv0otHBM8psxy+60FpxERqZK
Mllyv44gDqvGQam9DtBTLfMxFuNFjAjVsEgAYDjgk3kfpDW44PpimTniNR3yTjutPf2lz41Lu58+
ZryKXqP3qDGRd4dtPEyBNFICF23enNhggWoHMB0a74uM7DlwjPYOv/OxNSSWvoZKMRbUxUVheLFz
zTyxoqnhDmFWWnQQnf7BEOu13WDXWWg2ZM+ryiSnzhTyCB26yayHi7W7hiVSc+LvZ08UhDTY3eqB
i7vs9LgPGBiclclytrmwlTj632n59jSJkYAK47R8V5WfZdNzLJZ3SyMePt3xxjKEZnnztlF7X9SS
+pOx2oe6mwMFZ51zBCFQg55gGABek5TnIDQWf+BtbGJEqACbfWnLEIbddayIfFh1cAr2DA5qOyvI
Nwu2hPQmJqG1Erd4QRa4EYy2u2Vf68V7HinBkY4Wev6Y1UDOF5AYjTU3mKrMbJ/b0zfjtYjRKM0F
fir89aZv9+US9hWn6nnQD01U78ecfslGBBredh4T/D2zt9UaAuWUrdvslacl5vZQzHglepdyWoum
k4x0DJ1x/Gz5YG5NCFyUvpfSTDw3kV8Xmw8z52fsqx+wqx4NTjze5gY1zvDLTiCjQmyZOBGOgDW6
MZjc77qcrTRx4ke7Me8G0HokCFwadpWRIGlFyNug9OePo87ZpcS7zUgepsJ5X/VV0OpgFPHbVE3+
1T3xG6sVCFUsKRsS7XyW7RNnhQPhdcd+wl7hyLulJxdTGiVbAccY5t739Qyy2hjuLfNjLCPXiwXl
xfj92NimeJF5NWE75hgabHGsm/oO4QepZjESg9KcIGeJmjsZ+Uu5RYdhoxg7pTVmM+Z0Z0FElPf6
8aJiow0BTyw7TTSk/cFqYkckRYH4bKslP7QTjG9HcbX1Vuu3KRiMaZj1o06ZmK2mDLBvU29QHRAY
4moB1OuLZUOx3FBD+YueYRuPOOoPiLMp0+onSQjgMs0itJp89JM7MjWiboAoaYhkn6xl6Wskpkc5
PJhKGjtRZ48cOmiJiaoO6N5cVHj39r2yb0hhqT0T+nVq6FROPV8wNUuWH80Nq5UZp1O72n4W3GaU
Qez4ieWlWU9blhyKOC64azV3cQa+xtm0O9ZVzmmQwskFqRuYCpqORiwP00rckVH5NrilDJsB1UGK
MqrZxo8YzZw/TOZzNj7pQ3R0VYOYvLnEmEv7QSOovJvSICeKL+REQTWvgT6R7ktX6IDmyIEMmrnx
t1ldLXF9G09sVp1LL8pvtZG0q634WEvWt3ix9v1I4kmzvahh7IJp4zBkUW/YRf8tZhUIkDK89JUO
Uf1EnLDq0tNHSm7H5r2pqMex033lgMZzmMQvmjvflRP/EuvQBdNuegfE1AfMYyAga0foGgwlyj7U
s/ZGIyLSn82kIfFaYLbBTccOrXlDBBB9wgEJYgrvvWCxrPB6M9vOX1uzG7FRYdy028Gf++3GQjDq
L43VkbBDYLVS4M9wBwg3bynWOr5+drQTRaRfywfBBS18uxweWhv0g95YyHhjf+jL8qoy048iNYon
qMUWtJdc7EXNkdJNfS7+BwPh60KIepe+qzxd/dpchzCe5bNWPFX5dE8O8AfHH6OvzzF1khdhPETV
9lq1pKpU4r1JcflY2/ye6xAleLyCun61S3hYZEV9zUXVAL+BYI0Mow4S1HCl5ryOefJh99H7MrTW
flgJRSydBZvrO6g2vsagcdxDmEkeU3nRzcWdTNw9/IRdXRDPtOEoqummwkkCW9j4k97mQbYVwtts
8naNQoJ4MDNmHuhzEwt7rdGjfZ8KZHcGLrRONzhmXUt1BF54LMrivhnQj9ldXobd2n4arXsbVdax
10eiBPExuE4++OnYN4eB6NG0ikgGMEhQawa4wlaFSV0Tl0s9HDHNoPu+0kRxs8XprtQ1J9gE46NE
+1YqdnnB46sKcw0Wiyu4B4jQEqzCSSwdyktDjjxrc7kzJu5T6ZjnaqLRpCEP21hYThGGvR5o0xZD
MtMp4Mz1PJk3BGHWZ2Vo5KNMcOstxaHZfhJiXqg7ubKzzkldQ1FEKdYYQ/qsow/1kHQBsevTYV/M
l52B97+K3Lt1RYxWW/bgxf25Gow3aX1R9vDi1PrzMndfVG5+rvn8mhPamrfOeSun+UDXxkXDCIFl
ggC1L+rmLItfVAyWxAypMBpmUOuoP8/gyusOidvQfcECmuoVynyHY2I27En52mm46gA7D4IOIlS4
M7waYXpqdiILJ1o17Dt1WvIIQPc72/laptlID0/ttrrIQqmzsDGps87IuFC64QYs7Ae7acOynJ90
3kZvtRcY5ABuKjzhp23zxMsY92OSvlWT/Wnj4SFnHHkNb0CANdbTlZET+IQ9WzQ2OyjJa5ZBd6ej
rqoz31jAPhhpzr4P6Gc+NUSd5T1PDIdX0i7QjE3vApiELNikkH4GiVEGdbRNGD+oYJDzASROg6Wu
TrJ5tUdYRs52pO9MJ4F56R4nR2MWZuCaFTIo4/ZxzPK32Dpp4rLqaJ/2e9v9jOAEw8vSE3r4PdnQ
dAG7hYDxyASqy8BL3JaYu/xkpHmLoJawR9Y+dadu3RZD19wNnmwpxvpJm/fY1R8Soa17ta18JQua
dG/APJBxUQSVBhknmzPyCRww1hZCNo/QCvacsjpJytGTDdUOeAQHp1W/SuCVI1VjFGXMN4DZe98c
0VWq+QMenx5Yy6r2uTvdi9r5MqjyNi7jHc2CnUbb0o8HdSaIkOETDwLD9khGvZFJH6nbXTLMyu82
fN1p415ncZoFTU7wXLmwYO2TgYnODIrBbQ9qS0/wHm3zlLwFfD1eRCknXcdsv5w05npuWwyQNzoU
yXI6+k7t0anEwraHfhk53qc+Z9nBdMAujShIknPDYaI2tdbLKCW+o9WeLqa8+tY3ThPi+YwCLdUZ
hHS3Ctuk79J+LFuFyrGHwdN3mTdYJDRNY7mX1XoAoV3vnQmgTjPUhk++KsB96wXZMrtv0+Th3PO3
iuxpXaGvS4fw1/Iy7dPpOG3DdSQ3fyrvN7oIvh1lYct5G6g/5aLDIptqOYQdms4MwV+qbAOsmbl0
liSbwiz0oNYfAE89LayxSDOf+q3rds5A/9EV7kWPdSM+wSTYwc9k11zPDG79LkndkLQkWpHXXAcd
vb15StYgAsoqyh3pCZrvuk9LAquubzKEzn0eagSDeh31/WXS42nttgq+jzRpLBkWNYiw9ptT3uSl
ps7Vmt8a9Lh232lq1rQ2h2hAkt7z5dI8iYNeCmfH6T6FoEc/MOphwlFh3WUTTsF2Fr5GUsalQ24k
ZeZVb8ZrKFct89a13OsupTwFfBsywFk9u9c3xjbJ4OUoQHZN01dMspUkxlDzYP1zl5rMvJ1Z3tU1
68u2dwZJ0ppuvLmmLPZ8f6CJeTUfT53Cjof04FjRZwIZzpdlY+75sSi8sSLksLC71ThYUnti43nv
2u4RujJIyNrdJ4XbBtpIrIBw9DjYivIJ4foVCpIIoNIOhPoEKQagYO1u3rgs2bdFjyOqB1oKk/os
XYqOcaydwALznsIhMQuAAm5F9Q+OYW9u1nok6+5LV9lRqJE3Ae/0HZ/9YV604V6Ix5pOeFLnd12m
B+ti1WdQDkJntlKIMaSt2elt1g8vcoyz51auSEvJDcinhGCPRKOJo8abFCAObx6JPxUvHfvyelHV
+ErStj6P6xvydol/pkpyIeYSI17HO4qj5nyp5J6mPV2LmKAKFY97q9FeIk7AR7IfzV1KgDR91Tow
BzEj9NPue110obFtPUvQGbaVRwwIDvVeZF8xsjWtwRutWQa9ndDu0gKL+fr5eNoEZzMu/UooGqgR
8xN9i0Ll1qfYgA0UlUbBYNqfE339ywT8guuK6UI4lQOi4IlebXGfL9ohIeHLn/p4QandvHKH88Nk
UljJz0bXGU3GY3phAnP2OH6te0Pn9icm5xZV1uclL2Yyt1Cwmsc8Ahe06BKaR4SKj1g+0umNcwqG
3LN1h8DYuYvJPZC0VKbkpq05bANoezCdEV2k1X6VZceUfFEIsztE8TIVD0tm+9RntVWe23Z3GWfg
JBYCInSr8MpJO+TJhQmQIGFo19JAIQvrXmGBYR7gXJsMJBtqSUxPYbVMaFHFwdXXo0nnZxnWO6cY
zrKuwAPi13N3IDf6ysnTW0Mrrh0nfZnxrcYjAWr5N2ubcIqVN1U6IQfol8/SjJ9MO9kpeG95Ybyp
jjlcV9AZnHPJbrOgiGhIlCuxNDVy9gY7f7CZWzPQnsr4tTK2F5GWz62Rf+FZYLLxkOQaFROVZMOA
c3HfnSj6zDAKt19wb5HaSzMuXiP271G7sMlNKvN8OzPK5LLXikfMBe9EOoVFlzEFcaPHucoOGo8a
it8U5Ud5W6XD187CeQ9MKvGzhSRthj+nQgQfB8MPtmauz7XlipI8P+1mzY1xhwX87nvEFmJjJ/gH
EBUt72oic6ONzdwcv1hL47utcSGS6FtZ0ElayvLJsMb73lFvtqauilJ42jTTZZdf/pEhX23wnFTh
oornHOpdrEO9y+Rwa3eZBSlC0F6rtzxUvIPK9LBaZaFInOdcRe8oU4olrhiFMOyMchsc6uR4TWk1
hHcpbzPpzZJm/FXLBHGulfqsqNji5tS9JTXLWFP75Ebfw+XvRjn6bcEE1y5v6779kkXxyz9wwS/o
UacyNOMF7YGSR62gc2LkbcqZXMtuJsRBqzOGo1RJQCj3QTX9RGJcd2eb6exX5gWToWOs5Y2vcQ4P
oxU58oKHLai7tjkTzO3jfgaLAspZn77ndCAcJjTSJoUppcC35pvSUbvcyaY/Hd//05rLfymn/Emn
+a+Umf8LNZeGfvL6nAST/1p6ef42MlfKf5Re/v8/9qcC03b+wCWPcQTEjAHyTiAJ/FOByX+By4Hw
EgSboUtLwcz8LwWmKf6gZY0A08EZjJ9LYFD9vwpM4w9M967EIW2jmsRn+e8oMA3xs94fa6OFyNp2
jdPv/2CBjWDQzGxKNC845/SK05JO3LOfTMXXnByQWKj9ZNEmZBCQpvYZKZL04EEPFbjDMYyEyTQk
x1jUxsEuaHgx8cwzTn/VfmPsKRgkni9FLXx+EZp99YKd4b5LnAvb6PZ5qz0souNg59AOsvPrWaPS
hzDtO9RspnMnZEKzkYQGaY/8Xv+YZ9W3tjTPYpdM8SXJeP+kuFK4DYeM6rF0ujZA8kfHI2l3sWmf
ZyNG4s2loMtiYtX0DVuxuzoMBIqQjkzm9XH/Af3mzi1m5Jkozxum1XWTns/z8DzF2zW4y0ObvNs0
A7RKF6Gu26Rjbd6QvUTJ59iXTD6clzmRHMuX9Dk1rltTNqE1Tm9EbEPLqB+xNL9LbNe+NMWtgXB7
ZUwE/DB7wMNCT5YY3eMi12uG1FrYx0WNVwbDp7MOr0Y6wRek+g1XMT+VjbzaQEsflZLNC5NQ9Dol
dkXc7N3rlNGUFcsa5EPX2TTFa9C20FoJvoyVRePSEcSCw5USdmsRbUoA3s02G+3VqJijcQ0fMMD0
R4yQu7Sd2/Nxq+uPNUqbx1IjT4BFNTsYNaloc2GfxDv1/t/XdP/3Fo9/rvz+X7h0MG/6u1XjkR3z
4/0//rN7+/ofYZl2b8NH/+MS8v2P/7l6SPXHSYbNAmK4NsQixULw5+ohjT+Y7xgSn6yjSDA4Qaf/
a/UQ6g8djwDqbqA237mp/2/1EAI9uGkK13R58U8ry7+1evzsh7RNm2VIKIXz1GEpQsj98yKi8JIz
jdbqwMky06+s9hIw8uBprrw1rWg6bGuMYGaEPjoBSrGS0sOB0t/FQ0zq+DRMu0S0tyie498YNY2f
Df5/fjBLytP6jWMP5fvPH6wUtFfryK1BshQJ5gY5HQyV04ovtut2Mu406TzrlnmOs5wqUDIKaWPr
N47cE/L4Ry346eKgBUfhDrKPpeaXz9DWQhWKVKygKndWM5TnrWJgRHW+Z3D9dYMmRRGWUZljKz77
4Xn6J0r0f/ajpQuo3WJYDm71Fxn62PXKmoFoAqNhML+O8RyacoJP2UlsHNijxpqzYDPe2m6b/uZr
G+ZfvrfLbmadbLJceLxiP1/7rtWa3s5EEyDf/O6VYpoYdJJjoupKbWc4iGiidjYC4iIQk07RfOGm
0xi6sQjsvvb+/lKc3oNfbgPkZWHavBGnF+LX22BvpolkaGqCGc/Dgb79lcRyf+a2vXGZVvW+cIZ9
TCsYY9dAI0KfWaN72tSNs/3mqfzrXcH5i7Bc6obhWLrOIvHjljtFObUsOqag6A0mgWR4UoN27dWW
WLtK5fnZNpB1pZvjo1BR+Zvr8KszwZauBVxAYNoQJ2/H6a79sN/XtjuttkOV3Fmrtls78+useghe
sR7v5rIer/7+sv9cVpxeQGhKFnUPbyEmj1/xY1EsHEhBtMnqGKRaTKmBObz5Ngr9SUzrRRS77e9M
uqfL9/P7xtPm8ENd17FNXZwu/w/fMJlmOyuXk7cY/shhE46kNYNiJTOr66h3Ui828zvOBvSPYnGB
/sEHVy/2pQZSOWpyBip0Ff7+KvyCRf9+GWDrYm2Bagu4Vf/lXSjqxERDDwPBBcC3H0YakXOLc428
BDjCVeYcsmbZ5zJmkWrzW6KsAO05/ZNhmukdsZCd57Ji3jRz1vjSRdPqFJp+vqxWjnc0iYI+s/Rd
0TjdYbrLCrkxxbMrI1RjPwaS//3vv475l1ebBjFsLIemGosb6pKfL3EnZEs+84Dpxh1pINg5h2iV
cyouUfFIB4i/sbyVYjGfk2R7JeZQq8oUKWSBcHxQh4KprM5M96mQnHlTo3xz2nTZwVdpPWu0r5m1
MlffepfOLvCqaZYdzU755Lo5khsMZwhPxhVJRkzJM5Odk9Sbc2lGswy7vA7//sueauyfnyceYMs4
4RQYWVK+/7KIlgoB6UxPNcCZqe1Ug0R/WkQW5lhB/bwS8U53YmwTTb8vDBRTXSSUP2Jl6Jk50fYz
Bpw4Nta8NBkJYF/dXZTXqB1JqfpmLseMQZFXDcl0M9Pg/rOo4iz133RW2Xx4KWCmY+Wl3/Qr4Qas
r4OZJZ2DNdmsa466LDXZ3QD0+cIYYxs1nNOdObJ/15h8eHKyjce+/GqSC4jmMKe/19IOGoc2RhLd
hnHTGGcF5EI/bqRE4tpi8F/18pAl79XqaKQBITBXC9Mi5pMImGm1MuMb+9/ck+/X/Kd3XPFes5qf
nGzS+Qu7cVxXw7LWYoSvirSxiRk0xAmz7g0rBhRKWb0up19t7RCSBLmdf+1QMR0XsT2V7ZLcL1WK
PFIJ+wiCv+FlcjDkmCXU4iPpCmJpjb27JXdtPsUHvKAe0JPiTGAd0FYdAuGUNvhBFCciFxOumlHB
GireGTFEBQPMl5/0fbZLqnn0V6kyEPJzspM2ydVyc7NHA2fwlvYMKOr6ZdTTq7LYrN+8oicn6C8X
yNTJK1AgXqTkgPjzGyqbKkV9HA/BtvbTjqnNGn7/NnYk8tCw0hLX1SlJ213i36x1v5hUWeugrpD9
wJKvW5jqft33rYI0J1t1AzbqrN5la/IhN/0a6195Tiz05VxNRK87McONbVh8g8QKn9BzMq97RbfM
jsdgkIW7R5u0BFOjrLBW9nYuk8bwyo3AmzhhbRei7PBAOYdSAaRpKbQHZ1VXqzE/KomrIUOB52ma
NoVVjRLzlKt1lhblGZ7r/ByRD9pmZynxS884xU/6/L9fNP5abXCgByQrWSVN3j91uj8/bEKKWiRV
nOBYCc3pMhvvDbvZvNRqrV3eMxvYSKvxEEfio2BWtKvSMQWcXZBll6BL+M2H+csmTAsBKAwWTqIT
bFbKnz9Mz8Q+a3O1Btli9HsrLe6iompvil2Fdu1UdRNwRvTeWCKarLUP1MT5mUzi10lgrYHf6HPm
ww5Aih16q8n5TTn0l4pEWeJkMIUnSGFiytOn/+FSrTYh9lOB7JKgOuThgj3b4CFFv5uQjlBVv3sz
/rp5cSGkoU51qWlRDv788yJkmEvOcCRwV0RIqXbmLpt9S5t2vK30PPWTRjA5SlMI8KAVvbKqxnAy
YenNBhQGE0umJIX+MDn2E3TkoCw3BqCm0V7i/RiAkzBLbi7bKjpL6hFtWyQJr9nWl2qoI9LlMyuU
szL9LZJoh6AyKUl8FGVBfMmZGm1PMl5JywgTHqHbOV3OosjKn8zauugs2gnlsETXs1B3Q1csZ5PR
qTOC4emQbPhOStCenkS75GWpsigu0osBiNqXCs0eJzcPmGF8tpgug1h28L21xqAqCs1rU1gH3+OO
7UmQnhOvN8YyXzBFqu4RZCJRTeq9mfOrwahkGIlHWy0o1xAd31OKoZPJ9OleWXnhV100XqA2cvzO
isuzxJT74TsWW9cRJCbNOf2LFWFbuvzmtop/clsthJMu/KzTecc+beM/PEYFUgnFEXIO4pb5W+t0
F47y2lxHwCbs94XWG1I484x0j+4xTraLws4/6jJCtGyXZwhDUMkxkGZGpgBEzTkjQoRfrdteppP7
CsG7eE5y82srmLv87vX8JTjqtGSyUkCUof3GimGJ0zH2h89etpHlTBErH0R9IEbpUO17J9MhTrQF
jAZXPi1LjubasbYDnSLdh6rf+lWCTl3zEtXPVwYnQE9p/dVmSAy9lvlFLVl3oLN2hf9WIYZ2EX41
+AoUSlwfvdM9g2ik/5ZGDqqeYqDAXdOseEtqluGZPpI7rDd0js5nN0MEhVOUjb3wm3QlTUk72gQ/
INcIrTb/dJbM9LYpep7M9smaWwbdMvqwCvcrvl3gC5N4J4QXM/ZsTiFB05/O3Of+lMSUe9HwkQli
WQDpB100WIg9GSWURLMSewlct7g1t/46aZcpREulgg5iHoWKY1g7jeb+QU7Vs1MWjG6Vkx/0aH0o
3d69tEcyCLTIz0YUqmO2OlzG6nbUNrQHlj4HqJcxNxsjEq/0M9baPCwLKYN65irOxWWERbfYpnQX
AYTswZUGqhmMECeGT1dfP6sVip3iC0nD1dUYP7Rtu12R2ZUPA3Gd7iYB5jBdUh2P+ZBHla8tLW2/
xtWA05sujcr6yxaJNhzWTviFQoALly7Hi73P1iI/aDXyvzUED9Ifq9pOd2JVs0f44k6YrYGeNOKj
dvI9mU83Ox9QwVllgFBaolWYMKPGrFRavYbUZgMybANFJ/T5atvWQ5GNjCjN5oji87DJjLoZl4qM
VXdQo7HvrJFX1kKeNkn85u0aez3hxhezgYqueGC1slCF2MV+0/KzHhoImlmEJTPTPLes7/h7rpyt
cb2+56ljNmWTYVy9lxn+V0dntFRY+dGd1BgyqCYBa7Z2Wax9lukWyB6FiCiJWKVxhV3ECWpJiaJH
TRxa5XQSzjL419Ml3w2uuWtEe8HkEmHsug4Hmfk4L1WQIg9aon5jy1KIqU9ciphKQeWwmk0yTuc0
tCfI43N35wIFCXMxfWrrcj+30znpUXVQbM6dk7QTNDj0hDTE38ouiw6qyJ8qmd6WlqBFHXVjsDTb
GdqE207HP4ApwQ1mUR7BE6K34oZa2UTsdzS9Qkwjf9xpMrIUydegq3owkLDEdQrKvkNtsMo1dDM8
BWuGTlEzc1/19d5KQO23hA8FuWr8kni0gCn15Nd4lzeT5akfiC0Hf+VZCSaOVvJn66bhYZKlV2Ti
Po+7zM9B3lmnv6RaATIS8tAGbsMc2s01XnmA4D2gpouhHDAmnv5hxuJ+nfQXmxgE4ofFeI0Er5Jr
0K6G8IbU+Fr0Fe4LxVwXyQ9EPaBGK2uuhTRrXPJDidoPq/fGbrmgzhPkshCK4RtjW4WZ7e43+CTQ
rXCs96J2/clGb61X7pmzuJdOQhE02cdsxDaT5s9oDTg5uSG+v8ZfirL02JU7v5w5sIjbyi53XT/s
ExDBh5JxILQ9Qg06LDyeOzXP41ZZO54gtC1R+63DlEu9yZuHQQlV31maZMR0/x/2zmM5ciTKsj80
GIMW2wAQmgwGVYoNjKmgpQNwwL++D1jTXdVlMzY2+9mkMclgMBTcn79377lcJtgEU5ZSXj9ULScF
i4QZYKDtdWTd48zUFkMbcocROHVGVhyxXzuhrN08kNYqOPyRlpFvksyPxQneZKfN+E0cQJdpAyW7
NlKw1dPrvs2gl04JMp12qbFnTeO1d8d3DYGgV4vXkSTknZ37xD/0JFlPaYqnyyUOwTbacJEWjX7/
vGr99kl+NGvCz1GqILMk1cS3NXA6aCJHNKo0B2goNFgVBDl0XDGKzgGB7TtcRRnTzXVOuZj6ywBu
kuzS+V2brClmJotCPuAlsKbJCM26gHQ8IK/Fbb4W3KFkpZ5T4320N7lciU+owQFM+FqOIse7ya79
hnYkrrVyv5rOhVIcIFG3qf1Ejbu74iTmNF+cttNCswvuhXQei4U82cRC1czDC2Fioghgi+hFd6mK
9JvwZ46qBETtTFSHmbN8z3XSV8tgjdx8CRCQl2Ta283BFOoFLfL3QcDWdoWAuTr+HLyZOchcbjif
Ja7M8aEvFfmqo86lWr+qokp2TclTrRJ1ad3uj2Nhgs7TL6nCEQ6RFXhZ7jbRqIyHZO5YxLMFT0Pl
5cgj/POYHYZco3XnVEyEy/FezapHDFT8NqfkV+eKEfXB3VqDNbYUqHgUIKu++EjYsTlID0oQVE/6
MtPVIz0+QqjQxJ56ckfvXSQVHg7OFvEw1MWuH2neBEM5R4sDr2CtxjeGwVNYLt8rArr9vPmOLCxh
pRzysMW3u+tFi9WxninAPN9hvfEetMFAOIh2XapEUsy1j1DJvgu9tFCFLs+TdBE2ONKOSmkg4iB/
0Rq4rp3yva3v1mj9QD3/4ANb0j1QDwYaSARVEPkbGWlOdVyW+s9EwureMoKJGEKAZ52FddNvVdx7
w7FsmkfX19/XHqWg/cUdeHXL8WVZci/Ka4Tvef1VcC7l8w88SBM5eSkY+SyDLGmbBEPbDEIvNX77
hcJMb02vnpKRicahW2nmTUTdrlIku2HgrdP86laM3HESkKdLi8/WyzNBLEeCICNDeuxlVoQRa1dr
yt4twBWZufN3rAAF8Ph78TLqeQvGkYnaWfNZchzMT6ZEA4Ciwgl1Z+J66lk7N1kPMMAba/G1RvVq
GKm1y2uGcImTVOHgvKNl/bp6zm3p9fftFgQugwGj2xtmgf4NTwidFiSMOb5kcss05Qh+tQVAu06h
MbpzVLWMK1PDidNtPxrki5yCn06Kksec0AHM7H/GiycWk13TqELRFt9qoQDDlI6MhrU5ldBibDW+
b+YMkrJFJBv1k3hcucud6QvS8kk7YWj8seR9jVbOXLEHGQd3ktfF8ZkbloxhQeA9dHDxpPs9CHT0
wgXunjKV+9W2NTRABa8xEcu9I46rSJCxT8vdHu1jwsWX2tILCd8KIrbEn55WQV5FS6/P7DuBePMa
wfmoNocHCc/mKAP3ERq3D3Waf0bffxO2UR8+/yeyLmORSOkSbDG9mP31s0gJCTdKL41kWp7pNagz
i7ODGCzt033PDGC3upVxHZV4ZTqjXZsc+2660goet1IQKEFqGs5hiw2TTnPEAOOcFtckUYmA2Gj1
3Fed1ymcfLgIRXB0V3e59TtdOvArUkGZk36lGvpjGCI/uXVf4wqcNPyM5rzLuFSiNQWN52VmFnn9
QhwMJfhDMnrfcj/jOuXMBADN2yS/lnokHO1AezGJ6pniJ2ucGvMyYe8aK1U7WfU5I2WikMmwr02p
7b3slmqQIvzSuwyahT+v936P6eDjn1b1GWekgxEEB7eiAIxLlM6Lht2uwEfTmLl9Vn6FnrjwXpKp
mq/+O4D9mazJ/EU4q/vSo/iMwRlu2HUfNZefHhDw2YVhPVlZg38MmzvctBw9fZftB9D/E/66Wrn1
tajd5gGuTwMthINe78ot0G18LIxWHlpbxnmBncVazTid9e5ayulkl/y1kvnojpDG5tSOOkSQqvYP
HRcxpjR6cJD/s9YldDqjjCo1SfMO8+tTYyE3yvhwY/7DEuJJddAmA5Vsek+D5bdYpHedArW8mmLC
q+ut+wYM7gHRmH6VIqeiTvm+rrfZvmn1YjMbjxczLe4cI8ZwqCtxH+vkylDvtRuDZddMo3wdhNxX
qZQfbgUuXGqggW3/h73ZTUSuk6dU+l/W0cEB57BOkjZ5rNcseQzWYwNS8Swn348V8s7Qy7Iwr5P2
YvSqiTkzu0hxs/Fq7mHsmmdQkXa82EZ2tDhFhYIl6bCwwDspmV9zM2AChgJL1/LNbDnoECr9LTVw
rLt5v+u64lthkOYi3AaoqsPCC/kpCQnA3GfF2EHDxNSXOWAKXFKbMP/7u2WCPGHJ7qKl8zcoqxdU
vXjhSnY/nQhfnNtYWvT+T+mYO9FVIta4mOOCcSIlrDxlk8FAU1/Td51zQmmQN6+f0D0aR8Oa1re0
Wx/NRMmj0vTqBI8sLsaWFl1aC/8+0w0LRc/wwKpL584MdmIPST4E8O0bqnaFOtKdTikgrqgwMRHp
xqPWEgxBN2+h/iS3DqrAeB2GMj/JnhN/kqVkVxsVA1d2EKPX1siDKIL4SllnPvJ3W7rGSVh2eYCD
KF61DOMWjYrpl9OjoTVw0GT9SImRzayMrFPPBRXx3s0QIwIBdS4yVSDtXaUzTcqzJ7ez8riYEvfZ
Gy2Ghtjv2Kpkc3H1rkPBiovSIM5yTiwjRlhX7/ueY+DQkv0bdLnx2rfNofPqhp4pmuYWJcZzU2Od
ou4/d8gG9xRuwXeLo4eq1UcVpPfB1PpQEGx2zLty/CaAQAzAj7+07U20NVicCfhHWRojQFY0/or0
KTznmDp8BPquq137QDRchJRDM8bAdW5v9TR3V8YdOJ+9y9zX2GSGtrirFqxDNWIXZwN/Q0qyLZcl
MZcDPUGAgEjNnYe+d6xIdKoiE67FccHf2kMvgylZ7jXxi6bFcLWX/KyL2T2Nwm3DYku5wCBaXhHh
2XHuOvLersWDPzWkoKE63y/laD4ojY3WaSqPnK3cCn1rrLH4YkVF6foyrZyU8qThIJsXF9rp6H7L
QWPIxLtpb9Yrwgd4/bI7nsQk8kyFItFU9sO06L8KjxY/SEUdwliQv5G7lr8Z1fTRuUDp7QSVJ9Xg
cRzX5AVj009K5u65QZ+xl57RBjGC5JPhwKNeTbt8KBDqPcAwamNjxnD9mfZiY1nayP193Nc9fhxf
7CcHf+InEtMBpNGnS30gzNhDIKute6CLXAYtezHKfioLAo7iYCrJ6svz4iYTQUneiZPnaMHT6mbX
NRupFIbGetOwluzMzIm0AeOInFf/w80pvXEePGG2L7euQ4FVB6ZMygQUxJRh3yoFOk533DoGf1A8
Sqt9NNFAk5Wb4MrJy+JU9sO5D4BNTKSPhkm2HY+dpTpytxgMmHMefHbTWJbjFMtcPo82xx1hAQ6D
RvoTRcpz4RTzbcU+bJbXMrPHM4fcH21Lm2eSInjpXE+eHF5yFhlp+x/JaqKQxWq2L+uyOq7oFcpp
yohU9K1jgDRy3+AWwtDMFmhrlcH66Aex6Mzl6DbGc9v73luZW93Bgg+w79fuVvWbjakPsquyPtpU
tfuWWCJUa76zB/oehCjy4nSYjaO2mOaxIxMb3/+s44ClgeOnWC3sRkckQZlyJb8eN7XJeZ3lglJk
bJhV2jMQWidlO22dO4pwEDq1GqLaLMdjNuOS8XFRhY7dOSecO+rSa6bEgtw7kc4Oc3A94wfn8oF3
OgOhNC7VvpsYW9j1VvcnYV2LIcqr6VWYG+MlnZ2vKz3EPSSRt9w1x4tnjOOlqcr11Dnzch09bMG1
xZXKQPPYt3xExGSltzSjQQhcK99bYODDmayrb2Ovfg2IiXcG8YqxCcPvaZ0a+ZQrcqxxdhDxcUrV
qj97/TQeK2comWdhARyaCTCz5wdPgQlgdqjYvkhFJEKGLa2Dx7ELFnxrCJ2px4ontXxfRvPNLHHe
ZEb3o/Cm8gFCjdZxjk401V8ZQ+0RFBePfVeCNMiBz+zqop520OxP7lr3Ny9dAYhPLkyXBGiEIQHY
bKTc3iKR8fOr1l7vo4vYCOV4/eA2dgsiB1N8jfGA42eg9nJgdFt4aU40YrLhWu3b6Ejx0Hzp/TIM
cqS2me80JyV664i/Q9/l1G2ho9fnxAqaJ5ISgr3TDTxHPuTs5PlpyiHjBa3ct8sXBqTXYVrlTQmy
a/QckqM/VNtpPtDOmmQ1JxGAcg1d+bWtLXLVHIOem4ELw/IDDollShs0RTJo1/rFXOtkg5O0MQy4
H92WiUWIw87SggJ0H1SmmaSe1G3cX2W1HkyqE1U02Wn2cdHpA7LCXuPk6I+vLWX3UgCedPsVeN/q
i4g00zJEpw7OJNGMJyt37yty9asyCsFHGKJFEmD+5fVvAG6C1ghuvUO2ZNF17clZC9ohpr3QSp+C
XTFTGtuStQkMxvAMZHE3r1n2as+vWOeLJ1cExX0VeGvkUBRvGgILV1m/YGaKmFEEMAxh13dfZRw1
GWFHeYB8GVZq/74u57ZI5XnWM//QdvazzZ73mqHpmKbZ3Lg3dKJKw7hBsA6rDvYamka4dYCMZd1n
V3zTWLo36vicM2zDvrXz7ULbd9LUGDtyhPFsnqK5Iu1MULAfArhBz838hvcjuxbT+OZyVn7T+o4S
CkDLycWepvG9/WhmKJnq/s5w/xeHamgtCOPRNtl7AQKjsVzSyO2F7ptM9/7nOGnW00tTGnZEo+cw
5lQVbb5Mh17hJg7EFbui9drqDl0ECEvnqipp4hlehvtqzIl0NTZPT7b3SmGTyBH8nBPt3aum5FTL
Ud2a3iZrLJ0xPS/ORXgrE+1lfkoCe9y7E7JwG3PnZV7s6rJkPYTGoDm3k73gv/bHI+Dx57K0MNt4
RmxUWMrx7sNktIi9MLbB4DonxmY1SiJaNe6+03HiIp0aT3OevQfNFijCiZZPR56F2jppt3UBxgGl
zLpT2b7bpriaJT2gOkkEPJXkiZDpZcfdp1w2gIZpo2mnQSFAQnmcPTRaBABvzZaPca21g46z6GT3
C5GwjutGS0949LwFO5RZ5x8cQ/uQiSqxfTryCZ/AeACEVlzaShBShTe4W0z9xsD3zCk1vSlT/syq
CerHNK93NvrmbtJnmvsnqO5f3TyRdG6AFMyNfpBOkJyaTP82S2qEysaM4dmMBi1oDceuZZyaafVI
6AWdKruF+D1RNNDpBYhKADO2PnuIG9rAZ+afKuzrOsP1lNsR57L7BgOObAWdEaTS5wkXMTMDEE0n
rhUlKO8RQ0XDpCOhprMJxzzNTvS7isiDf/G8froYaI8ELEtW+0uODftUYU6HdDBummslFzVkH4LT
3WF0fAwdch7ieZIohZiCM+rVh6cRg0ULnu1ItMAEc4+D4jyU73LbKDS18XjqLnnMnJfEe5j8DLul
w8w0c9XD5z9b/2dfdE5PMod9T3sdOF0PKzwYLWKgFyLWe9vvzp//zBhPz0EqDfid9nxgRPEkpnX+
o1OLMDrJf46DZ4IhaOSLa4AtGVI3IJ+qCS7ISHtKNm9+SZirMt0o858OL8PQ5/JPs6RPkELab/qA
5KaxjfFJSoj9SVmoU7ZI+bg0uhWhkfHe20b7odacv8ksx/cc+j30VycmIUQR4SdxVqE/KFMnNz4p
6ICN43hPlDOGHa2Y7/laXD4fsXCzA4c2+8OUfgYLSE7PMyiZPZtVcVny1L4SWmTHAJXWV7vJxl1j
2+LXwPDu89ctK3njTJF99a21jSi651vNjPpYkbh5zLl4bp8/+LxJmmXv0/YqCUUjeLTGX3S5xW7s
B/VKgq4d+3Znc+DmD4PCCvbEwYzPnw/r8wE6WXH4fJVWkV5otktM5wbOed8e759Psc5Ff/582lkL
LkbJ1nzDKwpsxxX274HIw+2Pb69bsL2Aqw2xBSfs8oj6Zj1VRV0fXb0fnz5f/NLbkg14X5vynaO8
S399i7L7/Ic21pUFBuInR/7lumz/eOvyq+4oprPPtLvPG37+4O9f+fzK78l5bBcbmdh2X5938Nd9
fd767zv868fsFmr1L3/f0+dX//gbnzezbFzMrsJ++dddfX4z3x7m51d/3bxVGi2IgXjG7fH+6yb/
fjqF5x+TyROn/+2j2u7gr9+gj1lEFdI8hkT/+VJ0eLam3d9//vMuSjFXZ0PrAEj/58P6+3H88/l8
/rgyv1sb/vPfD+sfT8dadGJlekJ6/3oq//XO/OM2f/+FTR9TlT0lx/a2/f39fz0aLwMDawpHxH8/
nX88uL9/T7gjRQoz9L+/9fnVv9/PETVF9D8K263sRkspkdc5O5foOR97xnAs/jExkPmrLWFNeFgU
mY8fy4GuyKhJ+J/bfzOlhcO6gMkUf1rhUSDTMN8NeuNcSZKpdzVgj1slZvK+M5qsYPayv6QI/98p
9X+h029K2/+zR2r3u/qA+PHfDA78wl/+BoxOkOk9+j6fNidjE+X85W8wrf9psKfxbReaI7oyfvK/
/A2YIgzP2NS0tuHoFpKq//I34IpA7GThleAUihTQsf5f/A2eYf3LSIA7iyLcMQO46fwQA9d/V2j0
JBxnOX8nQrpvQhZqq5esq72HZFpvPup5Omd2evQhdIep1tzxQv1UBIUjw1W0OpzyMpqdsREMsOEa
g3mpiAhL8ux7Yg3ETzgUlR2IL3950QbfI59BO/q+9jIm41O1uk7kB8+kEW3MgjVBkZTtEpVfVlzk
O9ZquKKO9mOyBrAkzQ/QEOeFsWXTaiMlLTw3xsltqC/ei1CjyYSRrDLZoWxqyXai/cSFY1soUwud
vBGzdum2mDGcNxy3hvhiBkW2r3BzJwabKJIfjrcjwoUepiCEXRqPun2z8KP2AZO3dI4rb/7V3yGy
gMsS7ak3cxOMNRFrQFkPQNxkERvk2Qvy2aLVHX/1TvG2DuJJNijRJwOVA+ggB8KrQxpKRquXE3qC
W9iIxzY4WzLnQDsvRbjV+WoS807VJBuZy9my1b6Y6/fRdXMYZda1Jd+Tid8hzfRut6AuC4HUQy0x
sGcVdHda4CKz+llixygC/zcUMQ12gQAXx5xjjhDEugz10hPjzS/bO1JVyR+7obqewdLSX8oRi4Ls
oO/83abxbpp6rJF8Zag/X3VttEEYj37YMFtb63hq5R9jYcK6TEBaO/E0+LQuGWJtyuK929cJp+fh
2uqxNyb9gcE/qBOm06Lvlst7PY8iJlVGhCtx6KunEc1GdCwj984cI29yDNLbYHZ4rvySuN3z0iYX
oMxJZOskTflieW1qdUQUxhCTG+4azXpdUEH4lrhm9Rrrk/ORkQN+tIf+nK+OsZuG+RJAZaR+RlOG
t+fJWngv4LflcbekwD5DGSTOObXoPNGsf6C2f0qheFlaHhyWW6sah1NRDr4DDtouxwl9EHnxk3Ys
byhhikmufmh+eqtXfY0m6XjXsa1/dA5zfCcj2xh+yNh7mKB7iX3FmcmJHIh782zvumQb9sgYD1xy
ZyikeYjuPAiTIMOUTqKDoPEKRrRk2DO9+0mDSRGq467KACjCyzb4tB3yHteFgrPpG92HoTew7Iqf
zP/Xtfi1DOkclnb6NvhsfkWTvxrZGDBsJUhm5vCe43AG4Jy0GwUooBfEUW+kwQjEJd9Dcds+Tmq6
i4yzVbVBlsE8I616NxyyCZAEbUwHgCIZOBGbq76iKxSLFnrTnDkKe0r+k9M2guGJAzrNRHOvre7P
dS59zPfKvLjfV48cG6p5ItEm6OTGbD72AlWUqbSA/pYe6ST+3fSW83MH5YBYy7DOwO3pXn+3s/3o
5u3TMKxtbM+yiFqqEWtcDI7/zX22GvSNXYFgCJ1kCMR+RWni0C/vB3D5hLto7dZZs151d5UHDeFE
nLr+ix5K4Vo32CkwwvrgQrCmIhUmrrs/pUiTW7Ma1wUE4KOJeqBW9hcn8PR4FtNFA857aX1yJdQq
X5lEvK1jX0d26/zIlXLOkEhjCyYy4Ufyaxc05Kyjnbyw5EPd4kAPskESn2VN/pEP7GmYC6QVMljO
a4FSaqwRAlg2ToUJhIAeCBNWS37WSu3eBaTeKBrgN/CmONDS4mDW68Ev0iFqCBjYBR4SllH9cXpD
nTpjiZhtZWCAwOr0MIHaBGBH28NvHMsi1GDeM5w0e8LUyi/99tFtaGIA2PhIU6S/jWouwtDQ8Eko
KzNqEMPjzDKo6VjUMtbdatj3iJzDEtpPbgyvmIGQUM0HAn2v7XR3kqXb84ZYNNyJ9fstA48isrKQ
9jnY2Z1gUKGfgVriFtHodY+mkQHoS/0Lqdxd5C6wywIDfpbqrK9EElR84FVy2PuOm17Son7VkbDu
jQEjAys3Wrg+cko3pDHzcwASt9MX9UUWAwsgFCA/53qT6aldmLnbpCrF2aBOlt2iGiD4AscG/Bur
atGrDd/zoke2lFrrwfanL4pO2drbAgu8jkqGDKaJGJPF7E0u6cAKdQywe2RxX3TZ8RoEPVDHdIIX
WSxsWDqEJus97d38ApAirIAUP7D5Pbaz2T2vFcELsg4zr5KPuJ+eZc7Qg7dWZxFWPiYzl9hn5Awe
sRtCOf4BWTSPQdMksabmdPKm9qjb9q1nkPMEGupXXqH8XbyTz1vtgU97AJn3IRQiWRtXYZToza4k
yIq+ktnd6pwyIO/LdzoUjIUCO+P0ah1Fiw0gWGuMOD+Q3JVA9kCQqnm9BAX/qw9Icay7MTdfK2/x
9sUUXEQw+LFDqDgIlQl22CrCCeFATGrqg2kCs3Wc9mnyuvHYJkxdCn/dk97NCriu8SKc5QemZIZ3
P8pgQBG3VPahbOqXGkLZofBI9EwgZK2ui4PGb0sUkEJFlpkiJhu6U/td4wNwkaTdA4yob33SO2Fv
6selXU1iGBidJWn9xGznQFKIQTwjFbu9Zj/ljI7K0PzfLuLPkEHK2eo6wsUYzphJ4R0GM/tGXOoc
md1yZ38jK9Ya05iZKh9MfdJAXpTA6n0dFkMmosTV9+zI4qxAdOUgSK5CcAH3OTmyZX9aDMIkCppH
0+qNr6q3nuX2hBw9qcHwMbAfWkETxTEeGo+uGvj6rwUUuJYee8WWskPYi2ajyv7AR9nyTL/PpnGl
T7ggbQrSuHPac7BlS0IlixbY+mfwsCSOZgZQyZKg7AE/adSbyU9fq9d9NXnzJWkaJnISggtNo9BI
zV+sd9+GBLwYGMYhHBLBYQmUjTe6UZL0R6Iz3oHE2sTk9QDJ0xUYn5weZZGNANyQedAU3IRccC2m
VHw1JGs0urglRAzpRlrz3PkgsBdL9adMTwEjV/aTv1QovlS9wQiRujBINsN+kdycmS1UR8QbROPS
Qp4sxipoZHhk6H7zRzlbJhpaYLmOpt8SE7k0DpEh1lx1mjR7t5aw/Xx7IqNpDQ3ANgiq0mND6LMx
U9jV248n2/yzlGTXBKt+nAqBQrdZTrZXfwZIYvDK+j5KrN5n580Ex1sI8cXqUjcoWBy97kbkPhNQ
ylTAWV/neWAm5sHZgsG+5tPKfm/+qQ3UDoEC2GLr9wZZDyYjJhi+q6tN8fUxgYNBfKnX+7RAbZe7
3Rx7i0nvNx3AGqF9pHnIQKyYCtajrVV1q6a8vlGckTCNNyPUi6NqDEL4LEYxijhjvJFx76h8I7Y/
6Ba6QBRt2ZN0nRBhB2kAdkZGXevv/brMzsxLqsPCdCyeerAoPfHuIUFF897HgwO/jQ1yHn+KFAhf
heMw1xH8MWvKQ6MXxa7zTLpvY0YyPUtT1WLUsdQKh7R7Xdnnw8ZDT0j8sNVQDBLJQxIusxJ322Gq
xf7Ta/KJlEoYfu4tQMLkzOWjSLofcrIr0C6RO33I0lOkag4nbcOdLJ5zSqD88nZ99YsHlSfgiHTJ
W4ypYEQpEQU5C6uw6PHm8HTKLCIHCcRAcsI7TZ24fKiE2BRmNlgtPStuAp6Ajc6s6tX3Cn7BZXm1
1x4qZUFcrz85dxi3cYfE9uAr7Itjvt6lR28ePIOg/XRuU+c5XccVZDsRvt00uXjn5Y+h3RRAZiWZ
X6HgmXX0pJseXW+WATogel3aWxEIhyHq5/HrAPB9ZzWjuZfgfwKyraleaIRyZDwugAqzxT9puT2H
5jox0cVt8QDKbkZKV4luiYu0f2qaNn8yhHBh8GDkmSmNQTM2QAzJCYDku+4ydJhmjoLLbBm45Gkd
a6IiyWPxYwuQ/KEtxzkkuSC/kvqDeMUBUZERZjBUEzuyae48xcxpyprb5ChrrzNC8xRje8NM7EOX
lqi4TJEC4KU6dSDi4zsLdWSFkW6BKUOevoZJnT0qn/7U0vsMlGzobfM4ATlCWNCoPSERIkauzafD
678PCf2PpBoAw/nBo8kEKYRfj6KWj1rjeepKkEpKUlr9kwCJ81KDEwSoDOr+YFVMk5Wf0Ntu1kgb
OyOaV8hepLy8AIL+kqTlFOsBvlM1lT8KsUSrwwdIR9IYlrUXWyPHsGLuD1M6vNWO3uxTH6k9NtcS
xSKAOgXWM+I4VqIqZoZXmOatscv0kAg0lLZvXLyaDBnVy2eFws10iPYZe9OAk8a4E/PQl8H3mRC4
2cdEKgpSQo1wjF47jk4OUojRczwyC6tbfTnRMncHIlWovyJgnVwXpoaN59Xh0EFP3qH2dIPHZcnu
KAEUEPHBZ3g0P5KIMueBjGvO9Du19q9FxXXf1GdnSb+YA5BpopO92MXjUKUZg0e9qiMYdjfdBt27
qMhHfnAAV4a2MUBXJnxSRxL3ADNS7KaagW0HBJxHBoDO+6U5Pa6edo5mYw12VoWSnkFzkqqXbF6/
jrg1SNJ5WJturzFbd3ydhVO92kFCEsw6hFM2Pvt6wOkOwcFADOnqWh1bL3LSpHkMMAqkLhDNxum/
iJT4My7BgyuLA16HKlzXNomHKC26cu/MlNnl9JL76G5mXcJBm7KAyNMCvzi+V+DJl5LsvohlKQm1
Koh99sKiss6grDKuUw/7JMEiUQVeMfPXr4lPI88U4F63GCaRkkS6RIBx8UWt9nsdjO9YimhHSJKP
KBhP7QQzrgel2GpI0Ls2AA1XtB9jAdmlahY3CqyTvTDI8wsNgFrNlmIsb51arZ3VmrygICewhjyz
7HyV8zVjmLMz5PzF44TBs8uDIwmmZ8Y2P7mEOHB1YjOiMdKjoD9+3rpFd0dvg49qrk+YPhlmsSq2
3YM/s/0hCiZKfSL5C0lpyeG8ccOi7OLTPAX1VRMSqv6G2tTmgINhHuzIhOdgki+sHbKgNFQockT7
itGqIWUPuC7+hQdaYADo5/oxybWRa9b+CmyVIJZW/DLoiTMdpwkkZAdidsj2YmzMow2LloXl4My2
c8iR65bML+6iG8uDGOhLBVoNgJu/xF4wP/426/kRHef6NLYRSkHtwfHLuCHEFmNwcSEkak6gjuct
wJ/CEg6oWZ6mp7WHsbBvustxMKt8J+rSeeD37btO/7kaSBcfp/qXh7VmM0Wc4ZlGo2YtUSZHqt4E
TTVz07YXDSkz410kxEDAm75bsn5CzdjG5sgrINlZigxKmETOF/fg1GMN+0RTHdN+jRoJW94j/wNH
ifWtK4P6qFG57XUHRdFkBr87d8RgZwxI55cijVfkHXhOfuVl4D8qFGlOWRJybT8wbeRQa+XfkwFZ
+Wil12pqHkr4zIvJ/M1qi1fwIcS6wQDbEZ1nGMUjWWBvWuNpUVYGb0qYh0khAlvKiUKIOnrq9iUt
G2bcrCmkoQYQjIuHAisrHDO0himZArZcD1wjYwH9oVwrPFVa80po8J95hthPNIVdtgcKycuWaq+m
+RtXRx0ruz+jKzuUtc00csDl0SqDPtqHt6LFH0uAR6iGbyX2Vnid5WwgISdl3TeHIyOWMMOHSvPn
xtEwYs4eZysUzADeMsDVsAnmJqzMmfMEdltnvpPLbe8ZlresaScbCWs4WKxHIE3pjPmorNBp6mQB
4mhhcIj/AUp6iwBfSprw4rlAos7Aig8nShjodNdVO6l6TU42/bplmKNUVkOo9YYA7NgeW4uDeG6/
J3V39mk8HplzfxGgsXdUrv0xJZoyrNPJC2t69W5BC6yoaubSacGRXa82caLaXBvbZmM0DK5a/84B
NnuEbSwYfo8DlL30yc/z9lE3vUs11RWwqQHkzEjai+E+MMOHVkUFfXEdddKJ07kYA8eest2n8sHC
vRb2eD5dpwADRyHJ3YEIV45EnxNkl2kJ+CjXkJjIqQuXhFQiR028efnwYyoFUjafTanyzA8vqZcX
Z8lCUSiFW6m3I8O1H+extOJusBeYpslCeGWj0duzZtLt1lsB0moH6w8tdYUSn4YtniwjI6MAnB7D
Gfnh9cnT3KBtEDR3aQnX426ec4ryTV0uXHJImvlajRdcNmNkvndkqaIdXG5yAnwbOBYOi3VGG+Oa
HFNWHwGC9057e36AwPW1NvmIOqZ2Bz5ZhxjNngy2RR6n/x8cndeO68oVRL+IAHN4lUQqa0Zp0gsx
4R6mZmpmfr0X/WDABnyShmLvrl21ihiibQWpzoffsZMlUAUAvuN6O832LhsbbHQ5TwTGlrOr4rmb
y2MxeW8oypJoDeKbIBDChwsVQtfOpa02PHNyY3EOrgynSna5RqZONGCFMYwmc3jgY7JfiPmscSjp
gSPZFfdUegHrG755I3tUkcw7mFnYOhpcSTOnBFXFHFd643L9MIejqGkMSSOgpjI1yEXVOBFE2uxk
yLJWUF+xKogDB8SA+hVRqp7jGQMWiJ36UinREUcXVxW+HVsSpd9ln58i/jobHrE7vzikhCnihjGA
GBNwGVaTMlp+Io2tnbfzF77oC6ave01B/VmJ8DhFmInIgajBnJq3Pu5Rgb0ep2WOGdzyAnWu6fnp
6o4k20KvrBqywfmjbp+q6rCJcJRj2SvJLskTHBDUCBZ5eJwoFd5oxLYJQXgrSjQwOBAS8efsewKz
D3e10jcE+yCdcAKv6NIK3NmdqVzDj4GF8ayqDNg6Su82ZWzxJ6cbEF/luic5fA5Natlm/WAo2vQa
jtpmMtAh7XA8WP0cr/UZiGrMrQ2uDT0ZSegCb4zfXExqflSO+0E03WtYmtzoWmvdFOUrXXTROulh
MNqttRG2yzSdQJ3WJwsbC3Yii5orrNVsP2YrvOI4vdZXUorDXkErTIvRAkhZzJt50Pk8KWOrFO3P
a4YHBk3Y3cY/hWEnx3p8tkz9S3eIlgDHdcLeO8rl0trX/PTr0jo7jugPkxx/MMzeWEGClI4VhlLg
RqQilRvlUQydUkvWxA+8oNE/iiLtwMLmqHv2SPwpRQqRCVGPkOYNAo4PvcAVoRqv+AYZMQx9T9yW
V/GIwibBRBA5mc9CM3dqgoMl7wvXH9OH7urq/tWaGIO5Zr3EMrmB3Dj2ouXmb/QXjUvvuqqcj7zC
G4B6u7KEAJPrRhxiqAPmlDR7I8oAcSlY+K0ZSrTbt0hnSZzsaHEDpGvO3B5JZhxkAWp3APLic4sm
npGmK6wzz9HR4Lpwv5W5cZaYHJIw0QM9sy66DEm/OAth2pwwvoSDGlTwSwNdf5djdpV9RzVXZR9c
UX65xsA4ViE2cu7NgfTcQyXCZGe0lC+XqUKXEfkLa6h5P8/tei7kllGu59VHgsSiIQd2lNxMbnGT
LGmsQTd8zWMtVDWwq5v8P9FijTEP+CDp1PDgIM+A/fDTmD1l8jMjoeV+IEJxASRzlOMO3SaD2rLu
WsVzDOOj5p/bbOp2sn0rk8a6M6hrpeiVPwdAcLa1vYMULDjMJdHJRbHYWWYkd9hcvohH9PgIq4PN
QMOZ6P2mjSPoekiwAbfVNid4z32kYvoTPOkiGS6VHmeIwm4YYGePfT1F3FQ0QvNVncVBVXAQstQ6
4xo5ZlFS7aOBFhK7VQNTy7Q3r/3rqPTkwhvKDfmqBe+7di0R+vDlv+maIM6E/jiWq0VRc3Cv0tKG
EkLJL7MMd5RVklAV+5dqv03547hfzfTJvJTlFzt6r7GyrlMXFa7Af06EjL+7p1APL96dLPmWYeRu
DGOGippwiYV+Y51UdX4v8E/1iUGriSX/miLCoJPT11Fa0bzimwY+me+3Kmx/6pUWtVar+KfzlS4N
3leNYZAd0U9er1J9xf0hao+RM+60AvBr0/8CRP4aLfyrTqd/4BlMg//aQX/BfSLPqWewvSho2RqV
2EYV66udlBXU8nm4etkHbdvlWtEiNKFKjDs9KbZTpDgHzAN+Wi1lxbb+A+/VohAmAnErxZax/ksb
abtIBoeLx/jntgzNuW0MJ5GGmP012XM7gL3MdoRX9xDT5ZhUfjfp7zxxnFiSWgBPkrz4XjD9srGu
5It+ke74HMyvqUvfo65feSlo2JgzTxv562Gtoxk7cvYYrilKKcWJ18kanLV77wCbFE5yL8hjnpoY
BE8H1nLtRcoFAZ3dSxQ94SIfJ9UkxOjG/wB0F1uroXlqbCjpHHoNh9qsbp26/a+UDcXXJjWq5TPt
W3slmgm+fu35uaG5B6PObyBBOt4r0T/08QejsREA3o+Orsmbbe69XdO5BmcAfleZXkFCJptON+jm
g16WRRMvYdKfNBtLWp1ZfKH4RplZ/IL8WpVZdRrHELcRAazZhYWk1S99ReBNZLZP9BLPq85VpscC
55nh2mwhE+RIC506PFtvcs5QUgtMVS2jnlrKc59gj56V0PIJXnL/tH4EaX2WOdV0xLZCJifnteYp
460d+TgGnY50QQ+F1+S02qQxBsmIkkNXPP5vvBwbeBq6tysWSUOPKQdSkFKOfCgbOUrrrqBc4LOm
ugELMJnWBc5vwnpvOMbGxCLtX393XuZcQx3HutlzNZO2EBdHqGfhPArHjM5NnslDOxcvmeLCD4jL
c98xbKcWp6SvYaoO+3oV0pzh5iMvwi/ElpNW5luTXBEAZb8zs9OQvNl8gh1XC7toAxFX2zDOf+Jh
WrGTxfGGTMjSaKSIqkH+oRUw/RDiLUclrvUbBQcndgab0riZiMJYyQB7rjra6VZMXKsWxrQXM7IM
VBfTDy6Ttyz6ob15Te8ia796Q6/MRmNLnw8rSrPC4pNMYAkfPCqyCx6OLc3H95Efam/Yu1miLXOQ
gpbRD4qmPHODJrwhAz2eUt6rsreDk1WSJqWgJGNdDpxEofPn4tCR1Kf1K2CdiW/azHFGU2Wdfhau
/c8rsCVmDuQSa6OxW8fPWDXltSmSPZ7mTafW53hsLo7X1muUHEr14EIZ/7WwJVwBURWn7tD/eVPB
qpWSGHYNrH5XUKagAanXhmi9QnEHc8ijNF5tEOwVMFvVjH6n6V9t2HwS/yjjEwhaqYdjIyKt2X+k
/UnFzKfGKLsRnc6wB/cCUVZXvooy/LB0mr0nwrdmhFT2piFPY6fwx+yAO2JYGo8IcCpEPWIXF0kh
1g7yTVa46wwQ7oyjVCcjyKOyVgDJNA67CdePs1/6Hqvcb2J3z/P6OpK7Ig279dyExEl6aSquhwpS
JIpk5KtLGzWXHPlusq5si4/CgyfO8oVmlb3a0G5Uwc8o2NjU/zr6ljH763r/NsU848QYaXdoNPvA
SimwJv2NdRweNi59GnueKJZBv8TEsyywnTEoI3oP6vER69m7ZlE2ZnLvQ28RuFn57hLNn8PXSb0a
RUVKYRdHRrutaoJAyyK64f3iDVeaMldm8ynZZMRLoMB4mYD0EXM+GiYuMhnyRhNogFRzRhdyw5xb
G0t72uB72egcMr3ayutUXNHtXw3qORV8C+wrq/ro9Q8DIKUG7AXmSGF8WgNxjeLDra+5k/oddYRC
qbdqPW87+zZIZa0yjZB+WCkRPSXV4M/J2bBdChmAjnPceYiOtCpsVCpqyg5Bt4b1UJR7Lfttmb34
Tgem9W0NctUBdC8c9d5F/BNQCdtDr3m+on3Q8oIfCeF/AISpX7KCwh5NnOx0Xpk0wCbpk9WHnwwk
r7FN2Lm6mtt/y6rARuGO6AAkUvVc6lQzAn6RsW6ktbO97FhOOZfMmoj7eShvuMd/Oy4k/KLHQH00
/RcE2YojnpNY/9Q0fjmbDNcvtRuXuCERqwyHEuQIfgTttTK4PBIEzs3IvDeciY8iVB5qnclLVbik
hRoyT/MC1ecZ6ciB72mDF5usodworz25F4vdGgGMlFKJPzjLxCm1h+RiZkRMahDGc/9DQEu3vsLo
e6YKfhEJ5o4+SG8/FQWyCoaEaqvSTFRRPaJLJol6COkiM2nhouGamq9ZPTExsVGwiEw3mvmVAM1Z
52r2USI1ke5nxrYiOqcV+GJQMdyr4kXI7FAhDLscfVLuCBzgZxQeGFvt/jkzqSsE9CBaysvoxd1U
tZseat4mHZaauMRX+8RoTwJj3o/y2yh40j13kxv1b9cDwQl5VhZKIQeT/ixI4Sc5TOYuJcYohjCw
ed1yyHBAGPO4qbSJDEz2TUICTcpCHJzJGaUm2mz9IcJ+G5JGT7Nin9vKHjKHuYoTC0U1P+YOF6iU
aC42Ry3bhMVTvLuzdZOTTc5K609e0bLwa2HcEOuHb8QbmWUFCEaXQ91ccWXKHRLZ3jpKZoOGAWLy
jnFlm7cfqJYc0YVs2jLinmDd6LyPToTfIFHYGUNpzI+SsXdQ4x1X2B/CMVTe0B+SaTxK47EPF6LZ
dOg8a2NXw0+DUDymzXGi1KShE7U/sIh9I8jzZucNbTdEQEFSByO2ACaDPP7pPUbdLrG2LGO4asKf
iKQz+nH3HF3c/2W0w4eBimz5rTbmK5N+VDbv1A8Zy37IO7MoWPxPTHgjyy99KxyXnJ2+4ce6cmlf
aAGFQCzAjryvFIXJVlyZyy8alwer+jFbTBsULdcV37cxN/kUBya4GGxXXny2eYppLMdOrl0Ae11L
Jw3yerLWJTGrte0V4K/aJxyOYKYr0+SLbk4Eg1LjT82/y6T81mf7R13uo8Tkk5kQqzuaJLOsZimj
+CC1bwaOXdNsVBIeVE4WZ7DhhUcn5htRw9nqkl47Y59g790OpH6F+V4o7r2utXMdd+1RSPwYpXhN
sgnyiuQS7TS8KRV+lJ1K7572Dji8OYo4ttc1OMcM/XPgwt0bMC2bQue1ln1Y0bQubP0lp5HyrahQ
f+IHaXr70AvmRb1jiRTPLOmER4TW5SKm9Cmx97LhMtDju+hxTQmUg8CTFqBOzrKhuDXdPtf3aJBr
i8i0O69Ztm4m7zqiANJG+YBWxO9hNzdTMd6MUI8P9ZC0p6KoqBZOaj+tw3GlhHxNJCGjDdZ3KkUz
Hg5jk8HE4v2Zo980ZvZi03CkDdN+0Bw2/ybgn2aj5ljC+LPr4Z1c3sYlBUwhOcCOH0MvWLgrwbh0
q/GqGBzB5J+T+KY9bRztfS0/mo8kuanyLAgJR9AujbVVzmuQFauQnsd8N1UHcJyB3r47844mxk2L
bRm81dbFZhR1RG0/0464OgOYcNRAt1gzp/O21z5dIFdQjFbeF7WzvjRhPqX6eDNUsnKzullsbY2A
uuOO2wHpl0tkyOgJP6OyT12espWIpt0k4GVotuoDQGLHEua/HRsJIUeDywn10XXVeWTFGAmb5lvR
nTcBjpAEzQpiBD+8NqoOdNCG/kKHK0S0sovxENEI4BURSKzsrJSlgjon3EM5Zb8ahkzfqFWeFTu5
FHXzWUHMXw+FdbH5vh2ko7hrvbZGPx+9Td5pp0GAJHOMVxjUN68RD+J6WznpZwcHUAE4yLdIPOlh
bdNR/VW65QH181Nn0q69rW2CL1TdNYUEFg3PDSVvjT0/qqUovBEkmMj8ODsMWOfl8hlesvKnbIBZ
rLWyDTANoKVx9nwQV9oVfXiYEugiLgWEY3sr2ZNxmM+aczfbZ0pSgmD3RmHUawZvFyYPuRjjin9q
F75k0exrtrKhGwl0JZdXbcJHHvq9MvszVbatOW/piiRxd1cVefbY77Wa+aw4VackP1NFApBhYPQq
f8eEpnLRBJ77WvZHpXdfEmAgXoo23/1ULBKYMoKZnh9tZtnZVtheP1oeORHdbOW16MetarXB0sEe
9cgcM8E1bl9VzyLv6akKAC+5HlDI9QQmLf23ST9xcL7Nc+6r7VYC1JLYP8tuq1egQvhfmWCTThs7
5nvm0CHqtvCFto6xCOUGbrh4NzFUSOhJjPj8HuGqxevVJ1zq+6V5CREFNGA7Kxt7RoYA/zLU/sBD
wvITJM0Obi9lJWMmsVr65KNrXIA4qIaEDQcjunSeUX2qWSwtwxe+5YIMOVjGfQobhrF1HafyteoF
NbJnlH72D83JVeUO9zPZeHsbsa6sxL43nXvv1GtcmT70UGBK+yKPc9YiyratPxOQVWx18ZH9lyda
MCk0btLuCS2DvCa82AObM19k2ZlNkc2WmuE0t7DnCPM/odDiOL4wH6NSFScz8iC7QDhJE65uswpC
JeRqyR9JWlwQa+2G6lKm1Lz3tHQBeuYJu2ddauLZABHs0v4VF9Aikli+pDEibfKbcHZWBvjgGq+D
d07n1wjP5cq0zq09UWkLx8MWfp5567pYxAhj65SDv8jSWXmMXS/I+iWi2+6aAe6RfIcv9kIzuljF
9SJ0UmRDPQ4kkZ2XWgahumTa6FFHVQZG8gp0qmpI7aSU+Hc5OP8ENTlmlV6E5T5CQzlx09hA3n5x
yF0LTAh6dGBSHXvWOXjjROg8CYBFUCr0VSwh5mVwoDEdGW75mnkMq8ChBX0TFYgqD49lKkPMTdGm
Kl5Rvnd8uVxNO5Hh3xh0RidyqUTkyktNiXoqQY9xi2YOABpkt1Pkg9mFyOTK/0w9/q2y+UYLaeKD
QGRDRfWcAAvn/our5pSyyKVkMn4LTboJFfkx14T8wuxj1so9dgUSsggGSmodhrGRO7Opr3GvnqqY
FTuPftTb7Hz65tbgvfGj5GlDgGbhBMe6mVzai7WD0lVWoKtYbRNTxQGp5+h6HoXMlAm2dBa6XnYn
TW6tvPzd67888UF4ZqXhNck8xL+BPnBw7FgUa5dzvVlboO1WmfzIqG6tWU/q8VszxXSE62c8aIuV
zFFeO/YOOz3WK1+o+EynDlxV2J5zlGZoAcc8ah7CRVdQZSk3bf1rdF1+aAbGxilepU0D+AyBOk3n
n940eeMlJj0rVnrNZvcvbt+smRqS0VZuMxw+xfmuqG0vcU1qbK6mP0z9PPHmcndTNtKpt5qhv+kN
IrRbfdFW62dmvSOhCAYxZRP3OzrGU+TZ1prB3LpDGpTef/TgKrz1WwZM7eJEDnJs0IYZq7poYVPw
fIj8jLhOo4vwdlqW+ZNGq+ng3DMt+pn6Y5ZS24VHDNpHvZEpt0oxiq3eB2JKXtgDsRDG6+gO0WkO
J1iE3vSqqBlgmpCIO/30EZvTw0zoWolUXmHEhgCPbZ0mfEpPgYjF72wWXM/UWDkbmGo6xc638DlQ
7mL9wfv2IwI2wqivoZgOymvVciuzcGG1rQlSjeo3GR+HkoR+MdOiM8hrHNHBmlbVmSvGXgeZWBMd
znkGQSbmu9xVPxXD5Nqs/YqWAz8kuR0n8kNd9BMxBoTGj27cvJDMmv3xQghzH0X6feymXaxOW6Ou
ggSeTTPreJySI7bnVU1wz8Fjg1/qEw7g+1ALP2o7qlKdaWON1QNU3t6g01M3tF/ZtlsYJk/+w+TT
FVCtbZ9l44ad3qFhswM7FnNLaRPw7Jz6R1+ixVhib62n+m7FeBPGe1dNvmbPtVZTaj2YmU/2/OeS
rqWBU76Q6XnRstBcEbl55ce6tSnXS+b+NGMADTI2GOpEMHZKIX3M8NO43pXqC5vzowZRx0q9k4yr
T9CLNGHTlIdk8oCcgTjqvLS5RhDFfqmq/ljgMS7NRX6t2FKwmfPqjGF5PygYQMbWu84D0ZvBvCXZ
D34AwAAjsmWU/a1mvd2CDzjThrBBE6JrT7tgC8ap1RhHQEkUulu9wB6uUEBrXPO8POmWt02Tv6yS
0KpZh0M7wybdt0SGdX78XBipH9WhunVmdS9VeZsrwqmsmE0uzvRi3uxaW2ELJUW0GSOKbM1iYybj
LvXyda3BqavDm8EwBnTyoMgfTFJ9//DsfD3bQyB1l9sFY2NmfbuU3hGig2HXrunvIxn0bqAA5QjC
hhKx219odGejO6WVWBt2RKA3WjkGLEolPhD7BB+C5x4PBUQ1M3z2kXrxomELaAZ+GW1nLPHWmRKC
DLb2DUvdyhj3zDOvxmScWpPnVaptkGRIeihKqfS7vNqCJEDeSF4iHUkQOl3bN74cjEdluFgKzFuM
kzweVSKjT5gsyZq3AbWsCZNIpeJIIPAUFv/qlu4j1KBpGSNt81agV1F3WO6T6U0k5j5qNWc7FdbO
1H7mkGTKNKDFkX0GsM/bKg6iyAQsYFhHRY8fvaCRtoxZUUIjf9AogH0gTK5KVALJvqpu9pkyF/Rx
edeH9kOjvVCzYYdU3Syu80QMYgxvE+sWyq531Ls/okzZhA6ywoRlNjZVP7qHIwYlyC0rc5Kw74Cw
pCz2Q+Uou1+1VYKw/8BwFHhsDrRY2ZZwioAqrzuA14rdbEjnbjtJqgn37zy33w6AMVq42gPfakSe
pNpxlz7aaR9gRWs3tQtfAEXPifTDZFrhMRyncmVX7YfX2sGCtmhya4um0G5b/i8EvVdxawQD/Q0f
onMPXRsuD2OBnZzqb4p6vX2l2iEibX5Qxue8SKbNr7cUPnMTst30FAqsf1V2zHPrBl/lQMb7Fr/F
fXL0wnfy39zPSLhEhK1GrViuvgNX6kH/bT3sC0SzSPzb1aoYPL/TIFXq/Hema9JVM4y9IeSR8o4m
qNx4E1Z+NU5nxkwKeekJ69j7OUHRKTTDO+6TZ4RGH1NjOqjwbPmh1fqd4tFTqiNNtZSEl5a+bzWN
quJiCVCAe6AjGoBJfXfiRQvL8EP2f8O08AbFfJws79CkPQ9wByxqdn4mN/rNq3RjKDkOTU68Vrcr
X8N+gn+WyRHn39yzSBl9T8TgQFgouZaJeMvL3XVOfCbsN8L7WGrW2tC6jYmDJ8viD9pccc3aomFW
xspOi6o2wscQRtbtYQFdmOnwlNlghQE1wwrJc+Ck/AiqDma+AY/L0IHzwAwZfaeqNzrRFN8wuO2x
/N10c3uwWnu8uVX9dJLxmbnYI5LZZ0KgYS3HDQ/li3tbNdd+aM4PGhnXjj0ucCDBrdb64f3x7FPC
V9XXaLt+H3L5ypsgSYnAx8N6Yb+WxAPXkyJ+sMGr+NECw1V8p3O4CKcVh0zDJtqN/yROQLZtnwV0
KguKgBtG2LNpj4smhnHvpWDVDGQRoYw5pTL1k2F7txCuqZNvx+geH/IcarDwzo1JwIlxMtTb62Sh
nhnWChnmWdn6ZcoejTPcAVVsXEnPW8mo34NKG6pgatWjxhoYBOWzGp7S2cAF3Ueu9TrAqfKK9M1V
QJbqqrszleYkhfbSjdpLxqzRGDEN8l0duLyPnOjHMs8xdWwW2Go6QhMhwYv/l+WHCQe37bJVN1md
DE8Fm4Bk7TSIfm2b3FgxEnCzt4W6TpQEUQh5qpgTP/Eyc52qEm+u8UgN+cz0/DPMvZPObkYt9XNm
YuPuatYUMZBqN+0uoHgJIYVvkbjZg7N3smzDgbmPqYsvU6wOjrYxOvZjRnbn9o8hJ30MSgN4NhHj
WulJSbBz2ea1xOuknrWGIgaCQj21zO6hTsf/VjDXyhIf2GS/K8hDgyw9FpaLvd46UT49oJYBGVON
Xcg9rLTKh2pWh6lJdmNt3ZdKcA/2HInNiIREPWPotndtSz9sR13r4qTJN4IAHZUrx9QdAbFqP65h
4HoGXRzEbRm00E4s2tdnyzwBMD9GuUZ0Kn+LBgQKVc8u7PeBrMwnu7G+c2CreOD9tlVvIY2ZQ4yE
yo2bF85OawW7VLvBrCKiTY7iw5nqYw0PuOqeI2CKUsdRZji/scb1ciyyO8WaW6FD3W+bncWs0yjf
TsLTxIuJB/5lcJpDZyPxDqwq+GpoxRsqIw++eCR1xNgfxr7BdSLiZjZafaBRGyCGTxFPP5nc6rPG
W66OfxFugM+JM+P/PxlyB0ji3FpRFUotR/hotPLaA/SlP+tfn85nwzJuE+ZBTBnbCgTOyGjRpZBR
KEcPnfKoj/M61z6NiMBQ7Sb7VCsO9AwwnUf9LtRdDZNm/YMj+BujRmBJlnsWcQC6e2vEOuOGcqLL
6hAlQGHFQJFyVt/HjMMsZzWYDcV/UZd9hJX4z3RLWO/y0wyJLTaNQwSDV3kTXdKBNUhzo+yHvRIL
roTYYR6h3hP3gJc9LtJ5ru06IHVsPt9zqg8S6iZdahVYBbNDtrgE6NZqSJWdQp5gkxbalhJoDA4N
3xrX0y5tNPybQvvHYJXU9IuRulTvCv4L2SK8ZOHJdHT6kTtYJ8n0mWTlaWIBOND6UhCPIzDMB4+P
PaURZQFhcdwQ8l4PnDApwltM67D3npfjgYwfGV0uv2LmCpupx1C3cLtpDskxPb46i4EX76XkMwZT
fuyxtUSRw/cKUZp1QkmEcXoIJr643IdwxMroT3fYDpcHydthSL5nJNBGYUTHkwf+JReUjbvAlXRp
/Dk2srqlwgG0755WqZvBkGvH4BXLECubDCpidEIXeEMWXMueeVGPiI7p695FHlTKYFCb79rA9+bt
8khZKULsVEQTwMtXZwCe6KbbWlAF06S3zMnpBC7uWakGxUTMDAaIiIqgZNdG1QRXacfdVGV9A15y
1ZTpPdu7smrXXUO735juE+eXdOWhMsNbZcbC15eVUslpHSl3HDC7uSRCFsM68SerxiYvtzB+P+uY
ZwqFYWdNho+FkHbp3DrWzg449C+plQu5NdwqovrmXnUvva70wZoyVFvNWnrhr5TRLq3C69z9NdgL
INp6GoM1yhVFYp1NsssrvGeT9OcphnvVl/ma1DP+2CT8w0u81rr508lASyKrWRWrH1zjV7LJkqx3
SM7HNLBwGcaZUNMpmdz/HGQLcpoYZ+3QOzrFW8E0XMPpr6nVWudu/dZQ8IN/eq27z0r97GJj2YTx
5eRRjpxy13j6h25beNVZ3SqAZlprpO7aAlwqD5mHDQacsuxYtJkoFlEb+5o7PcPOz3udNTKhF3B4
z9HCVtfoMeVliYUFtya+M4cspkb3oTP5kFN3PmoWFyLnq2gn/3+b/rXTb+Hl2PTrV4iwew6rbz11
gjgTDKHlBXq0j1FiD52QpCEQ8eQoNQWzWvckYXarHPQaQ0wHt3GfkfEMlfTFmx0IGvicW7aEVvnj
VuzAsH/m+szdQguchVweQVEa6xOVqndTo8PFLbfUf+HAGDbU3K07VnuFHj4S7hpEi+9u2p6JtBNR
afgaGHixAEtGLSzcIcPuq6mg+6KLFHgdFTDlBmFr45rojGZmhSIcrlIisZGJPZ987S5XskNhpwsI
O/tSla8E6bq28m1igM0Mj0CBNi66B+ajg6DKpYtMPnB5tSW2J8N5WcYwU13VOMU9Z35HWJYSgXtO
9yD7XolxHqiIO1aqi/hrqb7gzZY4xaWK2dO5XfOTKPE6Nhx2Kc0j4SfbqDS6VfbdcfkdkumU62/1
fCcPsVaXwgtqC6SiPGjZ9aGH/bG/XPEzdwOitEQPYSUzhrLdoAQj1INYwmtM3BUxE4JxLdZyQSuA
lbDa5q1Ud+nadbS7YnxUhv4oebNhitnU5F+EQLrVp3QPgBZ5FINe3gWTcD9bOPdR0d1Ih0Oozzdh
qkSbIgLJLYj8tBdRgBBuUhaT7H1mDwqPN1VXtav8gTx3jPIcdkyiFW0elguYMXkICFAaSC2nnB5E
O3/awg4gpB3SMXmZtfZaRgfOXJT6/BVE8so2exwKox9ZLvYfDxUdXxyYtcGL9zWBROo3Ntbc8CwB
fSUGrAYZ9eAW4RFWf0g94Vkhn9AkOZloMtpmcxhK79Zr12Z+NS19N3TGUcdHpZw770/kkGFGj/FM
Bs6CKFBQBjBXGBKDryCwPLksRuXW1moCxc631A0OjGtSyadlqB/djEJsh0Dbqs8YLPO0mFPNqkP/
HE4QBA7MJ6DQUmeXjuJhIGN3dn/rwoNWvlq5frNaw3dVZyMXi3hMpB5mldT5Obtz0OXdZZS4HqyL
Yth7ACS/rJmDvEViZyQ3MY6YuThQlPRaV1yHZggX1G4U8r+2RTVOWWSAiz2lRhWYyw5VRI/CxFc/
kOfmUm6MerfSkNfWk+psWdJ9l7RzKNzRKI46MSHcE0KRKzTMb5cBWmPR2SQfc67R8IDe242RtxiJ
vzFAatzU1kPbX7DlxmuR2iim5CwmZVPHRZAyW2kqS4iJ4i1woUuyrGlAlaq2ujWtmIuemSCZRbe5
c85izB/lpHzSR7aGXHoMQ+2hcAX1ogvtZfusII03/XbS/Ggs6zTikEsjlwV6Zr3VOq99IcFosBMh
3bfl2Nl1LsZ4OzwW9iGqnhVHRRdK9hLFpnRYcuvGse/pSWgUQozmTk4YKKfBexptwtu2Pk6MGnFp
UAtZ7WxA3ip2kHBKgwijip6fZFb/q03l3TPYwmQMKrAJbQp5Oq5eWZTHq4RxZ5LyzMt63bpI9llI
CZo3Pdsw/jLzaalgwMXTwhrIXwQHYtko+8yr2J/1+zjsEaGZn6oBbKEb2lcdMTOM0FZTCOHwwnvQ
TYrS+qYrQkQMPDKj6m4jqKUjiRXuuqTYtXE3YGyAbXYd+muhEfbIGg+BVJwkL0ajISIvSBhhhzUH
HsNieo0V8U2a8mOeYsAByz8NrWgqZp4o2/yyO0rS4m1eTtQfsHFrg5SN7FRp6OFRcW5gvbpmtNKM
T4rzvJpZJs2/PX2hQHRHOVWbRNW3NRI176j5p7C1F1iQwZj7WLvXpXYKhz7IkTvF/5vG3D+pkokl
0RavCle7Js2MkZ5Oh0l2u9AWge5Q4+ukGsmC2rvwiMAGLht29MaXoagG/Z24CNJ4F6o966LMYlFs
JfDPzXV059YQSMGcW4avIOh38f/YO48d2ZE0S7/KoNbNhlEZyUVt3Ok6XIQWGyIktTJqPn1/zB5g
BhhggNlPoVCJysx7b4QHafaLc75D65qGOgWj7j5mUQ6dD7gOpL01Tn70aBNTqoZZ0ms+JvdtgGMe
tRHmhgp3utF8M/OcV9OCy2HzuxzAuZWfXW3XMQDWIutcje0R+8kRfeneRT4AdpBHuL4F7i+6NQbg
mY9ph6KSRCKKK5fYhw4Dm+WzXm3Z5U3iT59Q9QfxnWotXgaPvj/cC/3VtUaMNuinkh2jXJRFiKMy
8Lxs49NFkBneRsbsNdKBlfLMl6SWcNtOtnqJ+K3n8i7JvnMwdMme9cYvWd98UOWjoO6N4/kQ5sUu
GfOrmG/J1BzTPvohk2aN4HQ9dO1baKkjDk9jQhFDMAxYEoIimYn6dSFeQILcCDG6EAHvj1b17NbT
uuYS1DSk5aHxEU4KUHd+15nVRsbvYUMio3ENuOIKnMPYcKLEXufTk0OplDM/Yorf71iTUAKSoIGD
oy+19UOM3x2d25oBx8br06Mc5TrOrVMbslJomiMBU2u3Lw6xzsvEuisIfrO823ldjlzqR+BpysMH
R/2NjE5tsJQg6xFFHFN3vgegfSPlzJAlFNk/r+u4ZsFhzty9zdbsP4fk0wF4rHitmLmEMkSqhVUi
0fn9Hq3+XZu0daiafc0Jo8oPMxOAfx70qH6W6VJv2lctxciX7hN4qWGN/FHPeEMt26O58wi2CvJV
NIgLIHmkzPmmEJxdVuYMN+JS8DNHBEY4hc82i6RNa+MUvS8UFrb4wocIyAHNkffBAuOSjy8iPYdc
ydpiCebNkOmjhkBosMi+KplgmT1Yqn4DomCfDE/LKRg7q3WkTWtTS+6d7IcLHhPFOO+n4S8HT66x
6u3zv9oY0QdU/limT2Z1cxIcrX8x+07DHFGrnMrioaX1TsSXK/egDtaR9djaxU4H9crdSAHzJIP7
BIE5txOJBKUvo+fBYi40Xam5DTaxivgGosCAkXaGYjyAltFUebrNBkF1FOF7gcj+hbjwPewk/6Zy
d6y3H7lv1u19Y7M/jxN881k1vSZF/2dI0LDYVjof/Em2dpla7M3sm86L9PEeTwXTCHSt7Nna9sPo
E/t5GN0L1IJdj6XtzhkwDw6duERleV93pVx5Yf2m+kj6IdEIL309/eiQvJEZ4xILyIGSOl420DbE
FF3Tzg4ecWR0+DD4bElqfZ+z+TcBNBNpLb+hRjXW4FJi8hjtVGEg63CKclPw8ko31hnt2NmhMHR5
GBmQMVDpvwUm85WcRLN3ygd4QtUtJ5hrLqYtK0oEs7USe6NqctgKzzaH6xR8EfkWQq0onW9m0+X8
ofq9Vv8a6VOZHwbk17n3bCBSnAra4YCYcpzVOuOLwHNWhfjLjLduKrZMy5SgYSrW0jsoCTYs3UId
savPmYO/Z60yoaCljuSBbDYOKJ15i4CKlXCLNLO0EDbysYfyFNpvuBPdZG8kkDjqq4QvETCELO8H
nmbN1A6T7W51Y1exIOAQyqo1MJR11KJxKreYeSmU7tXAdPDa0NjX9i+aYithdY8tXPbPKEU9dK4g
Jox0Xs9oJKznAoOfDA6qAKwUQoIYyPZCf65+E+Qh8ax2mEfXtventG5bgz1I0cyRbnFwiSDKfsci
9BeGmdxbEW+52CqHGhcdnEKZvXS0IccxMp/R+02GsxE9tx2lTnysop9W3bTa9S33axw2Sf+YMg3G
U3JkZJR4iAB1oABuwNf2FKhTHWQwDKx1OT9UnYlAQTCAOYUDKU9YDdUR94oPsTrBZNNN9aq9dPMt
6n9r/eT99hMNr37kTVlryaGs3vJKIcGK7wo2eWWTnFp1Ift7HXSvBEIK0l5E0nOKgjSCq97zbjGK
pFcndKhfBeIVIN7Kqd4VXk7iE/LszqPsJqtz2zK3t6PeZ9iyXrQEOptqSatbyoeqZr6BdFwR6oXo
JLxkwaWrPN/T30EeAIVZhbzxbMrwGLodIm2aFiNBE1St289/nhyGGcGAs1CUOz2nanAXQ/leEoAT
Mrcp240Tlz6GzoFRZ0vKQqc/SPsjbFzi/HYe7LE55T3gQvLmK40EmLzKvJP6zpL36aOFG7EmFq2l
AJmTI4AjvAkzd/466ZKDxi3N8pDEZCakoMonaDnsGNF12ej8jmLG7M1Hk2OtAcC7bsj9FETaG4TF
OHw0afkmFwNv8OSNDH8ZpIXUo0n5Whoj8vOPzMTdQJmoIhjbEJ+bO6ehh6s5K7V11L+3fMoWl5TB
IVXx1wGvXufchzZO1xLSl7PqRHNwERMV1SsyP2YuBKv0KMhz+xOlQABK2KypOgdIYjEuXwweKQyI
od4ZTPTjYRvLXUAVWVv7pmLhhAaGJhH0GhY7ycNw3w7PAWACBUctr36Ksjtk2AwG+0OR4qZRWtrJ
Ppyb1VwjNkE4uiQ0OaxqTdqRgu3n8sBYvisZFZf7jhUTttp1bH86fGqVkfjV9CkU39T8UChrBc5A
Ed3WWc89d/KY8Mz0f8g0UZogwWXJxB6o4LhKWJHKHq01m0qDNarZpeBYQCBOIIrao9ODXGSPP48I
q2L05dPGtWmvOUli3uEaO0PGgnmiSsNUZDCUjiLcEajbvPKpjIonBUx+ZWErtQuKED0l+ZC4iRXb
Gt5rwZeQak9FBFKImCEW7G7E8MrovlpNAgSZ5ttgMDAs/Zn5ZcVypyLFVTMebXherCO2lHcxcP+g
wodSkwSJy0Gu8860QDph1SlSYow9tUwiGbgGERIDKxq7bdIurI0pN3d1QoxFwTfKlsDXssNQxNqu
DsObFRe+GoTnj4x8orAoSHhWw6vDqhp5zXeZVdTt0Mv9MrXjS9yJl+AxqMyO1UYiXsKUuCkk/U8d
bdbJBrBsokYeQA4uMJVEMrmUbHhRzSIOsNVAwfqa2hGKYJ17L2FwxNAZPXc/E+bEejS5wsFGlO+Q
vYATgx0cPR+jomo9ueMGatVhZmHFYYIUsj9F2X3Vv3UYGQPjAsAaZ9wqPHfBC0r0o4hSOCjNIWCK
Y6IN46qDdcwUVsc2KOz81dQhg+ROlN798z8mi16yBfQT8RM8kyzCTfzHorT+0nJo/EKiEA6FiiAb
6l/hACfdrlkhhQEEJHvwHgSJ0XDZ1Y9Hy7fqisYfdaO/X8oz1gO7JOxh9beQM4gJXdWGh+A1LclR
qKObY6ZU5cl7KtFZVBZGR8x3OJg7c8Nj3J1zjwmSozTrI4FepWIqHsdPR+wgYTlXj6oIWPJwczj4
nlqH0dltqlgYCcUL2DLddCbcAgKslLNYE+qJw6LJCdwpbcCGPXbHuXiN5uBtaCcyBYyfgcf3RcO7
CUUu3BF/FZ+0qrolKdx4px7yjaWld9CRqAYI61GEoloAAJD+qAVpOc0ZUudj12ELEji3Gr9BqsU7
7JnTKbV0Bm+cyGV0buf6kTTyW01dTow9spg7XQBpQ0kKrP8N+I2OTUdfz1reEWpmP/6x2rqI+UEV
6bnIQxe2Y/M1BSdZjx/t1G/rLLiPzO4MTD5c1RnLRodtoev9otxpVyFiuzI1CXuI5II5uWa29YJh
9L6msbM4GoYSRqV+7qkYWr4pm/l5gxJgRIGNl0RAfovE8D72zZdhJ0hlW5JAxdrC6oExGrkCmxge
1jAfTkZvPxbEcyXFZ4Oosq752z0XP5PCRvtVVnff02OPeMVbHO8FNwb3NFPj3zz51MoHsjLi9hKo
eJsJ4g0RNujVU+F8kegBw6Q8ZKLfEsyGz8EMH2tMDTj+fEjd4AVJ9MzPespuAh11FSLEKlkSIdus
/MpMVh7fUG2n9zGXNM4piBfPGbNFb2KgJ9hPRUgSWwRGO2q8kkN+Eb27xdvQMP1vuxdT+x2t1znk
iwKAJMVbixwzKSyamx/e8mMZmcjVit1LTm8zkQKncJMQKvicT2o7JWDxg58iBb/cUqtMabJd6v5o
G4TNNonsQ81tV2TTxQSZsCJEd2tl9mcSP5g6PSj3Y4gC0qhQMKSMx7uUFGOu1WHCVDsBIoJQUk/t
MSMjWvHJzqOz6zK2abOw32NnfCjGaq9bKKxqO/gu2+KYdv1T4tirWp1ZaPo92qXKTV5KgywtpqD0
CVYs/JGdY42Yr36fgndVFu+9GNeOlj+qAFKNy5IPcw9TIr+4z3HLZ2a49gjCJIqCHbR86GnH2ZnC
oL0nEQSVZ1sfCbK5Kv0lTtRbbMPnktOq5fB2wGLUX14e+qVRXOtSHuHYrEtCHEIKVlJRVmaMi9jt
mCj0FA0OCuYQrzAihIFEEL3fhvEh0vprksLBm3wR0FwY1kUxzLJYy1s4PN3wIhuOLn3YFCmuWvJg
Q+0lYPNh1NW+pCGOAFB50vEd9BSdxmiBdk8wvUMpncHY6droHFv3dtHsZp2dE2nT/FeLroMXw9bd
doXGowLutsHT17QUVPp7j2OubEjtSnZ2y7AJpGbD3W7Y/UdPOGCyg0/BtU1WoedA8KUvWcKDTOS7
hbReUn4ABW2srRZgEitfAkq1eULa2+9SkZxNmnDaJC2Ufp6TT6CaF0p8UmT4SE650fBYkRjE/j3p
WUKSpwDVgkohC3AnkGKi4YOZf6bpl23mMRUByo+z0Pt9/PcXJSa/mJugeYZBsIlyFuyleZcjJa2s
U6QZ0HR52JCRZH21icIfm0SbqWAyBpVqSp45/1eNG55Rir+3yeOQUYKgY8T7cQvoWaQx3jqmA1Yq
7+G9brQI2x15wzo9UDqVLF1RZChuxy7Q0IawLTXS90X21An9IB2CibXqLkiK22KfTIP7CsIjkHvM
CfoBCa3vzqCexGeRTvy5iHSFNj/FPcfBPBxB873plEKJhmbCZJ0pnG1tkCNFuLSRNA8jhDnulJqQ
VMZNjEkaFlxmxMxOnBaVtIi+RigCsqe3iep7F0xGvyROmvclxgA8CocdAELfG7vvqFCPS2mlIzhZ
R0F3qPHfeFqHOrwKV6jufcOQxxHzfwEKQEtOBnLdNnQPHC48NwATtYBfnfP+9ycYOueGd7iARUiw
SWkjDoKMUrrWIa/tnY2emR5TdepPQzCYtM0pNfTHhl5gCs5hcXUhuY4i+6zmYmv9jNHValpig7tL
UcA6xJ6EkXTgjYOrwc4GXZgxHYStPVj9eGLPdtdgrsiaGqKYsTKDhGSGujwUw55L6+osUUAEABJx
sBbjo0m22Drt3d+IJjbuXqWtOCvTLWyoZ3wU+xihRNtsRwajNk2k9H40q4L3xOZSe2CmVxBPXRjV
czJM++GbPI+dgwEIG+5BGh4fdTrtGwkm0lHvHZGp7cy25mUUe4+eJLfqU6SX0DjMbazuk9F9Taby
vMTFWcvPBy6y5R5t9yWgrBz1+eosTpllp8Pr4TLfYmtSaO1Vcwc/c98ikqTn32zKtz3bChkBYUjy
36Qrnkwefg13Ay8epfpBEKKDdmgVgbhJp2Y3iRkNdXfUWwRarfYNU/UGUKnVokctxRBmDUe9Q0MD
BlPv431vIarts0ubyb3OMjpcAodkdy6ZU8oSVS5bb4JZV/XWjAjxGQAQ2f2utwzsYFiCLHJK6mit
F7e8Y2bYZFssSOy54CMcdS4B8zccFrzEitxsX2rBJk2e8RC6prNPKwhFeFScIHryBm/X9PWlr75d
xSQr4tWnPajh7fTpwWD+FVLRmu1DW9VX4M10o91GNjBRdH2VmdM115O3fr4qBvWl8au65zSS8GpI
S2K21mk7I6qOrdXCjavQKIwIZLmv0fOKtNoX9CVpFf6EBZU1xY+Xz+QJX5xc/NpqC/h6l8Vkp5Qv
dm8BLEex/IVAA4BQcJuzDtxz8JNAPynVe5F/xWzfsCdH6BH7uLhG8ElPTOj3bZivkxrd/ZZGqsAD
HVcvg34PXArAKusa1EdG+O5MS8MVbuSXlra7DuiPQFcWLjEvBNB4+gcl30dNjY7xEYMP9HC8jwWj
znyJ6UE71CRcRZdyZuirTSuUe7nVMtz+SAnbtPIPo8RXmjivwoGkOb2p4LcpdL+lcQ7avdd8ERq5
0zqKaiEeqFJ1Fk1wuA+OfEWotVUla34Cq0rK3jK9K9X97GQPmnwcXO1Tk7ds7DYs7ldhhzDG+UtJ
boBUs8JdWdXhZ4FMlvzbjag0YMKAtbVhNXFIBfOfwTU/Zgd7RLsDtIdye1dbf1Ok4TrVDhIbXW48
m+UTwEoofhpK2AA8I8ta0I4wiZAXloeePhTuGurzZLus53ucIF59WWxuUtc3JodZhHY5y4utO8Gj
a5LPyIBGnxNJESZr20FYxAJCq7bBwEphwl4nH5uC2829mZl9v/iWihpJKjv3ESSEKBsCz+o9GJjj
+BtUgCo7wBvx2PghloTOVr5ARrdiGQl3xtoi5TqkoWDUN3zHgDLo9fAik4KDshBEOUTBfdKfhXVQ
zyxaNArQbN/f85UGsziNlxFXsJPc4uweITjyU40cuiR+CaJr0gPC+xFM3MItM9vBe4r66zzvluCx
CL+b73x45QLjei8R5nWKvadRb8hdLYwj9MKDyUkj/4yRIBr26xYE/4Yby53uer1bSxDLfcOzdY3i
ZVnvPcqCgdSY3rG9nFRyqi1vB37v5BLKots/yAF4eNDfe5QH2pK2zlCykfe8U9THPe9VtCNdgAFN
c7X6v4IkVGWeLe40mFj0HuZzpEf9alBXIhXasDk5XOj1iFV2WBvatY2q7dhqF/eUtM8SiEdqPIfM
NafcIX8W1uQR4KKf5Dqro5Ni5ZizEnUvLX/6qMZvYZJLZUdGcy3HjzyEc6aN4QWZROFroMpkp7xV
OySnflLGMY66hJ8PXUqBHA96F1W7gyBhykjnRsHST1P7EvKV4K1lPA8Zaur8ntEQnCB0HGmSG3t9
KJ4cD+2wIHp6TlVxncNG3KOqI5JLwd7AcrOxk8rbhKkOKdFyLVayzEcaHdpVikvcd5EUoF9Za16x
8RoU3Hlm4/eHjUVCpXgW1Q7PawsAnBOhcR3jOOrhpZPgx0YobRzZmhX7UVh/tijv2Lznb4YezNvG
PsDWibdBZP6xE/rsuiI5F1CpOfDDowCPfhdAUmR559E1AlxH3XCMAXydWvBpSMSr6hxpNmGHVZOx
1qHNNYM+fLWtHhYgXKLdP/+3cUCOxV6FMnT5p3gD9noymQ9kN+RP6NollX2DeOY7KdEC6H0yXUE/
yVPaWmiitYL3x2YOZi+RHU5b3Kf0KQd8McI9Rnolr24Kjatt52Rb2ITdWrLU/bmdyZ2bPCYYhWuf
GAH/xNYEPc50P3RSGiivBncjTKGdmioCgpjO4bomjQK+mJ7AQqntr0Fl4tSyWjp5ZfdXAMrcNp3I
/U4nKBxWDS5PaE24v7xxryq6iMmYm/0wscsbvd7ee05+88ap5g+1YZS6YbDtbZD8HfHRBwN1o7dA
Afq+qlHdqvQkm6TC6VA5TF6IKMy6TuMb7O+VOZbbvOn9/077WWZzwgWtmrUTKYJZIffEEvpprsmT
g3dh6pZAIsc+5chkeQybW11EJWZf/JPUo6Bn4uEKdNg9torpdyDGmNrDsHZ5FMZ3UXyxh1knY+0l
dmV1B4LR6GJUM6bZ4W9lTqYXQLEdPWbuEMxI37q6PhThHpocbiDMRluraD68uAevyoUrE7CRVhir
tSt5sAW7yNvc3fPB2Seh1mMcq8PMAwyhE6K+QSyggeopywr7bIs/+CYcYmX1jsycVLBZuzXANykB
QzZ7neHuZ4drCHPQeca0M2vbVA++R0E6k97SS0bVcIyslKO8Kj9ipFZnpQV7fVb5IZTl7zAxkUev
DTEoiE/NqB2lg8lPBnW5SQxrU8Be3dCqMlbTsnTX5v2Rq+2xhYijBTAzCAoHMdunJP3xcuYWGBzP
DF4If8bNmXb0tdVitOkmD1XUbg66YN9qVOyldapnG7Y9rjc28aT+wfymMhgRQoDrG+d0kRVCNYhU
dojwyGD7Gs74pDE80TPUB5UxB7OKZdweYzYcHIwdmSewiLCJn8qRqEl9K8QUYH25huwq944Bfid3
3tuF4u0uFkZrrp9s0ppB6fTmbqybZ9fEzJbk1RW6H2uDchRwjguL5KXnBjr2oZcINxkw7sqM8VoJ
frEuweiF1jnrxLSvbCZIZg8pFg48uQncoiRccFblFvtXDUAq4ZmCAxZIxAjgFJrplt0bONQpGpna
6chAY7TkNarMwArUq6Sg2YvI9ofFCBt3NHskjS+hHqxuw5HE22wRwXAki6iLts5gdNc+avorsuJv
i3D7wwyaIyyMc67guOT9FGOlQuUVc2W52W3mYVih0yJZekbG28RwBb3S/bYNTvQ00pfOMaRUygnT
yR1o1cCHWMnK5XTInlSXv4BtY7OJbb6O2nHrGgP+e9LdRakNr0aUSJjtqSC696mKRX0xo/jXSq14
J/CWomrVHL/pbIBsKYMKUQIB6GJnP2FceU4xH3pEovuGVuI2jeWDp7FEM5eRReu9xORqbwyr+6mz
nn10LwjT2SN+zddmqhO8hXSsyPHvgyqLtyOpH9ROHq9v3mkbkWk/JDYwLjDwEgKriFHWI0hpJgEQ
NoDINpnum9G12IWAjB8CiTeWUd8qOWpAue4YpPuqY4HjFUAOrdZ4tiKJK8MbxpUtxh89NiHGxYVE
zV08zzRhGYNaqEb8rIpQ7bT5rOe0a0OFVA9KEy5scn9Mot7RK0En/YdpX3T1qSJE0m2cDNM47Yky
ka/mizl0LoefoQvLM7vm8pzof2M4usdAH+Wump2bPqbp0ZGgbLUuudNUzRxINzcT8PBVPMPy7VnA
URnj4ibv9QAN8jQx9LqrESMEqEOCRjxGjL7JQkzXqsLgXgHqWVlfmJfc1fKM18Hwk2r6t1bqRzME
L+w2sjrM7KhTtEKk5j4i/bBT+OSRgxlIatMDojLr3qs/ptDYM8ezMH/CfAtHerYu0uUqMdQGJ9YA
9VEFm3oxr4cjV1OX73SzlcDuxJGfmdh4osh8lzl7W5eXoKpRrXO5bBzW54ZJ7xLlHTFX8JjjAVkw
1DOLRkD1x0jCvsgRrTnJ7G3DzIMNb2k4ygHHmGlakpMwNus4HVaRLI/LQ36ZbbBdGoMtVGkN7r+H
WjPDPRmqvlMB9y9TDt9Mu0MN+u46FaPlzFvPYZWdGUX2a9O7xp6dnWo9YCE51TWGBdI9lICVoL3K
0TrmRelit3K4C0KCPwfcy5PWbbxpCEDO5RVdrXIxiBAhbTsGbXiJtslzRHvIPLSC7UdbOdbZKsmp
aVCsBU51qV0jwa1MYcb9VPosoHLm8WG4ybRKO+ZB/G7rPU7fjJMz1ha7WGnAx2OVo8b2I2rbv8x2
qKALCyBw0ezFRGVBNLSxAbmeGuDIGq855iEqbT1syEym3ycoMtoKU/5WofOaKGPDP47WnPnuLhCo
3rJcx8XJehYX6Xum3OE0t+4DAjwb+xq8UTLdQazbvEtdL/EhogD0av5+y/pycisuT5yMVmDLVZ2O
4CqgceBTwS3vug39X1T/MFC6T7MFoDSG9r7Lsa6lWmXBXHAqZoo4XCMIpN8T7K3FU6NyJJJROtz6
rmp3UWo8NVVqnwsiFUDcIISFly0YCbFjvKHLP4O2Np+DkM3rYANA7hrrCyaVfigb3OXjHHrneZFh
DzQPdm/ssyowTzYqnYQ/465CebK2+PeJa5na/cS9iSw5fwFKmG9rmL840sKrqCE/zunMj6aCp2s0
X8LT3sKkp6yBACjLWqGHYA6p6nFbm/g3khZRJHMLINOdCyQ/hipMz9z0dvvA1uGgE4iFhck7RgkA
fjOG9kW7D3qW1tGvcznAVx61rXLtBd5m3gk0IWxa2xXUGDppRz/wESI+a1mTO3EMJDKXkS/HAMdr
ytMD7BcDoHXVmZ+s4ixOF/xsvtWzq6or61m5MNlKAKuxoSWbifLnLRUfkT2O74zuNVIFfFEiP1NZ
Xx/bArWEZRgvmAIea+rK65zGR5ve4QIY/8Lmp99Sqj2jlifJzUCHVTZ8RdXkbGeJGgAwN9A86TS8
WpIdQHPuzfJutrFTTOBX146QOr1oZqKK1pjHBrP5AVP1c5xe+3aU5zZxWp/avaqNn2LMxXlCxKDb
rC9tEZ6hRzQnGyKXLmvk1qUE+kFjEI/x2XFZPtqZd9KF9h6MqPZoMpkl6oshwXueunwZEQ7QFaf0
gTEPg01R3zkygIsILw7YunesQnHoNfoWdMjdxsi4iYbUPI1jm17ZtK5rLXivIKujx9nMEpbeAJ1q
1XsaOucYtRwcNq/3mFaQindz5h6Fexy+kySb33nTPcmEITqSJRjFYdKU05AnqWf4lmpxzmpRf4jd
zLdAYqHzusMsAMdH798xwB+mODO3TTD9kCBv7xxyx0m5KiwWOa1rrjpbslYvuj/iVfC0xEyZenS+
hUSyE3cof/nxAYcw6rsc5ireyWBYp6b6GFyLBqMMAJ2FH4Y7PXN37hqa8b2cOLuGDiSauaQ1GwWB
zJgfgG71GFyHptLOiq1hMaYjjGt5yNTEiYWoV7jzo9RL75qPhg8u0eECnwDxtgzzAZYQ+UTVEpIx
bM9wrRD4Zoe8cxdtRPwedaF5dRA4VVoEsE3p0x7vGoQSc3ipWkyZsQVcplh0jq4+HtwE8G7h5sOe
ncRPKxjoIxABU53o0k8x9+hR88AGEGgSoMj9wA8aD37eOO2dE3RbM+bLJXzgbHVGt5s7O0Ht6yGh
Sappr+WBjq3TZGFiU/PxKBO+Jsxd0SXbynhE7Y6CBA3sKq3TL4TibOg1j4i53LsqO32MFDJVk0PG
j2RGdIESIANHCICGo7qd69k/hq0YY0YF/PbauyPE2SG/LvXr0Zj9URL3wDTzFJpt9R6jyUu9WtEE
ZCUiAO9maBpe+APh4hUFGDiYmUymUaEoZBLrx7zPq7xYyFVp9EfKEeySBJHS7MDsHXHjDkOzc9Dd
1aZ1qcbmRYQa6T5VdC8ttIlpaLFwRrPbOuPw6kLab+HADiH7FJogci30ZsRuFRFUb2PC0gt113To
VwzZHPRZ/ikIbn4442pnsOOHXt+TZUmrMo6kv3q1saGfQcaZnIaphb0TlRegkAGQhV062Zhc8Gzi
dP8mu8uDZVieeE7M7X8IMgvI+OnDTaQ/6JpzV2FPxDrnKwxGvjO36GLio6W6YTtwSu5L5GUNlHY/
nBBSwptpfXTI4zqbvf1/lFliANWxZh/OQew3HkVF5QCxtsGUS/S3OFJbB7V0Gr8X2kMVIEwp44YA
QuPJC+Sw/ye89P+HvD5N1e+///VddkWrpoffEFr4/57Zyp71/5byehe3UfdZxJ//x6/576BXQ/6n
SyXiYNlDsuEIk9/tfwa9iv/0LNeRrqQCZ29kk+b6v4JeLYsixrPw5EnD/tf/aEq2lf/+l23+J6WN
5cL9E54rOUP+X2JeTf5DjCtChbAsDj///tcijdFNfDtQAy3XlZ7u8M+/Px+4BZp//0v/D9gzrYFu
sPeNVFrr9CWJmk+Zc34FjEQNvBIBLUiI/EmU0NQZ6Y+phoJtsVcsuVBlYys2OPse/4UFkizGj2Fo
MzQdNO/8IRtH/rqA21tgxgofR1yNt9LMj0PrvLjWhPQv30yoKkflfM+FeyhL58KCKI+Gy8Ip6rv6
bOE4Z/R+35s65iLX15khZbX1YM+3rjh13vgwGwrJX8GSxd2jf8Fhhj23xx0SOuD2FsJ3i+mlNt/Z
d+4MqeOEzMy3emyfDbi+mrUr4+CzHpoLbLhdkoHJCvAhEYuCVQPmDWWD6V57+GOsGNeMjNat9+Nc
mfBg6bZPJd++CG5J9NDjxGmxx5DwCSKCsTMhm3aN7GqZQdB/u335MoO9prbH3UMcN/ccZ2mD7FFh
lpqQvxCIBFXK1yzStXEJSWougY4mxD2EDmdXhMcJT1HBPd/jMWrwGiXx8GX24ilq7JXtMeN70fOa
s7QDPRvk7K+4Q0oUgVBxNi5epmkxNcW4mxQup/SfBTablyjDvgq0IweQYZH2ki3+qLR5qIxFsGm/
G1G7RUTNgQmoIYsPVa8jn8BpBQmSloHpb2A9Odk7uUOPyIPWJcdTFtDbtJjfSxZeyWLhEtYCLLWB
DqANx+OVIoQnnYlqcajPdja42zLHnTQ4oHacDeyBZ5PvYsY3FtoC1/0j6wOM+3fQGA517z42ipki
53SsuqcWwz68o7WDJ62MMKdFuNRS3GqNt7SASBkDNzuNSXmEhHtTXOimosoUWMjm19gOLjYLLyaZ
qQ7qCW+cgUeu55KxA4hblX0UzDEmvHQ5nrrE/FQMtOuM+qT7pAj7SMbCpOjIj/gJ95r5T3JOua4p
fwza97i0qakf7AFLNY6+BmefwOHn4PQrMRRb4Cv83trOvU1bxm05sw0AidaeW9yCBFJBHQie+sVF
yC0pk9EngWQ9p/XOGjGO19PjVN9FeBDdxYxY4UoscCe2uBRhj59k+dXhXSzwMAaLmZFL7RqZzx4e
RwuvY72YHgvcjxEuSPyEtyE+1UAmF4sk1fbBwzPZ4J1EM3Tq2J8keCojuz6UTnNzonLbTN/wzn9s
JvewWpapX0A2a/CWyx7Wiee56FY0JJnqAL2TFIzF0gnIYME5qOdRQWboAvPAoEVQ2JUYk0xcoWbD
tLnhJ0vCjQ9DkqWsc23wkQb4SVPMEoZiGtQo+63M6z2SqYPmhHs047Bl4g+jemlcfIb4VPO8fakl
y80KB2uyLOnEC0k1p9a7puARtP9i70x2JEfa7Poq/QJskTSakRQELXweY47IyNwQkRPnyTjz6XWs
uqH+AS0E7bVJZFUhKz3c6WbfcO+561OqrT8kAiO1EnfiNvGZgy5DHTplp6BIXkIHkZFdigN9/E8b
L22PpzZR8Z/EmGwBeBNwjO9W47+VkXrvjSE3aC+OMeiOxqqrjWl3GX6neHhbDFotnt5KyY7pPT2J
Z0N1d+O3UOgvNqCs01v14OEMblFIYS6wLfQSDqMJ5G2ADknlGQdJO0SeLx1GwRyPvE6Js2EhdLJM
ULdDVqqLa4g0BbpmTKB2dWnb3yJiG5yTdOH1/da+SO1863A5h2334k/A3Cp/RDdAuUv+izfXkOmQ
ROKTXvPmlZUFbUnxgkVqL7LiOE7YFnXykmNM9afy5LrWxsZ/rZGFleOXhys7A8mQtIIKKX0Wg78T
44L9c/lgZX0TCMAUePkAl/dMdzmnIzSkj15oRGzGDu7gC6+MQRwgLzLWdME03o5YGgHjxPNXBamw
x10+tD9ZUIRIFeMaFgRfBAyY01ufY43Dm25Z8P+YirrCZZ5SXZBRMhMMN66bPE8QejdgelectFeW
GK6pDzHA4whyod4VwKcCDPoZkp9wI+E4AxyjLRQomQccfmR1IMLXuDOnFUcPrnslmxsG4e8uDiIc
kvLT961bi0/f7/Rl7t1XbQz8xqPBNO1no5a/uRQPXc3FsNpVALLDxSxOHe7xKPuJkly/6OBmFAE+
EdjdcHfL6MJG4lsJF8NZ8HlysoWQBuJphysY05FzBM+7dSYXYaD3Isiii8v0AbUCbyP2WgMw8Gf9
HSzdXwuyQeyXnxmkg4hp2mTQB1izXu2lA7yZFD8c6AgkBNDkv0QGmlAwNPAMRqGGp9DDVajhK4QG
tOBDXPBSjK0p73EDi2GdgGXBihUwGty6uto9fKbMOk4wHMIweZ9gOsywHVwpXuCR3zGw/R1gPwR2
SaLQW57G9IAGDtEaTARbib+2ld1xpp9rOBIDEP8NCJISvkQ5fW9YjS/YNjzM7V6HYBkaBQ5xj7Mj
e8vhVCBp/oBl6NLMjlAsOIag4T8yYN2qfyAX0C48fxPCvkhAGoNROmJpfY0NHGPtflVSJVioWhpy
6zaSc+rRS7sYE3y2Sru60RcmXwDX9cmfEdCwjf0iA2/ftMtLu4CowzyYKiKQeufmQvBYIXlYhpUP
oPvDKpyrDetjkd7Ng/2BUmjX19WBw1QefAEepHR+CuWAA2zl1cInJaUsd4ww411n4CIVlBHlgSo1
2JFGeYDswwJ/nHxN0+QUYM8l+uAthFiCG+o0uuVjZFAmeenfYtgmo4GckNl19aLgW9AP3j543kGO
/BNDRanG5zw7zwwQ6bDvRauvBAnz/EYoEgxUZTR4FZL+3sxB7k+vrsGvRNLdNUzonCz5E8TduUrA
DMNr8aYXmFYfKZ22HZHmAoytN3iXzIBeVogvDtr3EAJM5pbfceS+t5Bh2DD9SAwqJjXQGHNMJghA
lUUZwCPNU089Sx2ByBTmDCw6Er0wVUEVRuU9Q6axw3NYkszbHImrJF/hj0NP53n3avny4dosK63w
gug9j5Zjaa+PHQQcr9E3N4lOoUHjRDByZlg5SSCfimZFswfw971d8ndJprRCOq4BeQzMBpFaHEOI
KWWb73rejDV/a6HzwKd996D1rFB7LOg9DRcJa+hDBNWngu6TXpb41UKs0qYn8hdfWihAFmQkeOnx
pWanQ2Z5nPTfvYI89xB+EPYAJk4YFeEKdfCFPDhDCUqJcwh5KDAIIg8WUT8RjQyaKF3rn42BFbVQ
ixTDZcU1LKEZTVCNiCaEXtD84Kvh6/zdh31UdjN8NDRUFvJLCzqS0xhMkmpdPBygk3hZ3KL4+2w2
rAF0pRDKkjK4pRHuUgJ/CdAkYtvRA8nUkWDvULuuYhn2LDLx6gNwGjFNGKAT6KaTjcZ79VcOOTYM
kJ9KPvCza2BQ5Xr0DRyqsuNulwhyLTsRffMIbfMwGyy1Q4pSAJmXTF8d+Dcb5tSAlmQbQaHCUnav
oFKRjbEfoFSRUD5bxtFv8FUKjpV2mUAPSB3aOfsVVdFPpAKX3EHTyTwCh9K4XmeoWBl0LKOBMrCs
CGrWUEjmpAakVULU6gxZC8IW6zdQAPjfBivhQPNR+rswOmMu320Docs5JdC66gFsV4n2LIDj1QLn
Ise2he5lQYoneZMEqfA6RTF0J+J7cNhmAsuhEaFT9sEK6ww0rIEeRq4nOKXJ/SUNWAyEA1pq9Cg+
G1AmSGhrus8wya/9JwxDopuyC4lxL0zqYMcnb9AYblLBKGLhv/q/RkQSfvRuDfWlmKxoOxtfNpYF
c6GJXYSLdzvH0QXy8IxumsoUB1qziAvLkP6YT+q4YNsK4Ky1YvyMhMOQMs+sK0w86DTJPgWsYUlc
EW1DUeqwtO7bU1+CytXw3KymB8UO4c2D9BYFy6WC/Bb7NBYSfi5EOJRjBxdCXAQprmdC7oafDvy4
Mfw1g/vN5/1q4HJe0H/k0OYsg51LXoGQEvhFfLOB0iXQ6boyfk+g1a1Q65bohcUuXgaDs3MN2I7u
7VZCpBsg3kHiOTgQ8PLn2MjP6ijHqwGqBlHDm0cwDWyHKUPynL352r8mMVi91OVZ7nZhP1xaXVGg
GACfBMQHjy8xYL55luds+XDh9WVZz5A2VC/tbMp8JpQ0uS7JE55NMkZwgk6ykfD/uhOuUqgh/XsR
g28DCOHlr31gUfMJ+TYYhuDcHae+wJWQI/MB8gNrsIA5WMAe5HGFDn1IkANt1kbechUjklvPnePe
MQyfbdiifAeJleMu66EbSqrh1XcePP3RkcUc/llgwTIprP9OY4ZQJr9GPHCrm+wEEjzt3drxXnf9
xuUkhFa98btkb8tvmnRkn3J2gMGI2Wsnhf9lqo4Rq9eiMBxjh57Gt9YHtfYT/PcFetuGEerrwkbA
Moh4QJ6NQ3FAYrQ/QmpFH2UB5k2S11oy2IYZOebLA0PGF5JUXyN+gmEyC2DSG1wEPgRfUlpIJEU6
wwLLTjD9LWR4ZLd1a2f5TPjYTRl8ZcyUGliPvFIYFPhKKcAcdDwF7GDaz8oajvzX/Df6+/6UwcdM
GJnmr+ROC5Pd9xzbCWnmMDckRmMJX3OoRpOl8dtnl1iE07XESjcL1gRN+DjN5QXZzVsJr1OvOA9J
1fzudP6NkGAWfs51nEF8Lgb2qQzABqQhzxsk0CrVfIiwQSUWrnGMjoEUT66BhyZSPNpB/2gPuHv8
9XdTLDdFlgJzIvbK8EfTLsM+MQH+sPcdFPVh9oprOfY/4wCbjiyBZYHO4DKAZM7PgqZZ7RW8U2XA
p/wCwo3Ktvd+kW9IRnNzLjz9pvG24URCW6GRECKhG2H+gJjftT1BjiQaohW9BhYS4S6lgW0PRQjU
T62nuvCYsM/n/mnBE7S3o/4xg03iQHTNZ4g2Y/9ZMu2QBr7IWvtXJuTO1eJ7J6qTu46Avex0Vzbt
S1v2lBIaZTqHUDpDVDFg2RnVWhSmV8mmpGP1EkbkuvY5OdkwaX0Dp7UoBjcyzj8nuLXxQgQeKxPi
hTCcgZ+8SwO5DZL0wnwACx/823AkgxoebpwAxqXywn57WWfFoRuI+KoNEaIN7KcxUGB1GxXfhmK3
JmyMwa8/CqgOcHg7A+TVkHmrrLgQgutQol27OoMa678u1BouRN8Osu/q0PinsH69QQJuxBghSYiw
jyIm25RQigcfdcKYGlhw+Cd38oNnIMI5mIPJF+9x/dvELYkQfXRHtjeyX2kYxDgpGjYqIuuOauLG
SgIoeHi4suV3bNvArdB32dAVvojt3k5wjkPdI+1UHxn8Yx8OMhyHAU0t/qhKOD8xZ5zTDnEjdz+m
B7XTCbO7Wf7qZlxHM/3Zxi2HtxDycgGBeRCcELbn3Ik3+nLomShGwDVX+hkcxkYS+NN7925Id07y
wTZ8x7wfm9tn3zU9ED826Wl0YzlPPOaxRhCPsIbyf6+gRgfFZxP9aOxvNUg+8hwrcG3Iahnz14g+
BoOehkFK6Wk7y5bTWuLeuZBAitUQ+y3/R/B83vCuDcxaQrWOJQ1gKwfYVO3dKdybhH89zoCwM/T9
DmoXKCJgeWFlTzCzRce+JPpmGZS2Q7RTngDXTqFsF1H0dz63TCwQ/3LC2S7zO6jcgNN+BfbwJ2hI
DWozJHkqI6cEANSuYUFk/QP39uFgNAA48LT9zTWhRZ24Dc0T5/KpX56Qvu0sgr2CAFMO7PCE6eoK
Szyf8GD77dMA5WvjLl/Mb/Fw8oXgiaSa9d+zJf5Z1MB9WIqVKZQHmNf5QfiIQIdkN4zJPZfBm5cV
DyW76CCzf2cpzS96b+fGhmpDmAXKbyyLswSUHmW4MeIWwj6NjQYukcJUB6TK6hl+gdbf+IjvFtOH
Ak8MIeuHBSY7NV0Aob2F1J4m7iGqSUSA4N5DckdguZfyHmPO5zp6Wtd7kOOGQ5AFjWVvp79yQ/eB
DY+VlWMNRg8dZotxB/WVDbVHs4xdOTc80GWALh9KiPNt8zIjKuvh0OM+hGIKmR4fy65OsceOMOtL
NoJ2+ciS/+JCtHcRz4czta8ysHvyDO4RM2V3gT37z4445lxvS4Tq2PnrWfxpg00CP38OPoM8Oq4Z
FiHLPfv8lTm0/QnqPp3Ha99jJMJGEvgULt0eceYph+rD87BP1L2lD0MDBz5iAnNId1niWO/EyaZW
RFfUYCDCITMO7yN+nBEL0YAPlBhURKFgWYDsnkMf9hTu0xM1GOiFhJK/wRh1YqOLoiDa9fO0Czvs
iqQSTKQTDANmdcZoeDg5CEgvIMUA7zteOHIyiZScTOpHzEpRb50YvZhccDpxTzC4Es2rUw+YFfYt
eQkB8hO72uvpo2UiwY12FJj0ZjIWlrndRmQu2Ml7UR95IE8SyW6MEdDBStgRJKTLCWPFExGmA39t
GX3mPUoMhrmU7TtL2nx2JKKEPyPyHzI4FvEUPIKyjoKngowIBI+UGD/7tDwXJkJiZTXbkikxd+57
At6gq1pSNF5XkieacTnaJFFk4cLviTskgbsiqaJQLs8eX6Nwhq4RPTrib0euhZW+dVmAttvf02Ls
KkiFcfJuO/5rCNsG7Zc36JdJdER8KTJio0tJgkaRf7bDeUa345KuQeyNl96y+qe3Plj9O2nJd0Zd
p5T0GfiSLTbYnqSOnsSOnjtqUojucPmT56HykwsSQdgFhs/64qKoJrjoSJjclfrHByMFalN7d4JO
yXiq3mYtX3zyQyYrf4gwhUaEwEXamve4gkOkOgJBa+Y/OC55bTV5JA65JF5LQMk8cBw1ZJZ4JrwE
Y561YbNzj8g1qRldt4y6NMWYwBk+mQCUeCAKpfsnFIUFUIP91U+ijyUavtij7lS5hOS8EqhCtBDP
qGn2yFqZVErvQ/rKamJYIvJYRhPM0oaLIp1q13uAwzzVH3oyXDRrj5Wt0QrQNWtwmkuM8UhmgEt7
+/lXCSsgxLS0EoNCPkwJl6Ph+IjBWVYr7iNwM3gyYJk1AVB9JB05qxLhn0T/rU7UYW0uYXnCcTfi
fHdSJgUBeJdtOTUc5HfVvwQ/UvlJGXFO6ITGjuy2tAH5jkjHTAJsUj/Wtd65TJay4tnGMBw67U6F
3xycNXnj7GOyBCVbspFkHZuEnRQiiM25UmEKjl3MOdUe5KSD6ijOA+wlWZRhkjeTRD9ZNqUgxkdb
7T1Nu/6WjeDHJWSpQHUv4zTRZGjnbQUDhfPZuqzYgq+U7NMeF1O2ITOVOpJH3HGAAgmW1+x6fFpH
hcyiiJrgKnTx4c/KYZRg2eDuWALo0UgraZnIHbedXdRiSwj7qdn1CugMYmYQQ5kDzjt7krAr5DoT
HjPAKk51fesyyegPE4MfVVjgdL681e+D9FHizunyXKKAmtzqJ1I40ga62T8FQ6KOI9F5GD2mpyU1
pXPOgVXG5SWwYnZk81RgeT7Nbu3dLL7WSxf5b1FWd0+ReA0i6yxLX/5pRErYaaG/+1PxkXjyV+Dt
krFzHrJGxLxjGTnhS/0mhjV70g2ftuPyloSy/ZqTvDtZQX8Ls6GED4QTcc443wq3Z3KLLgBz3jOs
ao5Ft+wh0No/yq7ud+MEDiNglA9pHGQKFltSok3SO2CFUdXTVtQUxOsLrg37NDi043hbf0obc1vB
vCSOCRvsVaxvQ8xyWTRH5GbfIyJpmUasBz9xCdwiVFqs3Q5tNLtQRJlRCXegQrySCk2Ti1ABCMlA
wAkEIs/W0TY/h51fgZ5m+ZK4J38oTlCb7Qts/I1GinIux/nb4qQXZ43RH6Yh8KL4kt/zFqFmm1sd
uTy/PNz8W915ACz631FAtJedAVk2/kF02ViXqNfz5D1VqFj9ihnpbFPRO4q72p3E46Dt5DAtkm+x
fk3CRt+FYmItbWeP3Dq9ZFF8HP0QB15DIdaUOY4AwkpsNb6UXiUZU8LMUmvzA1chQrGWy3buxrfV
Asm5LObGVuhfPQBTUH0B7um0NXEHb1ZP7SXQC1Yg5UblOVdtYwjsEYfjbnC29YBIo+6BUrspkqYJ
bTqdOMCSjI+7LzGNAowIPGaFQPPKzUxYAr7U7rezcim0kwr3mc4Os1JEikwHpo4EX4voTzTyAp2O
/CQh7yXtbNfUmCwg6h39ineJvSen2PPKs7YLItrjiXw9f4FCxFYq3GaFlXMr8ucaBpcw5CAH6QWb
Zs2yI4r/jFnZ3+vBcQ/B+H1Zk/lvst7StD66S02knZqNNZuDJFswJzuICssJCIUi98glq/7cVMfG
7nyePWh5bkkXs4SaMda0XYPqd2qKJUg+JCpSMRhltmXr8tT0qIVkH+y9Hh0oXrl2y9FLJ/gVlzZW
N9cAhrymvdh5eJvVAgaQN3Kb+jh2J++XtdIgl2hfyam0Fx+7laxBjCUIx22TTNfmAVMUittFp2fm
4j/DtvyhVUQiXX/Fj9E9Zq37ogczMx3nWw1we5Nh+4G00e/LkKGVYElMHe9uCW8EvRwWxXGZUDoK
TcqCbc/H0JXbRE7PTiCcuzsf5A+ZDnzzRyLU0nxdYZnv0goqVqtsfsIgelvRJdxUjHfA46wgWzTa
67J79UVTcnVyISx2ERyQcR5ENQdHQKavM9kHzLZuKRPGrVfywI9z8pASxfe0gC/ZM5Yk0onfbrza
D09pPKGhZK60i6KkvLbNsi2mydu4nXfQKGO3BAqSciPoReoJMlEnGWTFBFZ2DMdwTnJ7Div6ALHW
D5TxauvO3sQt9urzcwh3tP4iGGEr/G1uouRjxDwPN787Q3XAeA+vxQRkbMKirs929KtQfM4r1mzi
9+ZziqJVDfhB8SFYqdOc+1nh0cqamF1cuR3tMGPIgvKyZEK4ETp19i2pVkMqyl0oGsVk/1tlnxve
2kcnxMcV9u95I37nAelUrra/2gx/K4nmNcTWP3nIoGaAa9x4w3dVDHvmbfbNe1uGQF6CxmbJUznn
IPLOiddhpl9Xbz/BxtsMnSIHIJ8eJIc3yFeShERhgf5ZVv+5j8a/S1iS3xNqADitS8PhNNcpw5TQ
VKdc+EgPuhABd9Z5x24CgbXiKXtEsTXz4eYvmRdl6AvKfQ97znHX+zC07sNcNsOe2SmKrGXQxwm5
Z6XEWxuHAOkaeerXNed+JDskyKb5gPZ7Yn++RCc5Rgc9DPOtMb8olc+3UYx/G9W9R7NQh9G20lMZ
usRqzfgIeC5e8mR5CCqgJ5FTZqR5zeBbwThtNQnbG+1sZ8tZt0WDN6+smeMVdt5d7ZSFjKq8Ahfm
wmIiJkPEQfMQpg4NMNvHfWfPDJZHvOMW9AYau2ZbJcH7QK3KBMEO+Wb6vCGUGUPAmRYOTJMTHD8E
9PoPi8P+kqQIdNASdcM4/wlm6L8BbqW5ZpGlqwxvo0TH3BLvEswJ+pVgZi+VBvV1Kh+HtHfPZDNl
+xiEAZgaV7IYcv7UbrogjsCuS2JqbZVfc3omSFztGIGxzxyfo3i8NHZV4liKm2MSM3oMphBSQHVr
C7c2Hdyx6pfzUvQ2ZXZKPb0QWTn72LQXCDGjrbpD0VhwtkT1kDlfCjroLc8lFHz/ilQv2CtveVBF
zwapcBBc6+qMKQ5NiqIt8nqc+bKJSDycHwYGQ4+LjB9VAZ2pBWbDhGhotk4y2Juyb0meYhq0J1Qd
AefApRMmb3kSUG9XbKqTwKP/Rleyh5c07fPVwmHTds5RJOIlZL91d6ro3KJrzMKQu0rU5hBctxNU
I3YVCX/EQLxKVMW3OWPEFWQcLqnXxybVyT3YPWirbv5mNzD6bSBhaMb2YyPoaKBc+QzK7GzlnF+2
ThO4yB/TbJv2CLdRfOEDgHR995oQZWFMJqP7ipYxecrRzPKjKI1i+krsG60FHKPWTDhmbJ4QYYfX
QqhbHrQ86U3/4cw/Ep3KZ3v6FibE0IGDm7ZKDw/YJ89OSMJJkS5EgOaD5uud4Lmw5JUqc9v69U2O
IXErouakHTxG/wPJqOwYSU+WfAC9o8trEmKqCO113coRplhgKR4FtL9JW8Ib6iYWui0OhG6FCFJ0
twSBl8FcE1EV0JazhH1fAo+MOL5FBfyMbRW5IHQZgJRTscIe7b/rMhJbEEbJoUTXwZy8OeOtZJZY
WBj2wYUss9qjnAmfnYgEaiowf5/WE+TaOfV+tOi+NGzZ96kdHjjoc263Fabu5NyERl+C85AZfTZ9
+MPy3YnqL+H43+o09R4rvTwOTBzyIEvf+3T6lGUSHeaBNbRoeK8zxTxqHlEY+zEmg6rJAVaE67dm
lk+VZr7hQyiB88X13lUZEBX3pbAlh2w/wqISUBYbtkYKmmXy4qR+ssuNaI+HO4AQ6UoFFWzADzjE
/FIw0kWi3rBehqVU4jtsaZp2tUc8wJg5nyMj+7OMoKTFeP8q1fBeI/8bvhWJ83eyts4ykJkAUctg
xF7WJU+ZpjBUmhd0shlXPht1SGfq7A6+fS0KAry53O9MC+Lc/2TIjVBoxAMWibq+Tw7FjAyoEzSm
NThQu3YlNZl+hnGb8zLAO7tHKa+6QSVmcmJ4SqwQPzRbaTRIlbpS7CfX3H5VSdM8KK9b7kl7XVr6
qyB2ifyea/c5WfiFY4GeL/8Kq669tnbgviuRPYROxCk8t0RvjG70ODmMcrU1lV+5YqZcAQTGz1B7
BwKzohOv0T/WVRRviaEoj8XSRMhjsFxFgwueOWZxFBZ+ciNd+T9/91//jgZpvs4IUHjDbj4rbT7I
7iSW1rE5FGnHcr9drsC2cBpCuWMYx4Mfu8CGxLTsVTo7ZwcljtWhr7JH+646rwIgqp0TG/tynj3i
tBx9C+XyVek12tepzBDdo2JT5R2eR/Zis4juqurTIluMQniGCdHK+dzhNsvjGv2ZdECZsuWjlH0P
Z8FHQX1ddjdvHCaAEQL6ODRzcjMADJBwtHNq533NFpB6uf/D9PjG8UIIbBwJcCYxL2zdLmE83stA
U2sP43JvIxBWtVgvTQuesferu4fV72I7IPKT4BlrbvhAJm67lS6NgxemzcVRRAm52fDcqPHWpRV7
T5ut9pSkwbF3wWBE0TrfhGs/xqyarAD0VS6s+9jj/ZaUFmzEjrry9LMe2/NYsh1fawwejROQkPm4
uogughVBnOcF8aEpx/Oqe4yaNWINRq+bBuXKBnMSvv3aIzEiKFl2CLls12UYL5mnL6pw3B2YPdQe
PuYssTJVt9Io2FsuSVG0A/3Bwv2yEdL3Tulandqg+JFbVNTJouHCLqdAT7c1xTk3l1nIngVxeG+f
5jrKjoV1FhDaWkZmX+7wG/aDxdzWnghDAuVuJxH5hLU8UNoDypqS+Fglk2Qt3nxYNgZWq0SSW5PI
B2OI6co4tu1zxGyCcvMjmv3prBP9MQufP4J+fqu6GWKLHH4EHdVAnDxAZjzZbed/EM1R3Qebb3E4
MJyu4hQS1XNbxfIQZLFFRE+IutOATRb54oXYMOvhqyR9azsw9iqZqDHMLvJDvGC6gU9/l651UCXK
yaGAG4TffkOcr3WwxgIORdR8rlP6R2UJ5jv6Yhdz5CkT9JVa/BI+Z207pd8cge1WWD+tTn1MzPxa
HeX3Jbd+4W2A0N/kp0TGYO1r+epR79jBtJf9YPJc2aYxldmGLTxb0Vp/276/sMUiWzMHcUr9X+TA
eqIegNfYIm51F7I1lRKEVsCysnZ2WgwXNp3t1vdKcnoSbtf4FNYzkWAr0tckjr9ij7z7EEKgp0ux
S3Mffoat3sKiudkhEIsMOfJmqDkwO4tKuOkRFCNEwQg/bpfPpsRcheRq7MSZqjuLhd7BcPP2HsN7
ACNsOdMG02nVfeES20VDRxRchQCxQpWJJ4mg2Vqb9Q7dSkVeDdEIxZP2/HXP23i1Wm8+jJZ9FpUz
oc7wn7NkfkGlTa4iou4GacOiH2c0ucJ8MGrd+p23wQvDmou7t62wV7s8QYUNHqbcd9nwtHhYL/SK
OSZxy0965F+dwAzpYsGIO0xizVr/TrLJZ3NJ65FUjw4Uxkf1Os9EsShUBZlAnq2qIDpqgcvT39Be
LdA3NGIxR+wYXZI83VMRusAsEuXYUHubS04YuLE3c/+72HHqcQgOiVIQAVNsfkO5C5KFCcu4AsfD
CFkzWbppF4IZN/fjVE7Ba9gvl7wDsWo59VeVOY9+ETK4Km37PLH2G2l/VJV7tzien0i4Za/lZBhi
8zO4yu98TA0SRKROTaL2SyoJ0ZPTqS2q10rgRicih+RF49ieNHZHrSeLwSWKCpPqPlUjwQOpmZIx
rAo0pvekTYJtHVY9QreTNhSaMPFbaEHu0Z2ABRA4AGlNcgzjQr7IAYEuhOMF0BOkYTlnh2IwRASa
751In6pUTkxEnY+OJ9DFG73pvJTbqgYfA0YL+FzxR+ftAnVZrsdgyHfM3+eLzn7aC0aVOMl/jLx+
lhPZHnVCvQ0tkgvRWNbWWxDuAr9jvj0W5yAoHJIUXGJgMROFi25OTVQz9wuae80XE426u7Ur0K/J
JUnZ/BfthAS65AVFvSLxjJ+nYtm/cSuaIMQ9cLmJtTs2U/wSeg/AT/oXXwykQq7FjR9u2jiDTsh5
G+t7vsQf+cTElmJ46wSwJhi78CAsUfuANApBXXYbMxsi28pap3PJdq/7kv1uC9a5aeYzvBS6RB/2
S96PJDPn0LOhpc+BRdLX6PMIVmjzCMq8MVhJcys8Wpza/qqDozcAI9T8MI8djkENuX7OmqNVSXlN
VZkcBsNq7ydv3OBXPwvPXZ4ykgV1kd9g8xxzLqvfklFTh+N5u4JCZ6GIX/Ix1YKjvX3vQVpnK/zr
7/jJWPl1pwgvkBi/K/3qAFofOEstCU+ehRqoQgWOPV4w4H45vGpA7RMk4ID+3wr/RgXCKkBs4fiU
AXd3cMyVate7JLXyeQj/b6RfAsIcpvrPHDNuMZD46E/NVi/hzQjC+oz1CaV4d+lAyycg5lXnY1vI
L6Uz7AOEdG3SnZ8HoPSq8A8dP/gYsUGpUYoekBcolNnF8tbXMCvUvQRxH6Lwn0Dee+g+UkLN272k
u0RltI/A4/suIedG5Q20evKa9w6bPD3RQyDtJzW7H7Fi7dAL4xOTv5yFaWKf/7SEvsTB+KlQEaxM
4zOA/VU2XILoaezrx3hgE0W2Ji5PspPrVxUyX5X6z6hPpf7I4XHXt5RNSOh96PE6Nj6rCvHRmOyA
ie16gT0SJuUhBEhCYxhhARyJHCgyZM8okuEudsG3mliCfIjw4kIdsvObjSVugeOJu3XLi7TELhnA
GsKsTuNPwDabDkYa82yQPRbB52SOtk+wqWi60k1jOyeRdhfmABc8N3cTp+tbx3Kq78ZE4bHLSGdp
vi8Q50OsDaiOyGRAl/CAwbwgqaHqPgFurna/dwc0yZqB/5q60SZhZOio6DXXDIB7GzlbQOwoWRAd
mRAe2RDJawGCLzeBERBzmRhiRrX79DQsPcBEycwvUz/6oL9y9riXqbQeqgR/SBRQRAwWVmQxnmY4
VYkJrSgD5zkyMRatTaBFooLfwkRcFNC3JmiP1s1mEd2zyiTFaRXisXedn8qQDJZQHClZdkqM1wY/
XEOeRoTw2+o/JSVUQ+XmJndFPtDcOFhXzM4E2Am6i5LvtFZwxPhHkjtmE+HhQkNDTbVdWCfvBlI+
YtI+JlI/xARy2JQltMouqSCADi4BKSFZF55KExsyonklRWSkQo01ls4uASeRIkBKPXBHfsCilBOH
XeAV+RAQNe5wuHPg0FwkAbtIckXE4XPfNookNVTYPbR/LadzB+i9DuLLjGi/J0fQ8NYLVGCSfJQO
9oFNXkrgD8A70S9NJKnMWt8TklW6gHLPZQ6WIiPRbKfdOT43U7ttPOubFXZ/nRLBqDghnWT6iVjS
qFt0ewqxHBs7p5t2ZJxnexgz6FbZceRgsE0UzDD22xABa62tc0XeAkmoQNjAFNTvpbowv732AQlX
Q3yuyJlpTeDMkPdPKRVwOfofoqLODSOIFlLeeu195suvjOQa/Ohn6bJeFLuQXJuIfBubnJuKvJt8
LhkK+neLs54e9FOYYJw0SpyjnWQ35I5kEpArBZFgtqxrhdJaBcXBWUjEIgE5J3PHM+E7Iyk8tonj
CapTRjpPb2J6+obAnqV0INaln//i5Hv6Dxvcv1VD+VSjJjB+N+//cMd5qKecUMmAbDtHmf/+L+64
/3JgspWaT0X2HsMG2rX/OC0BH2K87D0+fEa/YRTgWhvuwjg0gV8dYuPZ/Ofl/H8H5v/FgekKDJD/
7X/+j1/zf4//1Luv/uvf/mA17peHrxLn5hvwpj/Lv9ov//kD/2G/9Dzsl3yIvvJsEWDbCP+3/VL+
u/KFb2yUIXgLX/2X/dJz/92h/xY+9kspbT/As/mfBkwh/x3BKoszFfjy/8V7adyd/+q8dCm4QxsD
qG17EqfEP87Mf3m2Gt2Pgy8U9WIQortrBbsKVKBFpGrbjHPZUDZ589XJkQVwAeFq148es8UR+YkX
2fFhzezx1RNxAwjZPhcojdOHxFv1LW2y+RJIlPrMmmeX5U5mI43Kf7Jn8BiKDcOFPfC1tcipDYhl
YumFCqUukU+Mc9S82uWw74IFueOq3Y1f9POT9mNmLkOKsP5/EXaeu5Ej6bZ9IgJBBoPmr9Jbpbz5
Q0hl6MmgN09/FzUD3Jk5g3OA7uySqkotZSYZEfvbe+3cjLayZ4setYraFH4zYLaE1bTe6LL6O/h+
+QD6ybir2nxvlnCDptTq95OvgFxn7sYPa3Hh/GJtjSSQXCfiuxjSy7+8A/7LlWsJW/yP59dzbM8X
pmPaviMc79+v3bRrwDdVZKPyoof5MSJt57gcrrVlBVeA3dXGrGm6g736Haswu5q9g6ukH77bJWBU
OdmT1Zrkt4Y4ummvKRhg5t4pSkghLUczBvVplp9n6/zzF4tutpklXKwF/MHWBedXe4rHAGeKH8s3
EPe3AhLHg57i9m4cK5SYsrIOP3/358McyQpH0LaxvfFhnonOAmpafiV4GQKhThkTV8f0q+cUACam
Uap4u2Rv4q5/snUKnKuBZ4oYcq+2HcOlZqQ0Ibc5LEfUE2JQpmOzsTC0+TPoI79lyGWNxfgqpyje
Th7cBnvqnJcy38ACiqi6Q6EjhXIlquZdI9Xggi1s1MaYKelW4N318Nu+twmHDnoQ+bKtH7/HlXe0
Om8dKSc+BPRSkSHkxd3BIimpZbSDCY4I02g99G9Kss0dpBUffz4sg/GeXPz4IMHbcOIfAQVqYVwq
NSesVvm8nFK2yuO4m+VNtI9swq4z8uIuLHY/PywYNeuaLGc2tixh50a8rovxtWkiAi027/Ok6hmx
M18doLV+IOtU+y5rnQ1mC0pORLcvIJ9MazUZxJysXsjLAH9STc0pzvUWwAlPmjMW+2ZWA75pRa0W
2BqNX/KSd/6HliPRRTOX1LQrznLtrKgdcX1zhV28RkTE/fzzUlJxDQ1A4HkuQ+PPQKYk4eiAk3/E
At66F2lI9zKa45MFl3DnwJM//TzMomeldPCom+54tSNoXT88Jz8K1XmAqApG5UrkcTi3KHcSasIK
u3i7KYPGuATYCmbcoDZNFU34NRrTGe47ZpjYdy9QbhWRQoShaUxsRAJvO2Jsu//5yMjATJKqwgYX
NVRiB221FgOeukpBgp39UX9Ak+5oxsijSw0yJTT8j9kr66sMsuZ+7NynfjKyay8YIfdI7QT/flG+
AE0SoF+tpb401XhOhrq6dGaT7wkDLdijGSPN4Dvk2TpO5pH63Ytankone5uHXOC2IvMYJLi87f4p
N0P/KU31oc/q35ZmDBGbNTp4Pav7KawePS/9qkbHvRlURt4x6u4/Q9d7Uql31+PNvuiqbB8t0/c4
OFDFNv1x5+ZdUfP+ZM+tWCUsMOe+91/wO9SvSePGW1WisTC6jnboeU9DJaMnq9Yvph4eKWi6C5Zz
q7c8hKRgTjazGiaw5VVD+2ZmuqizHqdqEjflXa1LlwMPIK5R0cPXdGxrGnvcW5E7H9n5uhcAI1Bc
iIKsinYMrjqpzWvUImLxQVwJeGqiv7Bzc28d6UAmGVjifr5gUuOTR7tzaYID9Z5FEZBoJKRnrXii
2d9xJi1Fd6a+/tNjA3vrsw6H5TIZN2rTu7HQ+Le2BLU16XFe///PhVnv7xv2mICP+COyINgzDrid
+6CiIkYWckcOpng2UCMPAQoswr6bP/smP6oNB/DnNzO26UspIINypvq82mn2iTPin7/6x+dGfBzz
LMVViWKLvNH85UR4yVLX/TDK1lzVRSX3/7gjo7gB7ahhkY9w7T7YU24GxxtIZ1nTtooT+aLS3Dwk
8exSLJIaCGe1ZhunmMzOXb5rVYgTITQZlHC7XIWO9xY5eiZTEoq9ynpuIaMN3J9mXOP284CM/eEF
rTqOMcIhzNydbIxHiODXyc02g2+/GOBm1pZXvcB29B2X2Jae35vSe0js+JITkXc4BFZmS596dGqk
Bd2Lpqzqlczqo9mTLLMTglJ8itryGfVtKoGRFmJPfu8u9lLeVJSj0HRYZZ9tP18Ahr8hLS1IbjSy
pFjnTr3vRmvrh8XKk8hXaX00LOB2PtW49bYNoCzwpdC7yPFzYxncTY+mzHAOEREcjHY2qTBXghwI
pfCw9UyicOQClQUSTLJiqdUM57EspyNzlYMY8kMd5+jPDeYpTu5xsC4LTPGt4T/UcXoIlL8mW9NS
CMztFC+bu+sg27ldcIBScWGf85iF9jYLhkvUl3tN+GgImX1UWx27rJfTxUQis3DHklAirWLgFiZS
ZUNRdTd1FFGTHe5RSjep12xkT1w8xHUcDece5tLyJC5PBAH7m0wB8XQ5jZnhqXMdNFlYARAt3I3V
fnQ+P974vuj9TvwqKOgqDLL8VoBJPSdzVe6wJKxTA6gVtREdN64s9xCUcd1VsKXkqjWHs21EOzma
mzaxdzF2/2GmNgBzZyvHk8TxpxXxLcmZbpLbzhhBC9iXebTvA0MfmhHra5W+OiFc1qy8MMrhdRjP
bYRUAlmamMC2BqttVgOzVsG6MZ6MKXutS+/a4/Q10Ni6iZ5AGhTCqtgkMHZ9SVy/witws2ImpGPE
4IyAT3/nyOjkjeUBIDcU20PP2yUvGG6VASYFagD8em/L/IFJKYNSGsBgQY35dsJp1uDooUF9V1pE
qExK6bOZqh4X9ySKYshhfmIU4/reJymcjeC9Jajwu2N2CHkyA5jg4GVhBAbMNvcOqo2vDYyitpjX
0uCLswcIXep+FuZpNJxk2N8DO91kGo8GopzXw9eDK8D8LOMHA0vt4MLyLg76gMeUHCzs98Kdu4vg
YCz/T1Tguw7DaDpV6zFgMKftXQBfeAj/tlnzGXvBYaK7VZf1mvV8Q4mOE+2Fa/yqGL+SqEWJqNc9
xBOhUQCVsYn5qSLL2+aGcYtD9ZqEzWX5KvFzTYFET6m10o9Q73iWeSrd5a4XPnSQOjpfXRGLoZsX
24YYXGlMOypWV3CI1indbpS7PvX6d9UQD+vrbVVBOYSSVTfxbnk/x0xAaXl/bYQ8BfF8w81w5Dvn
CI7m1cBwy48xBK2aZTQAo9SXzm75vF+7F5yp5yqxDjku8q4Ul8ivjwkKiuKC7vRwB/5vDTLz3qY5
wkKTWv7bCA92mc2LtxxULjmgFmlHl6Aej4GKsOkB8rIpUeelXF7jRnFKxwbnxCAIpqPZnJcXmSA5
kznNAtisrAEOQIZB3pH3Vax+vjn0Yabj41Gjqww6f13uhbk/LSjGTfMeIT7AAt0C8KMjLH9Au9x3
lviYBkJZ2yIkH2xN18FlX2puwPluJ/PXcj/LTqxuD/ZA3fTsH0hBn5VHHpx3F6/rnZGqZzZtq9am
qW5KUf7ol3Tm7QjGZrDkjcQ1kXcfvWI+SkhXs2ar+V774abCSL28Cq2hHsyQr+io3VyV68CcLr4f
r7O6eO9JIi7/qoG/Vto3I0J/GrVBNAS0XzGS4g2uBZ04Tea8LPxcDF57gKgwLLp7bhKQ8oHcR8yi
Zi6cENSAJxFF6q3l9vfQ8w9h8SWRXIvSeRwV04BCBtcoqMHIBJcuMZ5LTC+IljoGj0NPDqueMIJD
llCoQ8aYUfBm6ia67YdH7XoUfBL9LK2Nrmmahpb4ulhc6Qk4SWsgkiVxy6sP1SPsWu3KatcWCr6X
Yy9hW0NmoBBv5IXoHqviz7mjhHEG1NwCjB6m6cWXLwtvIgj6U+ZnHHV5Mge33bkj6VwJ7QbUEfXs
eA7ajufKeU9qEMhj2p3jcPxoef86Qr8X036KoR1owJS0QDyRJToPBY2N4adsMBr5by0UNM+L7h2S
AXXlnDITV69TbSefWkYyn9wKwo/cKF4Aa4Aga7DU1P1OGZq/bX+VZvhu9/Yl7QCZOCk4dpt+E9t+
NizMJEW/z4J0H4KbVQuDmEYlEjnui2aITx0IVEhi43XoumtYuLxJrYe+RCyKBGnX0P/DXv8cZMNv
3+k/VRdv+gk/i2Jb11hchcb8GSdbKXiWpYFP1k4f/liVf66E8+0UAH8hOPziZHQmhLTVCLRNPj/Y
sYxI0cwnvLsHrxCsLg9QPmhYkXiMBwKXwxg8NUDwbf0Qxsaz3WG2rpkpDOT1nOfQi178CLiIxq9a
2wAbBbp6TTZ/JFODC9nMR+aM7nwOp+KPLqzPcn6fZvNVaGJjfV1/tl14riPxFZf9joaMV+niqEmC
8mKk7jNInu0c0SoQ6z3H7F2NDdpUYj+V8qt0wy/JywfgcCdDEFNkgOfCoFp84/KmWuUG3dVu9S54
Ey6uCS7Ha1TVT2PsfzgOZSaVURzj31UZnWrcgwUxEs0KV3PMLuVrCkm3tv1H4MJXo7w2lvcop+zS
kvt0o+R3n87Hrg7+irSg3YXFtUxuSzEuhaPHmPthyfas8RURtI5NinkcxbMSzUNiTt+wHu+xDD5S
AnYZ3PlAUnu5OuNZvLDHXdsY7X2z/Y1cSDmn+cp8mrld63Ur0qbaemMWoFo2D8SnRpPXulQfJR4c
l4asZHyLE/1eef0j75nXFoC3abAfZxpfldnvedRX26A+owNW4XDhL1O0vuA0bafjPccIMokrUBkn
K/g0J+ez85FyGcdSbsTYNJivpNzhRHs4XwAOQOm4OgUcKPvem0kcjpXxmzpGlKXfZLss9F4To6xn
rMG5/yprLHRBm5F2LX1G0gs/YH423I78WnQmdrUbTLrsQrlj44jjI51GC+mouI8Tn3wj3ovYN/bx
tAPxTFFKKr9jl2p3OOi2A5c97V0yHtR2dV16yizCD5aN76cr73VOcq7iALbThG6kjxG9tcVKuyOd
EZ5pbGaiIQZbAgadNDjZ9DvHXP7+25z4DMISju1qT61cT2fQ+J0LZ9tS49OWwJFS7wNL5VpZksW1
BAHgfvlGcyttRZSY1lm2WzX0ywa8Ig1mc9+dSu76vTltTACwCQwmv29fQts892P15oT9g1HQcCBv
dIOy9n7iZwe9lbGXvuRVX+ydfKnuLBdUTn2JR+9ShZ4FFZ+iVOS/fWf4PZlxfeoLbp0zbgwGQ9m4
qXI6nVyYA6PNp9wKxCwIni1p0nbrhNUTKzv5MSa/q2F0fqU+CFValmgdY2PC3G1HlcSuoJwzyInb
4HvjQouAr07h0rYb9nSHyoul3Ye62JVTAt17fBhHeA05+I2xwFGhdrSD3pfCg0FJnQUFb8R3ul9w
Z08l5SFIHA8YfB5GDu+7AsS/25svoNK+vZwLgfZHIykL8ordiVkXq8wjRMMjmHNAycgxl16XPSBM
f1/ZdEkZyd9G+SX+jOIzYJIkOe3b1bCyiYJxxzy3GOwTXMIWzCfeiSdVhI9d3NN6itBJBhUn1RZ7
1hYHJjsCccitmKzAK8Sk9RyktLkybM7dtyqkEMKItpEcAGu9lNo/tmkAfFptTOZCLEJi0pc4s1Ko
msEFj/MhIHTUsi0m/C62eogPtnypKR9rhugw6+9sqAFCgzYGtVGk7iaP+t3Eht6ss1XjjE8ZdQy4
Q1sf9fS9i6cVSExnI5qT2QTFztXWuE/Ljm1dXhw6bF1k/zeae/umgGvbI8YQ+zM/OMQ+eV3en1uf
l7AqEASMcAlSPPZL6ZRqOI8kZ4daw2AJ5i6sAGAJkKCrSL14IxPovuZiy6/+zGCOOQpLzSPKGsus
dUfFyb1J4Arrx1NolPeIu9skBnWc+xcKR3ejhIIX/LVZ9/Ppt9dywqhmytLpu66K4ipAVI3jgBt/
ICmKb2VyHmyo0DByNgkbwDkw/hYaH3UKgnzVifqrNLzX0RTbBrBRVTZ/BpOGG+ypDNcoEgpZx5xj
UbsWLVsBMRhmY0CzV7EwzolH8UqXHkbboX0OKAOQTwAdK9+6GGNNB5I8ax3/go97CA1zkzNBzSI8
mzl+yzgO7332pkK2R91FAEMEDUHxNg6yV/3QxN8DLprxj7vQvxNuFUrula/hSmOH40bzYYeUVQhr
0yloq2K+THZwGDwcm4SdKd8Fjs9NufZ3CbiH2BLHwrGo8VBIffQNfGMXyO9a6hPhKPytzeBxymNy
gd5b0ad8rHFkwj9T5s1Igf33JZ21o+CUhE1oYn+ZYnSDOL4fhQ/c3Pub6ouzrEYBDDtNzZd4TZNx
75MGEwFXykCpJTU3dksFgHzUnUNp+PQnNtVVzj1UAoEeDO2LOWliqlviGKcgs7Z92d6Um76UU3lG
kbx5Hu0JAxeciM44uNcM66hZLN/b/lfc0eE3Ms4NaRMgYdB3CWKOt6JF4LtvrHVt55t+rvZgWjYz
TOEMznlj1hv64JAwuGub0KLz0noziCbYKRtoX5+jzOtpmyi/++U42Xvr0QbVE2RbaujWXw21nzh/
xF0SMjDM0EMy1dKKK8wCkDyImDz4CIJxWzc+/TJEp4dOk8238QrHd5n87Kzs1+hx73RchnbmqyJV
PYRiB/iDCu7fTQ3cLcTGWwWnuezxy47c+52/vIo8ybRq9jPd5HXxPdDxO35oEaxr1/7tgVFqAJZV
RAZQhbe5Pb0TvntqiF/hOWFEnNm41ZHsQwJRCsls6ZRcAmku0UVMXSQvI7zACBaTvPOdEfbwTCW2
s01l/mzY7vGnfa02EbEkdEjWFVr/WrN78qMYK5tUBCMI90GT9A18giFhUb6qi7jMlXqXAZmvck4y
E4jIVV5Zt87nOJA9B84XXUb8U1XueiSjF86YywbVv0Ji3pWShOTgH+WwLyb6SPPogEmH2Ea8mxKC
H4Y9rm2zOSZqfnAoBamJyMbGfIxbBsjZcJmzgESB+QmpESCXLP4GjLrv2PYuDY93oTG/zmNCcB+p
kSX6mI2RXuFK8Ur/iIuUrfRIu1TGwZaGS7YiKxAZq8Y6p0AaDfa4AXn3CPF0cPSB+wP5awgCS+6E
a6ikzcaeomMjwn0M5s1kwh0CHnNJ8oIUfLBL/C70TOC7TdYS+amY1Bbz/kYnsjykzVrVXrG1Sv8a
RwW8sS3Zv43fktlja3NLUQNcs7mauYUYAv0Ff/NkfY/EB1I/tK7F+Jwv2zbXn74qrIhpJx9nLzoh
Yz8P85+Ko7KdRB9DKakhCzYIrhzym0Neoe5mCd30PUXxdgkBG5xXs+us81RT6e74z2Eb79jLfxVD
AEnEuDIcIXP5bRMxsgbKOclGGnTO2sHWxygtpoQu6T/dMODyBsWacB6nCJI0081E7bF770V1NsYw
PAR9hOVo2BKuA33CgEb8SRp5jnuLYGpC0hdEV00OosZiZ/bexu0Bp/Wc/eyF2hfl57r3P+McenR2
MFtzX2TG1RgIObsML0HOe3fCry5NfY9V5DDUS+dtUnDne0qRA2MmRRtfErgjPNeXBC3EtAP/BECH
H0hR+ZaUO8c72QL7CpWlROgiFAGcAZ6ut5kJ1w/XxBjTSYGsxQ1IDpo4lNpTv7RxO/y9HtQRbIU3
g0vLTOjcIOQGPw1ATXfktLu3m3zVAQ5JLDapNII0Sl8stwQlgV/ToO5SzGtPP00UBDuAnEcLElf3
KBbWDEnZ5pcflOQ0jXWE0T6N6DlvP0FrJkO+gnq0LudLbqqN+ysF29Fx9KDmbnjgAA+5BoFXBCuN
N9Q7gHzYi+LDMJ9F8iLSr54f3f0dWD4+14h+SsIHweJHMTY+wLPEzHfewamnI7di3D9IjWAXamZS
EHmE+zXM7lMC54smeV4GLN1TeTdFkF5smmt3OnxKInMzjMmGQ6BDk0/wmicAzgv30rPfsswe7W9m
RrvPMWSDB0uQknBZDUcDvAmnJFom5pUEqBG574wrTxbNt7LF5B8hlLbWLSw+W+PNrg4LMNWm2pVi
Arf9M+TxcKcK6qwm9ypcyrRM5m9/4ySs7+zm3fU2KdVTXkBlmDzYoATy9JME1nrWxhU113Kdo9W2
71lO08+SqFqaP2PQWYyqj55LxWxD7x3X7FwSBHirbXnmLMYOAGLqIIxvT883b8aZt+/qt2JCrCIm
LKS6pnPCwF3siNXtcLPAYDFXqeNsB9pjPZHep5nxEGXJwaN5xKUcCWVIafC6VvtI2Q3QCV7+icTf
gGQ3mexdcF9m2DQxJHHMAtHT+fbOCaezFOGEno24VLZHK4RUglI39MrfQ180WRaE3oZEMDydylsp
N6lZmZTGReRPsCoxiG6B+1q0Ry8PNbq3pboHJ8HfQyMPJE/t15hfe/JWNP1mvBUnl1KAsX00svrY
aexd+WywTUXOLBm4nMeaLiYLXqp0FFsvc3Au8AnbA5U6ALzGWj0Jk37yMuVE29jG1S9wSbpMShiL
TGwDZXEghUohIn0wSJ1vvhECpo9Tmx4lDD6G2/xlbDmdDChrnNXD6fTzYS1FgwOx0ez6+N2fh8pX
n3Gn3pzarB+SQeU313gF//HNFE+dCgCCFVaP+5+HeIjclUy9CNJcrU4dwWQ/C823zIQZrzjh33fp
meubNpQ4Ns++bdk7bPrM7aeQHvSkCcSjWcXofku40+spsta181hMU7UgNVgSKmv6JErMUX3mvaF0
gTM3mKnIpSBirahx3dramektr7Or3wbqqSvSE9U2tFH2L+OEPme4ZOwVZ9waqhe3KZPB+hi0nOWb
5t4whV4ZY1x/++lvWxkDeuKYISx6zsZz8/D486sCWXcXWpQw1i6zADyKzLghhXjElp9165OXmexm
1ZJW3PzkXbQ+dVannr2wQ8Oqi/oEcnRLBDF+px7nH46kfxht/qvN4r+YLHxHmp5Q0heesv7dZFFB
NnCz3qWeI+gA8ciYNRey86ubAGyzbfoRyHL/DXUgvhGFCl2nZ1Km4RnGX13uykAxYLSIDvQQDYI0
yDdJ25CjBB70bHKQ3/4frpCFZv4vtHM8N77EzMW93zKZV8vFk/MvnpvUmFsZCpyAFUyzaD2Q5hj0
gu+gfx7s4kYYU3FTQxxc024ZbTu1vk8lo/EsmPH9zXREe5NOuc9TEZ7OD8WUEcJ07Oo33cf8AS8L
yNLwhW0XkDUz501UJP79z8OctH9y8+V//4nM/+ki8m1hCccVLixl1/oPhxpFXV5cZpEgyBF75wY7
wH3d8G2WpXEdTaYJsgQ0mLolWquj46Oh3HpFOcBLmudoEa6jHnlhV6U9jTfZan/3f3x//8GXX55x
21Kuqyxg9o758/3/yzPeh77qDYLDq5QXG+0XvEchebZlMuBlgiBF34aJbu7ahneOgAMIokYZz971
5yEE5fK/f0cW3q1/fw/wVAlp28qUCm+f+g/iPewvYomLPgrwe9h0ptFDciP+oax+PhfkdUzdPUPT
CznnHUsH0g9AsHSdhxn8wGTQh8I+1jK7hgSBL4rhbt0hYii/Eq+qwipck394/N+/Z3IN//ldq+VE
Inl9Lem6nhT/4WYqqwJ2KMO51RCp/A2BehXNJpx9upYoVGJEbdKYxHt6pdSIYWJvSQ/2H+2FeJvW
ViasAyQj0L0hgccGsLNnBoxDoBP7qF80XbuoK/lNVam5LgT8VA8WdKLIEOV1sQ/xliQVixvY0XmV
qvlKaOxXGfk9tVrlW1MELbFS6kxQchrQNo2FHEenkT7iwn4oZxk8cScGCmTRZdy1TBST5lKNdC62
LX6eGdP1uosTJnnYhQey3xje+48eM7NMTJudPhgzOiFhaIefWTi3m9SpmVZRQnk3syVmtsf66tuo
SzTaA0ZbJQ79cmbQlpt6kO91Powru8AjL0C1trKaQbaFJ7f21MFi/5RPSO9+Apm97mhvbandatWf
Bq5/GndAUbvZoJqGpXXJ5w49piZaOf4Epv8Ukzw9oj8TXNCfhkc+waso63bFk20oqB3egPFjiUKO
fyyzppOTkrCVAXBsi/Mdff48gQeqSbVNRc4cncNpXkwfQ08cM1Kvk2WGuxHQAS3kydogA061ev/u
hhIhaw5eM+OxnAvnre+ANxj9woLD5FaLamUOqc85DGEiKPviuOQeqhJpouxTScacY2vFD35n9PRW
oRW8YAOXTdcdwnQ6uf5wsSz7gYp5v+gu0BDoKjCnj5YipLuA80dvK8hirgVBAwgwCyfCUjFhfNdP
fZ39MTUF1By7iRkQSq5IkqDr1/ToBZIjboCxJ4leQs5bbc/4t6XrmDGGeS6H6hm0Nl0N+UK6TMCN
gU8BWDqc0h4/AxoFrnMwVhZnvjyF6yEClTBktD5thcYYhuZ+uUSDgPPqMISfLN/tne93L3yb2L65
ZAmUNAI/HjT8uXnyCpdTBe06d6NBFKdMT7LKzlkYxptK1xjxpBOspoRjSVr6uxythNOtfwjdNKKS
CxYSFL9aB9khLa1XNjN/tadhTXUcyAsZi6c2pt0wyZ/rMUp29D72ZRp+9JgmzF3i8aawgE8d7Y4Q
0GKTsCVMCsE0wXGbl4kjFlabCaEXl3YZ/Kk650VOzrQuxmBHeKAyYzrEYTG9kpCQKu++wsS/xfCJ
QoXdzDOCL1e/W0A0ZJ6eQ5kdoHW+pCGhQNN1kVx7YG6ec6vJeRwawQiSYH9+rVGZN4MwG3CfN4yl
5sPo5fSu1U7KYC6d9w/FWHicb3kYQHKDmTJ+B018zZIAFzS9oisr0/5KD6V78mILiCNsyX2Bp/5J
q4RhWAVGlPwUaQ/jiyGvsdFmBJCoTvftUD72lLE9dBFdVU1ofGNyfI5M9WB4+bmzs/rac+qlMU1c
I9cgWteWINtHcZsLkiVF1O4E+BfHVL9sDw4SFqu3WrDlxfe0DQLaRUt8hUaoHvNQ5qs44HrzQnUC
AA37pvnTaMqHGHz/7VLKmdjYWatK2F9aOh9k3KyLD257NtlTKWASq7SYL6R01Y043QNtVtZOU11x
ZBLjJewCMXESyJnBC7RALK78gWOTsrb43jztEZN3YnSrYxwTpov68BI1I2mnyJfb3lPESVp2GI0t
4KE4M1L1tu2UOOfwdeDC0JfUmcO1xra5FoxWOtgRd7KxmouUUXSDeXjTYuTuN074iVLSJKSjyeDg
FXQxvdJplOtNGEfPAej8c5tw/6UuuNhOgQ91nvTCKn11Q5Ww4U/QpEaXShGYBYkfkvCqy205WZr3
f3MuXZUeQw58CujiUwXpfZYHzKI+MEXp3GSDmS+lwnC0yK9T5ZeuRGZ8WnlIoXDvPBleat0bTwMD
UwBrzPgr1yKq3otkl4ia+gs2TSj5SzgXCkGQ6n7dsrMa3fxqyEbsutwC2x/0L4hIICleYBOymCkA
LpxqvBu5a7o2yvTJduInP6NoeyiG6jIVetsm2HxEO5PONh9CaXEnidy/uqCt1LXA9iKOoW+Uzc7K
uNXX2BH6iopde7T6taIn78RJehtXlIgGQlybrIquAS9BhctvKmNrV8TddfQGbxVKlJ6iZwbkZuuC
VPTW9Z3mkqQc2f02gtwKOYVKxTOl0SdNJdnN4fQdOTi0lIHwWI3pY9/mNLWyVSLfS2q4yq9R7X23
dFtze+WObXFF4Qm6xlq7tyCie7W3xucSy+MWZTXa2xOpM2mH5OSoTvXGcDxkhm0gBAXPTZ4WjwJD
UKJbCrPQDUDS0Hev4IBcZBLiMira61h30UEVQICINeCvaSY2vDg/RoTdtuiOAGZocytD9zrjV9ti
ajKPJJZoMJyrZtXDGCLQq9Y+UtcuqIY9z35E6oaHiKasPZaLa25yyzGZx2yaAihMZAT0CPjRx9yG
6p7lt9sFZYkTvcM16c7pezDpb2hNSPctdoQAXPEczOzBDJi5Jo0GG7Nx1SqbouBqeE6/7VhF7hpK
xU7/fKD++m5KdH/ILGwWjGmYZucN9i+Y5QkoJgD//VVrs93bgHpoWIscRgeTf9ZeEe9hS7zXi4s8
YBa+isAuMzhi+pJD4tM5repdGSORJLoDXMAabzvqBA88uEi0hKFbUtJpm6/7rDghdDOe9cJwONHZ
YuO9UAzm3Fnt4yB/SuPko6ERhgbhl1ljBXKK7CWxIDxhkcPTZdKe0qbABGQpXnXjUMDOKfXopAtx
3R+JgEnfPPbjXL+02n50yVQgnSpaZgxC/1T3/ko61Z0RndccQFmZpTy24XJalU607bOwvMezfkHP
X9qxAzaSrvY2Im+QuUnyM4asgYNGerz6CtOMB1zY7KrmpHGrosrU6cUy9aNVMCCkFPCorCy7+emC
0naCV9ydFiUPUEUiyWCttkI6lJiP2HnUnCLOUAxL16nfHcpIzjs1dvow2NjPrJHeS6kBjQUTk5+B
ZBAzaYxZRWwglMyKwJxmXhcqKiDj4OaO2D5M7tN3TZLIg2c09UPO6WyIYK9CVi0gnwNJdzN1P6SI
O52sqAknT2oj6ptV/ci1eIXW6x0Z9H91/tVNy+LYehQu9Lbzq81EsC39Zh9jVN2E2YxtqtbJnS3S
+mIXp36SbKRa3e7BFp8JKtybEeHtITEuXkiq0iTwDivMvFOpy1TOJ7Hap916NqzgkKbZc6OEfYoN
9jKdK7pNNYHFNcpKkFQvCaZFuAAcRNxL1RECe2DglZ0bjfDoso9aSxOZRufs0+wqCq/s/ozL7JDa
6qgjxEYe9Q6UBqvrEAJhj1Xttai9+nGy2DGxcXwH0saJQ/zqJlxgIRF0mnEEmxLumewO9kadXOea
tcLvMFW7M/7YylU2y8tBZl5xHHJOTYy/0hL3lAvPFmwgkUirPI5N+8+Hnw9L5hxbIsVvgDXS888D
MYX2bmDPu50aEqBJTB+n7U1vjujMB4oRxXpuKb/rSW7PKTfrGZzplEDSAHhwiqfwIbZruIBhI45O
Pq5pNCDVOgm5agBO8r4CpukKM732WZVdZ9jZyDNqIie5FDk1/4+o89iNHGmX6BMRoCdzW96q5N2G
aLVaSU9m0vPp76EGuP+m0BrM9EiqYuZnIk7o7M5cXn7/xNgmuyumECidE6fbzmSqkwP/OVa+K54I
s/xTAarLZ0AzjR/WrC/daZcKF/SksB8cB5r2UDBm5VqSRkaAs+Dpd2Vxbou2Pjii2GD6KffFBB64
LIAQcJN6OxiSLtfMGre1dZul8QaTTFHa1YBwldWfYDZeZ0WSCoQSCm1H/LWD+QmaLfBS/yFKuksz
K9q29JYQgQs89IZae1j56CH2ceK++UV3NuLxJWvkj6x8BtblIxAKwgBq48dTBTL0GStt4HAHUmdn
iHqBdz+CaHvPDHTXpjqh7ic6lOuNqJNhA8io2OvIO/6SDzwgtivUxPka02y5M7zkS8zVOU0z8KnA
dy89WzwYIK6xyBRCD4dS6u8V0h7yONkLRihF172HZMjRTK0FmyI5lzAhBDzqYJbP3txtE5G9qTl2
NxTXIJCjH9yf5nbwJ5AOMn9KKvevHRvDviXAI0b0t0IxhudDXh1miBuBLUo0uFCCQSIUmBiM0Hyv
R77b+C7rwfy1kyL46klNc0ued9nvmJGiMrJQaS9PTuMlB81sBpkFAG4aQkiOGG+7BB3wmLnxJgWs
yHyXMa4aDwbiO0jaw87FW7bywUuuuj9pm0/HASinNeTwG/LiSyGh2jpmtKc8MMiVpOIbGA7zLH12
hHKtKZvJYpMPba9RKjjIp3rWVHWK7MBmuGt1SMJC2L/hqOQGC7adsvozIzbtEyAwMq+dGT9Q27LR
gcTHtaRBWM48nGH+4Si18xsUYY7BDICqGdq5IzYmJmdqo+mzYLZyqKJ2Jxv3KRmms0oJGsbynynk
h7mJpKhr+i8CHeajarJ9Mow/aZXdD0SP783hL53e45Ax4AyK5kU2/u33WMrG4NetyjXG5spNFCKU
LLvPAUNCeBzuBDdmHDXkkCmylE0+BntuAv4y4tPiVK2MrjbItwZLYoUXLD/fs9YGLDJvKV/za4gP
duykwgag6HtBi1MHY8d1iJpLWtIT6lhva1PfydpGGRI2XwDYbh31Ckkqmlux8e/ajGG4M3SYZZvu
Hckox7GJN3y2g+ZQi9dhudYKLsaNaxO0FvOgaK/W4PeTa6WTz9odzG3u9ojboMIp/uGSimJK9RyF
QXYwfdRneUfSEz9qDiABx5D8YyMG35JB1GLYwePNJP1Q1FG79w3EGBOBk2c4iw9dWlRnQEDe2sdK
sPCwcN03Nh+abjyYViDX7jQ8GbAaUPFlrFdLRLscFCTtRsW+JlPIzqn0w1jijLDlB+C8ijjVDpFD
ROa7aYWkivJXjbZ1BQuFLDuA35kN1rH16ndoGKTplAqcF2TDhjXSEB+K4htQcPlcukADiSwI+gIX
gD/G61yN/4okeylVDArAgQ4bPbgSv28ooovf28G5FLEDhJpYax90fw0Gosz2ZpZYLxHBNGEVvmTj
RLCwJhw4dOp/Q4gokHuGz6eGFkabwUjvBYPF2dQKLEewMGMqAqQDonPJg6pe3fI+HfuXTHc112wr
ke8zSCqUttYGLuvINXNy5yK9SwT51kXzOpmEoghmrFWiYQ40cEh1NRSH3CLgIZv/MvvHc1647gJY
YYuzTmMCIrnXmY0YMIzSr7wc5AFbwAbCC8DdmQjHfmo2U6oIyfD8GC3VtFYtLvQIDxxmRSRopfZp
snmsUEbQtsWYZKbSKoGJd1cdWP2qNOtwL3xa0qD0q3uFKO73D4Yq8RLE9r6YY3R4M1AFQOgvnd+D
G7f9PyFn8YXgzb8V55iXwEoYl4S8qaYtign48F13gM0vz1xWmBZy9RS0qPRkDbhh8u6qEX0ZuhfM
5qab7UPntdD63ubDgFG7+4E1jAid+NE6tglZW/TJudMyGIm7B+HTYuSkVO+NgU8oS51H9axcx9pJ
J6pWlmLurqSB6sGRJMKwjUoa905ZxneYZUc0P6ei8P9A02Gu5yZ/+DnFSbuoMmhNtrbNci5HeTFg
AtJGdvHJd3/V7CwD4gxSxDjCLu78Cc+VMoor0psdKClhvKRWCW5lJJ9jqaeh3/tUC8tmkhliJu3u
bkKx6TV5SzzKfLUq90egCzuX7CYNixFAXZFkF2Jw3HhAdJDI6SfavGithvQ4T/xSwSiO2yLaUgId
6hIZv40hmR2uWmdN8VnbWXqfJPNfpxtpOdPv3FL+KanJDJm6+Vb0tbWilSl2RU+iInFUlyrqblFW
VNc6l0veyrhwKlnySn2yBeIouwgeXWCANR8T8mH6Q+AwZPC99nHk6aI6HinKLBFsGN2wNfMXkl+h
k13fNBeiFBoeZPrNeX4yNRp1DfJWVeHBZeIXFtMXijKaOF9Awmdwy9gi3iVefC/DbEcSZrxB0s0s
yEv/tTXC0jTp27PRku6Dh3Xr28xW3I7CP4rDZwyJ/O85s7yGvLXIiotjh12oDpwreWfe8wCJKwVJ
XiyffSI6rVeL0HK3bgneswP9Mkj5jNtK1+FdoIyec3jG7No5+xE3IcC5o2mqGZnf/ApiLsWPibF3
GBE0KNwbLvmAUYKFJUjmD+bV2XXys3PpG8Ox/m1MxgN+hpeoXpTuU5atQYSVyPptgTwv+GM6bP5n
529p5OKS8WuxEK2hw4JIWHuNPPLrsLnsi/U0N9cQrcEWpzSc46mkNFlOKguSXlUBnOb7y+mDTBTl
nrxWo693bnnJtFnsC3iaO7uUxInUREhnqGJVd5yC7rl1jAezPgeA69HYCxr3PMyOFYMgAIF5Pxwh
CvXXYrKzzeAhDWCCBCyO6G8DXUou025FYNOrQ0jswWhasWI28gVhf1wnRvYZ++O9cKtoC+Fr7U08
ZLYKWZC58z6NSiSkTa03Ue2i7rFfgVOE+/QnFlhIRi84oqg6z1x7ByvV9O5wTgc5PznEOnbBPjHG
jJkrKUd28q4FoTozdgkrf8h7i5QCNigu0MCgDz6hZ6gN+KMMsiH09WhCThLS9Gj0KqMNgXV0HqKe
6ZPEDl0DzUwzBJBBg3xm8AH8175FcTOCEwKqh6gj6qd7jrANNI5X16Yr5lr96mpnODrmCepNc2rJ
NaL61/eF84QfnglaCxt/toi0qHx7l8d3MPVQwKSR2iWJc3U4Yll4e3e69b8LX0HRbeq7KCU1gb+2
hp+Uk7HTJO4Kw+7RdZW7sor4RhZJcWRJE1NVp/ZjGoM4NRlC4LMZ4VqgX2qRDgfK2tR5oBAj63sL
Fu2WnhpfKgO40q1uoxH+m9O6PGEd/7Dqh8Jd9iKX0UsDGCvZJ0Ghx45BcmIl3i0U/DBlPjx6Myq5
OeaMCrD+EUAAcBxW55eKr01ivY/LVPQSlPoRj+aZLItgVTMavENoTdcIeU4hc8U7UW1V38C0EuSW
h3n90lNyrBNQ8nus0s+EMJANC+oGLeQtxSK4gXnk7G09Lzkj1qOZYEia0H80OAQZvCHzbUuLekKS
yxPxFmdhnROrJCQxE6ojAsRfoc9nspC25sZ2LR+lTfA0x1yT6jhYr7NRHRuDvRUIACI9RnC+bpBA
rDPaiq1P9CE0NyNW1A2a36EtdmUOsHly7behJlAyoI8PO4OC3GFADbX0tYbOQozZ+Nny8WfJGyIm
lTDHVjEXDoDAJyKXoaCLpN8qVR4qYf6ETvgh+/bidPwqlODEpj5KjzoS3b2dkpWdS4fqasoQAcgl
0SzKYEZnnNxNllyTeDRvNjxq2ynOcmTpI5a9gOSoKrOqPlR9gKptdC9F7pProuaXRFqMYV6rCN09
mKE3QoBeAhz1lb+KDWTwgxQns7vFTRJDjWPPobN168Xdh6ZYRKeZPw2lc8UWjAQ/xpmsLIs8KyQT
qkwvFmp95nb46FFRnOsIiD8o7RHGCcmurlfjNWSvPzDaQnHBoMVMRxqwBXGUK5oKMWBxpOJj3msI
mOzgq7OCaNms3vWJfnMSBMqoeJJtCiK+K8Np53G5M4hhVjr297aydhYIHAhfW7f4i3rykHSSh7Kv
wK9le+UwVXO6ivl/ayJO54MxxSu/yeWuwb2NIxgIIAQDKPkmsQA0VTOy6TFKzrUQgPNC5rEq3oAz
//D5MJ8reiI29X55wWmCnnH+lR8Pa8uPH0QDMxwrAOlXtENxjU3ag/MzTtO0z2cG8Az2JPD8fXNi
5O6uEHqQech4Kgvtk3Db8h4o7lmCJUxLzndD6a3VtsSgEMSGFbg+ZDD+qZ7NcGuBSaT5nxC1mo/m
3JVrrIHVKVUxSYZ+eLRDnFr15BHQwU2DXdnCfJQrpmiKCMnMXHjFMZNpxLKTkxzoQoq10RvFpjbj
N1s628Adzl3eH0fbe1Z1/Tp7BBYpK/NJfWG+U99MdpnrXFiLDKnZUNrdVa4A9hY71VZaSHzbHKtu
BKPWR6sm06i75H07ogpbx+QlEAKHYytWyGCdkh+KfRSUWJ+wdWGawc4ds9fcZJBQ+RmOePlWafF3
IgiwrVN4sASyE9LXU+dOU0aqDQvLXDPLZ9Mpiv6qzXCPpx3EUtTiQJnCVz9+rh2SLqzBu4uLJVt8
oSF380ieML/AFIRfNCbtlt/kj9/Yxb7poMerlOmILpsLGwqyeBY9teZJq2skwSh2GB7HwcYqdbRr
wgdmRHeWZGyhmTMJSt2xT68+YM2daVTjhoVVux1UgGYl42ZXIDFQaqgdBbC7DYh7WJvu6O8p16F4
1dOHh0og873h2g/6ufJStsF2zthwlu9WaXxUppeeBknqQXsZ+u5ZdTmWEvlRN3uGZddpqihMMuaN
3jidZBE+d4oAkAjJBTcXk41xCpxnIPMdsxj/zbZFDaVF2/iK8Iy4GUTWYCLJMWVpyMC1fGN/cvNH
7Fb2fJsYYpzwZg6rIsgegCkbL3GBlyJlQjqYbnNs8mEftL13JzDKrPuZQLuBxo+ilm1fZftHy04P
Q2uQ6RmTJcUU81Dn/rMDfmpVWum65UkiiZM9al/4RBOFGI/9PApWcR2mW0v6P57H+loBt4omu9yX
VaDucyP1WdQ3r6z7ogN4S8i9ZU0urlTqY5SHLg325AdY7wjgpr3yjl5mQL9qiMcJADiMrU5O3dXy
ZjohMJg0Je7DjHpOevqjqbS9BzXhoXpN3uugOYKhG3rnQwiFRR+1L59LA70kz2dEex83sErcnKEY
sN1NHTJWCSNz7UXprUJ07SJbHJFvAsqub2lUHI2BRn7EO4l68yLAaa3DDOOmkcavS9ZMZLu0oc9U
VJvQzeF5joweybxhnZfJ9zitxltqZLhnR3sdjCrdw+l5CKMUaDS+Zg40w6OumtvbZHndqZe0M753
ZFzw0djp64iozor7bBvS0EC7d999NHGqrSz8xfHMCUNak4+ZMuiBHqCcQw3Hkzk3DPX8tn+m0t0G
NhvTxNAPMjUfqBDJl2K/vR2y8m8wkXeWjb8LVH75fFsbSUNendwwZcc+pClvlvkTdRY55KVNvlPP
rnMEoG7laLoJswncs52YxyZ01IeReCvO7A5J4YODfHzlDxE2Ij5BYpgPSUuVjIMpf20jznwWG2Db
dXArIf/APh98UKbi0bNSjwkn1YIXtDb8TMi0sBeO6ciIhq3HrkIzy17tIXK9j8Ztn6pc+/uu5a0M
hn/ac6yVWwJLsW0Qpxj1c2ZQm3gy76qUpahoS9yRHukXHMlbY+lSRpazNdrstUOGKOYiiBGCpHb2
sygwR5eUcMWeh/gtWA5t3j1nlTvsKRFB+dBejQ6SdP+Gb6efy40XYJ/ElU7tAb3evo1NFpwK9d6M
NenG7tjzVzdnzrqY6Tu801D8hBnva9ym5QkC5pM9xn/oEV5sz/Yoy63TEBqs1QTvByFhPpO/qRf/
YoPUVpigjN5qRnVuTdJ0fSvZm+3IaNrkM97IPC538ID2bdZ/zwqABTRw1hnh+D2C2B0QRdkJLikb
0h6sbvZm5OE1YhAgRBbIMs8mIHTyY6xs3yBlCOcQA3ZJFQNhAgFv9EP81B+bswSkSbCbRx3TH0o6
L3u+M1u4K90wvTKc21oiPzCdF5slUjnH3OqbMM5NeGxMg306Yc5r0RtfiL8NJIYavGaZxFvLHI4+
aw+WJ1urs2hGsviDZEjcpWfLDHdtoPeGRboXEqg1/IEobD9qzeAYGczcmW+DDBhJ3ZXclpIwuPa9
ttURw80cDFeHyhQ120p7/XBoLB9ggrVGEfgZZM7PNOgPUZlv5N2+i+IzaK0/LLFqN2CaYpEvVUXi
kWBkhjr+dW6wVQGtLTaWQc0E+iN5E+T8JAYsT8fbCscjlK6kfSk/XNRG24JVNTonPK8+xuw8JEe6
1CYGHocacWByi6qFMUC3q7twrUBBtxGo5sE72z2xoQyqdhyQyL6gSPiMELZRSqlV7Sd3/gxygJYO
D3fpE1uSGH8RYyrEokYIPznZaau8x8V/N1Xr5Zzx4BwRIoXhxxqQ1rSK25CqJ3YxFCZmfeCCbtfx
RIEuyY0R6OTGxngwdPtT5qqAyNqZ5FGkT61DtLB/csStkkxvrMS+REDbd2ZD8ekR3UkPvALwMKKg
9ujB0FGiFMwZaZp8HmqLpUjkT4TX0vsKidfAIm0YwomO9qwaHtE+kyxB91Ji4d74NW5iz/3uUM9g
aqNmdUeAv1n8rwjTf/ZgfLaapVAcVJtyQgxhkhfANmz+KvMlSM/+NCviZU2yBZDZfecz8jo3cr9R
3x8i1/psKuc5qNGRNdV5ISak87/ZaJ7i+TUevLfamdqtbxWszH9w0lX40FGDzs0/ugdaL4cFXWbv
w4D3qUis/LVykn9dUxR3WF2s2iU1IvBNjEfts8maZD2rrtmEMdjkSaZsHwAsCT5C9mRt+9SF/8HK
YapdpHttYIKgte7pW7DbQQZTGQ2MPxSflR2g47bRT9HN3LSjKR08gCwJQdA8CNkpr2hFRieu97LX
HnYJdR8VOJNkS4slE3nGc+tpvpFU998EvjQ83kjDgYw9VrF8Vx6Oo7rxvsyyFywVApQtHVSFJew9
z/vvtjT1Lhq795jkV/rH5q8X1XB7MQIHbac3NnictiNRnHfJnbiypK7+LSb6DfU9Sw6gMJIfv3ow
B/9O0Wf7FZ/fBoXjCi/Ju2MMeBT49SHgxX2rU56OGKMymqXzVAwPhabz0EN77WrFwVSmh9BnDdRE
1P0FHSbOjAlHVXqbh+imK9HtgPPmAM/FW1XUvME2gFciCQ5ZoYGOEELPOnFGf31BjzCtAocbhzbo
pFDDclZ0wy6W6MttQbwBIxfzBtA13yYWGiLPh9juheWHowEnz9mRe7lYF+Zn1OfTzlIdOTken4zR
rgtCpDsyh7SWH9QEOIOAyPmY/BgXkQ5upjDp0lUcDCCWTbM4jpgppC7CS9g9S59PTrdgZWc0hQoH
GVuj9iuS9b8yQaqkvPfOzAc8sNxafKyPcxleS3y6q8AMDzbP0RKPDBzz2rnOwRH5n1S9OVPEsWks
lxl2klCx65OIVIqexX+aAw0obTBSASWmRaSGDP2dBqkBV79bp2yY4VBp+ihNRq30KwSciXmvohiy
atTvy3zOn8JNOXjWIUytM6KpaCVYXbL6U9vMMG/FjHcmgF1BuiFBv3x8t2m/o3CsiNrj+5G58c7M
QzWmszGzvueJTbdZNL4VcfCJO6EVJptm/kX29sBZAWlRRrLF5mJbEd1DGmX5N6qiz3Tym4tfIINN
6hkY23bSAz1IkvAECbNlDTnerCn5tjOEFSgfmKNJrJk2tSQStGYVYvpZTsd0aD88S3xFo3+fVodM
ZayPRhfIV8hTUQ/1d0dIYKbWSjqkyg35mz3xJquGax4+E6rYB6bS3Up2w71o4J1TnKU8BBxFhMKo
UPKTtK234SeJd1Eg70kS2XXZdBtSRoXwxSOPb7nGHbduW/py2Scb7WHlAnhw5zfQwIvMhZYdYBHC
g/noYD6SDHi5tSqLusj1Wft4ECYtm+BLISkKqPDWdvRXyPhoei2JZbnxTWv5PYRwsFyJzV7m/G1d
ZOAKWpBnZf03agRUZI7olTDEn1G0zz26CqANzipzKbtgiPlbAcIptZzjMDfQfzS7BlKLT9GQ/23H
gIlq+4438N1uojdJEf2iCvEvZwqB2SS4WY14T4IS78zsMiMmWJa5xm6qw2sQ6WnPHD9d+0N9SKvo
m+3EZ6nyK2r0DZsF4MqoFnyGQaaqyd0jMHydlO+knV4T1yHM0Yr5b/3xRIv1kHTgmoP9QGqUZqRj
0rZtsuXHLfyIPLXEPbeZtVfgl6CwTNiKgickU6eoX3OzsR8GXAw+7iRdDbfTYgavJedILtBSbjJU
eqf4Jyptezu7ijC/Ja2r9B7tyKNGTm9WkFzgDUnmHscI3Ncqacm9wk7broln22FKQvxhgGlOwr+d
YC2+NGfsmoqFXySaH2MR8oTlAnODt0TdUO/CSjEmDhHed5g0DuZk4vQnQGE/Q8R01YXt6Z+UzOze
lX8abuMN83Smdb56d7Snl3PtU0zlpiYVSy0ueXkxS86POv/XjcfCoPjQFiYn22Hikxb5zrUI/5P+
/DBK4I5DO6210/0ZbVvfEqDViUo/MwoKyjYI8pE5eaD00aVFzMvuXaKZI1BdbfdNhXwQmf4zDFzF
6WuCkOXolmi5fLdh8CFZOMwENBLnHeI0quNtp5J9LqcXC4UpV9R7LySGZkb1GwRrm4QlHFPGEHxS
/OS1UXsQnso3jbetPROcTYRui9Dw7eiNctW0JKeaTUxxbZzqyfpJMDX7FvkOKvXvqDnmteHKS5Aw
DZ6YuXdVpbG9uR9V2EFVA5Ftofci1D3c6TJ+Mz0SequeuaLhAUUrMlLEGydfz27+zruzA9s97YiX
2CpzeEnT+SNX82M4DD8WtmkC5C9djN9qGfS6qCU20so/WONCtQEJz/QOuo89z5tBDZzJ40taGDBC
Fceey7wcPbnHdogjXPAAccNFLIg7setc+29JqtQKDfAIX0BRrHJUjnRdG9PEFzsiYRFlkt9l5uw9
LV+5Akwon8Dx1JSufgAL8hSiZethASHfc3J9rZvyaTAi/zuOYdmg3lljoh72UnTLNpuX2LhU6eDc
JIOPKuis52HQ+a0z26c+8UbrMMi4uf3atUILuFAucFMK9BHA5sYPr8leOxlWP4n3rRV+34KPVI90
8oGkXfh+CfQQAwH21FrimhpFSAQqBe4KhZpx/d+LDwOozjjKbVHc4R5He+h6+VcvSkkOiJBfTWhQ
/t0wXFXMGDHyk/S0GKdV+qdvwpMa4+kNncPVatCl+arptoFpYiqsaotlSpK8KNHfnDmuzuhQQpKj
onHLs1xtANHx0bRQ0sqW6Kk+r9Q2Hh0GyFm0suukQEAz3BGkzUDcseWDNH0Wy4uBrlmcdVSA9yPw
zMUJAiVf6PzBX1J1CaRh7FH2XzaYh6YW0UuN1X3DOJEQx56WwamGuYC9UFytmPnx8g3Mhm89T34V
4XJ9WQLN3utm3TAk42ybHxP492svHMb7ZLJME+uXf5Yppj9i4ubjf74oz4MtMEd9eaGmXALJX5qo
Dx7zJPgX6SA5tH7PtdcDZUvb3vzKfT96NOK0AxqE39alAoOgxHtnpPk98AiHNjP4N+FnXKVu4VzJ
3PH4L0d7Pxfc5ejKxc1LnqumxDo9ZmbBtGc0XixcEbvCt2G+FExriGyHw8hs3IWUXI9Tsy+FYJzd
WsbrzAFFTrYuL4FTXR07CcH6Ib80G0Xehpbj1qh7YjORvJA1WVS8VSRj7MMFu6rgXnHdRc/YytnL
zMUzDR8Vvc6IvJpdsY5jo6CTeuaJCq7pgnkFljes8qE4aYiLm19v4e9LYC5DDMR/OwuX3B11XLce
OTZ/bXTQJvE4+PIk6sR6JnKCawIX7s6f0l3ZhM1pGlx9MZ1HOyfaTYNwLEfTBUREOliinxyCPWkR
Hn+/aMNoJug++M7sTuPMl68E2obwTEnaGaZ3H1BrE1reOYx73mLfjnBFcMGfmsD+9/v2sN+zMcNh
KzlMabgMxoh+y6dPwH423vL21WmcbWHGqKSg/DtdrB6xzipFtRkj9AJcEIGf8QUAJWmdf9GmpcdH
igi/U2OYwO46CqSwj0aBz5H2qUq989Tw6zZZeRp+erP1kN5oEdr9f585Z2yqrTUQqOqKC7k2kEnd
7tEX1U8+AYEHhINUT6GNfysy857xzvRQJgG6RUOEL2VFetKIU3P0CaFY3tXEgtFKZfvcGx0Bv10f
IutnSNWobLho4kdWbXmk9PhTT+X8MrfsW7OSLHGUCe+V+KJ87V+6cjwPHirJGLo2ezX05BpkmCvM
4nkavXnz+0GJLUrIyWI9QxQJLnZsTzWKGx3bW7wnYh/Red6jFyFbJ0AdEtf9Vzuo4m8Qe29S2Fut
xvQgW9feV3VDdTM0twm318Yb2waScjAferMgvMtMSz730tSX0c3fxNhMwFOBB9DKEGXJmPmRzCJU
H+1zaLv1k7JnDr84hKv1i1A2FWM4vCLhysrFzNFD9pHDvrhoEwMBVtxeHcu1N4FBYLGdg29xBic4
a2Ibq9y1L3rET4xME2CCHuVOuchTI+DEvy/sAeND4xlvVmA359BpGXstf4rs6a7JkKNHcJohZpJ5
W9m5gJUZsszndaNCOv1Bx+qSUz2FHDmHoQzrQ98XlLBTsMmFRy0yjc8SiRscRMAzqWFaNNscIdI1
H3oCE3Ioedffl9bDWN07jNxwAoubz5L/qgaxnSUyFWeI6xcW2TUCJr2H5Dhg47JOUwqvIvDL+WnM
kvmo2ZIwsAiwRsQNyhmn/DdAHOMkfGSMlZ9DbMgrskzR2zn6z5SB7yg8D3NH7NzhEmnIstTPKqxx
FviN8UFcEWOvYLzvJ/0nnRx9Sf222qWBlIgslnyZ2JthSVYJ2tS4JjIHTDOZ3kF5MOyezirIAgCN
2oPOaqjtHCG9ULpO77kFzQe+/1e7Ixo4L7uERJ5JP9BdLI5/ML6QBcHa2gYcQs+dDrnABpC3ufcU
JgmAwBwUnJ+R6egTqzRbaQObkaqdsZYi80zYaydlldcVkYQgbvZXnGrRWauBDs5ilzKIFuNCjYLX
oIxf9bMqzh1yl/NkzsU5Y8a4i5rWqNapxLdVLM7Q35esw+vnEAW+KXQGZ2F5FvKaaFVCmTsP5sDv
v2W4TXwtGGMoOwK+baEnsByjefx9SWY6Y0jcPPbIcGPTfknVMmBlE3MoFO1tV716muJNBnF1JL6R
kKgkU6fcpHKz3cncubIjEymCt4pRUTxMSBDKIU72BqnXsMr55no4TCdGWU9pHU4Xzy5PZqmGB3Ky
2aeDnCYtozpacQmZqRVc5130ipwRsXDSoNFK4qN0cusLqRE4ouTV8YOD9IS3HaKsO/h9Oh6l392r
NizvOqH/WAtQwu+AFNTR0Rnn0ySTf0Zoy2Nt1gMpaO54HwswJsnMz1kE4fvUo4+0AAPEnvvfSziW
D05Okk5hJqRuTtXHECBw8tEbfjQDQAPLmL7myWcKhOZQB73z5hQztXFVD5dCg8fujUtjuJfeBEPq
AYe8C5YXORQvxPnFe/Zf4hQoIU6/fzJbU5xqq84PU9QdWtmps8lU67+XctRAs7I8/gkFQ+KQsecQ
HCxhfjpjN28brSqe2MQ42/TL8KX9y++Lngb/wuTq9p/NuMjn+fC/Q4USONj4OaY2ZlS9uzKM4S6A
RXX67zIBkFqgcj4U0dzSMkU6PQcyi+l7J4PMmIzGDA+GA2jPdc6sMJ3z75cyT5M9Kz1mI2V98ZYX
jLR5Sw4L0su4gLnI5uMK8oy98dLwIYgKL3bGlMaDZHtJcYKhuzThAvtj2JBIZYz7gRwYswt2eUX8
4WTW5A+TynspJyJoVgGYaYVgEJOLTVQ9x/XWIAsFT3fzSEEboKzc/n7BfKd9jPu+OShJyEPtjsda
BC3gdIpPZRLWmzpsL3icG57sotz+lsIVqXjXun1MsAw+CcZPQdSkb4jCcwB2xMd3lZ++VWEOYIw6
eW/lrIic5o5RfXtXy6a9+/3SiCKIwk1xq1u+ycxhLfL7rtFTkujz/y///bMSFT72W7Zh5l6x2j13
IBEO85zccndoWaMvZdNMf3DlcKN6VVu3611WEy5pRYWDJN9cKg+UcKgVipR1NqEKHtfySzUO37+g
iMro7oEKq31b1P5rUMBizhcsgQx8VgrEJ5m54EdGlT0Xmd4xNk1OYSepgquBOWualLuwiZJv/nPQ
qiHLu0UUvcmXaIlicRxlDXWhkSs2gg6QJqWbWxZO3ExufJeCqAMdIs1ThQSIxeCjmtGIGZGt76tw
kVGq3L1Z7u73i4iTgKLI+FRlxRLCJHYdgrH5UQXZZVb1Lm2j4s5aAiewWHDm2OED28TilMYwwnuP
YJq4DQnHKwMCpJxZHGojHHaNXUY708nHJ9NnbxyQv3iMJdoHL4U2NwBkCmR7A8PGHRbmWDqclCVM
5nfPid+RexbayLlZ6li9rvf/nTxWz6du3IRtHF8zaSKoV8RI4Qh3N/gVyp2nNPkDg2VcjWCAsZzr
v21DlyKoI567SYmta4X5xfZYgRBnxzlkUm9ksTy5yfC3+j/Gzmu3cu3c0q9i7Hu6mQNw7IuVo8JS
rLohShWYOclJcjI8fX+kqo+392m0GzAK1pZKJa1Fcv5hjG+EJy8b08el4hQWEfFMduC+z/l4A+/c
cmJ7lgULTKGnK9lTgrTmV5ohNjcmQVuyjTH8uDZx2w6Y9Y3JHHA71WGQH/Umig6GQ5YbCm82Hrk4
DEC/09wzLuVsXE9zO9qVPU6dav6Qcw/F2mS9hFKe+64LDkFu+oBcSeRYIRQLNjGIvTPOakegfDBn
tjBhoqYa4MinoYuwZIJDx8a4ZdVAiDsuweHDbWZl+ajQxM4Vv9VO+jG08x9maUX3qO85Xec3PtXb
76Xu3Jt2o531JKbGdjcean4G5TGLlBYkeYZ41HYFL8Ew+jBIl1/YaREBLI9WTPW/H61maL0rPbTB
g1Pis3lwzlPUkDTh+zCsY/xhRnRHLM10WeoBD0sI+joahoWn4uM62RKsQ2Q5ls1xlUjZ77QkedCr
7mBYLrjPZqbB04sgkvrFApB8KWovZiSZvY+iouDdiw0y2JthO4rO3ROP8utftSCaMe3att1rShjE
oWQyeAkBDHW5WWNWa81uJxC4reSM3QgnOzybgKu3AfBa4EMKeX5cEeQnI1pqOqx9w+V8Gmzf3zh2
ufEyGB8rgOC+07L4TtkoxLZiYdk34Uphs9on8GPoMbsHI6/g5BS8DfEUR1cP85yTwCiNx/hrL3t2
xkUCqwYPUTCI7ppwAG+6wX/3Cg/GWTPc2QY331Dm7VdLqzfKz0/U2MazYqL5mJJIzyi4DQP5yGIN
C1skp2M6jVuCW9wv2mhEW9nOicape+yYuTyiZQRzXnMq1QT9yhYUbI5f38/YkxlBZL1UlUTlFiTB
Xsy8V4dx7ApJ4veG2ZiTIG1ZCRQskCZN7oiF+qFRcKeFw42eUJGsLAMzMCNP98gu8OwvYws2qUyq
jSXRz4Mb0h5tv+9QwhMiZmdYCbsWR1hR1TitGfXMpz89Q9y+TPAHHbyOLJ3nv8VU4n3IyvKhqfkc
nl9ExuuudknLjQXxbPOPbfis1aPOsbGZw5ogaOfaM7pcf7Z3cBuSw3LDT9YQzQL7Y9LwBHXsxN18
Xva4tTfWqJxTZgcRjQXEnixvaD7T4ricKS0vzFYQSRDZaOxw0lWYTB5kgsTLTNR7WjQOB1YYnEhA
mh6V+djkPnpXJoO04gOCgjnzCD+SWrtziwgcxNm0bJJovNJwGwGVOkLpBMJho5eJm/jBs3y4bGF+
h0ZH3Bl40O2D3QTVaSzj4eriyATeOJe4csrekki+fN7OUZ/0R6JGEOxV9iEMTe9FVVBpsHJ9nvGd
IZz1kOpqr5masy0hpmzJY7R3BjMzcjFkc2JscnEdXxyajkJ3acuxPkx5D1dRPXKiyceEbgRjByvZ
pmoex8L+oqVBfCntnntENs41xwgF5KdjZEumuxYl8uj1E3sZAw9fRLzIknnkm+oJ6BNrAsWl5Ivs
1HO/rTMvtO5oCZHuxo15ipLJfnNKhsbBeKzKvLiaAtem0cEGQHd4djhHCVRiuDW2/GVmCgydGaMo
YmzOS3OhFWS7LueSG1LSE3azHWrV3cZKb+Yde/7a2MPbSBoo4/ref+wJKFzO5eWPQLkYoEYSJMjw
fv1X+WGONvufCcREA2H4EoU8PUJUg9vPp/uEJW2jypgVsseTKHaN9zju1JObZ6RfzW+d2ePXomr9
V/062dg1kUQLeXEqxqZ2p1+6+Zsvf0iCSVZeVRLPB0fmIruOqg5cBEu6Cg/W/N9Cu7EOMYm+Gc/l
eyYfoFRbWa2XUYTVEZU+MXTgBA/54QId/6aNKAc3L7lShUf9oVWevrcTInVB1NzLEgefKaLsFiGM
beiV/VyVr7pLeRkXbYsrSlFMu413ZEB0hur9VgLpO3lgrXwyLf326I0sbIDXgqoqL8UIWsIeouj8
WWSnSNeikUtWOtqzBrzypIs6f+WhD5ls9p1rtcmuRMJFCSN2rM1kfwmVXuaQtkJdrvsiO7pZx+K1
bq9pzYIhH6V1KSrP2AasjmYQ2g15/wc5Nu19bxohbF2j+NoAXAMYRsT8mE3PgiCl1Am0a2MHX8uZ
b+Z39ELLgJEikbSmsDbOAGcvS2dPTOfnxcRWpd8mthvtDRRAh4nZzprLlOdlkWkMbCIqb9dRdyRI
lXtHaBL/LR/qc0iASse7yOkUwhQSNmTSWHeD65DIVTbBfhCCzZplOedWS++1hMlJHYngWvqGeXP1
+qky8ThJh+Kd8Q/iU0fv7xplfIcOMV6ivrwliZ7eYi24kuxpXYSugMKEDR71eVPQ1CZ8dYwWMbQt
b5WQcbTqLIp8ObVMgDai7iGtgBihMkibU1yRKDdfhFSu5Av0js5jAzoLxGJ2Gtw4sfoZVZqNXywi
EdZJCIL0ggFLOytAQp84zie3A4SWzki4GTWXUFXj2Q7d7XJdmk6APcbNTijswoOEBbYWxUDJErpn
F0rIXgskIh0forhnQ9c2aYAv2lj4G5scVhzeBLYJm7KodKbouNzP9igFOL2Q0iqfIyZTuZ+AE5zS
vtcvmLgl1B3qIOHI7Nh12HzsKsYBPE+lDQ/RnTAamAb5wCrejr+mlZW/mhEYa5yCJot5uGXLIRH6
BJKMRNrqua8TVJ8iCkvz4MSyYtp1Fvt1Sj6X+A2zWzODHt4d6sd1aXrbHkzB1ho7+06LxHezHmuO
Al4aA8XiVDo18aal3Bv04+e7zMatyTCGZiF6sHRnvNlOzBZdQqBSrKhxj6SUvctDtOynbKv1cP0Z
UQ8PTvM91qzy0I5GhzUCS6pUmnMSQBe0th7vieXA37BkBBo6AV4IirJrqoqvNPPFzdf0L1k2aDun
8ORpkrQPXhxe3dY5IjotnkFU44zuntiq3krLqtfcqcHG6v3mRnoBFJFYU9dYqv6ObfBNQQTat8u/
VYR6u2Gj7u9hHFgYqIfh0OcAoIo+pDCc0gK8/KwmmuaBTjfPd5b/55sppYnpPkRDhuEuT2oM9dBx
EHyYEJIHnDSTT4wDbThLB+bTnLs84jyrOMDtDzZEG6hNM7dXbTp8W8Yk5oiMk4JQmwvCqeVXys3L
0Jt4T+e5FLOKfrV8oZN7+UNO8MhYal89JblnekZDUYoA9fMAkxU3RF8z5bBFPMcRuUJn5F9U66Sr
X1rLYWZpY/MXlUkMTB3fM0QlpaZIxge8YxZWVkLSPObMm8oGIK/59iacwYlpbOpbZdUO+i26DlMQ
2wA/yUY8UQqICiOinlgPzEsyYu+VxrM956Q5jhXuzShXm1q7xpQyv3JffIQthQUFp78fyDEqLSzN
LeSLQ4h95RjobrZy+PHw7Qs2jgxHt70dyD3eRx7UenQySJ8+VzAPjoEFw6S3uWtSHj3oy7TcA387
p9BN+IpwmAcZmCHLeQpN+MTIuEbf++EjBqS+whpcchPvdS9uT2zEEG1HNXC9wGOBNxcYaTgWF6v8
/cLqbaj/BM2Hla00zornCp2MhVgL6MBRU82r1hfTh5YW8lYLC7XF3BAh1dJPTbATijRx03LSR2uW
jWh2GaxHgrj2lCzf6rEHRFEPR8X4YFcMiMt9xjMbKnGCrf3Oec0zinkZ0Ad6dgUqhCn+1g0R/7Fh
UXu/YuDgyXBGH6T1bUzCJzUQkU2UA5qiEJFcrmClxLitgro4ECw2POSBW911Yameesfau3hkD8Z8
6qG/7o6N55xSQkAvDNCsh6rvWASZVP3YrjZOQpaMkbwoWQf7svdWQtoziT0fCd4V8BM47VjPmhfb
N8ValEly72kwiwXRcs484JEeng4OyPDoR9949AKYmr9Vg9yJqG2c3Yi60zkKChSg+GpOoMv0jH+4
5MQ+JablPzRJpcAVee9MevMXyWZFc1L0UnFPt0BQD6XrBHgZG/eyChk8lCyxiLuDhjdU0yW4wXnJ
i+t4q0Wac65zU9yNbvHDKN3xYKkCz/z8kuLfr9mIu79w2OIR4iHEWwJcPZGdvoudsrkGLY4DtkMK
00ZanQPRfDE0Jt9+rQ+kmbo8Ty1642pKjmXlMi9zzKNVFgO3YH5CGWodjRItL7a26aUbEfTDzT+H
ju3eG24A0hOwtJY2gJndGkTu/DOJsnXRTNAB0HlYVw8H9GaaTzdLsn0ZhGdtECyDXC3KMyaS6ewH
UbUlaOFSo8vG1IXhl2r3rRXN9z7qnVNuET+hgbYElCKH64gZdmYbktraFfA5Yae12FpMmMdZER1S
G2lV3ONLWnamUWtl+zaiUTSbWfhOjNs8GFtmYl7o9Ae9f8pcdRu7GJy/YnR6nj80mls6CQu97zCg
1uo6pOGyApajmvzoVhwrTt+91oyzZwFJgDQ251w2DFDahYMwnGv6VDcigJyvh8daY84ytzY9iN6r
mghNJYweFZLum/i1W3b+CgirQ55WlJna0TZjGHwmazzgAnwij3iYcLtbln5XaYlcL1uKimIftoJo
TiDWH6nHijUqhPBKiq2PO9ixr2ICO42/8OIKy8ZNxUk3CGYUbJbOyorMswMSbRtVRX7IWrINRTdB
eotEd99QXbyaHg+21smatdvFhJog9SX8EECr7sdPsMJ5zuwg+aQ/qhobtXCGdE/tg33Ib/I9VlvO
rsYvV5PFY9SQEwOCeOjW5KYWxA9oJ5X6xYOaZSqlZn8H6UVLqU9vvqnlAF1CaIl5CLHCH7LD4Gc3
JP/ID32+yJiNkmlbPJB+e+izKn+vO2ePnjMisEp7Qfm91nzfO8fI+C88N5ikxx8NLS+ErOFC+YCc
L+xOUyqQbINUSiO9PY9a3G8iW9qrsbVungj9fVlMe0SY+RW+GAlm2n3IhIyBWfpUGn784ZFIb+tg
CbJJu5osSZCU/5jlKXtA9dkFQ+YTVH/9BMDwFhS4Y3TxAkZAPBC82Rw8U2WboZw9XxE0RnCvK3yM
AwNUE6AregwA0GHNHIyaWIPtlMXISdNKsDKe77JaDPHBnVcZbTGcyiLQKTP0cRvXDn2Kg8UviIWG
0/1gKNLfS5ueu2UCJwfun/DWzDudRhicobp5AQrmb8b5bUpT/de/uKq12R5shY4hk/UXHINYonvP
WE+GzSzLHGzefdPa12VHv06J5mNQPQ4dC+ZxML7mPmpwxsXjuzPG3bb1PRhk82VVVaV+h1qCaSi/
6lh7zwvSGKnVaXKQBPlFHbIXKqqzNS9HHS/tTxTFrO28OwVTgXDnnjmcOinlxxddVV/cKS5OqM88
4B4MRtu2drdpVzXXpbhTudk+dID4bD8Kn0RGtulA5bFLxtrGc86RYmfwRyIvRDdRmd94ibY1MoGu
HownA2v/saeHxcagBWtAEfW2mSBSwOJKL9IdwGeH2cSkFNW5ryMXpyHJ1zJXI6m6bYp4lO6j0bxD
JwBatrr7kDGbuFo98rLlBcCe5z2BwOnWfjTsQuZv73Al5rRhzxPGYen0bCRGlyCXLZtT6huzf7VD
6H9ukcC5HnzGvtTVmj76mwLZwLrV2uYUNs1b6hDTaQbN18hhl8lDhkil3PKvUdF3ewcTuKPBV5NL
pTfGOGULns4LSpi5uPu5Pc8TmZ84Beei+2fPDya5o/HdLS9K3/c8WqUY+1Nnxo/6FO973dTvJi9U
1zQR588hxZRuMNxo+2pm4cKubr70QfSqj9+lTL8YAzyLpXfgUR6eirybDgynkItMo7O3tB89OMq7
Id3ok0/xUzL7pznGb2C1KRuXvHrsc7hvPoIDtiv4J9tZQZAOU3SOp4EJ7iwM1JIme7bL6S3WSKZG
PyEJsuhp+3uT/mZ5uHaky01Igh3SRsPaeguAjcxXqC7pGln3nvH162g/D1oeFt8Q8SEKVQzTXfEN
hM+Wyay3Cur6Xs7x0LM6xPBInVzeP4nB37NMMqcJy97b0w2OD09HDmjaQx4hHdk3PkCohwYT2I0J
IN8WE9xeOHhNUIVN555p6T6bekC5BF9t8Zo5qyZP4JlPiGehQVPwz+2XblC/M3pmqJmHNbPQ4Slq
YUwE80NDs7OAJBDUBJYHuAmjnMUkYLJmx2nw4EUFqyGhWSvVmieWYWI7emF1zMH8oAmUrODmujrz
ofunI4kHmhWWJ3f6HmkWHv5lGljXG+y/2nMMG3BtKvzrtaduBZCD+zhxT4IYnmyVfsjS76/YwZLV
JNGMMfChSkMXvY6qsdjBCcUO0/mwyipqMmyNw0ONlEzpRvxsmlR0iIausQOkCwEXQPpcD1Z1zfPF
twsAm6g2gfsFw6WJ1EfVoMCw2eCfU5VqZ0s/doTu7Vhm6dvlSTpPAbWhzR9i4kqiBJiK3W2SWQag
OtpxEff5Ppk1Hz1ZJ1OXDh++i61w9J9HYI7I2537JGT3pOuaPFS94n1ljrBRQxnvMNvhV57vd8QZ
B8SNOSGt2UwFQnfgdP7enWAIdr0+7kK/MFCDPptdzvg4M4FZYS1MGAL4Lsxpmu7Vgodn/IMXa2li
I59cNtcQwX3pYT/vLeZWEVd3VASsLGbleozz8txLRmFMbRmlGZGndk4kX4l9mA5arwDts88HABye
k7jbp7Y4KaRD9mGWMDYm17iapuBeH0D7dBlhQAnAdycC7RMZKOIDLDYHoWVz7DC4hflusSv10Bv9
cIYRq3Y6HseVJFfQjdNh1zCKLtZvUYEZxGnz4TFy8xapHOD4vNZPsE0/jD7K7xOHt0xjVTRf0V0t
EvKo2PHKqnwXqDgOnphftaYP5sYVgcxAeDgwjCMgtv4Zk0e0kY366vEE2JTZ8Fomk7YfTRy7eQur
Uytd0KXzpbwcZBFc1Z2ig1gOi4wpIJZbhlNt3YEB9r9MU88bYqESe81ZBc9Fi65Q27JPsD41LMJP
p4tljmejmoLXKnzzkI7t5Kh3m3mTuQzImC6+LcPGKSBHsSClgZhUQr3YBlVbBkLZpVbE3mLf1YlK
h5eaZSB8q5gH7bIUKjPETf5AauWQBilZFvjL05iRNY59sXMX+xz4Xn1V4OWJxPg1mBl8gdwtrYs2
znkKNXXnMvahY/Hubc+7tR6kDejH61SXdx76lyO+SXnBL7YZ5o1B3QNlLXXrhX4RId/SBbVclEHf
Defl7W4sM9/UXN1P2o80d5DslilDaZdZg53EO09vwoPpajgjU1+8UfrSnwVNemxNEvDyJHD2ntOS
qqcBPBhydxOaXXDWra8WeGsm7gCLwP6VpwCkT2ibI3V3A6hsQcx7Y5QhGZvnETphJUGKMn4kRpIB
XL2vcy/c1UUCUosthRYENNdeElwji3CUkUEgKw1VnkljkKsOBGU5lsFnm+r4nvnAOANTYkTxPQyA
sziiNQSJBxa/2lUGSJaZHw+63KMozx6qRMJmgQN/5L4cSTaLnjj+6rmISM6tM33rLRE/TeAoH8cB
VqBFWtDxc+xRdtIFFt3XBKCIckdCU/VqzbHiWJRW7HyTi40z+nNBk9lkcWhlz5vlD4DF4QpUk8/U
2LFqgHt1/dRIY16xVui16FcNeBD3SIhg6ZABeFHh+Ev0ZbcFJ1HfIDW/OMWkv02komcKMTqoa56/
efjNobBTg6uuFcjca5JZoF0MFDCaY9zl5Oj26rlD3fk+KQiGA2Kt1SJ+4Z14DgZkOr10mCMNFpWH
Ybz4HSMHVm4YvgLUfWniAOebt3JMIO6wBCM+1Jm0zScwG759kKf9fd9g62rGIXxmeICCvceYTrdR
LJM/x4hOfdIFn8UEe8XgClEQQdFTz/2wKcPq/TMjYCk2PHMuhS3Z3mBfr0jwDNYpGe2rrtGci2EG
6SaZLGetmLbvMrthrDV67UlUuSTtiyMThSFIc4ACR6nrcMAE44qTKxPrjU6q47DIjvzSSBiSqJoO
fTtUd44fvCZa/46QeYsqIH+EEuqfw+WralHbHHIUOFNWP8V+/xJFkjgpbmXYF/k6nzvboctdIAbN
cBxwr1tKsS+nAEFcQvU0oIo7lI2B/qlzcELgz08ItjyKiTB4Zjn60cd6vibEd4+KO7uvmjS+5gTW
gAzaymEYb6NRXyCRRmenQ71VtT3Jt3MVXGKKq5CG7vhW/WkS30hGIUWFiDw9KcDFdb46UcPkNLBH
Dc30OF/VLeglZe8IemxvTWrekaXrHmubyZeLBZpFD6dam7sgZqK7hBXtPeMnBNPzSSGjmD1Lb23n
jcZ9iTdvgxwZY5v2K3cNDUbY1Nwr7tS6dcOTytHrWLr9IWqHoLAWxbSV6tF7VXSMKMhb0Jzgtbbj
6RQClyFuAbTTIpz0qDE3NJU/ch/BZ8M0+Lm0tF89S17oBe6PwLuI/LExJ/EmOtLe46Z5kQF86Wwy
rbeu8tHtDy1OPaJsCPzlRFrKhuX5qAUslCcRF1sn9rXXrLGY5JsxmRbzTNMS9X6BUOMpgacdztz1
ebNTWxR/QYQ9n/M2O/g2Er+l1WmMCnNW4RvI6fn9cjOUYDJxaSXYzciR2padl23GUOeJP7d+hll8
k/wOxxKFUMntaWTZuCGPpP4SoJddXRnYiBuickRJjui3n2WDyLWAhUEPIcdoj1KSnhn1CnByGOwm
HxZKSWW2Wy42Kb3HIFLoxAB6P/dGXaywNd+3AKwR1XAOmbhkd9O8HReJ+2N5dVzJeDlHMnOze/CI
rUMRuOhjGe1AhZsnQe4MZ0P26G2W53WT1iZd3TyoFUHC4sJprRdU7IDICShk5GLcNZHmHZHjKQaM
+Kbw5M09Cyo78gxEwgzK74OdTlziyjVzgneGkpyGJi7vkQOPWx3p5TmrHqQWO7csZovutf6dYbYw
Cb3vck4/hBMTrwuJfbd3SaJKgjmOBCesWbSPCWuHw7KJRbB2lPVjoA0PzdzhyaR+NYbyQsVVfTEr
0g8xjSDbrgs6NYC70snCFzyHrPeH8MT8ECdW73WnZoSZk4wCdj/OnQM8ExKGnOI9xDOmkyzUBqhw
auVhk8BLifu4Gr96FklgCKiJ8BxWKf7AfT8pME8p40sxk3sckO9W6LP1VPFuKiJt3RnSfuilwq9X
1ayiqKKix+o5MEPQKRJqknKh6Kh6dsRUTxZMre/WHJeHsIVhUF9QhXlFelouhalLqrNrsZo3piG/
HxgXrAaRXOqmsX9f7/0UaycmklB/QgDBLs3+76MapWexnnhba7A7GPqW0oHzu0AOY6EBqlgpQzXk
rrA9Ng/ByHS8T4eTHnXIqpMKuKcDQmq5RBg+imMMjrqNVQUn3H13pzy7VYGT3rpgeJxn6MROiEsu
6/DY+jGvQ2k8Kd1Sb5G+ascifgjTRy0qkvtuwtGXZ5N3Sez2MFWVBfgQOQ1UavWEQ6RhAYVDLQei
sFqu8s/HGwtgFMxIZjhEnieSg8kfH459ZqfkXMqtZfTx/fJHgqKy9aCXQ9GzQUMP8a5Fj7sbppa8
L68Sx55w0k2A+wjR5HhZ+gxRh4dSaPWVbRk9lw5/ziki+2hL9oaqUfGLAdSJKBV+CFI/lorNMbUA
glnL5GIsxSaxw3yP39EyZfue1gR5xaONgEBpaq80tOdEVMOi8yC6lv1sPCnirHiLS/EQdHH25pfN
LjFQzVdJar1kVQZ2gjTxdWOgL8Kq+oaLoNjUNhucIvAfk4AFzzJRsoOAnW2E4ghlFo0B9GkrCvXj
yMnMdyS0ulRYPikSwa9isxTA8ktibW1vag5lgiRmjZi0GF+kiky4d84DnhB9ke4jQrrTQrDVRmPd
BiQXB1av6WE2vBMiY5Btr09bmoAWvr/m36K8vbbg5pF4YaqE7QeqYLSZ4HRWTCp84QavjRttu9HV
D41XvbiBb1wdYVkzfsXzTn02PBpdntzJTn60GtmNjh+L22Ay5gsCQOSSbTITmo8xGbDQeNNtebLh
jIoJ2yY7fLRbIPs9k6I4CUDPJ1Z1/d22eZ55Ghv/NQj66I08vAF7vM+x2sAvHedALKNtaDVxVB0L
Ht60EwiIZcD6DThtWh8axF5nIzOuwoKWXpONHYVKHeAV/GIEp58T3AhbiXNnI+ctQko3lXl4uRzT
Z+A5RRaDffXME1ObUauOuuhBJdfIaJiwB2MCvHc4ctNRWQ5x3m3swhwvn/feIiM6tDkbgaCrYthy
CDJL+sE14/npkkHRYAyh67chDeNT2ZVvpDnEx7BOP/ht4iekRO1KpYZ5rl2vevWYN28HbUDXrqgF
9K7Nt7qZkkftj86T2zzkc8VXDUF30vx45/QyufnFBHPE/eEoncAL0TSPXlzIrVYkP3wcqzdOfraD
lp7vIZNwrpaCyMwEQkGp9+xpnBEEhirIyxsbb5M29XRGXghrY4qBw0zFdzsQH1FC5BlgT5Tco66G
1dAU8tzVmX1JW/1s9CTLYuqTHz6r3iLOf1lZ7b2BHqZXSt2f3qi/zhuH3eABDiyS6pFwIVB0V9Qs
ir6KF6pEab4xJCcBTmsAGeA31sa8E8Rak13hH8/aUCUZyrYoU/XcCp7DujAPsNk9tGGZe0a4BT9D
5v4bODEEy3YUf9U7rTgFBnQg1RnFNlPdrFeyQc+IRFyZo6ebQmeBz32Q3oZAPvszWEXJwtjag6ku
EpPIzrXDmyfdgvkhVIuu0KJLn//UVUJLHPeMGT4vYt+DfotGBG9QpF4studnq8IHMcUlHuC2viYq
VPd5k0AkK7Xpd+khNSSiy8oO3xNT0i4u9/hZIZcyaTrm/JiHzkQP2ulm8m72PqOovMiuhDJPb/AK
GHNSOdOeb9Ts/uij7uK2lcPaHGtIlrEtQ7TzpHvYQwRC0mc/0Esopsy7WhXZCFiEd1dGOFLmj1RR
lJcyw41Aa+q8ClSkG9dmywgOKjl4E5ogsNMftu8RUbTMW9zYviy5fmaCmBO0qp5nNCxl8qQnnf9k
RxhdY3qiUmbvmpMN13iG+5t4OqyYTXNkMee3uk4citiftrIMNSAz3BBL+5Q2ZYQJRhAHU5CkPOjm
cFVsvgAhFShDliFEmH/LFjlh68DU6IP8bHeFdRCp7M6Wv9fHjpiHefrI89liVwyiaS7siS/tZQUU
pRkob1V3SKxOv3fs4HVihQoDiiwlA+8BHmawFVrXPWeojUikr6e3KAtAMPC14G/oHYdIQ/HZIL4J
ohLJZmPt2OYbX7KEcWxX6Jcxar9Msw6xt+CTRY5mnQavUc84WL61yDO3QIMx4zud9jr03ili4X5T
XbVGZo+9SrbmIyc9DG2Rs10vmgRQlzqFuLC4zjuSB6QwtyHfVLndgGqnOGZLqW0EibcRUmQ30wvS
+6CQeF7S/L35wbxtuOYIMj7nMBBBsbUUwrkyHIDK2ArtaLCQ20BJJPYSvfEumN1/secIeCCKEymT
5jaKo+jGwfBBOYaRvyG9mSiJQ57l145Z5tmZp3Cpmf2C72rz5OmNzZCPt2VRObVJcJfn4gurl/6i
9R7L8mkL+2A6UkPasMCVeyTHfDjiQx9W5XRgSMBSomJ7LlWh9ssIGRL/VnU6m8Ac4GrbDmrv5d6w
FiKL18lQiu99UqGjiYvXsGveKxa2K0eZ2UPqa8kV85u7nllY9kdEpEjJ8SbYNRJbUls1IK+8eU1l
8xDrDbrc+aNch+BrDfnJHs16y0Mx55AmsFET+lM4COMFORDhGezz4NoVO/bq3lEacbRmcFm+ePkp
y4muJykZfZz1OKcZoK1kBxnJb1AB70cNR0Y36bxM2FkqdCn8DhgeA8cRCKSYH0gGWakB9aqrc6gh
yrnZzG62DEdm8C0Mhjnpti38do8VDjwz+vg0Rh0TPjpan29Yr0kcGh3RJVK4d1NhKtJzuyeDtB2s
H5BxNem91QEUAFkSYzTRROPX5azywDf6EFsACmTnZGg35yVx7n/9W7Jj88//4uPvohplEsXtXz78
57Mo+N9/zX/nv7/m3//GP6/Jdzov8av9f37V/qe4+1b8bP76Rf/2nfnXf/90m2/tt3/7YFsSTDI+
dj/lePvZdHm7/BTRTzF/5f/vJ//2c/kuz2P18x9/fBdd2c7fLUpE+cfvTx1//OMPW/9TMt/87X9/
bv75//HH+lvxIX4k3/76N36imfvHH4bu/d01PVxrOohsoGGEYfY/Pz9j/t2ygoCkTMvjee7ymZLn
RMxfsv/u+i6fs50ASqjvEkfYCHAs8/f7u60HusflhEzB9Tzvj//ziz98hlp+vmO8EL8//lvZFQ8C
G2vDb/KXBEHfN2z07cwQLd3TLYIK/vjbn7MvCThJJ7Q/LdY2niQJs5GmqJ8Hb0gvnaRb6XoPUweK
TJ4oeXOMOmA4bgWATulsZGvHP2gGVoPQ74ttl4h+E2Cd2FVD8eDMVLehxRpJ9DrfiCfPKkdcuk86
woJEOb2LIWtfOmdyEA0H29EegnOPoXNb+p7LFyDXh5pQr1PhHi2vSva2AXS0TJ18bzeEggZx+9ZJ
cShDx/gPkaAOb3D1p0jQ+WXxCC2xAt9k5hU4f4mD7FTQFei3mkOrg/K1XdJfOZrhFemQaa0uYUpA
dHxj2xKmm8+sbX6tBEyKs2EoDMpJ/a5IGo/06t4jWxJudgRJqBVvSa9WTUMAWQX7DoMLEdXYLO9a
ZaGYgP+0A3itb4fMeIzx8VwjH3Eq2vNkb9bAgURrehRClrWyqrjcFhz39ErjxyhJGYx6DXaFll8C
XYEk1Y6+AzDATkhZMods10YwqJI9AaXiWFjxC4dAdmkH7z8lac4vzV9fOsecc1h1iOWm85fwV96R
Wk8jTx7swGPfyxRyq9fAQNtyZfM2crbDQHL9VhxHAuR3E+CaKofnr5nfrDzRd0mprobXolWlOgtC
hm++e8CQ3Ky4j+aAG35nkKg5wzYMAPyB0EhkxFwatrFpB5H/hzTb4H/8Pg7CM8u1DZZHDMr+kg6b
610KS89A9jD/y+6QHGpXaszKBB1uYbwWUbnSCgdnoFTG3Z8eJP+X29OYAzz//cXELun6OGY87ndD
n3+4PwWltmbXtd7/Juw8lhxHti37RTBzuENOCYIyGFpPYJEhoLVwAF//Fu+btPU1657UJKsqGQzA
/Yi91zaICWJjRDIESxS07cVzdf3F/+fBWdb3KSNLpmJJhacws+7jAVmeiOoWs/Py5/ALIMpo3hkG
Ss2qpf2prlKZ/8/n/O9jhI+psA36UpGh6/xfnzPKZhsEDp+TL0oGWhskq1yTz1uH4SEhuVjOELZ7
C79nro6dWZZPC9OR4P/9MZSp/vuD+JYS0nGlZ7rKdq/Js//HF+aAaa58nAwHFpaYam85FeeN0SkP
/43IwK1X95GDVWYe5xMUKjZ/a/fboQ1kb2HfGvbwRNolZC/K6YuzmhC9oHtjd+fBy7r3yj1mGISU
u3wmdVYGZtu47Jb0DrffsTamd0OruyF3biYDdn3qtVBNQZPC2joB60fQ3VlkPVcvYiX2tmkA7/YN
+vB68AAEKwBYM6aaxO/fMPHGjPfjZJvE2UtLsPouywZ9irpcn4AkICupIM/g5epRBGzg6DUr61PX
cBEelvm2p6/tRVkfmZ4R2+A65lF58HxgyKg3aS9044zWMnQnbBfBDrQr0lwWYhUoDDbDadznARS/
+IwWfNo1S4KHpwLoV/ZnEoezB3/RMaBpdn1cffDr8E/4o8d4ffhTliReL7lfOeePubAeFgdN87hi
dxvhxWei+QC3Vm6rdH4vRGzv7H866ZgN+/218Cess+ZZDUrPQCZsGsTl1PCjU5zIAROF9JBkjgJf
jT6jsdrdalVTIMHEz3MEgq2nAGLhsV5ZReSTTdBRmF9jUBNXiSYcnJ7aLLa9p7KTf1bBUK/244du
GD652LL97A4gESlerUIYG99W/7J6n5RzG05aAqG1Z94s4yHlp7PcJ8TnD4Yvn5iSUcqJWm9Sxlrb
kj26sPKFIc6EZsWEWoMMba5kSHgWhMSof1vIkj9kuvsFnPDVI6Un9m08MpZpA0ax9ibpINPCGrpy
cuNbmj+MMI71lrY47hf/lvgD4j18uD2m7ADQN004lMaThYMDvTGZ1aAhLWW+SLMnIc6+mQumjcDd
pP1V+sjTR7NJtjE2LRlNt51/7CDQYwk8TDYUeMCS+LrH3gkZC4WWU5yR16QXqKlfHnlde8aWnwZ7
lIWZZzcsN1Bh7s0RUYPRfay+PwQCTdRm0tWLjbh1n8WhUSU3jc2KKMNecyz6T8DSzzEzDm4xn2Vy
bj0ODg5gHU9l6DQrTq/WRYGwDgEZkNGFf9SEGiQ7KzM+hW7iQEgJtOPqopqyxNpHEEOuICGo0n5n
nqJEf+qpr+8wT6e8t+i4Sbc9xKkJh7xfPpdUob3GboEdjZZIZvZ9OxJxa/4wtwAvWdL0t6t70QwN
whbaXyBbyFqQawsWbWZHHx8TZHgFbXq9DWdEFyFM4G1ltN6erfitjTaAvE64Ba1g+ipNGw378jrb
4xDAO74wYk43JENgLVjh9zfXEcxU82DmiwbGOzAkt+8r7Uy3TslKeS7iS+sV5LK5dxGKFfJJOoOR
03xEsPrP8HW7Q6plgn7LcXwclzE+lguA3biGTJhG3WEE1DTbr8mSpzscjd9YgX97yAlPgL5vigTE
YyfWd3uu36yUtC5k+pqpmD19Gkenh0zXR+MRDKa9lXGX45cwP2ZTzMxHs9fcL/5YIC2sIUV2QPhy
cIg/POnaHvlQXbXxCHfB7N295aJjTEVaHIPIrSCyZe/V08UA+6fgOIYpgQLB4KdsVtf1Y2a/IOWq
f4Y2walViwfnimHJJrMKcmt8mxpNLs+aQ1Du5SWCUpR7dn5ws+6mw+MSDO/YAeF0DIa1i7DEYvMl
GHQ0p5Zc01gECjEBDs/8M6OMra76L4lXczGnM5jyEG0jK7QHITpg1m3UBgv0UOabgPe6PCGD04yY
jWd1QG7HQkby9FNfkzpKIfZF7X7O5bHM1Hu/aINTDX6TbXugwdLy0BBApyokmsaLa6a3ffobIxzI
8drsp1TZ9OqErkws8KSAtUGAEvv+aL2Hd0YAhuzS5jin0Ny8K2XyuS4mN5RrMoTDWpBfYEPiLL8p
PT2MdvWtM6Rqg1isCrTxMDDIQmDqsdvJzAM5OG0wxwMGrs69oONfdxFEHSaMzZG7EleKyEiJRUUW
SYu31B9vM7eOQzObuAevSdq+trdJtpsQhaJTsRnXevEbgRmcnnH7HodiIgt0CSM3rffGRNC70SQs
jrucdDgdDA61iogJrQQXMaL8ct0nt4meSj/6akncGjVT+9X5zF3/iHKouOduCHuCaLaogMhf6yB0
u4a1JTejK3gxm+WHeAjAZUP5AdCHvmwmpHlqfFCZwGbyBPChWfm/Ihus0MTeLmH77Xtcb0d0L9tR
FTfl7LWH+7Id1QNrAYfJja1hzl6FME1uvRqSm8dH36NchP5tg7GVJIln2xkuSZTBh9XRO1T/jUcH
PtdMWl0g8xJteFHZhAIQxmlU8mi29vNgMNwmqBOnFn4MY3KfLEX6m5/XqCu/h8Zw31mnLVvTNg4M
6xDyMSLo1/RHEQyycSUSiShKLqkzd+jukscaBcutRKDsa/CBfdVtm8rUwZglI6yRego6e+lDxxYk
mk6btfE/E7vv9lYllq10vP1gaiRFO79W8ibGZzPPyfrCPJ95RvbmNsDHLdvpjmbBxqv2QWT4VHdE
uuvhWCOt2PQO8X5zLc8sRtugjJ3rIbrXE2bKOiu8YDLHy4wzC3y9UfDbZvERWcQKyXK0z5NerZtx
qT4haaYYKKfopoDw1uSYs8fFiIhLhZ1UjurIuf6N/OhzBP21LwVPbAU/9OwPVE16br6ZpIS5myak
PJxqaf4ZyeoFmYFzu7OwLqICu3Te+OJdlXDIeYvQXqMK6kseQ9Kwx6Cps0Ob2zyPq8pAGfUk/ll/
2cwFlzvOp8qK4yhT0Pqpxmdd9n3I9PTBxXBzaapkyxtIh9zov6U17/Fm1GAO8Uq5n+Y83rJDP4/I
A/fdWGSbXPHItsR5FCxcTyRd9GxT3M/rgpWCy7hJM2NlQw1BbNSUFShacBA/OX7+5cfXpEbaZOA/
yUsnJ5LXffHT8PZoW47h2jwaMcHrS1N9Mq4O/XImytCSh2Y+uwRIWHOvD3ZEyIxtxx/+rE5+B55D
RM+gULYFHgnyWXglfRdRJL4xBxZPWeHOPa7JYm9JRicQfZSvMS1A4JnJg1fzHpOtlVGoLAO/jObP
m9Rbh+Y+0KN7FWdjjFbmpnTM+1a0d4knPzPtfzCJfK7TH3Jcf00rIkReaa4sfD2rSNtT24ifFZhj
0ir6RgCVFZaS3dy9Rw62IhlleIBlJcJuiv6Msvtm+fKRJwpRxPWOWDAcmbgA0SCR2ApQIwQLfTax
mG2sWd8apmkR0HDV5ngUq3i0/DL5RRlgmBqz3PivNNpoa4yGF5o1DGB7rkhhxQa1UaVGwpu9tv45
maoXAqOD3qqYctfFNz3/4tkPsNuuRn9yRoDTbFpiIYOe8Q61mn+uoY+YBgQHAK0ufEZfgI8znL46
2lAKgQEQkWuv+Z1oGfPqGuZxjS2r6R4HE3KdnY9PMD95pOXPOrXbwtYn3xlfxBK9zytGajqKhmqR
GJV+NndM3qfN5PkGzkR06N66E4TSb0pWApjOseaTNLjhtr5NY/+e6BC0cldwXVrY90m0nqfZvVna
5R/CkZAouCc4K/+ES2jwqlN2iPOpJbjMNRz7ZNICb+olR+yWIJBLl4ISZ4YMhNHSDYqROnPMPhD6
76BiANCDfpipe4i+HA811yjvwB816bxpxvaSO9a94eQDqHaCeav8ZvSBdBJSdEeCLeeA537YC20P
1KQ+lKkNWV7myw7N+EbAutjGiMFGC/tWLwgml/FgUIxPT83qNPCs8fY7FsVl0lfPPe7HcKVZfSTb
5+LjrIXuxnR/YjMfSOBOCOBAn/cqIXAgPzg9pzWjVi/H4gM5rGOWY21NCzhAWpVEEZksGHz/u4i1
OlQ/C7kyUzf5GyGy3yYXtEna2Ze8OxvLI66tJXhi2yXe0ZYDBqkeZxCc/a4iMEQ5ZEpz7fUZymdn
MTMkkfJcS1FwiHmngT/bZYtb4v6fkCWsITBFI2lKrnPPCz07cnaWziEwKRN37nJu2rLflZb7R2zU
mXRsj5egyLYsth5Fg5iroz1g2/K0xO1b3sCi4XzdwF25G9zqXS7PVle1O4+UOzlRGIk6+0nXMHey
nzaaUM/DckSwlMoATsres+02ZAdzze7qT77NNgEByQ0rwGBs0mbLf32yLOvkxxL4fXHLagT5xpqb
lHRkTYJ9+Edk7o8p5H7R4ikeEfgDlT9zNIamt/L/zh10bG4/kH/psb0wG5Io89cBO8QmN6OV+SK5
k5UzHRetlx15VvfevL4Nnkl+JpykrZ4eRd6s91gumIL5Hbz12CVLrsob7hsHjakZ1q1y2avAn/QG
m3J5wq/F8YWiaiNroLTVON8aaM3BTFDFWw6GthR0LHzvVG/LqjirtvzB3UiqyoB3/ZpZiKbfsNsX
G91A7j8p/JdBnF1ciVynjCcW1swJ8oTh6VRdRCfck9lz1Cp9T6v9GLnuCnnYDgtpm08KCzZBIfG4
RfviblLWOY8VcRqPFmjZekqDdaoKYNPFDAHa7o9+TQIfemU4TWCO/ZhzpRPkKKWl05xNt29ogBE9
KcuoCGfpG1xW4xYKKOAHLz33yjjpRhuhJxxni8hhqyxS/XLMWtts7fFsYNvzVoVcaGlkWKF7idwS
eXbifsUarVc202dhYZ73nRMBFF1HRpdc0zfEWuzHUTkXwjeu2wugvd6ovruCczMHWbPzzO5SClAm
yVhedFSWexBqEylJOXLIpNl1YF65imPVrSeXwQKdr5R3jZieixrIYhI9lKVJ8GyKBWct5yeri24Z
3IL+V9CwciahhP7FW0tO7qMyxY3wrlO2AcH8Yl+kIu19xN0EOVwfRk3zz4lCABtDjnDtph2DGtY7
hPMGUH7fnJnzb+YCGhkNBop4caCYC92MuWdWvhAoC+zASI8G2AIcgqQzE5QErY1hso/31LC6n0q4
0ba8WjuUcVOa7X6Z52+3coLc6AHVe5m3fXYWkW26wgXEjxRw58kORvT6Z3XOTZeSuQw3l2+XK2Wz
LAobbIPUXVGxF9iZpWgfmEjj1Ww67oE+m7cIAJGTJPGzjA+6Xno6QdTEBBjDnCWPxZRPskS3kY4l
2YcdNAAoS5u4bV4S6Vb7roVNHDXlk2tkklsm+uwYhmtPeqBsyZDq0w/eyHWjImfEMC4rZmT4MASJ
jElqv3Sl1tsVtwF19PI8uM6ZTobTdGBS1lN4t5EDCL0RPjou5F9o/uZNWfAVc9hTxjIo3syttesr
krMUCeahQYPrT5bcJL7hbIZqrMNkZJ2BA+SJmAx06zmL/ZaZ0kR5RbvGdaKOBRS505xAdBOKFE+8
6lvk11Zg6fauqoxw8q53r9eLPeR3kj1MsMbdb2lK+0DSz0ZiAu8Xk2F9ep/1TG9i7ZLjszZf6tsS
PB1Igo+rD/kV8BE/Ls5sy0B7W2Wl2Cad80HMY3cy4/xzkuQsufVMY8NsJqHpOVKqXvVf7UCyTAWH
IfdCycNwk8FvPwDxxOVADJgBX2djAXSZwFntB4u6E9ItZt/S4Hf90fqEVNakZm/q0whUOawwlG/w
aQSuuPVHONCFpOCV3fo1DjGFaTlQ+c79kbPhiidxn8vZ2A7x9JUiZwhZHPSQJAoy0ySS/FFWf9LI
bF5g9QDtONsyLJs2Tel/tyxYN3aCRoD4viqYG2+3WHjb5sfJ7N5jMCjQGZfXZFUcEo9EnC2bySCq
Jm7To+Xqeoe774WoHABWi/VdCvlUFb11JUP82SQbR8t9vMwXjfIvsMyYsDrYyz0ZVNgEZh16hn+L
vhgwlzOQw22flGiqbS2ZxHH/ojZoQ9Eg2NXQxHh7bxOzdW+GWqCL0TQEJKgijauRynBT+RQZhPIq
wmFwgSc0gu3gWbf5Io/4J68zVYiOSR8znUAzoc0kbEuok1Pp7xwjanC0D9bOp5bAMbSrymsJWwQt
SJXD3LoXiA1oNofnFZoVZv+I6+8QJR4FdsM1gqEtYNPeAYafmq0kB6aZ9X5pH4bEFowleAYbQz63
NoE/rXUH5vKXdHKOAoM/Nh8jQcyYiQh0ixKAUFON12t0ny0rZxxcuodVJ3tP9v/6mmBl6b+DjY0O
Qu7Knv54yAoGwxr9IENgLG14edSCH61dvReLyLSAzEKXBF95uyp+zRX4/rtpyf5pl+Fr7/jIWGc0
Ia5ePnLUg2IihS63ygeCHB5mJkGwSQtcube5I1DGDm5K2jS5ABF/a8XxiwMf8Prsz8x5MijpbvIM
a4A6ZMluURQbh6QzyYqvV6ZS4Ew9hVncQaZCS7ZxDDqlHG1fAEd04T0hKtYbxAfPjs2aM4o5YZjK
HTyVF4cmaW5lPgfCBGih7ILLucogvlQEsQzLsVd9DQ6ea8bIFV0SA7vaIS2FsAX3oXD1pbat9RYa
hUbZS3eJCbC+or0oNOPqcdJI6d0WDHPfk5bXk2hXOT1hRLr4ipOSgOwhgnhOcIOorcfSsV8kXRup
OAtz/QRqQuVDpYxPxpWVnToeR/rSUIn0LiUM6Qi6c+gS0mjfGAZzU1o8HA/kx9mZPHE4PlYmDhlH
/S5mfuvN0w06TnLP6FIG40GtiB+rdXoaSKJFMoGA0Gzz7yU+4fU+24d0NCnEMiMEy3xLUPAvk4U6
sIn7pqPsm8dREmZEK7+CQefx4OkcvYyOh6LW5yOR3DLkN4yvinKbATPgmymHUz6u626W1g+5toR8
9vydNsbcdJosQq+mm8VUL26cfvvYvcrcu4ma+WB56MV8WrsVUoUl6HGQpeGWQ6K/IY18pKJhqF/8
wqKG4FT/plRmyNd7Ihw3ZMM+ej2oJSsxyT0Ss9zaJz8bHqa6MzENUNaYDlKy0WMwoKp9U4qaS5cw
0E48YOybjvPqiI3GKLX1JpJU1docexIc9k6HOJVnwIyWR5yZZGpqKNJDPs4ANavDoqc9fj4bc5ty
thjlNixNDrE17aA0nWuIujFPIPGZ4pytexf69GXE/5/a4qW223rbGEQOqcgE6AkJJSN2GIvVUwwR
qDWuQanGNAFxzLJQsr1Y2ROGnKW4cK2wb8heyynt5Mijm2fTQTg48FPaGimb5SirR8a27Bbydgpn
nqYJPS87B5583C3OZh3UFEyEhHSYCU6dl+B9YTRBmWsf2rlIr1TxB9Se9rbLnQcTcDvip7vai6lH
tfORdXOoBj0dlNKnoUJ8qyM8aUthb/GOvpmt8xhZ6RviJ5IvvPPqT9l57hbaumE8Lk4jD97cPmYx
KqCeGXtaG/1tL6Ywq9t+m0bYRzyAjKEU5RRQ049dj61X07fxZgy4quKU/YAPGthgpulW0I5c2ItJ
llNb9dvZZijCNIsd2Zz6Qdm2LwXkHD/7sXPP305aNXChQXosRiHY2pU4QQQ/w6RTI2DNyRZoiXZx
VCXHA/sFnNLZ8mRnxKlcydKk3IR4/cqg6OTZyalLum55VQIGvYuozO44mxG5E0cPSDMpCQU1e2yl
Ay9OUDT4uyZXXrgenMb1D41JWWlxCkbJSkxSx+lPbttx9dzdZII6HWeX0sriCS5L9IOYKcDh3ovE
+6UKWXbekiN9Gwh3Y6ViErokAebkFL+mQx4wHEiujpSD1ZuCai1aPlL2rGhliLygUm8LDZ/vAP1V
EcMr7kbztepYvaSsw4MqM/GOZ+PJJ8QJ7z8DFx4EMNfvw0xSeQWZ1kjeqny8b8byb5478TaQ3BPM
Ufy61i0S5AoRF8/HHpQo6OTcfJI+ct/qPbLm56qs/Wte5QnbjjgJpt/ElBroRuLn2oThMLa/lMLW
pnfD1rXq+1SxADNS/o/MfZjyj2QBjFqdSn43eHpLJ3SX5B063YnwTgNsBpMA2BBQpt12OOAPKRio
EUnSMAYxfEXaE4FiKNZFgK77pVNHFYEJ0AmBscW0m/La5Wcu9rOpn5A6YL7sH4Dk7VNHM79iim/U
TAnMtX5wOtYNkp2fOSDiEyX+imWdd2mSPyezKym+mZu5ALsSNIy8CzzMpnFvYbzsoHvu+/XWBni0
88bcuIlbXDGiZf4aYTqN0BISXHAfEzwdduZeAdB5ZZZ07vnBg1Q5XjBYh1IA6/ONJT/KTH4Jc7ks
dfHuqP4N6i/VqwvyxpEsBq6EkoUiL4iKsubz87lJyW43gmrx7VrRyYgbDxXjJbq3G36ghFy9qahe
dF4T4lM+kyIc7du0RdjKgog9GDwgZwrL0X8u8KoHvCDnNa2QeCJ29GowkaBWzoOygkZwg5jmNcdq
JheUfdVnBZeEt5eZTSWuOkJg0waJfYQubNAYvyMi5L11Sd5pxgrje2wD5uRjNDbxKossECIZybvX
rN81sB97LmnAPA6txnwtfVg3Xmrgo3zXIwFyUnc/Ap2whECxWylCoHrCU2gH4zxJcFesRraOfyQw
jd5EUxZLQnpKBvA7ZUiEBd6K9jtei8MQPTWe+cews8HxeWeazJurxrpEat2vMbhN04kxbvYTVOJJ
XZLyPTWKU7xc6errEO2nlQnhpP7JigDCVDLmYNsTNJ4+pIWPRryKZeBl/pGbWm0z6X84vffPJh+y
74c3iwGJGIhTau1pX2eI4TEavfoLSJdG0JkiMQNKnGKcgWUGsiiZujfgbLu4mC71gBcilgMqRuR2
zNLX6TD3jN2MkWd2XGUFNEN2e+eKvXBqPJhmJO4WZ7qJHQ1QnpCJRix3NXSLjPrWcFHCmJXJcAqM
sfRPw+RgiEwsZmB2/WhF2sEDnVs7x8vfUxDUpBwN+cEfHget8/1I4RbIzHhqXSMwF4zDNsaykH0J
NqeY1wfDND4RtmHjRMqWKocwEu9+jtKdtO+JuRaJK12nPnKZecfy6ka0VE9/maGEAPjjuoQzOC3l
nWJgkiTqtPYUdKMkfqoih5X1M9v/0GJDdmZuN4WR/1Vql5O9KdPQMkpETMyY5wg0ndv3UC5roMeR
2e+sHHtFHFmMKNz0xMx22DXwS/bWMGNtJ++LCZ34TRiaBGOpobSlIC9ERGZtdNst2UejvXMv+keE
91zTLcITjUl86pKAMrACXo8vuSbbzab7Yl7W6pDMbGxm/jUPCFeNO49fq+BfrKkdcEJlW9M3RRhb
kIsAuCYwmjj4pyJMbMKzjBlCk+OfVmdiO16mHzwFKrBdgszagvDHK5puHb03fAEMUSzZFw8xk15a
NnUD1i7FmwGJ+c1JvoshN45JyhrUKJ8xSr8nkXOKMRfEEZr069EqIRtLQZwMQnza2FW8lCzWg2H1
9I1IIORWYn+N8aAX7zEMztR1sKvYgGxSFLxb11keiT+Abmg/zKQxbeeQHcjF8pPX/+iv58dkfkm9
fgycBeB4wfW7sRsSdmpetMBBe+DjHQ5Md34dJEt2byopEvJop7OagEWm7XhqeqIzqPKE4IGsVfK1
Vj99wVmhB556jF4Lsg2CvGB74zLFVIpbLzawJ0AKv2m76rmtBj90QAjxe113gyWjg02FAIryo2Ly
EM515u3pIcwDwQopG9nptUrq8bo3JJ3Vam/Xa8itoIXz5xQ7QUc34RFR11e9dUwNK7SXbr/419uv
FW8xQCGaEH+XZmSfZrIibG8ajL0ZmfdoBX+jrGChULLQS/0EQID5Y/suy5AyLlFNGBkbRAZL6xKf
KzXfG179kA9wcLAOb2waDeKMyeweUNCQiLtngvkPkDBvSuK+YvfA3TGPB8FehtrxGplVqGlrpuJf
DSHZLDPn4BFRjgiKhh6BRiMwE0VThp/en4GfMXFwK8xUcGE2nSRGp0eRUZPSrYQeb0pGenXMzkYx
YByHHzFCqWlmshY7gunAAMUbWke+z7W5iTNIOKq0z7QoRVib972DMRbYUb2thTjZ/1E4QcAOINSg
QfC4hu32s0zgrVRURnCKDnhMV1Ql9c2oQI/JmQEtNFtWDjxNJD0Z+8RnBEg8q0EC8jnPP5eMI6Mb
2zVoMzCqdA3bzhUPhpXdFAYDIqmnBKoSm11Eo/Q+XVjN46+aAOcB8w5NRxGg7RJhbrojG6+0vzcs
nnOqh2V0GF9WBcEFnX+GwnaYc+ixM1MfhdLlrNChzXN2XDC1H3B82fy2pyffmQx6dNwL9XprqZXI
JV3dOwjOQpd4aZ+F0q5XPjE3fTil5i+v4WZdZnb6cW6cm5hJ+kD8toW6EinAR+xxhbZEURZF/FrR
ZTiJWHDQSr57ugN7zL69mHQodM58Sa61KWx8ssQR3EZX+26x5iVb33av04V6s/8ueO731gpP1Xfi
5LDaT6gUiq1fVYzfWmYXhNaj5Ph029TccyP59FkVExUn/lRgy7l2FZPAKWw9ds69aX+IxdeAJ0YR
WivZOWTgRg8K3Ycmt6qKIMnons8hZ/8ldRAwSSvbNv7E/tFowiiumHny0vHsvfgD0XR51RrBGnVU
yI7LUsunffPAfmHxLj/MHltSXv6ske4PfffgVdVtp8shqHoCOYteweyon7sSBgu2HuqspCSRDvbJ
PJt/1XLXi8pB/Mu01TVR2UbJgi64G6yNNnHFVBN/j0/V3+eNs9XwTwNJugazsn7jjj6++k9DsegE
SbNAP9LPlO8XFgpq80ERa6G2M/e498GFZUAJ53Kbt+PeJ1UUtr5+4oFzNrnBwUuYJ300XpUNv7ew
BzYbjRWTCr4wWICYCjsPHdTYRXw/1ImrO5n7/KiL9IX7/jD0Ul0yciLwaoABAlBkUSkdjIHs3xlP
fQNqL1S9bIKhdz8X3cApRBMTtNb3lAFfY7U6B3lPnGH+FS1YeLw1/lDE/hJAhHG1yg/UYkzD1+q1
KZAH0BWEyYITTzjzu2bIgSa6/I4HetQ8rcAU6q/BBYdLM0Xvx1gqBKMHUP2Yke5DSUCgNF6Na5Jt
/HXAevih3Lk45m52xxiadfY0jAyEux2rmnhjW9n3VTa/52neCqSI4VVrstELiTk5FASwilRAgOYp
KDO2DqRlshzwkEKUGHZWVEZdk0/8eGxAk6r4otUEQ5vAty3SszFdrc4OIie1oG5gW8C05yVx4v5h
1jnhdDHKMMsY8fXV0ZMPhIlNN6FPq44DxG8bSxdPVHLexc9D5WVqty6ECdXFR5TVGbGM3CkcI+OJ
RjEOkQSJ6a+wgF8S9Prg+IyEkep+sPLculOcPanSP4q8e4THz8LHbd/61SlCJno4cxvu/ilkDTpi
NUutZ8rcLQKUvek2ALXGGQCPlwImhrXA93MxY4Ph0bWosbxmRoAwaCyqUCfBsv2m0/Llw9VkDYA0
223//BqLYJ3sUzBifB0i2mYqf3cjA+kCmnm2Xpznv4xanzodfaEJuZSV6vcoodHlLetrOkfLnmzn
j6tP1imJO6tK1GyuIUNsTtEOzACSIyt5cZv2a1bNsi3X7p+u01dhpcUemtC8rZVxt0pYb/pDOuvZ
aso30iUw2tdMA/D8Lcr+YW+IXr3Zd67JNlfQbRYOAcERXMSN59iv3qHvR4v3oiNjDAGWLCHqmPGu
phHlsTJPppRQG3pz1+XDsIcAdytrjgKrBOYIBeDgoU/bzumw1wuaHnI+vheCIBlhzoeyWpmE2ekY
Wty5/RL9a71rfF3nvzeVDTLGL4vXiJyrfs6gGEmXDIfsDZs9ABBFk1VEHrHlDnsQz2dhmiHpM/iz
UX35WLr3U91+mum/2eK8TbA5lmt7UkWpwiThP5xSF3v4bNzictu4U/8yYOzAP1dWO7dw9rg2eFe9
PN2W0nsZYvfKC10fLVZ3nKUsPBKkX735OnQHVfX7MokpPCRtrdO96VSS8LSwz8PhsOM1Jivp6M7D
9YigDbqiCzI8HnHD5iO16UCVzkrIM/tMiXw3Eil2SOSwd5wmHFswum1EPjvBqji73fOI39Nucnm0
v+Ti4ullQEfzkn4tLiPd1oAmGssUXQ6ymsimjWwIVAXRUeEtvQqmkz1jNUyP+Qz5rAqRD8lthuue
3xGzeRJ9JtXcjewNPaJnb0pCnNsiSc+Z2RHRA+VRsyJrhE7gWLdV2DTRb7qm4BpQf/p2l+3Whmmv
0FmxjVjBbCZReRxNiwz8qLhbGy59x2dlF9d0Iu4UZJIoTK93WG1hKt9UCWIk48IQZTqbBYEdEa7L
PGU3iqxr5X6i7ENizHCjAnNSfEtdVJusX68zsOgYVUzg3FV8zWUSOJNJ0n0cfwhFVDeAQiJFnDQ+
FPZMj7EutMAgyGICQgNQpbbJY0SmW+BfsW8Rw0CrTR87svqAbnKoZAbbpNH5WtT4iq7vrPQzOdXZ
jWdrtJEWYncnK/HE7DxMSSg3OidELgqklwxyl6wFjgrGTbVFYqhYyjeBmn7Lqq/c6EidOKPRX5HX
A6TJ46fsiup/OWcc28doTaewBgO3Q3jJ4WTFT3XKODrikkuLyb/rWpTKrWh2VtFTg2mmNGi8yAGR
8d8aIQ662jf8dr6bsRCRHEQqvYHsLGRdTxosIXLsEobs3MWHWiZ7Q9jyYYA2OJq3bvpHwnt9q91h
a08SjD3c9gwjP0cgdNUqlSliwmOT+PZmKGR56VTz3KbuhFlRtvsh/h/yzmQ7biVN0q/Sp/fIxugO
bGOOQIwcJEobHPFKwgw45uHp60PodlZWLrpOrXuDQ17pUgwSAXf/zeyzksN12jpvHXFMD9iq6L86
kCiOoYv3yQRP5UYcP7uovDz/7vM7DRA0fTPCx9Tb6Ggx7wwMS5Q9pzSDjd6AWxNkEJa5tdGNeCki
HAPtcDEbHOHVOA5HamxfIu69szt2+7yR2lFrZ6RAMkr22DF27ybd96IT5W7ti95zJy9xLIm1YV3N
EeiMEDhfGzXH2ph+QpeDeT5wcrJlQf4XY5RW2HL3zGuNEYuJZ4ZfAfWPqAajvfU6hj15ylQLTzKb
8kk255zewa5iA89KjPG8uJQhPI/Q3kcYHtnjJPNrnReXj5SQyrWPkgIVhFKyto2TxRLGyw4Zt44h
nTBt8gAN/pJ3MWVYktKckdkj1j22Mk0e2Ge8bcVaRyIoJ3oASyyfm4Qh6SaNyIi2xrsn7HfqCrO9
NvrWOIrLFERqOw5JvW3Ava5Nuyl2Y59XG/R7c636D4M3zh13pbNrhuQvKgbPlOBEr8Rhv2ucv3yS
EUc9T17TkmRHnqTOI85nQBNtdld1G++VbNUpDXKMBLF+lQ6TkdJWMCn0ENA2ZN6qAGUfVvbRqZR9
DUC+dlpnsr0Dss6ZZFvoZCaeubcCyF/DX78Umbvx2gZCYj2HHzruIsNKNknLM0iZxrkseNmidopj
TsGTVoInLDqjgrrhJXsTc51fmDru3BLUtK5WuYFJo0Q27HD34x8qtF1EeTVW9gFuD8oIPzzvPuX1
j5HB/+Ax9Kt1fh9seFq7oRZqwdL14IFYj6yr0bYHJ9bFSXPixa+YtTt9ZJ4OiJINUKaz8sOJzTGX
rGIrSHZaQsv1n9IFBTMYuDIH8db6NVd9jhdxKI/OkvmbHCS11rSP1dhhRtEssZ28UX2rHXy8cYbG
WfH4bPquxLCOCZi3L0c/WlA8kW/b5QfaLX9GSZhFpxSgvedDYckngq8+NTMrTGIH4QsR3T0Wu/hY
WaCMa7KZG1l16pjod56XmGIcnr6l0RAhMJy/nl+Y3nr2VqIc96Whxm1LhG0VFN60jwsWyZaq8pQm
XRBmLJG5wgCWz0ONJsQ7AuZJvrGs8ZARvIR3EpVIqhAKOY932izOZRxs+hj10WBqdMRxKVdK9OPW
UQaVYWVysZd45JwoPHJTyqPEyd1jSE8Js46XPmHfXMU/iC6mLw7UFW3kuBkGACuaqobWKd0zSzme
X7t+8UrU/meEkRqVZRAZHuqa57Hb5rtxyWbSa8L9fSsZ6W+nsaworKa7XquotWMdXnhuvZ97dsUQ
ziNdGDoHA38ytH86HjoaEet4nM4UXu1mEaNgQr8Rmk1TDxCjxSwEBrXujavNfLSkUuEqOuR7kNpX
Rr1b8BDywX18gneLM54A+m5MHL6nKvk5p9LY5MvdNXsNJVJ9IDaEsbujzLwfbTbc80SPr6ERMiQj
n092yNo9b8ZqtDFGg9f6qS1EbxgH+6mcOTmP3oszMNCR8ZcyEdwgWhSRIa9YY7PuLhvHPNt1i1aM
NUYbsCD+IX4PFbx85EdMac3a9rhDaDIFAJlEOsei8RZbuCxaN7d3bjW9WVPzWaYFJ8DgW4oq/ScQ
93ck+u8A4b8ltP/t0/8vA9um+f9MbL/2P7LPH/XPf01sP/+XX8/ItqX/g8m5S/gX8K4prCV9/X8j
2/+wbVKqHn434F9kM/8Z2XbJZcNnd2g3g1FtSf7k78S2tP/Bpxg3TfKbyx/8D/La7n/NN/LFbf5R
vjPLtRnfWksy/V/zjeCEjZJsZ79big/n3KG+dLkYDt3SKz2kpXFiPHKKaRxocp5lBFA855rnQ3lL
8wVt51Ue8CLb3mdW11y7MPtq5ukBxppx6QKXAiMF5MMK9Autv+x6s044R3YKj7mxRrwzrOVWFdAS
MQMv6iOLDIIoN6MY3lJcO5uk9+K7wzhjS4u1A0zeZRor4loDJP9dLoWf4GelT8hkpxuO9wi6DMco
c3cjD1E1U3DKxElObbk8luCz2mzBukLt45wzFtMNa11rDQMiMhf0pOC1ijzeg0wZPJrxkmidxtYm
Ra84RqiMfonljEZA+IN9lFpwgZu/L2WIHsqG62gEXkIKjrhLZ2bgpJM54AXi0tNkSxGxbGs/sdPa
l32abfTECshSu+HL//5f/+fffsn/GsK3lrvzX2K+WGFswa1jmzZ1GYYhnn/+L6lVl0DL3DutTgpq
AcSNRnl0pb7F12i8A4xv7RP9bO7HLMZx73gF4R1iRXuWLVrueoqr++i9UfNwaTDzrF6SkvJemPb6
w8HnuAVmyz6a6r6gYtMce2JmKj5GnHAMsV66Ke3eGV/cpNGOczHy62q8ZnF8rWMdhjm5kdyyempF
8FzquLQQb06uigaM7xbGgLxjqUncRbPsBrlrdetLSqNZw2NPBEclceYV2tpCij0bcintkL2zTbWA
YreCsE3Q3JKus7GUTluO/8Ed+DCb5HzStkODTttbcXF3DJIbGDkYjuf7CKTlbfbS+vCHLVqa9veq
yW5dkQxQiDnGhqQwXxEUDSNQ+8JFs9LtKd+bINxR0S39jKOMlylCp0ECzjq/0vGni+G9jWQHgxGs
naLAGnWdpI7d4vCoGH56wileqzD+JGKc7MnWYgeccD1z31unbnYjnKUDjYNEYrQ2vqIAqV08OHSa
5aCvp4Hdj1VEgOQhO2wMhfT5/EFHesTGspL4AuyUiSZGZ9BPDOgvPVGce12ejBJYUOfilxSW+rDY
zK2iMf1muQMR4aBjGqRPQAI4gV0v7OISsqI40nYVMYzV4DXD/tkeOeIax3bq5Qysq2+aAqwIqgEk
vdO4J2itKW5uM/c2YyM7nwjqxMj4ypFNWzG5NUFlvoGlta6VZrbnyWQo7C29ZnZMC63T/6i7vr+O
NnnaRtPUph77S5xJ6ZOCzntX95XZ/3520nQ6A4ClpAfQAVFfiAcBpjB+O3rr/prTjJ2jFAfyqS9j
UCkCpcz1hrYoHxygtzz8kq1aCkWGdslAaHOzTd1pukUpymZQ4v2tA7CvMPuZeFFRiXG5Tdj2a2b4
ElYcTkzMOFgY4ulDljb9lEnwqFIcVs8vauoG9kDTE3scyB22bI7rfKePUEl1HgZsvYFlfFBI9eV5
0DEWdqSkOw05hb6ZyvWxfAaX0chn/JDBth9L/fa8iG7IYT8i141zUG6pfEi+x4HEnJZe5ayaNxVl
+S7QaFFJCzeChA1ZnPhafAVhzTY8kMsRES2Bu+AbKK51rDxfjXX74uQ0Vwgqt6+R0PeoNMHZHIZf
IrDEapB1B3LZLs5Owbgz7Kv4lC5SCske56vF6SVJ9oM1R49a0wwe8IG+l71tdes4SWjR1qLMd5Ug
cFl2746KtqXKz1pkj9RgcUnLJF2jBYOXWCqMRC9Dnzcw2iIFXU730C0atQlBiL3pmEydUKWfXC65
FMoh5lHkNMqEcS+7XX15Mmiw0kYA2INtCU7zdv7iacPLnIGHS83ulZdkkIhzNBCBcbZBrDJ2VpA1
t0LJERhmTOoT15pWO5fUjZwLtmHnUh36sB/8cSDE04+DwGbCjW7hF7jo7bGtNYJikoWqbJDfSEYY
e37WM4BlM9iY3Zzc+3I2T27eXtvUnf16uQQ1zHO7yX5ElUGlRYd5P+tSGLwNdrquaqplTqoTus5R
Vq0Bl8PQ/zd8EvtJgPmvS4YjHMteQDBsQ6Au/BuWwiKfRc5bBVsk9dUTwNZHDPFDZhqMx+v8OIza
e2LmlCI1XvJIRPCVpZKO7ylsNkQJdCD2itT2sTFLHr8MOLZFwCIXW+nvqkjcgzLN4EpkgVTC7Cb0
fdBKGZB6kXBrYLIUivSrC1I6mrQLpi2c3h1c+kG03U41aXPqHOdjSGwN+0rSn8iecryMGYA4EQfN
wFaEgUyiuyrjrlwQespynfXU1R+4rUn6l85jMUjVhyzkHVFbcfTK+4lC42RGHrBr3JiBe0pLwz2N
pMrNQDNvHH2XLomYvuY86XZsEsQ+qYhEWn9pKi0uE2dsn5t/LYyJX6EbthuLEpdNm+cEQVoZvolQ
NC8x6PDM+YsWjoDnnRXfWXawATnGcUgs8LRe/DHCY1vpXkLQJgRKgnBLBBypfWfKPnszUX/SCKkl
oSmnmTCJR7PArKMFnEWH3xI69sVo4DOB0tCP0mvIKRSmOrUunD/u3eTi5MMXra0SvwpQDPUKRH2B
sfTQBOLddJv2iumKDms0R9yd4SffQ7Cl2gPdIeyuKQNYv9CK8Vwy3kdOp7qrjPGjCff+ZMHGHWx2
rRzkqp+oMGd6Ft97YeW7zDRIGMbTRJy0+wLO8NjJyjkHcUw9jTmNLKk2tuWgzHYae7qCoO4pxta0
nm36v50aua4pFk6OjNM91i29td5Cd6AmwUZMz1OBTb0ffsLXi+Bx9+TtSDkNzEHuNha2TTBRcxDn
k34KQ+sye9R0hU1ZvAstfVSuxmpSxZ+BZR1HZDZaXBxaUkL3hZbGYJuCI1y7utzKtNA4/JbBHqH4
jQZzIHzQZKKJhGLiVbvUHKYjqajwzP9mYjhM2R64ho8/zPC1HJnejarD3NI/P4V4fAwsjDsGo/Et
NIB+YTZvGKPO9E1QVL3CRpJeMACnl5mKSfTIfZgQA2+dyHprIcBWQsNEg7gYA51c9c7QbDO27rdJ
KbLQjDgJyL/WJV0XjaIrOrCXyXXdGlunIV2UaaAKVa4512m05Dp1xHinGBK/YzSNpxDpckcd8Neo
zLyjnLGC2UtJhZ0NFDu2mfOqEwmN6qQ5Mfm+epY7v9UlgfCECuS9CPAKxwjctzz2Wva6VBLYYF2z
uXbfvITRST1epZH4OR475IF4DQL/q5jM4XvnYQrPipRmGXZe96pvAXk7O1knd+yV9c8MO3NNv1kr
L0yMvcvEYYCJBZFhQecNboCg22oGB5YCiKEvy8zal07hXidjBubDoGIjqK6yaD69oiGwvMeFR9Xt
SKrUhrfsGJW5ba2sweU6EkFNuupbnjt0tPR5c0mbLMVfSAeMQkc4s99Lz8zBa52iCKvgH2hEQlIy
7OJzOKfxea6I2St7XHgXJqU8joEnOQ/UtBWG+3cr4ei1wWYQWCbFcoZhernW6CI7N654H4MOKA/d
kSBFqyP8X43Ki7LGTp40j54277vUTnObY1CzavkJ6vGrVkrLd1L8yH2N+qsQEy8lztF0zJuHmcSX
aiLM1oSd9tbTLYjTgydTO6EMdhX0tzlqbuRev7SeN62ZUVB6r9fjripcEgQm8mdQ6c17EM/Xple/
TcWApvY8nb5VggSjhj4beDblnUH6u8szndBKnvk4XR80PUYPhRsN01Xjh8z06hbTV5UATXFoPNin
OaSmiR332eM+IAkw/ZW05JMomRK2kDjfvJIdWWKtdG1CWx4CzLpidg5inq8uDWX8IHhfDcUX6EnG
2Yx4C5uTK9ZGOyxRp5jnVtZ8RrEud8+mtWdpR09WANdlttIb1W0qSlygK0fDjurS76GpHjSFaAde
/YBATmmOcpHSKjjZ/vPScCpgIbnDKixWJI3l3hgYGs1G1J4NLf9ihBg+4hGhOwhThkZkgz55hqzS
wY5urfdZym7Z/ugoU8b+D02zYjiEmZgbC5NXZJOC5bdwmhDhFm8ZPyyV5YfACpmvs79iNiwuSWDT
D9R1vV/1zm1UpKNLb3HeG5g9mlE7Kl6jl00n5YTmqV4ufYD7uXKscmtPhTrTYdYeLLc4B51HhnLW
7RPe2WZbdmRKOVVgbDDmCCEhzwJMUuCvA9Qi3nPMN7wz5raGsgQO/1XdmyhbxrYX9S+Ljt9DMk4p
GtHSUFdNoGALI8a3HOHE06oIS7TeKZ/jJ0ZIQMNzYw8rspLOhiVtm5YzXXzLpV562K1QXYvKtnd5
IiEiJsP3eGBhUBwsLuRhPiDHzp5Okk+LaAe3gchR1xdnXUu9AVUmzzKXRjfu4G9cyJ+RcSld+QJ5
dca81Db3UtPtXYrtaI0hCNPqWZpTjMBBObnp2cz1NJDQx4ieKP95gU3MOS8absVIIneo0ktSuJS1
hKgF2FKq/SiQH1e0tx4zkssxbgz4jQm93atWNOwT3KUHNnHN8/MyFJ67AwZ314A+Dp0Ym5VBswP+
OkH1yjhBhdBjOsQCiQ1t8iDmxtlVLZYK5sDaEt79MjF3OoS1g96B+VLvjfxWTBPlfHRTNTM9ll6k
tI1VE3QoJtFczO6LaIfmoljLJrgWh0ihWriufbQ0D21YxVQ8FkjNDJm1LRbzoG9mFqSSZJGrfVX0
1hw6yyY4N1c6rGPcVushbcHaDOOlxfezTHsJnP1zFx5M0Z4Y/YzrpxQHJuz5a6Gac61V5Fnb4krs
BSoe1UQvDJipP6qSdzB0t7rGT1QxAt88TxxgSzZDyko995PrV5O64iaMDm7/F5aa7krqCBDytyr6
lgVTsDUXgCk+hfBdTFenyK5SyeIxRPS8WmX5LaPYIVuWM6vz8leSMaEB1FrLO6ypyxksSju2QdP0
I4WBuuZ0syuSKeKWTbkNTIE1zHa/gLq8C3ey7vr+uZU1sMheTAhyUVw72Cjm7qzbFUgItg6H2jDi
BxOTNO+H44AuvaIdqXillLw60CDYoWCGOz0Mp6O02sZ3Xcs+2DI92DUdE3pCgbk+tZ+pqqZ9OsKc
wZlsbyNN6dReFjZKHoH3uHQ0DFQA+tdtEsU7z6y/umlL9cvygKsVObiex6enO1Rblpo4IAKe53DM
sPwGiwWrlKdWUmKcxMwXao6F2N/r7polGFG7AqenSKR9HmPaLbuxnP48OJ9fvKReOyPJN62UyU7Q
ReVbeQO7dKqaoMZCn6cpT3esa0RUNIzCm2aKM6MhBvUtu900DtNLS5cXQidcEiznu9bEH0dXi0vo
hAc8YfTu4FWfz67KZ2tlwY4OOsDy5SGGcAZfkBC6jk+NzkIIgG1mHbKU1H6pY75jrFTO50CXjZ/h
oBB11CPQ8M5dGnGKSg5nJzk4PdvC54X4I2dfl4LMssw3oiugpcGi2fAXWqrCYdXUhK72topfejFo
vg27YROP6P/PR5ppCpg0bQo1WfASLR4CSF9YU5sOSIJhwz/Qxm7TTjXZKWDA/Tg3PFUp+uaM1oN2
Lzg98HhVxsxRI5ATuKGUJjkQkVhxmR9uGHV+bw1iPryQ8FJPxHKIBtLuuFBX1HJ5ftQThdnGpdT4
7QbUC3dMSBIjji6FDM1th4ZLWkOkN01P5dEtkNxzI75YLu9Rtx8pU5BsIRrerGUir1U6jddCxDf9
A5xw9dHOuu5TiDEw4ngLK378kKX1B+cmtNx28jZTLL4+i1ECZcY3bBKH2catrPSqP3b5rGgehR5u
eeU1YVd205u6uLEtpSBghFRtDZcCsMwDnyKVa5HYOdgy7jjcjH0z5Z/gsvtfJifUkyuqv2Kack03
o6G3gaLfjsY9NII7ZBy10UzA3lS/excU+qPgBItCzRevs9bd15n5nofstypdM09FNZrH0Pmc+oAT
VOnw/LYy3qU5oLtaAiLJ0hHtnFVp1cfgfhGZHDK+mbjMmhx2KismjgX1cJ4SuR/KuX70tZHe86E6
KQLeD8zo04E7EYu+m2u3EZwS7p4LggETrtJjhfIGyu9Kvn7Ft4K0m8LBExINVXRVDmw5TSO/iqZ+
FfIz3XRdxfKs9DheWXNf7Ux9Ag5g97/twZJna1hwAEaire2JRkpzuQhJ+zM8QkK00tvGZOlPbHg4
kJkKtEOpVmOSCPoFuWQBOa9RRr8r+hfWRcW46E/VNku7KHnHRFNjn597tznrrqjhxgFzP1pmlnXb
dIE0ZibGKBL/7RQz4BzKL1mgSv95oaFG4hVaKMo11qTBhuu9XIIgvWMLBFnddGCaLb07Q09ujtVc
2pcEU8eF9wSJ0pkWnRa2J2mnSzTbywjTnHeDJucz1NhqnwB2WlU4tTAZcoh09V6bNoKULx5Q4Az0
tgI1jtuPscXiHXhmfl42/HgY9GjnBXFyL2c935EwWExMWky9a9MuNT8LMr8ekps+uL+HwNApMjHr
bWbRfdPJyX1patjPalZ+AQX3FMym3yn5QjgqfDA065n8kFrTyij+5mKn4redprn7xdO774L31EaG
Qb2hCxnNOTftQ0EMe64M61JYzi+zF+b7VNTWxZzvcBqJjiHfrlXI6V3oUXvNKhedsVhKUpYoIgs3
W9BkqoEeQcl9/qYiYX4sm7+D4Y7lLlJoPqYyswt+ag7kHqOLAB/P2tFm84h4+jZBJeWsTV0BFPWz
bIMZgG91tWPPXHZ50THLp28kBdLvXXsKndiFA9/ZWOOq1C/V1wBn5qWyL4QrtQucIW8fdeNXvATW
qVguSVcbO9M23yjMCnxtgjhSJMTxOSIXJw5ElzjS+qvOBPli0HRRc0LiMFWdY7eszpAJU19fyNfI
qf6cCrrbKYiiahvfQLbEgWuWFUvZ8TUorikU+nuQ1rwlNKT756dt08pr7H3lMNafg5Bev6w1bCyP
WbDqS6KbbZe+Y5IKH5Cw5uQStfXwk1zYsq8b0ZHZ0RKMSau3NnaHF/pFVg6PL5nZ2jGOJ++cEDne
MkWjylhvxTVeLhobgcqbI0A31Y6QenR8npbG3uPFjDUpg1iVOwa60dYsk/4c194DaM3gU2kx+HjR
j41mRDeTyNLArX0qRpGxlHIJw5Te6BGmQj1E5e75okBriV1Qdb9Sz/tB+i/dm0Y0nR04C7wEVe2e
SHLTHur1PBM/yvL8NHlRfcfXFTBeLeZ3EPQ3GWavLQPeO9mLZhfA0YP2mHiH3qz+stswuYEqk8c5
0d+HPAzvTh3O+1K05op9d4P+xWOJsUt3KQt+kw4O9stsnKugcPwo0hbXQHNLowj1oR7knvOHuWPo
5u76qLW+aCQXGic8VakYfwL0/ZGKXLxMythGIV3mrhDWF6uteL/oR/Ys44sTK4Z8gIs2rFi3hYXy
Itn6r6wlngl1w3pPjCIhhm39mHNKp2kwDNZGanNrT6azEhzRgB1Ul0YRZh6YMqw0q/IO+gTCdFQ3
F5PG3p3I+puO/YuYbUFnCN7BgmOuxKT3gXb5mmpIh8JQIGzw2yZVTWSstLAVO+2uprzEn0uwNzAY
EeecxLhXyyWT0ynLu69LdJ1uTOjvM4TqLe9gHG5FYu0np7pXHDb956XoOFqJmM7WyKaoMMaBwIlv
xNfliYr4NDJVk1iV/xRW/lyGfZ8H+Z/F7rnsFQtJlkxkW6jOf5bdjkWPBtjphyHQPrWmtHZD3oOy
J0S+QTeKzyNpBB7v2BxLIfLbSGrvNhCAOtveSAK5eGcxlz+OIgvV2WXYsqfajMq6Tvug2YY9vwVq
zRWcr1XpfDHS8Yqul8J0rQMflOjvXqeExSYQnjXZxuIWX3sR5Q5MdU1oeL0e78tavpau251J1nZn
x460jW1yYsUzAX4qrjeeoDBXdGlHZAapB9p4+JGHQ3SaSfuQGGtRV2YBAqFNwhsVh83GMTNt0zNN
Wbu5mi+TZh1cu/Iuz0tGp1scy8jP7aSmUTxsX2x9gjvt0ZJdK54TWugMV2zEIDhyCgsNyj/8SvO4
J1z3gecaWbzt97xr3IeXY8mN2s7ak3YILwA3wosMst8Jfngi50Wwev5Ao2zIbww7Ox/B5lQlbDZr
ylhXmcwM7LqI+RQQoYvBC6kgO3D7AAGn9CcsOFobHH0JfLgL49TaZst9l6seemgc8mQyk36RHpW9
8Mq+OlOu77yQR4tcLkHZhkRNxy3mbVevbYotYX/zE+vPz4/g/QznFEfeZlBGsNKX4Us/1N6JakOG
iE40bHuNeuRJjMhpU4X8tXxqivpHSIpn/zz16sKToDx6xjQ4beJN3Sbemey6e7az9u+PaMitjtXS
OkDiFnFm2adnthfCwLW+t+BZ/QJz17HTsgmuntpTIagd0HcBhA42Y9SEMdLZhBKwduPGWyqHfukN
o1DmP96rZpQAwPr0u1WOftCwVGDZI5FMhwy5yy4+KXz7l0Jr/XqyXiJNnvH4jz4s8ICNGMeGemI2
FafYlQ1HvRp1kFFa4b1R+ik4UbHzYAEX25Sy+heBMtgohxFf6qs0a19rOxaMHTuxD9GLX/WBOGUU
EXUp4RabO7eZmPPbgDVBSOB/4K0FkgtJtxB41EvQO3DIaIHVSg/0LQhoqvycy1zQqZW5jFyZycYX
B5LI1Omk4DPdf34UCYuPjPI3AYxiZyy46Hm5xIvkVPfJzYjKfB8rGH5jIiyQt/N0Gl9KtwUP24ok
3cwhsx5Tm1B9LROekD1KncNMbd+TiPH+7DFSMUhiMtBmazFGUjt0NntCb6CemaMmaGM5TIcKXDFM
IUtC4XV+ZVG71FrzmWTmSnwZ87Rq22OcpVTBYdi/U2dz9mSVHFPXzhHiuHgQbQ40qn6wWtNrvlza
hhQmZSVrbZJqqzsTXMy0M3eJ3ZRbVufkompHPzPufnUih6cGLDVrbNNv5nwQKYeZMvXQaPDFh45I
r5nFzj/S2Y7afPb8T2zI3/BROBQJmEGwDUo9OOey0GgIjHdSNPUpioPgbNuKRtrQfrEYXSFeq3Dy
nxenI9KTdIa340HRNPsiie9C69RBHcJkVGcAKFRRLh+1UX1T0Rwf0P+is5vJ6Pz8KJujbD8J83PU
4Gd2tvGGFj1enw8f5tCQx6ORViwz8y5aPXgsx1T0LJ8ZzCLWsnXiTbY87lto5/ima1aPkjTnpkab
9vXEtAmxLx/a4E1X1fK8n5Yu5Cdu/XkRSz9yDn7TtoMvw2RFu8HQaGIcQNzEtfFuNtSMG3XuvZpj
X1PVolWbXCrYBDHoG9m1+TmrPPI1gZOLIwW2W0IGrl8sF0obRuYAyWeSE6buitj2rcC2/IHGIOZs
1jHSGr5BSdvFOmuBBCTU/J6fG3ct84g8Elth74tM+rwE06yf06XHgMnd87nxvCjKeo9pV79GXsde
r5gekImyLwAcOVNVpymBl+XJVGBQ9bwrdzncp7TcP1+955IbsFC317MwXLGCXUJ2OQKcTCMa7nMh
5D4xh+bmKCXPaUimchfrIc3afQjg8Z8jRJ6YsulNnwWeHiKek9g1XTYJAa3u0lAKbDQXdns8w1UW
bKM+/V02YeX/56UhMLkKRP9S6ahgZZ4OL8+L5WpvnWvJlSEH40EHIo7G/kFePl61yMjU1Xrqswiw
VBOP2zQZnlUSutObdKZ1xhzwxSVVTFUraBMxkPyVCXllraUooWjlyapTeZKeZu3yUX3o/ItX1x5h
5yyXegSwakDTrqPvlEzVP1qaRhFAx/fCAfxgmgnav5nZ69F0ARRrc79t1WQ/KjIBGxFR3tiznIUC
M8fcOfo3AkPmWkK4IXtibfUEcuEmLGK+NatyThxNySfUEkp9p5zjtHgSnhecYeVZQyJrLOfIE1JH
tcY00Wb1sqGBV8vLBQ2tYxdpukC9TYHdnOzYfsSt3CF6G6dsVubp+dHzMlRqbdPZ6wfeiVae5hIa
Da/WRBv0+qndNYBdLvMUXSOc9S+6qwe7xEXFxZ5Nh9OA2uFVMn5khk2/QlmTJ2ynv4e/JMuNdZS7
OX4HvThOKjv+5+IC8Wk4ZJTdx+/PjVKYFeJewfSlsVxhKnWI+SwSkZ3/KtxK7DXDMvfhNBA4N9rw
xCJV+3YEZRty8bWXKzn1dNgNbq1f4yLxbmmtJccgMQkpqJBkRi5oH1sEJuy/+UEmSLl6X2k3g53F
s64uJzuNlFwgihV1QCAGjsRMGgVXX/0z7j5bJwtOHiVQm4J5HNze3vKtkndwWaVw5nGM4a+N709p
mHTLMSx+UIdYvOYCbgmjWOlmQHf0Zbprdu5Pp5rda5oDS5k5Sj1MDwtZp3uProG6kdANsRINu6bR
uvRCun49huw/6qnQSb5Aj/6j8onklYR6c2JmzEEgqE2GgXO0neKuOo21lZzAMzTuREG8GywnCN6o
KymZ2cZPx/TiIaFJDQW9hQfy3K89LxYIKcVuiQn4TDVqRLs7D9GAae0UvMbwuGLIPZR8iojmlXIK
5bE3289nW7rdL7K1p8Unbamu1yqSWljoj/B/s0edB5+iaRlxDGhRZeex+nOeVDiKVw5K9o+kp3vV
JQXatfzf5jKHSLtQXFyIgf/clvCDn06QEmtQs0OSfzB1YEc6+pEOsNbIpv5rR4ptEwlujAw9b49z
5kUySCMpE+CSTgXcxZ9P5dAOgC4NARQZYoa5T/AcaSMqm+M4oqS3C8uoFpG5ttumuUgKHtmfasE+
Zsqz5aQ9vOlUrVezsHmvLyU0MONfm6n8pExBO7hIbvso1ch/L+u/aUzAWxFdNvCSvtXD2G8dTSEt
R7I5Ey9rViosydpE4xV/X/ow7O6vMU5pDYyTlKLTivFUYRjblAI1vrz7Mlpt8e4pzEomxh4iY7TH
43C7eabUrmTmQYXhZ2uI2adsSNUan+DS4an/Nqic3KiqCG3EeDM8Fl7/a+jMr0AXQ2JinN+drMKa
JFDAl5SRzgT+9PwI605GEJMQrGcSmmIxel6oCc19yr6BjXvZo9EV0D70rq+MOrbznA6+zbZ+U2sE
zkKnHfyyk73fS85vNl77VayZ6kLnMN1ky0V2dKOTHT5WkHh94z+4Oq8luXFt234RI2hA95rem3Iy
LwyZFr0BPfn1Z4DVuxX3viAyq/eWSlVMAGutOccMzOGMdhZU4YANpmev3wbqpF0Wp66LjdC4lW1R
AAf70qvrh97rLcCFCrigKV5aeECnPCogAC6aPYn89xTQbLwk6bDr29m5OVYXvTZdAXFGpNiPar16
Vhr6SoNUWHxlPR+6IlDipDiLN4NDBUHSnEofIHRC0nR+r2H5nme2PrhKtFYQMRyXK/Ty1AJaX3v+
5Mxb8nC1A+ZuAvtCDzsELYZTaKRH2w5AGAxUNa0kv3NRg3KPbzZNyrwF8daKvZzwSlU91IHpX3zJ
Z4QOzH5qc1wpWWajREWoqEQajqEznYBIM+AbLN09hRr7i4b0CyJwJrX4ELZW81F89OwORWxMz8YY
mWpVZB0s8rA5aNJ9oqBpnUkdFreErWRBPz2QPBmgXlDKmaRIWdXUcZuM6Iu5FhCnnlFS5AK6DnNm
4XptTqRLJGjvylQjHUHq1qU1ewgrQUVFl6b1yawolLZeUM6nNh/E54OWzEyOm4D4iMRkizXVJUni
jGTwE710rg2SyXbJdstSeGrzA3eDc5qUkCchDAIJgOddLbbpu4UoKsu11eJ2AdKrXaQxn7qgrl4L
k0zQMQswpSsrV2C4R98EGt/WIro6qdD3wFm5XyJVuU08hRsj+eV3wn8IYTr7nivCUZ+5fLczx0ti
oGNpuwRqfed1L7VNiEBbOwddK1v2sbh9GYCuIbHJDohUxcrRi/a1AvSwyywTR8lcG0ibaPeatX4v
Shtnj6L9oKrs0aX0hIPmkkmFHWivHTks96yM2OZMTs9lBOm2xIRwNuFOVXu6370N02BAhaJ9YbI7
egpNFmj+F2Z1LZ4O7IgpStvXIQPPkYywEuuQ3MQyJ5NZ1x8EyQ7bCpWPGUGTDPH2CVc3nuC/uxfm
kXuSUNddqw9v0OL3jlkbh65vPbpZgfOoOwxj9sg9rCrEvJ1VkZIyNhAUw5//EkpwebPVpw1V5NOO
+vbqay4hNhLvWtea2NzrrvjHNtvftEdw5TAeaWLXw0e25kqQEh44oE2BZvP5qsGevxqZ7eyHzPpt
dWXBSRQY92VJHf7kvOhxOOnR73kqjbe4spyXiqxjftP45OaG4FkTmg9ViQf/gJuaThpK3UrzgMBc
kdcg1KJCfW9LNiF3tm+aVZ0x/DXI3Dr3JWvpTMtx3MASgPWofmQx+tJ12zXfJ0fPD1YZVe9gEl+G
IJt/Dr72KHXvN4Aldh71jdZWxx9ilBc9wLibzjyzIb+YFxqjB8un74gSFDBFlcqtMyTFtU/rO3HP
zb3T0YRKEEeVxkxmzgdzswjVkC4VjB2mGnGF+d4XZrQjUajDP9ceiL/ic62kvIHRvSITFRtrRNFe
0mOggi0y7tMHyxDltoGg+V1jxuOC4UEXzflf1Tl6HQ3tuo+kyhkR+0x5+8WqcMsZftRv8H05tNRL
gAION3NcgP6mzVKHRAfb3WjD4D5N2LGrPpE73UOtJ73img3m8NIyQzt52piurW4387F5FOovK5V7
Vbo7tov2NLYJ2tQwAhXajPJZmdXvnuY0zJDo1XK1DGKeZLphWvnZL1ouLUjSjpJO7LFzIFOg7F3b
uRbskEh5T7oN+TlrtR9VLJxTkCvm11AUb1qe/zEba2CfEiQac+NZOxpuibh3xMkZGv+DHsFHJtLg
ntTo7e2UJWn6L27A3HgyivI1oARZJ65KV9ZBcgIQjt5GQ8ZPzQs2U+eW98I3DiNcXhj5QS32FTbs
VerCUnDNjsMVfBxAFw/39mdNwFOJoL0jM3cdGcPXCKDkEcF197AlrKdIztVh6tpXvMraftkr8YWb
R0+LQK2iBtANuAISbuh3K4gx/qeJtrNDlwMasfTLFM1PWiXVa6N1u7+jZ59bNFZkxRBFePj5MSxN
29kTT447H77HOvfsLxPSNUBnZeRdCkx0e82MfxfxRFBVACiJpOJkxyf1GHdDs1k+ymWl3QECEtil
hG5R1H1RH54DhPqYy/70pyBZ4S5rLbgzlsrWfZfhOVRfqxgQItwA9Fd5zr0C3p+gLmCckPlvLrMn
LrVl/s4AaF4PTuZ+S+SHJ59T9+BQmn9EFjgoPa4q0qXTF2PSvvud76C1ys0PtMibmCyKU9br6TlM
tDs4k/RgJsN00dXSR01+IP/olb9MJUWkXrdJc2q/MJlJx03wGi/XByd13X3H2QsL2LUfNvDNQVlo
lsVWPhppT2Iv8AYWdFUYULMw6dSuWZR++BzzJZGx+0T9ZEbcjkp6FK5IfQ3PZECFNLnHk4/u6WTR
Z9+FJnxZukT6rYys9C0Py3xnMRLYcgusCAcH2i+wCz16PSOh19FPeIDsx7Ikk8AHq3cHp74YbQ9P
wKMF4bdZ/KWzcqh2aRefna4y95ATojMYpAJOWRSQQze1XI+VuQeb/74hBvi4NHWSws0B3HXuIcO+
jmFqlMfIay9CKUlbRvAymJqjq66SchmKpbI4CP6ILPNJQVHL8kob9JainW5aku+xytYkKPv6dFkW
Ts1wPWbIZZaylYHJv1WsNdIfDz1CuN8bj4Zuz6XlOvbFfKWdp88hOqpAPC1aLPulTzX3TIJpA79O
fmseG5wU5KnExxa4/D2COmLBzGy4UV+VFBy6jvUr89vxvCxpYv37irii8VxIl76o1RPsgMJvjdpX
dCimstTcdRCdH9AfvEdrWEjYZg9kCR8WiNGPHiXH0+0T4k3IRcJgIzeaDO0L/zG5L9Mmml2C+5X+
TTgTgxyFzndGIteVxmNZlrd6+asBjnGusB0R5VPW/cUS01MfKc9pm/926mlQwRQEPnfReHD76iCz
ECpvQwE1NSY0heV9ZbwiMWhOladHDMjDPmGum62ismgAo7dWfHHGIlcDD44Qd16F8VimpMn4Bub9
1j33alFw33MC2mClXLq7ypLayTLnu5+k5j1A8XkPaR5vYFN0dFoNc5/5kupETcZ0K7VulnNoLW9i
zN6YCDTuTjVNN+jroyzEx5y0PkNlE4e03X9gNLQPjunaUKTo8hCpYzuAK6o2/UqqIGE3Tfkjq40E
EHpYfSl8Jr9t5YlLIfCowLFB2mxP5V40DIeXOcQy58HM+6T+tPZOJxk5RMPID5HswAbNDdECc9Ax
uYRmF0vGmmqSr6tl6f7HQUEq4BhjzisSFCP/W4hbQUQ3gRYTo05Ro0YNIHhA/JrclHljvqIJ0c6Q
rBDGkcXyNS2iYF9QkU6r1gyrrahIQe0KSEvYc/Y4VvTTspSIAk+wxMGNuEwVW3gc4cAQRuiXZRlF
p19aROgXc6SZY9VX2XrFTRhGtDadxEOaydusEgIEAsJQ32oBwRNqjueLx9XvpXf0EvrESuWwtEWX
V1hGplXaCmIh/9+Pbodqc82MFhW1mmEsqqNlSab0T1iFArE1zmWfCdnBhCnbzINPre51PwAnffNo
Kr+iv/oIcVoDOQK3l9bOiwax91D16vcrW3hbkU6VRIIqlm0ugH/vg1FCUHxUGsflKMos7I6B4lTU
tfgZRHZ8W4QFpub89HRx7QeAEl3hzpvaL8zNoCwS8ELTzXIv7anCVlZNIqJNjPomNnJc8Lkd7SH8
k047+NYhDVwLeRQBFkC8xS4cQJDpXkChNNr6RtQmSX+h+0RT0N60zkl2iBBC4NyTCxLaDUFg4sSD
i2R0vzN6xxWmiheNyF68nzXmL36Aj2bs/MsU/CkFoXFIb6J3M7RHPiN0+DmBlwMnrjAjofcIN5Fr
vc96Z/5cXqQkNmRFUHDJSvihMWsdNmMPDtLUsLIbFZTBcRhGe5WNF1rOzsiMTuDKV7dKwUiSiF8A
CqkTbmUB7y6oCaYdnenEtDjdthNJ6aPHPp0By/1UhHhhHW2mJsj2s5d7L23ubmnDlofJneKNk1bh
/rN0JzOiXS2N/iKYi1OJ6guFUTdcEiUbWBa8kHSzx2lnMU0xVCxJHoC92bRcb/GtKl2OT/GbcUJp
FZ8hIHxnbFTUlOqvyUaAPZmXaFej0IY3K6p3E8hT5fparFWixShZ0Qpu8R2vPVtjGNnklnt+Jsmc
HpcPzvKZKUASbsGJAhYrK9AKalleDTIMz2Ems10zo4H3FRNMh155mKWv499KqqtBdOjBsKLpVJa/
FgHjyOacAAmmMzh9J+WoX8PkBI8oygE3geOjAWEZQyvciArMXjkWzQ6YI5Q0OHy3wQi8N29M369H
ScLYy7LUcYjW2E2py2sYniUzZ3railM0i0OtlNzLEpZYOFLXv1UBlQbgLVGcB13vb9N/S2Zk54Fw
FK2NfqGvyCkb+X7uQdPMa88bNbag2r6LMtdOfk/3IqWTegFKrx8x5xyiVpG2UWKgNaJLtSxmVAUE
ZqJOzjLy/3SyjVddpI+PThr+VZbpb/rXzqGxZfDEh6c98VYfnlJWqDPxw1yHzrauaSjIBESDdlz6
0fElMPzgakqfx9JLEb1jolmNsYCwMzcejVqJ8S0Q5t4aRniYg+p/L80LNbBIpTcdQl0WOxujCLOt
qPBPpAtkXJnQAtD8jg22v04SYV/qvrF1MQB/th8wGlDF8O8WSrC+LDo9yvE3FzX9tZ4lQaJpLW5T
1WeHkoA0b/DcC1/Xr3VLf0wr3iXP+DHo5IU5QnRJ1MxrWQA3Rwh98LBgQ+iREEOuGkrIBwNw6S33
OrUN2L+s0H5Ugixjv8nkW6WVN2kN1YvrJrD/kC8g37U8hnmOsa3pymnO5J5KqqFVsnT9NBFxLEfW
Aa7tj0Fq9tNDeH5N/eSyvEv5zs66Ef4pjBroegaA1bRb612mOW9d39q7FnYZ5g+5mucv4so2hURJ
Wt6ELJMf4jT+HKvbxF9REXvnRx4IKIzzbsdeEUKcFCRNGat44DjTaxJjm/4NTPGpSIR7X95Jsk/w
ytSY5xx3u/wuW5Rpj3ZWnCdj2lsFLgVQpmTM1dBATviJkVCpu+swN9ORLZRsA7phQV3+nNNmmlYj
ftedV6EatoZoIunTydia0Q8F6mvTZHrgjblhLHeOMq4ZFaI3DxN7PHucM4fM9dltJrbhudZcID5Q
X+fRI6DL9WmrDzbJfV7sbvH1MD+hk7HqMhE8qQIwtk7tfTSgShsl0Mem6OPfXoiBU30OyDE92JmT
8idWJM5ANimoGWKINUQndhF6fCO0XzXAv24XBN8s1Bf8qAFx4sp8LAttWR8rUvjeefGh9lRzX/Nf
pOaJq1sJyCGq6SH/aCXxHou6rNW+52arvaAoiVZNHeSvlm9+LVwkVGOPMUDUWK7xyA/bGTjzsKnA
KK7KfgTx58nw5I9VdJ0RN23JQJ2TzjlDmQlfhpIkGpH29Y+mdJ99ln7YUSYOKbjul4JyliJJHZNK
CmRaZr0bKm65Gc+sTd3/pJaGc6LF99YuikOUQPIBMDN9Vcie0vqDf8L51uN93DlZbxwSKz+Jxpif
2Jp/ibAlBbKR81nr9PShKxce2agTybda+li+BhGYmIxQHMrCZ+wR2RaRNeC7yaTVFdC93GRVHbwS
iVBDinH/0UkUWdqEHUNvpkpZT0eNityspXM1mbdc23FMUX2TCu7KprpQe1eXmTQgaAr9uLMipgXQ
/EMq/Lq55t5rKvFedEotHFv0sqrJ4nYNDMYOYn391zwnTRGT6sbRuuX5lcdZTsQ7pdMjKkyuIT2P
JZLX9CRd8irbadYOZmow+/tv6O5FHqQcox/WvtHge4+ny7LVGk6QXrDnXRCdd5u4aevt8vW0W2Or
0a9daikjaq4B5+d+wPUY8k8M/tpBsXVGlp1hazeBz6jfn5HjP7RtpmlqKFmkBidDN/2Dnvf6KYjI
oEceiwJ4Ad3XdqM5NDJgvqNqYaiQOsi58UIZ24bmtmKghldSqZVEm1e6CAEFuASsLaXhUiQCYX9h
hk0C6OA/GD+WewfkUrUyhonQqgnd1dqb6mq3jAZiNVCIGkWh0HJlrQ/SfcQTjEcMVO5Ie/EAvAOl
K4XQDqA6qfMOB69U9nvd0iFETfW4Wd5CwwTE2tX1KkraCW9dPOEMzRjhwsgoEtquLdM2IHU+34cp
mSxFMstB+IFlxFHkXSh/nAvZx65J/1sti9ehbJnyzGbyDHP+h/SBabZZMdKXDNM55t72zdBkf53i
GSZ1mwAsHmh7rWMtzfZF1X7kHZ0XX0PzAzDKuvWDbnNhZXsiH4BMmULl+JEoJY44a455SY9s1fjv
YRPntO4teFSuk72nSOYZ/pSoVulybRE6JJveS6eziLvp7EbtsLYseCWT0sZESiWTBbE41U32zU8D
fbfUeEGQIbIqxUxZvB/QOQBuLV7jvipe0YxrazPPuKu1pvk6pSCOPQBC24bsAa3rxUuvJ/phjOmO
ThheXsiJTZ+m9Z2I6fgIfOhUWkC/Qr/7jTnKifcEuq1khesJE468JJP/j2HwSNhKRbIsufPM4Kmc
PN1EvYwtyNgMrtYjBOCOlnWddjLz4m4vHXTQeuE+ySCU1ZP+USf+A2VLdix5oJ6u8P+p0THvdEVo
8fiQHYsABGOoMW0id/3T6eMa1PTo5LQpbm7mcqQgFECQNXBEVeRPdjNe8LWmXereMMGBj/RNtSz7
yJsAoUo7PXP2vEc4ko6SNR+dx9TWGjwEp2oRmehPEtdcZXKrDgwTIxSK2kfs0wx1TPmDjSs5FU3w
TvKZdpyUJJHKlcU1j22fTechmN7RLPd7P6nQNwZad+a6XZA7gatj8er0SkyYB8kvMJ2vJdXHuS/c
i831em1a1a1Sd0uETWzcFRHQKGx/QVtmSNbK+mzgmsbtJr4y8EbX2I8bq8BvNjRGcCb6wUXI0IAY
nJE/lpGD8BzL09GEp3Gt8ei0snPIMMACapq9vwWpgZw/B8oDwKMrzt1QWltiY/8E5QR4TMREbXHg
U37PcQIYQpAJJ1zzFCsdGFEGaNIEjM3cQepT67gaKrUUEspyThMawkdjoY9TpgdsxBmDKQoa0p/E
iZAYRr2G3iM49u0dth/7RKvbBixHbGdewVY1lqLJTWxkf94/yHlJV0PQcFpeGRTIx2mh3ozOS99Y
9Y5hp75pa0D6zHx1ui0o7mffedaF9Y9BSjxnTjAdSyeAnd/CwalQBdiN9TBBhKgs2nK3SHyWhdmo
JPdBj0B6kUGUTfMFqnVvIvjTvLULy2ODDdC8trt8dtuLZf9cbNTcWNNrjzfvZGriQaWDjhWlH89z
E94CJ6HesTpgrc54SETrPoNhso90kWtuGbu+ktauqZx38MgQLAikcFBO6fmZwNlzba+bxv5pGmG1
H8Jc9ivdnd71vGOurXSYGMqq8+erYNda0iITkAHupBaCGLGYIQldgzgEpGxl474KDb4PvlOuySh4
4LVhRojRZ6AaKdlOtN77oE9wMFpGTmBRjCfNvXTrOPYfpqxy1avhnS+G9E5S49GrwofUBtKC1WGu
RzjwRK3zCc39LVM4tj/iWvduTef8s5VuVfVIJuicgzka925WincfLpyi1NvJRevKr67rDi++WprE
PsUzXJfQOUvTje8qeBnvC3NIyJB4pP5bIqfDDVv3SLTcXJz/LhmKqZUMkeNo/pxfl6XHtH+JYpia
cLHewkERo6vEegqPR0LDh9eMyNJq1YvsaXyf0EA9xgiBuG/q2gvKQbogBI+j4Neu7dLtUT2eRi1a
k/3WELUf0R8VLzXJ0KvedcZtiAvrTN5LzcRdTMdORfiob74K0o5hMksyT6Td5gZZCz7mJAa153KM
bFh8WOIM7BsXiZiBpgWO/Je2TxHmNzlQ1FqWVx9T1XaQTc2o2m2eXWtd4HamClnpHz6v3vrIXaSV
YBL9aT4vVJAoYhw1ZdGJsRentzrCbdIRSG11+LCQQX8scyKgSmallKO8xXHcnmajc9k4GhveaDzf
FyqAIfoXDDjakDTXxBIfzjQbp79L23jGKU/UKNEtrhryfzQPxvAOrizcJn3/gbt+QsGjf0WKOyB4
97JLDBbgVhtNz2y0+odRkHdGRQWul6DXXc/w7xuIcVAWnXvCb5ltePzoz6YoSVI0ve/G90BZmJfF
6aBfY+lej1E8F8gvkSggy1/pmaD71vfyQ8riEqG822VxyZRddPHWQdT+OlCjcklJpq/0IFfmDHco
a1HC241PIq2WVPFtqCKixex9FLvOmeyLmEZqhmBGvWJ2uGKcGbhspwaRxspMm2mVdjKIbUd+GHb5
mugfuCaqXWeUvkp/m4roSjZSTjQESkHuAV0UvRBgZ+2qEMOSbngP2/IHLpwlBkQe74bL00zuOdNf
zDh2dPPUsrwyyjfi2zAT+P6V/ZOiYbLbR8n3ceCyCFungFfRmT2iNXqsy7siNc0rMyRcTZF2chaf
slpw46Ni4mK/lmnwe8AR9qZsYW8Qj5wQ5RCUQUi4Wlu89cSxTF5nf2Rx/ZAVqXJ5Ud4m4L1Yv2xw
l7pR3c390nQO466+lcVDqhsunagjExBiiy2ykLtiwPpYMtNcpJau0rnQx3JPgrFMzSxoFTNVBhru
xRtaPpDbHASeaZ8QepKhGVTu42UZU/ma9lBtzJJEY1cKUr5pjlsrfgnEf2SzBXjAt774DUpaL561
67+DMieqI3YqAXa5oC3dRAOIHCsfsX767yB9yxddAMyGmIu9DLunr+v0ssIgPPQNz2EdovEn2V6e
WgWRCUxBS6Swp0OeFD+cJMh/iJrA3yrdDyZRlBR8MQeS6x9qR+BlpmWP+Irf9KEW0y2bNPvQddat
TBt31dHM2OGxYMt2cpkdRrPMKXFdD6awE/zsJ9zS3B2QlKnOTtKZ4KKYk/GBR/EVIgZDboCEfdLc
FsY9d10lBpAGeL7JaR+erH59lrRMYvrjbJiPRRDdi7gAT9Tl17YezdVEo2qVaPaMazQs7p5aCLCw
rg3hAy3606LM0epVWN9BLuVPGOXlGRSBKvjzyIZUUODfoQ6d0Ev4443IqJBrCb5ixAucQ3C4oo10
cbJ7zUj3YUq/FGTpkAkZRySQi1psqny2UH3E51lVfAm7jJZ643FI5b/dbzs0xHnyfxuqDrDU4inj
8+hLxQCpQtiqQwVujJ3g8j91w/Ct0ui3/xU5LPqGz0Zp46C7bgmdJdXVDORVg/qCC3V+g/rFZ6C1
xVlT58+yMKxqaXlQ3269uKVNTGv+AgwwvxCa8p5DdN1bFRyL0mZgczdbu1cCpea1m834zDZN0IJp
aGd7rN4AG/0r51ysDXOPARGwIFIuYYTx2xzTnUz6H1AKxlWpuOwZGIVbrlSZ7cxltk8c5Lr5zNUK
zO7Pri2+/5md+ZIroNKyJDlOMtc/hwGn5N+lbkySpKiNUqRrizQkGiikvAhvRo6M9lKLAtyD5xuv
NAZQ3fBE5w5Eo9FBI4NdBIzqKe6Ll05N4ZaF5zS7NHVy45riPGw1INUiJ32MYmdlEcDrQPgEscn+
VhDbadCsdjnlMnlchsOj0D4s7okwxYw7sPUO5HLNOa5Uzm5S0LQOy9+f/gEM5sYxpHoXCglWw+A+
O1oxl7AKsg8n5PYRKVNqqWni4iSEVXaus6M7zW0XbfVGZ/yM4bscvgxwoz/rXH4/QKln6xGbnQCC
WxJHrI/vEgTLTgx9dk4UkwSdSox3qaiZnAYxOdKZtw1HxzsAivvXNzPQUTgCooL8iHtQKBBPWMcD
BlSu/ZjEaBNndfhKNX2cPIGuzhoxmvf9dM2l9hs4dXEyHKgWFTcvJyQZg+23OgEG7EWP1xiUlB/l
t1LrmR2iRuduZAzhg3BU14AGl9F7RoKGcHLErtqD3w9b6G8dE9RX2x5baIfhVcRyi1EuuaZaPtz5
Bob7jEF712r4P5avjehgPuV8NILQ+v8nPl+06ChoyLlWPkue/nq11GwpHe0bpUFzq+drRn/3pBGr
wVZQ9t+Mxu5g8TAtlXjfVToOri/jnhqwhyLskbegTqu9nsfy2s3OvRR++sapT09zjhlpJFzzZ7/K
b51VB2tuIiFwZqgNK4Kg2y13AHIvpClf+3z+LYjKXdFNQmqnhpPeGN9wLurPjupsW+QGGRMurnfT
HspV6o/axagwiC6yRqtKuNh6RPVWFr+zuE/PRpjtzBhNpu26zBfQb3MvySH/DP6XwRznbUdZuvpb
/oEtwrqTYFDrfYxzFQf8OkNLRtUBdAgIsX+FkLKTpXTIXm77G451a8Me5a3neIS4uNRCsse0lntJ
uE0V4FCQMVFHuNss+oLrzswlGVr49ZYlq/z6QorFL9hT1l5CJr/ZmTKsyhhpKMFYqQ2kyMf4/1yW
LLGPSd+N502eAhNjq+qv5PKQQY1umqxz/0wt6Z1LrmbEOOG9TEakf3Jo0P+pV8viKQrVbA3zxlBi
ekstPs/JIU1TF2Eaee/YyzlzbUToJNCoL/bW+HkZWq5BcZiN5161q9RUfTIiPGKQmD5fMfCJthq/
fsfF6pOoG9RfB8YCU/YSN5s/vIJR9vLP0ElHmno7uCyIOBxYhHijPCDjgpMr80h4MocAY2g6JvxS
rHNbBMNtWUTV60cUBC+xX9TryQgF47chvCyLPtL87lMeHDWpQy8SnomkCs9CLbVXd6fUPIRqaOyH
jX7yXJBFKxfpyIb+Ef63PpzPY2u7zLRrIsyYsvKN9KTnzGg1ncpLwDLUbGzsfLiPADNhoKERd0xU
qOI0RmdXLaDJcO43WuPCXYzfrBZ6JTmqMz9e9RIlj6EGyubaQd+2zlRdjgTbhFjG4LmsvdfY0Qkt
E+D4//7H5ZXbOvnu8xobjeaB/1eLRAcj54hp4+w36T1ta9Ivqp421zCK7ExH0yUJRsHBlV6c+CXv
NJQpbC5JS1pUqCXaarzyQM7HHm7JLbVwuuR1BA4nJKPKsSLYDhIjrEP/7J2xA/kMSIpetZosvblm
9j8Tab/9HPvngXY2qC6VECCyxA/kSPXOxNrMv5/F6GLsfT35jmSq/UoGA7z6IodOwNxhICB2bplY
O1CSMUXliKnmMf0y9DFVsvIQF1yI7QQ4QLt4i5MwOn8e6mMcPSZlFl+WDEPNJVKOcQnvbF9O8ZMI
xazHMqZV3XwuEzDdGQZ9VwN6vrgZXUWWWl4tDkdtcNIDpqUDgyLn5IEw/lyISaS73AZoAfinWpb+
74I2AZjubLwpk+Hn+bYccstxp831Gmu9czLcGJpKUjcnori3yzsQ3wIDoQmvlQtgqjori5KnmDGl
OCiL7EoOh0WdrduO+nRpzp8R4MZBRZ3vDJOe9MT9/AEKoKdL3k73kAxtUtkJSIBLJ4wkuvR2R4/G
hpd1guix+v8EEXKyeEQYbAGp/9+cVJZAQ/3I+d4DPTz69vQlWroSNX3HHW5jsTfhIW+lAx56cC3r
YcWJeEACjhihkP06udCjmQAeW6QJ9NyNeVfxKxfK6FSOFunraumV5QktQHXmgWUH5S67gW88XZal
ruf5MLb1jX2LLAkk7DWJHOe8JA3ApjtDggBvB9lpW53Ke+UJfJDWMTU4JMour1F7y6wk9houKuDP
aiWSqj2jDuWTAmjpZCYgtUKAS8jLWeHa/uQ+r1k2SphhSGlqshjK9FQakepWNuFLEzcKkjZcQy8e
4WBNFalKCBwleUm7hFHwWy9IPEmbKD/1Ng1/RPTWalKfTvJssbNF6tPKXt1tvJlry98e//JKrxGU
zROeom955jAKs9LxzOE2ngelWnLswjhijsZ+QchgqjX3BNgBMoscmz9mxGeDQWSPRnhkkiYVOwq8
UA1HELcM9jN+XoflXehazzGsLMa2ibh2asYcVVZzhlC4WWxopZj+daUlRXFnt23RSFvfw/AljCvA
zD79wEMqI5R7cMs2deqZ+77pcR97J7T3zotM6AdmWfmLI1tuZJV8T0t+8JtSMgOzPDZXLnLdiyR1
ypteYQb01yy2xteyT4jMpWV00Dt6p5qBvA0rv3wYBhEdBfsl9Kogv+b0T5dBxzLymFXTxE8wSuB6
If61BDeJbmZyP4qOAYiYDUKMSeTAOzvkxlDuwRUKoj2LY6l6+uQdWSdVxJyw7pCrRWBAkgegxxXZ
OlOnbuCGEw6OWO4WDU8roumictRdKq7ZlM0ubMz21rTwoGAParuim4wLOpjoMH3p2rHduhS9d18t
Bp06TNskzzVu8OC8TL4UtRwPpQdVp4qjHREw830Imhp8IsM3yMHRnQ4NSwWKrDJzHbJmcy+V8LuG
h83hBiLC5Yi6+Qx2N3PevFe2ZvBndzbRWdm4LqGAZsR8vZYQjLdVJeZLLAhhMMwvQ8os2FCPwaIy
WPQGY9P9ieJYHjWdxNCeAeZOtvCcYUI613RAmOMaux7bLZOQ9q2Z3OLFj2JAnxG554jITk1iwI/n
Lgiwz4uZZmn252xlGbD0pYZ20sE3zBQA7qHa6RZa3XKtyqn6qYbx5UULsF0trWV1h9Gjlz478EAq
hldBQYCHeieNxj0Wmo8VxggotCiwjTsRlLRjkveyr8U3tPTuaqBavKFrbQ9tj9YkzrKeOaPl/O7i
b8DR32ZD+dDRQT+I76oY1iH3mZRdmsdNw2SD6DmSGKeTyfyF9lPfVzIs4dPN+t2vRQkJsWnWS6cJ
2V/82XPK7LBaxa7t7cKx3ieRyE7z7McoYhw2J4GfFeyzQsQtYi5XtwuUevObrv7xyw+kUprOojbS
0zQdm9mDFyRSaG2laWB6X7hz4ErluUurXeq298+LGwALojKtnu40AVUMUtGb44IETbosopsouMOx
YKAl5cFGxrxj9PAEvzEecSEA4wuz6oic8HvE3PxOI1duubnpB0PQ1qrTmXsihBPSppm8r5c5X1hK
lDbS2xut9ieOUa/3xMA/7SlyN32ukwYHVTd0jO5LwHVkIdllqgO3vMpVG066IC4rZqJUq/1hgVSY
ka+thmAAkqRuR3w4VOhedl4Kl6WEYfRpH2szfWaDSycy0gwuuZ5mrSKNBnGqU3LSbSpWwAOMddUy
RpniFmHQ2IsByaOLKt6gId2Ezxy2wsN1uPjTZ3W5UUb2KZpn+0Qj11XSNKBjc4CnGdaKldvTG3vb
2QOBsqZe9l6nSCRPrSEEKuZdSPsA76NLlonyTy9gpGWJ3W9xGDPZS/svcIC9A5TrgQkoD+PNyY9l
qRr5qfgmPVwF/0fYeSy5jURZ9F9mjwiYhFvMht6znEz1BiHTgvceXz8nszRdas2MJkKRQYAsqgok
gMz37j1XNe5DVvjEMbRk/zkJ4Nsm2hLnEm9jwHQfK8d5tbN22SYuGXN1kY5vNDE6V95FdpOsBqlY
6y2I2ageHybm644YtLsaREWwiN/UyQ73prsZLcFXXEDzg7uItH40oWLQc7uqR2Vaw/wjfl3XDO4m
i7scsT5Bf+v1YqSY3uKJhse3721otC1tLr3Lq7uu+w9dUmLypLH8dt8kWheDbLgsO0d45lZ3sWD5
VNYePo5jgEanHKvTpMCTldW8ypbHbRkN4zZ0g78h6ceGTrZ2ZQESH3bLdRXxqsIzqYGcqvHA+omU
lT76Xumhs3u730dOfvpz4oLj/R64AJnNNgX2D9s0WDKIf8doJBZ633E2/O1csCAmlzi749J/yYNl
7rE1I+1TSHJlQiJVA/0J+hIWLd6J6bRN2FX9PYeFc/L1rONuFz2ZiEFukwEzcxQO32EHxbzPJfza
tuZt7j0bNVhRnfoeA14GUt0nAVk5EecGOyLdEZpGZONtEGKWZzVoQNg3bkkumwq/WIiZhLXMBdW4
jUUwXFVIB92hljkcCReKRdAybaEZNWubogRdYJX651a2E5e+tE4u7Mn9tKD6zxr3QRfHztH0E1Rn
nJZTTNatvESaY/3FZNVLRc1xLjX+2xMfVbeG56XinMmhGvKjOiEM4/nPn4pNrsq/meZou1yL1b0w
bOHy+fz7U1m8QWgmkOitVSFWz9xhi+K/o9fOUNSjvQsDOqIAGX7uMyCDcuqMwUm9xG+j/i5/KssA
1eVpGK+7VrNfsq6FZzpM2W6Qmx2XmUMyaERQy03LHb1LmJMsrEuLl5g1/Qrb/im26L8S4IWyOAwS
lDbolaCjy50qyETtRDL/z06saSvTBs1oBQ0nHGvtvWir9lH15d/3qYtrJ6+wap/VDA3Oc1r36sXv
r1P71IvVvkh3qtWfj7fJCfnbEbd92zcsg+qkb+ieacrz5JfgEWHGPfNDKyTvToNVaYM0UoNXM6mO
bC3cqht5Mk0IZgBmRR6eYAurjrJn6cGnuB3HJ7kjskL4Cp5J1kdgNgARYgR3MQnpqIWWBwPJEExh
IJa9jkibFOirM2MoLvLo2yLPgAaVwnH0pp+VGeapfy8Lk4Z3fthInWLVOBQIW5aVUwNgybGX/FiI
7Bu16PnJ1ON27eE2vPB5R9AMhiefmCsglUJ7inCHQJNUa+ZQA/hfm+VJzREK2di0YkIAiWiCXNSk
CKphSZm076dVVSm5ivW5zMkVXLWEsa9726QpLRlpMC78jT5TUBqDbrrl5YkSDLCamQYXQhmPTIf5
UxxG2b3pXYih4Da3zBIWqqFlDXKLRmcKXFux/vSwwH6OV2qly7OVKW1xjB2SA+VUDLiNu/XGmGiQ
2FxOhhxID+ygo9lcIYgPKQ7eWPb7xocH4eSLc0ocWClh6pABB4EFptt2WHQX+y3uO0NzxN3wjPQ2
MJmZona4U3Qgl8zLzAP/6XBfsBsePd34seDQJAoNqnXkx/Pd5N6q/A8xBBmoVfq0z2vqU5QTx32F
IYtGa1yBw0NrVtmcHISXDtdagsTcItZ28KzSlSWJxP2SQcvrdf8I/pjwsj48d120IQeuvVlSbR6n
xt4D4bKf6mDakYvZXA2/2ZqGMd9qt873RfS10Ii6tUu7JeAXFWVAKeHeRldSdtZW0vZ/QzH8ZhVV
vIqhlx5lyOodNBEtX/SerTAg0VpG/RA4AX4l69Nc6cnek3VDIFqUICuj9tdDan4py7KD6iL7zDVk
2yolpqJvaD1aotRPZdXZT2G5qD5xAFVRu0Z8XmjC6/IOmuxuQ4U+OlarXXoUXZfEHzMW+Ex3I8LH
sLUSIwrvCrz3iCh87lqqsAjs6YMELFFGvVj2o9EAJ0upwbdhTHvL7o9d2I3PfSQVCYH7kf7/rnaL
UKYsLgDeOQF8FhAqokHzxUx6tmZsdImMaNqg3/dV+X3JqSF6/43pSX+83bpBGoKTjmaCI4qJKE9Y
oB4LQWJwCR2hBz4d5qk9NZJXpQYlm8CF/uovwtk5U5ZcasvnjDadVSDtbtbd4LN5GLmsE2z0kZDV
H7RLH5zGWeg3VFQjHA5DNMUvjo/bVis8c213obX3+NNXXPdzCNnZayr1LTmCoP1i+PU3SjvjWsGU
OocAjxiP5RZRYkkGCTRo5M3Jiv6buDks3HdkSGlo9WgVt1Z9UXdONbjOMB1L+hmgsILT+1CDF4nK
cj6oylfmpsPeQBRsSt0BESVYxhIKzprzKkl2Pcv2LjPrO8CFaRPGjcxOzpZ1gOR+jSI/2g2yyBv0
cJbdSBpc7ZagGTOP4dALnC6naPw+pqX5JIaXckBwDFjMvBqR8SwI7VmhWar59tBZBAVJePpI+gli
iZtbBsPTYECvQYp35S7GUOJPG3OrI6ghEQRgaD+6hnyf96GOjA+lbs07cmExxv0zIPu2wP95BXam
oLK2i+e9JjrG7oMvNH/jmQA/8FcR0ZI2o3XQ6bIuNDkRoU9ehnIZfuvHJGr7nYma7KSGxeZmMCas
A6YKn3EsNTax50asMHWaui1m44bLCmtY2GZyc1gIvxLYLcnBtIoSm9GEA7WcEdTF3n2urQNeifpS
tjLmkzX2oXcC7wmU2GpOch/eRXLmqkS9WWo+aDpbZ8n1K6DZHlv4HyxCrOHUy0e1h3AI//pBRyzB
JRgmNn71W5REn3Lh9/tBAo2E9Or3dCFZj5mvY+9/FDmopSqiPIsSMb8klB33YDr0lz6uHq1k3tqz
9hVycE2W+kvoh/0+JMKKBnp8tu3ZOppcvxup0NIkwt2JViPf87NvEDOQRJWgGrEEGwO3GrigqYu5
0WXliqSImHroEu+IoUxhBRnkP6AlcbDnZeCWq2a+uFwjYIS213dIWKYLNClGsV+ifRWML01MVnDZ
clsfdK05eg0JoWSEICRM8fMUo/E5M4JvM50spPHkDWmFlSBPpxKkZd7VS/N5HXQjtIVGdOeyhMen
cwHfFlrrrTq4mcsyApznwksQWAOqtHDvXZN0D07f0wl3DlkcwdqGQbyL6dY8QERGG4/iagPKcKQt
R5apVsf2Yy/wkDrCOIsaNH1nYPMNi1dEYTPR02Qxqk5xI8ZkpxrHdl9/qiJ0MEtaNJeOg7Wh2Piz
BWN2MRdhGodVeRdjb7yGpfFXXUDDpyB/6XIKbH667HH7biD2R0e1cpyqDg52yAmrh/5DsFAHhCAF
1a3BTdIZOTackYsIcVNrdb1Rw5B2HwPLr4JNWb4oP53mOu6uLI1vKLHco5O3eyy/870ucusSZ4L5
qZHChhuxFngxDv05mCD+jWRf1MDX1hhnp41LuX1NQ8whGpkwa1tzsv3YmjNIDjs7CwjuPpl+9zEW
4NrpnO1CSTsaDVkS1jEadASaYvywkjd6YSUjpMIkO9pSqLjQ01+P8hat+MrUuybaoN6nuEC6rfxT
hGL3KwxUgjlW5+0XLifrIawbaMpldgxo3thhmz/MM+Yz3ZQhzkv2te7w4yn2lE+RuJ5Q4FlzZD94
o/u9JSu+qM35L1+3bgnGZLA1A3HIGFPtIX2Aqx0ciiEEpZotO0o01aGkAr5OIGc/lnm0nNKuuOfT
Mh0X0wzPkxwi1p2mvhQX5TXWa+/J8R1jbxCIeMTvRgw4HRpVkmiH+htEaOy5LvaBJkWzPcm0vZ7w
DOb+wYpUec5RmQhYQizYlaP3l+Ok0yWQdZXaLOi2G/TGT2TeG1dqWM1tQTW/KTP08krMnAOiO1DP
l+D2vfABgVR9mgA3RKPcF8wrrWTUMIHCzVBLQi+DeJUm5Ur1NCw9/t5QBd2FHV3zvsYt2NgJKX+2
/Tj0TI1sINM71K3RWtOw5XlLGV48fd7n4Pg/aZaLhjou0w9tVHyHUUkoECEfTeEGmGXaYov/jJq/
FMdUDo5J5FKfcuqjK68PCemdx6NJix8DAY53pu3uxpks/XEODG1DGXkft5GkdJFntfIwJuRulz9q
GZCgPJxQEpXpQXGqECHARjRNMtXNGGn5qN+E/orxgEaAWdoo5G4JSAUp3m3RsmB1mCC9LrRXtMEC
x06zdF0FBj08yuCHlDrGzob7SchePFCWov/R2kQLwXiQUAR6yVkVftOQ7awbZubMkOhApg4EcVHr
WGSI/cgSz/4YG8FTlAfHVrZc42JZGjqt1tUvwvTgh8VnNLXWLiEQcl9ZyzNEELj3SWSvJ9o3WU1d
upXwnsKxdrPPYkVh+vTS0yWmZ4F8kKeQXfjeCHDJ+OXtXSXr9jTtgLgX2hcLvg1ix/mgO6l9yZ3m
wc5t86DLeuKItvrkYroTpjFMq0n7bHHG7vzG/qoSDfUOJWEM81KTeSKpzBBA0Rqy6miTlW4MGUSr
5nGhunTpiNlF70eS2VRP9n6Y9b1vT941KS0QsNQdtui1VWpdC8dkNFNQaIQbbTLiZfqh+AH+LIUN
+xi5Q/y5rfsTDbN4q6ViOPStNq2LfIE1Mjk6t7QiBvBubkq3N1gyoye0234bVIaxz/v8zBXMvYqy
/psGA0sWBAfrvMH5kQ/iR1JY4lIPKct0c3jGp0whiiXOth4r64OHHmtmdXgRua9vE6v/Fk9auDbA
rnG3gpNpllQN8Ynt2lIvryEJ7xtTA7cSh/6hlOyiUg8Ruk/ASX1gTAjg4nVOq+pczGOysbK+uFhw
4xFDAkhQAwa8TR8ZgpOABmeWEh4kcaGwebD5DH27woi3gL4p76RY6wR4EUZIT23f0a94ggW/G6ym
39WIVraa19bbvuI/8hdjXudweuhN58OlkvzbxEKprQfhkfikGJTFBxy7oLqoGPOfwSJfYHEZybAc
Gr3QTxRFlxN5WdnwxUJKeBgdUGR1OSXPSLmGv+ndEUpBLtEB+wZ5RdKWb/vThwGZ63M+ouPHt5YX
9udIvOALfADBsVH6BmL+sOxYCboLunBDUX2xUUCgRo6Xq0YpdCMGD9R4MCxn0+3ReYfWSwxq5Ur2
0AwsJx0OXe70NIGDbEsBE5EJBoXcGZ7tmVpUCUQNyHP/tQHpsvYaYA1jHGXPSY0zSp+LYb2mq5Zc
ezmkLWF5SdK2qOH1cMXNSztk/gCGaKrtr8ki+L0o0l+G1uz36hruDiC3HQ0cqJDWiU4mdkSJFe8C
b0HJqZfLNl2EfRskEt+dHGI1yLrasX7YNJXTXlqbK678mqi+FElrCX5w7265r/VgRnyf4Ifa0kiE
AQPDRIibsJNDiOdsb+n2V1ra1OcnrLfLkLbrcI5TdzUTQIiCxKRhkIYpdymK9ymt7o2Hlh5qZ07T
JbGLk96SVmXndf0s3PibSfbdIR8G62L3w4dUIz2I37Hjh3yfLrTzdSx98zEOi12ToebVQc4+BjgP
yKx9sG0/2Y0WzVrdJkyCK3T5Yi2ht4kr80mT2KqkIwGt7cQVE4px7qLElblt+z6C4pHL1g1z948c
YH/Xyk4sjYVks3TLtH6zxLrSFxuhpJuyutv0/MCFOkdzIWxK4PAj+7zm8mgeNIeJsObl7WVAUCjd
oGogemTe1VGIlEgqCtUQWsRrhdaar7A2dHSQFnN8CDsMxmruwd0qpPWHymupc7rLDBWlf+6eZFN4
/gnKOwLtuKyutYeAY3Bjf0tZidycODWDYy4TAuQ6Ay8802JHkFPvdJJ4qBlE6AJAOOlyaaIeZf4D
f2D1oBU5RmesBKGWjuuCiQENW8x3ORN6AsYBtvQmPXqC4ihHejEatyJ71KHkH1jcwR5oyHQDO/C9
lkVWNdPQJH+3XpazEFF96nP9bEMZuGe9D5jfN18WF1OWbAerxrAhSP1KKgsOg1SNDzEec83yXnQP
MWmNlGYzOGT+uGmiHwFkozTFm7w40lDtpq+pW/0VlVN6Ka0m/iS8+PQ3AuzuVnk1i4UG3LUnmGhZ
Wrxb8gDqgt1+UveUQoMuzMzKexI0BhevPUOzTE/wFKonJE0uJkwCHYvz0KTd1XM/Yi+xj1GzNDmn
4/RAwjQ5DRkuJ25wwckwh2I9Gpi83pGnZpl26Puch0jYLA7tZXwTM6QJmjJNZoOpSSc0Sdpqajkv
kmDVy2Z2kIjpCNXxrhZoXVm9pksELLKZ+j2hSdeOiUUudVi6XH16pP/OYCcVTM7uYUnOLV6B1BgG
JqzhB8ViblLEgAPcZ+K5SHkZW1YIlKWKbUNS787oU++hLElwdMjx3CBRyDYomyiV+Rj7Y24IgYya
tA2nB+jMEmMPfbLdLrKeCL3M589rp6PvfSD6kn5MRnlfTQbAM6Imaaprj8AH94BXQmZu9I3ph6hy
kfFjXGsLO95WSIFJBeTrH1uOlH6AuRss0VwDjXJaV40c7G568EA2biN+MT6tv+Jx+lob3cyiENkH
bpovXUvCDl/hhFQ9frZ1TP02eRj8Qi/VtlHX4q2DhFxp02cnzo9VNLnH+AdFm+Bsw+uEjgknE4rW
t8QnRMfzKGz1o84fBKwEicVydf3hW231x0iqXgrDWWHtr05JamW7UPyAetBcprIotG2da9Fjp6df
m5GL6MgdabW4RnizMfbUwKNSz4nPYkm4tlkD6P/5Xlj0gfH6GAB7iplzrQG9odvRY1tIDx6N4F2a
pUcn0MgNARlbV2T2dvlQbjqHw1aTy9gUS7Nn5T9sFi059bNNAGU8feVXMXesTbe+mMhAGaP2qjel
R2BzvidBtATX1WFy1jtyKeJOrKKjI89XofvtnhwLpliqGEt18JQC+0J61JL9eE5qqhRxOsOd1gFm
JO3dA4fG7KjPLhNznoveUJaIgzxmKczPjhHkwFHQVWS1PZyLUrCkOygbh2A5fGTyvKxrG4Id1oph
671pEWlTXWErf7DbcL5a5vg58COqNPVibj2Zblv2/bNmdtnBXPr4WIfBWS2CSGX+7pejdjQaXd/Q
8yC1nODubE611wgJGEh5jpRAGanzdkuEoCxuqZe1He6swqsWpKmttyeZ66EOhmBfp+hFYZN9aE1q
I7g5f8ye1n6yy/4TFVWKIba97BZZWgys5V4iGjmaKXMBS8J7MVotJ7808CtH9O5pifr7GO3ATQ0F
n+AC3YPUiHwdJbV1n1rdBJcDkirT6SiPxvw3jJvkpGW1dWNdvsYZVF7B2BjbcuJUyxEPrMJqHCh9
M6XQa303S3LtqOGJ8ekKr5tIassdOIy2lCelZnj1NH06AOguL1kkrO04C/SpEgXVoALYe7r/MbW6
8aotxSE2mVkRAEMYfTPk8BWM9CnPBQvFMCKyRsfjnOGg2VFpdVhJP7ktsDLNmsmAmBr7+UDC31MY
YJbk8BPHlFPhnsEn43kh/tLB7R7GCVohHhXmeXL78aZyh+l0H/H+G4jlBn3PQoHeg8kHnQ75C5Y/
OvnYJJOkcNZuVElHMgqI2qiORBu/QHkLt82OclqEdE+q9opb4Ofoz4q8esic8uqRRyMlRcSPmi58
J92wNkFqssIrk/Ex9PIPHob4XbHwwU5S2tl0/RelPEMHtQ90GjMydAdoOklCGrxiSh7dyUQ5ufYT
qAhS2L/1TP9FHyKxj6FUYBJBtI/sFkdSgHmuBHdOkDjCzZOCCHeqREo81l6fWYHY6HlmMKtI0Mq1
6wsh1qHmohZ1AEygRuaONaKeUQOKmOaQgjx5L8eoR7rTEMEUoHFvXGITR5pYh6xZSDpMnjJftz/P
fHMSlpebYfypRwOoTcx1TiMPSak4JZ5H44GwH52wjJMv7GOPy2I9lkxj/Q4mlxrqhDjSakB8rHQN
pp+RNxO69Ez1hDl6o6X4gJpxl00nVcmwF2M6YFTvVvijJ3A+A4tcp8BlQJdGcUURQxMB0Sb7uaAF
xYX1OsV5e6cqae+FMB5wAsIH9rxbZU3+zfVijU/0VffAG9uUkJDjC3G1NfOrlmJUKfI8ADeliWfi
xdYFgOcNsgu8BrUEVMqFbSqXuMMUvFiDPttrkXnVbtbH8OYTM7ArCgjTffiMrpiJla09pjbSmjxc
PkqS4N4KU/4QKRRMkg9YDqBV+Fp6aZn/7/w5KC5eMAJjEMNjmoCpHHJOjcUnPJ5Psd5leflXJf0t
IDWDk3o0DWddyRNkiwT618S1HdsQ7Mljy4zkTnhqBiZzqc8k2AzPFOU5ygVtOqRAIzmvJFZPQYzW
vMfb12awAKzOHC8j596pStytjQB2EL6+710zaMi9DFw6c/rnZo7yc/fPsODx5BzOKlxYKd6oN8uo
VSCB0GbNp2BnfSRlynogfNV5apJs1aJtXKyyuXltUN/Uo86wV32JO9qHv1gjwhLRCjGEvQscUUHu
mFJ32/gUwAVYK1byQbsnaibgpKKB8o+lccE+ToRr/uCDAT6YBJhNpoDOAj29P5YW2ZOe4SAkmqnN
xdGY7qd4fBmx/53U0I4kfqRi+lgAKtmF0l2ghsihbltnGfoUuc+X4PuEqWmUJNS15YVDXT0Mqf71
7fzmFdSU0VTY6J9EmOxEAHEflzoLASZ4ayWNViLpGT4TK1pMufjFbRQfg4f6RzxrUAU5wnpPCbHP
003Kcpx4myCJD8qnWcvCPZI0cn6ttNzA7P1pyO26zNszRb0x4RT871GdX6Os+9JkY4vpqLZB7Bb+
bfbRw/X2eOp0y+YLjZUItUq05oswrhVmMhSlsXNGOCFqs+cb2LTLcCoqjwBWtfQZ1rjs7VNqXMSQ
5qe4CiyBPoZeaxej7DDltO99MKYUJtGcgY+hRzXJYz4od6SB23C0TXevCXfu+dCpvAufWaSdHUa/
i54ElhCaeIvH8q77IshY2E8tiZ8AB90N7RUIfNIYT4kqvzX9Kx/11iD6+Z4UXf1E8/xH0aZi33Af
OdEw2JZhhw1p4q/NSLDZJH5WgHfpPMJSWORscGrMJ78FldfXI0T/WKOJoEJ6GiPGWZ7h20qjaTNR
0dxy9xpORtRme2UjiXC0M9lOjxMzIqoMdIzLWCfiYfBPk2qcZYnGKWi0RDh58aWUg9NXWweS49GW
wt1Qopt6g5hbpvf4dag164lA12VBJIqkhTII0eWVxB9WaFtaaP9XqtRrPenH85tDLLcMKuAp91UZ
48Ein/+77Y+TjmK4LzwfS6FoSISblgd3jK1zbOr31ou9DfhSYuR0IMqN1GgtMDE2iGW9tWIlKUQI
Odt0UjI0SZGZ2x6BO251BkCpHSdzHPKDbOOoFWkvLw8sbrlvR7wN9b7xpIYkd8aTs4xPNZinX5pg
TBz9NZYwVDxyfqFJxV9iUZkzyujzmDcd2RamvUYFsmDl1cRt8PNpFyD33lY2IDNYh3RT+Obtwgoz
Uitx2UgtaCLLITPdYSOwhXDaV3tXzgmXAsK8Y1GrW1XW+BHTbbCDoHlyjCx88OQApw74Rrjoh2Kh
hJfhf92QouPdk9Rp1/S2cWdOlnvvoflaLuUC8OnRNu5QPii7swdilq6nsj+H7rhPnfnJMQtxSfLF
3vEbRSt3wryZa+ZTyIrs7Kcjgzu59IQ/qagP5US1AVKT9Fn7Wxsh64G1wypyw+RC+JS1zyLreYYv
P6xm+QGPcggmxDWwGPItyQxUjOmYKVeOIasszWiOtIvAvSMSOKVLoh2DDMyxZOIONB7ubR34dNTd
YldYnIt0P4onxH7RocjHYh1EzqfBbB6h2TdkFFxM+mVn5SwnwR1+Rk+qpVcGn2PNM3ZLjRDSDXGl
Y1UMPACfoPJs2UtVgyH4XYvSo72yoB81pV1SAVRiCwnJ2y2lMckQqWpcf1xBvW47hzXhwUOM121c
AmMfGOOD4q29x0gLb/6eye4KBbMe4BtYbTvkNFADghmuX9OIM7fnTrGltYBzJiMKPXXRnOOpIAlZ
syyMC5Z/Hulmni1Spuhhb1Xq8rvYMfQSSmzBEq8DJbxnjuVsgpI6bsQJwg3cWcAciOwzECE6MjaS
IdZAUmfZQc8OkFWlQfNXwL1hV0n/GSChkaJMeZhai8g3rhpUxzwcjwSFaH3mbE0TGaVbV901xHZD
OgcJuc4giKbwuNRApqEK6HpEM1JV/kBipLvLK6gba9EjxO/gFRUkK2bRtwwZC+iN2LmNZWy+ydmi
Gk1b2mJarkcrPBjS6KBp+9iKnzJ3Ge6jsClIjeYHkyXlZXD4YpSBGd752n7ogvpzEwrjybHNAmKO
7oAexivfoY1Ye2Fs7e2l+D7PfFsHknZRYtdoiedaermacG9oXBuUcTrrdVL4dM5SNRGJo3C6hJGH
cXo0xWbxe6zdtKa3S4UbaQFXhkTXrTCIDxMkJL2gPCTKZjkEbryrBOJ+NTjyGmU3xUejR+GQt5H8
I3NetsTtli6cf2kB2ByDODqqLT6kx0SAG1NU/NiUJDkqJd2C5aHLOOkzra8eDK0P7h6RT6gUkVRT
Lq9IYlwzgZoo62JJMRPqArJ4Cw41P5Ck+ahIM505k6mtl1sXdMWt7hHKhlUCXBzKeDMAuIemGAFj
oXOxyPmEQDVxdmvrHFL/PygEjiUrupMxnf+schP2/9C4WaYjLAtShA5P03D+rXFDAsav29TZvsIM
ONILOLhEEK17shb6uWofMqF/L8LmhXn2QM5zyN+xAEraRF5GYnVdn1E/zae2hF3fD1SU6wHgWaan
nNi4KaJUrMeJejsrmGDHCpNDKliWBRF2Fb7qjjEdrZF5l8spunLQMGNGB0WOIGmjeTCYqd3gTw+H
7JQmh1LaRVJfp+8aOSR7k697mlzWANJnA8ai3fr0fEA1cln+fw6T/9thciAeUMG2fQBmnuH/Lr5M
Oh1Utc3STCeBaAULdDNImZ4acnv4+UhtMs2cyeU7cVkli1B2K9TglGbHJWl4TDpZr26j6m4PQhwo
7HB112O8TvQEuEFUsttXZPC4RcXXEdEJfXvyGRJENXUO5bwF8xMWCMdybWwgS3GzppHZX2cdkZpP
IsdWrRBbaQC5JIaWvHbMmQbt1LbJmV6V/QLnGfctZW6+vj4FPCYonSp9a26w/vORM/XfVZSObhm6
LQ+e6XA1/11NLFhfmnaSD3uBHhWJ4Xxz5FCxWLwtDpcMbAX6Tj1Ruu6r3zJddDS3PamhM9Lu7ZHa
FP88kXkL9Q1q1BsDq/dbrjiqUiwVpLOoXeKfvPH3TfUIsZm9mcq8XatNNSzyTdrkoNMaP9nkpTjr
OJzisxoyQf8EyCu3VOmJnySg+X1432fcWxP7qHrKSDKMAQbSE0tvnzgrtDskC3djSOqL2oxhULqI
obNTboFoVPvU4He5d5yM6i/oOysnoV6etRrferp0xqVvUcNQt8L5QFpBvdX8OKStcAlaoAh2g3nI
wvmoIobVLpUzrIamgQTupsan3/ZH0Lrf4ohNg5BDSJ7oOf7Zp35U/cSSNMwjqSBvFZI4Qjl+En6G
CK9HWz9JCbbap55938SOhW1bbb89/O15tamGfIF0rB69vU89lsdMz9asA5OrRwaorG40y0bHD7Cm
wUijTA6zSQFqox6GplQHZfTOB/kz768xJZ/8fRNX5nGwKauGjUyrkXyEnhbXBbAXPd1ABxAqN10u
dy1T3wz1YYCVNiuX6UItZroYyODX8OxIWZH73p9430zkE5FtDjAjzeyUaF50M7PmZpYFN90muheI
gri3Z0xujY51qS0G2SXQ67ds0lBO97R4ORCfGR8XyeZ+yyyVj9Qmi4cCcKFH6p7znYt8/TBTMEPH
yOqx8KEGIB5uUZvOCfgTOcxdxlIk6KIdoMozSHlxCAFgnFWTy/aZtEtCoYg2wcG51agJt0GYWJuM
/MOHXOY0kBIJYUbKuNU+amHD/c/XC+f3G5Jj+GSy265tuEzhbdf89w3JgN9k2DmLNyNrHnLATT+0
+wJY8JkJbvimEcDaHLDi56SXigE1wOYEHJljNyf7yAw2hMr9fKYaagxRZCQmO3rh1LRSpziwoEWZ
MOvGw9hWxgNI/uWum89qw8Sffx3LaGvI4rYaWtnBCmWp+v/cHHEOr2KLE7xOXybPyf6OLESBOPOl
AI8ua9T5zo2Arp9DFaH07WABql0wz3/ut5C1UfWlp5NXzt2RxD5lLaM8ZGL+oOgWsqawzxlUlry0
0Xwscl3s1xkPg4zQgD9/Htb/8nkIgUDJc4XlMUX47fOYRZfQnbHtfcxk85Z7nvkYjhgHUzgqGZqb
R7UrAg50Luzm0/uupAyMQzyhnEzlD7W6C3iCmT93d9qUg1QoqK5lwDfuOC3tySzydCKrmifqXEz9
JoF7vWoF08VfnuIO3e6IYpj2dj4m2xpcE7174JSrSGbB+Y2//fMRENJYUeKRJkHm+3/+hxRE8c81
TcPyHcv3jN+OgJ9y49K9RuwLYJ1N9l0f4EipoRZZKiMT55/baqebRoRFoM1aeawudvQAIkRxevYB
kaO7R5cOP05txqV2BIdOLBjzaT2g2S6TCcswppWZq9FTO5xpxKwd7uSKEFF1Q3KheuKX16idvzwf
5H4A/K7wtp1VxPsaxdpe5N34muUpxpfI+pAJ0z67D//PoZKH4rdDBa/MEAb6Pd0Uyln0i2MisOfU
8AfH3nOHTI6s/LJnUBIkROvZ9zBqjBKENgemt7GwJkWDRKKgPQlfhTk/AABuca7GhNeF84qJ6gvz
QCZ1BS1aP7Mw/joVMcpTuJkmwhE4N+ybJwdrTmwmFcnNnFhvthNC/s4upQhKPms8RrG3/PJK+Q4+
ido2U/Z7kSUfoihxjlE+ZgQos0sNBrKF1Z+Pjifn0r8eHdc0dOoNpuvrpMoSr/rvS1vVoVMewgAd
eFck2/cbs7rZzmyvI42CO59buJBXzv1cvSaKopxuw/CqJzaycxfDbzj/RXgcapdkGV4IpYUsGyft
RW3aCMM2IqryvdqsjMYDhoGKV20a1bzc5BthUhxe1K4u/KLeDL/I//5mWTL++mYg5H6+GbFgy42u
6qN6n4mMYNmuDbqjSQ839uL2JQaWvx99VhNTPbQvut4jDqyNT2ntjIgl5ltpO82zemnfeukqbWpS
ueVLwwQj8WyGSGLlG+VYthD1Sb20fFYMQMbr0dy/vVFh+gfH9IsH9VqvQp0bZZNxVJvLNJMbr/fB
Rm0a2gDCAf/T2ztZmms+0wFXz+n0nPd//tT93y8fXDlc17CE7lpY6XTrt09d/nfuNIU1cUwFXGQP
wYkaEimebrX4tWNpQI0KzTFizRRxL+nwTxUy2FvZYpvgywRfyenKD0MUsLRuks8e4WInzK/OutCW
gw8X2DEBuyNeJm9ciRjUo8Fp6eqSUGEmqPHSIHtGLzHc1QDzZ7zTzhTrwsgg4MsnmHYO90YOXVt9
i916E+NKPdb/Rd15LFmObFf2V57VmChCOFQbHwcArogbWosJLCS0cgAO8fW9kFUkXz32gN2zNitL
q8gbEXkF4O7nnL3X3uKvJJfV1dSJk0/7DwQ1f9WaTcbhW+QHd/s7YpLqy0zzIZq400WhM1EWm0D0
v77skA1GY962YbfZf//w62lYgn99aWz/p/evw9odeMdyatCufVqUjTza6NtoaNd7AluaC9V04grd
EdXEEMtnCkKJeIqeYDkT+dUJ9Yyo+LCh2F9p9nj7kfHQoZekmaka2aK7pR372x9endKk8jogx9lE
TmKGhifITFLnV78eaBiA1TmR7vPnH3WGwP3XxfGvn/P/Sr6bmz9u/v7f/42vP5t2AdWPlOCvX/77
ZfYpUeX/DP+2/dh/ftv/03c9NBX//fMv+svv5Z//8+lF78P7X77Y1Uzxl9vxWy533/1YDr+eAy9k
+87/6YN/+/71Wx6W9vvvv302Yz1svy3Jmvq3Px/adlXTtP7hNtp+/58PXr1X/Nz9hGH9W5bv9dd/
+6nv9374+2+G/rtg9ONsh0X4dK7gtpq+t0fs3zk1Ctv3TcfRbZNd6Le/UfgN6d9/E+7vHqXotonz
Q6Yw2b/6BnUwD9m/U4bC8fOwhZMy5Ji//cer/8vH+F8f698gCd80WT30vBxkXX9Z7AnKQ92o6zwN
mlsev297/B+2Qisj5hgnmgnOqKDuJ9fRG6A32yv/B7L4atU+hoEIncGLCer1FMc5kTpYsTcFO8G2
4iHBNXXVxfjHaHwaIYGjKIed6dI173J6UqS4MaHkGL3rREqumO59efn8tHL+CER2vygnprHwSVKE
vquVRcDSYL70amXw1I6HKYebps2LDPrWJRVaZ0PUkdkEo8dCYkrHPwjPtsC5jUdmDevlmKx7Yu23
abpwD4YkA0xWpJ4BewRCr9m7bAaZTvBIFyrMR22t3bRZbB9XYyMgdYSlox0573GmjWVGvJtR7IG4
axGJYGPYgCOKJnzEAYSqxxrgBvb03KPixSq0tYY02n1RmiYyODcZz4boI8iPS6oP0/GvpySeDwnB
RQxoxN0cm99th/4yHUd7t4gHUuHM0CKRCZUDAiOEbwii8m8l1Cdp0/gZxCsjWcMZDGja5MCbA2Mq
x8nuJ8PTmF1P1P7JiulgwrpsVgldk+Jj7Frj6KnpZXY09B+Af7FXaQQ3SJbRnOdWmn5oy3Lfjf3T
nHevSEW3TBMOtN2SkJgGhn5y0nBos5OeItEhif0K+aTc6YKOO1mlZ7Nd9HvSBtARAG923zNTWefL
mt0nHRXOXPiXbDkoIjM484BEo8mAeu1oMDlSpJKor6fHUQKpEC3DVX3SEOtagO+mor/jxgqZxgUT
qMzrwkTC7DTIOJGCLD769yX9ELJadoUh7jq6XrR24/MqN/d+Ze3g3e0rAytGmdQWAh7mzcJKH2lp
Z8eSqMrVyIyrYRgeZJ+RvhsKQuiSZZe8dLbNvNfqz1TGqkx6q8Ke3NzDXXxDIrlGfqpgmJoFapam
CZIFrXJc6f2NBpxgACylm4TRag1jfjVz/O/cxAx6rE3tDJe2jJfNGHnkqJvRp8RXhpmBbANJkKU1
0TRX03M7MprSYzvdDUS3hLa3dEz9zHvDauurrtWv+tTZYw2zd40DKjiZBLGcBbR5GgqBXkxZZNbk
CnZSPWeLVYaZu/VvRHLV2y+umO8Zu1lg+fzHoirnW6L3PiuIH8OmvUcEE6YW3PJuMG16nAC+krXm
LD4KuFxAa3Qtfeu0W3O1l93Q608m4M2LTJ/utYV4kxYUQboOePokDXxwM0d7UBU8grkNnRe9rHuC
5f0iBM65RvaokW6tBu84UVdNGbncxjl7IMILNaf7gejMS9MVR9oEe9e1xM5z7YaglOQQ1y3w8hp6
QkrHPrahMqbyTuPKQX0MdGj2jdCxYyvUMa7UMIwPTba+0rzPD1rbvarVORdFr45iaG8ZRX3PFWlV
STdbF629AvEfyFeFMOMhLeSjxJrFTK++4UobeM3J+drXzWXp0V4Hm9+uczSaDu4rmwmcM5pMfQ6W
5SV7WROsbFhfbWsWfJxpgwPSIcBaw9cOFgkNQWIyhSUTCbI7XOtu0oqdt01D3fgDmXrkKzEgSXQe
c+zFlU3FMRjrlR3jphFDc9br5F2nFZHNOCdpFHb6/N6CYjKJyAhd6G1EO4x8fEN2HEhdYkq1kxKr
o9dC3Fszq93jnX2u8vYj5UfOkC2gcr5mtNNx2/tEqdrV9apnfpQaw1uTOE3E0mOFjMhDIiZYYL3Y
xh0OgVre2T0nw7qwwo6WONBsGpSj+dRhFpjL6cTg3YlySsodiLYee+niBaOpB7OT2zujIpTX2taG
iY/NGMz86I7Wl8uYh/Wviypv3blke5+4whDq0klqGjtaRKlH7tw8izG+TQoXaYDbXxKOynEtAcXC
i5G+Lw+ZZ9zA3SbprFmmoCdalppqC5pyb6Q0UuS83zAMiYAxbE617vru6xt7gOkjow610xLifKSa
n2uChRYsQh34oWjJgCxh97hWDswSTk0hKvAyWIfx5ExZxpufZXu3LGL0shkolEEdbLbHGN4lM2tO
yjGB6L0gqFfGCIhIYbb464aWLsGnXYQBafOO5TF8ZE6phIEtW9gMUSVa0OjKhOot5C6NaW/VGWoe
wLWR75D9ZcutVE1AolTSPuj9MoaVS0gKU2dkEbPGnNbxX53uc9FI20vUZeXX2l1cT29Sc23m+CMe
a2kN9wUiYCAx3oUNucTnMYIT+pNA5Ieg8ICPlKlonAzRTNUW5v3w4tkzBk+3j7BGrMhnNTyt09d2
v5tsLkfYIQwi4/RQkNOuZdgEZkM8VFBV9kuSgdFl1CAWX9Aw6dMggaaU4RUKlp52SdxYT6QYcQst
PbYqg2aKAy4x6i3vDBvSsFiXqsIagMSdq6oSxNQRJQBrlbu5WfTQLLzIzFvSJ51MvVhyRQ+BmMR9
NuVKMiZjDhT7Muyk5ZGvkQT2vL2wXmc2CdbtTFtBh5e1/b6i/qoFNu500r+LsgrdwokYHE9Rgymn
jvFM2jSQEKwCFVqZ7zCde0pBAZwWc0tqMeW33blEKUHFiDP7J5fDLTOpo+JrItPraHugsQcIkUTS
hcNswcO2nRyR2gAXJsFlybd+5Lk4SthwR1NSb5Hwcq6XFucRq0sikEK3s8Hk13JtVAfDcCCKd3yg
N7YCUNS6vbuUoXC5Xsf5NLRVfGlyIvMMUe0KRmaH0a+OpjapPWsNYy7DJrtDU4cpW++XZH4lc3yG
Q4iyhPqDnfiCfzkPS2b2kYg3J8GkGwcGC6cO3nqQu+8Ta09kcTqYNPrH2qlC+oIpWX/slYsOYcpO
aW+OO5LmSvY9xwqdfEoPFU6X1b7UtXzb2CEI2gZGmNa8JMrtxseGGBjMvXuPvI8eoVqOhZolCgUo
QKzjuFL8ONsGWZEyn7Ey4cw/7/zs3dBW5la4gyF/HO1K/0BUBoN6ZR8uJV6k1H23N1jwhHhi2/+v
MlQpJ9NbLhwT0aG3tEc9xVVp0WSwka8r19qbZtufG1MqcSjORrjiOcnxI146GvJmYtUVNqu4dWSA
3ZHfrFjvXcFO71UD8z99yoMkQbI0X/Av092FmeW0CrmymMT1OhBoWg2ofPo2XFA6wWoHbI1a5Mxx
h+xOlvqDUtrHGIvpbMAwRoZbGYdkJneBUP1Nu1o4rEuHN7/7yUfXu3NbzdsvoA6jesF7o9LyljNe
FkgmMeBSuZXS4tIvLlLDS8+AW3AUt6YvhFA34By/iNnsyUnxnse4rA86XLeine5Jg+jxc8VIf8pn
0a71M1LSe1EfrPRgbHdpCWAHcSjxUI7G5zl8GnYfgLo4wUgCs0TvWdG6ryzzKs8Q7fQe4KjKYZBe
gO1LsGAxyOh2jFDhA5r1JmpoEMk4RNlNu1okj6SFbPHO/JTlqGSX1WR+kewTSLZKEb8BsmQTNvs5
ovTZomiJAZo7gO6pmRMwN1oIuvk7RZICEpjiHJICznFAKXqS9CEIG4L88k3FYx84jFaHpm4UVHOP
iKm0DQ16YFi/MRI1hhAYBgEGtRTXF4LEGELnJ+foEBi2osACGeelu5WV9a5r7bu+LcdzKAclxGGa
HqiMk0soi+eDXnq32tVgI+7v7OJcLPDfNiYIgvTb1EADtQ1CsDezyVb6Dq32cixy61PnoKjc+sVz
tG+yi2g6w5rQs+bdQK1/kn193euIjUW8XDDe+3A7Zzzkun+DZ786rnP37o2O2hsYPQ7zuDwMiLSI
7ABCteq7YRzXU0fgXF15p7UiLrbrUMtyKkGmo7+tBZZHugrsS1PHTphftaVxrwigES59jDgxqLwm
ezkhxgy83OjPfCaPQYuJ/8iOlrniaysXR4nTWETeUk+34Kd0iqSRisbAdoEN+lLDe8ldaX11xBVd
OYSGiti8MYaViNcyg56VDUOUTZsC3TReKy7zwE0bfecpzQ0rgCydQeaKN/JiyyOiHIALeh+5CRGH
y8Rzn7Ji75WkNY5TcSMb/dj4EmFAI5EVGfOKt3x9lFxGidIdCl/9CRx8GcU1qdoTmxPWQjywHjkf
K9p838XoShwiYs7u2JXxm7SluetBLNS2+qD/AhWrldQ4taL8S9eosExOBCW/R8Vc9sIPs3GyDoZa
0wgisd0T/UDD7IfYNcvLzy1VXKCoIeluS3KEHA20CKghFMUmSBPKuq0pli5Lf5ByOo2c5E7LS7JB
oUk72mDy8/OoTyd3vTVLlj3g8ZB0/YBbtKVuJmI0IdWiMfDcVc01pMfqLLaGc2x3PAvedXscY0xV
qCCqGsNICuYRTxXvfg9BkX0G/RnistzmugCG8NqJBJff6NAwYKEYOznSPmAVH9pra9Zx7Mf2HvXH
HVm/zyB8KKKEu28l8fXNPJz0jdBCMVmm4PJJf2Twm58cnOiB0rzPGeYROwnTXSbj58QefWkJgg3P
7oi8l8PZIrnQZekdPRqW7NyPCYkjgWJHVbInWbi34mCaljQseHNaLxOhN9gd6dKuhOPDMklAG5un
LD4Zheaw+88W+xutAjkyA7LOsNDqgFYIUx57SiNL0wpWwnVmu0PDIMV109kC5DfC5GoE3wDF10gh
hvuj8wOujU2gdLpd6aQvyDaQRzT63rHn04TCb6nZpXVkgLVPNxK3q1DokGUb+eWSH9sJ2FhnnJMX
2Z/7jftWVHe9/11vUTn9dOb0IyteRqVB0mu+Y274lWO5OCs9C8M/TahgFKjayBg7G/VHX1lfvWf9
VCzs5iohNOnFD5lv1gHz7g6RZBX2HI1YDeawldOF1+p7UqZWDM5OoGtIHRc4hNPgP/B2k4DgEAhn
eIRWIzS5BE8175o4x0GGIDEy1vzac6FttsndNB9wpQ2XJv3aWmlfizBeLc17GG0E/kRrUfjT7wn6
JQZVk6BEGz4XvXr3zTaU3Er5YHBnt2/wRW+YY2UHL4k627xpWi1qcbeZvSTH2OMJ4RQJMv+HSjoL
hiGhHx1vMm+cLejP7rkvf4YekoeeKUXne0Bt35Ap7TpVGGfVd687nxPmnrAunkucAIFarCuXMqNO
TAipcjubsllb9jqg0ox/jHj57Kv8rZtgzDbOA0HzMRWoeVY46RnnxHavNkaQzDktaVYRJkls7Nar
vuW1Fg67wTiW1+lSgttgCc4cRIEL0P4jQBYwJ6FiYkAQTvboe6SMuZlGoGRVPqnUT3domL6chKg8
HGH46fo3q7dIdTPRZFXY4pbERio9FgF9Qm2XaxfEYCGTnPeMNzCIJcYjYTJvUnhYOutLAt7aMLfc
PEQqbW5Qp7CvuWmAQdr7QnyW9OX3lTVeCN25+TUPXWrWhMQnW1EEcB/FdWd+lUv7AC652JOHTP9+
ERdLu0Rr09NoSfwdiRA4Woya3Nnxod/p1XqSJVWRlWi7KRGHZaH/wmST7VTmZxMTydD0ZABW7GEt
qz4oClWjJYQR4LhvbLvfpZwT+kyih4uR4NgnwYCsT5jZcgRt0gEFOEsh/M1dQclNOBrHLj3KGrRk
CSY4V/Vnc0KgsM4YD2ZlrpdPo5AUWeP6bscT1gfLuKAfddB6JuOt6x8aW5HI5avTosctWkqN6VKC
Ls7uBlI5BcyiFbGrO7ylQi5MlYlYqS0+f9cqKIHN+AOa6c24HMTajveyUhRysyBPycZnPBSlcywy
horY1gibMibYaiCSTUSKaZL8zGz/WVWe3CK7S/vRO8xCYHKlPBByPUvZ86O0yFiBFC0lU5d33Rzf
xAaWAVfRdurs5sditz7kH10JjYy2H0makY5SNioMMjfMrgHKyjIF3/W6WtUWdPzqLqLYZ4g4N0fg
wakf8m7AHsZi79b1JUm4zA2BnhbxFNq69bLOmx52LsuQzRSb3jT9DJr7ttbOHfNqGnzjfU2/NaKv
Y2Trc7Ul3bVFRiRJtdddJK/N4N35cXcQG6Vy6w0FcCXsyCRHxqjgFhc1m8+kk4yhqY1BlUKlN1du
Gm631kbBO5e4j+u527HQyaD1NcazZfKwKWFDWvDJqZ70+9Tz6FpyQo+9LCatu8kpNqVNsJFpHAdN
3GbTM7ESGxKu3NMCV+ErVT/2eLcBisl1ZfRFFw0FIb4M18KkrGgELOmVUcINrTuXLnE+sbuMTdhY
hMg1sLdGP52vEyQKjIhw8U4QdwKcic3OyBGrg4BRkR0jIsXTXAEWGuvjoJvmTm0NQlNMOzkl2b4q
hjJAqN+3cblvYaCg/MbFCDMntOP+bm3TB8PPzs1uwGxSayI0EryhxDVFSVHfwBzoWTgn6sxcHvqp
4KiTtE9e3H1WyKlXY9rPC2yuPqVGX5rqyCjh0u1o3puZ4GZX4hK8N2m1L7R/GBl0dyOmFrRqILm7
dqH3l746NNSg+K93mUGSJUGfWB+vOatkHOjEPp2MN8egVbXWmO85OUTuioU9gfgQVqn1UnS3VLiX
9WoVD66taAZz3JmUtakJf2YSAEIz8V5GI75fetjWpTZnwapvGmBcGdKFtoySTSP1ox31/er3p9pA
pOyY1+tcXSRNxqenwB8Q4nUV0xRtB6M5Drn7A9Mq0jsWNMcbYmoy7XlNkADb+OAoU7NjJV+q1XsT
ff3eLipQqpORrqnXbvT3pl/l+3kC5J8aWO+rxD3NtfPdDMhEW6lsTpAkDWTZo9uunM9GqKMQZOIm
PdHxrMLWJvJdWwfc/AhOVuRueK+KJRBgDfaWTmd7mtoyLJuJji0rjzKALnJOaonuCRPMCCE5j3dI
dNR5orw7gk9lNI0cVSYRs9bMPDex6nyc7b3BhNNo0xdjcC+sTsyB35ys+pwMKi7YyTvXll8ZuMhY
y/yrk557r7vaGADImQJJ96hIfCfis6X9lYN8y4bpgwbaiBHbZc+Iy7y7UCBIgljDDmzVeXFwJxfT
GeYDXDH4mlnS6vUtn2VGb2m6TjpS1AtjfHJ0T2enJZYESwtn68SRIVmJfagjOA8oFtdr1T51ZTsd
JjN96vOKy9vtizu7SB77Wn7MP3rq7hHNIcfKHlvfgj7iSq4NAueplQFkYPq6g7HW30rfSfc2shg2
r+EcLfezRL0GvrEad+YKpcqZtOclm8+TeSAOMmnEvibjK7R6MV22kpXNslUU2xMmu3klQUSZ9F+I
BwDzPM4vle0w6srem1o7TqL8XskbC7g6cAPGWrRm3RuyAbSSaXXR9sY+Uy20n8o+dAbky/IKzqod
FV2vbjFtNLsyiaFrJUNoAfAKc2ztYWFNcCdoYwE2Wzsiv6wnqYCw2N1lv8ZoRppv6H8xhRnX1eTH
XlRJzLwc2K3d4KvszM0hrGOf1vAVwbse6PRkJLmnXUybvhRnPVaUsH539Vlct+T5WMv73MTT3vGM
Dzu3WLqUFhkA/BkbWcT1dIURYvaH/uL0R2fq9wUV1mYrbI1thmQsP/RuoNzZzSmmFMfNTF9Yx4cb
IpEiZ8gYUZ+Y2pHmSXc5quEeKwkqZg4OcKjAWyTyCTX9Z9HWIhqbxgpwXScBqHPiiqBTU+MTHxqz
5s5O8RSXy72lahsXEy1GZ2INyuLWZWpz2wp17bb1g+R2DHwkXhj98MNbDFSxj5Mz0poGR7DBfCzK
o1QqjpZqNaBKQ9Xu2YPrdGM0tvGr0ujEa4BbyHwmbcZmnlRzM82c0jID268uvvAOLYGFSo1Vr458
L1+jseoMFvezdIw35Yr1YFaLE2IAe7bctgu7n8Jq71K7u8L+ibmZA01oFO7H1H7lW+NPUyzLWRFB
jrtzlUO/v0Yzw9HGvACxc9fO1Tfain09NMx/xvjVaHBrZS6jTyvzAt2ZCCG32ofRLyfoPSPENcsD
DkL3xE/UU+/YO2iUl84rBYipH2XsfY8GXQUK5aW+U5392TkNh/V4r/uwE5zlzCWzY0jjOail+LSq
HSgE2Ac7a0vi6kX1no3ihUt6WRreWAKhLPtq0I1xl6nmPfb8gXBu78oglN3XADjLq3FYP4wljUB6
EoxnjAFk1p9ynW329pt5rW96B/dR67P8WnVx5mkJXGXMoRhGg75Q6Z6ch+xY2FK7ibcXOXikjGm4
RaTn26xG7frkxqdZtXBrKgUeg5yTYG51CCPF8KrIB19zRbY6UakLrcrLkSd60Kv8jAHi2VK5hBN6
PVw7WZ5SSox+IptDc1I/GpgNUdlnzX4isy8R0P5Ek/RH5ccc45F1C5d3SadfBlzCqzc0FW7LARyd
ZrWQ4lRD6kKPKPYPhXnugPW3URCiqdfoft2nSfPuGR6ANat7yN0Ua98qrlCK9nshMspP2nJBYRb9
QRcOF348njeFuOS4irI0t0C17vyMA1Fqo9eGLXGSy3y9lKR+6pyNdc7iZ50/3kyOel09YmKhu9lp
Dy2inTkBWdwYRF4qgjeC0jYoqZosbIAdcaghWZukKAb1yZUg7WlptHUHn5VJn22pvdQpPWXVXOFC
NS6avCN2MXHH06L1BLD2nLboHxzbBpsOSQBc3s5dY9TFlvhi7JKEobefD6fcGh51WJ8cpvS9rtVF
2M+eFsVyBsXjasgYSpMzIpF/ahnPET4QACi5n+BJJOccBptgHuGyl7oV5hNXeNEy/4zTGD9Ybj6O
c8PkoJDwWycUeCYFZDfPiLLM4iLZsoiGglwmnaFrNw1MbLxiV1FXU8U0OvPrNQc51GC7Hln1Z1MD
81LdZ3oJ/cShxm+lkewMx0PlZesfMyCqnVUzI2Vs7x65KI5WiY6w0GLAISZQNxYSTtlHsVQGphVw
gmtKcE3Tbcy77qlc3HtU5Q+r5o6Rbacf2TPERaaslqdo1s49nklq7rL4ECbDIbfNoL+k5isJJWcr
61SsI8Iww749IYtwvgztp2h0L1IyW7jJv0zbf2ZegLhLW98QviU713JGaJaHdEwY6aTrPjWayC6U
fStm4EqE/EbmAGKwmeZdliXdG9mOiDVKfJ++mr6W6gfr+rdTzo8GmzqGcnKQ43eISbRGGTU6nUOB
uxFY0kIeyAu602Pe6N7I8zNmQE/wft7R/1Unq6++HUedmtFeAnM0F3KIrZXXw6vRreYxNhXta7Tt
oBefactQ5VrJE1Cup8J2H/Aws4QUBnDbGU6NJPrGTHJky3SeAqQqyZmea2zokoj7MqmuaxMYq8P2
FRvWx+i5p6Jwvn3cFrsCi42W9t7R9JkUMnX0YF9GYmv3L7xvNWHPOnjcgKol8sFJUQgJ/bjaxITB
Gt7njUZpSbNz8ApalMrkElydB7vANmsRu7YzQA0uSZIdaUHtRDozF+kqAB9aT9FGiuLCuLyDFw93
idl/NxR0reAoIeo+8qa/KYtbVMtR7GU+Y1HBEH7q87CDuhJY5hcQI+uUV+BN5+VH87uPho5tIMlO
iVSiG5cTaEki476rxnxDwUx299Zz9fE71nTGrByIj9eCuItvaRRdanFRHTBj0atj8N/GNNXMcQQe
BfyxzI6unjCg8zGvUyQFXFXVgSjor6lqSU8EpZW4pc4ctiYFFyxaCpLl4tcfnLuANgINwKGuC1pJ
Fa1dgFTn+ZB+m+R7BatskcnGYt4N2fhm2smZYeYQOn0zMjPjm+DIcq/HtR3YI98oFCM/bTIKYoE3
6PVEH5052bCbIGFvrrGz+C3jsHyBi4mRefzOaSZYPDJZk8Z+10crcLv4Pm3AjdRy5mSSgHDgfs3m
aLKLp3wwWT+W8bWDHboq+ktqeRrdasTgP93XJjkVPR841Q/JDMZ6N7XNFYiZei/KTtvj4b8T5Ded
BrMzob2wGpPK9+E5NnFtkyTMjvNStHZTEXXTSsDQyBBzrN0rWykotBM/VNACaAoHwHRCd1rZ5EP7
AqYaGbrqKDuAAFrxjKooP80dvL/WWRnOuxRj/loUZMe59Imkj31FWllE3X1Udnk7kIzHhMT6muD1
QidOxv0AvpUZNQ32+bLBHc9sn4WO5D+ZuSByK941NVIOOcuzwVYUxGuRHOFymcQM7TtjZFH27Wfs
+mwmQr8vLZ0JPGess45A0cFWe2hrS1QyTwqrDUyqGdKkfZIc38s6zxGAPmvzbUO/WMW6jODDfMU6
faSyZ5RucHYZu+ozX7SrTuvABaXjThlpuWMwcwODwwgTt6amZuY6LrR34COEpDdec5OXb7Kwgh6j
8B7DzS0U4wFnp76rpKbOGkUvhmuUO5qMtSOxee95JrVQmHcdCR+BLYC8KA0s1doKIohLeXT0Tj3b
2ygf1hdTvwQwF8SB86Vrd8nS3VCe/pAvnB38TJCYW6a0qLBdsz6kz14/mPupXs+refRQk8UDRhq6
VMCqa9Y0Pr8n1S3kGiCyC4kh/QAbjcLKLd/QwFnHeG0eN6S9QTJBgZ/zMAod8KNXw4FZdArL5X31
hvIijxcrbHXQd5B3Ec2eMjPfrFI0jENtK+uNpTu6anpjpFLsCUylZ+evlyZ7qo74NHBbRqZpjA0s
Hqpj3oLSyQb9iajp71kO4oRlwdxNYFd9XpuGJqsyRibRlTizZZ5e9s36KiqbdkDsTic1aTBj60yL
lHoQWwc5qy80hCPAuBfGUwMrSNHVjEq7MOkbFjrJtCymzeDSn4YNSlhY9kaRRoPXfsuJe0GZAexQ
WwJ4ouh50vy696k9B2X/kCxyqZUDKiMJ2catqdFsHYbblcjLljOI50V4ViIoXbc9joHALpcjynG0
W9sY/V8aGzLS4DNeGjpkOZrwv2qGndY43TPeRefkPKeFdygbRfdu0hpIU/vOtR5yvyZzbqV7rrjY
QZ9CO5OvGG394F9G0jZzHIc2iTOoOOaSMph6lss8C0eOf/lELx0w0utICwdMFQ0KLfvo9fy+8sob
0wMh63t8llZWnUi2QKhDhTgyVceVA7sKARUN4fnWJJDjVEBlLubyDzPln3rcv+hM/1MH/M9y4f+z
xPcvyuH/maL48N1sYtv+/we18GZL/tf/0OP+d7VwU72X2ftflMLbT/yhFLaN34VhOabrmMI2DNfA
2/uHUljov6P3dcwtWOXXQ8iB/1QKGwYPIVL2XXTCWFcdft2fSmHN+N0BD2frus7HiifKcv9vpMJY
rfld/+AL8QzDM3XdsX2Ewp6OnPmfkl0IZzC20w0iLGfbI2xOunTg2zeVgBqXnuZd62ror+2BNvmv
B3jW6AziprkCtZ7f+iMztl8P2LW+hBjXTRKTHYQJSj6Og9O+tQoTEJNmLvhYA2gyeY8dw0Ezq7RX
xyDpUhYTPVCkRK+yCkthTK92opnHlrCC3a+/LsCBIwRY7w3kVeWYDmc84+IgSKB/xB7HclDHn6B/
rhF5MG2cWc6UbO0QaCARXWsRPzaoU9W0iFc8iWJnYp2su47JPfOTO32c54tCNq+SA6tBLOsbAiyI
JnWK+JGokV0zENPt41lBzSoZl+iLQ2avNVGy+B2yGqt/Qpp5jw4i/2JE+SD8ztuVvPTTirI/XHvN
i3q/dE+qLrIDQSXpwcnW6lXh0XZHMHqWbxSXVj2fU4Van7kxgSa1kuEeD7A8SuC/x1xU8T3kRHrK
nCk/W44n5PG1z/Tfqj0mAnUC39LfKIv+NJkx8ei4H578lEs3fdd2gh6I3IlHlzPIPvNqIsuQ1FwK
3612WE1jEmTX51/fm8SwbMx4erc9OcGe06ebIjeco5ZYw5Ho2uxWLiPdb9TgzO+TExTf+UxNKDIF
W84OXod9gGuyPK01u7bIkhidYPUEbXU5Z644RgWHzVu9qEd6n5W4ZnI9MzXP/Mt6hl+WeWV1Yaqi
OIvZs0+OVOvp15e/HlhKIQ4rNsHLQeQzw0qPWVTtDrvabq3bKTfGqCGt/b7XGSzNk0yfGuiFHM49
+WJPwAureodqf3qWGbljZCb2d05rO7u6lPGlajXjuFZrcYLwVF2Qz86s0R77mwERdgTVsHrks+XU
hRfyrezdW4543k+sPXOLEzruKGtP6eF+jov7My1O8qLyBpEI9p+7xSP3l3+7sdKSToZjHdYxN4EG
2PlpHfr8jGANBxLx5O1F1/nX2NCS3eQreS/6WIUmDPLnYUJ+vomG35Uv7/Ild74nJh65VrBtAaot
TfKjmf8mJwp19enOydeEp+l1tEgmGXChPJILRINKNsst6hF/1/RV97/JOq/lSJVo234REXjzWt47
SSXzQsi08JCJh6+/g+p9T0ec89AVDSrZoshca8055qlvAmVtZMqysrmcGcwjMrCG+io9A9FTNep3
ME4FE6XE+PKYPVWWQanvUdOiaQtmdlJfUj/wPuSgsP9R3YiOmiSBpzeCS2TZYk1gsr4fx9AgFLiJ
N6XROMhgEK0OWhae1D55sWJ2mUVlye86i3YpwNjXsHRAOBS53Flkj1zLhFYggheeoZoruAPBu1tW
2tLS8ulXU+xF4QoXLJTINrZty1OT6KSn04a8hSl3AYBV5p19BbV/ahmfhWHQjaK0muX1W5WkTKbY
9C5ph1g3iyQ8pMfeFx1u5xX1nIOA10ivupIGcIF8dc+4R+CghtfrycK4+Ai/FkbZyVelZt4cGOGf
jFpijKmLEC8gZhwM7zOjLz8rMqk+a8nIu8Qq25M9Js7GcMnmlabBXKzKvYttwiwtERR+VwxZFMfr
PjvHQLhgwTLU4sY88E4xF76myQ9P0xbZ6NjfVjYyDDd6+zpYiAECNMnrVhfhiyu0D1V2pGi0iB9l
CX/UH8LgConBPZJ2T4Nb6sPHWE6FmUdaXxC3DuHr9f/5gAYO8+9nAPgb/36GLor3ugOdTPveu7Si
/Iom2gNldkNPJ3E3Rl8n7zZ0y8KNglfLCLkDqJU5bxoneVdKpB7G4CMB0kzxbIhx+ziPkgqIKw2n
1eOr9QNBCsEn3lp6oCRZP5GWi/DT6oeVpgbmU03s98EMDAh7fFCfHpCHHtw28k6PJxAnQqZSzYWC
1OgXfpn3VkPzn9Fass4oJoobtD/+cb4v6TtpZivXj0OjB9seJM2T5feoty3v7tGUmoFNU16tUGfO
YxkKuaVl8BY+ZCaNTqRQECUvoogXlemSa1P1mD8enyEcV6Jyy+3t47AzPPL01PYpLnv9Yvbi9XG6
6YS/pvmgLR+HWDmoFnHgHxtHmq/F/fHdagCeyzjnQsW/qs1loJgfjWxeq7pWbp4SeuRzBGxup/NZ
Ki6JwTDXabxF6zM384fKO/oFogZbzbOLRcDw0jQV9VY6mg/gVhUvPW2geanHq4T99HugnlVuVz9q
hhyeKG3rYgIv34Z95a3ivhAvtVt/NL1RvctguL2FQ1/fm8KubmlirWOzbO6KZ5kA4IhbG6y9pUYw
oJReuzjkXa2iSR6eqkoxi5s+uAehAswmSLWzl7XAgLg38GS3O5haSUJwpue3wUM+kVBov8dxdLdN
ehFN1I/PtXoxFDX+I1puWE7RJi+5i5pQVYb02AWuQQgtrlQ2Q8rV1RWS6Fs/+6wyczMy5fmNMrHV
iaj6hGRP6qjEHFMGlrr1FW6EjbCt55jQC/hJrXVvBP6EWFjOm+UUVACtGnxKw3qrbYyLoStPYYX0
sshdax8l7UK6dv/RgpJkEWGZD0iJOFqkupBd4lUfePIXFbqN77DjFTW6XtwY9O/qaQmonNLb+1nd
I3jqlW3mku8iKyPfYOjqjp3n0Tw0md0MRieXRZdnt2LQgULEgfNsmCaOjLbWXtPHysHL+1GlrIOm
cL8JLtvhdC+CWQEhtDYUBMNhvSzlpCkfWVABPzFyHEzmbra+wfbi/pHIzRRZV39kae3L1nN+oKEe
9SasfnAD0Ezj6w5Jf80BMX8Pmfo0epn3hfjspfGc+gsy/NuAreSzjaPPQRvaz9bSvrMgo9SOx18t
wYhD/CQazl6PPnJ6S1gakE6KIcrmXU/fjs52ffBcazj7paQLlYz9l/TUrWWX5Ss3onitIVNe2Q3G
f8BMZ92ip9qSpvykY6KYq15dvCZ0YVCv8WPgWzoZ6TTD9AA/anTLo5lS0gWYVlZR6U/0dqgzyecB
qNPAY88JHAscEd/MITKXgV3XJ2K6w01NoJnjswtKaO1DRk38TdLn/iEk3gIJi2ed1RrRM9R75TaM
XO2sXeQ9xyN2UyZrxpSF1pfXLOiiH0DiNC9FxQCTLc28ScAkhp1Fep+ZtK/+mCM+NGJlZ6RD+6q6
2c7nUrwBpHdvpSm3j2eVSZPssW/X88dhoyr9EliUtX4ccn3QKyb75fQ4FD4+U7bMbd4opzxnoM92
YVspon3qGCRB6qiDNfEk5Rv6i3eHXIkLGcvDzdBjiLmcDu0+2xCDpC5N9iVvUElJsU6TYac26amW
7KtkSWJ2PKTqO3jfbcBd/mfQ/DeNbfldtVv0QJFV7/89lc2OXHYigGIoGLRAyv2pFYwobRUp3KRs
uaG7mm0kE8ynsrIKoGw8xZXuSiXO8L3pfO50gToeHMKyj6gc6kWaOf6HgWr18dSgD8dZqrVAIEte
rKAxxjVeg+S5w8nBQrC0yEG9x5EXbyXKkgX7Su+uDXUDszhBfmWwPvpxmn+o4ZH1O30fs2HYKGDf
SfXitMeQKLO84R4EZbJD0hUs/54f2Tg3fB9wo86+yU3l75exe/+T+DXnOhaJflRIkpqPcsw/ILAg
mPIdJA1Fpp8ZIdUsKOScCMW+BbZubGI5lIucG9adr8beEZXBsnQ7cQ+BXCwzzWzWuh2Le0/hNddz
NN2eEfzAwsiOEXsFwIFmv/KI4n2OwHzsImdktJqn1bPM4+BqezjEfG3Y+RljE4Ix5GVQwciopTd/
HPmFXuyT1j7Q4MkPhEOoWyS26y5JmlPZ4TKtXLM5xT0RjJUiD4/zHpYNFznWBTl3uzI7OS4MrpLb
46Gg2crsPL/E5jh50ruRP59Ozo5kp0viXfJEWzJ+go4312zpXx5HzNHLlS1Nc+EFeghDtUUHkY39
RsXFvtRk6L02LTKlRBrK3mcdfAUVMFOrMboXIQ43NRo2o1CQ1TSK+65LT59pdPJOfpnRiFSKr6zs
CVwbXAwYVuGzJdVwLOLLQl6WLNQujd+zQKk3YU1hGaLLfHf0+o0GZ32NsiG9DI5Hfun0tLhruA80
vKOCot6YslFuSk9TtVV8mwv4Pqa1+G54wVDNJeqlRFTE8BPvWeH7KeVoQ2dSbfePn8eJsZd2aeps
KrNknKfPHqfbxqw2ZAykK0QZ7nvq6WSPafmLrDw5qyBLrhytbGbdVKGRFdFsS0xuC8XvhrsORHhl
mTTVY0sU6zF1dX7DwdoBM4pmOlPIdK5aSrCITfIkfNs4AT0rPmrPOGdR5D15oeMz9uRKg8Jhz8n3
RN1kuoS/+D2TMM+U3dE103JZuSUWLFXYZ358JqVWc+qQxJ6d2jUORZ0eUSA1K1Gn9r5H3r1Py5Sl
P2+LJzvm9lj7Wbn3IeUtsD19CZL93jzFQl6Xg+lpUE8ubS8sz6kMyWYEuaObSofAv2neLXyYgTTf
7MD3tgMfW1R2jQFDBXZg19rGr3RUskFzC0gT/i0s/2azf9kSfpMsycu2Tyiol54ZSS54jogNb7e1
PRl9Yp36zqRWN4JyeFOksi1wiD9p0Se31PCoWUh2gzGw3lsdznMUdApPJwwyszpnbdtsxxuSJ1dG
TeBJi1PLTVqxAEPkrh43Wb3XPiBydRednT7xD8i66A79epFTXqWSfLbK6O4Cp+o2DZfYqhqDrWGo
2jeUMTkrFaScrdcSDhCmTFe6l5Cx4i4PNAGRtD04pQpadYh3JnY8jhpU52nS7kZhadz6i3RVmObw
Vg3R0pXaOmFi+mn2ysfjPzWLuUtu2hltU0vvJ1panT98oZFp51IG3SnvKdSd3PkqQpYgk039zgk6
JDcAltaaascX5DOk53RIsFU1PQZuCgxJxYTVMghcjP5M74l2RsgRAwwVn0QUecc48dJLXjDhevSd
mKSRpsU3OjLkZ2ZeiWUEL+1JD3SxZYaBngOLTOkrmBSTjrmFixpfQPE5PA6hj89ywrVeKifwz8Iv
Ph6nG2mNG5f6eJHY9d1MJ+Kra+c3PyCVK7WHLtkUur1wrM5zZ3qcKnN24zZyGTRqjJEPfdi2h5Rt
+uFx+O9BPj6a9V84yKO14pQ/dtEOZPja6jUZbOdA0X/U7Ea9utOpwLPkzo+xh0euFZ8kdBq89NRp
onKOoQeiuzQPjwOjq1r64X5Auzy3r+rStnTj+vh/MCSTgIjNHo6O8IrlJrwmQOLQz0oW2dKOTwCE
k5NBSvV6CocFbldddU2pnlosOweY7O0c/2jwIeh3z0SFXSoeIKuZqmZdEMkn3C9BmVfSugDpsy7F
BLCvUj9ZJ6iuD17mDuTeQGJpJ3zd33Os2QQRqBmsDcJMVC7+vajJn2xqB8x45xxyQzpX5L0pb90S
yXpFXYEIlGi5cvBffdOqgO6EFV6M2Fo4bmPcXQQ2YBud9IQUrD1RjjN98vVVS+P/rrgRA770mLFr
utEJXWmGUt2yMjWZynpi/Tj0IkWw/mrhoiVjZFHHVfcWrVG3bZxOzXdN63143RAdzVx8qOV7joG+
G/W15ldwAZJAP+sGhjRcQS8F6OaZojjLQUIawGINalyVCP86kP61qbylackPWzGhbzrAq+j7LDeM
TsQOF+c28vOzopJeH4/dJ6T6o4sprQ8GfUVF4iz8oOgOFXPuZW80G99jHFL0jbZ1RkU7gtd+UZTg
kLv43LrBsI9BQupdFMbbAGdwsiKieYUyJji0jXIshZ+hsODo34Mpe7zTKT+WLwgk7Gmf7vsSBSGG
R8hbzK8nC6h3rseqO3lejNtM984Ak54pe+zjYKKgxn1aQWgpw5dOjJBJmafPLMtVVwW+YObxgt3W
9NBNAE1VB1AQkdKCiyOqb/irSrbijb/O8qa+JVJ+REQjrTEkjXtEyhiebel2y46IKgwMlYu6mY1C
r2JAjf0y3NAAwM0vp9hvfkwx/XTTMO3vqqSGKMZSTUwTUmm/kzDy2iMyvzFyD09WwUD7cT5g6zZv
NJaAtFeu2gg+z69yf85bSP/CiBoJh1ovVH6xKpi7Pp7i5/wWSE0diFkVay4g+vBkNnV2LkZZP6ck
OMy9FGmkVVYsjhAYkNrBfFL5y2RmhtMZ/Trs9tBZFAQU7IJ2EqsCW5sL7ILLf3mJaPVJjgdUNwuB
k++suBtXqWh06ADe+Fqw4s1GZCJHY5prurzvVmNTjcckapulS6E5fxw+HmK/pVJgbr/RpierJCTt
ugbFtusTmZ3a9SbQ0PQBPeHH7uthW6lZ/YISJcOtTQwomXrVi9KEwdKF61yluZgrockiElhoTxUz
shcQBIk5CpyDLqvww3ZNkA6xkm9yzWC6l/inx8MonG4mS/2rYgO9yKSev/S9aqwUp6Uy5a+2l73i
zzW1vsMR0b+x0h5S2Ya/hsNbjLn0U6iXSAZD9x2lvXPq+zG7N+T80ESR18eRJJxsEG3wPHa2TfZe
c0ZQcyyLgl5gYf4ZOr5+hMt1XeHCOw2OUmHB1O+2xBk0+qG2cjV0sbOhNLJFqEJOpLQZ5ogJq28F
M0ADa62b3pyW26DFtlziF5KwcnA7xOwzakX9bAtPOeqaXb/q35GnJq9yxO/bpP5v4JOaUOjer7Qk
JCJITDBWhlHblYhK/aK+NIz7L86wEJFm7P0+u5cG3m/dqsx91IBUdhVebo0SI9eGA+61uY2ilxxf
Ihor7oWrMkt/S7sbvuJ8/Pak3T2Vvvft9YglSoJt7noP1E91k/DwOGxN/R4z7ViaBe+WrdFm1muO
moVdVneEv1bNBK/ksR4L84gk6Ac2M79oa6LVtPXhvw94fpbCRwAaPZ3SyQaYVx4RC2quKJQ7ZcW1
4YDLHEblKnKoL0OMV09tVDAgka1i0RLVXaR1+ZIHbX+x02If1EH54tl6sO4sTGK2II2Y1z3ZPHJR
Hw8xWrwzWfH/fQCzj1wVmCvnopYpWyRmpkQ9G5cA1cO861ykq0ETHUK0SgdbAH+MgduxilTx6xh1
v5Yg628KwQuQuB1U3BUHy27/e3icEwjuB+Jy44J2wlR5u5jH49l7ZifGOkA/uBzTCA3HmP7iBqH1
5MWQYjUt3w4aQ2rFYXYdKNa4qDKnuxvJFF2mse93hlZT50ymCL2jnuJ+nzSHFNUNZqxOX9VZ8hJX
GkxMh0g404pVEqIZNamd8lvWJdFy+R8TqiGzFFdFDUb9GLkCj98UtalPsHGEe9E6p7XwOJV25VrS
0ZoPhUYqquHkcIFbpl6BWzMJUwN2F1GCmdOxcUVDDN6Sl2W8PA579zloI33HJC96Qgby1ulq9Ml4
DR2/OrhHvRXxpUMX7cYqST39U4nSeF1O7L3Hg/lg8cU9XqzRSgnQpbHW6bFHrHjg3lrLlQdtUN9G
YZNopjl9OEdNpS1t4GyBCKqPwv/Uq3ayl9rkgtap9aRj1Qq15uYmlvmEuPRMKbwxDOF9WvQhksb1
74qvOGvHw7/j1aiKS9aROZXjeHo82DimD2PpIABVmBTm/rCXA3MvJ2zsi2vAnB5bSHOZ7hIPl3bj
sx9Jh0gDGa07bmb7QWeBCeVJ4F/ca6qKtBKtQiC8l8yKSYciQk4aanHXS7+7MN44E5bosaHx0fEZ
7tGAVzZrSQG9uz2tc8NInBmD3PyOlbDZ2jpltYkob5kZhrdIOz9mYKA24x6n+t8EN4ex36rU0CKD
Z5MvagN/l7Xo+jjisr+VNq5Rv8a+V+opd06HMJje6Bu50JKcki9DldO2HeFrvZcfae+IfexiQ0Xx
Gdoy2CeuKO+Vz2i0asSr3b4KCxZ1CqrgmBmI1OWg58cKLxn/f5ydvHGgNGIwG2ZwzKrAnbcRBjaP
4SileTLv3ITfNEEQFcU6oknL1jae4yEjRDD4JjyJbdAiZcSozYTBpU+bOAG9NvIXWgkvn7VuPX6i
VA7RGhMkh3MrgTg7BkeJ8KvxYK2QxQE/yIz2mRouBfHSiOBJsMFTTZbjYEIeQkuijW7wXJR+icN5
X2ZldA5sLTpjEonOpWGsQ0OBNROAuMdFOXH21XNb+wu7dB+MZlTuxuRGYMJCBlRl067O7OLV64F3
Q6DISKqN+l1eTVj49O8j0RAzWU0OU7dt97IkWA6EYIN8SmgzB/XmN2+8GaTm9FeRAzfmwVk62HO2
RsWAM+R1BxXnuc/oZKH8FB2ZnFC3naA+05a1zz5xLvQOnHWZZW9Ifr133Gs6PB8GnTSmi2dovIc2
Hb+E67WbMOtnnQ9SFQ98ca8BpLte1d4IeJi23kpvh/tUsjWUFREeYRqkKPMmzXM1aZ7pVn9lzCIJ
5rAwyUorqlC9uZfalhlklf//gM6RehWPoT4eyikf5d+DmA6rydJeq/ratDp314OL2o0mtnqVrY1b
kslb9qX1RMtA3xUUWsSMEaIE49DbqC2cUhcrQ2VowDlQUdaRFYWz3nVXlejKb7y1GX4sRbtHPlmO
9M/UndCNY9Lo/pU4T6TTvd5uM9uLTl6I+CNFtpWDKP/sBXd1qanDsqJlvh3S+pk7gPGh0wqYFyNU
i5bG+Y3Y2o+m9vUP+Ck9Vg4tOro9ruyhVH/Z4NFt66oXu8h/EqcdPpxIS2ZZWNXvAfMAFP29eKNf
iFIsNtJX7m04dJUhvqPBKud26DbLdPDTjQiyT9R+/o9mh+umKqoPJbWShRbU2kk3VACHqkpCFkXI
M/AaZrZWHH1JI5gbSEb1cShfBwsV4AjIbhUORfFB17hGRP1phY67hBAfMrGOnmwzzJ5GorI3ckyG
+SS6fGrjkamciJbtWA1bgP2o6x1yocPaffVKRdtbBcFH6hipa1V1wJJM7UGcKgH9S+BKS3QD7mzI
ouFCOURqjRMNh9IplGOiWDTEC4YZVc7GUytD8GtWe4/prYFOSwnLk5q9HhQdvlAZzwDomLeGrKNt
oTrlSsR68wZDeEUTWuwJeXDmVWFafxnNUo8pNC1neLGjblEOuvI2jHG/EbQsl4yTlLdqLL/cvrIu
Kpu4izHaH4/T7PaNpc3rDFgqCd75NZaxjFSkLZF1ICUcxdn0xSKoJfO+ZeZT1q1/N8Nm9vh05i5Y
U3N0vo/vSQeE4aNUnbMnff/qk86oZpsqFS5SetoredRHixwHz9pzPfIikMhUyGdG5rNzBstkcFB8
7bwkxcgGbgHiffae9epUEH/2Wt2czURXUNO29b4rMaXEkekS/myRwDaxioCxePVwoAWMyq5GTaJZ
tKF6WsvbSERyHZh5vFGUGhRTSp+y9JhMJ0DioiF0yQEDR9RZ2Cr0wFSewuq7C31zQ6fcXfS09t4V
A7u1kXTxhcqNPHkNDy5j7Ww7tXii3h/XejRzp2558UMyKQvoqJAhmQte3Nq/Yrs5iQHNIcW0TZ7c
KS8H+p6mkXKBB5u+yg1IX+U2aP1zP+qHtBmhYaViREIo6nOA+HEuzeijEBkpfKpc+xAQb00jxIaA
WoSHgdmsfHD6i9EYyzMxeQznCj2eV5hcXCY6t8dD3BmEbESevy0dHF1DawiIclz8aZ/LvSYbMYs1
Lrd4BFvR58w+c7np/Chdh73xk5hSeVVCvFY01qNb7fTJStlaeR2c0rjp1pXvmofuK4rHbNdx91Ii
GgeVe6XoyzduV9j8gfp4ZoQaWBIjfPUdzbo1gW/e/FGZUo3HeBPzgt5G4FZzoTXkfKXaIQyS38dp
d3q+rn4ziHrSum4xhj2cKjpGSzZXEQPG/I9Rw52ic7aJsYZ3Gsa2zEVr7vk/lt5cAzlGTDex7fQd
QHM6efosRAA8Q1YVH500G/aVgykEbZV2HwlXoEDkR7XHCsso6mk1Dz9zi5+td71yWQeTJT/BM5ex
xi6NKDeP1vTw+B93p2rZp7DHGIW5874S+iIY1foUJoNKoquGSR1yTgzTGICJ8psheZlZUfzpxrT2
Ew1Bas9C15HotahEzyyIFG5ALt0aOn51Kj3sO0Hjb0Wa9wuTC2RBH+w06nq8CwsiIg1TW6Sgb5ei
6ZMnv710tR+jaw1bUNH6JaR3/Jp4K9tUskVUivFsu+InaMz3jj3kjri8bkvZU849V3lizcBTPQLZ
doS+YV9CS6dojCfrUmNIFi0ykyqgR1aRJ7Njow+vQo/IpUjKz9HCF2zG1apB7d0BafImchCScMpM
LMZPLeQUtmMeZaEXvrBNlbhko+KO5x9ETxaJUxX2b4mPT7lx5knnhM++S9qPbYzhgUipiuXRyUk+
9Md7KeBNNIMRvZXko9GQCdKtCQl7RUnBEijHmaLX9iHMALUpLdIoyR5KuQCrpZrNycnsY8wLASHM
dEzKN8Y/n3nebgRV0ilCUkfUXlNcJLBtqsPOd05o04adUgui43LobprT3agk3G2QpO01mh5S5GlO
DgBocNmGlgVWK2hf5TE3+lfk7aScbjzFzUlb0Z5VJXGvmYJavgu0YdW6UwC16R8VQ28vPjMM3Ac6
0yGoMNrYuVeTHthVwADCSN1/MCORs8Aw4msXhPGVCow6orMFcT+8HmOHWJisTXwIYH94hnowG/s8
0Oxf2FMegd0bL4lhVPuqFfm1VQg6Vfm+i8cheZrGBfF3VLMZtaqhXkxyBG4uNRSiISy8laE/DSYh
qNL2xTxLlFWXquG12TBbsmaqHiQb3XTco29R9xL9dw0E4JfRiEqqlSa5trHs16UhkrkQdjIfarVb
+5VD06dLJjiYXOBL0k+j2f+QDZvuGB1NAEi3s+eWVV5tg8RfbMt8UqD0sBREde0LoEkdbjrSCAex
EmQSL3Jq+6vTdIyCYeWsx1FssqHpNthjMzAkluAHGZUFHTqICFNqZd+Js2ri5xaWKZdMEezF4/Dx
3CZ2EGptYweiviCc7KrAuUf3hcMq7WIIXyGwC9Tt4ADIbFcacGwjI6SA8vGUC9c/mcM4R6eYXm3Z
MENs7TPTpf4Yjd0xFhlSlqzgflh+9yK2tykE7JNTdkvFKSCvuzy4hW3uuxYVekl6xuNPEnKv2qqm
/FQrXuu2oOL1tQSeYmAuEoYr6LZ49YQ2sLqE8b1ymwHIDBlmNFMAfNSJwmyOB+h8+aHuy1MXlf4B
0Sf8z+RPm5Om5PclcDSvsKc7XgEwYVXG/sk1Um3Vh6Bq/CIormGWRecQklTsqvnVs5QtjO0/SlHU
a1Cte5Ek9aERhBKYhEFRgXirJimsa96rki8VzWP/j9YG7cV2SRVrff74RtxVs2GYbkLkeFeIbq+R
M4FlMcpvR8UP0dJ9taVusU2AhM5WF7UDNjR2Nugp+jfVn96lTr6uLOlfnZYfvWiLfG22JP86yhYC
63goUuWgxlqNj2Xodl0NJ6uy/G87MZHlyZ3t08yffGeEirpMnPUKNHgSOdfHOeCxIEpcEEatieWm
rL4aVeq7x3t1JMRnydYNtNf01tWnt24m13QkMdw3nr3GFpy0XnRpOyoU0ne9zTDdCXAH0uGnrrxZ
XZ+tAotEPimYrD6lyCGVwis+Ut/8CRzF/nR776X2mu4bT+6pBZ70B1Lqpo4K/9fQcLaPjY7dAdOC
YxBaMjOhnQsXm6R+LYWKB8XR+jld/AHxIE6nqkUskmnlQff86CeP4idvsJovboafOJPtD+0BkRqs
4p31DCIcTKbXZMSD3/quuBs+UCWirNznWMmceWfU3VPU0zSPuYZuER29BTJh71IIIGe4MvVz3ybl
Cq1Ad2r7Se+ShSSzxbm7dkk7ZsiCJkAv0CcqIfIJSrKJMFsNzPqsaut7bb/31bHblLEcDyYGyjU4
WO1oDiAVbCuxTxZi5BWSdeUcsGvg4nfzKx55e2HmXner3Qn+BZXzqbQiY+5AbHghuwT7WFRpKIiR
WuummrwpMSsY+kPt3WMKNxOyzj/bDmVggibZD/KrWsr+p4dzrEKB+iV0aGXXAfEiEf5e3tNMmyN3
E4MCRpQERBOiIMpdH3aQroLjIuoUI7Zsf90ixTDYmz/Yai8T/vw7SZTXfNSaT1tnk4rf3Xm3W2Sz
QoZIUxS6w46ZgCkA00YvW61f+L3Yp6lU+yZr4MIRrX4r6agu6tCtrsZoVMt66NOL1RTRCqeGcsLS
bq1qZChHS6VvpMAsOaSmUm0Ubib7vNSLbShznaEQdkaQBuY2H4p03/N9N6OPuDmSvrLusqo4jnDo
qGWs8gS7rUH52/QkiFJshLk0L4kwomWjGMEt5ZdddF0pn6qw9ea1runPhpGSk9or0T2TAHAqOxxe
DbPoCepywvdmUk8RSa9+CDl+kXOSfRV1/CwNJFqiImnKLIjuZh4rQkF72fF9JgA2WddyeP37dydT
k30CelGEUlwP7OpN+NbcKelvNhmTRLf+YwTGMTQj9Oq68xzZMvrqeF/FZtJ+DAqjQTl03ps50vQq
NKd+NQNCrBPH818aoTdzTSj9czfQca/UIXtC5N0vZBt7V13tsN76jXqpMvxeuWfU5yanIdKYQ3FS
8RysK/APOCYxgRexHx1kSqlkDU20r1h8tozq4x2YHWtHyzvbDlFg7SUqpE2RobIuZdytJfOgY6mM
BjsuIzqDCAhWnasWFxTPckn2TXdlpq8vigFNsNdVyYIshPQZhd3IVErtXxqfkQANA+VuUnXOpGu0
b7qL61NabfAxcFmDwBg/Y/CJETeBb1shfb1yvB9T6tsCf/avOuZLH9MH2jNSngLsFDHz5fnfP79n
03byJzGcxmrv1A4qNVbGzvCjX8qKfQN84aesvauX5/pXYfrvDtrrz3KCpAyhRvSAPtYzUBQB3R40
E23ZdPfMQ9lYdyJ+sQA+MOkRbE7Reiy4+VS3qJyYwASnXFl2+qXZIUVwXBz+bZqQm6uE+xZn5r6J
9P/+Z9U1vd3aMeb/zj3+Z1cuWIN/zwbE/d/n/f3Iv6cXwH/t+b9n/q9vU9GkWY2mdv3fn/d43uPL
+Jnio5NuYzb2SbiX+YBdcsrXfDw4//O/DI6IDV4MwaRgUe6N4pQ2tJ/EEO4NZsvnVNWqA8zt1eMI
fTGIg6jO8j3YpQN58s15RJJ7SuFjB55zTpsCs0LMtd3Eg3MO4gg5s+hDZerkBOvHSZJ2m8iiFs7V
lFw4/ydkF6vMZAzpUPYCl74r8ZqqGctqIa6pmxgsy/BijFJsbCPAs0z47dVMg29M79lSr0mc8SjQ
wly8qE5uHzqBUeRxiIjQPjWF9fzo6XppXB24sn0Sk8pXgd3tJTGd4FT13U/ZQv5qtbHa14Zpb2s5
gcVLWb66AusI7IJtrSXZ9v+Rdx7LdSTbFf0VhebVUS7LDDS53sAQjgAxqQAIMsubLJ9fr1Xo1nts
qsEOvQgNFJogLkHgFm6ZNOfsvbYle/OpGXCZu7ba6NH0Du3Ic+WVWbVt5wyrq2qcE1PH1o7F/L0Y
MAHX+9ZBIVfbmAFSjKxbO8qIK4x9pJyM37Q+nybk2G1MXz0guKOZ1NljSrpqPhUoideppmrSLj9f
qYFujf+AiqpYge2ZDhabITaO3Xlo0zeJaMHtkefGHUYSYeE8IY2Q6M8mZBU82dk2EnGDo7NIEFzl
V0Q2h1fuMuzbsywPlWKwYa0pN7ZsYAZCW9vCt29Z7EA+tmoYYpWXHQ1ZMW2qBquIu516DNpqABtq
T6pGgWnWp2bAphdPLQL98ioxgNP14pXIlSu4uwva0GQMJAoJgjKew0Ju6LJSubJuBPWD28R/LVnH
bOuWb1Lvs24lESX04uSj9spyTaf9Ef1Vty49gZG9q56oOFFBG8lxaScydh2Wq8kArBzUiT5kXrrl
6SV4Ka+rtSTpNIyT9mK2/CcvasW+m9ly2AG1JXonMJbGiyEEqtGgil787A1kx1puSZ0oDxlVmvc0
5fdcZSt4rLO0PpHDUJ5dm4ggUmmtVeN2OEgFNKeM3OBDKjLaxZTwe9El6E/oFufmsrQnQQkc1MYd
CdQhRRSvZDM+11NGKkQzPFkjSLLswU+88VuuIWbF7fic6bbbLby5dYxrZ50awKBi6r0ritNbPY13
Tn1ntlZ4jYdE70YRdGjs6XeartxXPal2Xnv0ZP9MxB0V9Na5z+vvxFE++9id8V1rb9+U/Qnt6TbT
5bHue3jjDoxAAobdndXMt0horLvArreG1yJX67MvnVLBdkmIUGbfcJsZC4NbkrseEl8uhaheYU/v
nCLcF4AMbnlAWjhDi0Pj3tSR8zhBuyBJeevTHHl1vdhcBzM0iTpG0eMA0uXOm9WrDTkv8pr2KR99
JB5duR8Tuz+MCRrGqKNZ0kGmko01YtEy9KYrwOdGpWneeq5zqr3wGKaie6nMZcmDkviTy0aWnBkW
DX00+0eKLdZ2MiH31q7x4CjTQCgdEbzaIo+twVqw6KGyommc9O11gULqmOCxeZCJvHr/v8TCb1Cq
pr6sKlSafUeBsVH3VWoaX6qcPVbjg4wgDsw4GyGZGvbcdC9lofaZY3423ZIFl8i/ImDTz7kDcbHP
CjosUfBFG/0xdmmmQYhzH2bvq0TFzz5M7FKuDP4mVh82xZrv3P3n2LKirwHa/xYiAQu8hgkAeECz
TLhdDORs8Oavy+Kk7bHmRnRCP/lhcq09VieY4R8mOJivsixewzYQz3JimS9yCmCBG0y7YrSKE2oa
4vyWV6NA9R4EiU+Jfvn3P7/89DM//d4Pv/L+Fv/8b0tlco/g87LzAfqXkwTwndTVKVm+jG4v86W4
8se/3185vaxO76/sVTLDrMiCvFyFRQw3mqX8fIKBcfbmsmNZk8+nwQimU+b40NHqUMG6FerU9Y0y
cUZ33kaZMl4PcKYd82xGlruaBUCcOqcoNd+5uWZN7WnwfHJO+Dq0eXOq0+5rJjjwNFfY2BWT1En0
Sun1+8vSsKrT+6uf/6eHXfLff/6H7/7+0p6Nu9omlDryh+mkKWCcZOAfG5OPVJOgfGq8oT69v+qT
mL/nL773zx9h2btl+9cc6uXcwHcFUTw3IKByxBPmwFzBwmhuGbuqVp2c5cvv/zZDU52kmSoiQBb4
XjpXrIPk+Eqnj/AEZOk45t/Pzfs3Sstme+XA0ZPREXZARz3QaU9BKuKNmRLigAXl6I5kqsRjj2uF
N38/mJ6JIYDnxeAYdeLy/fao26T8/V6rWLOdmhpgFWHSXIFNOWTOrkUnG7o8J75Ifz9L76fKWk5V
dzNSyGNCqtZ+aMnjVAFpnIqThA5x0gaZAH3s51gX5nkdhVZ3ClrIv3QfVm5mhPDajHELYO1magFj
+jkryK6l22YP9N2AdHuH0pHsgpr8XLX2uE1g4K4SINMnYq5AvlIpjc1mnRhNiVOHL++vOuJwcNjN
B/QZ/SmWY38ShuvmcIx5+f7NTs7RoalufKCsLirvN6ybmEr74bUXRgIipfFZRPTZPqwKAPaNjyaf
sNHJDfWLk/pftGk9NEKhwKrG5GI2wPWbU9R+GRx/J1DOfR1K6vgKdeettQgHJu8gzcDbWnHm3yiH
wpeq1nUkHBqC/bj2RFAyRoRoi8d+RkCazk+OlR/BCRabejbMi4q6+To0aha8QjibvoG0n7GnWM+m
I7/2CAy6yH0R1kSO0hisMsOTl32RTBcsnNDa51N2qDMft1IO7zmHjGS47SYQhQKYPgQwh+3mMsQu
cG11DRYA/AZybKYveS03gTKjBVYSXmMd3KukBM6QJFsEfe3WN8bP5HNu5eRGh3xWlx1C/PXop81X
Ja7MkLZfWIQ96x0bUwpinq1ZDAWYLO7Y99uWPn+w+Z8ni/1/RAVYfvArVMDVt/ol/xEU8P7zv4MC
guA327TRqjlE0DoCJtt/gQIC8zdzifPybFR9pk+g9T9AAQ45ZA6xM6HHDyB6CqAL/AEKsL3fHDdw
zEB4jv172th/IQz+hHr460gx/6cgQcO2KAj5gAoWfMAPSWJUpmaJPVYd/JwiMp7h/jqOo+I4qpoh
zIRIB2KmGwprNfqD9XnqzaBiQ9EaEOVKuoeNWQGkYjd7SGIk5I1leOzBuuaC4qe3ycjsfB0JpjwQ
V0rRQqbp8C2PE7E1uwIb6thDGGwI40G84H/FgmUeGnzuPPMgpsqisx9dt6guQTAguu3H6TIoInmn
81JvpbZI9BirEMPCDByQWR+/bZVkN6GJ0ViRJnaVjhXOIlk3YYx/QuSUdH3rayl6c5MWef6qxZR+
sdNMCYjGDkrGroCdCVzSJKPFC2hmKqM8idKBdG2H9cnLGopAids/joDkHxoIIBpzcZjJtetCT93w
ARSWq9wfbm09uTlm2Nj4YheK0k1L0CBy/UonkKR6WnRtkllXPb+GI9ARE0ojIR/6ghbcGkxiOpOz
6ejnoeq6M2gZyrw5dNondDQNji8IDHv0lsltMvjFozPZyoIPLeeLFPzlW6Y7k9CxgvAMSAs2lgRC
svLBNj712WAdSdQMkJHiMp6nGi0cXigXqbJl5mK9DHBU9ZykD1foLKfdYM32F9efcRH3VUskWF+Z
zzIM6MTZVRyswySrb4d48j4NuUlSz9xN9FjkYLMe9gqCD1bMX/TufMweNq1lCzS7UIX10gQ2gJUZ
eOe4YNLjNTV44ijGvL/NulLdREIgnNVET2RrM3NQiSZhssEaCaOIfq29T9WgLljrLtk5E2nzYOyh
VSyQKkC7cTSfqNDLfW6hNtsS8VpZu1j0BEDIBNw6bsCBIptL1XGdhWH4VPjw65Ku8b81soACllVz
xR4TLAXRMIRNvtOF6JEMGvRP1XLeaTVRtYYu5lynXdvTJEcTs5pzobM1GbnR3u9NdsBZTZ91rkf/
leKE+5TwW5cpDf/XbKQwtQoTUVyyVsgIlh1t5D4zVpOlagFmz48Gtkmp3c5nOq3kxVmmRUpOT0ze
GgJXfXSV4xO5Byhvnc8lIRwij860ICqUtGVKvl0yMsuxYphHKFUgjfCrGBUAwo6mHJE+sKO058m3
xGF9hp2IdHsCRaodNb+Gfo2i4stWxnQffaVpoQlwCiEgz9TF5w2ATVC36jN44qOJDCEY+i8BV+IA
rxiwg+blTeUC71jFSJ7OI4FV1o0RQmYie7e5VqyN7vOUnM/QAAJ67lQRXk2R69bbzMVgtm3ZVhHJ
FEgr2ufl2H33lb3EYcW9v7JRLWPzG/HE7Y0+tOmVj5pkNyHtYVizfeEnKT9Xb6MmaWHnTom1g/Mx
3YdD7L2FFALFsUokCXYJwtTHPIF8f8oU+rd1MojwxiOQnpokQ3O6CMIxWU6DRNqd5FVIOkYFVs6N
AbWtiY4vrh3R81B6dFU18PFk7BZ0XP+t6XNo4Zqe4gs5W+NDmfXqS+UVxRHPNKlwpL3PiyHWuxVV
DQkISyqyiknE9zUlkG8yzgZgZEZdXbQFJQGLmnSAPtFehjNRISynIcX+Av/uNXQUkIZa6SQ+KsZa
YhGj2D322cyfJNQIqhZlq7q37LL6lpideuoc+i8kaTjntJTBVzcvis+dKMqvjm/R3I7K3gPf7hiF
tzagOp+bZIirDbg3yPNJM2hrNRQDPTfhG3SQ3LEnTyRKtLVJgGla6z4AOcetO4wQx6XWX2F1DrSY
TN99DNzUOkNcBYLAtOiDzU/MS+r32ZNqnYYVaS7FCjxLSR2fhvZL44maXjmLZ1RZvjG9yMI1Onxt
tUUz2LacYI1qths3whdEfwTCkucoC9mApVVA3YfzqPW+0u1w7t/DqhLpEhFZyGiGxGL4xAtpmaI+
lHkkjlnV1PXGm9L0FixJ+SUDXNHgcgsNhMHAsDYkd9DDhRDmMzL4ALy3LMYTBMQICPc1vDWYG71A
6ZzERU8UjdOXPdUNjHVQo/AS0A3VonnqRVs9C+IBt4NvtRtdKDYONMAfm7xflN/S3nYUy17NUrcv
cgpR01detfdiBwRsEo9Vwx6nC17yMBzuLEu5/jrGCQkl3KfJRpLaks2VZJokIztpxZfSrcpXPBiM
FTQoKGbPTRK9pnPp2lcNigs65Kaa3oY+5wnqCtajSBj0N1gaAHKbqmD3XLQeAUJe8X0mnQHV21jR
dZicrbm4LHMDDQhjRo7slMJh+Exk9XypSGV/oecC2r31EnWnO0YZJKGxu9Gcko0IQeqTajCUTBS1
5321QuUHq8BzrU+43RYAvYncaZfrHgeHHPxHSQ7HEWlzgK0b/raU3vyg06Z+bUqNBrpw25SECqIH
jX7OwHl1ZhiCHyhrOOVD0PATKi7t9RxQ3Gxo+BEDVOpTwW0Aoz+b/E1ee80eNVF8TYYp2FZhoBFp
ZuIzNMrpVRR6xQsOkujoYzg+o8APzuB88M912kInkpKWxkffssRPKEFn5mXRxca1PZqk7MVwMjcC
izO5GbC1szK0NqWnINh3KpWXwkNkPcL/uvL9xLz1IXYsslmhj7jDHdwzVQ1QzFFYGVezdsACNHrc
NaSlPkmvyY8WCYH7ltytYzeE2UEQh4Xv1/P2cZjzILPPMKelez5dgsiE2R3ZCgHO0vufdtNY9l/p
XrdXIOx7zKBJcb2kwj+4QF0DllGW+j7aWoAnLOHzF0mr904rcMxghTCeTcvwH3vqwtupcfNTUdpU
bHUWOseiCYczE4x3EKaBPKtlLwMMbYynSxGXxGHoFq5sz828i+mzranP5Tu7D5LnOe6Mb2BWKIw6
5mTswdmnh8XJihYrSpzN7BHKJ7KUgEUY2rvORdSOljOzv0yFhb0XYN3WLVW1JIFH10r6gtjrOUci
kaDaJQFm6xN/tct7wA2WZVR7wgraC84JUJXCDI5Ja8Qbt0gjcqwmf9w4lFt2Vu7OOGlFveurXjz7
cx9eBMjU9jSxR7xIEbGIdd2q4WwJ7jeieUvMcoU9iOaWdpTzBZadf+UNUX/EwtSuuRvC2ypAlbB2
+h5vHfexZIUTz9wUYawuCbXMr0c40KSWhepLGILUO2WtMNMDSduYrRosLjepMs3y0XOC+HOi8wZC
hVkX3yUb2r2VRvbBrOZ5QJFRZ9F+oAlgrrUVUr/BAIU7RPTuNgojgqtIJqC7R20VR4WwJ/FphOCt
zwhTmFRs+oDxIS86dq0Ry3xwXRG1qS0xGMVhdG30xh1CyazyUjbAgWEeBjov5znvgnsvHrLbJG6t
qwb7AwTtQR5RH02XYTWZ1YptMRv6BpEKHJRmOE65HHeSeDFifLskvgENTRU7rDoXHiOE5eWvyD9h
anU+zV3CwJiaQyTxwo5MCmMygQ4IxkX8M1EhPeZOxBTmxGR59r1CNO9hegCEiy1yg2pe3qZmA66y
nGyMlEXjs0hE+unkquxeFSu05E24kW9vubhtsbFC2eGrGYBOsEfCFrPKknEhh7TikVl9VIwAiCd6
F/8D5fnuOJgGLRsPLikYF/c0KNCNfWnBf2B4br9VqnAv8Gt1WPfi4pOsPfehcGGXodEgLNZVNuAO
GeboFfCbYPU1p8vGb9yDLwPjeuQOpTfaOw+pHOTOShS0SkZE/4szeIT5Vb2Frg7rTnRwB680P1ml
0Zq3jXL72xCb1NH1CbuMuj44wQMnNlq4VF0RH3cb4Al4dFG7ybts8uroEzHA3r12Yv0QtzHaxGTG
xtCwsF2XswfiHwM/On3VirWRTNRnizBrH2ymMSDz6KufQuG4t3NXGY8KtCjJb7RcEUF32wa7J095
SimjcLz5URVlcQF9niqlAaP2XPmkjRSUNSmTY2KaQeTH9Ixd2EBxED5qwGN7y8HjCwCYiHtZ2T45
rLFH/0P7GHFnkczNOvMqeO5EFVHlCt303soYxllGJEdBRMSR6L50qTejZvKbjODQCFpuGwbOdRkR
zIevh/0NSKkbSmXtPbAl2ht5VzDJzR7qx8jLnqaaEOzC4d5Yp9YQXNWZDbhrKisHr0KpCePK+rbH
BF+Pl9Iy8S7oSoLObCzuKCd2h7NeRrUVCwv3kiF+yRqljXDf9q7Ncn5O/EubakFLsN7kXjhsvs7l
PKXgsHvw4LFgtYdY+k7Gc/Y9GDvw7qoZXyOKuBsf1cc11Cnm4wqbjcFuhUwVZc3BJrFq/36o8nDc
hL7HkJIzPbx4o/b5WESIbiuYgTWcgw5FBSV7HH92XmWPYBPAH8TsKi+J/BleBKLNmzTH6LjKLChP
HjytpzSoQFg6zBJbOCzqOo7AAV+DDeztNdRVw1g5+TTvdW0iMTHC+MpvDWcTpFN5Cm1Z7LJEA2FP
oNuOla8/2cJsL1wQZEdTMWo5Ytk8/68UuP4PUS4tQJK/oFyeX/QLXkXaNX+qXy2/9Ef9yv/NsbBK
BK4jTBGIpYD0B+jS+81lf+UErqCKxP9T2foDdCnEby4tQ48lnO15HrH1/6hfgcdcvk8hzAvYRPF7
/xPO5QKxrPJZVuXx7T/+/ffqVeA4rvnn6pXy2F6MUdzvfIua1NptyMpdRag37384GX/Uy/6N5icJ
EWXX/se/f/D+DvW3H6tjTRnF3eIExbSLXhQxF3SKTWTbffY7fBVy6l8X4D46AOfuxwMUKOw7VSfj
rtKLA7Zx2PmHJLv++s9f3uUvTs9yNX9891kPTj/lvLsKYKogIcE6VrRsXSZvG2vz2+jjCQAeZP7+
+Hz4acQHx/upmMjA7HTJzEI5apR1w9EJQqXff/Tcerr59Uf6M9b0H1fcWQ79Q72ysFv0Z4LEvWLq
6IHjTyDMKNxMarpuUAb/+iAfXZXl+z8cZHFtpmkU6V0552/EH9F+DCHLqL85Tcvp/6vL4vz57Wun
YOquTY07PGhfsTazIhKRcTadPt3boZKnMADU/+vP8tE1AUP742cJ02BG0tzpnRqR7RTzZF2gD3sa
w9q6/teOQP36xyO0rTcjyuYIfhvWxVo5bm0R+04Nc4+vC//urw/z0UX56VkfdeN6EtEBCYFz/9Wv
PFjRsgwxe/1L72//9KxHGWmHWUmtqDYiCiOBPV83Bk3jv3n7D66D/dOTTrRThc8pKHZ2VlYEKXZA
DDLl0WwixvjXn+CjQ/z0uEcYA2C262I3iR6BM1dgl2PdJ5E7K29/fYgPRpR32vAPT4aYmsEgDHLa
WX12TZZliWzBR9gUBI6/zfOWbc2nf+1IPz3oioREb9G07jSu1nM8GegyKbncj4ZEmpdr85YIDTSN
1H2T7a8P+cEd9jMqOQVNRS5IPO1weJlIdaJ2OqWEij//+u0/ujw/PfZcd/SKrIeQ4IYVRPSl+OET
dJgm8JN+fYiPPoH950dxStwQTxf7JmqhhFmMkFCukV4af3ODfXT1f3rSwwDmk5R5sS+tmAyilUu9
en5G51o2t6205++5HfegkMeROgzF24oK3K8/2AfDvv3Twy/oZ1Nm9PtdoCME5xiURpbPjsKtR4eq
UnS2ddecf32wDy7UwvT+cUALYRyZqewz+vKUE3x4FcaKQFc42KoO4otfH+SDS2X9NB50YyvRbtfQ
nfHGP4OlBEefoC51/+aMfTDJWD8NBsjOvWGcqHKGeSLUl6mJZ3cF108Wx6GMhm/sd5vd7EyN+Jtp
4IObY1nr/XjWtHBCZ1QFzE9tkJVnFq7yb9lExoQl4IyTh6JocrhTOVytOydV9LV/fSY/ulzL938Y
kyw0H9S9CVjogmkIDjXIMg88Z9NRU8BrLv/m2froMMuF/OEwCK4kDB9ytDAOF3cBOV5vqhiy77Ty
SPX99Uf56Kb4aYiYen+sbVeyKIM0i+YpV+zpxtT4u0mIBTZ/7V+sPayfRgjJaddkXrj7PkZDtKbk
F2MQSTKj3wHIS71tZBU8WuVYuSCBraJHWTC7ctEYT2W7txAcdJvQ0XCrdcMq5qYd2r6iA+zi1QbK
bVvdJdEKcX70IxMHUBOKiMp4Psb6SJFp0JcxzEw47VC4qZJEUVM9+nVmuJTG2yJrnuGEF80LVY9s
VtsRX0D4lgjbq0jMlnlDuDl2GPpypW8XbxSsKA+oVo7VzSRH5R26sEr8Ow9xRgu5Ok/CvfYqYd3Y
bgsTVfRaDpguansrwoExZJWMlTO8ZiDVkq3S4wT9wkD9yuqyrcW3zk2i6Fb7ThzYN300LXv4DGRC
3G262mqL7RQLW7yie7QCVIuTBOdKbJ8NMbWX7aVf1s18SV4W9frCCpEprUazGqZLcyjb7q4MmilA
gp8n9gtdiWDcxCNNPPq8boIBdTU2waz0avYy2PrUEy/pfCUzmJJ0IPNWp7UPDi2Pa3qSE5qp0sKz
0lTZa+FG0nwYlgLmS0pFIPhagTaY3jpCMoLXvLNAa67VSIvtkIEcA/tbBuCkQhykKqkstLHDYD35
XQ01BKcWYS3bAgXTNyuPakgnRCfTtIoi+8nwpqQ+VcCvOS8ey9rZWllx4Fp3XqudDulQEGn1Aq+w
FTeNaYnuQQXCNW8gqQ31pTM6gtEiTNRwT7JwDriwDWWfk2FSEhFortpBBgNS4lJqmJ+IpLJ17Fcz
enWHQJZDENt+doltHMRM3qYtbwbmya/MFclUCTnrQwER7ZX4rL56C+1eWQQF0+F7KM2wdt5IppqN
kzdmeYVPCjZQdFkYlCLPxkBgysK/D3NWzVMQ0/olWXy0P7m9iqvLabBK+4HMZc+7o88IyhT6PpLg
GQEzVVkCZCV6CAjHJCxcllYNCxIBVkBSKuqoXd2Yib7rjMAi7TTI45SqY0TI2LxLE2wC00pEeMn2
tY+2myZv1QJbnF10ah7TuXBMKoau0fTfwkTW9AbKzsB+u/KKtjU7+jxNx4nzJQmDmnefGs2MWdXg
O13iTORujt0Rkp908xEBbeDa/ueIpJvu5CcDqxBihRJzI8NGjU9mK2qKRG7bhI88kmnyKWvRfmKf
HbMp302JHxdHZUEH81ZF57rBXVuX83zlSOwjd4FbDe03z1Fh9J2ycIiSeiQ/DeRp7qJ6TdZebweY
36IMJhpJSbGZ3oZzHZOFnjQzInSgcVlQrcJ2tIKtLCsMfEUFbyoBGuSjG1vlcayT4+TbjfeaZGEe
PfiGxGzUmbRHyJunwOauRCbq8ImEv2bagMzpyaWUjaH3PCJ+mq6mruuGK4DsCdB3NZKTqGNzxBgS
4/w/usxV3TbAYk9w1uTMRnxqYD1aj8QbZOlVR8vBuvcMyuW71MOS2dPDIfedQRJ63NowuzEmQtoT
+qLoTOV+gtDoIA8p5rSPK1gJFPoPXRVaJ/iM5JiTXuyS1VUN4gnd3VhugzlJFagsiXRtHvqW9GnL
cbvNUvAsPoEXk+EGqwxy+KEgsv46gc3oHdCgkF80kgIaw5JLpvEhQNYeFGvbhIpLFCWADLTaVR+1
l4nlps0RIkfDJ5xdu6TR4dF0W7rb7Oucu07PZXrbDUOCPdj0BxcHsFaVWyckD+FxDF2ns45ok93P
3jAFr77qg/xgWkkv6Pc1eTzs/bbUybfRsdGwrLukoNGMknHMwdC4QIdImOq1uRfSDYJD7OFVoaWe
I7VexS4lxCtzNEP/QWQY+s6Vh1DgArdhYHGFAzUJgp11F110yMB5YttZ1xtzQaBviyKwJW77cPZo
K6yRz1RFeKbvyf1ynidSE2sWqqkmKDG07HG8D2VL9OhVWpmxnR/0yLwW70s9pyS1z5HV+/dKOvTS
a8sy2zcDoYnzebTDZN505EB13AHJaJAskjrDeiA9Ich5Gi2tD/bcTuG3UqoAQRX81ZRKhQ+xp7zP
pziyT95sxi9xPuPs26ZhAn0HA2+BQMULrTE+jgM10D02U1tTVm4VXAt66ON5Inmg3vYSTvlLUk/B
dPalaXSXIFK7cQc5EGuBlhWUVLw+ghm6xgf2mTZvae3wB8X2pjcSV11YesqDDfYKHQOPmFvS8Owk
tKO9YzmpvQ2DEgF3iT4jihDeu0jMc48qz4HI59passaNhn5vzGCcXkOFtIvtjNgX2UZC2uLGjURX
AQ4wh6fQDokxo8E/efmq9COCWGUZ196WXTcy00oY7QgwbAKhdJvPTaMfh8CZnU2E/yl7yivGS2JO
wyH7RHpy7u9SRr7hKtVuqi5itRB2SBPwBHnCSBT6DZi0ajo5Xdi1MCctLIVE6skyPTpzkXpnG1aN
CfHZN4xNHimNw1SbnvlZhZ0NZyLqyXM9MkHpCMhnp70H4L0Z8e34aaevyWAOKPUtAt0/+VZhx+si
x6+xH8betzaqF1Kt7UyQzZIRhlpshsyc8xvQp2N4LRzV+PtK6rkCtoGi9nviZZW6ba0G/WeryTC8
TKokjg4FezlJ5kdmt81DH6vK/taX0Lg+d5bu1ZnY2phWmHBRct8H2GzrizEsWxsTTM0o5KAjahHn
klEU6K+C6Rm+nS4mEGbEZLoDaP4yH56WJrUooLmMZcByCOnz0ahGaZzmknr+yp0g6u+GbNa3rdMT
+gYA14a3oWspCB7rs4BEERK2QVRZCk+V8pxofPP6JuA4ja/UePbwBBOPQcFDy3ujTysMfrkTlG/L
OGLOb4y3sbdvs3jQ19InD+iKnk+BHAzrpEczGPp/utdYmCnFSAYR92ryCKhZmCLC3TtxUqQ3fjYo
aLJVVfjbyiDp6NUwKzu/gXxRRt+wh1Oz3Qo39eEHmIh6DjPcscuxBUT3gJEqRdREAkGtzpOoNdIL
t1b3msSnagM+vASWNtpNgby8H7z0NAy1AWkicfR0K4C8jp81Thp5dqYhisZNQL8XjXbuzANc18T2
n+oxcmvslTwxa1/jFWCdUxX5HnaSYR1jP+7y3YCPsH+mxVqrR3+aR3Mna0KHzk7sIKtMA7whm9Ix
gnjbTKan7mi+tualP1fJABWqwNWBg4GWzBbcCjuupgPyixStGhfKWOAl/kWcicI9swUrIHxSGdiU
UWg3t65miiS/tC/Ge1OmsOmRpueUj8owr8g1CO36sUsMET+0GCK7h9oY7PGpboCbnO22a8kxyJdL
fIRjY5ATIJtsfMy6KPjutcNUXaXCjPUhWexqlCCnaLrU9FTn56ZFIbnDYFQRo1BbSwBshBL0ECD9
zI/KoNNM0DErbr3LFiblWbQcmmSdruq2hlaCSZcGt3O06MvW115quPDLTKxghyFG8eluiqiCM5ir
Oemeazp+wDZnzJrcD9gy+3uYgK069EiIMC1pSjP4Jky3t6+GkKV+u0KH1vV71CQm0fDxDGQeY5DK
zDtfws2VeyzA/nSq6gCXid/Mnr5ouGOdN+LcG2GsSFcGPXgRWyzapu3gNPmUAz8C0rKJJSXZu1GG
Tn6D38ktnosMLeSR3HqLZzEoKkucY6UIHgfYRVcUK2vinAph9NGjz4wMFk6wwJlexyELkhPwijI/
jA5C9INkItQYn2C1HdgiFPNX1gdTfuWUOTsSFHsqu66tygeQOnRTgaYyylAYOpNp34wsDaLvRoKt
6NxTpBJ7m22b+jqO2i0OSdDFYDeS3BU8ZDWWwbegbdBDrRI/yBXL9Syain1NYd5EOTra4lyZvV8+
2I4Okh2qf8GMpPs0furRieY8Rzy7O3tZc35XYKKt7kB88NQaKxCtBjIwEjMYtOOGq0ZAKiTUK/gZ
IqlWvZPHxNta+cTeZzQTd760XZWVmxlI1nSg68QDHaEGap8zL87qA61fYSmgODw1w8qggTl/Y0Cp
Gblhr5gBpawGVgndSDFZn/GyGQC9y6j0t/DHhbmCZJ3LmwhDaDViQEzD+cIrGer2bYP7k/gOo5zQ
25ohEDff1NMV6Ogly7RDOgQjVzaClXeZezdp7cgIEE5Im5voXJ/QzybKp01NuzbeG6CmNNtGX6PM
mUQwot2BNMVmz/AtzPNYqRXuQtaFa8apeiYHTJEsucrmPjfvilBLfIN21Q3PU17GIayQfg7v5tjU
3UtoM9odAz9wkNpA3Jk2GQ7kcQN5JRk2qPSgHa7nsgzkDt/KbB3NJE/T7whwvPbSrjzLpVPELHtD
vGaEzvM/qTuTHdmR7Nr+in6ACfakARqRdHobfXMjYkJEa+z7/uvfYlQJqipATxCgiSaJzJtxPdzp
pNmxc/ZeWyQ1Hs6oLb8SltXmNCdGEZEJaiYDQuo03twUa4H0YvXAnU2NrwDhmECMyGFsQ3PUTTwj
SE+S3s86t5s+V3SXM0DfNLahj7LBOsiC0XWg2l3WlkJYFeD67zI5pfURNQpjrUgui3IEmjwi+0W2
qsAtiLVGBQ5TjW78oqWJFocQT3B2gxIt6EvcVCNox4Cj2YDmxAbRE53NsusIcUVXF59k2479nwTk
Rxb7msA6WnNW1pdeP8yiqmuAvVmeyU91VMq69cDmzm5ypSr0B+GNl0ZUvoi4MZyLNVUrNTMJr4rb
cZaXhFKiD7Tdy6wYRd8i2mlc8TSWoia+eJ4ShHO7BVGMuC6kqgIkoKg1wftyvo3612oVSNG1Ku3i
xxbHdXKz2I7UD60COP6gNpQo7xp8kfFYm4aCvQlWRhTvo5bBDC3m0RjrW6UHn/UE2Y18bZfpPBJA
SJqoKTxWIuJGyMxJu7cC8jI7ZwMsOYRJOyo+90wrAiTpNc4W4hGS+oqEtY6uf1ezxAnAgO3ZQahj
Hc2ckx7BsrBdXrVizgRJznY9VX6yIqEOSj1XckhdXWYZIWqsJgkMOroNkSGawYPJG6ChC4KfCnFZ
qwUX0MBNCMPPiR6SgaAn9Hwp+s59FCULNzIk7nE/1HHkvgvSjLqz3jQ5MqIVgisA31qm0MjSWBPW
vO8rhDoPAmUGx884Jzf3bqBWjLweRKcEXji49c5oGq19YgLuzuDX8lhbExbk3kBmRpteHrSm1sn6
iuY+h2SZROPVmtVaekuArdofKKPBbtTdolkE3KsRpBSeCOAiRqmrN0abEIlkdHliXAHKINS1bNKo
Os+OiscYE7glzp256IAx8DUo2RXePf5HJKp8Ps9TQ0xtgJDKqWew8s5IkasA2GnI7UbNFeHQaFOV
fG4RQcD6ps/gQsnoUpe9TAo1JeQ4ccnRHXAK+S7Np9rvB2194kyBLtE18Cddgz826w9c6DktIk6u
mvolJ6pjhGB4yx6tNI+aT0LlbOteDiTYhYDLwDEmzly5sLTtkvZlYMWAD6gZrdJp8VWodkSTZqCo
pv8EdrxCnSpC3cUa327R3BhPTujZS/s1idlsXxu8BuO0G2JdI84IAeH4mFK6QK5aePbXPEBlRTAt
KkDd7EL4hQPKHMDAkXJvYme1wTjS5ssCWs+F8iiETYcMDZ6W0EFBf0OS2MkqiCR/lQblmsTqIEs9
uStRcOf5mTe/tP2h06zFch7zfHYQQLIsT7gWEr50PawtaZGinqdZuUNzZzX7JEmLavKdZS4Gxz1k
kQu7Df2yUsvpBIgoJTwSK5c0mvdhtVgNPdA6q9IgsgMPDpMS0gDPOdnz70ofg8OLYkDmnIuctQnl
6kDx8NB/Q4GaEJ8x1yHrLF+u9cXVwOEvak1R1VvE7FxzEBXLj25zwwaoKCP5lRfYPJ4UVAb5HgTJ
mpwWoBpxhyEul0MHr3yqCEiwXB7uE9rqdfi2HXS+r5E5EWDejq5u3un5AlCAHTbWPqqG6v6AR7QG
qWqKwe1PdVYM3SkxSov13R4dHEscKEA53lQ8bcpx1UYyiPShFtWyc+RqaIc5paETsLnJ9mBNjb15
8MkuzL0oJy4jbOCbDfrDhH8Da7Apl2JqvYEI8kG9toq6NvQjkqGsnd/yKjKUoCbMU4lCJ6/KGbJx
ATo5gKg8RTK0i3Iazgps5Vj4qz7k+IGNlFN97KddHyXzvmnsVD0qteliqs2ILiu3/E5zLbRTj82O
zOIoG50LhGDCv46WaQ71bVS2poVlJkd9QKPRaURxxcI5z/elKxYiIsxFlSHJ7xinFoUt7wbUQT7d
dyp68eqEFX5o/vzODP6383v/D2mWbIYT/3Uwb4CzsYKJ8I+Cpe1v/E2vZBoE87qq7QgDYI4rVMZR
f9craX/hwkMJzGDnPwJ59b8w97iGsChjSPJVeZm/++w09S+BPpyd3uBojTpR+5/olP55GOcYBmQ6
7ECQNyzNROn4L0M/rSClxIFl57kKOKZV5XwJB9OqbNBF8XStV9bhHy7J7d8GOv8oXNK3kex/znn+
/hvx9Tmc01WLJfufp1aGscXPWDa5pkaK7bWbkNwNoFLp8v3gs0CqLiZPQwSbtTTQCNPz1gKZ7agU
+KgreW/oFVJ54H/Qi23P0JDpyQXC8RL5qiZ/lLT572Zf/zxf296xo5rCELBmGRmqzr/MERmsNU1W
Tbwb4VwbhcmmxJGfd/D/vzLC/NdfhLVSU1EHuojxhcav/OdL02UiifXWXjz6T1sQRDLt7D3knyfU
P/BzFBU7lZxwlelp0FcXWof1bsLS5aOZPQ1Ksx+I1fHBZHwpNkBVdo6TEKvlr6wtWF5wtyeLyHyh
VrhzsOxUtCAPUbFHkA53amovhYX6W5CPy2QUe9zQHMvhjjwLCyx7AW/GGPaNqSCwEL3wGx3gpFKl
PtSDKljwLcY9dD5jJUnV7vc6NAwvATIkSr0/mVBE9msJcLrKs/SKljdREhUxzdOk74oYFF8XpZ/T
0mq7TGhn2nBEWtrYAQsawH2GItNELRimEQh+o63+JK1hewhbQRpiX7TrnpdzdcPL1GO6Lhvpyz6u
bTETKylcuhUZw4cSjINibxra7I79aNgLaMi2VtECq2Rx0+oXURl+HkNHp7AjhRH1tpcKBhxSEuyh
kJXsSYYXJyShMGXI0ktNhKmlvkGdoV95KIDvcBA+D3351i/sqg0QYCIOOgZpKdTkGAREKm9LcrGO
pkuXQTcP4ChIuCo2QEfzSeMuDWnbpsFMFxCFa0WKWKbvXRXrdzmNrafk9G1oGe8qt+88qJ1IUIvO
hCBXX5u0UCqSy9CTW8ZVG2e3yQa/6xbjWUbWO6fTL5V2sG8Wt/1mnBfgjw8Dfrpuy1SI66480pa5
UmLr3iXbBPOM8koxd0id1dinsZ6AGVgIZFKQ2JBMeti8gpZSK3ddqYAkAs3lGRuxOFcAahkRGN5u
AxVLDR4fEUjPuUXCFllZFG/bj+HPx5XIfOpC2099YhbBIX6Rr0kh+0NvuAbvnL9O7/9NtRN5pyKr
vWXQ8fH7x/kwqKweLdD27cVsOUOaWIcrCOOMCrIMpwLGEnueYn/BNsngPd21DXV94s47Jp8luJ/q
oNv4L4ra8ITLGkO357G3mj9GJHeGslSEHevzbrVvrLEwdyYtPw/L2iPmg+c8wAELrzgjUUc3hm19
yhoPY/u5Gzhk/S5rMZdXF+mPZFxHI/ChJUuKjvUQsIXrPum4BspQkobXSn3Wt1WNKxi2JbE4Bo9f
pCQ/7mxdazMlVRLzcy7QUJYGJiZRsaFtiFV0B98q5I/Vy8KH2xC4gPSDru15edIluFu6iSl29iMR
xODn54PaASNDJ+BAYACStwu/V3t0Hlqn+zrIjqW08Zy2o3VgTEGyA866NZuxnnY84laj+79Xq6/N
B/g7rf+7GEeQwKoSq8zANdTLvg5pFFSBghtgwL7rzASL8CYryyTprnCef691ltjEJhu0YSnRYFAT
bA1qTDtatO0h7nLJZB9fstS5MyBCBtuC//urp4orkRESTTmt7TU31phxiU1EToxEC0OrS+hqGVyz
wcr/dhVRSxLE0/OWfv887T9qTDy/7/Zvf1Bz/ig7ZfGV1INPE5Tu8EPM97VC6FqqcdHMlq95Vpdn
M4O0TeYJUPVm88z9bpCAXvUD9zUBglw3qJ9cdhitxvZGY/U5d7Qb0x6f6lk9ugyjg98vo2qeZB29
8Wk+pDWQS7Xi1rZFmdMFoUCdlezA0vc5c47ZHuWLbiwYKxtu3hpaBV6/2hdT6wY1kLrALUbdN6OZ
2HBTeWf54V5myoRhnTfP3LEOEUlslFredRP3Z3fRGOZtt7xho1cY4lDXnLdMtu+ZUjF7UWCXKRz1
ewykPjMZrsBEl8tRils1L7htAbgH+kAcGEQIP2bsNqmTG1T7arL1cwbmWscht8eJkHsVT8uMRQN3
9rZ/Aql6ttz5j53R3isJa6h59Tzo4tQ8ELG4HfLuhyKGHEv/2R+L9s6ZlQsxsTdr1+6oNC4jgrJA
yS+Vo1mHrJtAhq0AiKLCeJ3InTmULgkitDU8W9FOolwuo8zFHos/YPiRADKt4+PM+U9d69IXSI2j
STv0dGNBZiDGqIgWzGr6Y7K2TiwC9a8DhiM3lziu9a98mo4oFcIOs+leutx2zCVeJZllaYKdXuUx
hFpLnGQ/0G5idEu7ddzP8/73mCsBSvvRkxlVmmd17kfMINjPq+Qih4XtlP6jT2xk49tNHaJswO9F
fRQRvuLr7vhSKRGLV3z/+yq/vy5O1fsEkLi5rQB9Zl2bGu9z6S5J4g5k5yTmyZj4/q2sp3Npqc8x
bjkMk3YAyiXZD9nwUWZPdTmGuLvcYKVBsifOYa/VqLLXEnJb1QhSlZojcPzvtIZoVmjESy2zG5CC
dzKz4dPVMIKjqqZPz58OQxKYlarulpX8byOnfac6L/nKaqKDnZobHYwA37ms54AeuUbYgEVKhqoG
NPnuoE6KvbB4jqYc0WA9nucZo8isTjLI+umN8+3riCjD13OuvJKOB0KqDL9RBzzfJZEnYFRM/DsE
YuEfpVlKcB9Hm09c5mjyLbimqvqGGkc+IDtiVt9VJzVldl+RDRXO8rZpr9tyxpitIXnivB+0XU/m
RE2pKqcp8Spdv/RSZ2sodSK+N1Y3T7+fDmguJujXXjlAz48c4i1nekYDK2Gg4xFhhOze1F0uLsMb
Jvs/qgoeCeHFXmf4McEI85nRDwHrxJbC1Kh7hFde1a3pjZYhNXFj81TE36ZdcVc0I/RzHmfVAQuh
UEAhBWhOmrvtAd14zzC0vWzA2tTJJxYRFDp1lG2Ed67678KFUxQTq5Z/zgLuJwuxnrJD4tfR/ZXW
kZ88RY14j4gE82gBGcclbycv235Gx5NIsCtLvEaIRDdO4jAk/b5qbcIZZo6ZVsHH12PlcRh1jV0V
sA7OQ/3UxPLYMmCdNaAzhdrp+F97jFU5N/b2cqlavkAXykKHDloAhcY02Cd577tl4m0pGmEzurTC
32150Tsf8F7uCWgdWUH2h5Lp9+AIIlSXibZvhm56cCNzvixEbjurOT2gtnJDQ4uWAAoNaAyf8eUr
9mtcYSPe8CXJE2pK8Io50+BLQt7LBWX/HxbxSz821pEu/bGUXYhkqWVooVferEjDn9vqSqz9qzZg
g5b309gTWd7GP3PU5EE7z09N7Fh7u5+OBNoxXiXwarEeC4wpGBfHJ2mR4tRM8LLr6GvQ4VDPzRey
teycx8sNh0aF4Nt9A3T71BYGez7ucFIuD7bKKm0MNv/Q2vPQWQ8GbX8CFog40Ib40YVGwVZADSuw
doZQXbEX2sNMUmogMtqoqW3sadCVl+YRlpxEhgQs0K6UEO0OrW7Vdc5tctW7U7FTZXQdt/Wr4kpj
r0OBpPrnyBaBGIp1g1YbNDvGDGVQVLPwDRauY8bhw+lXip5luY/U7BDDF5qKlPAfVG1NvnF0oXkG
VYUYdI7Hx57sJj/7XmnXnGEFzfD/ASzqdAGFoXIcciT01YjoYXBhD2JIXvikYyAhino9y0hELyZD
gaBG65OOGncHkX70evrrB4Inp+uIrWTnMnu7B3hq5wRdM2GIQ1VHi+Cm476c2BYYrXYYc092t603
MtHwJpPON8H0vFpX1cEIiqzKdBv6q3ZIQtHb0GvTUdh6eXQHLryBf1em+6EFJGePWxKPzpS5jOfp
flpYVtc2yQJFrzXGPXl5BOQHusPBUkYCeMwnRhA0xixKeW9i6bWTxC+4RwnWTl5FAqJgSH7AiDo4
oK85NWlBNNKulOaW4QOjZcckz/E1A2WeHPqfMYnvSzs72Dno264zvidZDrdaPD0oqXNguKN4WksM
9rISx9t0huEVNUm8CqFPBOlMzUlxXsRW1sN6A+dNc/6BBe+cOabA/r4ap3xNjwS06Ncsz/uEpGmK
lC1DNdLCaNjPboTysBnnQNNxxaCdIF/Eou2JCOJgFsV8SSTO/cWseACLnIBVY3kEIIXHxfJ6U9yN
1SCuBNOCuCdukUElBVconKi6NdGhhgn4TxbHiITkfuOd9AdHy57lOin7piC1hwDpOywtHVzfygoS
KZSDRZPBa5KeoSayKdiqz0D63aNaNOXthDoqL52LqkMNJZk6DUYtfSWtqzhrkZh9jPnVTp+mGyRc
XZj385FQguFm3P5hVK442fN8DW4RbXbTgYGJI/ucVzZ078650A4dTybxFooyDqdmGzO5k9r6s+LY
foVxi2iR7NhtKD2tphRfhTzZNPvPGvwCYEEA4w/oUU6gKavzCHXBFwNSxlKttbPoVPU0Jegtc2Bq
pWG9IM66ai2Nhn0N9XtRrmGBsVqS8sYc3NdcGisr0ayVNgclobGglUKecvDXUt5v7dDj6qzaTT6T
RdR0P13buaeu+0GBEWzO1JDG/1W34mkb4JRxWhCGB4vJH0X59NsN+d9uHl4lny1nj5/+37dX/uSA
CK807n/JU//5X/+HWow6TaH/usXIll8m7//2Xn792+G7Xb9lNSbl+z82HLe//7eGoyb+guAlGAyZ
9K8sIqH+o+GoWX85hgqCFmmrQ11h4if4e+PRtP7SmUbT8bIMXef4S7Pr741HU8cg6dqGw+sJVTXE
/6jxiBPzX9pdHCkszaWNqek0Q03Mmv/c7nL0JYc0Y6S+MZHOqBYwU4f6LpHNk8ZqdYjK5oUJxRrS
398SVfLTMk3T/di2xpUaWWEii43D2onzMDc04yu9OMisDuK1oLod1M8+rtIAUVp7QXOHudpZkSJa
6T3nh8bLmU3DtJQqGrHke51YgRfVukdwzendMGYkkPiCO+Jcard6duzssxUFEjg1oiSGmLdYD3nb
fjQ1LNVkyYxjlt8mEAEeukqyBHJSCOyyDRUZj88mlFDIKDwweMiNQJ/q27mp1vOalqXHOCy61CmI
AMY83gwz4MGGnxgSnwVgl3NW5brDETkHNcDSQrCph6OVCJyAGRG5mrbcFCL5RsWx7N25si6tJmWI
Th6paWV1N/0wzb6Fb/RoFkHLbvtu1cZ3lck/az2Nf+IC1VRkM9fOflok0NkKrsUFnuO5Kz2UQjan
LmneCxcY8QqYza/Sg6oM3V7ZxhZZ0RY3RXWbuDigZqk+FeqRxPb+yNiDWCcjRnBdUWKWcK1mMexd
fNo+s2LSntk7MGy3BpcEubee27u0S55w5ZpQGsRjIWCgV27EGQEcdwWysVDFkeCShpV+7Y/mTEEI
UITiOvuqkmjaqU6WX1QQwe60AJjMxyic3ANIAEpXmczsvDGne4dMr0Qud5mTorRoN/p1Odm7RLSs
w3XBqQF4ta9ONPcKt+tOupzOumF/r5WOTrb7jCbSNsuS2eEaDczImgRqrEKtahdLRiCY1oaEfZgo
kGYyaroUZ1DdZE+pdo+abrpodbtz0E8RIUGiSjOpj5jK4jPHFbFzVnKpSjNGmzNWJ/K9i50kJRdI
gX5jkpLI+WggOcuxQ3eL+KuJ6/B0yEicXfooBNBP2iRpb8zikuUApqI7xmImoQNOZwUpPByB+uwR
5kBYF5CSm7hZb2KzIQqp/ylntBNAslZqsg16MMzaDmhLeUl7WV6q3s7DckTHrqGvu9U4hPJgg9W0
FW/FmRS0Dtw0pyrfQUSTRZKQXBlHCgUVgynTYI4Q9pEwj3QTSHTrumZH9045AbTkCNcWHMzqpju7
BQYFMe/rxjggPQ5dQlLfkTkhCAGfYgP7223CgDVa/FIsWzIXhGsSlVDUGtlN4YBVUNvsWBtYFOZm
esz7SQn7Sf8T1656RE1KBlwtEa1D2vKM2Xpyi0YN8m5291OswnUTIjvC9P0j5PJuogXieAcjqBrt
txxloSy660U6R8K1v43U7YMizu2TLKjamuYDjbxkIn4L24eBduWjBDbo1DB2dmrgYCltSS9R0rtO
Luk7mi9YZPYMv5lqGQ/E85AYxxqewbM5OLaXGh3YotyqDsSQ3S5yVnfRb7BOyaGkIsCscBTEm+Vr
a3AqcaL1yyrWe1OAGNbK/BvSyQFBUXOvzUO3a+zyGahNdVIkQCMm4UgiSoLtyP+BNFa8EewCaivI
3PWhju1ALkN9ZfURFHBCYLK2y3aZVLboUZo1bhMxIx5w0M6i9Fm7S5g/zkWkGb6PiFzPRenpoE95
RU5Wfyp70DvI8j07knKH6vnO7mIQG632TcX5PFjIN5ON442Z5kTxXx3zF6NVtkgXbfZqbZn5ZUXp
DT/zME0AFcF3VGJbEwA4wBMBihX169fUXMMyC3g1gGdMpqs1e84ch9R4vmVYRSrNjf6iVjmyX9Ef
wEiR5INRkzFo4kFCfIqJrWmlKXBvpzduORyGfvlZouXBseh5wzk6kBp1KNrsAI/ti75JEsiof9En
xIGa/ZAK7b4ertdJo5dE4nxsD+vVsql54pa7o03u7ei+Qfx/QAdLQmU5lH5bWa5vxe2jCq3KQ6iu
XXJJX69XEz3QkM3FFGiyB3uT0KJgb/P1qqZ1K15URAtBJjyy5sogWhSsIg1jarSwnksUB/YkYFf6
YuzWg70u3HpOzLetae9uXKNNa1jaIzU0WDP2JSQcGls0ObucVvxgHESf3CPVm321gSSnTll45AGt
YV0lJ0Xl1Fq0+SE3QT21zKAUye1Lhh/Sbk/7Yw5VTbxAv8Lx0N67xX1PDPtcmo2kFdwrwWQUn13b
JGx2wNTUIpYhDna6gnVM5kTVRd7qtr4ciGSfsq3zAknXQ7p0O9az4uXk4hbz9MFhIPLoCYHOMofb
msLibBbm7WQico9dK1CwVR1lun7HOa1vNfsytEIJ0hwRH8lWNBQ5VBbW/KdWoBw360NqKSvK/eKn
6cVXNScfOiemwBXyWJdlR88pooHQXFmkk5MomCc7WyEjCioK7cWs8ATqWMV0jrNq9af8FWvGl93n
9dVqo5nmEuGntwM9617TSrie6ViTT+HMk9fUd6NKP10jKMIbG3XdLWZ7nNsBJZ2tsEFsPYbadva9
JcojOoORYRqMd7unQkLH23F7pdpKskuyy91DrhH/ousSANXyqVvtyyA2nZAzLEfyX75VM76NSI5J
mWQ+dAzKAp0cU4W0Eo2nNdDUvrsg9m+JFhGzjZiEoeMK0t0XlgDetIQtkirytIYUd2sqti7/AZBf
iUYd+eKqMpjQ5QqHuoouaUpXnxncIcdOElht88yVuBlEDtZyMj9LpMueZuTP5QRdGdRs7OnkEwdi
qbIgt4zvWTBnQ2YVwyNaDnT+3jXVPYwwzvy2739of0FS1qyHVm1Ojj3VO83g1KbbWL2W8mWKyltD
ra8Jm5JeYsfPrsuIskJx+NCUKDfa4aVAZYFqDB/6EFXMmrmnSSUuJf7BXgbzWBOc1GdPUTxzXq/j
Duo0faGu/SHARPe6ko4BNRZRnz7nOx07XJftybjyHSOpfbdfSOlBoanmvQjMXOWyuixKfWGRFDPr
+2RswtYy/vQ0wE7TYJzHtkpP5MKXnqUbR8oq1Og4olDat74KkE8l7wrFZBqiA/uO03gKbUAZYBLp
JS34wTJDPxWAamq6A+dplfWZHbANo7J/y7efFuvwiY1CCTuCzdYCHc1tNusA9PBZ+XZLV0bf1EEa
ERBFmbGPk+US4EWjGK0dldba+GGZ2YcTx1D5iuYN8ezBEPMVLaAvVO5bMBWSNaUsmc/Pjy2PnVUr
H41l3Xcbyi2l9+/G+LMGTVv9GOgR/aX+i8nXVwrciKweFsAWQ4HZFO1pWTVKPSNsR8/qXzLTSvZV
mh4Rv/2xjPQhunQq4X+d090oq/6TuaqL8szHS7PpCaI71yaSHD1oYKrRNXCrdj9S0swO0+pIXsVk
lQv8difaM0csJwmB1tY2VzWvhtk8j2SnpEa7K1eIjXZ8Na0IR+OFoa0koXZcgdyW6Q8gA9mBolVi
Enjt5tBSIOWauzVUma6Iwrpta3FjUHDHYN73ZSXfCXwibklZ78rMvlWEEtrZuptZRZNoWPy6RfTb
pNobdipzExg7fePTL70Dr7Wz1I2H1t9ZXRLUhvjMx26Xk7E09dlNoypoYklBLOFiTtq8BhZ9nKgz
vlyDTCuxio91a5+MFiJSpjaWpEFnZ/Ez7tI7pcH4iqLSdxMlCU39rBL3gm5OJAiDyTalrKzYW+hr
DSN8SERLu0KF2bqk61Nd6FdZQWYJxR8Iqb2B9MqTk8x8KvXJc9L67EbvkrcXEw+XUtsDW9RgrPI/
k8TYj8ljSQB6OBF5mgpnu9Giu0qAFo44NjXlO66Sj7lJHh2z3VuFhU7aAsqqdDFfZqG+sUreMdN1
mT6jStgybvrIto4AGN8Gp0tOavRWIiA/571Oi2202J1a8WEtBvl/5kj9HgXWQk0zN6LyR7O+ivCU
AljuA4IQIIaZMAP44Z9+nS/5VE77JdtPJsPBtt6Qs2lyr7LP79JIOzlOztFSRa2V20lg6enH5DLW
JvQg44Nv/e7lHfjUFIAVezDH7KxlCsEfdRdog64flhbSpwaOq2555SnvHT8lf5DWsnOOKztsm+Fp
YkYeumV3ACCY+ePkYIl+bJf+uiYG7WzadNXT9Eai1vRTx72fx25fGGTvktJZOqxRnRpUU/FgsG+6
yCl2IDWFzzpxPRHtCv65bHcjYWqsoNZ1FJWFp+LQRdHO0maMKSGz3fqcZR1mwf7DmGNE1KPzWK1x
c5a6eGphefg94jFkFRU8YIUP3nMkJnac6NnEZtQ2zAi4SZdurhVzEZ42uaXXsRxeL84A0XoClWav
D+R5AKZtxdUyX+PvTmifLy1qDFSkHWT+BivloTMsoKlUMEY3DTwXbrIfizI+TK1B69/BcTPCwfMa
gb1Nl+bzpInyVKwpO89ViwpmD5aYnJgtrx2xPMVrG2Nu1ihQ1/YOZTZjw6o9rHLax7Vm7VUQO17v
aue+jOCSzbSZ9cX6qRT4Yv01VOmUhCzmp2wzQQ1RMISH6/HO4J1GV8hNsiCt+qsCgrAH4vu4qElx
qFWtZ5rN0dHwoT4/mRgQ+dwus2KJ6hqm5IWEV7iGqYGn3FL8PnWovpv23hqoR5n6t2RjR4Z8JZHB
8LTEOcxr3zPbFV9xid+5VwGQK2ytCAJjzxKJp82FgjZq/tKS+M8ELdvH84T0GVkkp2pwdGO8fhgt
G9BAfexPpvmmL6IIY9o2nKHLW0DlHZVfrO9cUb8opDgPDcetfDimtd55GLpgGlL6hy08x7KA/p2w
flgtwdgs+SJrD7maBX0fJ9gNy5+IyPDty8Nrs1CqFbsiSxrOdri7CmX5qbBjNltiDV6hvcwizDC1
bIknSt+QTGz7XP2ulSQjztVywKF7VC05svAyc6+kddQaAoDrZjADZdV2uqXHV3HR7/D5Lik3Zlw5
b6XptMg7u+pxsmEyjDqHkqrQSRVnErtz0H+zRXVfMrbKYI0c6mCOQrzrgfFZ3cGS3P7NZNjnlssZ
3dWJLXZAxHAWa06MhwIzOXfEw8jCpWc9DRvAnfjOrxz2Ho8Uhx+1Ne60gtNzM1cvnA8PaK2Ytldi
4NjHJHHMH8ss46gw27BIo+bFnulUkMcOc8BaEJOb0fW81l/om/friKu4L43Ws4lf4ip4RqNgqIjZ
n+aEfdZ5tKfBDGdMSbtR/Yw6zlYVf6dsmNeB6/tskB3tORRTIYPxnFMCaEblD3P+3k+y5Qo/oeN1
Ij/V1vw8IkQi7QtVrQ7LG+PAn6G9GzOkYKx0ZCKXM3e4yx3GRM1j+X7hPZPql4CTTclK83q8sW7k
VEeYgkGdjemBez8klw2pRp3JcJ0/5sGdruqtPiWH8NzG7WEsGV8lquUn8yZvcUjgdKeVPTKDl9vr
KOXHT9umD1GSM+bLdQydhYROpmEUdvGbgzaebsY0M8e1Q11lcNjPPygi6xAnPaucGu/xaT3K3MFI
6KFMWI+r0u+BH9DdNnoiLyzr1Neruuu0nDNQc1e3qnqOLIe2Fi4FXZaJH6FmIPYoM0+5pZyQFL9V
/Ep/5CKzrfE1apMWCkZVYV2v8ihtV/Xnags+hwgZXOTM6HCEL+eneUFRiuEmZUfd22ts7Ygp7hmY
YotanDWs5vIHB6U6Ik7K8i67l8RUmdZnozTTvk85BNhqwZ6YJW3gpHivxujRNVBTxlHyasTxPQhM
UF+1nRzTQvN13Iu4Icgn6Zs6Iq8qjFpwjwPXAapCukOuhrriQiMJ3iTwbm+iUcqctEd5RvEo9YYg
bQGtQs/fBzFnfJHtUVU4hgLoQw+ARgTRn3hfNO4lPX/WFpj07rrSieFdppr4wxGM4rs49jmBnDqE
Tx93EVNkFYtN1tVIoPNLhsTdiRpEmKPyrOkpsdEYgMqOZCJjwWcafyHvHq/L4XuYOooqO30wYONh
mtNDVPzVLpmmOMgrvg4s9v6YyIfUvsmzLA8I8V18qhHLKkMxbRnY8fQugauRXUwocYIjs+MTtxvN
PTbzF3XiEyOtee9a0tWs8cEdyTtrBCp+rNZE2o5+of4/9s5jt5VlzdKvUuh5XKQ3g56QmfSUKFF+
kpBNbyMj3dPXx3MbhapBD3reFzjC2Wdj3y2RzIjfrPUtho12JX6qoYtCVTwuvmeFS4PqUfik5C1J
uhHQL9fGcvHart9AQX1PY/cnjbhOEH7QgYCsSVFQVCNCLncoHToKec/kl+4Jn+iqosrCbMT0tndM
pjWYKpTygCBjSyiriGnJ+Odwh6CA2TlxucNTukVOX4YkG8Dx924jQ/4ylinNzi0rVn+dEXjmJBkv
sVeruHi5gMkA6+InwIdvHp+eQJbzB1TcVz63vCAlsoVmKde5NTF8m/VDRY7ZSvnyTVHUuUyX1rFf
BjkV3VTxYcSjt8o0451EqJGzbSJJjmrOjF7y0gy6JX5FQUgx/EgHikNI0WdKM3Arq1yb1NUr/J/3
bOMYmWtcuDM+LiR8qK4ogMhXGoMRjfOqqlAk0Vt9ymFL+wBT3CCvNFnaIWTh+VbH1WsFOX3VUFB6
WUJgT2y+G4Lig3LaWg/D/N614g6N2n1ttIFWKlgJ3h0tDpa82+fU71FdIANdDRplWCMPsvb/SN4G
7tvrKnRLtR+xnFE+L5sM6G4wJyYKT6K+VYOHAhfiN2Y0GLLaHNpzTLvvsZgzNPs7zZ+02yJcByKI
X9FbNwYtSlQJQoqpQ2K8G/98yZya1R6Pf5Aj3lzS9Le4TWBaI/+JOhkFnfWK0YO45oESDkc/3jLG
ntaYEJGAe2xlcD5OfohCQ5LZYOK4c2MyQhxio3FEB5MPdryvNzXBqpx149En0nndc9YHILTf3BkI
Q1+xZRbtyil4/ljVwkbwXmdbFNvRIVpoNCuqB/cISe47741pbUaNx+HYHFvuc+i9/VPqjtcIWOu6
hBUcDDG2lIEeTjPLEFXjKvK6Py1rL0wj+RkGatu6b7m3qCUqb/qeOpcRNFns2KluK5Tqq9X48SJl
5+it7n2s7oEJloZoKf+SDNk1hdWFcZ9Fv51fzDx+8FMUG3xH8JtjvCc+H8Y1fkGJZq5WAdvatsEd
GlVZvdYGiS0NOcvsQa8nAkDvBGIL0KTsPqODVwmg022KBtQTWsBovsWrse5v0PiwmN0ycAYtpogh
9tkhbrYu4F0OC8+PLl58n6d84TRbXN4sDNYVQiDSpWJyRJBLr1x4tyxLhrBw5QuYu8cYUHua+fDF
JioRyd6q8UwLAUl6darkin7nIOP8mrm8bqMthrXVbN3B+oUMvvVznuy8hhpQlgPn9XwnMPaibhx+
TAxMvaQmnY3uMzFfxaShmbX6T8cpj4tRv+qyvmHRh88xR8aJp3M/eFSuEHtwXwWMA38b7PpGI5x1
Rq9Dwlb6AJMkLGM/3XroTuIc/+WYLpvYyruVP1bvWcNP6yba3210YDEwXWUPsc1o02KNsBYe/WhE
ZHDnf6K8Xm6U5ccIkURr5++S2qlCM7SyzRLTGRUyaxQ3tLDGA6Dxfqaybi4znnKCbrPvaCHkjpaN
E336reuJyWXTf0YFCz6LVx04UbwqLbVxJC+anHKowKZ1R3T9kx09alQxq7nnk9ozGSHEAjVzOvyV
3u0sSAyWiI59chI2PY3LRWhjzJMOv0ee3dOoJ4e8Tj9aYiNz1XDtmR1dR0uGVxm9z5Bq1m7rFcHc
xlVQ32O4YnqccKpSUAZDimupKbwvMA07i0DfdcO9Ad0bsTyW6Bo8Crk95A2QtplvlphNkJbn9QY0
OlL1KKBWfnSK6EIxbrKgL05L92GCil9Pbn5EUUjcSgrAue+NJnAJRtUbe2Mv5s/NasgUMBLrbIqI
qtP7jS0cIhpSq2WC+aBZ3HKGlAhkFrRNw7RQWMAiQBl/FVr2GSfxvWc6WBRm7kk9k/mqQ8CDoEa3
qmcEDxzrdvlXmvwLonMaz4w2XCvOdsyboRreNOx2u1kMv71/eygQ86xvEAq3zz5758Jba3AKEyIj
4Goz1U12TDJfWYVf/v38mGUS0HsQhsHOoK1wnJUVa6cRcLZrPk8Td9QQTQVD8U2W8KmeJGURgXSZ
/9fF6W8+E7YWJcaFyLavuckPQrlXYhLf61Lh3pf8nVOl9tQW6jaQ8FwWyVKQb2MhRbJ96p4+4VXG
9hC08a1JFp91Ft8rPj7rNC04oERxh2OD8Y9VK8or4y51nHuZuUF+Y7XMt7g2PoUcYLc3i03oirX2
u9YAWtEt8xb2UdKsU9sVgCcV1I6esBtMHt1BL+pj0sb+ykRzxxkKckpLxHn02pO2+O+pz2mNRpOw
ji49TK55Nxb2loQOAE28HaHX10EyCC4fPwndisvfb+ZjS34Mfrbr0oo6FNAopoL3XZ+0j7GG2yN1
cwqgsKw7vZ32LAsCHp53RG0svTwoKrcGbmySoF742RJYuWtDLx9LG7lrolNsuk8RiuRe8iQRLOWF
udA+tSm9wX3gBeGi5JDhtGIyc01kDkLg5mRtuYywcxyUFn/2Bf+Fz3CxmF80zTTzOdZPZ4Zx3jtM
rviX1LG/8Yuy3b3RZPSZFwfWxG8xPiHbX//zuLK1NpBjVXDWZXmForNzkmhVO/ZDnww3eVmeYJSV
+AQ1MqK1StCkjZiaxcpefJ0BJiuwcRQ/dcHzMgE6xXkr1tHMQ+/LYrvoU08z7iKI8m19Q8olnUmd
7/13Gz3LOjWT13ZZwpruDHf3MBF9UDw0ytvO6lJXnPJYJ5/LaHqwCAvScrzHfXvxjFqjC2K9UfPN
w+5YQoheYXqzvlouLTI610/HJLmsTvVvvU4FAB7xmclm42pQ0uXQ790ZxdVE5sQ69kAmaZNa2U6c
h74GC6uXZIO00fCtyBiEADhsEFe/TgO9dYqO6hbg3th0Uxn+kDF9iHr/aLnjxuhcwtIsbdeJ7Mkd
WJ7qTWhU4ptJxW4ZsnsCzh/7FPsogSGnJgrKObpInxobUeRmoroN7BRMKCP50kqOy+Cf084/uUN0
vzQeofdch/l0J0nOAmfy3ngVoxRxgrdgHLnDwq60fgvfxrAE8WqtvxckNmAvwQg16+8qXcj59V+8
lqpuYfajSaI3jJmnOKFpdKtH2BFia+fOTu8cksHcnveYnhmwGg1jkS7bPveYva96kZQbn8gh9Nbm
HaOrr469VGDZ2XUZimpdS0YSanE/9CEUfXMPEXyhX2AfKnoOIx0HwsHQzXbrFN7Gyvr3QXsZ6e9X
QjX3S8fDaOGhNxsk7b6YeUGLCzhD55BojDssd+LppFLLDNwDOkwoXTcuevmFFoNCjo8pzwHVvrsc
hD906F0hSLg8MiOElF0naXscSAc4RGFAedmVvfVbF89QrJCU7ByZPqIjOAlxS3oqOSjBqrAEKteJ
4ta/nbmaM3D4ps5Tg3YBmy+tMrQEUG3jW9dlBHSCLw5l+zX5FCso3PrA9SP0eEUf9iW7+CKFDziZ
EYtKB1248XwjvYd+rdGQe0MS3KLT5Uy+lb0jKxbpXkLajNXpI3ln2r19wwINt/VmMj1mMWmtC0Oz
Fu13FWsfMCSpxiqH3UQbY46i5rRq8SlhtTCfM2+SCX4/j5FOJtNe+tZrljHBN0VHQx/zn/P0nc/K
c1pI3DBGUW00+gfLJ/LOanE9zZbbYOelVjciczM7zrinF4/FoG/yslkCF8O/Wau7GfQtiRIeTwDu
PKu8AT3iogvL4S8db+VuxOaqJaeYO9w/VllXbcC+MApslh0KWi80JWbfUUgmu5YbpNwguG5Q8Ewv
6ZzqQaKlnNh9+W9C6//X3j3Nze///l/ftar6bn78jdP6f6QLWBgu/+/au8ffRn0V6fd/1H//0Se/
/7Guq7j+79K72x//P9I771+ORQiHb2kgt2z9xrr9t9dX1/+l+w4uUt3GweviJ/0v6Z2J5dfUXJ8k
Tv5n8+f/S3on7H9phmdqvmfQVRj8Ufv/xfRref7/pK2yFsNrc/OYmrZlOpp5Uw3+d3asnvQyS5Nm
I4x0XMe6Jh6iwbnN5qXzPQGktPoOViJjq7oxuye1mBjBZpVttDF6M1lv3je3/F/0ou4+qj0RtoO5
qXL2y35zx+4p58W5m/IB+Wk2gswLUa7TVPspZhavRGcQbyXb+4wMaA9sM9kg7cW3FhuDFAxYTZv+
ErQ39LbWX3QTSBWeJFDTYljjFf0OA2vA0NbhO7GepUp3WUXsHM/YGMiMzrO1uo2faw32PF/wxDnL
kciU/LkloaOEn/mOvX/kITW2jdeWIYrXAH6g+eYCklyR5DZtvI62y1SFdfDdnLVt/QNLVe2VqN7l
MAB+9DTmRV1+8ly9u3eQ26+SibkV0qirUV36qSv20o2fUqUVd8lonXNd4tvTxuPgM8OaF/wxqvKZ
YRpI2wyQO1u2hjUWFsE2vpavbBzQrZGMxmB2ppsiwzfspLY1pwxpIofHVncUB54xEEAps69p0F6h
rHCaKAil9hQxGQdJFqHJxgNkXBfvI5lVHqIEYi4cP2WGIBTGZu1TTAt1iksaoe6BqZEM3mvTR3+o
bxgbyaNvaBJ4mHjpk6z/M3wUa+1VNG28T52OYWSafVncrYHe2jeIa4uuy+FC0MeH1iHTRjSqOvq3
L3jCqcQ0Z7xLVYVHzjW/SibPLA7pICChgXjCfJxpFN/zyIIy3tU4IlZdJReKCBYIUceemXSvPPDY
QGied55zZ3oGTRfEBAtWCdIzJGYHQCbIJmoC9oCDv0mi0/y4+OmqGTjqQ9ubyP3q7qOt4o+JjIDY
Uf26u3kN3I5xERf1Lm7KvTdgW/VzRG6dHdPF1NHKNYuTSFSN8FBrVk6tyQtxXvGKapU6kNc10SVA
qZ71msiOVkwRZOErWzk6CNMG4HCgUTWMuWQYkP4YJn9lNFQkfkpeALxD13r8bmPx3Y+7zp3ah8gw
FePOO99hzVDPGJ5BY7zOhY+P0fm1xHwxq/EtLvWTq2CeEJZ6D/brUJNv0drj1YdaigM0f4jlbTXf
oF4diyoUpXzI5+ENR/efGN4TWdzHhfUS2elj1WXPI3BQWzovKUk8ef+padkXTO4LwUFLUKChwrXt
nXNjupAJ9O122aefyAe/RlqUQdJ2Xmo70iHNmHVQWvy1xuI8cGx0lDsTBU6p4TG3trVNIBZ9xs5R
KMkj5to4IBwX49wtqsjttgtwwwAUyb072PeOfwaYh4jNfC6c6qftnQfMjVOgpe9INK8EqKhtZhon
7ya41ShFHgv7rrhR2cEeHhR/J5MCQI59/dtM9CVI/pja2QJrkfOCGM6Ar0e6EYVXXWvZNoqpQNTi
7JHyU/fD49AW7dItODmnaWMlmMJb37lzBEsPQM8MAvVu3vDIsNRipYt1fQnZsschYkNmsQJjiRAj
ChJKDUId4bilRrNmL/KcZjRvhOyi8zBtSvcaS82wBezihnQr0zpKywoHYN0xUSw9LGfyVZLZsLK1
Mbst/C9+bHMIi+k17sCgeomPnMJNFZ8P73PMtGTdMIZWub6THI+KWEc8JMR8MPRSNaRea9zr8/LA
qHk5ZQ0eBIX8g/6F4Z7ef0/zRo0YyYkAfXMijPxx2kKgavjtzkWGwyK0gMfZ6e5O9vlT5oBz94fm
oFjC0OqgBhiJXLXQ0JjDV9lOFyfjxZpVi0cJH2Vs3HQ0dfKFWc1zpkNV1M16KuSrJb8nlc7PugNE
ZpQj8VTUhAvOWJvMKuAH7Vduex0oJbXDtxSFjlFTnFntlcfA3jRGcV2WGbHxBBVFjltLjR9e3V8G
q3x2YxFtkzgHjBvL3ch2YSUhBthDvYG1hPTYNdJd5SjAjhmaO9KvApRaSL4VPF4p4hDM3wQrk6Gj
b9PfYX+lufLaRxtEUOBYKfgXBkluzYIfjsFF8N4hQGdSRMxJIHINAbUi4JFuttsibVSoUYc/Cfds
07bAdqP+VOW2/ofe4a1CDI3SDe/q0kTqCjn+3RsVW0J7Cq0k9bm2m8858duVNPJns5QAE2zgC0CG
tjK9me6nQ9N5caAn1m9vwjt2rfKTGSKMwMVOHhldJg6UsbZ8BiC5jrKxDZRrPaS+/VFJXYSj3f8w
TBOgGUzrBDnHxPRWPrBnZ+QvreuiRHQh6pqOGmNL7WLszyqRsj2MAsMScAMBfTHGu9ojOWwObjJo
nM5mEumFkQ7nreIWFbp6mBgdMCi00fzMXbuOoOHwg2PZGWormFwOndJDalH245lPYJwgykfRjUaR
/Z6TwmGqGjtEBLwamuYwQ81AdBqHQlhfWYnUX1scIh5TRTeZuBendF5xJNDPlckdfC+11tvozpBz
/VUJpgd6haQpvakCnZiBkCymu0LGb5Mn0BNGfXFWX3CDx0eAoNtotsKpZ4btjuZ6ZPU6er+qfdPK
d6/x8NERvMwCUMJw4pMvtXbvKnvGfcVskhX45CIFoQMNRwR8jcFaktLxQ06t3JIsCHAsmkGPqaMW
a6GLs2oNwht974qpE+oOz/uMHfDw89xroemZW/CeyZaJh9j1c7lnRbyZZaEzd2HeE4FpgqNSv/h9
XQSWEcNibNgbsHOlhR78vcWUaWGPu/OT+Usa1YYgm+/Ur7xDFwyzejOiBJCoybKAuNQtAk8C0x0w
cZJ39GLV7oVoZ5YqFZaraVuZkq7dZA0YSz2YeCjnQTVrRS9qpNVjlmVX6kPMtHoJ90yDrYVC641x
G4vw0cD81DsHZ+CuHhDRl1EPyg87LtTFPWLSo8biLChV1J4grndDvTKwyGLIi97wwTkhjCrm8oX1
Yc5Ws4aqf98ydQvwXXt0a/q2n4ZtrxZWES4D/DiFNdzoMcBg3o1znTiHSeeqa3EA7NqyvvIzn2GI
AXqH/xBg52TJzASwFVWO3pvMbtvHpVGcuB9iYqzulwRUKcqzKYBwXYQUJJKPSYJSvTh4SycuiTi4
lqFvhEZUo43wZCXKpMWj17r71F+uRfaRwQsG/LFoiCqzW24dIg4gYKD38puFt+Sl6zmhQw8FNr+L
9kA35+5gzOoJotpnAoeF1hLVltBYcI2euXc7/NN00FDMOWWGWTtOCzrnpBIkcVurBtvHbs5MUvWM
Vpx5mhsrOw+Z41LtFWFWqi6MZ/HR2Y658QXzXRS9QSXreWWOkdg2lb0fvYwTP7TyPnmvZmREtsxo
HOYO3aIVSDOnysw0f2d3KYmXE9hm9rvzporu0QLRo2PwhAo38zO7Gd59zeqPrdOZWNLVrldl+ggu
tVuPWBHA3OXgO3D/x5LTjyFktm7LitTuyq7OdsYFVWT2MytYlNN0/ExZDYQn3usy3F6OnlUqIPeJ
FxJXJ/+vqxZ5HFo8VF6SKR26QCTShhx3iHayUMBC2xejTcbkiS4jCjzotahhmsfOcMSudKxPyx/e
uFNapmvcevUsfokjjMM+qZaj19VrGMN3g4nQpnOUFoyFvnb53JxFYwoubeSdUxQNoZZ0CWHyUUE4
afaFTTcPFacbCwHzgTmLszWa29oXCelgtv15xNy1bvZz7tIjyDraWBK7ItnyYXd711vc+evWc60Q
ojTnhvEDJbwMgG2fhqZMtt3MZx4jGN5VQzsaKn7u9D45pBQvJAxtQeYbV3DaIKd5c7wOvvDk57h+
ohmUKGQfvtk0GEEfMjdc7uCwmWe2uuOj6kxEKBjxe3t4zMUc7RI8R4MfgR2/zSYJd14XWY/8JHWH
LWl5J8loaf+Pz8TFnrXRfJGs9KxT9JHGBsukcbAcJEGzR9fRd4BvFPFxNcTEJY2/ZwyQwD3ZGCYW
vo/Orf40khZ40psneDEVVSVuTuCjq3qK1HHqxHVaJv1+yfxm5/EdGkgXu6aarnwuX6wsyY5OPT0U
E0poUgpuqve429dtnq8tC3Cju2RPhshdLNE6tuBpC6fXvf7zJfO+TfuGY8NnLDrRhKmp4bwcltc5
LpL95A8cN2W0nGYmiSucrquZ1HKmjlzIDASuMI4bQOyaPOJXBoU4+iu3Mpg8udol9nkjPXKEMRfQ
vSQa3h5040wg6juiNBBqaGpVDmp+HjP1WLhuHthOHUG0pRUe4F1uiqY6D6YNDznqrzMo+jOLeyI+
58MQufdDzMCVz3+v6whNGu8Zz+X4MHoxcLt8j0sXukGzmDsgAGtCEvpDNGUN0dFMtZK+mtZWLwzE
27zMxGTDA2j06R4G7VPtzcOW64orI2rPJAMYJxtl0irpVbyzLKu4x/cs1jmnKdov52UwdSDsi382
qbH4FGBMyTwgALnOtWVaaIYYqw9bOWfXlp/28M8X4gNgEQ0WTrX0jlUDXdrApTzq2b5nyBgisMbv
MDs3rXsoa1AISdyntLvGcpywEA6+fRTJGPZu3Jwrs/9bpOgfHKfb1MpLNrAWUcU4vJ8YHPaxl8ZB
b+GphbdI8noM7KSXlrr882Wcyivg0mcoNUygUYgvdLhBkwG/cApnufvny1iWy9ZXXb0yGWVvYx3H
w7KM40kst8T4jP0NE+vhkN2+kFaprzJ7MoLZytKTrth3NkqwOos073AbZm8AarGIoN5wsaTd05M3
S5K9KqdBPGJ6zZ3XaOnrrRYjQxB3TjGXV+MQM4/pZiUfNYvg+m4w/JWmqDF6L0oR7NsHzfZ3usae
dFSY9jQXKAn3QL23bLSQuD+6KwzHMtC6tqZ1ITsQjjdCC+EgvrWdUK8QouVR/tfUNqIkUX5isWPw
nk5qa5rc+zWHw94E3s78FOABcwGm+ENx1wppPfQ2F0iVShfOR90eVPcSFW78pslNB4H3rWBmD+P4
BU0PkyBiBJ5FLx10+nRJ//zSsi2xKeEek2TP73Z9U20iotcHndqU9GoSgEuZbvmxyzBpBvksZxtt
JgZLNGL8MjNTtZ8WooBhrNJND/O9TgLQqc3Nc2NZm5zl4psVUfHS7fXrOCohDLGjeI4crnGck9O6
Eej/CyWaPUR/i7LdGwgThxBTMVo4R5St4AygaCleBwYDOn2pqfdPnoeMznC1VdL66jp5e4/7cE3f
Mj9IVEOYKn8Jvi23NU6Q0JVasR0idqIqt045dHW4zQyONAJxEHfne5Vk+iEy8c+jfqq3M22VBBm9
1kemUKYi4AFWEBX3ZDMIqr1sb6iWVl3WYq8c44U0ITaIopJ7YNcj2sRFHdPI+pys5T61p/jQhkOl
miNCuVPVoejyuoXLzY6stbTdNkRoeVu3gTtDCnytB5V/mL24n29y2mXx2sC3xBndoLXN2ZWsZ/YP
q7bTUeNpw3Mq2Uv2ZuV+9OXy0Pj6nceSIphL3lqAz9wIVuE9JRir0BbLPZtCDgW/GemTy6+2o9Qg
YJqxA5N+zd94Nr1eYi7uvWl3j5YeH/rlxpaCFVbkv1ZzGcd2+HOX/s35E+as32lgXYa2S0+5wBEJ
gh0JLFkLZ2IVMoSfyZNNCstfDGiCkRUeEafNoXOOPzq6wieczZdUzPPGQmO+rgs5bw2laVvSdR5M
G+BwBTloN8TDlreRySY8ijs15y8RxLGT6ABxpczyrFkQZH47JSPNDL0Ynp8xCUy6zqJwAPWw+2IN
aARWhCjy97mKkjPy0aAuRgvBYwQTL60ydIrK3c6ef0pqZNVEMgBBAR2vu+zWfbvYR70mgsnIOFjy
WJ5xiLE+LE0bM2q960sst0b7yFooOZkW9sHJnjaDbszHItIO7HOaE3C/epe3DTCyZja4hPvhxCXp
MKOMCETJScLI+VieHMpGVJaZd7Vtcc+czDkVHhWeRKg8Rl6xie0IrROc8xXwlukEojqsfrRaqx8G
uxjCmJiJUKkl2c1s/OE//0y6Gh4TswrRVNg7V853CHcRczCE+25sHL5LGTrkosyQYg+6bymiu5NP
jTrtqzCov81KfhJ7P541q5kDn7zIzaRz9TeLxLHde+cMRebRsWK0VoRTw1ezvv9xTjIQEdtBdD8q
Go4Scj1/FYMvCxPzcUyj9Ih88tJFOg9sfi9RM60YP/xNmstUiUh7HaQh4oeJIVeaJKEurRNJSeIL
CtZLs5xSF09MYjb2AzBXVtl4vzLDvUxszCKRNXspGHQxQz5YSaYdFic0OsAhdK6Keicw+uKu6QgH
NF2t4ylvmKi34BBlXR/oSRDllcMVkMKhdupvZOrVJUocFrY6I6DF7bTQbkm2cLVpN2EgXUdY3q0I
fRuEu2OE3n/NFC7ZmQwf0aWP6AwW95XQbiyrfjQ8sMlXJ0PJfZe7IzaKlh/UNSI2x5wlupg9jDI2
UeQ9I7ESa25YowtSyoKLRnJKANJ6W+YOKgLU6ujAV1Ou7SB2R+9EyTPVJaMqjYuHPuMzBpJq2coM
B5wbJ+ZqHJbi5FbDKR7QRDTJsSGv5YlXE/B6Co1yy4BhaubsxMWyA2vCC6QrsSIOCMg7LRMCjW6X
oZlAHd1u1DzH6AopvjSYjoyVXFzD8knvWdmVRkrU7+JDDO8W1t7xJtfz6Z6neGv2PdolI321O7sK
x88oHa2N30L+gXXNWYhU157chyrhvxSwOvgeO/rFxN1YRL6Bj0q3t1yDi5WnWKZi4z69FbCRfktE
Tz5yL6u2mPhR6ebl0c/moGSXvG/qeT3Ay1+pjBIRIzn0byPZuJ5kYFdRSTl45EIn1n5wrA0sNuCK
oDV6SErk+0tCornuullQ4HNGAVMGCx7TO9Nk5yw1iXgg6naJDVABNM42S6ujlgPSYazM3rxtQ6vr
LfJ9oAvXhjrmermHZrBVVQxqhFAIGkEFkmUwkZM4Q7kZYFUiJuiZgc5S4uAF42fadxMSmsM0VGc3
we87yT+7aXEhGxGjtgRZAAE0KErEOaqpDJYR5zxb04VNANN+LEgiumehglDDaIfAH+IfA05+juIN
rdqC2IIWJkDIvmk0XW2WRJ4Gxtpg2ZJjLdPq8M+Xts54hOFk0uMVDxq3+NZeBKgejtu5lDFaZlqj
xDK2+YRuQNfrXWZk1TrpbpaIdLoUIi7WPXuyLd98jgon/k4qdR7qtN0aKdTyxGOYdZ4I2N7pBFgx
emIYiwAb2utoDGvm1XQ9xck4TEjxN25BnzsDy1zJsnhlotTuaD2Be98nST4+QFMIaq3vAqljjnUi
d9NpKRr1skXgMwKh7issp+XEmU8ta/SN+MiLV9bsNuyo9Lkkmy8Eo/Vm1xRbnm/Y64xkP944kNVV
vlzIxJBhrNyXvGLorLM4CJy6cFfxEnnb3INTKya0tZDYkiBDCkHaFyaEuYVqM9KSTyj6whIJwwac
I57ZmxUlWpybrb77jmd+5sQyfxljkKZhrNF9dZuuq0+V76ACNmmW3Ns9Ir0AtmAdKBwVxMfELyzf
HAvdP1YUIJfgNCANoy0VFVrxEuu68Uj2RcOTuXy1VXP2PAj9SJ5cjODu38x1u4f9/lFX0bJqubyd
SCDsjPXLTL3ikWiymSY4qqrsH8wuIQlvzrTLaBhchuaxxIG3ZOVXkuvzcSmS94GaD2VLRAaccZbo
bTeja+krAqmwweWls25hbwdaUaa4ZZjk2GX3nCYaBZ9utGwLPyMTGTlBEWtfI2LOmpGsulpvosaW
1Vrm1isSFHVGoPuDC7o9DFX9d/tniRqx173vjiUjL4BbgaN48IzIOAPPQFvBexWi3+q2FQQPfulD
0yWHMCyX59LN7MB3EfNPdXsUtaFvcefd9Swnn/pbpk9/RWOl1tnSBinZcrdZ6523cBgbCSUR1S5d
PywHRiYR/LQzCZHUqzhwMARmi8lF2eAeKBLnAfcpssvRSsJSlfmq6WrOsfRWLaijJ61hXxNxvU4m
9wzHbZWQQLapIc+E/rA8//N9iaLdZ7ceMFlwRUnkkCQRFuvUa5d9PkV1SNojTAdf3mdIqBe9l6xY
McpQRjxRvl36pbu2YngpiAUjWUU7EGLurHPEJTLHKGSrkB902YwZjmI7M46iZ/Asxc1fnBq7zlAv
puGRrUBSCkJTBtpNHXYuIycc96ie9SCzs5d8Bs+a1k9OUtyXkzjbA1ochV81sZF3pmfUHcW585uL
naJzibIE0Ab2aQS/ao2pGL8QKYArd5vDoCaO4jCYjr/FT4GSbHkTvrOtyb3cKAveGBEq2Ada6ti2
xNsLUhU9zFY20ROEf5vL0mGMiJ2b+zO5lFa7nkBgMrO3f41Ywa63kfR2xqNW2y+OsPiZeqrlyMV3
kergNNtLUcI0YZwGQcDiwtdU/+r53V0kbHczgRZUmhWt/H4uNmNNFWMBMDUFMiAI2kVoGN2dkA1b
09l7wgUnj7zhje41W6unqO0XI6S1w9+SlXt3YBZksbtY0xQE3ujOm6lGrqlD309M8WJr/W19FDm7
wplftC59Ni41iUeB1k75Rsl2q1tQ66zWPdTzyEKUrjfJipAboFphC7IDVxh/MwJqIbgUbFNCZys3
pgMfaNKwIhQEC+yTGRibqW/VsDicYIxa3QGzRRo71bE3UO24RLqULBPHdHhTut+FmmA2nGhGWNx7
XfpemyQtLnV/1PnHzfRTbMfVJividV45xmls80vduCEedlSTqttK0tDZ+eJdmjIdceDC0IYur0+X
KjDKstiZ0v2IDdyBtVnvp9HaWp73k9jjG1Ejq9wU/8nSmTXHiaRR9BcRAWSyvda+SSWppNLyQsiy
zL4mkMCvn0PHvCim3T22rILMb7n3XI/Bs/uHGrfcmwIpv2/2l4zERGTUwBIa5qzMYM4y7EZ87DEu
HaaX5xzx706iM8YSHO+jxn1rpmZa9Rr5FDmM6RaPdYy+FiyBpElUAcnFTYDknibc4Ni8+1bWn+mD
Ay9+bSwrvDAYpWCfyCXPII0pzYNluybpjrNxslXyT6KfWOeZGZ/aOfMun1EwX113sDaSmIatttiz
ZzZgNgD3hM77JVmXMv1iGf5aTOLaGcUX+ZHBTuYt2+OBKpIub92qGdOfCH/mihdmAo1E/kaqTtJL
7Z3oedJdgxmrlHiamXM4qfyb5BCXmUg+MbNHS26+mjFlcWQmIfxu/0hu4XR0h+BOgqx7jBoauwFn
XV347rae9MnMqeGT/jp2gpVQ3SYbzJouenEvPAySjUv7J/GKQzYAR2b9cczru+i08V/6EsMxZJ+l
sHAESDqKNKNzwj+OpO6d7uU5C3gJcQtmmtgwcIMv0PEQ6NE+Gc34EQzqI53CnzRJwhVxtvfU7Y9Z
GJ2hY/5Ohs+r2iCAVC1RLc9RKdazWuwbg8lozWxowblX2MyyYncljgrfus0BC5wAMMZ6WKE/867m
WHJrKnQDU/hgt7HYRqPLwkGEOCyR9ze4ZFcqdxeZcsp57hibeeL3aJhsSrsHQFSF+qG0p2NZFrCM
cAyRVkWEDDnf+TZKShMaDB9xwdOZVmgoICdt+4IJgt+3L0YlcNzUI3kpLeaAIc6bNblot3K22439
wynHfq9jblJKlxQY6XJ1zeKPRbbFlCffZth8akQ8R+7SiGrB+ioaGH89qzDZ++Ls2Mmyc0gXs69w
kBVEepOZCWTIgvIxn2frKNLpOPoUi/mIGgEglr/CphAhGl5mSo0zrdOwEVtbpu5a2NwvmSdS0o2N
NYdUgsej1ttomI/IAFi0ZPmCqZzb0+SmOx6rHlIHc5bac7xLkdLqlJb9wjSGz8BCxO9ZMVITCiy0
svuUTJkX3sBt4Z0I45zv0i1eLGvhp+bFNV0+DDdkcFTnGYiahjFCzx7sZKn+Giy1l0l6MfSljuHY
rJPzf19gFM744HcuE16UDwhi2CKtYZh0ivDCdkAib3toBow0PRVetbFKlmHOWGP3K9jtOQVyfQYI
4ZtKhmRdC44FTXfpgbla+zJ4Q/mVPwEePZJXFbA7if7SvXCssfg61kFyhV04rCB2++k7ZGI42eHb
0NRvU+9O17hzniv0Rxtnbse1Kmpqadsv711PcUYQcLD+7x/t3h73nbkgSJd/C5kJq0o0/gUmZm0X
TBKpkOOj6+s/yxKA6x8IG7nExttotykkAhdjU6s/JEWcsD2PWMPgZzT7dxLN+I0sAA0GHlnfNO+m
pWcokvz9DJ8KINSu92Ab5XDv++zMGzw9l6k13NW8CxPs3hT+epuNmugpQr+eygmVbYfGgpdv8KJ9
HCAo8lgn7CF43DVrkKbWr7WSP3USv8aGRQTMpP90ojjNzHia6lW9sRfYkTFNDCTkGsuynvzWXyk3
Ow9YB9ZIhhgbBtnTyNSVWN/tSGQoyxe2y82CeEM2OsZSHg0T1if5WtuwYBeSqSFbR1FDQNU6sKfv
sDmR+eety9Fim8nnO9P3GJHcWyU3HyRADoDR3tkTFNym+yit+dIuTmf06tO66TO6dHnMClatrGep
2lZ56GcH1XKY0xuVoO71GptXtNNcU+yuKVNSsJHNzAlZZB9zmhzyEfSRi3dO9AoZcG1u6O6LvTFg
KK6y5pP55BdUHfzUdrKaTRbxuvJoxtLs0BnVa2r8YgYkl90LYhQV7UtUy6Ov4eGmwWWqcOJWHfkB
QGWtvtnaIsfOVMj6McMgldsIfNvoNrpBsUaV4oELavCyi2TPMbotvWA+5W16U6lFD6iW7UzE9cz8
dF02MQ7rRT2fo5yrhfzNZmykJDxlWxc1dGenR4rkZq0j0iUodGAR2N3GbqqzHfl/7M76A1wjRtxi
bdtabAGB7yK/feW06bfdtjCaYBvaSA+VpE4n5pWNaw4SuXQfUkK21n3bI2tXv/UUYFZpvN8oBQLa
20m6sTE+0snPxPjVzcaII4SACmVIeW9K58qYHRc9SZpM6T1GsgbKiQbT4yow1NFx5Cc/GPoU1QIL
wT2EJmN+oHELdChOVVJUWxGxtp9JZXlQlr5qQHes0foPBnLfFAtoE+qVlXXnxC+3rsM5kWfwhphG
Qli3vAYInclmgY7BmXxjF0SNPDNgTVYpIw/q6UfhjMSPF5Rsfr5oVly9M6UteTkxtC7ObFkkYmf2
dbcXCm65l0uCJBlABXbGqqHtrI0dTQjCmaU3zYSK00HAMftYYCO3/prr8mu0yThm99wTAna13RJq
A2ElsSGKHUkP4bNblICpgD7gL8Yw5i373vg9GqvXSuC3tMvssXdatbdtwMejwRlqC5inqEt/266A
wV31H0iz8SLBqDQHUNoD38LILpmVTvWXnNdtanQvVBO3wAgfZiNn8x8G0ytAll0fz+DbIiw9SNc2
aEiaUzuGLym5LPuYMV+tJfgUJXY4noZHxg3xahI8+h1EACOhUugXdDV1xj0Ax4Anxd2QebhBD8Gi
9nkq0EzKevhqaQexQqjv6JBJBiZoNGFSkcpr4jPOUpdUxmirU/EnRtGEVBh9eyTUJjecV8f/25e1
sekBrOzxu98cwNi516T7fLHau+kjPfybjdNMm8E2alFJsm1L+N27b4N+h82rfsn9v2SOPhLPfWkT
1O305x0pm94pnlCH0d/K1X5u64jbsjS3PkTEFZN9vKUuWOYiejE031JO7B+rWPcRTx3vp8lSWnQ3
rLIMjBnrpuxzIS/4dICUnkSBnjXJa+vYzT84k4N1MOgvGlEMGihYNJkBsRngAKvMjzAkJt3uHQQL
WfSHrowX1SlPpUweCn1IEnfTWuI+wKIYQES8RRmdaH1LbAtFR/RSAV/R2sH16UgI8Qfg1vhRC4ZW
URYnJz1QSPm44GvhqQt0tcOUFeR8pf3PMKEzRvPCrLu03jNAUZxeuSLm9u4wvygyduS1qRGaevOT
N714qXz1ek0G31gg+Khr0FjUZrjP9mjZOOQliDw/alA5VP/4W1Dtp1V9aio+X2FeNIHDTOtK7v3O
+iD8btxODjLWeWRIoMbtqB2XDW5GrHTUHLq8WyUlXZtTXId2ibsZk2M1xsg2Qyr4KoYLRD2/AFs+
mFwE7OnTq0gd1pCYnYs8YRYgF7gYKkbQRQdoQyy/VX9DhoWQEO2w3ey9bpT7wZ8+8E+gTkyQxFp3
ZjI/HP8PspqSfVpPUM/Ct5pGGsCbF8C0jKqXEJ8ef5tSJP9Mvz/PPLubThgfRhEUJK97r7lwH+Zg
OKeSOToKu83yd7FsVL2USyJCGEmzzaoPCvuIgpKia0cwh7kDtfptc6Ss2saNLi4NYB58+l7CtIEc
mWHs2eUqtLLG/JQNgNdLcH4W+xHGaSTPi7cC/fwq0DNOPrYiOTdOkzE1dPVL1s3LYDY+dQMTc3/M
r6atIEGw1uflfscHpyoTbrZOWMwb24tds53Io6KGPJ8sHn7xBIM6ZvcPjhsKITp1ERkvdUhubpep
W2o0H5hfj25v//hRrpknoYyE8YkYTW0H4LyHOIxf+wGKkTKeezvNdlYFAmeczGijBg9omCM3vYkD
hhgc+xDH1CtjcZJEmO4h45QW0iMnKD5QZwGBg+PTd8GjCsQ1C/hoLBteZitrTrDlC1pAqK4xISXa
Ydoy+eGp7VV/9Ntg5UbSOcUIITaFDRfIAcB0+u8LP4BxydpMVggOKV1SJ9oIXZ8x/ly1sDCbGRAS
6V+rU1jzxSUKE+NwVbN3jLEe5X2563iwdq4dnifVEe3Q5kDP/vuf6cKZ7EsT7zVKnI0yDfvUZRml
J2aRjemhNKSSv7HJedEJxizyJv//ZVr+scBmj9Pap2pJ4Qh5Uf4IYpKgSxtLuZgapmHo0soj4oYN
Q2m4XegmLENYpwD8Djtf+jFicv+OwWRvw3hZZJf057qfLgnTzE7Q35b9Lq2rszu/RNMvYoNm2yX6
FgXxSQDTrwsmpmOinmbXvKaMWWZZHRMjJ9fePjuoRtoMPizzusL6MUrnwY+bB3TZj7OaL/jOaZ2n
6liH9j3Cz6xT71Rz961rFBSLU+ri6c/YdR9AhMExaP/0YfKPrKxjg5dwZbj5BnjXwZ5jHKCfUnbQ
IEqeZ8FBmvk5nSZI9pyVmY3FYg08/HmwK8502t4qPJLB0e0LOtqAh9QV4oNHGs0N3zGA+rJOLyPb
VB48ydQpeYNQOKPfiu7Is/bSrhDn14vxNHI4klLAMaVodrqLNwGYQTvE4zXOD8IcKGHpk4VetkaS
52LpENthFzActgB2psjBRz54Bn4PZV5C79LODxE4T7hZ19J89DAL8SeZT6rBjWrgfNGUjoAe5EEM
AZoqDhyBcx7hJnt7fcM0+yS6HGBlZR3zkDoKN8WXqPRB1Kw2qLqOaFloZxCtjeIVwC5+YcpVRmnv
kjsTL8yxK2W0+kbPRD4X3zHOVnJNpP9jDua+ldA6mvPoMoyDkHk1Yi64ouUFsGzNjEtkT+n82hXj
k6r5wTM1R55q1LhHWnfvBrTsHithG4f6yo7zI3uYnwB/5PIe8xsmxnK/lo/oQj/IWKIkYyBi0zVJ
UKe4VVvvYjt74NC81IV3aCbUJaFe/nAoICup89/AhzBBUvctqqM/PJrXMQTZ3YbPCNjYXxIfWDH0
Ymj22tXubxtYdzPyTmWiq5VmbzIDksIks6zh3ioAEHbWnqQIXzWDyuU/xh98LYS3CpLoVNQuvpVl
UqoUdBSxEba+eI7iIgfpy+Esqre8HG4EEv2azniHKLQpR3YRdHQ8kj1tgKWyp3kKLqlTsSkpSvSN
AUFLw01xxOU1oM6hvkxDK8HecD57+ZORdbu593/mnBvOYyQQD+wllKpRzhFshqS7rpBxZaLfEW9/
CxRyrLTD7R81XC7yW7T+T6kpBmYXIX9MRarYCRT2ePHghtAHbfqR6GMkVlx9ai3VeGCYeynKmdfA
WCbT3bFNsQa7NWMHEkimRXjfI9+rO/lLAO+X7fvPJb9G/smfnlmNCFp4HiH/e3rql/Rr6nzN9nNq
/yaG4bL+I6wukuUpTXO07Oe69DlN6a8MV0NGUIgGbTU/xZ1xd9/xr/4dMQ80efAMZObiMhSoWn2h
eUYjuuYgfFRVHF1qU+yykrPAV9a81aHF+e52Nyy0FxUOfzw7OSccJ42dI1jAGGN6NKXs/2TC696L
/hbwBBZFfWtSn62Vnbwx69tPo7wzO4JPsI0pccnx24J+YujXTreozyKSbQv0XcZzOqSnXHAYdnyO
ozsHtHisbackfSmUeGta5w8JkmzobLhENZr20IQsOSaLm8g3LdhLHhHhZoiTNfzyapaV8WDxNlIK
BRWwQrFQOdmzpF1+9CWvWD5l1PsbPKFvNYqhOKGUJqWTobGPfRRXt0/m8RYPwgldJurDqX6zFL1y
ln9kMfnhAXeEN/C3iFELOKOzJ1YWNXE9Twi1u0eLKC1gtIemcR+0tMkMblquesn4KsrNCwTQc0e4
EAfhhCW3POJ0xL7ng8sx+3ZHL/ZeFeOjk1tom4rq5Ph8qDW05db6N8zMN4jxAhQgnpmq35hlHG28
WcqeVp4e7qAJruU4X2Zl3o1puLDkXfUci/ueom2FSJfUMRuz9xy+pjNGEdtcM+9FlAA8JrfsHWHm
J5a/X9P07drdUwNuwykl6TNjfuCRY7RYbDzGzGDzDrZXHop/GR+akpohpWs4EKz0wKXGYYSmDLGa
VE9Dg6h0aB/Z+tOcU9YiSumkAddWRVsObv4QLlGn8X/Dtn73BnHyR17VxMRxrZv+O8zKDxk02aZv
XrKY9VnrfU8uf4wxiRMrOC5dkArwrtCZSfoBe/mDx9h/NtqBe7Y56p5fQMiFySOcfzveWAPhfufq
7mjJS6tQIwjd3YKQrLUFrW/w3fcONnw+slW7j3r4EBTnDI/D56H+jlIQ3BBJjvZiCCBs5Rp5FRua
JUQtCdecyqhOG44Vbgh+AkX0VVpY4BiBo1/1Mzbhs3wwOZGUkb4lgXmU+jsBCxZ2/DsfdiczseXI
8ZJ/8Ar4q6Q8IlXzPWVwBwr2zYnUaMW8h9LlP+sUFBtjXDOD4bF3DpbVvrgNS6s5HxFUW4fGcnah
Y5wbvPzrPpjuRGqZFFzBKa3yfYME1+4RqTuue4aPwY7Wsz91FD73DkcEbu+7ARzm0SjSB9KIZ1Co
/WNWTO5u1iHb+/ZBhf2LNPhJGU6TbLvmOYvMSyQYCmI3unW++5P1xRe8sHSt/M+uoF2JtPwMzT+V
y9AA2/qiYMoR83JJptGEDhX9Pj4kjjNzQLUNID7qyxMMjQ/2ld5KmqZeqekPxBfj6PjyjVXE1Q7Q
0xthZlLjjL86Nh6XOAOzGpptpf1/3mSZZJ6ZOK5yeSjD4nmC/ruhrP5QIeKyyQw+pz5nvBGhLrVB
zQX9A1GNFs2Y+si7DscAwWlfYKXlCgzYd5vwH4aMzP0JwzvL9oDgIKyCGX7ObiD3U5sATuByzXtQ
hLTwiF7Z3aB8p6hF/2xVwzpjEhzG3jUZp2fPLG6DBTx2yFvwNDklgKqfqoGPO5fM77LE/qgzAxOk
dfYsaAiQhdcpaM9j3Ii9Q+WCheDT6gKCsVK5Y/RtbNsyJJxrdLu16NAWaDPckhxw0EJE//Qk91BM
GtdWX1NlLUfaG/i4X1OrD78r3/C6mSB8zXeXR3Yz9dOT11rncXLNFzmoHQ9HRNf57IYA/bs0+yfi
CHztKINDOx6NJsfKA5JpJS3nVq510GCvERQdOk4AVbhJsnVqGiuXK40Tl0J/hORq9h5qkNQhljzO
/3poaPcdOLMWbx/RYNe4snaOpugjPtdFBBptdKOuLrBYJAxVuK2TAYo4NvtCIoQCrsNPLd2R5z0R
IQ9xNw62LssgBunc4f3AVS8zWPTztO3NxnhGOLUJxvaG6AK9uBNe5oHcOsmtGhUoOGaZtE+s0t6Y
DT0HSB+1ExinLkU96iIr9vM35bykTv+NiMK6pkPnEHDQ7UJLJudw5tMGpTUfE/PFrbx9GVnWe5ed
qtQwD9Ajvnqsy4csKZeErHhN74Gyj03SVI7uQ96Ff+N5CyKy3LQNyh8m7Oa2rsen3p3fvIymAG/W
Rec9bTLhVysDN1qbEcRSgdPwxFap3nkOXP8pm1x/nbadj8v6N3RImie6JMLzu6796tGcmnVH37dz
lXzIF+Mhl/5DguJHwyk4tWa+jhefg0J/y+IQANacVO4xBcDcU2z22b9m7P6Rj3QSfR+cMmmlOxXj
S2st0ji1OjCMJ0reAVKG7011482kNq41P0H8tV3+nsxmf+a24cVfDM6tqobd7GbvQA37zNkbscnC
1HaBnpoZ0J+OuTXYJk525zqPDpwXL/GP4+LEbLLhMiTWsLHLqKR4ZMYy2Ci3SuMmhIEziwKgQLTO
GH3TOhBxveSnimv0lnxXTUa5HbO2J2aBtQp0oCpEQdeGBc3qeoytq8dGR9slb6/lTwDH3L0pi0fL
vPLzNTboRMhmQ3EjWsw2QR2vHct9gPLAJs5Gr2/lZ97rq0w4IJxeEm9WgQ6TDTUje7LiTMz3xjap
CdUQfKIs+wnx8KDyf/FtK7/p6BLgAUIRRraAIvORoX/IfAqyTazcYxAb5X4K9W8cynNhZGpTtlax
duYUcZf9FqAih5UeUe/4I4VEeKABfYnyEupzkw+bTD0PBgWiNQyoFULz0OfBdgYDegRMx5RsIrk4
Dqv6HDJEM3d+2NA3leKOctF9dgKBdAt5L6/pW+CTjOabNXEuZVNjb0++i3z6dTI+XgqIU2XWEwtP
SupqrjbZ6Fa41gxYkTXvfx+pf4XbBoRfqEUh/D2A6CDlgz0mAhO644H6YUDC5Rp+whkaAbZhYIEp
iFsnnYOtxAn4Ip7SHiBRREYKXJWu3TFTfsss+gNrUN7erIwCwYDbHQr4I5d0JBkYputArMPAIe+W
AF+Un1x9xB+MCBaRdUxLvPMHvtcxYH4nh9Qiw/sZMvOzOYRPfmB1p/++zKn36rSWebB+E4dTTSED
QKoTo0sqAGGLQe4FeqRt5o+gkRvyOQTroXUm/H856+/ZkerkzgXWFp8cPt8Dimw/+mwwT1VfvxZO
WGyw0HPp+89pxvYvG3FADbmPKBjmAtUhOXvMDh4bdP6HlCXM0VgKdzWN0MPK6Y3G9zhrbO8M2C5j
3gTPYeJEh9njXWPZ9Sqa6T0XhX3J45vljIKDq0MaJUqGoSjcevaSyD6YCVjPQVu4OwXreZswMovZ
tJ0j9FZcqf2wrwcB78+06gdMkyY9PFEaEkmhC0ES6VtmnwcX2nbDytakHcKYPQRrB6nIPg/jZTzG
m1vbxOFNxRzuUDjOgXqYdLc2y6w9T8sXsm8jEAnoW7Wy/Ec9NAFHWXz0R9Wd//uloPNnMpPnBI0T
voDN0E3M5zDBMEwcH1txDhfJK8Hbn9BWYaNHQPaQnq8SSN7kprBLn0hxRz0+U1E4SLrqgPO2BjH4
34ijU+Bcvf4SeG6DOMnbEkkSbid4ApGdscCfJlIk5vkYuqN6kClkfQkVqGnSfo0j6xzkw7eHGIr2
JlAnv1JXZTE29F2YHq0V0yjnyY58gPcYO+ojSkGTMUp1HwaIMSh+X9GlkVPcl9+4JMEQPrkMJDaa
ee/BmTVjbnh2Xq/GI+bY+TEQ4n2cnGumgulRFow1ap+oWZa0O0FqJMc68UWiQugVFfHdCdyM8dMO
Ocqn9gE64QcJdoNeuS2KqsZK8r1fmu9haTKoatO9DWlrTZ9ZK340MMmJ3R7wVPCMncKQnYapu3Kb
C+j4Y2O7h2aIr7XumnPbMGcbZbYtgZQVomepVNf3zgptfN8IEZGdbhoES6RyGk9BHb059YBtDh4W
SdpQGuccQO7Qe9kn9uLP2jXq59hjbkOw5ycSR4h90d6tJ9ZG1LcalM8+GY0r+l7x44rypWWeFtRl
fQQECLyLtm92k13SpN56TsWEVK7NwWgJfmmeDsaE+tGP0RwXY4SZusL1FNQVMV9h/e62uqCjIPwk
LT5l6/0hpso79lN5tOx5ehDJvJUVkU+TJbBWhc1uKFkOVG7yGJEFsg86SEQZw2yTc+GDG2PiYs3n
vUmu9Yc3oiDv1srqgGM1/N/axrzZjfXg1t5P3RjdvWwQMaB/uKKyodmW66Z0W5jcVXeo81Y+4Jym
/TOa5o6uNz/HI0bszJnrrePlDhIe4k4VvT1VOG+7IPrY1b55FD7UTQGjcG0W9qZq6BT5EbzRMrHs
jM39FIXikHcFmZYzU/EnhfN+04aOfzXIauGGAOmcSImTPTn7rf4TSN0/xSM7etM7tMYMaUknP4ry
g6scW30ae8y+dHb2lqViGk9ILGmDa0PfMgsJB+0LLimyK3TYvXHDYQhKbUlWUQRQLP7l0jPfVXiz
et7ZEuP2rgxYqnh2BRZ0xDMRkPkO0gJ+Qmv+IGVqn2mEsGJNwVmtbaTHJ8l+k9zUctfMJHzPQX8P
irC5OVAgsK0m88a2zxaN6tuAcGKZnc4HtNjmUDRPhkoZ0vQabWipj5FhEKqRoILqw/CgwDwqIRVJ
Xtm481pkB1mi3xIQCf6SoDdaQ/Ko5G8bMbavfBtSPgneflWiuJguTY7qXrMnxEdK3qPeLBrQ3dS2
p2aOea08k5oUwiU6dGf4JBEJp3I4YvRlHRepmTFGO+JTwmFlID7esQyMtkPc2w/94PsHKxsQWuQ2
bATVfTkJA7GA2A6rZ4ShiDcAhIKUpuNQBJl5zlpnPZiqZ56haVexM82O9VzHZLzDoPlS/j63u+A5
U+kjgNrlY2D4AFflUSWjjy+DWY8/OZrqbn6twhSqBJce1pOjUdrYNmOsifmLNXX2ZV6+qA7hnA9K
bu+lr5ZNIAPjjQUYCt6+mUkOYfslF+RzHSETJlVlNfTJMgVkJCDbTVqMFpgi5tVWikN6GPf27NGw
90yMskb81aTbr0TBjj5AL9Y2vrsJHLuFEum92CPTLXTO52QCHVCG1rS1CyR7MN+PoanvnttdVEq9
YHj1Uoq21qqyswej6sjXsZFkAO6w1kWHoafslX2Muvpk54O39nRqIIRcCdnwyE9TuDNNKAUzQGRc
cjVcCIdmoBn3KfrGq+Wbj9rg7qjA3T7BscgI3elg3Oh2T8wogiTDlStubb1lT+ysfQPKW9JUyb6b
SoIU9eJTNDGywNNATJ9+gm41tiU6gJVdWA3XF80Dj53YV+BjR09WpyLPk1UyWOfGgSaj8e4bw5zS
3qEhGRa+pzP3n3rIrRsAgmf+VFDAeNk3qDcYinFnbxbbogiZk2HZXqgCWIpxl9lhyJ6TAjIbtpZI
WVYPGvWybM54LT8THSvMZNm/sgVrIaE6wenshi3L/p0rWiI6zJmTF9lx1/QXZcij0tM/vDvBWk4Q
wz3LPXWSEzppnL00mPZasEs3kGAwdnfuUWWTxF7ilqRkzWfgyJRf6In23kIBDe34qPESkxxl3mXb
igOxbf1zr2pAlrYZHj1NhdplFXO+yqDMjY2/btTG2z5rR0w9g38yqsUMGIfbOcr+0cBwNzigZTVY
RwI2khtZ1s5n0d1CB25zIDIGDWH967IQPbRuKa65nn883DxIDZHrzhoWUe8bfz12S5swpPDMQoKV
cL6emh7ZvqSoOTP/H05z53zHAtT42KNTN8ZhmUQp1PasotzqKIrS2XVjaG9Ul7wyL+Bc8qMTlVy4
9jU/vcDmh9YnMIGcoPrbZ/NXNBE3GAXQjJC9mFMdH4eme+YNRYAPR6z5VIZr7Sf02Zu0t5jyN6o9
GcsXGc3M+P/757bJOnLNvPKmZt/f4juhhHIKjKl8iaDjZYBwUBfbU0OwSBRftdkerGEeTj7lxanr
igu1AIcdlHNGs8dxuswVh25VBsBxSTzbTF1kYA8hFCBAAM24NhNMa5BPEF7vUQYXhDtavpN+IVtA
iM/5SA7KkX0/kOF626NoOrtsxHMhn8W46Fqr5ED0cLU1x0yeqAPPbUllZM/539nHPjKPzfvQovhj
ZAI3GHZoE/u/FWp2Eg4Qx86oZIUcNyKM411knEZU9GviJNoHHS1mHNjnG0zLOU7w8rsywvRZms0D
s+AL5o7lSS16WkpumrhnyDaoCeQDGe46sRQjjkDeM8Pe5RCQrBTBumOt2RwxZ6hbvoEhv9dBTHoS
YCDbL4pzE0Pwsvv4wMxA79HxbhhAspuY/F+QRKeMZYVdSXGOfAb4fpJtVc+oMkHGvp7blAVy7n0O
Xo+5jGTXtg5/Mb8uQG32cNRyb13ZeryJNZhKbqdtY4d7aXZLdjHYDwU0okpZ2GVEnbUoTVbUoqzL
44wiLJ6Dh2HSG5Z1BkdG9+AhFN/qzJxPnW1M68yEqgIxYDeZHStwe74bhgWXa0SR2MATXRGvyQDC
DvJVS/mBfYBAVee5E0g+J3yAqLx61m0CzQw35jDF5tG0uERnjWKlrd9cXxknXyGBlv0pQYXCDjP5
O01/8yzCixOAnSoz4mvywtmhoTmWRI+UpS735VICGxJZAVzVaee4ESqH9173wXl6wZBiPoWt5T/B
2/3JSVvB2Cu3AhjJmfTIE0rz5BWUm4sjE2aNrtz4dYzpA9SkHnGhEYwwXrKhDA5RG1Wvmdciw3IG
5Oaxw0qfc+3WiCS+JRKx9WRjBUkjl3BbL766FXhdRQwm/EEy41hUZ85XYxZPWS6uFerUNdug3ZiT
EaXFdBsp3mI8nTcb0/0rEkgIlSq5NHa5DWTVIiuxNvWcYhMkxf0SCIh8kjMY1S03t0wOrEe5u4Jp
QqnVx3t2tScT1XelW9DldvsbcVRCtie5akToOY+Qp5izWzvhM4jtEHBgEktIGB+XFMMqwPoV1QcS
iMixKZJiS8x48dYN6d2OYuBipufvpkZ5d4Bz6y6T38wGWiyvaCMGc0t/6UHJYCLQ1fW78y/pk4yF
EiV510CZpf83T7gidRPMf6Ttjz9hiyc8jPEl+swLd5bAEgLfgHI54CFmSrwDCzXtrAJpZ899tyG6
LounEMWAu+5KY74QZ/aOEo6NOopT2guKEFETVpY55jmd4h85Rd9Nn+YPPgO7TaZrfNcM2VvOA1W8
BnEkX7DZGOfYRXo/kjP1SvZBhWwT11LGzaVy4b3ZPtzbsUp2dj99KJfc3rCuwe1KvfM6W7+4nTiU
JgmkvSXom9pSvIZ1xM5MAl1ZlP89tByIVEwtUFFCgsn2HLjpY8vIgy1FuCGVhAOH4IlxSSEBwAol
wnmH2353rdE5jFPy1MT1q9sH2XtkF9OBZNpFi4052czI01wUDblUt9gpXka4JC1quf0k3WAtRE/t
FhTHPB6uhU7dY+6ShDebvvEIHBI+AMgGWf0TdAf0MbRQUkJfSkbNNien6ZX/WXaFhykim95k2Y/X
MPkfe2ey5Dazbtd3uXPcAJBIJDDwhCRIFpti9VXSBFGNhL5Hont6L8jXEfbA4fDcE8U559fRXyKB
zK/Ze20wA7Fd3ITVGOSIsSgBcKN2hT/tUyStqPfGa20YJ05fsjkXmECo36drSTsiZmwMkg4kgDn7
M9bTckynWGEKVvYO2e2EcLeRxOuQJ1hlg/iAVXlKB/9xdHJ1HUwWdEWafZj+V9j2xnESrHd8XQ9B
LeiVW0dCmKiFdbbmX6jkSYFG0LIlb5OfQN6FY1o9ZwVPIWwFy0XK7jio6lTNGC+rKEysOaG/zNMb
jjQNSo++HTEFwp3snB/hpQz3Q0R4g0fy4WLWV3PAHqUUlBu7Hq0vkZqPFPPLazeFK6IjDuyGyNjE
9+eP2O2eKs1C39KA+PsKAIcxmtGZTXC1b5U5vnqhBP1oNIG2yyXwWGWz5xl+BJcoyq3p1kUCp7Of
t0/pfACugTGbxeHTLARfF8y1U2gNZJm1rc0r14uHInSYQnj9co3SNZWifs3SZPzjNcj/RJFbb2Pb
gVWyp/qG7W4+QgpgHN1JDM1hr25phEGMMUD1mUKUKtB5/gnH6XfFYPQtr0zIxMyOJ2sqb1XvDId5
iNyzUy3FabAjddRVNVyEd8kpjk5jYROitYzzb5wrJ4sgndceSfHGq0d57oRyD1KR1KP12Oxl44qD
jm2HfribXtAKJNuJ1fq5DPHBMWpj6OKgMzFSxS4ZfvNd7T6PbtHskL0lh7rtqbQNDfBpVNcuA46G
bI84lFwPL13hgZ3kPvqliBBtlvxNmSJ6bZz6V0e1/WyRqEW6nESZg2XFbglMJiKZ19b5bKeK7QS3
xil0nek59I0PLA7xyz8C7v8nBf9fSMEe2N7/Myn4EH+Wn/8rGXj97f9FBv5PezXY+r7iKZe261r/
kwxsiP+00Vxbvu/6UsKNlfB/y6rt4//2Hys1WAmb/xckX5t/xv+LQdj6j5z/VI5r8Y8837Ud0xbO
/wsZ2PZcF/JvRYBPVd79/Lf/kIS+mbb0+FFwmDhCeeb/TgbuvH5wBuOznJr2xQST0YS+dxm8qDzE
7IPPZTFfU+0lBFjp6RA/IIvHRxOJdSTKNdfQbOQLuBudFQ6Tq9IH8VAfCBFmcifRWaKoNDa1MLNL
5fWA4Nke+R3HWhGMCC8fEquiRY5JMhtiYOywFg7a85lTzfN9SnQKzqax5iACGsy0AdpLCOaXCcSh
1nK3oER5UNR1RUbigU6POXtVi94K1joo9NyxupON8y3pvv/9ZEQERhzTEyszm225Ww+oVQq6+do7
qookpFKVjK2XxmYrWrAdhBezJRkDSXA8G1d2G1cxR9mJYNnuThjuFy02QUptP2yAInc/1QQ2GSFP
sbGaJD+ScJnsIaFjD+Xa2jNWyrezqoe7MaokE19LHjK7kzsIFyi0+B2J2/3qlop5U6TWJIMuNc7K
0wa/bT50bdoHRNzIR3JKmagyuiDocHjuK9GfhD/0BAVSpqdhAatqV6/WEbzABClLY7wXs2CORPyH
dYrGIj9Pg5+dEbn8Ei6ixlFSj4RSnqM0fsr8eRnA3YObWfioLm1fkjqR1vd6KbOPMhoeBcDCoYqL
mxFaMBap1LcGAo2DTkEfRFWgrPZopEP3yICLaArD8ffCNv07mbRvRk1POjVleHJaX934xH7FSXvf
Z57NJFosR0p+0oaFf+8S844GbVVs1loT+hUlt86w4hvLBrF1MlmukTwLQ1q7uo62dy5k7u4FJIJ/
Dwqs6fqt7Qa49wgS+b58FCR+tEBwBtwWz5Klej8uL1ZSbN0l1IFVlXKHMnG61qwJEJESI+4yojoZ
U/FqiJT70mc0AqLevfz7JY/NgLy0+BQm7SELGYHoEFWa2Vv1yegMNHuVcTOtxTiZzExv/MvPY1E2
d9HIumLR5Qs/g9pWsmkuPYuIJRvIVKk0dzL0BqK/tdrjBmRNBsnOzEd88Y7R/aSkepL4VseL/ShZ
wrAYMK6ZmaFFFt2Hu46DnBJf8aSRs+f13ZQhCcqicbiKVfYxT58O07Orq6goAO44Rx8Xc/VjlF56
+PfqlzYzvH7QxcVA5kyYBVlp7H0fsq6fqU9IWCVIju1zvbXnPt076TD9jw9F1K570Wg3iB8Sens2
ld2dlei7c4I4bbck9CyDlzGEgEd3F3tQZdb/NmYGSF3hEGrgFkcd1zW+Sr+9RM7SXiocjTPvsQ3i
JSFmLZoWplPTIBFxVa+OiGgtHBMPdTkG9GmrbKdvzzWm/vWLzHESnGs+UcfKw0dZtG9evuLfmEi8
tNA5ST7HjBQy05wqq6S09QkyRT+0YW5egicZEiSYc0sAcDvZN52PH55lg11VGTYxe1kzrHV6NYr2
W43ZfDDAibOmC6M31rDxpshbazswYz4XU4cBZpbTzlWKCAPwMq/nqI4/JEnuV98BK+5BWDLLRO4a
BZK4hNN5hn5WPxeluItm2NCIyIJK+n/aCuxphpg6KaMfUhqgTan5qEK2L6AAdqVPmCCBGg0rbpxT
DIXigOcTLXUHlbHBtYnTpm9wJqMfA/bxRpDVSz5k30Dss33j8m3PDmsv9noLf7ZoyqCbMFI4pXS2
I2Hv7DYZ8dowmZvOneEJEHHJvmc6JdIFu9EUUdAIPMmILM1j3o1/fPz+M6HnX7iQ+KabnhGBntUJ
bO2MYV1U5CfqdjevuskZ0qzE8wclx5kOzIP+mCgOytV9FTUtIxjNZnJSHoOoiiwpf8i+6gR54GDk
n7GBvTGNdXGQpXuCruk8FJO+Yy5/Bop956XnxmzE1hwpy+rZZfCYmUYgGyim0VQc4gxTZU5bgvLN
DTdZYWMGM312ETqQjo0mBuo73ntybwtOvXkc6f/IDZ7MNYyVCjtIXgEJeLJhNwXvqYz/Kgcie5Ty
Xi049e1Qk7GGAH4aAYGTKvGYyqOnal5DmJogrfjFYwBLngWIgPAZywU6RsU+gkef2T69VzhVr3bi
v+d5wWyZEREK5a3r80gyYGUg03YnxBWSZUD0sAAbgSSzkQoiUu+B2i2Aw0BjO7ft/AKKEoBDUf2z
4z5ZcfcBE3rc1RkEd9s3AlJ4DhZIYt/CCqSfDD/hQIRVWixPju0++ROQ7CoP6fCK1wbg+tgofbDg
J8k6//LmITwCT/DMC5HxDDtiwNo2xqsm5MI369+M4E75glUzjzDENxHrIlCle6dpgMfActo2tk0U
WuqAQHD/GAzyeOWMI+DaQzFiXq3mBmOa1W1F7xAzMkTH0mKmjeq9P8DE2swKgMMi8D6XuY+0mvZv
TNvfQPzAXUflpxCtv05k0UZmJGj3MeASzJcJrkACjmjxvK1XeHuAHze+gK+0nbudPU5PXZ+Flynp
n6eKB8OSdnwA7c1j48QTRT9PqcLEXhkTRkru0MYITwXC5A1jr9Wl1fisnxxQFvWKdZi6gC+VdU/b
IC5sWLe10huumQ+GMIvlCaKkPA1OGmh6vhUwIU9e3sy71GXDiAMNHXzW2UcwjZ8lqbasjca/zEjY
O7c+rt5K8gmyRWWr1l2Kae53HparoD6r0VtY5OTfIk8Z9ydgZod0K1gx7qRGotUBaNCKGJja5uRH
OMfPtaLk6eQQk7BXTFZdo/3GKcI0oI3OUVw9GgoD0egd7D8m9j3um4WWL8x+q1Hy3xh2J07DY8jN
C9+EaifkngJA4d03aMFQZnxP9fgqNGRJvknvXnrMLE0dn4aRNCdtYlUKu6U9FJJx97qoZFL6RZq9
QPwbRK7v77zGcsmhRiFazwcRYmNsdLRyz9jSF7Z7YjViopgsEeBCjTkBwz8RC83D7pYmPwAOQpdI
pbALr44a0JeVC/ml/cucVq+I8hyuAUTmiuQYvCo6oIpZYY440AjYhLlP9HgykKclxLcf0pGhL3th
K4NgxeZAE80XyHIJqThiWEFCZ8MupRzdNFDFamI39McaAvwP5zKM7WfDgq80Rgt5Nd5HkxXcKv8n
InQVLbCOJzK7fYDbmF85GXbN2KmNPU/RAf7MbrJs8yIhK6mqe5J+49xVbfW6uMNPY3Vy2zrRcbCY
xWPCZrEU4bfiNj6wSvgrS3M4SrP0YRwL9GLAnvweaEiWHRyMYI+kLm97Y3ifwIChIH8Zq/x9tArM
d7UTHjLsizgC1jj6FAI8rG0O5UeaV2a+EX8SbDZDwCzBekXQeU81jNgd+dmC8odlr88ni3qv4K1K
XQCvPfaOAe0msevN1m3zBF04APHngTnnqvAqDmg01nS1ZrWAP+pi/c7Q0Q0jj6q5OLAo++VhdFum
edOHZxAPNPId4ELhVcY6imtUJi/Ciu9sGb7Fqyi2Hs6oNZ1LJ+qP2THIgJAc6o0zmztIgBHodhgZ
9UV3w9Ud0RvqOX1jibcpVNQHBraTDZokBmVWeBfVIG2HkojSAV8oLFd9S6L0c+ZokkZGXOmIeclx
iOWMu+bU5dV9lzV54D8JD5lwFC8oC2Wy1c1EmVT/wtjxCDW5xsbejuJSIXHduNlbVUXR1hjd26gx
IC/Zj88mcavy+HOqWaT0PRNXAs1bVtkI0a02+T3SrvB1wU/vF+vNc4z20jLImyv1aymKz55LZNvy
gQTK6I9phRUHlaN9TLIiEGVp32W5j/EWg43T6nHrND65XeBRuSybj5jrAi3x19CDxNqJRJ/DqjuF
xIn55g3bDhegGoGPtXyBSSVeopRwqIJpnkFYaswccK6o5ZpRXXLaKUieBFxhDdpCpv/6h7XWocmk
LiVMfRnO7uw9+MYjhSAP6KzeGpG9Jzz5MxcqJ+2Is38t9ccCViWamyBl0iP8bOUqAD8ZcFc6jHSz
unxWkxPQGFuHBSLsMsdBWrYx3Cp0yK39bNnZsz5JK3mN6EAXP3+jlN0uTZ7uMxNf+0q/sWC6OnK5
WsW1WrpL5mJ1H2fxQwAInqv6F6vi6MEoidkMDdQOPjlt8Br7XaX56xnM8y4pK5rFMuJdKf0QnrQ4
iGqYoDskn0OTLATEX8OhXg4pF0XC9Zhby74Xb+bkPsGVowWyKeuMPHHuKSG3sKvfwOk0wWhYZ5xc
2kmeU7cr7rSAJwV8ISTvVlsoMQl4W3O7pvYiSYfsMEQ2LO+PTOm5GAy3w0KCMhbzONnvw6mZeLOr
5n6usXuzqnsoYz0+69z8lC158LG7si7mnFkwh2OowIEs9d9K2LT16HcVn6GmiNlYE873NuGoV6bc
mWaLXW0Yb5AzqD8z4jjiWhyo3MJtCtiES+SDVDcm3chHXNiTvprmbV+gDabnPNoTlua5Vj+Zxyqz
N5iJovp8NV3nY9DWc9VmEEtafsvsHXRLfh9/fb9Iz5Ewxi2qdTSdbCLWzGn3jgkf7Y6HmqvAUyDS
8OKim0O+/C9o4d1pjnmC40YSmWszVw1Yi3NvYmwwY0pKmBuUv4NJ3WPw7pagjMzaCve20Z+GZA20
yPtT3BD41YCkKascjeHivybW+GJrn1oM8VWmCPSIwvV2aCtCmahBlEvtPrfjz4APA3iQh5lNP+iK
6EMrB+jdVcemM59jTz7zuZ6gJiQBZPIo6JrF3Lu8nK2tvv1CfEjT/Zptg5akjx6mnpRGAhT5I8vD
4KD0rFoPH/voPlshKvA8SR+Ew4s4SOd1Hl7TwTwJm9a9w/ARZsNvU4qHOmJqOxr6d0wq2WRbD0Su
SqwfW6EpBQqEcnEYfrEvgEuE/W3nNNze5tw/sLF6pwc7mmb0SqryjIu4/z1D7MRecMq90Dz0o/Pa
lrCplg6yVZbvUfNE+6pDKFqTBxTh9grGwvyCh6KujnHBfJ0HAxOqnSWBnPE8JgZ5BsP0YCXcYbEt
n8uk+Y6KgnoKNknVl79kIW4LOrDF+4gsqDI6Gv6kPfJCDqPFa28Y2qyghqHKsMr87SQ/NYorANfP
sTb6oO7jNyvGv021ZQXR/BIZsbdpSnFk5wBEbVg+Ujt+T0zJNp71udtVzV1u5Ec9zj9W7T6kvf3s
ONGLYU77EdjSTCgLUORNu5I1LRgYW3a57AOxmlj+q7Cw9UZgFQIV8wwbgret9eW9VT6OKnqo+tk9
jtVS3uk6upRRlF7M8WsS1FpgFI0MBxakESi5a6kE+iGMGSx4EK9S8DV5U14rChgePcZyuNuYVK8J
e06G0qTpAikpPlw4ULjsOE+csDI2aBMC68juZ954OEUztNfaNZ/xvtLWOzi7pGvvWdfnZPTxTMfN
l2045zmbn/JZ7lgbHsq4fBpp+/esIPIgSVinrPe1Y3Y/RtdVexZle1NUYudOCePFOSrIMohJQnTt
W8aFWhBNtLBM044YgvLBnmv3rjL0e86rtcWLrQK4T9CX+PbZjG082CTI4TUWMPoWZgrFNkeeSKg2
CvDdXDJXMTLg4cyFVD7Dy07aGZxl+Vgz5YzFRFKtn3xHiF5D1QC6VPVrCYvDBUqzLTr7KWeJOflV
uUe/JI5A5fYhoarJii+hxr6JkYrGFKLb6qyatj1872T1z4vH8j0lyxIzCWp9Pi49Wds0agOmH49m
4Tysr4bDag0Hibc3jP6DCvLoZ2xMPXmwR6CYzlgfHWv+bS71sV1a4mFqOqrYj9+R9XYberabw0O2
AUGs1qfgolT83ouhuAzgGKwWOQ+qpEup5oS0NfQNoyKxTO8ARSMv6Jsjf7ZmtMG8bBU4mq8ap8C2
i8WPURifRg+6YSyg3HXGXzYgQYdoHljErXbie5m2oMYWZjQWuatzmkOj934VCBINywM72HxVZMMf
UVzzkuGijaaXWlsxgDjgK3VZfLPzJxXM+TBx5hwV6UhmiS9RXFM751WP/TcMVh/LKHGKtMD524w3
MwRdE7g5Q9Xs6pCXdjfI+suputeEkwVV9UV7I+C8hfN6sRgu5zMuB3eobx2ofCqetHlKKZaccCKX
eGImt6QyiO0V0FtR7a6nchnxN/B9zKZtahwKgp5QT78kEE8Qw1LJVfyJQyr0zjamLzPXya5M7T8G
PpcNfNEPi5z4naBB3VS5e1dmyrmrp5ZgGgBJ26avUMTnWwc1wVg/Dy64rBUt7pNZYGpJA1LF6IEk
tlXcfRM3JCY9gVCKx/yEfO2j8+3X2aTZdIT8YHL8XprTn4pg+qXEn+PETKwXntN0KpDyvS5diL0z
j8CDD3yMRVQ/VTkKqsxtbjH3fOgPDOWaJ0VU+X3tfaskOpRDCAwaSUxJScwei5BhxnlbA9gGvRTw
XK+Gw2pmRsaVTJMFa/SNHO14v6jwGdqC7VYPve+/ITNziOZUWwTMlwEB5pFqB40R8odw/aVFPmep
Mt1FVQOmhjhpukIEPeac7xKYxPSRntwgvD/11EWMKqeg16Pag2Q84H4HhDUVWMlE/MaKdzzlfbKN
Eg5WRwFJ8ur0KRm5+Ww0OOiW8Z1n3d/StILQSx9VoTFOTPV5jphLIZn7wN2C9M/BXAtbvk/RJOGs
Ji7GJdZzgA/pakcfDdNi2D2nGDmSF6vM4oOg/UNtRyLNYnDuApbY+U1B/zY/McMnm09aHK45TJIx
7utNvbLR6+k8jwdGYxeJKqKq8JD56tl0KF8k7VPb/ci+Z4YQ8VeUcBowj2E4coeTVr51hK8WtGK5
V8AFKI4RhhZ5BalqxFjVig/htc+js40yuFHzyOE8KRPy3nhXFvWr4/GwdfIBgfrFLPoDRIrPrloM
QgvqbUmfvDEch+IRKec8pnR7q68RR/xb3OpfxkR2c9PaBz8OL3GT31tdri5NF2fXPmSeqmsPeo2R
B5a2HsGT7Ye8Q+fVzHsa3TGwqw/X8oxN1J7QBe4d7jUYj/D3kiH+Vk1LDq9PCjozEJrMaQ5YbRd7
XHZ4SP1iJxW9hNWk5KfwYDAt+aUbZJhYCJVCnFP55DvW1m9U8tfUIZRJZdMD1BMRFKt2AnvhoUFb
jh4XTKGrqt8xwMtDnEQASv46eR5DtsbVIiNGwrKPx7Ohvedwab6FnouzTcO4UXUUbgtDHvA03GvD
Ozq5jYQN4HVen8wJ22PuoCP0OIq9brnTFuNtIJS09ZUKlri/S+yONJmYGRqus5HRLT1cYOsWiq/3
0mR2gK6Xc6ebftsIhrE2orAAMVWNZxB4DwuceQqd4eYRLmSgLydtkgT1CIJcD15pitfOICJ+hMCi
oI4An+cLnPuZD9Cq29uAT9xqp1NuHx1DuuyE5Dthd4JU45UH4joHRKmgALSFjGrKIDDr+rR06cnO
xicKM/tkmuKxauM/FFp4TTnpvNBHueFDjVksUAMiv02tax7HSXxbKelJAmgWIQ1T0KS4paQuvGM5
1LuhYpSTj2kTAH4lItoC+GW5v4Qv4aUMy0mx5DjrrvyjR6b+M80DV3KF2AV5513ZUnyZffWXXd/J
c+Gv13Qg6O5kgu75ZRaRvNOYQQ2nh3iw5owraqWihDmDd2dfJ6k+adrbU+Vz+Ix1+tfnZwYA217M
qpgPksCCPoey7cUwrpfHBN+rawTJEP2xzbHdlRler6EemovhyoHjqPyNNBvtY6adrWKrh1tPhxwx
6rsbBxmQ6JdtGiXfLR66XVbJa4uvjmpxxr+juls5z2/EJHxa01aYvV5tLvM2TvVXV4lwi1vf3hVD
+dL13c9sr4RzsDIHfs9uckjNGjBB7lqI0g+p4zwQgqA2eoizPaTeg+Ldv4vz+r3gKdmg3OW3Y6Vr
oro/kazNjixkBFSDgAx0y58sjeIj78oIvxqkFBhH9SmJWHWa+OXRg2fjiRDkhC0WQoh52WYxJx3L
C6dfkMeswWK2HL2TaEboJNEjaET+Dbl7zQDDn7owHzaOXeidEdnVKbr8+1+nWqwxSt1x6Jv00pcP
kiSxjZX7Y8DG4WBjsA8iH5GJ9t+HsNJs49pPQLP7hL3tTmT5SxJPVMVQjNraH2h8Rgj6Ixl2ZbXs
BcnM+N3BApktO1i3tgMPM9CmIZl707KF3VmQGwKkP2+6bn5lA9sC1tfW6d8vMj90ihCnvC1eqqQ6
N6Hx3rNk34PHOMi+uweh3R/isGaM4cJeSiWlQxy1ezJxXlPYxuyIkWccGtk+kCYiDvRPt8ovt+S1
7RlDRzvAEMkG6kp79JNuz5aXPbnHmHBck0cXp3kni1CQxJXEp8g8g5bl+Id4GzefReMD95zjP3Fl
QmUw33sFu5uQsGctu3A3TySLUovRzJXx61DkaIXSBhsANhSHBrq2ICfbg02QNZcugoWdIIvwgFt8
RxPwwvqQUa+VPvmMM2dGCKRgiXTnedW2wjy7LYhR2le22MEDwdA1pck+hQmm0S9XLbMjzWrmoKuW
5UVq/7VSvReTqG9rGGtgFvkJJjnkWSv7dARuZMJC+YE0l4BpXGhB3vtVVjNF06sn1kFW7H1XK32r
KvJfYDdZzET1h5c5yEwHh14fefVoTtdEpfFjNbnTJkcmBYck97K3JZryjWoZi0pqc0dnH62T0b9n
IRFhcQdoc0EqPNk0aFH4wvqkO80tpNjW/kVAmk/TgC1zcgtCLln6sqIhBJJ8C2LaKe5H/y+hygTI
hyj+EdzlW6PLHdS9aKBrYwDtWBk7wmb4YkZzPjqi/upnMzm4SrzQZNc73y4ubmv/hIUvjxi1N1Iz
ga1m+kFM5hvtGNjECJZx7S/bnYnC8sYgDpmUiwzf9rAAr0/fE6J671HQpujgs/mUl8+hNp7LoT9K
bzbRbHO31e5xCXswLZ7wjnlRWwEf8Z8IxNVF6nE4JHW3N12MPfMI55tFJ1R70gqX6dqZuHYmmBM7
W3lPA0/VYsifprSu87A2kbinloxuM3PVXVQRCpXW897wdHZo8QgU3fgrUT0z28q9dgwJ+nEaz30u
7ruRMZZEPgfSzMh2U22cK5abCBzC1RNLLajjBGwEvt3XynK2MnvTmZvfsXCniVxaiaNf7yF+PoEI
qq/REA7sm5ZrT01LRgxniDvcx674SsL8TXrVpxiUjbU7flczwfKjfzRzZKQxhR/hJ4eiZyyTryOC
Vn9lElcOAVcRtJm6OCYkT21GdG+TjHm4nnIif++H+pyoKjxnBi7UHhEI8jCSwSA3bEwk3ptUSIZM
VvIyNlTkoUIr4yqeIILWAP7K5zYqj3nb4FEX6jilltwqQQ6u6UQHu8QtMg7xq2LQ/FAMVAqVn7ss
/Rsqxb57xzKBHLdjFW75BajvlkmRtkg15tL3p+zsDchjjJDMqUlRniQebS7IYBNoYgJut/sBgDwR
cUtTsUzOGW9heLf0w7U23aPSPQDvESPxomG/xqiFhM7+GKqhbzbeWsymmFvZGBUkcKcjCoO06Q+q
yXiHh3zLowrfl0gJu/RYexRyPITfBUh4b2oZL/ZcuA6vHClomNOapOHYVtar5Q97aH/mziNOaFez
h9rpzsGpmGV7KtMPha/aVt1dViYtglDW1IRHMpqp9z6n+LZj772WRXw5b43hs7tIyQLvGms6DBAs
QeGjFKRL37Y+exQ3THivhb4vHJ4Zp6HPaW3B8oGJ4FxjiiLkEKEuHoNTAcEzKCziPN3Gflin5gQf
eWxEfVxx9AztSDqATJhN9CgKwAkMR1zLP63tHRyFW02WqWABwKQ1RGbP0PbJ6RTdd29QYNlImPIh
PuVDTVfLcQGFfst08ccExxb4nkKEQL9sNLQBtOnE8xnocoAeNObvKY5PlKG/BtuBJ82YpEmRAVdO
5u1NC8x0Gi1cIvXZdtVvNfTpGTz2KlFltCHMFJ4zOVGAF9I7AjrEaUoVQ8JJc6nFWETsEK9o9pAU
CkJINDyhAvU3ZT69mlRE26IckRH3UFIqgjvUWHA/1X/IN+JYJh/D84BuzANDb/N5FLzxLhPkjVtW
30S8wEWOo+/BjG/9NGzzhiGTU6ZYzbBmoDAhjms/lrw8ZX5OYrxyIip8rOnmoepkzM9aBDPIbsLF
GPYIrMKb3mmjoFyHQVnCkHD9paw7da26GPvjExEyOKBa44zRBD2yGLyd26RH4vf6a4sIlAb1Opve
jKCMAKVWE+ZMwXadpiXag4yGlcP+2DAxLffKyAKsksFSRcOly8G96ijdCbf+GzfhcopCMgyIwiT1
D2ucNFjbZIt+dM1M7OzUe4LAWJ2TRT8YPhHTfdeR4MQ0iWtqO1t4TpWekeqgPm4JRH7Lqlt1cXFA
bxnQJYEh+5tT93YgOuuO5CAWPS4OJPwPKPe2te7zE9avbzNFOouVw3VGtMCaYL00/WEIDwHdZT2x
cqVyzqyHzHIOdoE+b+KC8zIGxF1zCwEgBH0GrlzXDOay35Mxvdp9DqkmY5VnwOmVYZ+SCUt1uICF
QJwEPfzv3Nnkg3bjfTSW5xSp/U6v++DEjJejdBr9NK8jZvjzDPOXsDkn2hyPrR6CObdXeav5mw1O
Ceveph+xkOe5HSi4JDJpzBb6VNPn/MLW0gFvulQdlpySFxuzJiElwoPZji5ll7b1HwmIuUw4wP2Q
jYBKlhNtOVlMYCA2BVHHzuqzrajN8S/dWrZoS72KGBMePMJw3/0uk4+Nbk/8/Ys93x3LzHp6nEPF
zYfwkVkcVthwTAS9A3YdvOFMFPxBvExZqI+i6Y/KkZ8D1NszRi/j/O8/SWdgOQcO4stTDoYxZIia
Os2enzOY2AfV/gVb4J5sg33BpHqWs5r1v2nSQNtm5t15Sf0hO/xyLR6vQwR3/bJYsr5kE1GXRG/f
A0lhddvTp2SwBQHdYO6zxT2gbEVYidKk9bKpiZzpD2av7NMAN5v7wnpiMgDKaYwQZy+u84yP9IEj
JjktGUGQ1HpBuvChxVnDVp2CHH+Ivzftbrr5kGuMfjpghmefQLro3KOoEmGt30HVt4FRWRFCyyw+
mqVX7NH27WX1NzQViP+0Ojsp4H4A5+d5NePJOhEfFJ1zwPWkj9Fk2h+xmg/ehAuFcDeJQkx95zHL
1xpPOI1PfRfOrEMaZN5z9VxAEXjO1u2Ys/5cD+QOE3KSVG/GxAShIepswiWiKmJTkwVvk2BEBbTY
Rd2daZgWdh6qs/c8OQxu1ZQcJ0W+ouobrIYm1H6IEBhD0KmB0/gy7OphNItrV7nQU8IsiLBtrTGl
N1ppIP5qis5pMRAvjwA3sJaiOXitntEJhMUtdqrilvRLcbM9RlmInZ6hh/7X/2QtZYgEBy9aOeEc
HVxm/9Jpt10tTiUdYDfIKpiH7Id1NNO2eRVnmSBIlmZ2T7FJPSQ8E0h+SxAHTd0JPREKERso8yjc
mfYJZZMAE5j19uM4W/o17WnjhjHxYZ/nEOWszH0bq+iW10l9oj3QDO6Rno7MBq4ua+SNP+kCV/iA
mxZPvNchSZLY7a9RmPXHpsdA7XYdLQCHC7HnGDmd3tyOUKE6qWdc/6o6kAJ3rzgtZ2fKD0gk02vq
9Z9lNlQv+Dh/Ex2l9pnRlKcY1kdrN+c4vY4Vo0d01zEYz2o621mHCAgWZLdMzJHNtD0V0nwybH4c
lPNvojmGmnO0ccjh6bErt6Bz8d/OLbxm1q8SSNCdk7X5dYos8Ne+iwUNbRBrtN1kkNur1DjskfE+
99lZ9kx0RczRJCqWGBCbt4qjbvDTIXAz8SuHj2FgEEVTTd4D8gdsbcvpv7N3JstxM2mWfaFGGmYH
tgHEPHASGRI3MA4iZsABOManr4PfsiytNtXW+97QpPxTEhmB8OF+955LOVEnvTvlzvcs4wpb8zxN
FVFzDvd6GAULxSF5Pp2EZZOF76W1k4MCVQHSO53+oAUHsqHrAlwJpQ9sBWgxHtV/3L6NXOPoMjan
ym+wHZHoigvtI6+P/sR1RGtaamz0qTvM/vRRjf0njkcaj5Lk0pp0bPpNdcSmPp60Yr2bO/01FkN/
1Sav3XEwpOCqY/TUYRqME+pTGyGo9Y1tZ4uwGVfm78lK8r01pz4UNA9SbxPM+GA3upfhyBmtW0Ut
nOiw8EZDfjURbbjr6phE37Woc7dNgxFXSH7OgvtaEi0w1gWX4wS+lREvlHKijiafdHPysM8QFPVR
W8ee58jIQ32qONn3vF99w0HYsfNdRYdVShS0JdnpDtEY2rl1diPkv3EyH6OY50F0NpCfFbWasDhD
GMFyCFey22dxdCWCP4XRbD7WFPnFsR8CMMXC5EQ41WCm9IOgt6A4toPStjkt2XHHWPpqJ/2TL/O7
h18zbHm4/GcgKVQHaHA+k749x+1wlrZ5+edeiXPuZWLkZ+nJczZaVzJLCYdQ5DMLwwqBY2+urtgr
IS6N80UkrY8frWWsCYu0Aaxg1PDWjCZ5bmoGyzo+X0TPMK29a216HzOKXKANXJyr/m2Ks98O0Rzx
6kPJgYqhqlPnFp9iSGHZYzYg97fpC6VtqgzlaiUakmbsGM2iSNe09ybyr/IjxCqUAdeZ8sAqijeG
EvG+wTmR9YOGyLVcfL95KTLuen1EM04T0a1FwJilVtuBhn214eNC4bjXMdP0TJEo6lvNgjfh+ltG
++Ac0Ps5oLi0rWh01FNccqDD4/fQDP2upgtyUwHsNjO7P/uj1nEcxDC9qH3T78fc8R9wqrIoNQZ7
OJgt1C/Hw0Q7XrJqYsMuJwWIji/CiZJjbVlvVPL9+38q+0zbLGrxcHnW4pr583T2qX/853egT8T1
n18lqf/vX9k+HjvMyGg6M4K9I2u1dzLNJl0G+6s3PXHJqWO5FXaMk3zg+XTN5VYmhO9mK2EUvv72
P1/SRt3s1IxPft7omyUmKJrQD3azvY5ZoZR0CvaOdf3ny4D7XRRI2spF+qJwUDxFxpI9OqzpbroA
Tq/9J3Y387CYkRYoY5ew9bAkwcvmoA+FJ3NUyL3QvmZqQAHM7vU4t0/dHHPVT8rj4OnNyU++IjAR
j9iGt2mebJ009qBrT/JP0ue/4Jqom/wnI6K51nEQ1S01x+7BNe3D/88aVSpV8/8laySc/y1rFCx/
v5L0f6SN1j/w77SR9y80bZ3ckA83WCc++d9pI8P8l+67hI3IDZEh9uz/hI0c41+6Q+G4YLjjkjdy
rP+Ejbx/4W32DZ9wkm+RVhL/L2EjS3cEYaL/hI2Ebhq+xzdBQx+URct0TP7718czXvWO1NP/WeqJ
by3zaKoHAAJoBV+aqio8WlMbKOkdAYjInVsy5NP07Knu7mWXQxRIh2UrSSOgPC0d8yY0KMuzj3GJ
00DN0ZtpcAJUyse8UL4ozVnzqutFXj1neh5EuBp/57ghxy+nr42TMYHwIzCpl9lRKDRxpwEvSwLl
HAPuOpDVDYaawSL4m4wrsfmrRSMxDIQKFnOrJx5Re/pHT7FtYEERTwsq2hOdy5CRA2yhPJqUJ02M
vZU+DPBKn5kpElUBN5BQ5BRqEVfSeap2C70hHivEg1hAz6KTnmjhBP2V589LD2w5F+W5yKExCrdL
9m7Xk+WNVvVHdjchFYJGei5tjNJOr869RfhFFZQazT64A50Ewkb6RD8KvAIbNVm/YwyssSNOruf8
mM3CmEMW98iovwHolBt8Nj9dV/5W0jT3I2b8wMwOI8OMMCZGKwaEk8bxrxAJgmzwhi0xCyoSzU0B
SX1bOD5za0tsgaL4+8ZYPrNCu1swPAChE5rOplOnz1vfxGA1s6qj0hwiSrWrvwmRoX1muNhTqMVI
OrJiFgkGIKqku7N1TzPWTOwpBf6NutC/dnl8aOrp3QaQ7LsfPGrOZp1oALcpyFn4gVtlHbmMlqZr
H+twXM27Es+BZ3NRAqdEnD62nqJR7ca2fM8tNEYIvLnxkqYgboscR1hUVJ89JQAIEwbbc09ZLIe0
qUaewuuDj2KhNdiPJq6jlsniisRvNxktf3X3UGYaRSNDCvk25YeefDI6KJVDMXP5srJD5N/AN7y2
GLfxyMbMtEGw5XXGAJuDDq/wQOckkwoA2yE8ch9jfUS9IfClJo3ltiA35tra39rlOm+eWjUStsZT
54M1AjvxziZw0jtMw4hQV6niT2IIl0XzsAUxG8ONNQdYYXXuM/EfWfTAJuwFx5zk1c6HiX2oOTrN
dGUGc/Nj9jXhjPhFcbh71nAlIPyzWPEtcuzD6OF/jKPjmsDFY32YafPb8Nn9LbkxBlkxRSEZZECe
NogFpsZ2i2HPN3Rkz8ULuMLGp9qNt4Zlv88Vue4+om6epBj5qiblCpce9HyQO/IBx0Zl/qXHrYlN
qERH0/YA7NCGsKDHc3QZYudCnx8SlSd2xYy9iw2avgJWhpxIya4a0FqzeRWsc3HXRG8EhFceFsmZ
bJRXDstBDFQPORGnTlc5Gg30UBEchAWiCSuQhN11a66FhyQGsjBBupzMxKQ35gy8jYDfdwGsnPsn
aMyUx6nN8yv+K6Yd4I9IRrkMFRd0elshGChcJKcBWRNxOaFqR/qXqhoqppCSFuGLO5XaLZ4uMdZB
mnl6+Ah9dwBdcnKtqdxqehlx+MNx3lkv0Whb1JWAW09ozEJsOjZG/mdFY9hxz8RyAgMxM6QefL/f
6yuAZIQ2g3OskvvRrOQpY8qZjh26gpPom2Ghi8gEWgGu+GxUTCsXgY2udVZaw4hRvl1D8mJ+KDGd
gwmfaZyg29eeNAD1lEGZ42H10wvb+qhSPWLCE2/pNnvgUwy1K/KO1gQ6SWiWj9GUHHcRJ2lIux7S
ZWpT1tf1b4tf09vk/KoEpRSi9BADJXqtDwJHX9ItRhSF3zZe3xQiQMPGs4svoGuvUzQ+GyJdY241
F3ktogKiV9PJvrUcKiMbopPj3yxr+rJSwMFQpvRtggfnl47EIYdf7cyg1aCc/bEAj4KNnBveYN6m
pK33JNm+yxKz27AmJme66HBoVS4KNw0QbUflDIahKhyG8dV1vDDDJ7EVeasRgvLKDcvg6jZZhcpf
dRdh2zF0DXRjC+EXU3hGVwsNuResqv2hTYYnM1m74cG0mq3NDLT3tsJJHvRZ+60WWOXWyMpLeQNW
F7P4ZjazHJelofPLoPeACVFJ5OvsYkbLGBUHJrIgfQ6EXxISdIExYgGy+coIkuJDNbrawV+8vxl1
S9TpMDAySwpLlz88F2vIQtAEYyaHOGEqhAP4gaYiCDlW8+wNBnhIYLGZSxFIlpODEw8T6TreRMB8
so1eU9bEniTcPmOMf8RrFkzMICgmLbZwrw+IEO/pqo5rDrSaruRDoTNhRr+16UEqAzFBRVN1NwdV
SgV63tbMTNIJP0NEFYe//Ojd+KH16KOmMLYwSp/b0X7QvHJV3TxgH4m3lY34YHKGPXHgXQRGejYs
ujPBLB3gr1AzsACpOmeUfTaiyPYMjDa+lRxLe3jPtJ/Jtx7BVdComo4k4GrjxXXVEXGK5qHOOfWp
4u5re2+1RhyPOzgpsSTCpZA8CzlWu77kWdeMQ4XxFLOjCW7NZprr5Fl+SQEDumY8vkAB+4Vfgpop
KpQgpUf2oZ1YxztMjWCz24M9t/jv8Hov3kCLUqTsMysz9W0jYZ6mK8/5osaHyOGjALQlzOB/fqSC
eUTWr9hzbe8Z9Dapqv8wlcYAjNJGM/d+ZTM+KVvilFlcjZGLhJNcwQPbeWhJpB6BwJUdkJCpJF1E
LghhJ6u2EV9xLr1PymoDkGlE3DiWsEmPxRFS7JGxUHfBGbDhDgaIyoanjHsEub6OaJ1g92EuhFds
ZoGH5d5No3HkkvFBoqc+aoWDma3urkPa4ROShKqtdDoIBHf4sgKcTkbBkBzjLkhke+2nLNrJyAG8
M3gf0iJqbeRIlkuOvRM6k8PHPwrz2WvOCx8BPfb9I4PQ00JP47EzOwYF/HMNxguTADd8ULKsMmmh
kiY1jSpsDyHlMQhtnRrIt3ZEcxIL4keiP9Ns8kMourhJ33r3lp4h0iTy3dQywmNThdCsLiMdezvf
8k1qn/Ju9090XMaAWpYmu7dDRZqnJg2lLSTMs4XRs+J8OEQUJVaVTulWiXYm/AdO+JSf5cVxNCiE
94oJSSURB4Pi151UgtXOp1op80lX//NPlL0dCoBym3Ryx4OtDPu5XphJYB49uBFGmVYw+q4E7gYb
DGg5v2ZpCIhdPxUl7U7mMBbPdouLPsbXj7I7kLT07O7gj1AVcwa9VGrhtClHCgGX5cWdow6/VZEf
JDCVUCujs6yX8QCfND7lzbdb40BcXAk4rJovtVM7+yobj7UBr0u3QKbkNpfcfrwgFFercJo/ajEf
/aoXl8VaMB6z/2cR5FPVqzgY82Y6GHiTca1PH9wulqs/Glfoz6d8satDzYxJiVkiFoNvGuSzHuXe
2dNaaDJutmbD6zDsogZqdGokO/bbOIgKZhsaBUwEXNQOB3R3dt0ixkTLiLdnAkI7XYPBRTedXT7E
vCbAjgbph1FbfPCNMsOEaeWUXXVadPNvYWTeluam9SM1d3RRMawyLLfaSifVqJvsEVFSHE9YYUP4
u4dqLMD65YQcltFuL6CxTiZQJBi4VQu1U3vIWpXdlpksQoxBBRpVntd/9WWPFnYf/RobWaUA5YFZ
mXDxbvSVzjNzzgIV/ia7Um07OjqDfPL2QwKhYSoyJB2rPTsuBAcGeZWLnDeO+nudkn2DLDDsrBkq
YjlhgSvreqviaW+3dA/GGsvw4HJaGpIglunFKMgZqIFy6CJFO5tZPYyZmQ7hxQgHPWoouyOjnrZ1
d+niOduS8sBg1uqTKia8Ny2wwTWp06WoT1r3kC3cY2oNCZuF4S+4BKTu5i/n0WJX8PMlA0Ts0Ya8
4IJxm6LmMGiKo0HKyDejlbZVEXeE4o0IEXKqX32mBsJww9BuU5iLOuALJ05CsisgG5EHdqszeVPZ
/FE8ZDrDAIlzQ6eWjckyf4Emw9hggOVJxkdg/VheK+bscMk5nkbeZ2G3qInO/BRJ8UB4uA96bXyD
5UU5gJpf/Q46eFTOuKKmklpIj8blOnePoHMeMfFucs0i6xfEgu6UmcaCoVUsBLJ9EdUjNp6TRQk4
+n5PrcioDwwnlofZ8Zr9hFbG95Ff0O5wvCXDC/b0wGp8UMqtm4WumrBJVslRmZL7UGWf+h5Sq2ec
9Rn7SjbG6yXy3EcYDWArhL78sTXzUDucklujZuRDpJpoPs01NDcb5BFWQe1dmmLLpR2lyzHULo8g
8JfWiwJ2ddMKVXNP/LFfGYkQBZG1jW8RB2SCb4bs3zXKM7Q4vdsSOMwqKjSr7LWH5xr4ibCxinL2
7Eg5r9/BtDiMjqsal6K+JORRKUUvqCBDm5q2oilIwwFEB/79obGCxQMML+HiXRxH+2/0JxvexqkA
Mos7Cod9Q+pywGuAPBnU0dwcgSHt40b88WkVJEqB2jlGb1LPPwuHc9OyXv2Tv2nBr+NxxGA+PC2K
nV3ErTwnY/UQU4JxFFMHyuFjtojWajE5MNOlHMJlKcYUSoF3tGtV8+FoNg2MOaP4CHYwnZqq2fmm
0UPEx6lA2epXN1s/Wl+fZcKfm6eBnUaH4+52OLzsoWDwwEeITvd6H2t8U5/ILAUQ/MYLYLC+MUTf
LA0Vh128PAHqcgLoDg/0xlpHn3l5kIIX3zItCKWAfVUL8PqRL2Fci72F77rJ19n5QM/NEFlf0pAZ
wBW6113GxpnIx13cm9gRPBwhCKtkkqhW94qaRFrVAKDMHiYdh3JaBAUDmcOQIEjoafkrXuSDzFeu
i//hN9qfFn8tq1H+PTj0NpRNek289RZhdpcol78i7LGYYG6dktjLRUTMflRbQ8NmlmI16OIPYTft
0bPz3xNQ3R2crj8NLR5UiQ5nbZEf4OyJ/Zt0Q9amlp1b9j1czq8qMb7JW3YPVmxQH5Yw6YtXPXl0
6pVcB1wpQp5paC/cpBS5EfzDUDxLGquZtYR48OsdTFSXKAgzMxoB8IWjodBd4FMrTrXcUpn3qbUf
nAz4h9fIx5nB72C2HxWiLYg4YNZlgdckhe4cYqscDO8DZ5J58Kwe6Lmx1x28bBH9IVvLdkL6ZYlu
qsfJ83uOrXHEKkzdZ0YInWt1YHcDaFamtQNIKwpa9f3gZBH25OaHgXXbIUDlZabvWvlCPNPig+nS
rMHMKDMwbRicrPcCoUmLMaB0zvA9GbI7dZxZcUwl73kegyYwq2PUeeLg9rha+50NUWyrRdYc1BWn
gEUS9cGuvonS6g+dAg/UcPmo1PZWQ7djysB/ZmZdWpW99dMRq2/m0iWrc+6LIueshuFY2ZZ7nHUc
mS6dMTTlphRc2LC+WXBJSvQnT3titjiELpNvgC1h39DYwDdDK83LlLufrd5jL8pgOHomnaBF9ycm
gmdbxXkAgWGtxVKYIC9kgd5zVBpkuB9Td6xdTEneRow+mMKOzVJ67Xno6jeqZ6Dhi/mMlPQ84uln
USIo6/CG2R29xKVPNr1sDBBDS7Jt45SmovX/YXbrcCEe6TWipEJnbKIRau0ZUzPhjrbJ2KpdYUTN
xpz4AMnIffV6FBZGqYrTdidPHPqv0ChmEsvdM3UG/WvRa9EuB0+7LQms97VQRJK3iwm4wOqa8TTU
/Tn1V3+/zm2z18EozKb34KoMp5Mdv7dkRAAbvGGF+soX89YlUSCHD2i8OC2KnEJJSxKYqoiFclfq
XGYWFRqaqhxjMzs5dxX7PcmdNcqY3TxblTsngk2w1M5no5mfEXnooGB6B5OI5Lbxp2ve86Y+DnFW
hG0HzcSHDOiwQNOQ5yz7sowfI9AeN2cq95WBxbg2LE4bza+4QCNym/hR2Uxb2jYr+SnJaGcjGYC2
Y48HAC9NtedmrSCqvsVjr0jfpM+1sSIqE0oXEhvjXmsnIlRpvHWBs+xnD3jp1KxbKIgSCf9U5XFE
Ku3WeexjXka6A0CDBYQzu7PQhjkVk1eStqSqzOQ89p0HKGYo8S1OP1OqYTyIx2MJKakYW29r0nSu
U0250RBvNvBAeWkK+px4Lh6nWcA2rQk0TzS6kn5/cXsfHCqXnCPnDuQU/QtgNBVrhp3sRCMRIig4
hk3FgN5Fn7E5aRE84g7SeXa4NO6+KST1WBq+DqGFNpNtKFao1y3rPBE9BR8PQ6xy5hBLNDHBJZ32
BgxvxQx7I7XiTnDqwA52yGCahuZ0t+gPDUXM/DjrMejC6jyrvDgkDac618EsVjiuIrvNxWrIHmuC
+RoWeo5P/BzoohRNInfZvZovg+Pd4St3IZz0ZZ/HnIN6ink27KNukmRhSzyLKsHunuVtSeC2RnLP
JA6W6uJPbk4r9vgkbUL2aqneq2ZOLoYev42D+mvVG2XU7DJFgl9MVTfNj64wIEOnWIFhjgHPVbgb
dvsPgna0ChBE22TlDuQAfK+mu/f58NPZZOZild8yVJ+d8tt3p8bgQLLpQKaFXoZJdszHapQ/MOAc
zoGmqNEHHxbVeO/5uSNZBUWHruQhKJBUsIJW8W5l8/Qz0mn1aOb6Wnx/YpO4mRTv4o0AI+BrlL9o
1JyMBvKWADyvM9OnCCDbJbrThkM6sTkv8hF9+8XoJ7YxST9I7mhrW9YE8ZH59cEs6hP1dsMrt5FD
bHmQfcyY8imR/Sie/ZjIZN+RnLf17IdHBOxS1y5w7scd6w9eXC4sjEAgz+gZCzIhAWCtoEfZ3hgj
4+nDJT5TMlyk3DEbOrvWIEjqG48VkEy0LH4H1PJd1+pL4smnnIFh4KW9FoAm/KbZ5LEUbJaxgfLh
EbyPxxJHtLx6gCqofHQOTlX9AhWLy87MCliw57rpoltBToIgZhFWL1rVI7B7YGzYHK0hfTPBL9OV
HJIv0qg9nssNYAy19wBOY8lLDzbINMJCqb3RcTro7Vzg4P0AFkKbT0pxr5lRLsXUQReWFrQZJSPl
U17nCqPD9GH2HNv8Jt6LqNeBbyY7PYUCjmuv3qR8LumzKYCkIZmn0jm4OK036+PBjaWUDxg1eR6r
8qqbZQ71jqIUA6f6GugJIvJ+OzoZd3U7cErJ1IwIh7ky7nOcYrjxsEUaOyNVV2lZw34FRqVG9Ism
9BqYB4+uHX9ZhB5IsBGLG+iO2Aut+FX13GMo0502+pQ9K3juQTRWElBP12xK/tGD5ragejyvDxtl
nxKi5Nse2JrhISipCgZ8k9DCrSXuN0q5GTRr/65Lz/hAIi7rFvNocbF3yXDKbhh3ZpqVxCRHxPbx
wnmA0KGBBtvXMxgGI3rmFW53pWWKAH7llR2AfJFRP48N2XluYe+xmVY7LxtXbECoIs04CeeNu8WV
ApAHNjzOiK17juPZA3Xrk6BKJrKZXnGvKMk1R6vcKjP9Kmw6box8jAJ9sR6igXbX3iOdhyP3rBlo
ryDBCXRg7AMDtajyjC6x9p2RwFLWtDyZhfUCQvRQ1juhsJAOjSyPuT++m2589yWY/KS9G36Om7KI
4ch3/GlTPpHlu6c9ElshDTgSwqNkgHOoq3PN4CwfDDiAU5vpoV4UfiBV91J01ONhy062hKiWwEz6
dKuP/rNjikNRMDYxcIBuAOORlolZbT0+A/nEbSXxuGZlXiZ2scctrdJa8iSqeU4+cXGjymAgQAeP
aWtcCR06KGoKij8bA9t0JYi28YyMTbPzqtLHv5vIA9NL7M7Vq43ZC/ls2NE5eTfSoTkfh8KBEgco
Ly6pGXVBbOy8iyH1747Ke5ZBhpRuz8OlYZzwq2jramwiCzCQ3dDHMLXqmW0u3VN2wluFD65UD5bD
6BNXcJzN9wG7CtqaTtGvKZ5Bs7hcj/08WOEzEOZ9UDSMAUEVK0ZYOt1iZwND9S5qZrxHafWum0MQ
LZ464cvWN3WHi4bpSxlaevvqTeqXMWPvhD2MLia7mGOhNqNLmXsWElA0GIiWAVWQmziQpbnXAwt5
BkoWA6eSywY6FanQ9i4dj05GGr85op0kJ/SpxhrjDYQLeRbhr35kqf0Fq6pCdufjlgj33ZMGRR80
N20wtwZDw6PSSuZTysXFMwqHEC/t5+Gg+fSzMkji4C5fBF0o2ykeH9HnLyI2r4bBWZIGOthzETpo
4iQQp3Aey/Q90eQ1rz+Xfp83A+iHVtyTUt30pW/3pp2/L4n1w09uBM1kvsQVd7/IGp5nhpoHcPo/
RYuxLVqLzsRvi/llFLVUXlAfRPr/kPfjczVnF82Y2Wn7wCmwGeVudSyjRBwrkl9B78sJ55Z11yNu
ZlA6gnrdrlbdtlqdQ5VoQAfZADXcRgdbnJi3xJiBbvQgCBLA5XuDkpeNAe861RY3BLXGfYsSA21M
wVP6u6yuzLML5o7iidAr+2FfeVSI9dYAJFybrrZkViE7v8DFFt07m9TAolv3NHbYhldH0JKBc6Rb
Q5uT+MZfsJGTVOeS8wgsp+8aO2NAShACgmXfyTSvCQyL7qsG95sni681WzbORRR2U/+DialFAOBQ
4gsQIKIxj1UE9kEDnez8LekqONlmeqdArhwOxFI6PMU0LM3MtUY2Po5ptPuEWhM9WBSFhw2AjW2Z
AhKpbWPrGh3aLYvG4H+TODyOFc8rKIOvVuHOSumAA1Zvh/iNuGkkBO0BIQJ1sfSnWG963IM+nbCr
LS5rK0VjWPNBUzbiQfFr3eAQxcnqpq5t71kUQqpAhPpT2Y2/FWSvg8xcew7HFwty4R7SBd0V4oIk
h8NBpicWmK+uGnYGPrG96Xro/6W3BwLOmldR1KetQD1jfGsLjYRO6T7IpHqy+/5uuxy9pdmMextI
OcEsuMxxxEnI1q4ec5QWtIGuACO0dXJ0U8E5PEKgi1C/2sV5mSajhIxIwLDOOTTRe0VxVPlW9WgL
uW/eKZb+0TLrLJf+LS3r3yMOI9xj3KC6Zr52HLJqIDVtgrXA1DljTNXsIRl809elo+Afs7n/qkDY
hc23M3LkcVpumiSibkZTnjNN1od0Kb+kUBeFQRvoGy1zsyOAQM3coqg/YIpVd/W2V/qOZa8/Dlr0
UHneW8Kxyum1323kL3RMmeS/OvVVlelvy4n9fW6jEmAP1isbUfXoNvZEnVFfhh7X6kBNtF6J9EEQ
2NwgqZ7wUOIHqclm59rJ6Gbo3mW/JaIBMpALhI85bxrGJASHxED82OslhcQdrkfQXQk4FjWNLfBR
/9jD2MVQG0w2bW9lJX5EyV5uLQZvYVk8yomurlJCKChw1hWMMZgy0yCahWVm8gkEy8HfS+0FkTjR
u6cJfzl1ml6yzbnpby2dWXwf983ZGFf0KbJtXXoM3Rz9LKL4OMeE92eLn2MYRdBOnC46Mz8rlyuB
qzE1N7TsexS0NBsL9R9NoX5PPDs70+Z1JoAt8cLIPhT68pFLXQXgPQpGyFz3XBfagVt0jBPb9cTp
NbsFb2JFySKr625oQNl1ZLnxq9jLwXS+pENYkpWVeA2K1NZ1Ynuv9fm9s2huy1MajKZUPvbVwL7D
4rOlxRrhourpCocVkNIxc+Tcg7u6GKlbpuCB4Dd4g5YjbPHZagKzTQz6xGEajHoMoU048s3Eqh+M
8LFsViZ+fmsJgZq8VBNgg3KsRyZSim29msa96UV/6NUQ8j4rZCBfcQibePX/aSECjfy86IaO2gFK
rdLjAggdy3PMBr6lxjaUmfeS07CLRzGhjcTgTOY1WRi5kC59wi+d6IOo07dtl/BgJV0buHkC2BNf
EIhyzC2GyDpGMzyUs2FsaqiLuJ08GGsrcN2GsOAyspS1gAKbDfdSq5CCJhSG9nm0xy7ME7AOXaV+
hGweIAcSCW4XQvQNnPu27PgcZfFFp3jUBM2Hq2IOSqM6GsypT65m3IzJfEvbEXxxGe1mbfjind3b
vqYzs15ftzhsB4qYC5SJYdv7Wjjktr3xRA0yJHtvDONWzVCVNX8hcmYRwJzZLsvxVDNBU1h9aNO1
fzPaecYzQKsWECfKg1HawIf434Z5FFc30Y4USGhrmdAh1+RbJcdvfORbs6dt1uQ2aTaM3RuFmQj7
V7kV2T1xePRsj9eRJ4PDUTsCArEuoCGYfDF53dQL7BVqK/aN1cqd3uePFa5LTWacP2lh1Xr3W+8Y
bBLR/ctYMLqC+VTVep3qyY629mvjk6npBQ4nPoTc07fjCFmYqEtFxocn1ZAQ5GrLxo5mfGusjdgx
qntNWqSymTAsE66d0mMe63AJTpbvIVahU5YY5IhAcNvXL2TpGKFbrwD8mx0k5GvudX8bVuFwUYIr
Z9rUQdxr1DMmP9ni0tkrvBNIkx0Ns7+4STkdbXEO7gA3k3hDZ6b69U3oSJvmSOh0BEaBr5SxmHmB
UVWi+3UfxkDg1aFjljRteZZ6sZnKlRg0iIz6TZyqS6DxkwV4bgjX2IYZ2sKPA9tBUvUnTra1NTPL
Mw3uof4/jTii3zOPS4ZC7gSzq8BT/ntugLK1xNuIqcrw6zu09F3sfi852MzBXPFN2imToFKcWr5a
cfSFUWQ6UzHlb33L/tIs+wW74CmSZMzSpXouBkccbRCyFHoA0OChYzlhjXHMN8dOiUlIAB1JQq3S
wmTNNiwSF/70jZ6q7TXbuhaOt5Ihve+5trXtghSNU2egjn6YTllcxnst7j8nDVUcqfnarm8Qix+h
IKIye6+HFQTsoNibVPlWOc7GdF2EWq/xtrqn6oNWcyiVw3Ov4elg3h7zHWbUFJVt4A2uf5r67Gwu
qPiYHzk+YTVkvLXvVluGbq7LvRNjlePzXRcgAY24O0LDBbIOzdpaxn3cjseUTw+fZApw52xYV0Ik
RYIX3+MfB+t0MCdRsdWMiCA2TxUZ6E0pG84Zt3ladPrl0bwrU+LCd0jhcWR8Ejlr/sh2a+gGR0ZK
yPZtx73RGdSrPyYwjtx83Hh5N+HOdIKoBIELQyyB1pFvW5iCm1p2z/i3QVC7sYGppzdhREBnWHji
GGg9RHYMM5hZmm/yT5UUIHF384NIEKFdrkUz/J5MxiUVbrANJg6gq31BnV+Te5u2ZFWUOWPCyv/C
y2+FebU8lMVic2EfFcSAEsZn/UcfMIDoS7e3BE0pMqYatCfirjhwINr6YdnY1cXVeUFM/t6Qm7Vb
UAiJlhUUOx3Pt5scAPp9ucLnZqIin5wnziklWF79zr4xutwl9YTkUOMcKSMYLEmJg0lMDZiD5VW0
lO/SzxuV3cswZDcSQRt3GtMLLpSw9Hv3mMYcX6gRGBhRJt8Yc4AzmLcxpdunjtyc4E5x5cUH5KJj
mfT8aE+4lF3GN45QcNWGS3gVUikZ8Xk8TendSEoUgQo1QMRr/mLYefVQhrUzdtyRxDkd2tcI3v2m
TQ65QIwDBX5I2K9205xIqEIeznzm/jzZ6VaAxNgkjf9ZzOM1nVAJwfQSYZKvzpAA2BIR/fBL/TsB
/wyZ1TnS/7g1KwRjW6TQ5sbpPuMDODLFcVfuUs8b9ETmfdNYv+R8j8bkNwYIvAPorMaE080hcqKB
PWOmmVzG9A/QDHmUtPWOWMoyzX8G+Bwnq5+h57nLOOyRMkc61fGY2fMMPl1pa9knnNY0SrfYB0s4
TuADHIAAcfJIpHmA7GEC+VsPDhPhAnoLoWpI7tNiyre4aOOzyR2WhrHmv4g7jx3ZlXQ7v4qgORvB
oAd0NUjvqjIrK7PchChLG/T+6fWx+wJST4SrkSane599tqksMsz61/rWrSNxAfWkxl2F+74wZ69J
61KwRv6vIhNj+Lh3E4pLFhNTXartyc2O6F6BbA4luBgUsmBTphkAxrHPeVj9Xzuxr1wZONPXNWjH
ZJFm1jWdMN9hQOKQ51O6DfSKuOmT8u4IeYzz6Z9Hhk4RpS15RinkMDfk1FO3tEHK8Lvqcc5iiyAP
hMKcNG27HAyE9Tr+CTQmzkQg8GwpEA78a/TOvmU0JD9GvefKYL6aIvlL0+FFOQDStLat6JrFwpB4
ZL3xwz7TRMQlnE/bqrAyDyZe52BEiILs5+Y08IaKlmpfR9ceFKyp3l14OUTyNIsh1wH6XTKq3tqR
weOWyo3o9YqGUIv5dz8disZ26P3F9gGuCetvBJiiyPYy8boTyKf1wCYlRLM2nHa6cvidrh5A57Ai
g8jMBMSBM1KJM39PQnSPwO/bjbT6h6ElJ2fHKb+BBowmA+wDtlENBEi5XrZtt4/c4ktVPm8JVr6+
9/CZNRQ/NAN27grPZKDla+W2+XbQYqK8b15bnxy9cLmth699gTe1Bj+h29WRGeNLauItyZKRjI1z
BOexDSYSxWxvBq7YcSZnS0zNPlVeQ/uROkwafd+hgH4ussCsgTpre3fAPU9dBj1W1XPMNrV/Wo78
S2mEzLHdj7LvcB6qgpEeAibNQ8uiistDlYkVYIhrQmvn1DQnk4Slibzgw1xAHVIJLIP+gaVy4AIF
G0Dix2ZGw4JahzvcjCuPwPg61rgNUtiDQDDlXxp9OyONTU5pujfHCq5wSUAaDuSD2eXfBs0JT5nm
bUpZNfsqISpX9PPIo8Jya/00vTau/YIASpj05HY1+eqVfFmajwfWIF9bRPVFttLeGuHYL5KCW3Mq
sU619TdZsQcbvxGmPIwHiXQOMqrbTQ3dkzJOIsRz04GhI4kH6UOfAjSxW8dcVy7XobIPXrV8HjEx
uulD832oeWk1B/hSYNurZEYdNRPh09jwd36G8hMXBJImZp1LeD3pMbbGfE34d1U0LFn4xLbIRgfe
+CdJdpRiOdadkulaWGiojK4lFkVMm4MPSHU0DWuLlMrtlkqoX9cEfuW41MAVNf8oB+LJdgWCr6fl
zRfnVhjGguHXr5lGH340OJuqA4Amu33g4RMBvYRlllsO8j2qFW3f3r5X0XQMsO2ujA5z13CBTOxS
cIxiN3pkAAR9BBROw+aiOg15DHFwGdtYdDOgnCTxwbXGCiR5G7lbWMgV+NplB699aSs8A9AVCgYM
4sHyMYa1yBmMWoh2G2xKWy8Zwtd0xKNqxvNX9M9hKlkxK+JKO6RmstN051n17NBFkVxHh8NXNjZ8
NEG4IZCABtXRFdBi5sKt75rkYc1i1lKpwdYZcpjXpq72o4HT1zUk0QUfCqavqXI3auEH6gntZeAS
c+8ADIg+LOgYi5xAADPYYG/BElkS5gu7Byq9P4MoumppLfY0gq+neXaSh9WwZLWuCZVzYkWvRssY
aQco3eciV9SkVs+DNxc0aTUg+NkAzYQe9jc56SEwcXxwYxmIaudF9GhToLWKiUtJV2f0tU0NW62Q
m9ZpY/7KyY/XpRsiMqafQpiIRB1XqWicAQD2CjYc1nJZy0c52BtfBt4BH9kJ+BDsBENt1eRca0Ap
gwQn4efTC5CmCQRG8hd5nOUznVXKmy0+UhLJmoJ9GmyrGdD94us4H3zpywWEbkE5CVOXlE1pLPmW
MK2GyJhqIdcF5mpCnpXOITzlYIFADv5ZCJQUU4fl7QCtqEq8iN0B016wngwVrYrCQT1PJJh6BLlo
epGAjGDlRXsXu6But+uaYze9f87JiSz1mObmG6cz1igOgQdOS/1TmGCSL/xhx9ixW7Rul265M68x
Sf/URapvNQaGwcQhPIzuOCYzXlqLiy+MDIGFlIvSVG5ZGQ+hY207KYNFMecyeV7+RMDC4JbGFcJF
we34J+zZeowMi4zIueKmefFda4ItzfDB8fn2KZx0SNEuivXIzuC3EWBPbfav6R2mTwV/zaAZxdiD
36NwkqiJbLJt3gyM6Oxy63TaexNzVm6nvacxoqtnmYSs0q6mIA2kS5otaCwO13aorwKNjqNm0NZS
4kES1JMsIXXZemIyYKHTLeeYHjTWW59G9nry/gawFg8Sj6uo8HIkodK3hX1qwpdWhYeSfTcYXLVq
tenLdrLn0A5/illeV22K2r7UO98/TGX9Qr4DlTTfeJb3UbiuOvx/zOg9RN8Vgtxf8z/mPrLvvBgr
jmHN//z3H9b/+nHwm68+m89/+wEolagZn9rfarz+1m3KL+U3+s//8r/6k//t978S0qPc4f+W0oOX
+5N3/5bS++ev+FdMzxD/0G3DMQWxOkGLpUWAr0c2+I//Lu1/2Lrr0O3lSKbbls2f8p+dYKb7D07t
OmVh0tJN23TN/x3Ts/5h2q60uey6ukmAT/9/iekx4DPICf5bTs/SXX5DwR2XPwg77vzz/2dOrx+C
AuGTlHvfB0fmpdpKNp1gjsVpF6Qxjg8jRoXQSVtbHsobARQHUBNJrKZEZDIa7M+q5bnnHIB1cuiM
DVgRolTwyw/2qG9qH2GZr0htdKe/egLuJiAs7hwa5UThbItyGbEPliSMjT9ykM6lMrRd4yCBY2dZ
xYXHqerNg6l3CEbMRW7ur3yTPgJG/3guac4ForKou2FPzrw8YKKDxe3PqyQqRu64r9rzRJMnpvz5
zmUKtS67FMO/gtxCImqRzh4kvk97r9GG3ZCQYyCoZHdT++i7bNZWpm00v6fUMPshAcCiNxS7zEsf
kvnaXQ79e8EZJUj5q03NzW68J1tvXiJmPLoO/ySPfX0j/MdiGt/4PDuWbirInTK6x1ltb9r0WWtY
EoaUURJ9gjsChJtuoKqzpOd0lVZ+SDEUhH+myQbxKvOStgEAidqAO4ORUItbOkC6bR5nb3WYv7sx
dH2lYb1ydBSpqU7hXXVvXYFrKeup5QjS6WB4NrwyMa2tocT03bE0tfKQOb+muw6mMCRZhLbfYsR2
K4a+AMND1t/Ji7BaSuCHWidubVGmu8Lh4NqVcuUoXyDsVz+6T+Rdy/4MA/RRno9fJYSHsR5/xjBt
1224d3yhM4BhWgx0hy6UmhFSSInPAjRUnuFBh7ueMYkYM0b3G4+09AL7BIn2BgEr1jgX4EIXHFw6
RMU5vzlbcxSIAHUMS9xgouoIuekRfj9F9qOO9pNome1m9gMjAJdzNrzNVHSKsrVh31K5ug9H7K2x
TgXLgM1uR90Cfy+/ttZ1jGLQOyQ6hS3lDi0Sn088BcQy2Tw8d9c0pPT7vPAWxG4v9jw8b0CN028G
3xyyGEG3amtJjVscX9Zsi9lEmvs6jtNXhiMWdY78KBdDTs0wgbg4FuOKA3lBBM1FT7HaaNNYjCVi
p9qpVDT3uS4rOhaKq35iz9tq3LyC3/uGdaXNiS0UFZPbx8A96SgmGjpNv/0w48dyGuJPYItU1IB0
VZpXr5oMukkoM67Pg80ks63eVKPe5jFEKXRKiLB1LHF4vVbKf50qrgFiLMGT0JqqnsqgA7EY+jr0
32q6clnfBa4mlmY/MpjsRPxodPIpF/3a8dVV7/sXiW4TdxFHb0l4BHJMjseYEutw6IKVnRsMsrtT
VQL07Ntny2rQZSKSgwai+CKxe+gIot70NmRJa4opTLMOmkXeUZC+XUzOXuvN6NGdOXyDdQsRuKk2
2oZ5gmd7Aktm93VDVxNLlOuk+HsI+PzrH01DNYozon77ZkWW1/F2MsNfmrEB50vPF/QfYuNtYebq
QfSb+ona4qCH9zG7bWLKgd0eXF8iLFSAuYCIVvKPJg8OfUUsQNYWtiRv1+oODLAEnwJDOJ9nHrRq
RcHt0KxSGzp9YT97sLCZhgUZs0XwtBO3MsQ1exUq+6MmjWu5Mzcy+NQsagrEAAJoHqRTytByHp8Q
HtflT1wj1HAa9GmjAp4Ryv4xYtJeF9aL31Zfjj2+UOdu88ckB8dtggO0IsCdDJxZPYxG/5IYEnMc
j40Mh0MRpmewoAhoFgdqy4E/otH3xNa05IAh+EWMA33KptLU4FaU+v0CeQOJu8C67nZ7HjlEcuIT
qzY3D6QTaYUEjgSMAiyHpbd4IqLwaA1dvWgsdQtl9GHQktXkzV9vQHQLnWRfVUw08elmETJMaExI
h82DDIKnKHVf2JA42nPVSlPeJZ2/f2twMjTibxTjdqWyEAN55pkoooIoNIEcMFQn5vEAdkhJCJdZ
j3YMxsbfqtZ7dw0G5E6CzTRWDuGhfzLXu+AiJ2Lo4G7KdRHLlmsHxA3w0oBezLxf48iniJlPAzFo
YSiTOnc8Sosh+m68JrxpQL69Id/7AbMh02UM3nOPjCdmTF1XwYZH2fU1hrmyUVgT5Y3mctsbgqtr
6lvf8L9Quege6NDqA9bMhk5HxsURgklp7mqSPqNqnzTkoZvWpidF5+OyMLnF984MJHOb17wLAZhk
RFvqwnkpOsJIFPwBxCvzJ8IA6EeOhoymuUQI80v7S1g2WKm05xLdgju0OnojbbJSy1E271onMe+U
Mx3C+nYKpKE8rz8GeyQVFSNyRuRecOXcCthgyEHIzUzPtqFhvI269cTgmbEdM/imre72bLiZTwt+
cy4HddAi4gIuAesF5iDuybSzkyc0wEPzCrq47MDSvab6TmuaS88XzLvZnSjt+YY6uGNwme4AQ89B
J5AjXvUVtOExCY+OZIZGVNUOaqwzSrzWpfleAK5bdt7VVk23Vp7XrGlbdLV91FlfbmVujVgjsR/a
PbFpv1iz+XIhvlgYms7Ke2bpV+eB5IGJZSLr4ZwoyHarsqCivTBw11PcQQuRC0pIhs9AWJlrhM5T
KKezZfivVFTCeixuY8WsknCqj3vDRktI+mTrIVHTejgILvakZjIXQavTzGVZmepkkN7hAevnhIcF
RTHaROUFmXIe2SN0BLQjQEQhdTJdtK54jM3uOZoerSrSF33vzyeaETeMHvhrydprgAaPwoR4Ss4s
Dpslwnmd7+ux3blh9dQ08w4bhK95GX01XsL4YYAl7nurqKm0vcnWo0Jvh3rf7zpucAtgJ08BZt11
ojOUj6WF4mPgaeLJXeBIecRuonORDZd9jeGNi/RNq/TbbHxfhxB8MrfYDI340iPIiVN5StzuAj3+
ByfEAfVHrEqQrx79CmQCrjkWoBXVRi0mEww31HkmKanNICkuaMMrtN2d3jBhTrFUyK6VO8uB/tdx
reejBR/lD8suc6l8ilEVA0H5gU4HjlXR1dPPLc9kudjQkU3q+DQ5d7zCOPPd8I9aUDKadg5y1A7e
C59wnYh/J4fDpetqMWt7ew3GmHNPBLAdsrC77k3aGKM0Ly8uw6GF7/b+zoSUmwfGZnRrpvWV3Pee
tbH9kqfV4iSo9fHtbNVEtgbdPEXolUC4zmx6FVtaxJQhGM1tmwEdSmT8g6G2xY08RgerwiDXNDZC
qdbv4Lhig83JRZT9exYBNsV5cocYQtjFns9WEjdjlxfMjbSfnLTSWDv3dnTRZMEqqvLLa14C6WLk
iElTGDVzQGVi2Ye5Hpv5HfYc/u7e+bMzcaVNKdwMDtTwBkeaxZxrot0V2zRPSWHUzJjO7b2NihuD
yfc6eR1SDjzWUDyDfz37pXynHRbcRNr/TqC/5kl12opiGXvRj+UM4S5PvYaDLi9IGZOHwKv2VpCt
3sf59zCY6bGii3wleH7BbdSnlH7HjLFkWbd0/ObjUaK4rhNDx1GBNGXOnIBakHPToOrIqljFgrD3
oE+zWvGKzsL/Rj0LxFTeUg3Zg6b3bustU3fek+x8XHbcD6ak1VcePTo47ZAMA/swO5YlygWRpvZT
oKyWxU2Y6AuIstnOHkBR+Za3sMwR/4ELTDhoraMLNHZI2pgIL+YpIXAqVE4vuPQ3Czvoo3XZ+t86
4stxNBwMiAn8834I38wofh4JgsYli8LYGtqmkiArRrrjZwTnGw7vZGM78R301skKalDKQnyP5qWv
snw51AN0lbp/jbmlsd6a9jrpyz1Z99cgcAlig8RyPGNvxWDGABrRf3bXLUqSmEI8VDX7Z+NyfUKY
w5vcufu8Da7NwLGFNh6Ol1HUrSAmeAu/KVZKjt9U88xDNrHpQResfYPPu/f5npXK7JeZ5+wFQAZW
qfHGTIlizqg/9bR4nTWG0qXRAQQvwhe61IfDZOl7ZgX0JTnlPAqasYlgK/CgkBoJBxIiHUelFvuw
jYTWehfTG79GnncG8Le2ign2OTYMrjR/EdIHLgvTclW2Fvx96imqOgZ+lRa3uJBq5RVGsrDc6h7W
gPY4ZlVLzzwbxgi8O4PdEBjPWc3mkMDFRmelF2/UeFUhqgUtnco9U6oqwY/S0sRB2TEldqg/Facd
EAyfnXiLE/TxhgYHzFoRpdBYykUDK0SzuOlJq3thvHPBvUm0PZ0fB8WZvQfhoibCFnGzI1fMlFXn
/Juf/vlf4Hb4FZ5FnHALdfM6ueOLT9RWePJtnH+bCVs6P4LbZ+B6cYw2IF4e6NsWqXqjtDXTxGAh
YocIsEjmwMdv6/Ht9AomA0gDzI7zAHB7QGoxpBh3zNutChAOZQ7rQBG1pHWNXtM0OXtaBnXTpqyP
BlZUOZtV0LDOFC3RhDN79jE0f3eufi0rI8SVxy2oLzivE+MtYmANImmQlfHOE5K3dmlOcI18O78s
7+4j9DcsHtVD4xBWHrPW4hHFZRGOh6FpDqY7YHKh8zah31ZyYoMNPh1wj1uL2IdmYajgE1fJcvK0
FIY5fFeD/wsMnEOQbyKsDea9beO3EdUVtUM7hHPRXYR/hI2/PNnxX5C0v9S/Po8NUuCgABok4Y2R
1tNg9buxb/dO1e+81P8Z5M0Z68ekyqDxGSe8cnRLd4iFiYXlNHYPuNuLLYc0YgIJKzTzGDqaF4IJ
y8K3klf8ecuqjaxNqUczOXoMZkjKL4IEi0v+4iPuEAvltqPHm7imZM2q3rmMYmvGCc7s/DMxNfqI
7a2cKl67sDM3daq2vgrug6v/4rO1l2Ef58spb9bCy78T2LOt/uD6KMC1aUfo0NWbXUPOJDB104Sm
VqnjbX36yPkWabeime42ti+GI+86DSwKIMiuSES/x9+wBZ60VAkdStAWnXU4m9u1fqXa5oLa2x/6
eCZuRHS2cUwOeQJoJl7ULkkGz+Sb0eeJx3AiWFaW0FcZvtJVwBoFVACmRcJaN4SKOp+GoUnvp4fB
v5Us5EuTWs594PobN/G/TdcAUjjhsAmTUzfRMxLf8HipDZsjXQ5Mley4emuA+UIqAdop9Sc8Ju+5
E2CnLrYNnUUIK3hQAeOKRRvp0Sp2UOUdiwnK4L8Y6MYMmTmOM/q/KI34Sd8V8ToNj5rCWm842J81
Ug6WhLUuwlNgGM+awZVJFmm4No5c2BkUjfEfILZn5k5w2HoSywIoQZHsrIFhJ4XVV4e7outQJcL7
qfntGRftA7dj8nkPocZAHfOVqKFKeQ8KPCgv7gNS2MkjKQuqg8SkJZpb2NHsMhHPhFS16DwA6RUa
RkyvCBzwkAPMudJSRsECgMwEdHqhZ4zRXT06kD6cpKN20P6ejDoYtx1O6k0QjZuhPoZzBBjOfMQU
qPxtGTQC/r4bAGA3aQLvIHYNzv+3JuPo2HuUKxWFcadDwkyYR2HihciM+15hFKbvIVrhDBo4ImIz
iJCkln4yfgdJdhjpoiHLpqYqvSTKfIs9BusjKMF1zIdJjv0nrIHyeikjwiF+tnGxr0UIFETHK1pY
3KXHEVi/lamNELQ05ALTi52QlZuylyY2xNYEoL+Aa77wRipMa0YdnOhp+EjpPHXTriTlkHNqcqwL
B30w7J1D6sKA+NnZct/U9oMas7+hG0twxuODUQ1/YUq8vyuHU0IJ9ZIx6l+mf/tF/gni6hO/9DeR
XG2pmuTWMxgLJsDtjkipVBC8MS1zNw9aX9FQ3QXBHlOG9Z2VTozTfqT1KYf12x7ga14apa2IfJ+D
gnxbDwmFzzA8hEldbGvf/o58TqcjN+h2Iped5z10adZ23iBSwMG17c2b5ai3mFTRVmdtiPwjjZ3H
pnReqFLpwXbCHMxdc+tTQsBuyN1XgSOE2bpOqBpYuE31hO94l4/cEKvRX+Pn5mQodQxjMvhTUuuX
MMf2BMQZP/lqWgdJ8CQs29vbOS6syjs0iU66c7gBQidmk/Zv0VCeLeiN9J/rLzY7PfNeDMmKCBgD
77n+9t6L9rnK7HADp6HaoOK9ITxlhMinbu8ocylmVcFTHskG6ZwzekjbnsoyQeNzPJQDDds8itzf
+ZLS7I0u+GQWpEG8lP7GaTkCiwrq6eBJHqFGO3c6x6yW9ZeCZTAcFELM/tRtrXU6wUaXgBQBxbwq
OflWCi6E3pym0ZDbmkzOQsn80xzsaD0wpFnWXm+w5SAbJvbA3krtBhUrHLGznAmvuLYFLsWGl5Xx
eLuP+Fg9Ulwbaz4RDxVLcqq319Jh9x/iY9JAqa/J1mJ5exIhLS1BnGRrCxGHWX5+hDMF3JmW8M5H
7BQS9QwhnSkZGznNduU+nqxzFyCrxKW+wOm5hCMAUH8ki8p53D9aiX+2W+0dP3KIhSCPtnSSXnuA
b83QiqeKL349gvFbCid4K31KkJg3T+u9odQFSMO013N/Fwgshw7Ybu5EprGaGOgg2xjZkb4+tKfM
s7eTY6R7xDfaDDDmoe9GWzwfnJu0/t0mKHq2Q/tEysY9mRVexKIMRuzrBCK7ARBGM2AcrtkTVAmw
y4Qws2wF6nFGb/DKL1hkLNwL3JwKMl6MzHYp08/5PQ06UixaeFYOM32+My6pav1UaTTmaHF4kR6d
NREvUFmMcO7p746Vme1ntCGyYkaIoHjFJLr1VFk+4hh9zN0U6QVHOvZG7UxQE8NT2q1qC8eISplR
b5XGroXbEhEvmP5kEpLqtvg80gICSa0SuFde6mK6izalNmLwMymcB4eyxY9b4luetwddPUWGRdcQ
LF+p5W+wN0oR37ysKVcgpujW1jRuPoS/UKkq1Kz0mpRsEGNfHpEqgIVjumDthR4XemuZojT3VXGN
yH91ljwKKi1ZjrKVn4mXk0shFZupRV5P5zAVhoxaM4FlFxduuJ/yRFvmE7ujML/pFwVAV5l/upHD
PsKCTh/U7MapmM+0AWYOOl1PY9MeOz977kLsqbGLvzlXEPwGf4z2DLAOugqvOuo4sXt/ySGqJAVE
SQAcMhPj2hh6eyMgGzez7DxcwWQ9ec6zbNjVGIkARnDU1LTusw2x7YjgvRyRcArBCm5W8RrrE/44
Az+knZ/twguOCrNhX0Cv9kAJLFIY5EuMI5cq909Om5mcYLyecLR+HOSTl3nADgw9mNOVaIXI4UnU
RIdE20PPAMkVTwtSCHJTTt4vrvMJ15EWb2Pp1Bsf3VZrQ7mpGmWt8minNDo129GaDyEwUyBxc5XA
AUJhy2NvtBzaRnefFQg/tYM5eTAvRcsibXjjAYt6u+HWuJY5wqenGwRaG86hQhkO3vINnSIhNG7Q
sFKn5DijhNKCf+y35SUm1+uM1EoYrPQWlhdXs9VWxBYlNSCQVjB2yN6ZVFcKBwwfaVZjJwJ344vS
4NqUpuTc8IyeCXP9WQHfJfznXAoG/DhRlj3w/DO8ydpfgfFmnRLF2nA2oHozxH7OOCvakKrnhdWx
ykhZwFBu1EOiZg6fZ68BuCfLOWw5BUy3oYuu2sCtcPHz/WbE73PTrV9GG5GsjcRFQEfc4ZZg5g0l
2Z9Pjx538GKOd5SEMWyIxpPxDS5k7SclIxL/U0nzTjXEFXygr/dzMoJNHeF5thPbh0m33spGYiZF
QqMveuHq41ujjJeaxBwxQeLKRh7im5iK5zCsSEIh8SxT9TmE33n1DEHcas6u+JrcU9ydk+Rs4tcq
C3QY990j99VGFBleAnmzk4NBjXt36tVjglLqHMmwavbVLx+THdwk2nlBUqbcWGf+zDOofrxXDqMB
CrV6ueXX8hZQsIdv9+q6zyPlQl77GuZ3nY+5YFKBbVBNJpxCTGaRxU02WxUDs68SpfTLK68U8Uzt
2sifKANdMF1AEHl3Q9CSVA0nL6K3H3yfRvoxwux4n/x9H+pLs0Np8B+z6FojgvbPY/aYlh8wAnA/
fmemvhimN6O/ZeazO55a8+5Pf775YjlvUXWbqwA8sJU9wzz7qjkQzY4gWwjgT97Jbo4+kY0qokfL
PQ3BgTaWKeKacvSqt8q8CnIjNmZdIIogntejD4yu3ouGu9hr2ANdMX6L5E4Gk7KDU4PeU1yEfZTl
t8hfHP03QzzKcSfb6nGs/9rmnounybwGxV9svmQWAFRekUl/bLKPMPhqfEatHCA0AlXJRN0z46cR
QHfPIx1QJfwl/JsEmYAE5Jt3qV8NP99IxEowa3zRHWn5hKmWnlBMZi1heS4iNe0Sl8cM7s2QIcPr
fLBMCYhMsJyAhIG42o9sAB86yI0muit48U7CW8ZxfLB/Mu2epzji95IGFp0bf3tM1C6mi7y5ls1p
9C5+zgP+4Mo7tJaSgtdgAzQHXhbZh+DQGRjQZnsdtrGeuzDByQ2QBooOjGCfmY/8ysQ6OM55cs8d
ChFCQLek0d6bql1UklSnqQ/UHc5gKuX7j5abqE6crsaePYHJ9UuG2doHFj3wMM3K80jos0GbyNfc
/WBo2MfGDYm+ALREQJqo8a7RnGbyjYx3qcXArEEFsT9xS3Ai5ZEu3wfiVJEkZ8NRKoTH2WjgvhDb
Pej3UNgWDL8XkgJ1QDkULWNCgg8OKYQWqni6hCYpdjqGGZ5tJv2toUyCw8ZZJOc0uaTVRyDC7eCc
cCs3w7oEbsUJbYRxCKUxPnbRYzkCYrulwVVZvKQRRV7fHpgkH4sdyfnhyRpufJ+tkqH2884C1xHL
NwHXj24RIvjhQsprQJSXAvHK5ycOfnLOngIqGzFvYhj+4hXR4ZSVz3rx4cbPg/hT6Z8uf4DDMkP5
wKQ2t3xC9PgTTCYbPJnG09h/DmXBFstnwoYeIcKSBVvQtM7GqXuHcvwiJY7lFmkBB9xMDrftj7G/
uAjqxGeLcMXCJ8c/HG1zMxVkigclr+xvi14QiJOrHC82q9kKbtUywnuKc4X7DzGYGDVQv8M8d2+R
/OzLZs3HyJx4xUcB5TUHVoaWOMUvRqs4d4Rgmnnk+1/8JOto+HFBh8WDfzChp/gjrXnmZn7KC75J
83tZs+Y0/LgkSxLqzEv9kxg4mtEqaXY/fvrgVHcgOJb75opXuIFp+VKM50K/xRn41FfT/6z4LEIU
6sF7LXp5zNHtINMv6lWEET7IsaBnTzzuiHXLVv/S3uuKSJplccoicXF3mDnNoLwOmVYKZwc3gpcy
pEGX9YiUas+91p4jix1P8WfffDKDX6NtLTgSmHgeMUaidtPlyqwHEmb27SpGBdVWaDbff8+9lcax
xkoRTq9uxjvPUw+gJWESyWELuOk8MfyMmj+QEBSP8fCUX121a1CBLVn/c+1xZ2cYVvaRVrWQAHY5
Xpt4nXB78WvC/fxdMxb3MYbnwTcFyNVKD92VRWyXGzfI1d8SPwjj5dxYd48dEr0yUCEL0mw5ww22
ZmztwLmMdc7bNFegaAQOQLehrVKuwzSF7lMsOlBrWjyS3BpDENo5FfUlMMyUj6/EO81ZiDKDMcSk
MEJX8gf4CBwKqAxo6wIYi9pH4I8bB/YPbc097IK52DhcC3Ef5Xhw+4xHHy4c836zgSCpGXNP46Yx
XoHmEFDmPUdtYFi0tqlEsdlV/byiBA8pHsNmrcwF+gSlmu/4Su4mmF23w7kZrC2tXANw2FfceTTB
BqE5xZNq8ECqiADKXA6ckU61km0U9jid3ueSTrpnKPYZFzkiRJq8WD1X56tWfyT4BCd6VW19JjVj
fXnuOXfZvgafe9zImqd3OI3kjHpmgKr98aIj6V0Rn3vrw+A9zrufkQkCNzWSuvGcNlpTi7QZp/fR
pJpr2pTGXpvCHWreioc/wMUJBnftTTDHvHcoUoucS0/HRitYQAvYLAOczL7+kuHSxhAvEFoVKUkv
wOaE3Z4o9WY+I6RAfLwUMAq5tajwlg2dOwUdzb0L1hyFpkMFrCJeFOex5hMZvOv857jpm4GJgzdl
/nibkXpZZe6a1sHvgzTLwTjv2E6gCGnyIRguZvWccHqNOUp5P1X77mJMdokW5IzGJeSz3sUflPBo
waHxeKQsxoGd8VPAyxmdmy++hPlZq1NY8PzYAY+E/6ewNxkszT4yMpzuWZ7jGJqsDB7wiFtMikG0
odKGWTTzeLWh/uTk0g5BtdUm99snkdTUQE9PoGZwPBBLhK42zV5t35iPsycMVc99MDwm6Tzte5O9
ZK8u4EKRRVcvVgRhW3uw2FNrbBEUtC37EiNJihgZmFA+vEMA+wYU5kNrW5d25vKOyr3HecIeNL9z
ctNgXW0KBDCJ+43GxkHjBdbpnMUAIQLs5Iri7cJemjk+sS560JzslLfhYwUiUij86h3TVf2tll8T
BIkG1Q3W7xaiDKUo4pZE+SHveYpG6KQMJwLkGjugnjssD4UUS6u4Bn3IUAmerr6xo2I7qHwfAnDq
zGQ7otAGFFVq0nxwlffkFskiq/qfvh2PGsnYnh2bPqLNhJ9ONLAS1DM39Uc36s8uHq/cdUBdmqdg
mPDHJlco3g+Sfvs8iC4laGrZMRzuxN6sKWeED+JY9WMj68e1LHQ8/JC3zHjTkKJuu3jVMv6zoOFS
cb4bRbY2axzi0EQBbRLfnCU1wuFsM7jWF0SM7oXfXxsBBjACszMp/R6K9q2UDtNSsER1fQrKgHIS
B/YavJkQvdc1XktdvIvEe6xq81lY+qOZWTikP6JUfVnTjoDfY0memPi+HmpHnZoqGSK8czCFedGv
AoUH2vQuaSb+hoSpyP8i6Tx2G8eyMPxEBJjDVqSonC3J8oZwKDHnzKefjz1AL6Zr0C4r8N5z/sgS
cFAF6SxAiyZSvU62TVV+VQLhPZp5zHr/I9EdvaiupW78q02ufCKn4iiiL2ncUDKAq4BwgMQCReb4
SIABUanRHsjXXOFpeZW0DsnStwTkmyKvlBQ+500Z5+u8/EFVDPBIhnZ0HDy2mO5fFe086uQm7GWk
uqArBrDEFJqgmriM1oZegXC6hS3sCEHB10j+yBkl6n0V3wjLwES4KHM8dzUJUJ8Vj0s6a+t9oANt
NxF5A+xjFl/kTkMXfPkqaSqPjJAuyladRAC0BVATbFg4UJWBYYF/qeSTbh6k7UJaSfILfMZJCbXy
gmuX/cOUgEmhXqZ02cujtbgzrQxnsdtm4ilSLnCrth6sUoqxXPgG3Z5hieBND1uBsbqk9nQpKveo
/uKp5iA+EPGDG92VDxGXttQAcitHKzzrS5CplV8feZRWE1OT2kOUIyhF80mBEYom0ts6RgUT3ZIy
+8b9O2n9qvFBvquTSvGiVe5ytZUASOONlK36doU0jn9CZa+TZ60NX4VEBq3LOpK/lfhZhWg7SYNf
IzuYok1QPrgrFxleVRJzygP1oeR32hhEyUXY0li+MLUDp4tJEoGj4F0n3nebSr8J0Ali2I6csD2I
k5ItiRV1hn4TEfRgOCFxVj9cXo4QHBsAPBKhkuKgIO2UulthbXUYaxnNRzjS6YMbxAauIWiGWLE/
GcwbgznWDH38UTqsZrjOCNPjuAgvM2TQ8q0QzfUw3PuJLqWNJZ1IxuPGODPxm/oHXpo0eBFhonaP
cmIP/EiFV6g/2I+qadmIFE/dC8Z5imGrweEFss6sYfYpVbjym7uBdiZvSUaSGm0HlwhmfWfmx0a9
FgVtoOrk1uNJtBtHpIMWT+dwKotVJ+767sF/FiubUSPX4WyKjla72nhqzY3oIAblQWBOT7fRUrMn
DPsrvjjZhqjAAZaywH6R/abTP0G7lb2b2PcREda/wHvU0jUI3wzrvYUp6UKL2ahdW2apu6/+9aOb
W3fm8EVZvnTpqOsrYcAa+CmaF8PB9Cr8YY5aisYx2jSukJ2M8uDzu9iAbsmNn2k31srP/4Xcf1L+
0gHGiSxzIIpDExYYpJkruy1+e/VzbP5VwsqgsEclUW9LyuVUuplNJodyb9ND2+5E75LZd7KN6Unu
l039VWhMVxsyQZr2t2NQM5orFbeEuZMs2t0i9SCX69j65v1fGhJK6MsgbeaPYhW7PcLl6CMYsY3P
7NAOz89KyFz6ighnI282JjY3f3au5pjZeWJgNRacR0SmlYZDa6kdEkJV6f+yboXcxmdYpJRbaku7
6y41W648IMdEkkSuWL/SyeXryr2GhUVcw+MsjOLRYHdmTtTxLTGGWavi7WEaLyGOyFxahN3Tq1cY
/OCgSP+/xDhzEvEkJWuNWkroOB0vbcL/HLCLF6B/U/Xw6gNWpaz+nr9p5DYszTBwQBOY3CG4bP6U
oaQov+RqFyobsLGFtvhDVc5i8pmp52n+xA69eiLWepGNF6s/1f45IHLWEJZL2fv2qwMrEXtTzv/t
1OWGXpagObYoLEm1ppLbujbFACmJvRZRI87atN+MwttAi0EKBa02fz35riuMQ8aLOEYOlnOT/84v
8HUW5QcGOltDYjnU1yI7l+WGWHjIGG1lWpCWu6r6qMtzxdj0iRq7szheNrXwCBwOXEfuDuyLvOIj
bauEHl9qh5BB6ZV7B7n6RHKD3m/RoNtncuEoOgbJuqVKy7x7C+At5eHXhwj0gPfLprGVTf86Vhtw
NjdhLS69TSAceReC8fs/fhpOT16V3rcp7xXY+Ci5+crbG10s7tUKRWjymYO1glk1xFm6ImZdbxm6
RsMgHZ49bRvOpAw7NVPyIptF2ePVCz+k7hJwvujcey0CNgZuhr1c34bEZ+GXRnMdqTvwaYVdEEVp
rm+a9oc0j7LdWv6lnXbj4lssl0gbWE62Zr0j5hxS4rOLV96SoxW5uVtDUDlUx8ZslnH9rpeFUwWF
TVQzymxoVxI1yNWckO2Oe0E76tqGmLC23ZZskb36x65EhZvHadC0V9NfFSI6WMjDnZHsJI/U8wdl
3Na0Hui8s45a8AykrYjmo1v27pTvonyF5l/qTgnf0EB7xtVMX2+z4WDxxufCTqx3AntzFP36028m
gAqpz1k5zoJi+47MLv7kdI4veBhbi8R7e34Bg0OLgs2ct6c2DUGzqyFHnUyVclRucIkichan+d1U
7gzofrjsi5MCu9sN9zEgN2f1rYOJM7WtrE2x0kdn5DzXV393PrvC33TIn4srfXoajt7+LnOa+z2S
6lVXnOvKMaSt76+OZ161b3OhU6hBoT0qzALue4sFL+Oi87QVPjRzST4ximWBsKs1FSzYyUptY1XH
FEjZWjDnLIILAB9939pCy78gaGCLC8fAPffR51se3AYqiDqG+DCEK7poul+EVAssEFQmLIbFj+mo
kK4nxuiaLkuNmgoSsRVg9I1gPWLLTZJzxJVD5kXq1nsqdRaii6rDgw5yAOvYraJ5mGjPkrG3OIhR
YPFO5PkmTgBrT4MBCpKXC0V7Nsm57Y4KA4/x1BUmJIvGNVctX03DOAvWvkJw8n80hBR4TuNHqwHC
slFNxCI28ypLcnVarcL4pJATgXHkw2CiWmO7xM1Rsz2vC41EYDYOx3fxsHH5chrEO725JfmShZ0l
Bjn3MRkuRnFvkHYhqGKV+PF4y2tlncvfUuAdTVC4VtuK4Yc5Xjng+9HBEScqm8p8oGAcODGyfROe
eTJR16dKz87+kK9asPNEm3BKb8njkZb2PGq0xkuYdvkyTzeTsdeiI8Hp7hhxOu8GLgqPA2vk9jhQ
ecG3DZuKVtmxkC1C7TQNH0ZA4+QmSJ7NgzlmWVlLvtIURu2JMCdFNRZdtblBTIMCKnaKyZxACbbZ
LdlGCMzLYpsRWsDphEkhPQo8MBoPCES8wugriLtAvqXMO3TT9MoaHwlDryWv+DLGqYvepMt35nDs
rS39S4AAK0QBfDlD3lmDZrKOoi5/+DOGrWXs/YyOFc/pVd+FU7Ebj38l18xHZZ6QVJ8iRJ44qEqV
dTY55E8k6Ja+r8tVDCWqrBV+CKG0xUocfrNEdGT4HdHbpYQxIJeg+KO1y2anNKeWiDcdFUbNilUu
PRJD/ine7yA/iXglk9PcogWEjrqmw6lxyQBJK3xXKKvkdId8pOI1JK9UyBd6vi0huZbktPl/XOU6
3RO9m5WuGmLPdGjIsoPu2+yfIuOqMgNlMCeqeuWRsQmJN6vNFMKuxGtDPAzvgdM8+K6HmzAdSNKh
AtPR0ts8xE1ffn0hX4pIUFrsF9FyLLdyepClcRH0Jz375LjU1O38wOveS2yBP/Sv+YFqG/wHtobM
NiJ7b755aVchehqwq3tawT6ZA36uqvbVxfMMWYrHUTxn8lbzD7p5wjyljOsk2+FZJi3wwJqwqAvI
/AYJw5NUcK49cj5XIJ4mtxlRIFHF8SofEBsyptOe7IzVimnQSYC5OUaUTaQ8c1ZGDRKnDU/zbmUA
v7MkRIRqiOazHw9mcRv4sIfuYA57sz0r0a6lBwvKCf0JnV88WSR5jg0pRhLKNl6bxQLtvcfuQmgD
K+xaplzrUgnnWDwWyXp+A1XPxWiBH5spiWj6i7bhaZSzrdHxmFMyWrf/ZuhUaF/x9NuqsMHDC4LJ
1tsja48q3wvhilwBjxLfSoc2HF4bnS1cDopyHdSrrhEI+KnKH3R14wR/NdVn2VNvs5laDkx88dGp
7o8cuMy45DrkshPAzI92O1KUeg2sm4WbjhKeBRnn3rlji5f2LIO1tyUea2EET2KiWgcEF6A9O030
m6+6hiLuDRi0nZOb7OCHpkiYA2gMT33y34Qsty5fUD9B7c870L4JZlis4VJluGyNqeJBEW+T7ERc
sMKRYhb6IT58lxrK6Kgzk5LbxsLLrjzasKzoKYStaR1n93N5KZQ/FQ4ggScYJSA+hM+ydaNnRCbi
Mup3XvFTqOeYJE6uUXT0/ZKIPy0D1iMC4qcS+eo+hmhb/uqLBtfORjRY8Mh2ZFTClSAq/4ASe3Fg
3KMGCImClf9LtX+5f7Qm0stsljWcQFzllv/PCP50dT3gO6MAtADIv4TVpYz395klPfjNulIuGo6a
ODlRxwPfuw+7oxX8oQQQf1RuiEkitA5GBjCDS0Kt2STISH1NChmd+R4qsU6QWZz0Gos4wsbkSX6O
LPzUNVcXR2Z+ZXworQIcBYFDvpermyJ+ckVlOuPosFbrVaI/I8hhQbjOtwyagTrdUIxsQh7cOxUX
DppwEShbGI6CuO/Ln9l7F4EMYoQHqb+qg7JRk3+ldY773yq96iZjwsGz3FBfAS5zlH8rKSrqJZn0
LD5OZ8P0YkRKvqeUXi1+yXjr1Q6pbTZ+Jg4NeXKN4IDBa5mjXAtug7+RNfzgZ2Ji4U9gdPgiiaCo
eLtgJO5EO8uGq0do3nagVU17SIunbqFTR8+ri4gCbHA0rNKx/JocxCTKXARwCZdoO60PL/mJy3vb
fJmN2+pu5O8U5d1nb7RKHeQic6ym/M0LW5pshUXnZN4qqQ99ulW9Y0VHe/2jlZ91++ilOx+I4lOP
vgqqvaSQbjBrSgKb5R7uQBXPIdqEkmBETEvjPWwurEB+DmxCD5mWPtJiMxV76l08+VtZhJh6UI3u
K4chTfltl3yPo7tsD9wWnBkKHWGUAUrCAtLY7ita3ep/crfH6wnh/+7THYtxqzOdjrFj0YJY9n8h
WeZKm5MT8sd2ZU8N78jiT9AfFAk51OgNoCD+Wl9RkySHFxXVSe7fMJpS+/IP9sgR+Q+IRxrAftRT
xxPLfQItFn8PILHzr8HHIQXLZAKtM36m/OUL5166aNK+HDmzGPOx4y46MGOJkHgcMpSXLIzkHCiu
1KPA/9HNYH7dCLN+Yp3n4TkNIFRxvgzya4yGZ17WFJmTNWjtvFFX6eIt9dRa2JnHI3Zsu4fJtyPX
ySzrH6aH2iO7EzWjJnuWAmRwXMtEbZ5Y8xmSndFjMeInlrCBZfhBGa61joqDAbjIGIzgQkdkCilD
EVlAcBNNCN4uHv54LrPhQwCgY7/WjDMNKsLbnNz4lZJEX6xrbZMQdDCjEO2+lI9zLN87NdcwEZVy
4EmQKGwUN6Z34gzgVBgxaFCuPm9fhcZ3tvyV+51h3trgahaHXl9XxSrhSjTUTwJ9RQ0ND6uckLLL
ap8mTFafn7xhxw/rfNLS1iO7XMkI6r9bcOmwIwfUQlZmHABsSFw0diNLf3FsgSSlTeFfEDwjk5UA
T19FfdYVnEALgy7Eg3UhrxENN8EtVgrltayq/X8/HMPX8PBTCsQOQfpb9sd5SNb8EE11jy6TKP78
rvWrGAo4yK4WF4wWEd7PlA9LTjhtY9Asum6YbSoOmQWoB0GWBA6Sncw5y9skbNWUJrZjKDHlrpvq
Sw6RszxVeVl2q9q6fxNIWNLYw2TT4DW8sEU6hb/u488JUi7jrDSSn36taydYzFxfoktW4k38oSfu
/J5DWITmFTOLHYgkw2DWHNeZf9O7fw2/K/cGzZBsCYu/QOcSJeazf1r8sY/3TO/vYrxpoWWIIP1q
iUJtkMx8yiK5QcDmi7xdc4cW8Qa6FM/2Zv42C/Ku2nYP4YvTXEvWjXRSaoZMZYV6miN51eToAPcz
rGnIiBdds95MyS2QXswKpPPJ4W7M91l7RrcEdXvvbFbF6qfVfk0FoASuZCYwUC+SKdEol/kvFuEP
ounFJyPkN8PawxePUKDKZRBPaMx5R4Bc5lO2cVEsI7v6MhD0NM0X1+Bg7FJrQ9VAAP/zTRoI9g10
BoyqDjmOuKdGAkvxnopXVT1FxR1AOTdQlg5nzIahcBpH8LjVmO6LFXIqj0jUywwhlfEnYJ2uHArr
kEsvKXt5hxzkgCDjwHAllJH19BXBx0rVhxk/BetkNCt5PFTdTsTJwYTco/EJyeDU/PlRoScgKv5G
NeQdfChAJUn9U2LltEBrrWpPVYBNmvDwxS2FUvHJx677u3nHS479OnTH8jlvzgN4G7NBANaIlgwz
obxBV8axuq249NLhq47WKVCCkHxH2bcno57BmNOyBxtbYgB54tbdcOG65ofNN2fl6svOuLPs4P9V
F23H5kM+tS+e5uNRa9ZBfinMaRn7rmHd4+mE3ocu91he69isO3cM3QKJZPxvjFOqBPcz6qIF23Ym
A7xDGr7qdgFpJjLrCN8VfxyXLzP9QpwMHUni/ikNfnQUVkN0oFWMy+ejRuGuGr+CuMmFkw61F8Cj
MKmINeH219D5HqAs8dfZdfmsvV1rG47nnzqq7LgTiI8nR2QxtRrM6M+k/PO0z9B76u3d0jelvG6S
n8ZnOtoOBdnWXwK5y5hQ+GhmLHtgWBO/NO8WYDif0YFYes6rvKLefBKq/BtQM81MO/bDpTnLVL+R
gM3RgQyUzBU0XpTctmkfOsNwA5fP010LBlGuPD9faCX0PN+bkKP/WJJLig/VTjmpE0KJDZzVHZOu
B+5h0P8hy++ZU2gHxkHrLo5PXawoBdlXiG045sqfPqAjqLhvrPbcFFs5QG2TfAg8roh2beyPrbBq
KtSZ/2LCQXUSdbSM54ZUCY+K0cjn68mPF/xDr4EruXLi6qUTYnR+dGjwSxdzFCvH/H0b1S+5uKX1
Mc/+CLa3qa5EtnwTxZeGn8/TLnzRBkQ/ss8vnF2b+BzfouliDFzh4JzrgSyqAppg3nmQMKBx80Hz
+esLWgZcYBJk65x7wy9qZmhV4E2Ei0W0UqU7ybMYB9BMd0+UXYwFJyO4hiJOwg0eiGWSXQLnJ/Ew
iAgQs1gAOOKTZSUeDRRPw5BQqEcMbW7ZmiovSISIiVc17CE4Awyx5erWLmHfJprZrnoMhQRzjAdJ
4azhdQ07P3/NT2IuHkULCI9dk8jVRTw+CXWkwOqoept55Z6XBK4Jvojc+QA5c+VSuMZstPCkl1Vu
JoEqQMueX4AMKkrM16KfReHjPbLW3XhDqrxQitM0cmgg8d2wF6RU0ERLiaA+c5/OIwHahKI9zTGV
ufyjxL/A9oa8K7NDqq2J9SULieoh7oaOJroh2IzSdQBvMJfZiu0woy1F34tf9ZJe1fqKdHdpMdQW
OHJSHnQmNENf6+Om0O900Sw63v44vSjNQ9ExSbpJcTTl9/xOGMqH0t8z/7P6DnU6MnquaOHASshJ
JUgbeB+Cs4Ud4OTjPYTYvC4jycICkc2SweLh//nKusLzGiefU7bnfYtgjloZBmDRI7DcG/1nqZLL
6jJZ6BaD9Urqj2Z1xPeIis8gqZmheM54io8VJt/GHYTtuB0F1AwF8aOY0WOMQmp44eOV0PDVrA9w
8RPiy0z89K2LV90gGRwd5XK37kgtOJgHq17W7b4x/ojQHj7K8owR36QOcIFBkf9aAtG4qLvhntkA
YSIALEKcesWkZMlMZCK2rK+0uQ3jh8cIFw1oDhheM3bnVbnuOdjnzx1x4Yzt5QbVxu2PYWDNbC50
T4jmTg3fuf2T9Sy+I/DCgEv5UIobbfbrHYicWlRUUUss0gnrjuGfPH1l7rqRSK/xUU3fgvJq9Teq
fK/byt6PUuAKWYD+aU95uurdY+ZzPO8TeFjRYd6QpCzzG2UwEQUY5V+BxwiJOzdopSISMA+NhbSe
o0qdybx7S0MPd7OXMmq6LQO8t/OiC4q7mfOhOVTztuNSX6F3E4lUUT+G9F6GbwVqGO2/xTdEgr+Z
YEHiisec5bsKZCI6tCsSM7uS9i22bekykj4eLhN3rt7+yAmtMJRpqQObiVPFaPWVFa/5cNWbb4kL
pr/IDU8W2W4i5uG2lpkbffyqV1MDiSbQNEI32zIsIYGOCZY1bYEG57/G5Y6I3wYW1qmxHJPMvEZf
m8MpkP9KYyG30D4Hq4M4+KbXAOSZ6SOlPSHjQfVeEvkJWkE2P/H1FoClMuL0vvtk4Kdss/AYOKaw
4zYbCWaa4D6heFfBh9Uf+L2h+ACWwRNvg1s5QxxuZ8dLh0k05eFoSWrxt3Gzi1HTxeaBM1HE1z72
ZLcavzLynlzn6CqOtVEDvK2GeCNASSpOg8ATyzXMJxF5+BgN5dnCRISzXgXUHdEF/0CKGRGgHbCp
qCA2ma7kY3iwWZ3mVMMmIe2DEEJ5K0kXlbVT9b6E8qeauCb3NCK6dESIXIrc36HLhaL9t8uAf2mE
x1C6FXfnWaDtNWTRFptSf3TSNKdK2urwTLzn2LHDvy3hU0g+qd/TaBvX1oPoxtOKkXmN8bVGvDRu
tFXrklvmIMbAvsEj8Pzm0NX+oQKEMyfYGrNXO9uoRtxfHVcFkiS1eqpiQ5LZtzZ+znshzkSrOs17
Z1n91O+YE0QD0prQClX5SanYIfmy7IT8KpW7pPqneUewqJxUoOykzlf3fNeaPZdb7ZTGFfpNKq8m
It4lJlbgB4AqwyR22P+Vy9CWfBoLBlKi0eP3s50P0VKjIPnrfj3x27R2gTKHm/9k+pF3hh0m5KzF
AezM8h9Qv2haytadXh/4QVpbSDSQt4ScODhY5GcauqpyKtqD5/MTkaZ6+ZP4PVzAOTEAjOMit1jA
BCgBQeZYZ8e9qm8VeWdWQOorRHEqelmc7iCJhEPr4V3pWe30XxgqYiP+3dGjGp9W9x1qf32J7E/7
oxBrQRqMPXrcXzD3Gumpp2g1UsJEptxKTaBblyCUDFfEBnVI2DVxcXg0bekUYGwGnI7XtSiSb9iZ
GmM/di40vYRVD/1ZOx314Mpnak5QcoxGkUXOb3NIRmVRvjJOrIEqgJJ833L8p6OISUBZy/ZcsfW3
SO8kEyI2+a7Sk5eeATNpj3EC0igapFD9gH4t66h0OM9cWPTRCG+l/CZSMOJClBY4xwQQmphxgwzW
CJQ1kril48AmU5bliEdVG2xfAiTd1eIx/2AOihGViLe6g1gp1r3wkgIYZPaHjASP+aKKcg7Gl058
eoFxICOeuxuXESd1UjKBkCYZo+wtloG/BlcniyuQ1sxT86dRKJcuqDnbfdYPdqdZC2uiqYRwjpo9
P2gVEopsEs37lXCQLDy8aQoxXvaoreuPgZVWdQG4LW3XMHyHZwO/3qQdLAa+Eq+43m+FacFwZhvl
DnBF53fBFWOjP2WwU+csEzYMbzxK+Xn+vifkdKTlR8mHn/fk3PAQFB7fJQLjT/5tvpdnvQnclTxu
5g+/pQWFFLQwZ5MNehAKQhBAdqydLLKyB3yMBqAO0w5XtW69xGmvFNdS+MiJm2m3XvbiUFCUlRw+
JriNmskryh2RisOG+PEcO21TMOJ6OXbaF9kILHsIQAEzZ9cLDlqlOGPHo1xtN09dQavZLb+zwQ2N
OMOeyBSbRdh9NVuTeOE50cpzziS6S9x+WhavVV9fiiEpwqKwLtRplcWE/9e0+WkzqYegFQ4oI8uH
SNkpduRGJlka+pYtS28tO9tjTAIYKwR954GhWsxMRGeLDgc88DcsCJwZNKQgoYy+yq6xkv1doX2I
EbqH77JaUW/IIcG5PqtXAOvNmKT9gHS4+WsDoigYmy8TN5Cc/+nSpZwORDapGjNFlzizKDWR+YxQ
QZfUJRA7me+7aIU0TCW4poQ0prmPbqxllZ4rdTuB6VoETvLUszqgVjJ4cDvz1sRvn2sB6kA7+8m5
UcFc0ajiZQqMrxKLvoIhxRp/ZllU3y45ndmf3VzYUqJk850s/NOUrsORnNHbiCwx6KDS2AfOMUcA
dlWEee/JtjgRdqP0qOi1rqrf/KWUd61AGgKSpg8M+cgDtSnZENTr0NdtiyaZEDFPOQnGw7miOoJC
7g7MrAMhzgwDYUoLVnZOvC8N2LGnwtYANTW2JJyn7TbjU8ZYnP3zEhH71FrybvNhOv+izrdYVxA6
oi1KEyydBWSIMgp1VQrHzVnKk63mpBp9yyDyQn76wQQ9gR7KdkZ6k0PEf3Qe44cqnUZY5tlOEpjv
hmwEIThz4UzBsPaVL0nA2Vp91Z6rzFFXtxqFR0gAjtjfwtlPAN1vopEA2bI1JPEzAFaF1aKxZbdI
VgzpdM8dApj9Sn7yEK9L69jqnxXijDFhnPNRj/OIjATqVhFV91a4RGuAIuEt6MzwP1TRQ0DU6prp
gTpAVK/Eb4ubetjV/BKS3TITf5czZGfsFJ+lq7J7VomeeQH4SdUvZf/LkywmDrZqWbDpFQZNvLfG
hRDdlUg0S4GxrlIZRsm2lmhLxk1IiA/GLrg6I4V3ONQGcS6oVdDoEhTgBMuuW6LRqhyAzmbVW88q
YkmotYXFbVevDY13Mv5iiAynNZWUuXbwU8govh0KE4010cZS1L8+gmyTT5COSiIK/7yl74Z0vn5r
s5Zy14At83ZGyPyQvYgGdS3+S0BfbPi8Qs9Zz9nSrZBuCpT/Jn4UJYfZptcygSHol6xBKWHIC/Yx
85MzcCFMD6JYZADzM9l0kzO4VNiqPORQ+pOTzZjbLh7Z71mRJZH+FabDgdFQaA9m+6AdnewendMo
kSRWaGupjcJSAgCsS4EC+sSJin02oTX5lYMlenKhOkY4QgRuzmS4Uu5gFxRZ//6r6jPELD/rleAA
6fLHaB1inGnxLUB4ZaLe0NvtfFrLkct1tFAlW8BUgkPdeitEDRF1ybDuj5lreX+5eJ/RIakamawq
18rlZatyE/DbiZR0cilEWJTyvUGtVHPpM1qKa3eUQaIJh/yXGa+0W9auv1Ky83wUBMGBPMfKRmpj
ud24JX+eY0EOHTE4zhAbHotZH4Myck00N/PYMkxX4I5UJqaj04270visgYB1arT9ZGuh0Tazh5Wh
SODDR9LkXQOUyLPrIzvI5kXPN3lylSv6wKRrbBgQ1+hPEM33SrEj0NNmEQpO6qpCc76Wmz0viU1l
2cqHlCOwZp6Uk7eSfHvEavyVXGnz58AQbmNmG4tPSeLNTAlecSRG9Pw0nxtNfrPK/fzGFvHKePF9
m68AsrNT8dLIx6LqHcOcNkGRb4xJXMYTbda4BAo5d3vursV7io2llxECUKoMTSgCZ9Gp+jcuB7qB
4RB20/SvQkVmaJva//SVjwrBM2H3yJFfovKF6Oy/tw5cCcWrJZJZOm7Y25T8u8ScQoKFADIdetB4
YEuDQZHPJcRklKcfhm5nKx694t52/wQEQqPCuETtY/Hol+0yBnzDS0J2FnTpqSjExaBfVXCNwjr1
ABnlM/LfWcu5j46EMzodHhkPe0IW5lBhEiWYmLCyKiMa+p7XWym6BN1bwRWfU4GZY9OIaCZs1hGr
Br2WdqmEKxDahTxSkScOLFWI85t92aNdmfB0ZLBl+Spr992F4glO4sIWTFL0HOgaIPF6SfiHtGjf
Ze3q4ppEM5Nljiry6F5mf3pAMe/niFNhAj/q+o+IIppgvDA+WP8k8UscjxU6heJOPhBqwbVJuOtb
9VfhZ2te/rD0KDffuJDUg9njWI/XPL4QTKm2g0OPG9U38PO16JY6mMLiT2O6o5xizB5cAJKwBe7j
sHAh47Dl7kynJGiMh5h1M562BGrk4pdlnryICsaTAvGObRmzC9uZiBDr5nk44+WVFm3kaqNA+aOS
R6gaqxuDl95ig7WGT03GkQAFNn+9RlPbqmSb6dRQdpg8/tt46XpAKY4UUkMzEdjaKCKmJs/qBAZH
61AFC128KEObMStLRwc1bwtnXGyLYjp5FHDZ/8mFBNn1AzJhSA29zCeY4X2JOr28eCZnuwciDdYM
g+FKx5NecQQm0V81XOaBeEgBEKsO6CHGBfyCi7X+FfZ90snGWRZMTBNKhqOF9IFSTfi1Uv0rp7OR
PTLMjyUJ5jUPfccJmDH1YPEGIGUmt01CVEnROsi4mUx0F3wsFHchk2E7kVOgpB3KSQK5DdxRMAvt
n1m/IP0tjO8Lpjzg/7ro7G+KFMIDQVWLptyPP2C2BpViXvWssCaoymJErkb/ryOWqTNCps1LpF6/
A17xVMMBCZbtTxsyqLDAoY3hcm2HM7bQ5Kq0ODpQd6INJO2WgZM8BgNCWHtV0LfzIdiVmMsQY+tb
7hk/2ljyY3ImVy7PHqajOdJsLH/L4ldO14FyM/lNCuBb/I1edeiUA9ZAbjeeFaSgCH/kYsMiGKXr
pv6dsFF2kLdkASq/Fm5kvfrq86sfrrV8bTr+slbZghYZol033mQDwiJ6pf9/mg2gIgRz03/4QQAK
VFxMZn3QMgxJH6V5CtWzv5QHoBFXrL4lAl6S+j8iVcu3uiPYLUzBUnVouVnQr7zgxy7JIQM/oO/W
JjEPs86CUDOkNww5uJPBVQdmko2GrGpuF8YSHB/q+hxL277fEwZMXtKdZJyDF14GjtWysA0WFpMB
3cJFyChPOxg3HYYwSHQJvHs/1e7Q37HxLxLY/KDBiwsN4VLuJ6i2kbqJm/L3/rOWJMT7r3kRYguK
srWy0paq4HrRvhZc8uljk22auBI3AMADMoIQFVuYR44t2LLcXObB6yEDP7OfsO014aMsnmnyCW6Y
Cet52ZWWXHw6fl9QGanipZRwTTqzC0l7HYTorF/uGS6S6veu4/vMlmCnPXvYd9d/p8rbItJtXMon
imvLdi20/2pIvEj74pUsCZdy9tDiN9O/Ar44gfEpm2tKDcgkXYpPUAxNWFfBm6wbu5fjRXkL+DzK
cCUG5Ci/o+5PREwPBpQqt1I/twzevCNOomyGa6ouOdQAjdxBXOfNWqwuxMaRrvkxAn7Ms6IlH8jn
teP6hmiEu1HHd0VurnjXlDPgX8QMhCaXXF7Ck+kHYzn7/s7YwZeq/sv2CjJF0ynVUFp49N8NFO0k
DHwoGMnQNCTjZ0pxq/UIokcQvBv9JtAD6u3p0RHq07gS3FLbFfK+TbFfMn6RgVQBvetsnC2cjgC/
oy4LaR9iTeVe69fCuCris66eZPHa16QGnYvgrVh7wK283M5Bxz9luSK2C2PdmjHW+R9L57XbOJKF
4SciwBxulaicJcu+IRyZc+bT71c9e7HAYjDTbUtk1Tl/hKNVo42dcnIXG8u+UsKJq5zSp+Q4dlfS
RWz7rbD2Gil/EJ7QSlgsp2dh3p1hjbrNMO4GIJdR7Iz+cwS4L9WzlW7FL8481mcXIeUjwbfQj5UG
qHBVOJ6H4EeFShWNfw51IuQkwEvMcYbbqFzbp53dpeazW1bLFMg0FkULHCkam7bOcxpKEGYTsXD6
YRoIHV8QD9PwbPuztqfP4gBHvcCLiA5pIF17ISbGmMUMuKUvAClOQ7JGI8VTboRngcZPhAMw/GnB
UW1HbFfVMsQmr+9U9eTQCgGQREQMCGdzJT4WkPcWgU5M6p3PYSHBRzPh/07NKQl/VGKeOunP6dYI
pYUmOgOwsfsfLwVhNj4G4H60gBS04nkmnMb4cLp35WDoMwfVjEO84EEmrRVJi/QRZ+ItmU+81Uyb
FAdyO8EY5UtB3bd4upBQRdJfwnQANju3nJ98WefVvNVJZz4UsiRmFxSlKgeGiMVbjcFnDs2Ksn3h
E5LWxw/NfgGRhMpb+D7SYCat/PwRkYYefffE/zjaGnfiEpMcCaS/qDToFl3nSMWMF9gVurDaYTYN
DhncGOMOuWZ1dUCIygszEL6hI4niBjflI/+PTI2+ZCLbRM67V3xG0080/fL+LZx65wN9qu0aqHeu
cCevCmxgjAD4SEVoO/32/IG8QsmHbByo752zFcPXxYT00u0nipkd5nrEpIo3J38FSeJGTe5lxZGZ
o3tOTmG7yY19SQCL4x0n7cKPpxwsJPJoDkLnIsOoK72zF8xvAUEDEmGWOxVmggstEDhQ+aRoE7na
p2N/9R1jM+aZfEkmbmqTSTCbugNSzM54p8oMhvhJWtQsUtZaGIi7S1HdvjoQIoBUcZe5yOf1TbmO
XGj25mBp1blWHjwuMPuRthUifsM5npXiXMgnOfmAREJ8LnFkW/GuB76vpD/6ouajhDWSi0VBZ1za
d0vakO2JIxqz8a7XbJTRHQLjb93Y9vFloBIlXugawmeMVkP+mRwS5mZv3hDrkFzFETBGb1Qg1ubL
qTaGgxlyQUUuATZg4vxuWXUu77b+A8ARc/S0PEWoW1CU0lG8ZVUQDjQXitt55193Q1ICO3S8eXIo
VZp+u02M3yDnMQIQIKdbNBYHE2m9RurSa0wNzwrRcfqn52f1z+OodXZIJcfwAoI30xT2JOcSh791
stPCpZ+7MCx+/kwR+E8DB3rJdAziizSVfgEfRNv69qAbsgpbM85e3TiR5BO4kTvhoW+QviFOR2Sy
gGKIVEhutVv5FaClfM0Y+rQBpVm/IhBSAYPjE/XZ7a9S90RYwU14Rxu50LQPp+VeULkmZ7Xx1Yd8
wSlosbQSE8YY7yGcFu2PjDRQwBjjt8XX1HrYtWEvGWdjPnKw/QWe9HjFDORSL9MAAwjMk+sDB3oN
IU6YKCwmCvRAXdveo+o+newnBpc3wEeXyThxDqB1bjYFm6dfbMb+r9XJR0cFQMZLfCGeK2CiYLDo
UDNMqINx9eiE4ssNWKRfub26CYm3tC+x+qXYZzPFV0ycvk09veR1TB2g18rRl9+c6q+1Z+16XPfD
nnCdWHb76dAtOtiLqyy+Wma6jkADOVvLGJApZEM/PC0A9gPFNVxV+wt/INUEdaN7p4lhMbmN2DJ8
YAV7ZXfLpHkTPhc/ReHvgw8cBn5qkKFJQgh37BdQRvWG9q2k3JURdTAvOm1Bk5YaEWN81p6/b3rE
KVTj4lJfeksGf6aPiBhGTqp+V5n/bCEeBxMEGPD9TVRzI5viGuAzRztycDb9GqFeEi0lPj3vHPOs
y4eof2MJtPOlZBLAASoI5pKPcGvJxjJXqKkQVYNaaAqx5FyFEsXIaLrMct0sSyyNO3i+DmNyzDpE
1HCD2MGvOMFyZRFcEMa3zS6BHTXeY26EQN4N41lIHCPuuKCRFnH6Bw0fNFty70m8AFfNaU9D4NyS
4MKuGzpYbIjEzJCio6aprJ1srethNUSZ0CcTqtZMm9p2Tf9zRFIRSgeulCR9U8MrADyyeLZLFB4p
884sLG92g4CQjOVa47tfs2AnwysNT4V0bYP3LjlGvBv1tAfhqNf9utZdsR/kyQKlV1ce1Dma9szN
tF+bVSZvPpsePrLaJeQRMcXXa7NTl2Z9sFp+uXLlSTvObihyns3EdeTVi9DjmQQozzMJzj4L/A09
Vbay7PtnD9zVd8g1/JPIstDMo2MSC7eNRc0QsXcebWbqOzXK2M2xy5M9kHNRF7O3ZvxQ65e+clyE
UkK0QjY/QCcaKyDySNmNxrar0C+a6dLgr8dOC68MNnqp2LKn0sd8uaZ+HvjDko54jQG5eORIqohq
osSRUzX76okHi6DDqkFNvIq1Y90SicXB5U5P7iIx/Jig0zkiRZnax7D7ZfDCpZy/RRv+q2oR/BQZ
jdUejCsCMiw1DtKfZpEawuT4I0xMRP6nh7E7h+1b0n2TGYh5gEa6RhQfJouaXkKp+YiaxzBpfOIH
r9kyx1cX8rJ7LrseNoWxoYD8j2d/gYYaj2PRVV0f9HZgB/PTN5/zhsENiTspFY9oAfeANLI7Zya+
VWkd1rMcBIydKLoxNJJzGuFftJ8Ne3p/Fxtw350164whUJS8BK5u/DbJNgFbUdgoxF6dYoGCTCNq
xBshcJG1ZN4zUDghpi3VSZSGDs1HiQ1XcwcM8ty9/BoB8GS6HrvloPLLsXDlRNSfg2I50QQrWO4Z
b+CShvZQsB/6jXoPofHoku+yZCgPjjzmvcI02w20+A40AH746GOo0mx+ZGPN7jRWbGr9onXWjAlD
/cA5yfHMC4CIjPw62r/mAcW2nKgVNsqiLd2EtuGaPi7s4xTizEP7024OFF0jY6INUDuz4cgwiHiu
mDUEKOgHe4eHQIyGpDouqopLgviREBi3y6/kCJJAckzb2/DRJC6/vh5dGRrUesP7XObvEstlV32V
0V7wUzbCAhL0ZwwGabDj+RK7tdoeY5MWSjhCzfsNv+g2ERIsaeT6KC6DHtFyEswlBOHt2e7/sChI
iDSi0Q1i9+HTDM0RONUfKjlCBJG2zPc2em+Gptr867RsllhEHrALCRcAw24UI0y5qjYHEBHCdfgu
BFyfJu3I5GqnzimIt3b6PjB110WEtgEvYPImUIcMsphPwogwo/oLrSQSr2/hEL9lHgcurvIGeIyT
PwnfqNeZ9U7MPYZVgbsmxG2lvFfcXnXGGuJfdIMwJ5KqaIVkJ6O/AAoMCaRebCNswWoHrHKNyoeq
PqRyr9i7Cc2lpi4Yq9LkI2PipqaXhMtrAQmUZ+/wzaa5lh0GZ3mRcDsxiCIyKD5g+I0N5XbtOnd2
wGIZEimw1O5HK4EODIqE4MYmBSRFjNlBcQwLVgBFxwxcYY1lLW+f9EjX6dzmmSnjdkkJCO2676n9
WQwfGcTZDC6iBj8eFxZdogH51DwFgjXgpTFNvEj9QZzyHHnCLJxzDY3jHn6LGYaYJHp91FU0cKZs
OXNq/RfTpvDMDKq+qC7h8Nsik+R1JfIoLG6c0XOttvCyOcxVV2waGP/S6U+8JahIY/vXoOFUIlKm
4eG2Sf1BL10xsfe4zOdxvwuqHXPC2CBT6gDvwLNE2OsocvWW3kJidgMYT5SL2NJjnfOOcKsQNN5H
RFCM8dIXscioOfB/zPnHAiERX2r35EdkYvS+uJXhacZm+1njPXQHRCfAKrRrGvE6MncyD8TIlYak
QsPlpDmQf9WFNzk8G4jAFZridz3GQdRRxMub+zyE87mKOScC0bkLoaf+NpCdV2drW9/q7K+o+BF1
ErAXLZCzGC7gUYnIk2Fl8N02PxMm3yirKfwOHZx9HDTlER2KjPUIoXaWu5O9g9bsu22AyU2IiyRa
ftZiKWP2AkHAjMhqvMsiEmJPQP+wXJkLVdDKC6VdvNevnEASDTm5Og+cl1RhnCCWQUblaAyIIYeA
54K6AJnH/xxZ95aEufAnUL48m/T0VbSqCaqH7V8IREMNj+3wknxQWmYQZM09vPg7R6mQJfOkYo0U
R5xkLZ8mHQMN/0iE1oXPiIoIE9QtMG6medLfZNwBirZLCZGKSAMqimvAsxkdcHKXEjYWykZ3TmkS
JtUu09G19UUZnc1wB55IdvKsX1lz4CV+LtjX25DdIn5rNZDnNHL1Fk2ykQgupR/5aAKYzT8ZHg3k
G9aqte4RITrABCYIJPkOjB+k4jQr1bxK6d9ksHmnS1JeCKWYaRzdQ+5CeYr4gvCfN3nCu7rvx40z
aYieiBm5tDBuLBeg2Muu3UaifoGmxPJsS2fZfHkQ/84JUoDCFGfYUktcjPIcir5Jj6YMJz/tON98
A7GbLMyMEZv3Py7CWljWp0Ovlt+DcxNDU7hefdS5WVnaRKrhQimOUgRMoaTLVCeoCCgPCzPKEB6N
R+VI66SnKGjaR4i4Qy44ot0o5S4vfnBtaqzRNBmo6l7PT6xaxNpxkapoeE8y6qBsQzCBeMR0uH2o
yqLjgDWooLWWETiNF6ykCB8hJMBWd80lgKvxPRreqiCdIwILiYhXSyAm0qssgF7O3766yUB8lONO
V2K+fIkZJv7hcZeLk++cYu9RB1/0ylLMtjrqHV4BACrjnIGyxAVlCPws7cT/hu8as5u6M1Cj1nQA
1OysJQpwtnvsfaW2N/jScNMWLl6i0UW23Q5f4mBtqHUIylMm4fqgsyJjRMyRrtHussdza5IqUJQ/
sfYssR8/zf6ttNBtE7qhTe8elJmR/WgW3LQ6LY5qo8ys8UMsqoVlrCr1Qn02+Iblxhv4jmaurwrH
njOXGsNmGN5FbFsSsyMiKbdX7ACInnjhnn329PBYpiarm8JfqyWrgKQEiVlXXQf9MiPM26Ttndkt
az5UyyJYjF/R4/Bd9fICV+DAFMRuP5gpshKCvZttxmJC5Qd/KHf3g8cNfknEeWlUuSsvwnl46zyW
TLQoSNHaK8j1jCWPA8IgxYtfpWbCaMBXLV4Fm5Ca4eMfIpreIokyrq+UCPDxYFpbbXxHZVraG5z+
hnXz03Q2+sB+YidMqVL91gSy6z8DJJBt7eDJh/5OT2l7aYtZTZ9AToKF+KPxuWA50Ot7TKHvxCw4
NoS1hKhXXo5+s1icTOsudL5OetLl9578I8stS5JLiRmmFLg7UEMnKS68UWh+J5xpY6jDLz8I0kXL
km60jtG7fDN/MNTrpPXXIQ1B7Na9L/PQ1AsKzOYCSwJBkRjXFPnFeyhmMgAMdB/cTwSDUTtG9TBa
ZmgYtF1T9FGof6SLeNW+rql399ZT9plCOBlax38DjAF0iKSdsporGBnDYit8pJuO3sCc7p0PFalB
aHyb0YdXXsYRFS/jVcucLLudA5xCJxv+m7eQfbHsSRqeQXy2C6JDYW8mjgQ9OJYmX31BS/pnQetb
hA5RbYqT0j17wY+sxemowO8EPXJY6w8YhVZG1CDhrP6K8fV7xMV6SbMcVYoJcCN1nKy7rkfPz6x1
fLMoPdUQevBvcaMghr0oxa6S5wVYjOWvpR+vZIKhl8xbAMcMbl5tMsmYlf53FjnMxIikEPS363rh
AIweBA3mkJPQFOdc/1UGGtXoFNM7N2BH9yZYx/Ie26561rtLo5/yTJp954RRtRvhY1LJ9nbeAO1m
dX7iLbfUi1l1ROaBodzMYjtQIw3mUW/T9rMkri1Nc74nwsPRTVIqlwsz+VIWktid0T4wfAgP8/YN
bl14+HU8zcMMCSBUsq9/wEwQt+sI89UW0lXn+y+G7xJFsCd9K9laAMCA/0F8G1ea6zNh3anxEvR1
FPyG/Tlxdp3bR/g7zRKDDZvQrLOW4EN1vKbeVaWzumjdULmozlnPjqw8GvIWBMxELKD60Hl8Q9vj
0gbpQuqIYB4qiIxqm4xADl1vEnFgTNzhSSXYi/bMGJ0HvihkNPFHNyN+5AtIzysX5bjCz0Mm0Fkz
WVyr30x75Q34rtyuRilchjj8ELQREcFwxsDB997iPKtEdHhxk9g6ZHmnqQqO/Qlr7FNuSPffSV+g
8ITIhPXVz79pp+Sv4iOcW7jSyPwEVWuOsET8mc8i/UEAh8SA1iWJLKmTj5KBh4nZt76xggsC2mvO
gj/1AU6GcO8k38V0/z/eF2C7DiL68VzCCqX4y9Q2Pv1RBZeC8s6oHG1G1xqPIKYO5M/kBqZbJ+dM
d+aasSdbrp3AuBit3IDtVKmbldP1CzMhy0I9Y28D9E4BxIQ2SDBHXcpnfkZrn0secyP6q3BrC+iX
m7nta769u2TvpeRI2gWspzA7473Wd6VyUxGfTkCFVdEsIwRBKk+Iv4xID+LZZQVreQf+MYT9StRH
2YuC4CoJMWqBO7MpxYI0Z4lmBoI2iIT0XPomLBdBPBsQbHCKTM+ymfbjY3IhgD8hIySG6OxvQscH
nqPGpJawcnAeCwNWDYfFBIyaQuMCjC7p7MIIodF+E36TEsMV3sUWck7U6SRB8fmKuRKshdq1hVQu
GFeXeb4TuDQtlcBLifellrzwv8P0RjourBBJGgk/SJm+lPKhsNfVFAhMwhLGxZ0QtQXjmuEe3Kv8
wfaxIbFayz9yzJnFHkZ3yH+NGiOnC2tSe9PKSz9iGS8jSx8sncUbrU0iO5OyMBNrMWFQ3UDgIWpS
hTCsJufmNVlYka+oXDz/BJigmcEbSzhnOacEiVyDJc9VnVmMpp0YTsd3Pov8O2SIrHeNeUhdAryy
DfV4q84iiM8VXBxQjAL4Kna9lKVgJLwn4wlFKqishDPHkNxU20zNAdc7PmH4teJAfBYeEDNfZiLq
mUiEvWQitVm1JSEG2wS/h2xcAxxApJ0iKHXmHU3mcXYtSc2AMAVKq60NOVSY8pf1uGtv+EZt1rDE
OhPbTs30DnTJwIRkc9asI2Rb0m/d1+ugiOf0jIHroCjHo4HVIb9ysLTqPTRfWWJvVL7ACKKchxO4
0G2LvS4DExiuzhNgoX5S7WeIVcWBeL5ydsdhOtMszpP1Y5oP3TUIiGL+sknTzmp1QaXXslQ57ag7
kE0OmNdYr8GdQvukcbnFZBlU+bdsn+TelRRk3ovYflUMw23LM6btSZ9blWB3jIerjLLWJe/lymmf
UXGjkoIkvGZekOg5RfAwZN2si+zQOxL6UVBOwrlKjkbinDeO/Jj+qbjEjaI7J6ii0UNGxKEqmHGE
pZZITlV3Po7YaQQGzi8hEal2hRsX6zROEPlQRWtNtnjAfmJWQInUmepkDq86I1nuBa8tRQiy9b9M
o9oGABJ4KvRffXFUP4NiTdwG8e1cA+wiOdF4q1oKAML2GHlmXrd7RybwFU5nKMMR4rzmaHRC2Lr6
MhYnO3709k/UfffytKYcgGGtSJB5WVfD5xxQiGU6yq3Llp16DObUh+g4ApCs/HfBdHx/HrejtOCB
IGEgqjWRqrloImXp2QHOoku7YtrzzijBEw3Impke4kHtflPiXYLsKw/fJULgqk8gUpLjDOqLC9CE
izX7Ge0jiWqB8mfQ4ercInlahMOHQfZ5c5CcP6M9qOZWxRPgPR3tpkl/PKhTdo1iRD8bG9ftSVWX
GAk1/OHqwur9jZYwBKBCpEx3QeBImJ00691XeMNREcnjVlpGqzJyWSTFhSq2On5y9GBLybtNCDfq
Dk8Wen1D0O3NS5ZWwiShSlu4fRWkRokJ7z1JF8y+hTJAob9SdS9bCH2I1NgVQ8/xCy2EQImmCVje
DXK6cJ6/q1CSbUA16MyGMakIZPiQw73euxrRkGn4o2gY0ZWrWbUQZrigxvsASzS5w7p0EWcUax5E
c9PD64fRQwBnI8NoCO1psV7LEzJanZSyZlUgDSbKt0kAO0KGS7MBeX+Q8TwPlWMvA0IBMjoDCQc3
i5sg51FJ8M5xSyKmYSxn3ALrcTbjmjNa7EBatsIZLYI1a5ASptdiy53QhWtA+nh6q2vCJA+ZdknS
W0uWQLjHfSOVK4PHHTpn6bhs5WI1IsyeSaIubikbM+U+GOc+9SxGq7cuWLcVHko4oAUhFMjVB/I3
Werq6EG4y5D/DaAiFnuGcKo0KmhfurDpz1F4/wy0ftqm3qXjuqKPjdifxubshjfxmq+0/u7MazD3
18P0EwR0qOA+iJeO8Zmioq3u/3LudugDW3EBMXbarpcwe+wQMVD8ABD5G7Cr2XRdtseapcrW13Hx
CoarMuW8eduShy/q9or/moKD/dKdjTwFe1Otls5IJdZbTcatIKhhkjloRVyiXKOmNI+Sg7BWJLnx
Ifci+EkIOOG0aJBijCSZ0/9MaS+rUuab1mQ659uhQi+CoAhWsLUGdZpg2TGjBVF7pArg/scL043n
DhV/DiNWVGsQI0Nd6fA7aVvRmZ1TrAjyWa8f5IK2S76yojwbGLRIS7f2LfpzlU80ZYmXu7tMLEKI
wm9sDuhd5x3rqHcW2wvpyELebHeuYFsqSiErg+eQ+79SCmCifhYjwq9R6jpwsrHEi0ncE3DgtOKj
IotArzc6FYX5T6UTmyEhvOL6mngkNIv3MtBpSZfW3yDcwMxLIiD/i8nRrS+ho2so4EBPAg4dN7eY
Yck3tBlbPhGr81rDIOxjIiIXpB0QYLCGUJbQdO8aiqHhohEY7lPs0Q/Pivj+AkfwRnvmBI9FN0MF
hxvPanFR2MELRoX4YyIyEI0vcyca7uo50bPDnANOrXGmO9Far5ZDc9YFESEGRPv9zF+mkai46yBx
1XeHlwzHnLIWxEHMBUb8o208KYSEb97B57FXHUqbuvlFSV6oQC48na2WpU4b74m+g3yQaba4+8X7
v8NHHlF77n2eJEckPLA+800RL5joKzUCBCVgsd941wpH/iqTd6huW/mStZvRWnkN2ZLr0uOPW5AH
AMqkJVvPil2jOBbsIoMmo35eAb9O5GVl+47PM8ALiD2EpVtZyN8JqYJkeJHwfRCSDUUE1AcGWj7v
7iRHazhs5X5F8K6Ie0GciUIjKOiJfPOZYLxLNVKzuk6RopTr6QE+Q3/SsAB95zxikYuCU8urV8df
Vv8dRosO41YN7HCvgoNsXuviPSvRS7ki5LBfMa21cE9l3RPFRyRZ6eb2iryqskB0vvK8A2BIH39o
wmsdwjRjvtVkDrk/Y7hOPXEbEqTelwb5oWAM3cTWRnDaKyJQk2FRqxUjA+B1cBjru41Zgyx1Gk89
HhOCGRJSJLY+D6J+qLkGl+R0Bp+AQwlEABUcWIaQ6XPo6dC5IuKm2GKSCZt7rRxH/WmRVoG3D3Vo
7Lk+L2wHlLfJi+00bLPwqY/J2tQ/cvXB06kq2KtQcooNdkIqVHK3W7hSSKkZpjWxt8SVnOCeuE3F
yjXhhenntIbMRvWrUvB1rdri4tDaHKq3QflU0ZrUvNthu5jMcO7Y7yODYExp0trztk1w0PR3xb8Q
/yp720I/JOY2Sg5m+HSsOwK2loyK90nZIEYOglsMjq9YZ583QNvyWBfOLQBW8QFFjW+4orE6SM3e
YHQmT0L2NpiZy4kOrVFZZT7SI30EEkV1Kb1sqlMH3IkrgC6dzKOKstuFzkKUIJfRtecgnadpI+kv
FTFMAnIlS6C0yfuQPwu2rXxHaFrcivmiC/wl9PO8egzIheX+hw9UammR2GXIkWTC6yu6IOyQJLD8
Hsh/9HUT4Vib2y5Ye+Uy1+ckVW+JhUxQ9+UoOE357BFy22yE8MszT2F/nBCaGG6Wf47KcrTvuc4k
vuCSheGym62t7OUbQZhq/a6FdzV/TERxQbBIbqgvE7KH0csu+QsYdlufkPJ3cKgpocCv9dyc7zoF
SR6R5zvdlxfwJiynhIKOd5tYAnMhp6vexJTAz1l2ePuIcgDhivprUJ0HvFMoNTuUNKyRhA2b436g
tLoicgRgVWox0mO4is7EG/jtgJd26VgvJWHkOgQxji08EjkZGjbWRf9TV/8iftYeA55sfQG1UJGz
Eu98YZHhd05QKAE2Lm1tk8oPiiLH5kzwc20cgLEm80yHIggsXiqy7v8Jt4O/pOdlngiD/czHn4SF
z0ypypCvyGfR0rSHzGvmi1p6EZSESyTLrzI5J+mztX4mngKJCT4VEsb+gT4hDJl0lC1FybH6FJI6
m2jVB38lPZxkLEPKwQlA0hPCUnRLItYXXn8StEWqpfNI/RU9IZHyHIM7WmrNR55LCsChU05VAixy
0Jut1DBpC6wu/0kxtzDom9aaw0FQWm1IYOfDIROVj1qZXmkzc+qeoiAIGs7vIOAycIB27b3X7Oih
4dvSW1cs9er9GKRkBJD2z58Ya3veHCJRPLIaTyLnikisRjANSTmrAciS2pg3XCuRcQThGQg9Uvr3
NDJmiQjG8P+4/sj5GSK6SdIn0Z/+FNLRcDSTSyK/9ImQr+EebSV+uX6b02ALiV1R0r5nvArK8wiW
1bDk5uaPw3DV+8d/Dw7QX7NTfIB8XnnqLu8JUvTB+834tXoi7AXB3UhPiPsSzbRdIm1hIwdn7dTZ
oHQADYRX3NJVNRzKjDapFVscx1XLaPUP5msXLbhHShgeQbiE7exi2A24eq/YQHrQjToV56pHz89N
iPY6Tj7wfqUJYmyXzh1PF19W6e91MiBCvN/ivPOhkvj0VPOkKGuVjQ2fNKaTikwDDo6DKv8KIJhg
uCp6afaRs60mRJSMX+dDxUpZ569AAn4npH34TnSMhgS/BesKuNrZ6d3L5idTXoKatMTZaZwCa26w
V5u7lGkN+3O97VXOO+G4PPKYTPEGdomDjRARJhracgFzRqI06bNBpEjG8BNDG2GfColONkeOA1qd
bRV5xweeD0/605ACBXzqrwgtPNP9Qe8/p2GnVNQ1LhkAbRkgjroHqL6q58/u/8qeNFMXkMcrUS9C
kG1jBoZhZxCqvZ8GdAqMz0CbACUOIsO1tQl45bpbnvwaym3oluSeOL8gr1b+W+anOLwO5m5s3abZ
o7Tv0QzWaMCkw6DfHWBQCuLqu85rgSc3+lNkAMAc2Kl+TtnN+zb6hR3CtO/t4Axi0mXrhJmmBTQJ
aQrKv6mxhaZO2KPggXQdSSK50hAbHTlWKBuJHUg3EaWDSbBSUzSZ24j2EuXSjMBFqylzMR20EhIc
kgORTGmPDHF4fevicxi9j0hH6hjAYepmlXFsJERB9wzZA4F+OQTlTXS9APNIzbUcdyKsnaFnoKBo
C+tnWQu7ghU/hf7Vk59N+VVr11D9kUKy0hHaF7uY7WvFXxlEZwm/XtUtp27t6+vS4rWNSYs/eBmx
LY+kRDGJTRPMutvwQpIZBgNOZDHxtWP9GhjoK0JZWhd3BvZ4f96IH8Tsgm1FjIUtXzticjiMRtCZ
o0c/QbUx6erm+xlmDZ6JlWj2bbxhnVHsCEQEBQkIg3lX3Xu0PMiHMEQ7Sk2JtbbUeyS9ORz/RM0K
ueFGAdWrB16a3h0p06j/9KhYVfAl5riG50hxHfaEA61V7z7ky1amc8eNe4mwnoMV/k7o4bpiNYw8
BvOimDP/4SUqkg2nr+l8eTCT0cNOVhS1mOWW2vpVw10ckiJADiNyW8RgVG+E4WdJ2g3G/b48hK2r
m2yLe8yoZnod6hSXlpDqrbJgVbCdW8zJ46NJv3uVi9gy2JpENBRcP9NWRAU56Gt+sLqbiYO9rr4k
bWkPQqeJ2KUi88LszqaKkiY6ljqPlo3fE2PUXiEcICZxGe8j1mqip3jpPLTwHZJ6fUOOJuuDTq9D
h0ASKwixLoJ1TE+SFNHBuB9gSFq8wmH3aPjxJwMf54Lcqu4RxRShAgXWRPRNltuRoF263bAljMuP
VrF1bR0mH+YLBWcJLsCODLEAMSamFuNAfG9quRrJD123l7R70X6lBoGhj77eSmPCdv6CMIxwx3A/
JUeEsI12MNDXWFdqCCBIes5OksfTkEeNmWRHkYs+flfF3gZhrviw3H7YadOhGE6j9C2JVu+vxF6B
39NBP8lrPfpEq2PJBJtg4ybD9eSMbs75mGEy0DBwO8+yvo27MHv1gBZg1DLoOw+U2fyRCWkSrFkt
uUDRb4AYJSTJj2/8pSAfBOGGMqtj/2fnL+ykLQhY8OU5POjbhIAMHaXXqjD5k8jRYLCMjvRnWrAd
UX+yhstQPvL+mfHG1AXJRuOXZJHCiP8+Cb/TYklircV3Fmy9Zi2pQDPWt21eDWBFdOSsDMhnqJct
WGQXanCd2k+D4BZFudN40Fi7fNo52lbP6jk6WblezBEPUSUjI74XkC8B84Z9IriGpyFDckHRS4NI
4lgQ1OsD1xUseKb+7OXblH1TtyemnF5bS1xOIlYwwpYDf11Bi/IrQb9n/n2MH6b1JV5ZsNjoTfio
qX+cl+wrkEVg7UZ1rYydol4o/prEGYFHxspXYfjeIrVKueFbtv8kABcN38UUiuuA5ZeMM79FcfHn
sWaTcqEcO/8tHX8TM1r0ISDLYFO6dzJ4ifPlQKBWkhICfi4MIort6jaOV5pdUwo84i++AfK0KXLo
4WkGFitccahCyAxFuWm6CUHb/Fe82Mj1oWvJaShsynQ3PbXGDKSx/+UgxWMaRe7O48pCxJdSqeTD
WB6w540PnVI3pmdYjpTfqTXgnQ1RKfFZexeSedOa024TO4+SpC1SZNSfKnsW0BQWclr5zt5YEAIJ
s55veMAL/Y2fPgl3tKDznpbDiRzpBuOh/55SAeaRogyLfXd8nO+4BC4abnPCbwWLEn3X/S8fY9uf
LXsXpg/ZcQFFmTbt8JqqZz4qWzoAkAY+wR6HzCHV+oAdU1rl5aUE6/X6XSudQPVG0Ce7Wmadt5Lq
KxG/LbtVfuQophgbHBixcFULugWzs3hwfGyBnAHaD8cgG7ZPTWq4qA1CU8tZqxa7Lv2cgCSxJPnr
qSdeYR8aTwU4pYVg6AnnwRNncYORmnYMYiIFXpK5Tf0cMIQFhlBfDaYBYmjJb0RGq9Q8+m43uVO0
5a9OhoeYvvgFyaAQWSdQeiVB+xtVP1eUJXe/yrj3pGdhnUZnXxd7s7tAIhCKGo/nUP014oY38FLV
16i+qvKzyM5Jv4jBqTIkjQveEX+gI+JP8Z5meu+57gJXmtaEzFfFWx53rF3QWj7hvZhIGjhA7WHn
19E+FyD+UXpRwSDR8epfAdlPEx5qYHly9j+6aRNPiJbWbD/4dnL5FpVH0clr0DQ3gasxVaFmJmVZ
Qb3ckTe6bq2HgY6XT5njNEm38nBWlSMFP3700L3JdYpipcYRZbqnHum6BoIWMSnwd/DvBCSK9SXo
o8pVFG5z4zNJrbnX20e1HtgMtwrh2NrGKD80IuwdXdpYLci8dSnhvgvMctx+bF5oXajq5SSB5e3/
OulKcJcenEZkJth8l2V1K/pkITU2xHe7AWY1ux/C+xBfxd2qBRtvCP9yYwKXpKpBwvQzFD+FRi7E
qtF2CQ66ccSK9acjBMj8X1T50v/YO7PeyJEsS/+VRD4Ps2lGM5I26KoHyd21K7RvL4S24L7v/PXz
MTOrKkMRrehqzMsAUwUUEKWFcnfS7Nq953wnwHr/NFSPfUcfmJdOS/YLhbtmqoVSLj0w0YMNn0/S
HaaY3C7FrklOO4hbPo82mFHP5WB9GXIqnfcZUExwktWRLThcpHRjg0uYmk56jg2gbU4z70VpolLQ
MWanS3U0uuc1rWhbPqTgQ2DvQex0tpl+KVqmWHQXEUMZGLeU8+njlN0JD4o6XjdFlT+TfcfYRCS0
ZJHRi6tofBzloZk4C92mz6WPSKtj1YmARbWvuqdosZ4XTMcKTYm3AoHGE3KJETP5DeKdXcyfrBv2
+Qbhz2sLdzXBPHTKAlRVqP7QXLLItMt5WF+WQJIszZHIesrTJ5RmHFQqOhZI9ujCGJIHmM1hsEOV
UCdbm/mRXWcsXccjqV7jYefs5v64Gp/rtXfTocXrr4AcOmagyXzK3hfQuM6o33rnOaANttC32e9G
BvAco6L0bsaTEZz4+WHTH5KuwqbIpsr+FRUINBwUHpLbUNzrmUIxveohzrBvMVoO7fPVpFggFWFW
y0MmabETib5bAd3sm+v6GqLZX3X2uT6KSKaggHCOOSNfje7d6oqwD2GFwblhHsorC6dLdzqu6vuS
wsQaEPlML6u0Jml3hCnS/WdrCNC1jzTxXQTiQ7Qafe+tFZNhvSbBV492Von+6KwcHhZMUhbd1J7l
KJiulbzzvOvSppvBeyfoyLAAkjxaI5RjpKTOySpeMQEBl/VMhzgHEfJKSSIUIHtoLXLhjpL8Pl/u
GVafL/lhqCuOoo+duqSmQjXdsvcuy06x2kfQK2j/RIag0Oel+RK7x9xMq9hchLi4XbZdUs98i8xx
5KcN+eLctE63gjRqWm5fx/CpiWndItDP6SubnSEAgEynWzRryfwwTccc3Hz1xRovx/mtqZ9N/B5w
Bqldsgu846LC3nFd8nXyQwYD4Nnmk0O4uu5iLgEVB118EnbntnimDbb2xIie3hNH5fr1wNkYFRJz
liJyu7cageyHs2YEpMOiWcRMhIlV8vDrL//x9//8j9fpf4fv5UWZzWFZtH//T/79WlYzf3zUffjn
328ACZT57z/zz+/59if+fha/NmVbfu0+/a6D9/L8OX9vP37T+tf88zdz9T//us1z9/zNP7ZFF3fz
Zf/ezFfvbZ91v/8VvI71O/+7X/zl/fffcjNX73/79bXsi279bWFcFr/++aWjt7/9KrT+/Y36431a
f/+fX1xfwN9+PQOw3743zXP33Q+9P7fd3361XPmbUErYtvCNtH3jq19/Gd//8SWphFTG9pXypKvd
X38pyqaLuKz7my+ZbNhaMgAWhOH++ktb9n9+ycVK5RrteI52tHB//cfL/+Zj/NfH+kvRk08PE6Bd
f7Hz6y/VHx/3+vq09o0njCNdxzOe49lG8vXX56u4CNdv/1+tm0XIw9NpMwTNFxmlZNPVxN7EuIpi
ii6CQKpoNxG1VS82odt3Hbun5auDjGeI1bagbUNzMaNVO8+crOmvzffKmMNmbL/k5XiuYHy1WXUy
1u1JRQfdWSC0kQGYzfuD1x6xsp4NBVTqrD4fGlZZBAMeMxSVEmTjA0yaQczuyBt9y3Rz0CbOTrTT
/dzq46zBmtXB+nEfOz8Cl4jSlkNxBGEyQK1g2dFxuyBn60V02MfopBnTYeKwJ30m8/EiCuU2sxi9
ypPAD68KHsiKDlrlnUWrJEbO4QOKzwSXYMJ3QXuQejiZQ5fs4O6oW+c24cmMI6qE07qoY7dazmua
Ck7yZYaXM7W0GuVy3BLNu8hDe4Q8qc7cot1IaI86i45t0kIE0mbcXmOS85aM5wOIsj8OeSWZ0m+5
laLQoWlR9cTADbsYpZCwiZUk/mBqvds0t+7j0T4pOGdMRXbpIp43k3UzSnMbrbk+C75X5WHwb5ih
VIdERJ6lA9T7pLvsGAcpeI8eplCFKi9f0xZ5FXVyGWfpk8ajGUiEfY58cFgJe9Q/U8zQLu2+WIRq
kgwI+Mra+XnzLIsc9uF0XvjxsduSR8Hm1Rpz4A60jBqOkBUoYAuSg6jbOy+yblRd09WeT6U/Xv//
Veq/s0pJwfrAcv5frFLX/dvzN6va79//xwLl+L/5yvUdY2zl+Vqsi9Af65MUrEHSZ1kwQqIvcP+1
PEn5m81/hLE9h6XIkf4/lyf/N/7puMYYQk89cq71v7M8sTj+ZXHy+E2ecLS0EUgJo4THdf66OKnc
yu3Z6ulD1cNhkmKjZGr4l7fizxXxrysgr+K7S7AeeZ5QRinb/nAJ1kfLkQ2TB7/Mx2IjSqu1eOSk
e9m1uSAkTiUUG59f0/v+muikhe0LXyhbuB/W3D6LYKe1vk/CLI81wgbhFww0mCJMesvB6/Or/eAV
Ss8XDiu9o7VcP8dv3kTGLcrExscBWm6CiHK/um+9/Cyp9U9e14+vpHyp2Ugc11k/zr/sJfVIZhIi
I0J26rOlO2njdBd2TP8Q737+kn7wBjq+dn1ltHKV0va3F1rcaCmriPtC1cV14XgvmZL70oApYJBa
1MPZ55db74F/7ZHchkpz9xnl2bZjI6v48A4uTajq3kY5McpLoaadl8FaojVu55goSpyX8cnnF6TI
+HBB13aEYZMX+DR8+8MNMsfZ0hUJ0IG+UoeBd2/PehP/9Db8/mW59vroU3/Y0vHFh3eR8zR/RAW0
0Xi3PYIXNy8JbnGbUzN0F1l3SyLM5y/ru49Nudpn4WDVUJQvH+97m1ouiPOWCt8fNj7OQdymSTzu
e1W6Eeg9Pr/ad4uHctfXZ3tG2dwlH+/7VnZtPc60hifw7Ap0VtcGe59fYl1nP35QLgUa66bDYMb/
eMfDBSzjVANPdkfGQWl5WguDISW27rOlusrH/qQowcMMitjWAmljArJb3ETBRMJT/SVT5WVP99Br
YB+1ywY+9ud/33cP5PoW+GuxKBULuPfhgbQmK2ujkLcgbHwOnejicw7JQtIBEtvPL/WDz9YVtmbB
F8JlI/mwjnZpY8ixDnApDdamAm/JmgT/ubyKEdhXqXXw+eV+9OEKFhnB//Ah+x+eECdqBx5Xn1fG
uKjNWLjl8JP75/s3j2fPFY7wHc2GJj9corL6lGEgPepAii+Qnk6TuL8pMlxXrf2TV/P7o/btCrNe
S3ka/ZHty49VeJ01AcpTqlRpQSmxdPaee+QiWzGyyDYdy+0AYXSIbZiWsnh3C23vPn8/hfjuTvb0
+l+pXakUnz9f/8vaXUqYX8RZ4/2OUDW18jWsi4EEoFQw30jehSQrKGyu2RSfKoyr6F7g833+N3y/
HnnauGz2vr0+tc6HW6hUQqXtxBuetqTZuTVRJJN/G7U2qebAzLIl2Liyv/v8ot8vtZ4njaNsbSQr
/MdPuYmpvAuBQLuK7VsvpC/pB+dDjXnl8+t8/3x4nOeM4AnhrCU/blkqMjroOx5FVb7N0kK1gg4J
LJIsycSpfvIw/ujTpGzTDiWYcYzjfLh3RdSnGakUmHCLktmJVi+LGCBjDEDChjZ5bwMaWHbygIn3
wRTOme+Lw3//9fKO2iwKnHy/28JcK+2nZsoxXtTElUX1i5To6v3epmOjXBJuu3Lz+RV/8Lxy03Ce
9myXdcH7sJ15opaWK9g0AzHSKTKEj1Xi2e7H16QK2p98nD96h0l/ZG8RxtM+9cG3zwuR4SGhU4zl
wZvMzonyOdfGjXMtcaFPasL3O207Zjt96t9mkbz5/LX+4K6lacAu6gmXx+VjgVDUMp1Z/rhro5eK
dpVTXLOq/GQB/OFFtHCkEbQpvI/PoxPaQqRs43utwPlaP4dUIYRl/A+uwkPPtmFcwZP44WOzxLh0
o00LKzAXs3+i8/cy+Nnitv6Ob5dX33Y5zLi8YZ7jiA8fViKWpkCMz4clEC30LlOQLDoY3GdLAwSi
vSzgPzYOmFSv+cmN8v2ixqWVa+i8cK/45sPLKyPq1K7AZdjN8gB8Ltq9t77DmE4Kw4L9bPr6+Z3x
fUXC9VxPO5LDk7TNh0XUnwfVdgkyiJTCarRgrzrBwSBeWqs49mO6uC7+B6+++vyqP3gcWLI5CArt
caJhT/72cSiFM6ZBPTDQJb1YJOMd8M+znnbJYvk7L0coFpQvMsdQuaQnS5j+ZMH7/lbl8qyrjtFr
rffxeQj6LJwtjiWwyG87Ra83fImAZHz+In/01rKGu4IMXTbIj8+DWxWhBluPgLpB3xNCFsZbkbzJ
KdnkGZxuBC8SaufnF/3B/cP11sMO76zjfqyrsn70xskv0W4XPuqDDn/dsZelqGzG8yBeGD15P7ni
D4oR4679QA46jk1bUn77WbZZNqbtWtR2IQD2Fk2h1902ozlhyrTNRvNFsdQopuoztevnr3Z9EL99
UI1Hz4GFldfr88K/vXTdyUCnfclSmuuLPK4dukcYnv8HFzGKh8N16F983IrdEFNVs56u4rzGbLfk
z4zWzz+/xvc3JKdtKVzjKZq8rNDfvpA8NIwrPDbgGM0vkVOJgzJwJH06IAfy3y5h1mtxixjaJb52
1o3xr6Wb1Yq8Xt+0Yay6PbIy20ur97DYd3ES/uS9+76M4RVxMHV+b2Zzzv/2WiYJC0eEDT1cHV/q
RV3ZIYOUGKlZEfRf3X6ZfvLQ/X6Df7wl/nrFD4VpNwXVPJSVi78cv0jKuocWEg7NURjmgPTLuKNe
XrJt0ePgs1wvfraquTsUmcfsTA640zSZn8UsurOlDmZqat+5GRhJ3WB7Ea+ff+w/enY8l+OgptRj
T/tYTpZhqBu/hhlh4vDN78LdFME7qCMDWCM+FilysTTPsSaE1UXgZfefX16q9dn867u1tswURYGh
1eOy4Xx8t+zEc4rZvpmHoc3QUGaej0Mppx7tj/I0tsKvc6kj5n0wuoL+0abcNgfDPGp1AgA1Fwgm
wxLeMiW6UBfsjQUbpu9E/deldiTRTVlra41IpvcsczsLp28g3cVumeDijHplLPyQ0+TjtDAuKkGY
TyaU0CR1O8B3nwuiXRdEU0Phdk/dnGTzvKW7n9uPQGAVSnsvq53yTohmWs6HMU+b+qgoUp3XDzJq
6zUse5lmBQ+jaxoCaEonCn13v2qEoWsfVtkiYPQXWVoVW46GeensYpUm+r32OmijzmREVu+aqJqd
YTNbVa2Wo0HGC/rZoZwEASaiClPEb0PXM9DI8L/G9CpyaXJwBp3IxGkU16MjNg34LZiQfkkxCiKt
rPpHEzqVeu3iMfEulR2lqBhMEgvGl3Uj5+VLmvSL89LJIit21lCW6JTm0FLAS4FYY8l0otxlKN1E
qRIvw2gPSHwsV0vUv13dtvHbQMdpOu+cPpInnh3WfKF2FgDrCUcnaotgWmp51A+hYcA7DB5Dv73S
Cab+2mu7Sh+ExAoE1X6UL0UCKM5pGQhbi6VAvySD58KHLmlNAhOv5oAGfRn44shxrTi7G5lExXS+
nNhhaJzUkQ87w0qrlsCpjE4SYQ59vVTXdd+nkP6LZYkEZtBKed6T46YGnfDSywTq6iSCFlmy5sBb
k7QhNDNkO3emnEBDl0xdv9MwdPaqMvD6V3esg+amH5iBtJuuM9wQezkQv+y88CJ3xc3OaZifNLHX
OidlluvyrPNjPe+GtIdB7VIztGd9wXt8VI52jrt8EX6KWDyYiIe7q6smWNCm9zOJimFtyS+DSGz/
oFbJ1G67FkoLLr7AyU/r0EnyE9uuU4ugsKCps6PKn0pgsPwh7Zm7hMOa9Ec36HDOGbxktuMh/7at
gEQjp0wM4q1BN93yNdNzhWe5CHvEp9TDG+gHZDLTh4+Dh0H2bfZiF0vOt9hKVAya+sxzp3erz4nR
mZrYJu1NqwDmIndodeLVYdKdz32pnKteYV50yiI68UvhCihaXTdVgL7EDEl3AbCv0S2WTYw+MF62
dU0HcN/YpFiQADNaUYIwxdZN/miVNcrHeasyd1VGFXlH7wORd174L1arijo8GgsyamI/35voPA0E
e5ratO187dZdxGnpxEZr5MnNkFdhDUSMTQmUktWOJcthDue3uq/rNI4ve5M3/lM2tA0hfZbfud7R
oufGPQ3cXpiNo8pZnLRFmg8dkiwX2wOrdmgOZ28EEO5GowZpanFGu6saf7oOYp+knR4RUnyhAkvO
AtFnO9p6H04kBlB04KTV04HM5/UUHsWFWO4bm2ylr9S2M8KSxpdeg9vbbYX4ag0SyZgQNPH0vmdN
Kad23UyxgolUevS2de7Y0Y0ceXqtJJEYL/q2yyyU3Mo4b9JYa6xmDsh9vByyWJb3NArLYdmEnWvi
G5GVnVuelUHiyuCQSs/P390k7ciJUGkUD0ejr4LxaggdTWZEO4v4MvLdYkatoLOSGd3Uiv40cW3L
OeDxswbAX16Omr2pRw7aEQx6+v2JZbrhj47V/21BwP9Lo36fGu6/HqJdPDfPYf88fzPoX3/kz0G/
Vr8xJXOUYWhmjM807R+DtFUDQGtv7UO79IAcBgj/HPRbwvxG28l2fLpQPDC/z5/+nPRzHv2N7i1n
Gl/TSNHSc/6tWZrnfXuA4fDLTGb9XUoDdeIY/KFQJIPLDBH92C23eMkt2ll7NRMnqVdTdmmjJOnB
ww9Y2pqR5Fx7ODFtczHa3nnCurOnEQiV1nxIBPhFYfvnCB9Os6YnrRBbYYTBxc2y+1lX91OJTNpj
g+9FiIsPrXw5PnUdwp1xcqsDg8RotMq7IeIW7in5t4UcxD5C7jFC++xDzhrlVYjEz4n7azqmZCHp
Yl8F1XtYy7uENOrRUu/zchzW7aMVjfeuys4mx3nIKuTx2EVCRzzFY/XOSIgTaaeu+yHeTUuym4r2
Swi9A/YhMXLLCo8IcgrKqdQZO/oXqAJP7sAsBD3mLi3w5QaWmejfu1tj+U9whaAQsBSwyZDjV5uJ
d6reWHUGAQvaC7SHdtfGCfQRA7jBQjQokgpdvoS8lgKyZALg78IAtaQEXwMk0nFY17qUul2DiUuh
FY2rSdTyzpI5faCKP+xUntBhGjeQZDysIuGFsskbaIAnFKFLqkt9oDx8H1JXb471PpLwFKCpszyX
dASffZmhIuExxdaC8A3U+yENm+exC44a4AdjZN+HeXgiK/wYYrBgQpVYw3BetXK6UAl6otmED3Fs
kEwnZ52Ovk4Vie+9/Zg0JAcP5D37LnxFc+am0bGjrWtdFDSLqNNy9y61gjPVGCJW28eagNApzUGg
dbt2iY4tFWE3ioZr2WBbg2N9u2Teo192yExKvPLIpbtwilfoTL6RywALK4dAP02nNnU1+m8PC1pN
QbE0/pdowKmmkuLBNmrjEydNQ6Y5sNoBYWWF9ID7GGy1RkmeA7jQoHwGS+zpmo/MT4GIIB4dYd7u
ywkovfbTw8WyqVEG6xKCBezV4TDjtowbw8EnynGZVuBxWNwBT9bn0qbfSKREVmLirVT9WBr7wj7u
U/EUmPke8sFJU46vIm0TCsFwWwZ8wmLd2Ql3zyYeuYRRGyybJG+fpwkxOzlGr3PiQWHxHbTVuMqH
aM/vCoy4bPM8RIdiim67Du/oMh7W43A+tumldsBOpPPRkgZ3qqhu45jfYEC+lSRH7fVzv09xz1Oa
67d05KHyWtRq/UKaKhzOibsEC+hD4OmzuQYCZ79NgukDztC8jTFKOcsmCYcrhKhGofpvAEaQXg6F
UThXmT18SfLprQ4LzFburna8r1Gj7+ZSHZbRfFslS82AGy1iSIgdMQxX0sVPuFhnckSZW+B98DPn
ZnHie6HvJrDKonUohIvpemkxR2X9k3Dfq35BuEIL3Wu8lyE2wMkn98qQy5BNxCiMorua+pCQ9QXy
pZSInoO7ZsTsnUbpW4JcuhTDu1Pwf8zKvR0X93Ty9X3JoE7L+jGe5O2SD3sS2R/HmsMxEQ+x1aAx
urFy99VR3ntriKcZNG76Nji2UrCBozN+tSEtB95bWs7jQaip39MuuonL8UD1Fc9p5HXEwqYLMDCY
1spFJEsCuF1JPomE/oMOKJ4bZN5mtQ9EgGrGlr9wIRvNNGCXVXBv4zfF6+eGyQsF4qqncgA2ZBrI
DlFDdQ5btplDYHpFjMZJXfTT+nl/pW1zxVTptlh5bka9ZYt77aJvAJSv3xce5aB9pmV62Zbxecp6
CDUrus1Q6uggOFli68AruIKx1AYhyDGj/W7jlxDvfHMxxZTHeriga3wzA1OvpnLD3rM3D7iUXawl
QXDUwtt2CutLOsBzYURLEmH9ZRjNuNc9ZBGmq346U1N11bm4ZdoWGGiQ3yb1AKJHkT4IEHj0DwpO
EWEF8DWYn6GNPk8CEo8rQCeEsBBpDfUBsmfK79sKRGt/brq82jNGtfuJDRNWTAaWq8StpkC2pbJ6
FjO3SiFWs5ToriWqMPdyyruv6dIxJ2BYkjHhh2R8XhRM2zzpfXEL/OqdvvRCnkRR62pfjP35GLTY
WeqTyGOhF40TbUKT72hsPZSArneEbO3FLfAQMSiaaC4GQSDkucJHLioDK7h+SRP16qGRXj+xumdS
0q8uKLOABQAo5imQAyBHWbt7f9eq/j7Jqqe8Yau2Ys3em1/E03QbTu6pnAhlyI5EmsA4ngQK5/Ep
6ZuLKN42LRSOyu036BPvk7K49+VqH50wziKbRwhHPqp8zqzwxO6s23Cu7oew/VKWSJGz9DkgrgtA
Ihi4CTJEgNRcWljKYjt+YKFE0g3LwNNfB78EMGSuROSftVBsmiRFmR9Bbc6r26pZLhMgOp4dndK8
IOrYao+nGaevOwKBzWFLeUG6wiWB3rnj6xJRsUZjU62n+K1og4vQALmMV/PTSJfVqeuLuAzTTQ9i
v/Jrs+GEctuJexbhi2Yg60HNMRw2pQ+9SL5aQXrQe0tCxlbd7UeE2+t65CQRYmvwyvJYd169zxFy
3mc6d+uOGOu9F6GoIrA9JwkFSulW/s4N5yvfokmQco7iQMGKk6j9ckSlLHqqn7K6nYrqkJMwKDEL
lbnF2ZGZ/viQeyPZSSGiGD5K1cSv/rAqjwN6QMZ7syzvi4oBrmdqrEDWnM2O3+Mrm+EygW5bCsuH
m4A2vp56Or9Pfcd6E2KqqUucDLHd4jcbyldLVFvXTh5ru7uQCbeILSWsITQPyVg8kakw4cubQMTs
VRlyvnTlM7oMzJEnXiSpPqRVyUbnXXSSZ8ZqGhynlDfNq1M+hhYaBVgQyRjY/LQgRr0AUdbi7I9b
9ZKV/bGskyNn4hnzNeajScMaDBBGR495hWmsjFBPE4gWkMAy4oqxpvc4ik+6ll6OVB2g32UBfBy4
mzAC7uW8taKAti87h5zW2w4Qa98F5yHGR37s1dLeFaPTOymLtyWczqa1Edgi1x9w64gnK8wfhzbG
FPZMRSr3yM5FpD6SAjhZT6qU3FXa3PpReFdY6d5EJJLtwJ5w5wc/cW7NXF/YXn0t469TnT+nZvUD
Xnl9++C1gAYons70FIFlyJJdFg/gbMujOhxPQ8kkIIA0MMZoLGwffLtMwq1nCvZ0/O9d1h4O3Qhi
FKze8J5k0WOTTid1NGzs0TmiN3AQeHMH8wd6YqyP+1ysbC6o1F6sDwSgzzaZHxeTgeFLnAtZnbtq
PkRyATKm2PmVPCttysF6qmA8idOszu99AXHLXjkC7pRfj/F6t7Ha2/lT12M1amrrmldP8vaMwJ3R
8CbPxc5k0Us4tmc5/Tji1p5V59w0DlVqMIw7XQ+XYwqWe7C9y6jITscGPkw+0Qn2z9UaDTPkF76r
z6YhuEyg7wWte1inxWGrSwF/KTJ7i9MxGE1fae4h6i/qJ8nRfDv5Gad5AVDNrnH39ytW4VoF7l0w
+Bd5C+6jodTQ2HgZFd6KglKuLKarIAmf3Ak+jQOBzHeS29mCK+U4r7St4HFaO2qHvDkNourM8Ez7
Pk2OqFNXY6KPI7CXoWjhWvTsDDaZqEN2K0ZyVBT5Vcma3ZmPzj0RMltSSd+C0buZtNop+6m2g3MX
01M+B+nGpM19XtlHUYuTuUmHx6QbrgIXIgkYOjNY1+HQXXSOfMvi8qqM6+N1krup+/leD83NGEGr
yjzEuxnJ5iqONFGJ/VHXu8Tdhpi8pbOTnP9JZx6nrReb6gKtyxJkdyYMN5kNXtbuHqaUg0PZVcSm
CH1OjfxloNlCxpezzflE9qUOjxStCSo6qQg3JfY4B+qvDWVms5jdHPQov+hms+dFmEY5BTYdM2w/
ObI9y96EOacZ2LkXMm0mQGsWSBw2Qzlgiy9MiDdUkXCqO8xBgizdxu7IvKpzwFqQyDElkhsKcH3b
ngdK8X6QZGyL6t3EGBqUmr3tZPL1Ni+/NkkIzj70gFSpJaUtqWnWmHzZ5QGqlMmqz8OiOSgauGos
VWyj+VpqZhfjMj3OnNSIjqbbWWUl6Dj62zpU9sara9By6qFQIOX71pYAS61bb7ZeWne1A8dFjaXk
qI2W5jDsqruR9fXIy4vbdLYIRS1KbI5ds+xXNZHP05Ad95GyTpqktw+a3iM+J+rx3gt/gepZbfJu
t4xef+pA1mqiBJKMxttcyKbcTC5b7aikxrBZH2m7uY0bjGzS0itmN8BGXM7sCnaAiwNUUJaHFKJ8
Wi3wo5mzLzkjNKVIHenENqLB04w0r7QJIOIAbIvkBLIfwJuhvE9EEIFHwD0vp5F4gbGG691n1xXF
aFY3l/QwrkQxvVlCQM9wcQmL/CEOQTOJhZo7FTYfTENaV+deJI04p2/MM98qBvTDl9awzvQaoC9I
dUHhSK0itqmukm3UH5KLyhOETztRmBFJtLpCpNKCxHaISsmw6lmZfVBxKt3XrofkzxwUbftMoM9b
YOpsszRrhFjrENrMI9NWI7gKthoTx/FGd9jKSIQAjaNA5lkZkVvFIrYiclnibH2ZTRypl2B4YapO
+QyzmpaGAfbUe0AhgpoExSB9lI29oSkBhGAmFSKb1RZsTST1pgvgFM3WtB9HWcqOM5xnCXeRl3dn
OktBr7ZiJUvBsYXrltaP2sRPhNPeJ+TQ+5Z71PSKrkndFftmBFU/YulzXMoVBXdzroevRFwtkFtq
PJzArsi+ABkZ0kvs5ZsE8mVlb4LY9P3EIidmbOQ+zUW973jNFaE7BQjr/KVwaFFkfnElWlDH3BDQ
ZmRoHU9ue+3P8PHL2MEAdVaH5Upo9SnaSvYfxnLDPuoxmhSgD3E5ZBNQ1EA+Y1Per1V2EbI32HDw
A38bwFUeZPWWNDUNYSVvJjalshB3dh0QxZWqm2XlvCTTVRfCyu0mF8yiIPk5ApYcBnAhaztygehh
c4snDg8LPlp65hAx3MHaC9NeHiUs0UQvuOeNIgQ0yxz3tCoHyP68G2gTzgpUNXtjrIrt0dDbFMiV
fTABLMIbd+41RCrRulq2rYovqwGkZpQD9RoVYd7c8juqPgFw0HePRBTd9qS1Lt2ynNCWPxxSTmYF
DNjN0tVgOOzUBmdAEvucSFxwUObxZRO1fZqX+kihztxXHU2Vhicq6FwMIT6bwnButS2y7XV1Rurx
OIbj66y8h8aAKAoYZWxiAcYjzFIPiiTMvrr27u3Qvkqgw5uyOlncnBaLLXeTv5SQ/EENZAaerAU1
HgcP5Iuc2LDWvLqNB5YswY5XsXZ7U3blyxT8FSmN9BvxT6QAPBr1hubhIsrODOYhVLWSINDCYMAH
0VZQiiaF/ewMpcfaTAncBvVjMEE9mBsCIeZhwa2tYCF7PRtOX/rE1HEoXV/XHEbvFq7BoRqbvdqC
f2iNr0OBO9JT41bFOFt8neAoz814MnJu7fXEyZjSRee47lyrPKwJI9uD5hDup6qlgBm8nR50DXnW
G8A89Q9+apOznNYveY4PMp0nEhaG5KoDJLlvC3VV4F/ZR8nSr+pR+CGdeExZJGjVM+cb6+hwAkzZ
+DawKZojbThv7czAorfPS9vsWTb1MW+Oz8mY/l6+DLfGPggCA550SO6dUV+zqVEz9TkomqjEfulx
Jprugqw8Z45Enar6/t7rkSVHZXhS0E/d92b7rbNSQknTtUpfzYHt6htMvVOr9x/zGOzFYIazeCxx
m7ogXDEFEUPWJVl/bLfzsx5fbVPc6kACmvUvp6Y7Rrs3bw+YGT94ZXXg6ZrISgf++FRT57gR/mXj
pK/e4DdHaSpv0w6Rkot7WJrsukw2yZgT5NlLQH9Td+L5r1YqHruFuEQnn860VhxS1zO7HEgQpC6y
CJAgOnP2aP4h/njDMO4SpRqAIESRTb/TmjgYJSxmtJDZAsmqZsWyN5Hm1FxX5cbKU+hEdnsyO9n5
YiFMSZ302U/rQxWFT708GWzrJksb4PBaXhaF2LQJ5inpvIbdrQjMsBXdsG8TBe4U9QnnT5NS2JmM
9qNKxLaBkld5XbnjnDJBcUiPeh8bUpemN2i5d1QsRDK38cUyfK0UaUb/h6XzWG6caZboEyECQMNu
RYKeorzbICTNNw2PhmuYp/8P5t6NYqxGGoLdVZVZJ4umuy6F+LSyozdbNOwWc2JwqwFvG5Zu+adm
RRDEtHDpyMGo9tMMyKMm8hwK4MsoHe9qZmmwUX4Oqr9KR5IZoyTXPLsx0VcCBJs1A0pMEN1pbeDN
UBi0EP/wshfHwaK5Y5sMG/JI3KXkjBdDfjQnJCv4Cb0Zfi7asddcnQQzdMmbty7BvzfQfHi1jYBz
FvM3LMeSW4qj+k1lzikIhu60BPZznxkPwwBskBrC32Qv2KtLoFfGS5NBA7QZHM7WUBGwBnu5Dcsn
MbfNnT8QPsV8nKR0+eKLjnFIThmiaThEMzIX6TjaBpgbtGzfxpzVl7Y1dr0Jtq33uCuS+bfkWa8n
qBRuV7ymPoCxJQa8OE2/aVGf29j9tSpxDpOqYUO/Bh1nIj13bXw8cg7lvMB9ZDPTZtvb8k/dfJW8
1Lss6IMI0yKvKle5yppfBtJ4C5203QrLuNX3y6HXAl5KDfLbSigKSFE2UWgPVcWvGPNvgksZCEfj
cLf+taeaXJZ1ya11Z//YtfObiAF/ciY/9wNk18xzdqM5B9su1zRkiT+fQxQ7dhrZmofsI9p96+R/
5glsjw0ycTv4BEOavPeUtZBv1YJ564r3WAjBDqB1n8sluEs+1RRDFiV2baqGiB26GfMl87WMZDy3
4YXAMf68TJ63G2rzMgaUYBb7egLyRl6TGFFxzkpoiMP0MvkTMQIt2/eAMRjaQoi3u7NRJm+28Vcm
oORdnVFEZyXUUYuiXSZYGHwZAgQ3sqMfkrZrZCNjamq2Np6amzO6T+UQqD99CJkI8kegcue91CGk
iuSPPWT2QRoz97KZkxxtlQmoCoYaYwxasanD924gCtrtmVyuJ7kaGYOYX2ksyGxJCRxKWKJfknsV
28NlyYppPxN+RP91CgNen6nsjpWLth52WkauK15ZC2SmYQJPiz8DsyA/dzSd/eIZH0lbmKSUlPW+
yffElbnMjh4Yw4Gl7giOnqpD7EznUWSPvWqf47AAjq7cZRsEGhA/9MHFuR/rfhcnpbMdJ0mdpwN3
Xzuku0wDgA3E63AU3i0zv+fEe0kUiaGlLqA+5bSgYriWZRlHGoGcpIub5yXxPYiLsLdvRbBMG+St
egMhwswwnqfKbk/VtAB2FtV9WTsQ9VqNzYRedddJ+Oa13X7mWReNAzBzjEdQt9KZUUiebBudzduw
Ub+VYu+O6iksR5szo0jOy+B/Oem6rl1Yt3Awsl1mawAGSDGO6J7mvIMygax457XdxQXzbsqlRxvj
zGa1Kl1nevHWrQ6KdonTGoaw6GGwxvGLP1jPicOk1B3Cc6ILdzt3FGY6VG89arxFNi+mvoSJ8Kj2
GRRwM7GOfhN+devCZubN1NSGBQWQ69OWB5McyTmo20f+ZVHD0eqK2t1pB0fMkkdl6Ly4fId7Qp3J
dyBvcDOx+9+NGT6Deri1ff3pKBDhg3FIppWBDGfaCoNt24fvsZ0f15x4+AItmtrOCrAUcDj858bk
CYgeLPOikz3K5nFJ1auVwuBI3BZRooJGGHYUdar1xV0TygNWh53Xxp9LhyFDtZTig2IS2JYfGSFG
eQlKOOunWyrcQ8wXh6p3b+KgqTBHMOit5aUi7mZmTFBOSbwRU/ytdf+pwnvStxnOzRlTLAmLM08q
3k8GLK0RfuT6r3HxI3i2w9FUhETJIrgOBbHHHes2m6FRgDKzSeECnP7YHcBrzB3bOVQfc/kdqvRj
dgRZGylJ6X1OnnbuvoXNA2pwsK3Dn97N2502Hjp3hgzTjifdJa9pocK7vIx3nZcNV9X1r+ZKDrPH
FxDqjGJxfridh8HDfDVq8z+nNR4D3XxCxgfsMrTHpVu+AgX0I129KiaarKe9klwoknc9tEwr8Jqo
nxUEt4HN4Uabb0Hio16GAczIZKCmQ8mZeq4YUpEl2Arbdxxmvt2X4xeRssd+07KVvWFcVtOFB1+z
WIMp6a9iCSWO/BKRMzbwRvNtajh6g5nEUBJIE7hG7OTQ3+XPDACu5tI+Ok4A/BMGXaidH4arj0NB
Kb40HTD7aTkv4tAvknwWK/gK5yAAJPTYyH44cTadbFsRk+K7vyHbNH7nH8TEyHRM3CyKNRqOmxFM
BGxuYMLUg9sNq4ls0sLasxZ6ORWNjYiSHBF0MdEs1WPqgegBsCIUUm7Tq+dQEqep/TecYNHSeFjk
ORw0gb8WiT1dyUOPxrwJW8YLdC0DA4xEk8tQNmJvkMbM2tF59E1/005dAdCZkYoauJ7BDmwX7Eyc
TfWPP63dWJ79GSuyPNw/WEnfM3/g3DcDqD/y3mcMRX5VlKArzG7zx9eUhzNjO+Vq2Jqk9WqTOXGd
3Ixu+a1yNjINchMTtyGprv/GHfKSs+S6yy1wRt78bOXpF03RTsr05kieFqV/48b5MAxxoKzoNUF4
NtdkbzUv5oSoGayyYkr6heF1J68I4D92GbCAEcOdNlDGwu+Rzq32i9tsjRoApPdpNf5Rs8bAOhqV
UOsm5jbryCTRYL9jmaVREPgfASvobZwdh7Zatn2um607ZLeMlF3iWIvDUppykzDgREb/EiOHn4zY
r7rMKRcCULjfEcuhnaQnN19+p/gZbj2BuwMRDLbyvz1L3jq3CiKFGQlzzoMgIrW1HL13avOvn7h3
agX+wKg0dXmYjCDZmh5w4NoynjE/PgaYXc+5TD9Tl34rdu7F3JzMtCfJPSwgAg/DVfZ+hB9jH4zB
xe3irdbLV6nHH7BYe/zqFz0uR2gcybYLmIEnNRDJYhy/DUSpKftlRfiePtLQ5zKVKV+mi6xS1xtH
gtSl8YCaUBIktCay0/jahxgV7lhLKr7h18/BilgNTgYBca4LUTkGuGKBZb/PMufZkcY1N9uLbcef
unTecShhsCvmm70IBkAraIaTYD+k/a3BybXKQXfUuhOPtlZImFlm7TPRcDd5Yq11x8Oo7OPUho+I
h3Dw/G0XOzMiz3Btu/5e8qxADWfUINPgzMDlpx3KUzLkr3mDB4NgDMYx7RNM9xfPRsHtu5ewrp6L
sJ8IGg2ufkAWR8vF2IMG9k2+JUP6MPPzH1uLcyCWnZnXBPGSpFqELcMwi7kkeGGXQbbdyZehYybv
z+WLMTAfzEzOJ3d4EPjYGJ0+V/DnYTGVXH9of63AygLlCBtkVW0wEIJI+2ArXBBcUP0XD9WvNtRO
JAzLlt5KIFuybZFk8WdMiebViLtTDss58ZZhV1rxzhTYA4w11SZPu72XmMz4Ui4OTG7/uRNypR5I
LyoemiAgjaLW0x6jIKRYXkBnmtaIjOA64w0DT8Z5In29Gz2+m4Ky1BIhIB+m0nKkrJZwpiqTsHUX
RneRoObkFxNd0RWKNL31CGM6ggOI07RNvF1ghF+K/JjQNMJNUZA4F0y0B5m8aU/+1hWM1Hnnw8Zt
F8bgVs1DE3uP9txMDwbz/bvdFI4xM6P8P9wzrzRBw15NNiyQ8FiF+O6KZLo3dPBiCPO5VwtLSnGQ
bjzqGcv373TI23UYEEZrQpCUTVCbaYcEPPvFzu0m8EWJ3Go7i2Fv+y9mlbw09nwIaASZgoAys4hJ
scwfDCCbxfOarWq5/StP/o2rLmpco96xKEL51TjfrhwA/VqDirA5FyziaGbgi6n5O9gX5PhGr3nW
C5GfVJPELabzxhxrDXTTf+5S8zH2vXYnurE45d2iN1yery4lB5Pmj2Uu3W0TZ8DLR2anyny2hH8L
+vaDaCeCbLP8kmYEHTYE302l7ewG11i2VSDOMzuG2yngJcPfG7GOJ2K0N8F65iogcX2W6hAABKlb
s4HzVtyqprpOMSKc3ZXHLi+4oE0cObhh75x8AFVSdi/c0V2U87fmorAjOWZjpNIaca6DrOYxqxsj
c3G/aBh5+TydERc/gk5NhROpfib3grr2rnEAkmO4IkElAVqbBu8ps0dUZTVtSwZmbUk8RdJb7abM
O5uRFvqQ18Pf1uEtnp3yEKIkprqFVB4expF5Gb1MvTFKTm+h9EkxD6+XAedNttSHUgmyvuYkJOIE
adXTeEUNSZhXDp6FMycoymPQOw9y6V4xTXIgl1Z6vywdrX/Ook+cqqhiYGXxO7GPx4OJSWwEzx32
zo9OpTJCsoVx8SJGuG3+rjaYSSJZOXuyyoOGxygXq6bhDgRadLsxCz9oCva2VoAJw5d4rG9egZF1
LgFtZXVqkSOfRyy/GkdnTNER7PfY6Fvw7dMfc7Tvc4g4MTycKA/d107Hr2YLiREgPH7kCGXDvJN9
cW8GmpyFfDpaQ/8R2tmh4475HryzMwMLTgClhwYbRS63x/JXcjyY9Fsbp/h1WgZwRjri+plGuODV
nxCY11ZXbbmz+ecXaVy45RkPpzNZ5P11SBbyaRuHUSlKaG78scL4p3GGv3XpPIzV8ObzXtm6WWFu
eyuDlLiAqdKAas2Ql7rT09lcE8wkCVicKS2RQuCpms796LAvtFik78qK/jl0n5aG2zj1q3otaxCo
xwdWAFC4GpstsF6/uHX50E/OUaQt2UYL5U+azj9JXhCXE0+PI6aTDi4VLJs1EDg4+wVzPR9DlsrD
h8pHCBYG9fzs4zwH/vVbE0IdrEY6Isrgf/rxqRTBrQQ/E6r5b6YJX/Ikznns0J2PqyKZRRixJYBi
mYQMNP2M0RT5HyFz7b4liZp1nUdRKxQZmZOtk/o05/TJOOK3YRrYWwA6D2qBClQI5mCjCVV+zXku
6f7usHwdKkfpS4HWbQMoBMiUQAON+60MdLLrB3vXG5UVpab3VQ0Gar4D39k0PfZ/c0n+E62C4dtk
WbvuL5VWfJBf0tOEomFwTrk/92XNvDLsLdjgdF1pbHB8NGa0eO6PbSCxMs95lJwfT3moiVkwht1S
J9++f7XqzCdfhLlsuLpMetc/1blz387klfQN0L1hGvEhqTbCrvYce5R2qXTIPBqxOU84KL1M4f60
sCUVLNmR/8UZXEy4DrJko2ruQSnO1E3TISNWBHLa6+jf8z9DHQZQomXpehv4+jmI9UeH/ZQc0AyZ
KuWx4ygjqwQ5tZ2aN6MonMhY5ptn1X+bJkYqQuvsVyGDSXpbATUcrE3hE0chi54KKf/WS1gdW6tk
D0AjNPlWvd0FCSlZbtX9rSk/vTB7DNegdSvTVygLps9PrM7pcH4jay1KhDi0nFdJCjSW7XKbu/Rt
oTe8wenadDjRTy0zK64YHFQ1Htg0oTSyCSNjy4DDNF8/q/HdFi9Mg2HpmsRtso8yoKkvZyshaMqL
c+4z9OChwmRSZ2ybZkQDd61EVuRAg0wRRE3a0NyFHV3q3BygUaMN2CSLak+cioJsCErDO7MOTpy6
bA0UAN57JzkWXof/vqDeS7CGepO7GRQUxMHMn+JEhxdRJOne9U4VS+A7yAL3faPkO8V6NC6DeI51
VTxXRJ3GoCM30tEIEctHNgTZfUFd0IVQg1u2d+7NZGrfSTMq5y58GzqHyU0qLro0r5mMk7cuNpt7
IYe9Jx6oF11arCc5OHzwAU2mMRHuTZIfPN8qPlwVP5ZFybipkWFkNhXhAoMzn0uBLGAmWUuSZ4LC
yxr1lnWG+UIKozDVNegxTeR5/CXjwdkEbm9H1RKSAx8jJM/uQjDZzB5MyOlA1MGcnuze3HgIcifm
mAxZh6R4dYlzvE+95Hl0zPx16Av51GRN1EwkS7vED++aYiheiT6svpXfZi+MTJZX3eyzJg9fDM7+
Bx6T+5wEwkE0L7ZYzNdJIi5O0/zEc8a3bd/Goj2afW5G7ZznW5etpEOR9HAxS0b4TKCG+qwmUZ+X
JmXqVRZLVDtscYyLVGdRQog3JU9PYjp80YsiB7oNQRs265/xPV+d//1owGu0L2f/wTaMDlAge6+x
7w+c4qo///tgsEmq7v79UGbsw0pur03b+TgMj2mObY25ZX/+9wv/PijHI7tzrseN6GqE99Szh7M3
5v//oajAfdZgljdhbAxQ1vndzAYEGve4e5bMuhm1a91qPsvWD7h9VNqsvJXG3v37XazX1i11HfNG
OfDkO4s+jYoeTRb893Z5Zt6suDdveMvdNjHu5fon//2KFN6D2chlj5B8Mrwc7K0u/Pzgr+THiuWt
m2VcFps8BMUS163qvD7yLKY3+dgvtzEQ861L/eJSLNWBTRJCcQsz26F4y/uQTt+rpuEq5pijwMh9
TrzYwTCSPdTsR4lTY/AFRbbynlMV9te4Uf3VUEt/ld4qwWEGxidMaFkRPNe91V1DI2a6nXRGd/33
oUVeQyzOfjAtskQ36eMytMgV6wdWybrriJvhoLyJp4eYQj3aW2cu0ekWhJ0GEsaV5SEBodgwietE
IcxCa9waMiNk2MyQh4XodjYH/d3Uomsq9ve2uo+By5ilqzH38YExEA2jlWSRbTTBtpjorozextMu
q0JfRan11cMsHU0OR4g912pn2pT6beUPV7V+SOIE+vIEjK60i5/MGKf9UH6nmAtAYJufXkY8We3m
N5Syh8DRy6YkK/pFDiaTxSW+aEaA4L2NBE9EwbqZZ027rGGBpmxc+eSbvXxKs3JX4ue+//czxrri
Sm5BbpYHlWnvYWg976HxM+9BmfF2vnR91t1UzN5iP6ONCIqGKJcNurzZZE9oHHs0U3drKhivbaud
Z1o+8+Jb8XdhY2HRITxP0yG2LA9RVQAWFURojfJ3oUbLfPMHTEG/zRe/vrjymiDGcbziqHF9xmpt
7wegUscfJrmQmYJ0xTDrw6CsK1ev9TaL1LvrxTQ8lKVXnWXY7fpsWF+q/o1N4OAptR7SBybMAZcx
qkVejzemDHRCq1E10NjrOhDQj1IFHX78vvqhkH5dg+Hd1nguybvfdB0Dupjgsu3ookstZvVhh0Rh
jOVhCczpPZQYvbEE45ehrj8lvrH3fNYrFGLVzyQ+Uz0yzZZh+H8fimY+aOLADoCiup2eDSDk5Ztn
8xPflx+D45tbXlaywYC8Mqv7cBRSr1dpeztVDe6GNLN+zVkM0ZS8L3AGj3HwFOMi2Zj4+qnPi/Bu
EpT3bgl0fJKnOiHjROE6OGlxlTPpJxN3EKhY9GYr867xPCCzENrBk0Xpf1DcFESprPnncQWcdcUh
lyHpD4bnPZUekyfHwTcimvscIwF/PTjUGvuJ7/g8gX3MA0yOGusMLFP9MsDrVxfu8Ji7NUEvNFmG
B6Q2jum7SrtXh94sP+KmKvaGGV/chu43MfYU9mQaJO5fpZvplA5K3i8Q8B0rHx+XXr5OiWvsmqD/
cNzJ2Seu82ypGdI4mXqUb+fQwFJY6gNCGzG0JZl0Y0VHkK9fR9HN+Z4NQ1JzKaCWJU+ipTcJ/uJ9
4kkO9ckQxzZrVgmd2LkZWv6WQMpNVbQs1yIY7JK5Bks2TNbjCJGZJfPvJmSmQoQ2OTWV9PEhSntr
+ylshprQSeXgI/IfSnscEfv7IZon24O2G1N1tC4ZYOpHKxveO3pSneVXZbib2PTFLvdtHsSWdL6y
pyCUfnMUdTxcXVO3j1NBt9cqph/a+UQBmvaJEetN2udxNJeSjQsI6EOr62MZNFfWjrBsiuyQSTJD
C5QQAj8EM3lpJsXGWL83mCD7XCTjZamJGwR5EIWVbljcwE0mg/ZSMkG+u1cpcUgz9ROccifYaTZ7
H7KelIjY47lazVzTfzEG8I0fNDyNWDrGGWMCe/SEV0v9WVhLuRdzHomlzneNx2E65JQU0yD2Ss27
uZd/yyR5qvgfwm5hleNRute8mI3IS7r2iJKUee1j6peEpWfyyalJz1Ni73u8dwgfySSxpkP3Z66x
hxosWW4tmrE7Zq7BJoWLLmJjjkStx33miANZJbcE1KEuJ1L1DFltCDEIFi7fpM4JsCbgtBhrpPNY
SwxAd9kxjvycLLIK/xSiULqQqzVu7OHkK7rqkHgQbrJX5lwsB3jqx7OfLLf+GSZOKbe0z7PnHMZG
PeXm8O2P4lz5y1/hZ8E2aeiAzKDdo6Ds2tKYqdfmFBuPD2R+zM5Emf7lpb2g7rHYi3KZYRtYiQsH
GTflji0Dpu3MdfBP+AcZfEnyu1isJQsaFaGlpbDNOHL/GT9YG6Iqxyag6cVxIBxKE2s9UjqxCKjm
VZJ+5I366hfD3pZ8RexFHRbhnds5i7KxsLZuO3/kI2mr2UdfzpKoN7K13dWIjEvcTRH2bPEaaGdf
9tUtb5ofNrI+6tXj3rHPDfE5iAI3p9DPvf+wnOBE2bvxoveFD76kUDo50pvfx365r2vC4+rSuGif
MJrG6n8AOkEjgLa6EZo0OA6pWuk/WWwVZ4fhicK1up+iSa7hWbJnuX28Lz1EYt1OT6k0yaWIayCG
7a9bTw9gzF7iJp33mLk0+w5D/V66wbb8FhzHkeMPP7r1I/xdq7Pc6t/zqYLmbnfbGprkxgsC0h8Y
XSr6Hiu2CRdzhw+lCmNTWxVyxZRgOiN7TGoWOgbBl5waL6mH1cX09ixGYc8zFTnpgihZizAwEzlB
GwGaXYk1oq22qT+haeU9L6O26RfrB+GyugW4ziuxVFVCxI9x+9zgx0WukQ/jDAiZaIC6fykFWPTB
fTFnzPI6uO8yTVyHN73NAVtpDpcwtx2OTBgo0L2hNDj1QLxCpzfBJAMGOmR622yvU/h82QR5ZWb1
KzyguukiNmmugHCTfWFlg4DmSySj6rczWU1tmf016867ylrMW7yCx7zpyn3o5h+Zk7Bku1RfgYFR
QZvkuhS4r6XVVofApRdvNdEzCxVxNi5U7sL84aQ+cYmTL5VhcBOFHeKduozZ8pplyt6muqhwsjTu
NrTXuKqvXCU2I6OakIH5PEj7Q7HNzKyjemtKL/I681c+s62r982MKb9sNRMGclz8IRAbHNik3Qm7
wD5tGBEuCJKKbKvwLqi5q9uCphRpj0OkxB3Q+skrx+S2XIjqmu3XEMYvZkhSoxsBfaDn2YtkzvRR
m6i/bZKgXWPeoJVNEw+vUjk1L4HPzDYszC8epFWjf7Bs8dLn9UPJoCwrQlrmpS12DCBl1uzigtW5
Rrbh1icEehwY7wK/zq6GhF2cLG+Max4dT61mJqKgsCOuycysOdj6C3DGWxaSrmqhHRBW/5j4qLj0
ljglWfDr5LnJ4/GqLCk3FKIrM8mZaKHY3Gru6gG/E2tf82ZOXS7T9EyzGffW9zRb4Oc9vO1JRgtP
aI+z9Ub7a/anbBfrNeXc1o+jwd4bk+D0bDjqA7TDg2nPUIP64NjChQHEynpSPtsWjYh4tlhWIoOP
OMX+PSniL1/Mz4srJoZgTcSrtHM66WHbYSZDSOolHnYC+3hPHf6CX+bdrhlp2mqi7pGnVtYwtMvp
Q/g8rVjGvI1YrFerdKudNwCTNxJ6YWlJplwE+y3BbK4mJrVtPPtq0pNtPYIDkAumzeIv5E/PX6a5
vDDiE2yzpFuHfUrUFXJ2VB7hD3kyLfdj1RF5u+/tjKmE++tp/diX7Es17Xw0JAlFOIpYZVmDzLFG
LUnJuzit8luipmPVB6fWiIxeIedlxUWMjmDpDdGj0B9mQfgbVIaak8g8hHH9ojPEnTgAaqtaursK
A44M4D4NJaz/+tnxEfiCdphJl0y+AlNubVYe7p4J5s1OknHU9pDnkvfaxDBzUd45FjH4BDXxPbTM
lRx2hYrwALbC/pkMO0pdIiqnGt9Jb+WQPKbLUNXZfauKo8N2bD2nIzZ0m/zNFkoESCovwA3TsJ5r
GNO7DHLeAvV88hteh8QJ2kMTfobpyp0oONrxdQueRNzIpoNhUBgfOLKpAAkfZzwurjxP7DMGbQeo
3965/cClxsYKG5X41e0cpTfviAWqiDslR9dooXAE4tpQ691pI3zx5lnt6DDITyMra7ExWAVE/+SL
s2nTlE1VRw53Y+3Wu4kJgKumfSjTZy+XN29Of8uxvHH2dEg5S7edzWA+CP1odnhTKur/vnzCKnNT
Ka1jh0m0SwjMnR2s72VKYkxqX+1C3+JqeWVPJYwWJmLsZLAtGLPhqa3KuhtNEGElp06TOSt1YyFk
fuqmnUVTvwLaC8r/+FZkLXudGtco7QeJEQbRXgbFUZwfVFyxWW4LQkjNsNkETGpokwLiJ6S+LgGV
aFtTtOTLfPT7BWdc2blHZayhOJscJx7a2UT4i9eOWxQnwP0Wq6fBuF/67kAQrrszxuqx90jCDVKK
92n08Of18mwIPvz7kenmeDZlt0m52k+6WcgEYeksWib37xySwsCUwj6XdKF+92gVVX1RsMpvI+lU
WrjJIRv2oSFJjm76tyBusYfaeb4LYAG+dx7PbcqXce3M1H8foTgCQQn95AaOoz7GNb5Fg2v1fWCU
vgvgR++bpfLee3ycqKWNuK+9po2suO4xA3za84T6Wg3LBXvn2oHz01Frj0cvMfdVY/A/5jgjKBXz
b0hNfwMw6b/awQtm4zHJkzczcc1zmkwfXlyyiZIM766RkBHkmQ25VhiRWRdM7qx+dKO4YUt5KEr7
KOC3vPm6+zN2Mf6b1dRdpD7dJMN/yzm4zT9L7hoGzDx+sTUSTmtSehh/RUJRJECdDYxDSaKgqieR
o96mQsitKNJ5t1BaoDD9mA7anYpRX/KFERYZkHWP+UramYcxWafYLJGO+oENl5zPNE35M9NGbr0O
x6fr1oRhg1bDUh5uvLk/OViyttLujS11xkniLwQFVAsWlzgorGFN7Vt7nHouz41ZAEkRVrkxtWlH
jGB/6rn6GEIVnKXxMcbBJwmF9ZnVgMeZxnO7qv4449Rx7r0JxBHCt8aJFfY33pewJJOZohFJcWlm
jMj5iS7j4jHGxVeLLusVXF0ASqKhby6uWpeHlgyb7Wj954AIuPWLGfXMEjmLutc+P3M/kAbmZjcB
u41pu7P31EAICDRk6SbLlpBbzYg7pJPiP2G0Um+b5fU5KdiR0kXIbDHJ3jKynaZpCVh1moetYy2n
3g//A+OMQDkjFKRK8tAsBtu2g2HeJEuBY0P0boo7OmLG9wzu/N40sr1r6YdstGlZfGYr9QEO7Fm5
PHZVQebyaKvPKnO5Yypy4PKpPHcdjYoXe8uBx/RY2GI+gwPadS62uX4O/tQzauw0bJnTbQpnCd6M
udylSbZwX3C2S+vdRQ/EvDKMe9c3b+gNoIHGKEGjYsOeUYAs/Jeldvpd1gX4Ri3/o8pzlhdCg0O3
tKPS9ZbVvwnbYGJ6MKc+dlF3OBSZBV3LT/uDOV2Un3zOioUp9hEzRgSkW6kLoRUpzsKUQC2Vf+aF
kx+DsXt2+jKJ/CLoT2GqCELu/hD8lPXzj2E1zp6IHqBGFzrVh2RCgZh9Cu3OISMmZqoIMYPxgteT
Is7SXkXjS2PAKuQBAw7FdEg6jt914mIX9oPrJweV8uQHNSvqk1G90353mHjZ0V3ykypdeBp2EyWE
241LKfdzWT0PkI0jdkRYra+Zz5f2hqUoNqXa5EFVDOFQC8JNEztbUbVX1vR/ZnN5SjznVFlef0iX
hnh1qp+gcGlO2FPYgV86QyM5MkckjDSf9cbtMnTwdv1cfEIRCxJ24x30/WUTk5BhESZZDWkO9QDP
f1KEOKHDmdjHCihBBlOnrwub+J0nfL6rTCKeWzut9iMWYlp5AsTFlL1Pa2ZGPRjfTAYA5eywmF8T
nxoKd8S2n3Szq9KVXpeyBVMSUYSx9eLVGBGbidjiVfWMdfg3JbtWwCWe2bk6eJGYe4AZTeFHg1z+
GOGpLnnne159rkpvIgaVRxLggy6GajuRuLExl9g9j33z5BbWhISKBXjufCy2Du923+eWICtVFCpl
JPOaroJmV7nGic3RbsN7w5XkbcQEMw4BtiAjRcLQTXeIveCv0O4G8BwzBIb+jGFze9PMF7fCxCUm
aUQpnvYlsfMdUIaYO4NdvDTBiQ4767QCgSyXNXkQaIgb8WfSzUS+1kf2CCnWHG4DbFOYObu32mT6
61XDq0vRyP4DSlpirmtYvKOzwP3LZyeCJbd2xuTBFAmYq7ClZd8xj9hPfbHiN0jAhHB2N67dyeTa
JPLIg1eN+kCNRDnlevfu4KCIx//j7sx24zbbbH0rG33OgPMA7H8fVLHmUaWSZPuEkCWZ8zx8JK++
H9rZiFxxW51u9EkDgRJFslmcvuF913oWYsGS+oPuJ19VQtnNhG5jawYD6gKmHENZTp2NeUMXa5Ep
vOSR4BQUOyV2JJTaDVf2sULphlTefm5LjX6aqrKVwZN7sQXgEpE9O4n+ypLvIUiKawsXD3uUNs40
+EuGyCxccdImlEUMioutRNB4C4RSGAQYCI1EavZBrlSorYj0ik1v5YxoS0T5rEQ21jGrM1FNG0hK
p28zb/g8DBjJPWIbUQ7E81D2SF+cjYhX9szry7ylF5iECpDpPruYJ0JC+bxLs2RowrSyZmECkgvK
OyLyYxKMrwo7QDrA43Pgs+FdDoVlMobSoUCF4soCJ3o2YEtUOrq1lUSlwXByF1ObXpbhMtKojngW
W3Uf4sFQmp6bWka2NSO53Dsl69ZaogSK+3qOppSCK3MFQiEM6OSqIDYbMejKOBMdT14Hth66hcMr
lysBZatwnVLrnUejFSxo1yMKYmQtECVTnCSB1JeIvEUilKt4rnOJXr8RNGsLZ6/Z2RLLLkN1Db/B
dYX9SM9ji/LQmzCkl0y3iUBAR7iaCku9yfTnmcHG6eDpSnnU0ZtFzgOGGUEYz06LABlPTryyj+XU
d8wsUGSU4SihNKx/dA3df6R8qYOgPqlZtkJp9+wIS1+itNxEEy6/gGCxCOuynCe2Red8SN+CTL4f
LJbreGAe/Sho5prRSzMtDVntVlMOKOyjQxyPBuIivGLE7qX7TBsxEJW0wEq8XqPVZEssXc+Oio3L
qpEXp510Soxi2+gMtJXN5D1EvYbZegxR3KEElGRejcHsv+R9+FjrGH9QWNcaSaJOR3WunQRGiW8s
HEe7VyFx0Xp7LFo0RJ4FoxWGc0+moM2mv7cuHn3vlg1PBqISN8b4VXFQ1mhWv1G1Wp87CJEQoieX
SDOWtlWgSY5x95ZEpI2WPM7haKPGIpBOOFbhWlO4Rhbnb4mlC6KFvzJKqkckzLz5cwAN5TyVuSDB
s4L+tWXyqH1RAy0yEKhI9EC6qJPmXWgvCIljJYOJhMnwqVKxleS28hb3TrMx0WEI1o9s2KtlS0qx
FdPnZz22jygaL+KIF6OMq0OvkJbENoxSjdk+9FE2NaJ0fx366ptQBoLTaoIKN3lP8bjIa2dHZpzp
TMN/A67Qi8pXGnqLjpWPq1DoCus+WfXUQnSPxniEXAGgErtfH9YIcAw+IKOD5EnwGyrni7xXiaor
P/WBpNGwaBDQOjVbHOurqVdinm9Eb7A0ir9pttzOMLVYyN3klY+0dKk3JNROAi5RTi44liGqZmw7
TI5zSXgKmwizx7ZdZu7oa8te4xE2skZMNWM+tly6suHjOaE71YU5AuSeatLoR/eWryImkBhwI5o9
rMamhXSIhKowjGGligBfSbNUWxyjDe+GY1O19IEvkXPsvFF5EhSvWXOvh8Yia7V2zr7wzvQzySoV
nQusAQG4xI6b/nS98fsz+QzYxWwJ8Q6WYg+xKlNg8mqF2T5KxnDRwS7DWqAudH2q7fm4NJnPZNOK
dsJEg6QTg5MWpHNHerGNNcNZmhobWaIpjZKJpnai3vXFVC1o1EejcEBklT2lN1g2bpBSrZ6mL71X
8nmExX/VtfhlQ6CNW4aIdapoqPaml7UH/smAEa4JxEwX3ZiSri2vMYI9KD11NCmoj5Vvjnu7i9xc
lS+2wghQSPXZ9sRn6ymounqBUG0Lj+GFV3ESKUxY+4KXnJI1+nfxicE3rWOM1N4ncNAl6a3YARDb
fVMthwTq+lg20CyhGByBpdGkspClaQVNgkFeWEoF+snIHwpIHdu2V4O5COlc92g4xlq5GPWLnXjw
H3WmoUShZBqqhGr60cmxZNKle9Ij0bNwv+lJ36VAP1lC9fs8mxS2QGSQLqsXU48Nrh7QE68Q7Ong
B1pyV7iqaxbWJ3JSWGh5SFhYJvjdNvdtpkZ25lrAGt1WsrWo4ueeHTtOlIoFDyW7pJVQ4GMKm5ve
8BqV8mclbtFZ2Oo3m2riLG2tYJ6J7NqqJSXm6dnVC7JLoyALV6HwSH2LpSnipj7XUd5s1LChyE5W
SKKTlcsgvPO9+mwZbcmbETjsyINhLkbCZ43Rf/PMNF4K1bC3kv+QdThXuqj4hsJE+6TqFhaBIMRj
gSIqw42q1fKKYBJ6p2V/DSHZzymj4GNL/TlQGGKodeqMUcZ7YHqkDZP/KYu23WeZSQir0bGs7s9l
pcu70hjxu+8aNWzvNEVEJwsTp4xD8TA0LdOLxCPX6RXZmzC6nSKblYNZ7wObqiUe5U/a+Gnseu25
9FzAI9rcg0WHm4jxHoxQRQv+4iSqf0pBLrp4Mtl91Na2yajTiWCI1iwTOBtifbXysxWqvNFGOC7h
ibHVMjhNJYWYxHWBlNN3w2HiEK9Npxrc2MRdpVm0KP1ijZaGe1PS/PESpKp4HTSJSGMkNY0edUtH
gxxt6nI0j4NCW0Abis+WTEeFTIx1RMvsWBR3hpwlBy3p35JuGJcU2WgfdGvRc0uoCG5DZ4q7E2u1
7PeK3BcbKzxLZv9K0aK7ZwBOCCRWooU+8BAMU7cps3sHzOyTqDVrJ/TilR2/7+pkgEu5iBb4QK1z
byqoU+qAdWWmtocsp8Of0jxZNPmYHhnqxEwukWoUhrnDa1LjjSmWPOhXOqfyc9UW97zV3I7wPsjx
+IGSKzEp4kvQeopVFbj+raT4GGEDHjaHka4h7E/urXBrqvSUCkt9NYGfBaa9aRLV3moWWhyjGcXB
Lkp97mtC3TX5Pg4CbV+KYZZZebbVinReD/YS0gp947Bk9WxP4Jo22nTA8U2lWupD8+IJFMpRHzyr
CNg6NqGapd2BpqPwXtnXLr8aoI48wFCzpsYXOvjjIvTbk9R1n1G9v6jmyB+fxDu6Nvljp713rz3F
PutwlUdbF5+cUC7YfNkvSp0uORz1soyKw1AVAv7FqYmGVUrKlesIn2ZAy+TLHLnLjGNcT7nBMSOr
x/9x0zZ4QH+61smqbn1tWzOr4+MmVnVQ8NUOQsI4Sa3NhktKHMA8K8W5VHAES4pxCct2z3Lh6Rtq
p0dY4agqGOP0EiWz7h0ytVkQxMKSXz/DMn5IixIvnD5eO1VelwpBy6YJA4siduYEr31jwY6C7xN6
dGe4FQCBMJ14wZcmK/9n4KP/69JIVQOi53+MKL1/TvPn93zS77//J59UsZQ/IIlqDuAfMKCqDRn8
R9CfxP/5A2CprKFNV2WLf7/jk2p/4D6zFEeVQYbqqgXW9P/zSRX9D0IX+LFNW454EeWf4EmViRz/
F7ncdDAyGjZ8IIMPqTt8Fn7+jmIvx2E+IOnorx3Ay1lf8+BVhP6VyoH3BbZG33yuzUchqFUyHT68
u1DnH4d5nwKo/Bw88Pej3wQP9FqnlCOrk6tTryPrM/KqhV75WyN6IPMS9mWzl/AgC9ZmGQKMSm8/
VWE0z+P4x6P9I5nxVx9kArT/7jJMwQLvLkPrFaoaCrwr2kksUE8vI3nWbanwLZGBWh/B9aeL+tPR
yLDRsVvIqmzoqjM9FO+PFlZyVkbdOFyjjb2lxDaL7pu1dNDm6ixdFod6/U8v883xbqMlCENRVZXj
GZyd4jo7ZZavhs/6i74EV7XzjuU/StLjvt4c8Oap0oKIRYMuxuvoUwPLQNNAKI3U+Qfn9dF1vHl8
VNkXSUwd/CrmhBDM9AWlMX2DLHk1uPVJPCmb/+YBbx4TcoyLNBw5oHno9t195KZz5O4z4xvOkbnv
Rh+d4IQG/t2DcoMOpggP298Jpgel2bD8XphzoGUb0wV8dkK3sUBIsvM+OOqPl/53h2X0ef98Dnaf
5haiqmva2y9VpeL5irWJzu/sczRFvh7s5C4APSJLzQKK/r2mKM+Kh89JrQxaKM5ZqXEwqNWxrDAW
I3YHsBZk565qFkOcvQ2ZQY/ApgWdrWVVZUFah3OgKB3+snqn+dbJQDo79T8vLAJXUds+pVL9MJjI
PqoWgyt2rpUmnGSVDRWElOqRHe/GBDcOtfEL+rh1pYzPQB1NUDDFV3Ko9rmVf8rVBkknDl3D79nM
1fWrl0aBq8YRirbiUyClLaJxq1iTfhof0p7dmtMPR08JXixLwedQHupWfwDtj7bbPKtpcUR3sA8G
FQ/feMgl51PShJ80B8pgnXoCiYq80WvlybbSV3osLwBlMMpL9XPEnsiELbA0QRzS4DQ3gS/otxjq
TBCbAGC9lxc2OzLsfazQddbQdp5sqMN6lEYx11LF3ODi4nKg2aTjRitQcV5KUQWrCmw5a5wclEI1
lVVU+rQl5TdbxGI+oFSd9Wn5EJkBniyV/XvWP7QDaZppq82dQqyThiV1YVEL8uk7RsFmKEDGZdJd
BO5sXUloFkR1N0oai6caDVZg7I02VCDq0PGU2Nq0WvAZw/lk6nlt0+I+6poD7vwXTh4wa15unciG
Rl8XiK60PZtQXJs6zt6w0dZlPty3arcvqEdGXv42hF9Gb8eNwJf2hskTWzuz04h+1xm2uilR/wEQ
LKEAEiNOlcHbFD3AMzEcgtAmGWBUT7EiGFhD5CuJVxyDrBspifRvsRLQRCwp0Jat8U2kKD8jCXaM
FQQySEIAcdZgdSS9ay1wBkI9aOpRpQAFgEw63BDyYAKEkuKVUETtEvbA81pAo6hklLds12Qs6nYC
FZkuHfEtlDXlPlkiQaHmAgh0K5x0RT7BHbkha5T8nyURgRQr1VNeOTuTMA5YgntKeyt7gkWPCLgc
OaD8RAAqEpNNhsRkNnYC8SfDeZZBUZJTlr59uPF061CXrbXxEYDMdJXYBwvl/uS42ncGJoCcDcii
r8oVzp17wwQjGdcuNc9inRnI2WMPyLKzlck5mkeh+lWS9ZMXoF0OhHSKvLpG+m0+GNxaWibggD3f
P5V28tj6vomCxnw1cwU3hLMoeoGsFy6WP1QIKdtgY1vjXjImBg51D4vafQFWyExaWokZTaPEUN5U
edwHlVhrhTrOBTrKQrIhQvm+tDT1woZwUZOnq41Tjkj5TKDIObG01xL/cWsasetXeTpPbXxtefpp
kMVb57AqzqXkkxOhEeJ2PEZNl7oVnSxaWs0j9gHdbVrtzWjkBEXfhDVUQJ3742PYhFdqKOG66qiu
DxbwAG5C/KWW2mepHJ9qDzJHTI12p/TdsazjB68PxiV55j1ETFoSbGnRG2Ejw3nK3izIl6HoxSmR
jcOoAZVhz9zcfzBF/W1JdTP13iSR5Q5KAVudpow9yqaZ88SmYw55/b7cAIdznU3wwdppmvP+Nlmo
ikIFj+Uti8ifJ4s4bUIaiaK/stsMZojmDiKx93Xc7j84s78tVacz0xTIhg4WNrD6Px8oHCxLGqOq
v+K+3/ViJ4uv7I/nfedDZ0lXpkx4BQZvo3I/OPDP6T5/rmbeHfhmmdHGccRoFxLvs1WW0Ka3oNKW
zkqdFcz5H82+6k1cwI+107uj3awxzH6wo4aIkGu9qDaZGy27M16iDZSDozoP5ombH9AdYkValJth
Y7Jpv1TH5hni19J32236VD59cP4fXfibVUjMzrMHhyqzCgH0P1PW1Ro+6kLeWR9d6b8tw29u8e3C
Y8hMHJDOeJW32jKY52/hylo522o+rPV/FBX25021VLIhTI2YN/PmMte1ElpVymNrJk+teUbBgXzz
8sGVmx7Jv70btqnT8dKIddZvFvqejBO+7of+qq/YVsyLJfz/BSwuFvoMVW770cbiV0+qqVmmTIWD
/aF2c1JNFFSeKOX+asw6FzfqHI/GCt3pKneRK320Gv7Vk/r+aDfPhazEo8ZEx9FOnWtuo8/6o7VO
XFqalwlRMBvcfCmeQtCmq2T10bOi/uqpfH/0m2fFxBo22InTX5O9ucU7ubCOyefqCoh7Hrjm1boD
JujNxEneiVmKBveDdPJfjbOTWZQNvKFh1bm5tTWCjUbuIuUa1yFwjpAC10dPz6/ehveHmO72u01p
oBU+JadY4Qy7PTqvXbFIr6qLHdL96Gp+dDY3Y6vWFXSYqnK4KnCDAc6g3Jqkd79/HX75vLy7ZDfj
qNeqtj9moXJN1THDPCTXoLasjVJ39SpQUVgIWlp5j7O1kdR2+fuDf49ZuX0XyYgjelC1DFVWb56X
MVRY2pnNwLiaHlFTLXUx99+KhXSnLeR1NFcPyUreBQ8fHPaXN/HdYW/mY5uAY3S6hcweFYbjvJ73
O28NgnWBivyjU/zVcPP+FKcb8O6BUWxUFaGSTseiru4sw7tu9kJdXJkTUbEDFfXBDZ0++28u6W2I
bCe8wbPKRLnqJZrHpsg2eHueFLXdJB2qYb/pToNZ3P3+in500JsXT/h2JiHQGK5Wqc1lKvTmcC6N
I4rTedM8VG3yX5mU3l1V7eY11AJC0eRxGK7eAZ7rTNn5B7FEUjQPl97i9+emTAP0767ozXtY+AF4
VSgvV3SfS/AQlBjig8WUoVFgCLbJWtp8WNT45bv/1xOq3byWgaMXllA4ZvPCXvQRbMDMo+U6k0/m
TF+OB/CJHy3lfn0PdcvWCY5mCL05pF7kOuGRGnWUBGela6/0BS6sdOZvsp3t6jPhlgzgFN8Y6vKv
H1zj6UX/+zX+6+A3k2TViKaxGA6YJMtHFvasriATauj5WVFl35Q5msZFfE/56Pz7I6vqNCP+7tA3
M2bXDZgQEaBfA2f4Bv1t0n414KPqme5g9IR0KAFlBKsKDq3tzYNpCXOVdGE7DyTj3oC8XGZwl0RT
0CzAWj4fhWW/+pK27/vwS2ukhyEItgHCatuQ8BhpG4xd+PHNFn+C92xrxRW+4Ba9NtN0Fw+rLGj1
ifV03xe+sQwcDzB8VxkbWwXhU4QqNipUeqtCkep5Nxrewu8KMCSZ9KKpVoVgQrFdOHX6lO2CZ0bx
tW9hK2tulVTHOseUkNCbRsZU927bhD5xpZlzRFJ5h6xubyTmYw0vxMRB29AUToTHbNA6OjCVAY9t
ksunLmyyg9Kh5/ITXGxxwPSksUMHpXnuK4B6khmZS8OM7zwNFMCQg7LwbOurPKB+1SDZ4CsAek1B
5Q3WPzGGfdfMbMsy0PPXDRma/acBBfGqaaHcGoMSu3T1dVR6Rr+oQjle8fiSzATXu+2nJE1yY8Bp
0u0xO+UJN9Nn4lH22Kb8RaTTmbdq0JEiw/CWTSqEaKi3MfqnHGENUcJQyxNU5Il1EB6MLZHQ3GwQ
eM17zxQg5lptqzfEJsTZqLlNCKIjQry6sH00tTSHYdO3zrVBH+UOsrGycpRIxsgvYC1XDo1nPhZp
8c0ZpEfUQJjpDKV9zVpqIxQMIndoinbhg3x8EYaZrcO+ieYS0DS365tTb4knSe9fgSkFi8zwXrtO
gSGqHZoG1Fzg15CNQ6yMcfAE4m9ttMq+ofiHLikmDFOJsR0EY3PswnCNFwU1sYrkx/SBEFAMLNAy
8w0yqlIz3Jp5eJZ2VCW8mg07ltlTYGTtylZxwpDSSXVvcq8i0RTI/Nj7d6VnHsd4GLh5sTKHcBwu
2KxDDlF6ZZGhop9lNX09agHVOgiK7FhUPbWdXMLjIbcQ4pp2HmpAuAuvpUIhEOtqqGJnkkRZR5lS
xAAuQ1vXqEzS1cPyER6tREWlRI1xZrUeyPgJujVO8SFQYE5J091VvniJ7bIhpQfaLsA+aE5afo4N
eR9W3hnp7FUdwgMMlM+lCXWgSnPFDe3umgWImtSx4JRgfsVxeHYyGnhlDkX29+PN9+bN7XBjybSd
NGKKafLejHTqWIkGsrDMAlJZau647mYRtps5qQPsB8q19/z7A/5qfKOfYVHuZU9lKPbNGgu3jlwh
25avWT4jAWhOk93Z4KG5I9Rynm+R4LqJG7hYQf1Nt6iOxgrr5FJfkhGz+GhJq0zz8s3Zw1+TTYoF
tLfwPPDzd6sh28SSl1m9xtmz8lqM63jesm2Hcz2TPizV/2ISfX+w7x/m3cHAmBlO55TqtVJJnwZf
LZSP5q1fng8VEEczDFKOpxTEn85HGT01N43xWrnDHJrYnFjVtbkRS3Op76zN91v5j5Im/3Od3FPx
lt031dtbc3gu/u90ALSrQwUzqPl/P39b//jef8vd5+b5p28WWRM2w137Vg2XNyDO/NEfzbvpN/+z
P/w/b9//lutQvP3r317yNsOjcnmjKZO9b8/a3Lr/uJu7rJ6zl7fb3//RzXX+MOi2fK89OQ7hHFOi
5J/NXOMPurg0Yy1bNizbVDQWblkOreZf/2Yof8gkjBhkSSqsskyL+/pnL1enOYwY2LR1kyaMDtzu
H/Vypwfgrwfe0IF92vSRTRVhCt/Z06rr3TMYl4ZXeUUmz5JUIEaBTLTAJDeFFqrBXoRNsE+MSkNy
CxYotxc9IUVaJCRaAw0ZItY4Dsd+KMSebDZ/9u4inn98iJ86vX/7bAYKN0YFFT6JzFW8GRnkVCqa
Oq8JrwM9hjAJabjhNeeSweJuQm7m4QSMj2APQ6HBo+WUnbTOsCHiMLexNcj4XxsCZvd+RPDz7z+c
8fObxaUySYunOqPTupcdmus/X7iQTgqVEwlbXQeWC91ZyzDh5we/0GnrqBURBxb2WxIQ3RAo0DEl
YGXRGUoPKywWyz5h5ioTNT8SuJe6Y601bt+3wy6LB+M+CNOvTmWeEp1oxyqsNhXdhYMhJWctTpQL
xt+VL9JhF0SI/eKRIDDhwRRyyJ2I6gTBsZr5+zoaY1z3pCXJSrYdCwtOTdvgJtDHaq/0lNi1RPla
BuNDTYfj1ITlwpY1NiiaChbGMaKLEzvBGlE5Om6WKLXWpletHcfT7y/l9Ar8/Awa2IYVHcS9M/1j
3WxgSDAO2S0xJcMI72c6Yl3U/1119DLbWAyfRSMHx4gO2SIu+sH1C0m/j8m+y4yHrujyY1s9F0mv
LyU7VfaVsQUQoT3kXgjOFjniRisjkpvr2t/0RYVXXwRM7wka63CQ6xWSubklCXOr9QExlLa06UZA
o2aX5hidC8hMhIKfvn8hs4XtsYZiFPOv8cHzpPy8w+B5YrpRHFlWDZ1CnHbb39fy1vQaXyNJ4Puh
iaIA2eD2YsyfAiu3jkTCzsBuXVWiyx9spHRKWtqbSby++X42KR431nNOdRdHXrA0AuXy+9tk/O02
mTzqPPDmdwWJdrun1XsdI5KZA+8MqtdOTppLbYQIj3DE5uOgbIeCPFOCMs5VFeDRBmp+KuL6G4kk
4tSa9TqJmxzztBNlK69yLoWcV0BsnS/8WXNFhHt1gOD7FaBPfVD6WluMHeJ6X8QmlkxdOuTo2v56
a4TGk+xESQa1rg/ugeUUEKXbva6jD/fEXoMadgaUn4xGfkRNj5zdu37X/40Wi+u2HiZDAcQvuqXN
Ep5nSIjsRtak+mJBiei6PjuBT7wPRyIqzD6kC1hD8Ev6h8Tula1vtP4HG1zUMz+PKSh6WHah70DR
rFCIRe3985iS2qHp9OxLiM+KRpyymK4hb2MeU+/KWINFoQBTTOn4rnIclZ46wfHGoxfjlPabfZjj
GZAUU9sPhfLFBtdieF16KIyXytLDAwB2FZMAcrlBjIsodCx6AqqOPB5cQ1coXysf/azRD7ixA/Ub
YRQua3Dvcy8SLFxjuxsVtpmBAQU+I2vEkofazQqn2psl5qRgJJcvYp/Hb+1zrVJ3bdJeAwkdHQJB
pPnGBbH+Q4dGRo2lL6U8musix2zeV9FD1SDvLsotaJqYZif9OpU0JjA0gEANMUwuOm3iuV0sOT6E
gV24im7t9JqcFVivo15fglTcFc6ILA8XlWpOiGZPW6Da+5pEEbcsuY8D/0nyehfHF3D8Ap6KQhCX
rzzUcXVvKfdjAf7ZdPBgJAoZsSOeBEON7lJzAjNf6rRZtSNjRR0r/SkNvnUE3zwqMEqtVJnJDG67
0VHOsMYjDN9k8KLN1jYixDLb5UZzqLIGEXOixezJ6oywjYMq29EFGFNvS814JkDNYits0C1MO/h/
mHuVKXCZXYKE9RCvnYdTYUD2gKr7jIhlVQCzE6nsLOtqOMUY4U9kN/75hRVuxfWzTiAS87VFJ3IC
D2Ghbsmlp7yy1Uc/cR3Myxe0vWLROkFxsgY/WrEpxGOD4n8NxPTMmtJeCUKkVkZbeGfb1qS5Arj0
SQnGb0Fi26/CiXB7L43UVI+1pASn71+cxtNX/cBVJmporikdcKnUgyJmZsQz8xfQbiXfh8s8zYw5
TfWij/U3PX4q2IsHM1QSG6I5/Vewgp8BEORfADfjXIHS9ejhkUN3aYh7u/NcNQvNfatn9VGeJAGZ
kl5rHDwzv3DUPZxJJdGtayB3n0l47Y9KZ6oPgDpoyWs7y+m7cyM17TXEWKOapf4Ul8UEcByXZaiV
qxJhyYNkOY/1IKyVXo0Y9rHlnkcmKcdpjLsKDeupa9h3YnQ4lm2mE1gMIN6sgNSg68NvM/EobGOY
EyuHH8IG2EHhQL2vmgFaJc/QAyl2zz1I+y9eqd7lgxKdNc2gB8Mue5tnrbLQm+rb9+/qyC6MHz8o
ycLOhL4d5UDCsF5r0vbHF1U6lpRTA8YOQ6dQwTtehkW4TazsDhcwyXBpdvKxvexLXYYfmwXOk+Md
CZqC8Fdg2vKdcZsbuGmbGqpy7mFt0Ht4e1qtdjzYQPTmE5UKeQmekh9faJSRXDMvozn5lujDy7Y5
/PWlVnGZd3mAB77k5nS1t0IlLj55tWyCFAJTBH0T/TAb9n2sBxrJhnq3gzIzyYHlu0jmBFW/aDdq
0noEaeiPITypsHlDgl4t+zC+y8RQnay0NHdGrEtAxJW9Uirqs9kt8z7ovoal7c3UZjTqpc4LsKo0
Od4XhW5s9Qj5//QdFS3PLfShP7c4eaSoq+9sjXjGqDMOOX/9HSAgiKdNA5EPLEeEqWYZG+OE5cjV
teJE30B7q9OsnM/tkqDiMLgvBplwCl0fPhWjTPPOG+A3eCarCllu6xVsh2bbKTGZI3Y3rGXALRlJ
pLjlRnGpIxQ6fqOTp9W6UuIUn+VGvClV/TUkhfkUaCwqifBjyaPKyba0efC8IlXv/DpDP181lzg0
y5VZrZxerS8xqMK6cS6JX1wyTYdc7eTNufPl5lwNAZfXU7115GTONmwif1lA2bEI+NlCboXzO6Qv
OZPwvofnsFHBSMv5Vh6UNCezoZtRZww/GUaUzSUT2ooOJGVmCT/4lHTO8GVZaU12NTokVKOWS4tm
+jZOY5busAUuzhC+dS13j2iDlZL2/sYO9Hu8FQNSMb60eF9XSl4mj1rjwGJO2xx/aYJurq0Qn1gO
eerOkFGMIjhpJvSuQXsSOCvd9p5RG+aHUWpYkJuhziia6QtTZIQgkiKDeFvvLqo15NtKbyAnkyZ9
kSI/3ftO8tRh2LzkUtteQFINbgiCciZ1gGs7PSg3Iw3aHYI0qi9RSnwre4SdqDoSVgKma6fNQC5J
Ojmw0vSf37///l92hqTRVuJFn7f+OREk5X0/NQ9A9L7Snyqt7PBD1g04fbGsuaXCr1RM6qBOizDu
lynmBdcDC7/WSrYFvB3OKohJBqyUXloifmJTwWQEn8+rZ14yiD1gy2rloxD7sUUYE4JmpxIV7/Gi
U0f1wEqnWo1t+lh6mXUn9aN1hxTEmGa61+/niTp800Z2eraYSOBEVfLcoQV+N3ZkMOllAP+IEMlS
FNoDKUlsIgnaga1Un3AS0d8ul2FCzmxp2dm+A+kI8bfbkrmb71XUrKtyENSly2BiKZUjycEd8JOG
7Cuf5Jy5FPj5LDW18t7v3UHVlItEBIA7LFLG9llUVyGvdnAdq3zPlNZdonFsVqh4SH+N7Duyf4IZ
9PhsE5SAMkq6zivhjGBHSBZobH9Xm/hUQug+Y+QXn9Mu3hp0TNTuYcgKe6v3drVsbCNd5nnJTGwT
oWVBiIO+UmRLzLT3IEiCKRM9v/jZW1Mo5lMMo8hV+z45VypMLyIP6nvJCEI36/1X2RAV2Gd+PcVy
vfUn6GdVi6+tMob7slTLe5q2X4ChdHunCSt8n+BlqM657ELzZWvndzJLUhei15s9ykQj6KcoGvtT
Cc47NNkiM6sUQ1q/jJH6qok8uGqGIKyPUrqPWI26bHesuil0SimA9CcxYVIxUxf7xMQPCHsT1ucw
ImOnUEUMhqg7Z1QzdjQhsWHm2SrRqovORLpliSKOag27u+mA1juFgneZsEUK/9D0J9XcPXnLUaB/
0fvI3wjV5pghS0RwnOGys0+awAWPtPKY9hnepDQND7LD0jSpDiKI4oeh6Q6YGe5qReJlEfXIYIGV
z5NhkZfxY6T4BmBJQrubMPZnRq3em5H2qPHU77h23ZgsQZIY5OU2E4I13BakyEdLqyOd0BuGg4ZQ
ZgFeHxzv2H1FHzfz/W7hpIAdfYKwx1RKFz2avKYkjBFpJUaLw2CS+Q7mb/JldnuzsqJF2PTDYgQd
aNosmHUaB6jNzbXegm7CtbqmTI3Mq/SWfW1sNQfXpNM6/bGFodmSNKA6EovYTGKZpkq7QrN7kGUn
mb6LXdT+XWKlYm6URs16ryKo7L73O7yo/TdC87Ql6aYeGd2KppDUweLOHSYqx4iVxosJb5SH4QuZ
idFFS1cSlD89v7BztbaqrKlzNeejtIG4w+K57HHS7cBzLHFT2VsznNZs8soJWlISRHZiK8JsWKm9
W+3KUO5A+dCkSfDDql02D4npMDPJWUsjASRFTg3cab8Y/87ReTVHqiRh9BcRgS3gtRvaquVGdl4I
aWZE4Slswa+/h/uwsRt7zcjQRVbml+fUIaTOqvw3Lum9K/DVawqzTo/1wXZTtQuZm7WdB23QXE+6
/LuGbOen0tw2f19k6qEjbIIp0hNn2KD1KVvKu3GBB1jxWDKNgb8jNYLTfH6xRjYPvPDT592CpwEa
uGT54ZRYDQJ2Oe8n9jlZxaKMKTq25brf6CJmvgeWyc3+kwYIpyRLN1PGXg+C0X/hAvNknrFPmdab
hw0cw0LWXaXR3kYUgPZsGpHtJLjDcXemRXhLOuvVH4CpAABKIK3jO7F8L85s8TNyiMTSnvC7dVRr
i/VZb9Qh3vAf2WK4/E68kT309eIELCS6iS4jzGkXJQYEHnxW75ZyfuyLP7Po7jOUew9LQaYyD47U
dfpXVZu/GWfx3J/CGQqDREhUh71zYKzGE6vWO7hHUD8TOLKjT9bErcXGuGzugoVYsJuvSJaXUy9U
suWog0hkqXfRVh0vbUkqtOQKxS5F2XrFYZJKs8/vPFs4U5wCMt1SOlv9Xnscl8N5llaxr1v4rH5Z
m/d5Edx6q0UzBSdiQ+h4LWuIJQ3DceJxdjrEFehA4xLmRZzUyzVNB31HMha0HYI+d2YBa1n+5Vlx
tFNPn90B6IxJeln5Yce2Om4MRTGZOwbMhSV4zWDjL7pdD9PoMINtwn85Oq9xUd7B7OFy1C/scWFF
G+zfacPAB9mliJKc4xSJ6Dr2/Q47a3BpWVkupsk/mSvjG1ukOM65YpZr+5IWfLcJdszW6YO7sGJZ
bLXyLpo8qCGiu1Sgoo9Vm7/WRhL+CqcMCLvZPxsF6exFDGEcVN/zWrtMaNmQFpJek4ZeZYbFeN7u
RLkBUXw2fX75OR+SwkC5aBmHOYCXtK48wiHH0c6xEhhNvLwZkD3nU7ZeBeD1HcQpkqac/3I0G9DL
xlcNLXgPHRJFlKquOHpTWi54Aeie/mT0FqLW9JrroME+FsEdIdeVtwEsPmRPT3UrniiqTNtovgI3
eNqA5XZTvq+N/5T3IoWP4aG687v6uNEAo8Bhzzp361tf0oiteqaS0CmKePXW46oCOliDdScn9acJ
Z16NXKh4JhcQQBs1PenAAukm32f+WNxEGMwxZZDTsIkZVGNLsVzqkxz0H4UehANBnQs/7aO1xSOH
bsfLK8xWU/0XetpzujRMT1dKbOGkbhQ0FX0hvnLMeRR3phVpB/IET0i/R9aCGQ+zk9U0d00PNqCo
i5yQb3Wetn4EnIQOAh7R8kbyb2KajuZA3awcfMNaFNdiKlzcJ/zOoFlaJ8dkv4B+BSKelKXFwfuk
KdAwq/vdW7o44qAcD0NqQN9hMVx54Tntcc/M7jpCRQebDISL1VQRt+N7IUhPVUBDwSp4T0FCmZxS
x+21zaplsKmntZdxVVbw8zHY7osZ9tgCgGRH067c2dpq97XJz6DqKxrfFsRjdox3ZcNZWkt3gz5k
cW3M7AIH+mRNWXmUFVd0rs9RFyzgQs2O38GSfXTmTk5T+z2A8cUFB1pjstTewdJ8aKnQgRlVZ8Pp
zyD4PicjKlKP0D0AA29kai13IijPTQfLHDu8v0quMHPOAHGyzq4D+b2FY6/kbJ9H7x1YF2zcpuK7
CfpjblK/QsgHsJQhdVnYJRU5TDwaC89+uzyl+UAJWzBwZ/ei2tngjkCacpbNIKrG/Ja6Su9lwepX
MNMX9tT/0OgmTrGP7YdNZ5z2vLshC5+LnjsLkRLeY66JolOPWK5bEZs1CxBiSSTKYe9s0QUUQtKB
ZNyQBSq54KfbtZ4sX2cLx2m/wRRLpz2aYFijWW6GTey+5tzeIM4RgEZTUvFT11UYcSnor7SGxI3u
fTdxkGa23Ry8gqa9a0K0CCR5REu/LyEv+LbmZzcycHYCrmhZk0VQS7IoIFTE4re4W92cHXpnHOLO
ojIqRty0HmXtbPGpCNrgYJUdEXi3QVqUTVNUbk+lqCsdg4j+bVfT1bXL33XWD4emRpTqeizml8oF
o91E1USjPBC/hsVyDy4UBj5w+27FNW/3ayy97UBjtuECNJ2dYMKAM6Ajehee/DZRLUZZBkd08QEt
qDdZj8munuo25pJEWoLfsLf6Fpa1vWHYKa+G5ObyfoBdoJEGzf7JrYHToFJvUNuY3zatr0h1Vhr3
YivrTKYRqVv8GqbkQHEqcCCGCLIG7g4rddCuLgOMYgEgF7jye4/p+U5nS4QnGqyFSrlrAbhNbObp
7AOnECDqDi+Kugty+9WQQJQAPBmUbn59q8xtobe2IwsXFS8g37hMkjMucC0+Q8t4BfxeQH4pbb5B
39gnDu9UBGBxkKPn5Tk1D4XJP2NMr06YI3hP+VxtgZzZwuHbV1x11QTV1oN5zD9/6jNq+WJGaWXn
kARgacDjzOw7WHL3vTlQQnrOxASCP31tjDX29BrjVbun0qcd6HK0z35C1xDkW8XBN6+8CQfv1LIu
cmhbzUxd9vwJAyy3SUZuu3yqYH5k2Xs8p/R06cR4T/2iH2QAPRXqF5cdEFfUmyQcjiVaVjAv7k0k
IwoR4XGkFf0xyFoIQO6GpGGccrDE6t7Txo+5zr6EoJ/op/Eu4VFSyjgyAWJXH/fHnvtef2Hnn8tF
BzmzC1ISVSUA/KFICTx2QX212rW+ej6M/DHlAOxmiMWr20EwHTpKmDGyEp+rmJ1oHD/BRqFHuFFC
yjC7vCQToz7/B/NrZzwXnjyDWG2OmSHtm0YzNEHvv3R9CwpMfQ66I6U/4DCCrcuH3oTTalgXrpHL
m9O5XuS3Fqp7rpfJyAHcT6nxyPUyO0Eml5BFS5josLuN1Lq36+LchAtLNTjFQE6ULN8/FrAMcacM
P6nQI+Edee/ZBLlh0xted8/lIDLbmLL3PgTyHcmp+epNa4y7wLmn0NjppTkgNSB19dGr9ssv0ANB
HJ8TQjp9nEv/j174v5yyOgViOQfjfB4XTmrRvIzK+0M19oyY0ubFPpXiX9KfJJOBz5YHvMcmBWT4
rfdgxXqpf6cqNVAp8E0qXb8w4rGg7uArmRfyRuaK0yXxP8E6+7uO/fvBy/8BVXtelH1nbTALUjSJ
F09LSVs5zBm/TbuppTcp/rSz+91PFrO2FB4OREX6tfXzsm23wb0p9btVoRalZCCqxLXFW0AdlpDw
KRciWwA1pi7biYpvswitv9LV9BMJ49Uuzx3n+FQpHFpJvcdeUMVS8EXmi4zmnpfQoES0LNDgJr9l
rSY8qsJ8HRpNf9/cPhjZg/s4NXV7SZKmh9qXTDsnL18Gf3gwqqc8aals567bDSFLdnkweedEmb/K
on4rfYNWsm7vuwIONlJUcoE514qRBbCd6fZuhFToTwGY0s8q2r/VtL38XM6V6VeC3PHm2XhWrVEc
HN9zeJFMzFAsTBGjAa9q8prLDLSBK571E2bC2houKEChDM39oWCg1nds/EHIYqgJcpruN4T9GaHv
QLhll2n3m1pHHzr5zTgpdmZgBf6f3ts6LWJwz5K2fLRkBd4yBCww5cTF8Lf3a34/UsWec5AScc3b
BYQcXGFVUpoTnU/us6r5N6xslOr+ZmCGz2fvbaB/ztfTdpCQZ0FCKQk4qhPypx472VWT3ifSbmKT
A+ypVQlKy0cQ9+OtTEfvqPhnhwUNeS8hQBF5QhnyewZwsMxB/2D2WBO1W/6bTdoJZvGVcD2lONcf
8Cq8XdALuhgMl+MEKs5pplcehSj8crAxNyI2co+mxT00Dmq8xUZfwwYWpuji4Ds9NVhi4JwU87s7
T9fQX1poNzI7yIIWsHKGZ4AM7cFgeWifs7C4G5iU3/XTK+/y9NQ3wWGA5+YDF++zV6Hd4tmsuV+l
afGm+hkKqv1WB7n5YMqlpFbtNqU3PxN0e2CaFp0dwIPQNLPGN6m4vrKV/EA3OwPv++V29FPHDvrZ
IjFhM4UAA82dKJmziLk+D5ndqzvwAVHloQOcYpEN87fJvrRDCwTDYCiiupO/EpsPDn5VKHFYiX75
fvm3Rzy0qnL9yMvkiqgloGN7DZqLTVtxZw7+nbbzD704tIO7XwMAuci2ikOTKePRXTO44iNlOASS
594ep2vX1M+NzQAgRIcB34nQGrSZZarmi9Qa8cLA9b93aBE0TXUw2ga+xzpzEyzGC+kR9CkeD5bj
uxAIG3kJBbTqCg/35JsX2FR+08CF2yBhhEU5PFPImUtAsTQN0dCl/o4TKz8oWirBSFSAkTHk+mnn
Ju3XNmdM3A8nBbNmux6cjbQ/rK7xrlCVEYUttzIRgFoY/kDJwW+3GK92zUbIOIH3dGhcYmMCBlQ6
Dx2L9uN4UaN5SCcoTq02ox7wVZsEh7oipsnMbyd8rh6Vn74kY/JR+nKrmJOflLbMbPOenwYQ2QYn
C2LUm2k9VRPUZxeMPRcKve9BRhujh8+n2PBstM+S0DssG+AoeEqa0I4BNfEgTOvzgt6H4iX/FD61
P18xHltCk5V6bgr4JSR6PtyevqW4WZnLqrmCoDw4dLFgYAaqnaN5mT1aEvPBHoL3whz+lKp7K4KW
1EffI/khH68Duz/OWftYl3mks4GF2QSPDUbUGohvcZ2m/EUk/TM16T7RG/rQ9BLQWEl5mLD8bfcn
pxDyYEPEzNlzop8ER7DO65pyhPXusCOlYjv+FNk5e66VC0OeNUT8U4PrMb0jTDQWzvyQtjXdMYik
BcIbBmj0ZGoOXSxFGA36/L6psReZYIm0P2Ef062KNupxQWuVlVlchqCTcKbvU38qDyX8ryV8l9J/
8pPQOjW0JGhLjGiG5oYiM4eOhyhzQyn9Ci0nvbBAjmOqTF9CLmOR55G/XZcuDsnbIYeQ+Oya/JyV
Dqww0iN8fl2o90Aq+TbLyOSYv1k09gxJG7fo6TTOAe6Atu6PqU6eVx+xiIOCIW8Loh20q0MrW9+N
AwSnKqLnZ/XS33Mdee4N/7ewhx+OBn/PIQlbn5YWenLrg7VQGoVDjecwv1o+c2XYU05m00oyXxYf
K7lBK0AsLkjkcvws14kEtWJVlWBsvoR3NEKJ27prEjW8rjbNdJKsl+zbbjErt17zI7Y4NFjaJFY6
fRo5EvuS+Wrow+oehu3qIsyzDKhemYjuCLMFR3h/nJvVxTLWU+llP6nDWxgAM0wOWIczyo4y4yqm
5SBOa9trbq58+BXOdzjr7citg1lK8jjbyffUMS/zG9potSASUKbrckz7+TdSAaCUTPsCD28Ykr1r
v5RVLHgcLnrUF6Ct9iV3s+SYJwWg4Q33mFKkLIjkpP2F1I8Pmlm+JQJmHB0/2EuRmPqzqvlKoAqR
gEOIAgaFtu/4KvlkeBZVnm8vMLmd8k5GTeH9LplMv8lKPaoeJcPM3tcxp3EZq1yH0UhceJ/iayh0
xojQ56DBynKfsudMbfzpOUZ9nh6TociPCz0uwPbdCxW/y4taTPw2BLAwlxBQ6/oOAybNvwwnWmqG
D4Wn+6Oz3vncJeO0CskJyZ+GyVJvh7QM2LHvu8H9VaNK9f2cdyP/rVlso2yQUdd17wbxZTbSYbgO
jI+MqRou3tKJY4hkzpP5U1FUPiUT01GmLPEctFZshYNxwOBNSz6oAoZiDZLLJWeUPhLL6cICqwXb
7fshyYpLX71TQdXXcZ4ulWvqSDBE5cObH9bZODdq/fLQqCCQoWiHQAqrKK3c6gNFKdR6xJhYL6fw
xob3m4XeVrYEyaWh40QQP8h470VjZ2UHptjJLgQTfEjgu/FpoFBx/3HljnocWaAWzcZ4UuIjTy1B
bpCUxzCu3oNOy6OA9L2YWXIIOyLxofglKxpCwm+beAufhUPdn8yRN/lCHKQPjBdUXWUchM0UL8Es
0c5NYDrL7h8YQ1ppCkphylQxpCPN3/5hDUETk29fj2MwgVFtCEHkGVxL5r3n7qUFD3az2xA7ZNeh
nIE3ytPEYfKFluIx0OyY1dPMZQvWNRBRPm20MOPQ45NS4JLGTa7F0ZMKjBhKtTn4UL1K7+yio/eR
pOUeVt1DOZPjCMXfqq/9i9/1X2kIvAsFKLHS4FJ2gCY9s3pbO57LzAtm8hlyunfD9El2dDh6czQ/
crt6Mzyocm3bHMOBiW/76FJ37edmZt0naf4WwASVeO8NIinAAlij8y52u17NAlv7yD1djt8p/upo
gRFHgIf/hQX2L3bFHO/FDjlby8V8uvL+uStrgVcYMss+62GqLu5PJwN5liVrEkw99ips94aXTfe1
5520aso4HedH8IngFwQsf18b1insWFkb5+7s1ppRJgkAx3uoh8X4WgpaZEFKPVVUXvqkwyOoSCIl
Q2Neii6bLrJLk9jRGjS4f93Yg5BZd82EzoVK/l3U9I7XBiMbGwuE4A5t1SAxxscbBSncBoaYAoY7
HWEr4NJrupOko2XWT2zWYVEWYBQdMQ90nKA9GFw7YMIhNZHhbfA5yh0jXSP8ILu+99VurI3sXAef
CGbkFdnv2fG4XrW21FGT42xdjZ8yzx6tRR5nHuyDCdg4X5mzNbPis7GWWCp5Gw7akrvV9tSZeT1b
P1C/VRiQiGvSw9Bd20L/5rgCv17aT1iJeA8UkPNLRHZRoQL71vfFfVEim+c/o5efZg9eeic2nZ1J
u1ckvNpzatp+KOV+0XC3K1sf6CQAk39dcvGCXP172cBwYvRuDp28iJgTaSl6xPtp68oaWJpp7u+0
Hwxn6S2vZnMA+wCiHYxIbsCPSoK4r4kclrnxXf8vMZWCSSxXOqlCqoIl6OlHXXSRkYgooax6+Gml
MTwyN7aPtsq/sjV4CGk70aJJ6dbazJ7H5rlxR7gsRRY5piJ8UtI5Fea31vnj0hhmNHPjI1jMddB0
2p3MlyxKzBG8P3VoGnbQ2IFx5ribpMv4KrQrCBXJPUmpZwfKHgJnyi6xfoz8ohtpmrvwAzu8TtBq
KQjBruH4txo6cERoo4us7ao69MUb/oZ7hd+8QaSxs+fu1VgvEDDeOCb6XdDZ8cAI8VL3bIZ4w8j6
G2vGHIjBfu5urhteSs3YtkfMqerlNljtJ+yXu6yEucHA72Wd8vriqu46Lnl4FoX/V7lQQi2LQrei
V76bKt/cExAB2piO78JeuKkq3r95Bj2n6TSRPFQhdupM59qkLZ4VxryTIjwSrSQTa7jPHlR0H6/K
gmeKRMp4anpAgEXLmURs68T9d5+QNdvhlevjWRDtMZeqg9Y7YBbKmkfPLE9BF35RnEHwEm3IlAT2
iE/RBXyZ94C1mu2hwjBSSONguKaIunpZd6Nr/0MGYpyyjnxhF37OasuebZ1Tkt917HJ7Ggnl1eRg
eBnVTKSrkfeUbzx2wjoKZH0k/kLqRt5jRAguDm0k2o3GFXj8e5qGPLQbEqTyg/OyCton5GAyD8lR
DiU3S+cNp8OmU0p9BkkSG6T0To48BSVRxUoZfxrp611jt0ede1eaOxjKkJvEAFem3Yy32qLtmWRg
WsbGg2dPcwBvV/bGL7+m+wUn3J7c5xnxnVVrdH2V5e49og9cP6IEFCahwhKnki7lkeFoAqw52eda
hYzPMz6kbnWt5ps3EgcQ678qs26cx0ukCGfyGfhd9P77AB85CVLnLEfuluil47RXLO3NFRWg/BWA
v4yCtv4TVN5jBqs/mnqGTmohiFQ498rIn6YBh0Y4Z4wdXbqQpbEWR1o8lWn8JD3kIzqylvLBx6RR
aVBID3SEralhOoWmPfHuA7PydlXBrLnizTHIoQIklHTHpe4pEMlD2QkUHkqou9yb8WSLlGW/4cWq
gq91LP8xgtlWwOuRBAnWwdK6cI9if2gG3mmm9V/ViRdf4/PxHR5Ahp5HKb9ClygCu4dM8lEKcAyl
I6hEJw4s2nJr1T7QBp8WTx27ErRU6CQEXQs9xP9Gxz74NTqIQVhMKwJEt2OAld6mi8jsh2ZEaHa8
anBz5dvH1VWKXxstNZG0MVsCvEOnZD/4fM1u1r+KdIaDJDm9FdN1QMZPuW2RttqKUzf47hx9J7fr
akiCOvbH9dSY3bVYy59MOf6hn4fDOlx7mdzLlsg0ERdW+Joj88xPCjMiSvMcTW5dU0H2dNPUk87z
73TrFfA6wslLoilKOsXkJby3M+6txH6Y+xRrFYcadl63tu8FbUacq/XB62iPpynuYidc9vXgklGw
m+rkTu9JlyUxeW1gAM3MOyisT6y3XXVGWVoxQBp8c4L8g2ehGu27QszPjemPcTt0C74B9bmEjKPa
hQVNJ4TiR+C/N+h7Gg6FzyTeFENyRmQfhfyxB50irOeVPsnvpV+R0fhsBCBJ+sMH0Tsm2SbdKTtj
15J0gatZ/KjWN3DziWPlTg8N9HRit1cDANJBe+MzrwwOumL7dblWJFrnz+LjTeJiw52XBDqwKdIe
Z2PaZs/j+loNEuyvwtjlSfmxuC76nm6gKgNxQvposOW/URrXlR0Wkij+T+3vvI4HYRxGAsZuQ1bB
5jqveTlEjH1DlGY0kVGlufVT91a56O3YS5/NOwHOiAGkR9A4SL8Y6c2hJEebj7+XIaRU1SVRe1Vk
hN+3tcy5YKKRJzuJwibKHUGmtrjSgorTJOBD03lfoaTUZB3plC9C7gMjA1pGQ3yoczg1Axjiwdc/
xYT3w02Kj6DEPXXA3mKTDO9CLkrYH0P1HbjmJxB341g7mvKiDeNcE1lrhPguGB4dJrG+r4qcADvG
B6MiAdvpHMJvbX2NrI4mRBEBh3dnryV1RRsI35gl35KxO1gknyKDzyeuanL6i34bJ8Zo7EP08TMR
54/aSkKoTz7+Bk12z9e0XRfTvdCLz+6z3Hi2dRaxKR7s1nBM3v+fh/fG8ssa9O9yrDCQ5H6J4q77
x/T/jZ9aGQ3kb/aCApq/luc7z2zQF2Qw1/f6rXXChzC37qVf+Ic6pH1Xt965cSyboSAPoNOYJRI2
LrSMeNuIYxeuMkMu6labYqZhHGBysK3ICYHGvdUFT4QM24m9TnfcmVQmx56vh+IQTs8iPsLSKPaa
06+ZWInsmr/sMTOmSIOnzuaaPobz23bU7pZb4BTbMALY+8psx/GHd9ttZWwFw6MJXT9onu2B/tpY
1Z8GMrZdMo1/145L18qW9FFx1Nwahd969Y3dzCJv1OJpwQhnswY7sto63ue4I0XafdMtfJ5HsFvp
li3unDXZGZVjnNTNdPKtNZwU0eIJzcA3j31NLKkYzE2v5n571svcAJ+1/P6JiRa+23F+zoKj54r0
DsjoIeFOThSb610BiTGZ61ff149278ljMGDC7rIrLAyNhw0tmcAAXPorQPz3qq5/BQ1s256NZkm6
FkGnuubrQkYGxqHPd6AqjlWl7uoU65rVoKgs+uHUpcU17CiKW8c+2a2aiZVxp+xDtnVDyHlECR7N
hWgN4+eLyc9+rcTFFDo9hDVL9dqi5+so9dp3zjcpMI5WiW546WrmrxVTI8EsIgk515AlYzmfaJ0a
OKh1j2mzytTdRFoO9st4NsJ5GxExgumsJ10Ucg8EMD+a3EOsPBuPKeX/fkzFs6w1fYuEO0Qj/Mea
7L3r2nkEJYFbRQiXD4Y1Txgf60l8q0Fxn9AdsTzFOrGZUmXkcFABFrJH9JzxFFG/d3QR15fEduKp
RStpa7onLJPdZmbIuymhvlixDz2oIv1QqxSHWa/3WZu/NUXMfLSEI9gfV6ZuV1iBF9Oi5SbYU6BW
4eUqAnWtBpbHDegMuUbKx54brJtxBZrul921qYnHjsa0mc/6A6Fxjj/j0iuqJ89cXmx+L6avCfNq
xdZxWqf3Wx668Um+dip8WAODIob34MQNapEE+nltozoCxlQwDrK5UIb1+A03XRxnGN94h4jFT1Sh
vNpLk9z1kqLLcIPfKh2zfW7UtL2xsuwNnzhAbo1nkDPLRXjmzd1c3QuzexVW0ZzLb+EQb2m3i1Vn
D4+QDBREasYuyQpYv+qZWg3tne/oT9vX82lkOWtKh+Vce+pDJSBkyjCN17Gmbj5Q7OFxhKA+jYfA
yNl+y604X8piT1QEcJ7R/W63ZD8Z3/244RKE17eHJofrEMAlDJfYXqvlstZvrlPPhynnB82qwaPo
xHQsfNjrTv23Z7uH9aXq1QvWX/2sCADCuRtXswOjZ9MTAvk3LfOJG/TL4Nq/1rVDc1dQ6DTD8D4s
4VFn3UOGtOjIKyFOZutNetP7pCCCU9rt8OW0ZyWYL014bn3pv/l29SNdFthbLfF9DvdA/h8CBFyc
FNWBFaIE4CaHrKH5JSiS7x4y2YSibW/OFLKquyTd+O753nQjFQG4cKDvEfjT3nKbU1OtTmyHLhjD
Ffyn7LPniewwf32Jg9KkTmVHNKCEgC0xRoKTftdSHVCS6XcqKRbGeJFBraBuMAlv5+w3Hmu9EJO0
fhi8cUxlBUEt911bHZQIJyckNT9bGc1O2kX1XeWEpzm8NzpmXGJkSdL8lmX9JAoXywbYDX9SbO0v
3YKNokO3hvdi15XGu2C76eD6zXcoKa8d7JsyUGfVOO5dSDPl5GlG/6uLwY2XMS2ksNr7KqTId6E+
ELMfupGQYCX2IhRUGjiAMJ3tLD+3dlPPVXX0+IBNDcSJWiDIED4bnANRIsrVFUIjQYLUmJk+kTHZ
E4P54wzBfT7ySAsM0y7TjppUKBFLgmhETyMfMSxrJSkcke2tzfJnsScUSg8imKneZyIQDro6DUdy
Cx8/Mr2BzEDvDrNoeAgN3BWTBaoyGf9oFi8PtdF+OxX6qfJH+G6xN3scJ10iYUa2mRHnvhzp61M6
beVzZXBXMjSTjDHPLkEbMgcrF/q+7h/WWIxb1evbwv39RF7/lcENgyU/HlC9sRr7KOf+Xg4eVSAo
kkrfs5xSPhVr9gQhx4Upn/+ajHsd6md/hLGpjOwqi6WKljo5cmfwz22TfcyEW8666OKqK25Lgb9H
ddI8kLfwr2aTJ8fF7Y1ds0V6DFDxtqyPlJvHtkauNLF8x0wZLx16RO8eMTER1UK+TgJj7ZTQk/He
UA/IY1lyXodZug/SGbNErh8yop0cRii9SWgOKR9HsaKg3cT3GD+y1JoilzXFnVtBfQ+y6rmSHrPg
nFU26f/OcQy4RbXQCCLuBTLmpmdMvKPW38jV0V5N17RMLzPN9O3Zf3azNHuiE8TnLzjX+i4TIxrl
HOdYSMNmzN/0mkERmXe57WI0G4M7RxOuKoPmDATm/6FlLOU03gVVfzTyKj/6bLIRNPWRd2T8D6tM
f6XkyRexRGYio4BWP813WV2W5hX6o8GoT0RBLdXdQgjQGqUTGd3/C9vA7a366Hp8r4N5Jd9Tx0Lk
wFVFgWomoQJdacfqFomiW5/4e7hE5lO3a3yHPs2WLlZauYfS4mWfB8FNUa1vsRj30m5jgXYanwp8
rzXD1G1aqnYZZwC6TxYlHDyUC7s4hCtsalfL2Y1j8rsm/7N3DfHJ0ktIaFyHPz5aiLeB8ZqT+xHS
Ag+rB/GBbF1uxpg9VuYmegIGs+Nj+KBHb6cdfB9TMJiH0E9/VWUhzk5LfdM4X0UW0G6wTOMAyBLT
wpidK3ZF41zFth6a6NixNxDPtQr53ME9NbhjFOYB99rFGLLHcg0hHvn5Nq/kFwbDot92wqz7pv0y
Zw8jBLvlOS1SkDTlla+JbKVn1ydBB59LPgspAY0AbZ56u52uJE+OdVj/UaxYn3XnxKlr/d/B/MPm
xDPAmPzQ82rdI27ceUBNsR6tUH7ipfMhEjXQVabQIDusKZAteiS7pXphjsae/jbLVEv3DdWEMCgY
IMooqhOnKuMhy9u9tXwDIcVDw27UhjYZmCYsnx7sGEJdnaKBV1ySsSVo4pknj5d2M7DZ0dAEj3sv
7LBoMWcEeYMSpsySa0WlyR45EWBpRI01cAML6cASJnSO9Qwpi33uXdi3RAct1zwYzXpYe94M7YA8
be3LibGZKPaNzx/mUFLZ5E1ts/niT3NTgPLpWnCZ1Scz7NnQWXASSf60neVkN3ZbypZMo13Yf41U
NWhrLjWHDs8a7BLnsaHbR39pzCIyFPOhxQwxduJHFuqRAIaJjwk+8dTdr5KVd04FYyZgGuqrmrlD
YJ2dXDeWPWMNIQuTuc5wM3v7s514eEz+tjUf76xkvFsMu3soDdOlAU0pVgzdh4XdNu7C7EZL2Sc3
NS6800k26heLWm9PnB9aTaCebcYNR6DAJC8K94XtvH+548qzy94Ud2H7uNg012mmsn04z8FDXjjX
kPY/+Kjk0yA6RpwosPP7gjbIPlgsFZuFLO5Ti5GtLuSjZaSeezJqVlu6bWt0dQOxCwVdlaLv5EON
sKwt0vDoTQ2/17Con+aJXZFhMr8nLpo0j+SFtEm7d8eEAK+rnjCFBlRPxRM2yluiF3VtE1R0vGCW
FzwZBtN9+iOMai+8YhH94ik/aHJCizVcy1I2lxBCHIgZKINs6A3QoztdeVBG8n/Vf4SdyXLcSrRd
/8VjIwIJIBPAwJPq+46dyAlCuqLQ9z2+3guleL5+zxF+EwSrRElkVSHz5Dl7r01Q5V660zCfKOMd
sTYsc0334NRTIQvosyWu+fCrjPtmMZEHcFWY0y9xY34RZ0zcy4nPcrJ34uofdIH+fpTDSXqudmOG
8atQA5aa+VFH5tUoDfeYx4V+rkPX33R0tj0GK7sGQ3s59IgmJal0ZUUbJ0Bwu6YDgkIxjkaimbTs
0OR5baDk9BOydwt3wxRjXIq4zC/mfHl+1QndP1Sdd/73+UqzUiJM3GQXnTll1S8lFJzLhIJ/2SJ8
EYhwHtaAkijWh23dWWj5G8Pf0k8maBz81z5pQIiXLtUDKnQsqnAMVilEvxuCQgfrK9+H84iJSxz9
rF1prCn5xVqjSbrAbuPgUgy9nd5Qcw/OsAdkseJ+Tn+h+metQwAXa5l6HdMJvbw5n79rW74amftF
AvNc/xjTu5kwMIAtGl6srJjeM1a3PkybR9jbigReYiyR8jHeDO8mLInnXyEzzTn1o0t0EeFyD5gG
EMyJ9bMlKkSi5c23/+sh295FK+33qjW6e1qBLBTZQ84XBB35HrHPLx2hhDm21sUj/fZojv2W1C5k
asI9tpryL23a2JfONCE5DB4JmkQ2eZlr7WNDf02BoqpFkDqHPsjQ4kPuPruNtQxLIY8gfOSRO54X
FgzcMkxs+/jvZehi59hFDqIu8uvWeCboUTpWs8eUZz2yuFUXYaudW6bGMkthZIcqS94K3O2xN5iP
odeTN4AqFyvuzavrJMFFGd17OfLGw8ESuwoY1ENCYrln3kc8TsOjHiUx1OlAbLYR2WfNyLH0Yuao
O+dRyNQrqPS934K717GS9GCBl9nHUywXNsDvzaQICoQ75e3kLGWy0Y2sG6qTXZTE5Se5ADQuqvQD
gxlZm67cAiBHjxyE4jPELL7IM5KnMmymi9ElvJOcK2ZXYX1PTOefJ+oEgd5s830L4xyjKpACGyMx
rf/RRXIZGzLblYGIdm1jAf+eLw0for9fPR8KRgCEYhY7QTNsp/WuixQKJbKbdhDeA//suEy7JNKH
VWvVEvmeHm+wRuiIaVT/bpRViCa6LffKatZBW7TH1JTl+d+L7fGhzsr59832wjEFGpH/uPizPLV3
9XOFbnifPS3yKGNrjkbQDJRFMCdGqpGjABbLBCThCc3SukVaconDdv51i6PyGTku9BwjkXRRjCON
SoKTSusdlnR/Z5mlPGh1IJz188suzJYpftpl7QKMEH0ejyyCbBAShkhd1PeRXC3chWN66Ge4iKa8
X1CEiq2wHHF0+kkcI+2HUUBOWLvAPd/Y2LUF93Jz58CGjiWaYUFIqoqTHI+jl2UrXaM5qw+Gvswl
Cfa2Se+MeCYh2G2ek4QybA5kNBYbPSlOCOvbb0L+znZqqXuuT0QyjEC0/VB/OKxvyNOddTpM2taQ
Fxv/0Du/HDR9OfQnSS83jawP4tV0PKsJdgmtRXdc0jl1Mvfn0AfhUWIbZ7gwMir0jE2XheO+w0JA
2RBwjEkJCsfFsodPg9xuENa1KDLy0VMq8RRb39LOUvR38+vwvPg6Epy2HDa1pVN+zGbhzlBnFPXG
3po94L5HjzYMsecJMdXw33xrEzeffxcLogKgkhBkZUXJOxMY+gQzrKdEUbDSp6IjYJF3Xp9qcjSi
UPEWmgj8sRKVR2ZXVb0zKvEe40xi+GWmNwaN5JtwS1IREfUcDyYe8Tg7R0Q0kKkYDCQKuowP545r
zXgWqYl7ROvrHYWB63UiF3IVGToW4bh9ICCHwVdK/4Fibj8MPhs4zN9zHmhi6Wp2eCSiGlCeHS78
aluoi6pEdf976fPiGtpks4MtQAJQ3np6ILeoIm67d0N3W0/TpyqUuWukl20NSj86ZfYtrQmJ6/W2
RzE8Faepjwi9Lod9VJjJO29UcPANLdjgCUh3SSkOvWnq7ysrbeTRD4n2dHIvOg15VSJXtD7joqdB
qEzibDr1Wim/eyvsKlopAp29xjI/REjOQcyWamWy24IUyF+EZGzEZCFstPbdjmn3zsm5LXaQH+Zg
qlVdF8leNmRymRMIiNF4qUQfXghX3/vwXn5NiXWLaNfufcF0x4n7+MOixlprY51tkMkt/WlKjubk
JBxEHWy9EHZQmvPQKZ1yN/XkhQ2wIIGt7PuJMxByd1btHI9Mm3WYqMgRiSFT3vKSFNyxr4H25mW1
bVGCXxJEnhdMJPwsrf4b7tK0xoaA0IUjwoqReXoiHR1dkl0biydDKE4c/0ZbD0cpja7tJEf5WoWD
WjoOtq10TONTqaXutiK7GM3OcLQAcK25HRlqEcJ9iZ13zIv9OdOltkx6ZKJprIkTd2HtBu+Nnmtn
CtHu1dRaDtXFHbSpsaZhRG2iAompZ+zj3dDWRHw+GVXJ1DJca35KrZEvVvS7byl+JY3pAtEFdB+8
cgZCSNaJAJtcGnHQzaNzOSMd8KEax7+LTwx+oZ1xRTQOX2m60kr0+ho1TpBfLYHqPDf1BQqw8Ush
+TBMN1lX81FiaMF5TZR2Bz6aCVhwH4Kl6vt9kMb6LdOa3yJBllX4pjhVhLVTMVbyxSjjc4DzGmEW
2AYL66pdgqys3SE+gA3IblMUJGsNhQ1Kf4wGUjR/7MJEi8VveR71LD23ECN2VWo+OgPbUV1l+IXy
zjsGvbkPVfK0IdPI64CZKEeHDpNLyvjMxUSrwnUfYv2HYzkusJAZq+cb6zndw9R7fPBlOh09NZpb
zJMpVRqJFizYHgYilyNw0GqnwByzeXGgDarXBHpbVGCR8pBM1MU/tcEm73MIeK5QLWvhhgr4jyFC
dxVEDriSycZr0DjeXkB8Jf8aWO7U9xggxhojdhB++hAuXnKfBjbFn723OZ8Q7GMKmA9ctDSaR8Ks
0NGjQ5R0dWqXAxdLn+aaCU5xIVciSfTDkNAhL0CBDQHgCkFL8Ln4j8EUL2XNfeAkSC18t4W9PF8G
Y+T87aYZTRiXMjkWIXP6SpPbwOp/oOHAHFYFrCGuhI4UNGiZHUMcAkaJa+KEp1M/X4bGqQ8NrU7p
QWfgHG2Ph2hu6cVmdFH07pRGTeQzGbqy0ROJqKvqUETpjwSU3Bl3SXbI0PosalPp3KQBwdF22bHJ
oqCQuP22SV1PlzGfy+jeJ0U2h8PvC+vv2acGW/aWAb+YTY3vwA3kuROqvmfTrlJUf88lZwjqg2yb
kqTv5Apsu9lLs6cxGFTDRe8j9MQsRdumIYhUQ/eqL+buMe0wRjFeGq9aOLq71i9OJXqABxJwbVnw
XVvfRIdekWG0zUq1IE+8QQgfNSd3UD1nseQlZeFZYWjq3yloyk1STQHdKQVLpxtPmF20LZlKkqST
yH50oIZpM89nehly2FTQ95URbo1ErRqv21lVFzwyj/qhxl2cR/ZyKsPqVFdWsDFn+sXfn3wI+69h
XgGR794maVBjjhxwQEcEgHbm6k5DHlxGmNyyqhhW+nzLCIwcu2R+aCZdsB21sFwiNfGOfFGiWY9X
VZlFYC9QNQtZt1R8Oeyy2kO7SRp2GuoGMg1/2qoC0TfO5/jE2DPa+2X2kVs0KofAMQ9RqqIT/yLH
37KwLrqdeCs7aQbMQOm7g1Nuh1sw4egPBscZUc4X3uSfIwhergLd33/2U2tfZU7/QqdT6WPUuz7v
OdsoxCqyG/vs9VZ2CHTjrYqMQ68N+kePoGrTtNYLJtrqatGpNpQC80VVuuBHG24qSZNVWeazihev
SIoCWaT+VzqNMJzcZNo5esmdyg1LQzAaTs+v6uA0qF+zF2hSfnjF9aVugrL0pmJUfWV2HBJPIPP5
j6eRxwFmAruWDCnH+EGuo7hKD23SxcTiSjCyurbVQ2VeVMNgjJOCuYs617yJutyMHM7OdNG2dRkV
J/Kk6isWBO9oV+3OsitKHtgWq6yrYiiIfnzW0AiynK0mc1Svet45R0w/ahnSx/4cO3vFXrdO3Uzd
HbrS27bBLFCpomBeGXqnUbblEeJtd3OiPN071PKEwPvd7XkphXn29fRbT6a7ldrMvCkuXTHcEo98
qW4k4dqRKG3csTiGqjnmkcyOVdS6d6n6zXMz6KeyXP39rLa59QO22dXQ+DiIJo5fS2nzZviGs0IL
bG3hf8Z705VyNQCAQtcM4buq2qVT9PJotAlknYG7esL7dMwLwcjcrSn+oOchlzSyR5RP2ifdT2YW
koQqIk+jpZdipiqraHZSVf7leVGm8C+Nb42HKq72DF31VV5U0F2iHu5naMIKT41Iu3PnUUvE3gNM
LtbzFq1vbk8lA0M801EpppXmu9pa68L4YVqvCcA4FN6K/RBaUMOUdGvkDs2UoowpoWNLHFvByCcS
7NUkjizGKMi9TTBqamOzaC+C+TONBxZwAwgM8tfVkniJ+jCFQ3Ia5otqk08WhYEtJ4yPhZ2XG7eY
MHejw3gdqRpa2TIiHZx6U/Stu8N2c1e18I6twQnQQnp9qPGeLsL5fyJx2D6XdvmVAZo7SrMNXkLc
5svSSINd13WAbBBPbZEMoczVbXzstJo2NgggpK9mcuuVdSEAXa4lXPZN5dXJzRXq8gRBxd3QbsJO
H49hi2grDy1728TMBFRSw1irsveyLXt/L2XhoKvo8mXaJPkRkZi/6typX2qcnRZF23Sbgs5plhvp
JU1ld8f2VGxnNAzSIePshfJOi6d+gQ7vnMIo+ab07T9jvEm9liQA8Vx2VkBKmhg5exlJeRC9+yeC
eX1qgtLGccHcivnutM88lGZpJYKVGJ3yZtW6vdXxZx4qFQC7GH2Tzru21KIsvWaedFZaZADsqhxn
8fzRWxratCkTYm7n3wSDDStaFtDnbZBWIECKVzLjYNgqbE38TGc8x7TbYcXnvbSOsbBz/NMmUlil
oZ32TGCftmeSoeuBfiB8G4EyNtuIILxb10AUM32cHkXjvpsWZUXDaW8lJgd1wqyoX5pGpU6Ua+ok
TS/cD0H6osp8F3tueJsy4b+afcAGVEfaViRIBnMxVUc9aMpNEEjm8Y5atboR/kBFCpgCgeZlHLSf
kaq1dSplduvtYPtcUDWwk7FQPQ2Ie+H7+lHZU3zSAnVG6j73U+ffMsR0ItlTVppAGDK1Zv36pCuV
yb53B+sCKck6oQWDM0HO9NkyQmb7LtNiVKlNOd4sFZvX2Pn0pEb1UvVL29DULgnbixApHauG/wMD
IUMXTi+0VEzzMNbHIo0U6Ei9xWRx19uOKejc1eLUQhJgrV1E27y4hRezYMoftRqnvQxwHfMvdgzK
95xriQd+HrSMrFpONApwv7j+tnKSWbPppv1OMLeksHLY1FinaSaDazSnr3ECq/HEQLWGeytM3T+m
ngwOKqFU92u1N/zku2y7lS8jdNJwT+u1TGLygETuXg0vjM5uqAPg4OhbGR1gBmva1S6qHITx+Yqw
7PDw5LYR9fNZThWTQtzY67p0mhPE0fcAA+Qlmi+qVtfBqrJDCU/E9PutaSfyyg3QgxiaG5n4+NJD
WStajqX6XRs5uIW4D17GXy12jk2S8Z2a3k5Hodq13bHHFHA4x0Zo76VJjwzmE2lik3j3mtS/AUkK
P5Ym/eZjWREfbSA62KQR6KynFTkbs+BMRMMyyX7a0D0agbZySaiUc/33YVpa3cECzfSXfBbrnbst
GOPi5Em8baCWWdsUb8JAeys1bVy3QFp4Q616aemNszUIlF7VMbLkfC4ourj0QRFEuF7D4k33p4MW
RKjCkpdZsXrB4B/enpd4pCBQcWEe8SRrb4iDFql+0xo7+AWwlRGsX38bMd7ETovlTuQDbTZrG/Q+
/SMYV1AEsP2tvAxvptLccp1rncf7UtBwn8a2O3jfZZ93h6psmh9MqLlXnR92jfG0SLz0xXWKk9ID
zuFVNm282LVQfpdEhulddU+y1WCL+Zwy6p+5bvJ+ueHDSRny23X3GsfdLps0YHZzIqgTyPrQOqXP
viPHM8cuf+Nb4OE81XoHROGYcWyohqZW/aj8ttt76KuuIYfjZZK40NMGazrGofeHThWacdeFtMai
yWKM/kx0gYN2qM0u2nCQvV6CZYEOTCYAsyGqYRK8LeNkaTA9UqF+ZnY5PWRoXsCsWleBsl9Axf37
KMEga4ok3+jQCX5M2YMWqv2ZSZ1m6pD0G3Oo7c+W3hDsSflGPw2bqvUBBq9b56NtvqQRVEON8fkR
igEYWGaebZh8mtpIZh8mnlXG+p5B+XnR8EERE89XYcSg8PlVT8sPf26/thpkypEMjfvzYoUVikEb
FdP8VDs4yWWey1bKYUhZNkeKxfTRpJN+C9mx26gGaMoOTrVcjQAHOh2d2HyZXAAD9KKbJTXFvVcp
wP6Y+T8cuxyJDpZ8B83ACYkR6esWiAbVB+4+DSaBk4YTQdObzH+1/pw7w0lMCDotg3JoaPccTqOj
NVcTZc+xx63iVwXx6BMGyQc+Y41iAERFKJLmHI9U3z3z+V0CK3kjSxTsJpQUrBD2Nxnu/a2jlC78
37Qew/vzwtjW2gXzD2RnpnvT/ww2ls9Q87u7NPEkBnTs76iWOV3OVVk8wFfJxbCI/Cj9J0YLS4+9
jq8lZoIV59p/+lwVr53WrlHLwQhPPBd6mFIbvI03ifLMTroWUXO+mnT3e6jT7GTafvGxslqKKQSr
zkM1vIjFANIhn2+SPC7vHK/8X11HPVbBgUKfUG9tWaRvZcTkHsWBQEYdIioEV6FPzXoYNEwLte0I
+owWBJhJ8jn1wRc0I/KPpAM32KEcXENelaehQH8e2+WPGHfb0gy+K9TMx4oKQRLcmun4f591cJfX
F2jIHAC01rUQbxWKjZIDl+78xLaMbNdGdUrvzVt3gx4dy8GNUNPbCI17VumuSI/UHEdGQhsYsSRM
zt0yMQX57rlx1CESF4/Ke51o+aFL+vGHpWfNsk5dxh0UF7EGqbme9JG9H53eZLkIzzGWH7BgGfz/
33oJKKQf3OpVopaEbJIeDZFqINPXqvT7RaKjBxjHXLzamJPWUVOLzfNhR24tDAnxAoYLHqLDNF0G
g/OrLLpraHb5e18X1bbWHGTYVRO9Bs7406yFvNSxTBf4z6xLOuJuytDU7PIJyd6qzYdkHY/6mVkw
zpC5L1rmdX2fQTKcG3lOk359HwyVHGATASYLbb7Fb7Rdl/J2plp7MogVBixILzRNGvlTj8Zf1Kfl
o0HV7E71leWu2AHwTJESF/W1tllgtCkstkQEcdyyRhzLMwveqjmQAUPGhUiCb9xPznukmed2Uuk/
NdQs3zI2IIH0B3W7eCCmQOavo7y2XCYKNoyBe5XPMsjSjX+KvN12JUWjbjJ9cKp4OnUWSS3T/LKm
9nDsHCBDJhI65LCtsSnM8he2EJyBub9n6XEOAWPelT/Z3YtO36bCxPvBEBcBi8Ai7xOMc6TFkq4n
3Li3ofh2GIEt4YT0HxQBsKltu7S2zsAbHOZ5u2mNPDwDOArPjpczKf33sdlGLxVNi93zqX+ff36V
Bw0zFQ2skksC8waYDRmsxHdd/r3YNaBtW3m/I81vds/nA9UNDAnEt240sbYbaUIfB9TLx1HVxt5r
LfGAQdq9tT8rA4UgDgKcmlUz3nilmdY5JMeyqlVXLwOZ5DZu+KMDj7TyAyveixnyXjX1DtPXTh8o
LSCiyIfnESc23wsdg1DqDAF8LHdf8ggpj2H+zk18Fb7eWm9GxAYf9vVOCdBfz/Mqknxr3w72Jmdu
y+2Gaq52aRk+mxKlDvdjxBPzKE2tucfeVrzDp27/KUbRLY2IboJQeXJESsHHQcGF7OjVPS+9PsDZ
QGDLC/5GW2Dv5q17tueL1umFvhpq4w+fS4t0BCPXV3//BIf0tu51jOD/57vBfU3gAibKkK4uboM9
/abhYeyfj56XEmT0ju2wYKfJRYEdCi1XpYajElW+skxclx3OX+QDFaFIg3mviSW+Pp96XpI8ENz8
4Hb+yx/YXvMmVHmtCtDbThMEZ20yfYgryYczle2h0ztrzas7UWgZf/poLD9xL9H9n3y1L2Wafo6r
ZJ5f5pYSe7sqbhSrdIZtw3rUZsfpexLWO4oZPmGaXryFdvaYKmeTt8X41SuXlHabU3wGr28Pm24z
4uh9mfqcPdobzc2zuo6yIyrpZR765qFJSvSOTaItkrHyBE5RlnR6Vb8tJ+AEZmTNzh+RScCR+wPH
ajbeVTl0G7P60HV9r/nAs2qRv0BkqZdmwSOQowy9ATUxQp+wjC2iyrrFkb8sdfPPoD5o/XM0Nexo
S1o5PimE5svWikwE8110MA2k05peHezZfcxIy0VHmMxrKhpVmzZCFXxyrNCx5EvawVZrowowUYJ4
qxQeGkbQqdpo0S+TSfDODB1Ad0zGEa2sAhuSqopwn7uUmw6aOYbbGDoKYIqgWfKjbtY3r2+QNNVB
scxHtNUNN0jeezMxEEmw1MzFWJJEzRDZXKKWjOEszPY0unTI3pu78kqG4fNfzEB+0qKI167m/EO+
0iO0WkT5jPiXrajgdnAwXJc1NVsQcEbu/d8D/W9JnbnEH8yUBkhx1WXlBccVTGPae557HU0tAojp
OHtdxfvQAlnCALQ4JNLcOjBVlk5VgigZTvQwu2uKeS2PLPKxiqnBmGoTwV0QrzVJjtYtcjRX1AAx
MbyoiAKKneyn79G2IVinQQoxWz+t8dND/rbIdFGcxwKpsm8RgN5gR056bKE0IA9DbaX3qWG5CJnn
FhatsNkC71rRvvPSU91mp9Kv+yVBXoheTBMKRsgeSf9tNZLH4xGTQU0NYDf3b61muiedVIzCaQGq
dJzywwKnNtUMHUt9WISEeMNcQHbe5vtI6Nt8IK3Dcmptk0sdrE84lCz4mLokNPplk5Zfug5AIulK
QC9G4a09q+A7aG1q4hLacbEMfDSsCpX0oEzrS9O7pefW0bKeIuDBot6nKDl2eYhDszNvAbPbNycg
+D0YW3ptSNdNG9GibLwbWmGa3zNRlLyzWXrFjsYhaKPHvbsvO+NKDybZMoxcaCD5914ehvuu1FYV
Z5qVQ84ARi/wa1MCBGT0nM+gSpeNZTbrfrLsXVisguDbwzf+8CBc9m0R7qcWVoDl8Cs32AMPWYNH
wY/EIpll33hlZIN9Cgjtqsvs+NRDZKz8hnYppqNybMG9+PYAuJXx87io8qFCPRE/oBswuUq732Ds
voBwjCAUzWZTlMN1KDDJYRBNZo6lQJm1Gu3h07ECyIgx6fSonA+OjN8Q7FlriGesRR2Fay+/OUSt
DUP+VmgiVq6aKGmGjTXFxIJ1dTMPScnI4xBMwlxhYSVLN7rZeQevRDSZAIxj0gduEQQho76JIs5M
32KN0XFm+p84VGk15t/E5lgbuzfaq4mO1LagJU5F843jXL4XLJS5a26nyfuIUsyi1cigUmLEPAyh
8anZ2OhyJW9+KFJMcxiwtcD6Dm2bVzrQvlwapZtsaHck198LqMKUxckmrvBZHITtxleXE1IxuSfB
sf/LDJpt1ET2WrD2gori82aV37XTfXsxU0gyQ9pl55OJUYzlFrTAz8DOfg0ymUEgMxgJ6voyQM11
zudbwdFNsZbwZBG9dNUeGPDHxLbcETKxbu3Xgv7B1Ywg8PsGqAUo9huC3q1TGHoIp6sBgArBQmwA
LFVGAdnGhPdVotNWI44IvUuSRZ2TGdFbJBl0y1oVv0jwuYSmKm6Q1ekZRwCO6GoAiqzi3/UM9lHM
EeniinIlKhsJttwTxtce2l5dx8w6FQIZPDOim2PAKbfcKdw3hgpneffsV6bkAAqK0qA7t2RTLeII
6bfepQ+CjvC8e8VXV6LDGEtMoN7UlSuyeddTlVkH6IeInqNjBnp8VvNcBju7uQQ7rgvlH+NS/NFo
/ayzvtjFfaIdqtHxDopbj6bONK0w8Pd0dirKjrxH+N2iRga8/kcD/gj6yz2WjROiSdc/+CR9lCHc
QrRzG0fBQbFqYXOr9Rl4Vl6xWlSr3EDFZ+Uo0jQJT6RNf8Ncg1UYLrPSx0wtDHC773UBUDZJ25e4
1NxD413LCqc1PpFiiaoUFZJkguHGIAeH3r4mJUSa0e/RwLHubMybVrN30GPyH5WLVtJgIE+9Z+zN
Wkv2mAxx8QfVSU+ItSSlKFx7DmEN1qP1SYCArH6eDO41UY3RWRu0P0PSXAvcZ9tCJz5i7MWfIss+
6Lygi/LiP0XbvWXV9KOajIsZ4GXHolNYyJ+pCGfSqQn3xuWQHUMyrsrPgdBMepv9j3JU9kHUeNN6
nsdYC9c2oWKcBPdOkI+HuzvlDOIbPdulNveH3eyYsK/tPhRHbq0XgD6cMpKaQ9aIoQBCHOL5bTRq
/SFCEuZEmdqDnz4pu78o1P8HdApwwb3wkLoDCRU+TpNGK7NDG4btJs34LMW4UYeRc4ZXppe4VxuM
DL8nX781XXEVfm6cnTo+lJW/U2EmPpxZHoJMJ0EuHX65bsgPFRLTx5+99J6f0bRiWUczZ9DCXeRa
GG0G09Mvxvg2ihFxaXCSto44MWcNNkwsSoaFXgR+uqY/8OHhXccNvRvC7JcLxyfSWnstm5QAYYNu
s5E35E9SeZRary+90Udf1sh1i7v5bBWc3zNwUKoykIsgGeny9JsWYXfpiNAsLDIUaGAt3dmOj8hy
BZ/1PiniLyY7uneYwLzhNDW/soIQiVRZmzrVt0Xif3l68TuTA2omsAi03uFCiOiS6Va8Y6CwiLWt
prU0eDU/WRv4L7ZMWu6dZrxDqYuc/JcRFV/h0P1TDBJlDZacDc3aHjHzeO4rELF2UvzBkfcnMrM7
biicCMwEds5ARdg1LuN9NywOYqiKAzUTI+Rzif9lUbgQfsyKfAGEiHLjMKt4LQbjQ0AXxsqdET44
7RMP8HYWE/RphdMDcS0O6jjbxSFg0qBz7lGCKNrNXZBMwCjWhtMjApMoyKTVkhM97NOO7qwtyIfx
KAQflcXsQOjwLIdVHGErZ3R1DwU4hJb26VJK/9hUtbXvtW6ranupKmc6VWmMuqpy1VUWdG+na4BI
9nfXa3cM4OueOJq3hpWrmgGUhnrlY11fSmT2UwLlV3XOpv/T+KJZGxZQhwYVSY5SuOncYl8YmFWs
IThFdc6l9Lc29tgJv9bZpbhaNHFHvkWhNpVMATRq+k/HL8S1SD39Cr67cTR/58KQPIgs3qCmovQZ
p/dggjBaWfEXlh/txRJ1s/cRuywIf/1oGNutYk88aCAoxGgy2aE0kbuxdsApEIljc5fsGNRCNy4g
kxB2219TXK1p2pgHjsv/M+gZDFnxjFBpsg1Yy35f4kWNfFJ9Rp0uGIy5EFO7RkNE9gjViYlJ/eKC
1c98VXlx7GxoWIO5Qt1jmMh5B3EdsiDaZaG95yy9yROX4QqjzJ0fk6KQTw8VexzkLXqO43+XZP6f
g5LpDzmmoSApucI2JOS7/xKUjPDKBr+HQbuaSJpxWsA5QWzZa4dEHaZf6EpsdkREg362rnmpUTej
EMha58UY5S/iah0jNBmaoTyJw+Hy/09PM/6fbC/HlDr/gTCxQypGsP852wtUDGefseGn89k34miA
1u8n3r2VG8yFvJTEsG9kqq/T2Bofwmy+hjH8IHr3zLajbWoiUoFo5SesAwI0CytJZtBZTrUd8R/6
x4SPBy9y8d+EkllizjHMk9HPs/3v//U/eFVdR1eOYdvK1HWbNtp//rmrWoH+SVrQe8+BCRza+ILf
G/2ZO6oTOq30weL0EytptpuosP5qYuDlwAfTLJKDcM8xuJY9fbhq3GhjpQ6949aHaujWqJHiV8uI
X313TDc+umGGVu2GVbxF75jqDyyO+qPF2KXVMOgmzNqkWEBG0EsHSGPy3umyO7VZ1OMlrg3YDzJY
yQYkKGYlYJAWcQZ5Dl7Ac8ITgu/06OfTsCpxUVAomevWK/Nb04r6hRfAAtxFAoRWAPqqo4JZuKBD
mehZeAzhHi7Rz0msk33Ikj3ApGmikFURWtuuBssFQw7vU1k4Du+uhMpWYkPnrNUcuwwyURyKecAL
dzN32zUINtYGI3YPPoZAiLMgbfk3DHxOhraNcrM+TyoPtlYw+ssgsZoNevryIAsNBv98eT4Eo/4e
oWPc/PtUEmTBht7ZO6wG5mJNTBuNTYI8qvlvPf/+86/agSLHgNwYy5uCq5ovZYYF2DDa00Qc7zXL
OZoKMN0rZ8wYbzJmYg0w/in72rkh+F+UczORQGPnhe4Q4R4C2LnB6SfumhFIOpekhjvRSpT5GNgu
z9ZXIcxxLzqkJD6NjPWgZQkleEsUSUj4dJzjzX1elFBv6JGtLV6p6H+zdybNbWNtlv4rFbVHNoAL
4AKLqgVniqQkarY3CEu2MV5MF/Ov7wfMrOgvv6ru6Fr1piMyHGHZStEkcPEO5zxni5unhLRSy0Og
jS+d9gofMqQPkhrLu9tvnSx5mFjH+Noc72alnrrWrQ/MapmjGvdzSy7WLOxLHyAFhSD2YVELHqdY
QGy3iEWf4E+vRz15V7upkG74JD2AnQjPt1+KOgdSITVYUyc2zsosqYnNluQY6qxrM1TiNQGoGBjp
/DwXhY2gcLY3EbWUFUfyexTYA74tECgiIqPHHlk1tfWw9hKSa3Im3uw4UfhPfBbB7Dza1SXzA/+h
tUvnUU/3MnOMndu1wZ0/IigYGoKpOf1GWmpX3JFGA+W9aqbz48hVecaj3KBydiP4Abppd6xAwm41
y8Q5t/RlxrIsxeqV3910mDxsmcDMp9GIinsCxWrWh80voKMEcErV4smo1nY9WHejCPCS2pPxxLSE
tSjT0DUjypRBNXEKRW2N62y5T9rl7ii2QeTlB5L8yve+KrJVxHpLNKp6csAKwsmYiVJYQAJslIKz
iwFiO3Cck6hVQ8YnYwywrvnhW4AvnN7GngXH+jGPcAuURSk3sbf0MEkOrU9LhGyz0mspx+bOxm67
InlBKw1dtvExUqfoK1jHJneTH/3UPCFQp0zneXZQ8sKqt+2aoAyvPLZ+2hztoKI0Z/p1MKZE3yeh
xktaoiQL64CNyfK1lPOG/DKsJ432aVUooVGA+nXN52qIkzSCe4LmMl5tFZ/RUHyFbjayzL5QNDjn
0HGRr+bFN/bw7kmGQwTtqMEQmGm1bRwskRO9Z7jEmIrKoT0xC71NSOHaj6pAgGFYv1BTTB/xgksP
SuXAFhxY4MAI1u6I1Rg1uEJKhc7TD+LfuHbtA3vL6qigSG4Gjpu1ngyYnoNZPaZijg5YZk8yD/SD
SBqXYrXKXruYW8Ro70pH5WfEhemu1755b0jGHH4T5HdCouJ1yuEicIFjSRWEupQpZJvpLvPT9Fu3
AJynrJPEGFhMNdA7YEdHy2GH3efNB0RK6bxKjXfiBkYYVXf+hCgIfqzbvaH2PTFwCw6BGuU+Mdvf
fdyra5KP9X1hmXLVCtHdo2B0tlMrkrM7ZNOht/tvZc/kox8wC49y3CiMmVPo6XddfCQOkt1I0GM0
Q15Sn0DAzPv71u2W7YpR7rFr9A++F9yFsXVJiFB5CEPHOE6F3xAoEq/MkBx4IkXSe2opNnIzXYc1
FAb+t6bfqbJb3tBlVSkwphmEKTD/935WsIXO6QA1qo2i4a5ZfnGYoK273na30Ex4gsraOrBsUy8z
dO6DpOEgG4hSUYSgmXIbxhBozGNCPsbGYFzwafQHEDvFiVlNvVduOK+jCbUSM36U1kpdHN6FdzWE
AE3DcLxjUWv/GVP7P/4Mzv4rlJnMbX7/9R+J3P/0239/KRX//T2m++/f8e//dyng+1/l/Q/1S//z
/2p5Nf/40/96df8vA8BdyqL/fQD4utTtj395Sr5+/GMI+PI9f4aAG779h+uZrulL2zdtKRz+6K8U
cF/+wYN9qQs9afmSDOy/MsAt6w/b8nwKWk+w0nUDvgcN4C0e/A8n8IUPNNREUyYd/78TAW7/vW52
XZpoV7guVbApoS24/xSzbWCsM/MpoOvQZXA2MtI+FGpsxzsLYvbgrk7bKsdYnBR+fE4E5hINTCs2
NKIsxP4hTpCjLetHGzkK0/vunSmQicmgAu+prqMLLrRYhmbTYJ4K03+IZs/4kD//4Q3/r8LCpfWf
/h1B4LuAdkhHt3l7zODvlapHUKCO69beVoO5RZ994wyAOevy8DAO9mNhJ85dFMHEbUP/0laKgs8a
ISrp/INZnLtv8ZDnJJDeuQoEnMvs3RoxmekRG7Bt578z26hPZDiywcV2m8SaZAAnODF4+DDSBGx5
IbfzFPUXhAzntNR4RT33ZEbPVqJ8DkkGzKnHVDzpFot6b6592WTgpHJaVs+w12XbZXsf+3+ByTzJ
mt+1237FyDXXbh79xG320XmdsWX0wzRjzKqnKZ4e/Ny6ShEZD3hW2HTQ4zso9T8Mv391PwK2VD+M
GTCeBaEhjaCIRDhmVrYzgIXxSb1wqnXjfcJqFrs4ya3NpXaIrXCjyaNunCNU79krlLG3Ms74yam5
g37Fyt5z8HIFqKG7ki7LZ5IBNyOUxn7UgEkyjtx1TGhqkCT7kjnxoa7nl9ErInCfPOL8vj9QGm89
5DkMadDYUdgzTJYLpwrDgE8OHkATlfHwjt9bf15IiQSmWKP3o0F0LQCOb6ox+3KMXh78I40cHXHQ
XOSABaEe2vd4CeAg0OtJnO1W7Tsi7leJ7WLFLOc1XfaDCMJHtlHhymKgux6DqdlEKaG4wxwcy6ri
CYp4m8l2UEPaqB7cuYM/MA2kABMPhATorMPsVUt1zuZtKG1S4Qa4kWJ4R/fX8f4upYhyEFFNIt1U
XSnpFICqDW3CzNYvk1XloEQIrHoib51ZvIb1OoJ9WBskZ7JO4snZt+IazuW3rF2yfys/v4DQPBhZ
gSIJbh1R1XAgqpZJfEBBpLrumICxpfB0ISz2prrD2bYErnlYPRPqZGc+WwG2LgCbKBnow1YuBtsi
r5JHPaqdNkBeJHHV7sseQLEHqUDazA7cIpQbEfdiY6uGpksVLAEYUKYe43t7memX9Vv7Gw7ai4OI
m0yP9RRSzXfwCXZJywPUBj2/lQSzZHArQsDQi2pxjut+3qLYZgDYKfNQ2jm8/2CCfgmd3W1HWsyG
geRWNO7vWydWm9beRYjr8ylvlrzxwHcuuhL6vgEEf6RW8lX9gKs0208TK6s5+WY5waW2vLdEW68h
LTUpxcZCZOvVJisYYTQ52X40dtMR/D+GhQQJsQfYLXUulQ0Ygsk1sxbCNGTXvIWF86NyzFddETpl
Ap3oqivdB6IL68O2q0fd6Vc4Niiec9wjOb7oorDWqam9g8j5wRjKVk08vA71cABpxW2AYRLHF2Nz
T56HcNOjWBmd4GrmfEiJx8nlLksalEzKu7IkWNz91l7ajObLCYk1KJ3EYQUaKFo1xm2Y9t2VIaiA
5w7jd1F8SULOWrBrdfHWKOM6jN/RJeLZd8nZzfQdNuwNhhiCscAb5gJHJlIdubYsAKlxvpezdXAi
7sKxCK1jiUPanDpag3iWKMs/IsGNG9v+V6S+x9XAqJGlcGp/o0JZka6Gzc6GQwac/DAH8tFTdOU2
cqCwqw9jbp3AmBwQKlK0Vaw9Abrqqt2GTbo3MjK9KY5XOkvbg/T0y2jAyURzQklYdoRfEs8GDgmb
U9GNu4oTg0FT9YlUGUxiU/KByc+BbPcVj6f1UKFetX3nk2rzO1OOr1KluAlyAAylba0zL4u2BZLH
Zap7wYX2aITdvUgKUEu1RFci9LeaZmhVd4p45HgOId15RIJT7kdZXx8ajTfTS/ezU0UvtsYRDkB0
Sz5PDhifJ6Pl2uKYMzAnxd7LgL0n7X6c4Ws57XhHLDSLPjANq95rSTsTEjs6zr91lBnRrqzyU1m2
2JHGoX+WJQ8ROengDFZSL8R5nqlRvCa6bmvBbkUCw3y6Ypt/jOLJXBlJHn+3B+ejNazmucwAonkl
B0ljzD9BBnCasgp7JsXRg9M5GIdZOuXVzkhELOtQ7DwdodFZJCY4la+kJZBcxhAW2YraSf41UOmY
EszqsZyAc01VEkE5F698ZC+Vbz1yM4lzFs5HTITiUUXxQdWVdWVH3Gw6TnY80L24ixAuAAIQ4l2C
g6ubObkTQtd75iTnODTaH8gkMTNTnbzEQSE38J+zDePbBIlrNTyAMO9W2Caz7xGZP8id1HTBaSw2
iQNLtY+An0ZYl5n1CmDNodVfqPzzg2yJz2NQzDoiC9i04JN7irKI04lt+WdLzAorIrN/qnJzviPF
tcVYRQbNnJXGHR7h+85XzVMBI4A71XhhKHWch3B+m8I5X8+56d+PjuFvdFRXe1wB6Gnbx2RANtw4
rnewvLTGCJY8tMBPH2HrrmWorCdJmtFmHGZjG6Y/Z780r8lc209M0QpQ2UxK4nBzE3apmqjCmpC0
Lcm58R2pM092lMRbYUIYlw3SMrlUXhXquq1UVyefnVMxZxXXlV+iSoCn6whz3zdO82ZWGH/hS7Ne
d8C2AmFuWAZxfKfEakllrzKc9fTdsd+cmvq1qIbkqMgKXumC3j9NtM9ub9iVGVrUxM5CcA4kqcv+
xQCF4TbVPReqv0Ude54xk8HPZjVr9tAmUYbku5b0DaJ7sCIYgq903IKoEJnHAguywudmKg7xHBxg
C5HQlePGkvderc9eZG4NLzvEHSE7Pal6k5OoDasIy0/abYq4cz+V38wAaJ3nbwPs/oxPpj3/JgKt
0GAh5lvxmdFKRu6jO6aMvBnKokMCCNSPeGhzkhxC+akZhaXVfIls69OvqCYDVi9FjeMbZTOE7JI9
CFyY1MVcZuZUV/g9SHNlIRZ3P1sHRDrENPwIvpcDcyPPDsIfTrOaoSF1jol1aO219qV1cgiXZEqG
6bOVIXFsQEJHHUuwLHVgyoezQ3aU3EbMy1Ch3FuVc27gG616YChVLX47WQ20RsLc9Zz8yDX6Usc9
pSOoLkasL6B1Dg4CuRG6ZdmwPBEJZMUUpaqBcHwiL2kFpWURpfiHiJRwJKLPCuIXXgvoVJWhMCKK
Ozv2j7S2CnSg+TPs9c9MgEokhYN8jSK9TJb8gXaKKcmyEPOzDHmu/j7D8JpTOu5fKuyuTVfh6JHy
VQlySNPsUEZMJaJoAi5e8Yzx0i9ZQyrrLUk/TK1bQi0fcdx1VfmWQz9DkJ6+I2a9Wno4NFP9PmmU
SzGaT2uKfsin2gJHMyUAqZM2/FH04/NowsFo3uwq/UpyXkwWjC+0Ow+6nB64a9sk2qeZc8Hk95gO
PAKzKG3XCfQNhnMcECxkMkPDWCVAZRzZSPfVu6kTJlKlQCsSptcqfejN+m2WwR5GmcUS2SLWL7FB
G6XzwTIQ5SQNAojZI5OmjDhXcrQcvqT0yiiWs9S84nWC9x+rtyr1qA/6iczhdnryHPdKQIc+9sGu
btydaywRVNZ8Jxx9R4WXbGzLd5b1JsghDw0HZh8AZdnvMNQOafPZ2fEDe62OcmgE/Dv1g/0n6Xg4
AZNiqo4cgJbt7ciMdPibfCGR8ddU5yDQIhu0nP8ipnF+TDKe+oqgvnXTp0CfMDdTOfJogyu4G/XZ
lHUOmwf8hbWYZjTWqBOUHuRVqvHfW0EalQ5T/CylwMyutpasYGhBmz9nptldgXJeYnORzlTORx6V
3nES7rzpdCc+lvwEpYr3hBDWy4Cu6LFyxXt5lqwQ3/PMikgw8MTq9tuQaBGkZsQ8K7RGPXCvFkIP
2/qxQ+7ijPdYANeNW4fXsAi7u0ABifIQo7DjJrmry4ppb1bAjU2PiJiGHuAawYe4cq6iKVuAwoM9
/fIg3u/dKTpjs+2QmTr3E2e2Pw31c9P/yjtfHwNrUJDyHgeSSp/NcC5egqcRBYZpSbYmWWC8Sr9+
sSWr4yrz36Paw2Flj/yi0l9FXoRAjZP0KcK+xEdbOgdXdenT7Wt9TNQA61SAv8RNOE66E2Qob4LQ
OQSpqO4dGvM1D/izwMbZ4zjyShcZYAihwS8xmMz62jvBl1aNvYBRv1WFySNy9vbRHIJYN2bzm5f5
uN6jtGNDHuyaCf2JD98HIQuOV3aJ58rTrIhHKz/Wcz9sSCpT2ChIHfDYHuNltgfjHVxHt00xCZJP
HRzITTQ889wU7bizevi4lYEZ8VYdWR7mTx4YuL/slKezO95PDkiyuEv2RaifUI/yzSm3eNZieKDi
xTuWoBCVgmsUob3TH0F9ONu0iF8QJpSo3olaVfc3ResU4jYFyUasz0RS5u1bC8K5Nmn3267jiOfY
E3T6ZG9KQxxNu7hUcdDtbtUasr/+yIcuQ/uL+y5ZIdvxdrqL+yXd4AJOeXVz8k+2sSbSY7xydhbr
esZ8O+WOZa/krABnLIM9kbxl0bgnGUJdQsjF21Q14Tosff2zroBCG+Qtst+NNSsTa1Vw9RTKBLWz
OOw0owyBH3mXeVjXGRsqzDc4s/rBB1QXWeK+ccgWs+wHTC7OsR1LOqipeVBcfRfrZhitRWbvNeS6
VZVUxQHdI1QAQ8itB51hAzL0w/dt/kZhN2sgQiB76hhV5KRQHjQ/y9ol/ZpbcelXYd8T9YA78b7l
XRwr7LM6iUAG+daLpYAYc0V2ggzrqYt6qL7MwINHJrP9KSTeekf+zBS3DQtxCuNhwlvTuxUytbr5
WaBS36k4C/ZjhpIraWNKSVji+4QTYHYwpnetTZo6fJDjn58jGuUV8+HslLoD0Ql5t05sUqyXSjjq
jGEd+X2yixr5ePuy7+HLyGbjamG2WweYR/c+4p2N1ZOwi4h03CS5S4LmRMKuBfZzVMCuU7ASnih+
Tz352sUMgycaAZOHMCXtOQ/Oqqi/NKPljWm8NO6LSwW+jhCprrwcch/uxMXRzuWqyUQ5tlTnriDI
uoRytaE4ZOvV+ePWQ+R5GHBRLKUCs6d6jJ+HBkfVPDGXIpHlzRAVJUKdfzjKphrMIZGkToiMImlP
6YQwQli1vPT1dBcbc70nnwm7/9yHj3JpDVgbfDGOtM5kMBR7iOC9GeqHwKNgcBkHLJ/XUfYEv94g
EXUg3iqSCu4GKz+QisU/KLTviizyP6a8OegWlvMErhTSFHbywTX2IZ5UNGWmQGqw3JqYOJHZmiFO
0hThxXIkqNhOT02IxLVt82dP/a7DwD/fbnLLdc+NgCmCpp5qsdSPtRO846c/CKPqnuOK+x8rE/qH
RSwyDXF/GecRwYfAYhA4sL85S9AYGcWv2+t3Q0tfjcTdKvUBh7B5TmSCANjpnmUcGGcoXOKI0x30
OnR8BmjwVUnx5HW6zdooLVpn5FZg4zB86Aa5QhLMkO8GJGmluy1tYV5SsZiBWjRC3jP+Ux+c17Hp
iJKNAYYwBmIuQdzLZ67Hu2wkm9h2m+CBI1xRDnTOqTSesSlFWzRH/V0ddtteOvow+DnddnUVYdyd
zHD62S6yhCra0nj42OMy/950ymrfWsSc2Tp6amsz2buz9+yZBB6Oy7sMsUUZuXXUYfV1e++5zt71
ZItrPpMBP1UhhGIveWSZR/MZbMC5+JscNvu+V9M9+RYge310zfAl8B4pcTCNwuTlaXmsfWJFg7q8
EGW9Nymir2Ket6w5dz4P2q2NYH/vwi26D8fsxcY+it0ZmS0SunSb1GpvdZqMqagFGGeBsXYb+NN9
np1jDJqPNNB0IuWBdA7GDQsewYnLk+8jhCpcZFEjseTrJOiatZkS/jtHMnyyNfTRxYEvbNI8UhUe
AXXwwB9q9VU5GMuQwYH9gTxorSZ0L4xjOOHBXpFPnTIkq/NPX43VQznl+2nJi63GYTrVFYzQHLvi
uihdJnzLKUGBVX3LeucEB6cAeZ0E7Gt/540wz5kbfdR5OxzovdJT1ff+Rk4lMWfgJ1nY9+jSyPVY
D20W0i2LHzdTUwRltMUMchaTCdMPmhZoLb8yxsfbuZ63cttgedrzkKk2hY/7PBEQK28f6O2OMair
04GUySYM9lOf4q0x01dhMp+MmuIUmXHxaPEc2lTLTeaygIoCBzm7oiBl7uoc8dI/uJnmOui7a6FR
BNepfXABm6M4wwSL9g/VHLXpfghN2KY91j5V4JYyEtGgKY47jLqoxr040eehc7fIA0kK0Jag800Q
gNZ+Gv2JnFFdz3PcGyes4sWBGWEPF65gJWCpT38aSQPJu3qbZEP1bsu70CTixWl1+jx8CjhnhFzJ
+CUUP6wWXcuYounGcP9NDpVGjwn2c4ynQ8i8i4OdCzwZBRj6TjZA96rPbO6tC2oPhzRXRrEB85fl
PMKK4OIOSOY/31GjG9gLtEO3vZUUELiHfTSROTT6sc9FgY/0dqz44CH33Jw4YHr9DUQA89TAbgAx
TNGGjSJmSXhI24qlwYl0n4mZnBk/11z/XH4lWuUhKgiOMFKiW5vyvjXymoQXnhSGMI4juU0nJUEP
r3KMgesUbOEK9uxvl6juSw3P9VIGA9g81aN38KAeZ1En1ozI9jky3geDs+LJqJpLxqixb8RwJvKU
Dp/2fp02pn3gMuLzSfR7mOnxJcDuypkF0hX6JOB6n8gQyWHCQOYhQQIDGX1+EqRA3YqX0fG+0ah3
J2b+YmNWMd7TYcKY5qtjGNkdtOWXqBLmGyMzjxudO8jNMV4AOZi+suHX3JSki9UVsCTPwnIYGG9Z
RZbjGv56+RRPgum724WH3Ky+A41YmKeQ/1PAXcRHsGVS83x3e4haZb1PF15P8ikC3Lez9il1JGpR
w6nVXWEynQk6yLDsbYsd9jDgwjj8N77NKJ2z7ntFak7oYtuLQ+b/ngXuBGJRvpkxkd6rZptZtXXG
2P8zD6S1C2XGCCkGNNxqXsvy3BCySvYyRkuL6SBvNICXpgHH3c8Yj5r4rWmg0BiXMrGqa2tUL0qy
Mm6ywTya5LaTm23xQwacQuuqFSWzdobLSRmfChy3h1Z3D7fCk2AmfWKBQiUwU+d5xnfdFvclM2WU
RFzmRRwFAMMpHg2oTPh4mK/6RvWG6pKlC9zNI37KgwH99AssJao+2z4z4w9fy0rdc8CpJwMUKZsD
4v1EFn4wfGein9sb0TfevaGHa8FMSjHeJxVi/IqHwDgmZkA7vBjzOVWpNyJ7yd6CS8lzFxXQzP5Z
E+u96n1vxt7Syit5lgwTSw/a5TuKm5b40uxnNLCe0RaOoluJcTO4uTU/jAHA422G2hKICAuu3yPl
D+iPLQnpotrIDHWkjbNgK0PihIKBqC1X7VQ3PoBxW7lhHb3fjua2rpiZICw5wwbsV5ULeDyU29qW
Gkgl8iWFbL7px+QBdfT4OI5q2NdgsrYqlVC/cufCPqFnLp6am3RaMsqrJSKc6S4JCc5bMOjnG5KJ
oeYpSUFvk2jkdMC7b6VSFvj73AmiS7uD0UEt9J3d23nUc3AiP48tU4wqKmAZQuxn9UimzF2OKPpx
yNh7tQg6i9rJ/0RKtCSqo+dg86Lq2sW+aSY8SPFx+sFFze3PzANhcqu3cBdvJYSj+0IJNLwJrasu
TnR6YodrduP0Gqq56KDugEABwbNzESCs3WEJ8kDLA6M70Aws4+rgD2+eWXkxSRz2tuywOA154B60
JBYsQ60w7cHrNedb8S5ZdO9GYLtyiEh0n2bgierU6FjQFerfAvHToXPkU+IQslFD6ds4iQtIJUFj
H5LPJxe9D6llO8Cm/roV+lUbjDM4PliDLveaYUH4YUsZMm4AZHOr4Vni4ZYoq24+T17bHZs07teu
QW5Kb7lvgn55M6q2OXTud6Y57mu57CaajLma3cv6iMc/3OdWBIaXYq/DRoo8NetIGCCd111uAp31
8F8qcbTq4eqU09XI4bcNLm18H+eroSZ9IkmTcsuzPj50aVMBtP64lbhxy0C2n+5F1dfr0oaOeju0
yiENT4is9bPwiDz6P6+7bfNvskyXPZdrSQdRgCNs26SJ+Puye44CD0e9j19lJg5xtMbHhrWB6yXX
2CML5VaLRkTXZKaUGzU4FADLA7lfipjbazSXNs02mmg/sr9iGinQhJ2mqlVY+If17eX+f9nIy1T9
+rd//Sq7gpCqp18RYqx/lIDwyfzD57oIWP7lV9EmoBDRvfzbvz4NP4qff9OM3L7hT9GIMP/wA8/E
g8v4VXqImv9DM2L7fyB0gLLqCZhmIjBRQvwlGjGsP1BhBhZSCMEfo4Lgz/5SjRj2H75jW9A56XgD
4K+W/O/oRizTWy6y/6UNBofFi8PbKSUaFX95KX+/CKnQRWA58hkQNrnTNjz1OozvZfDZNi7RZcmM
0HqevbUJvqRHQI5aPrgEQfiMo4kYt7Y86mYCkl2+h0FFcBn9zJYt3m7sAawHwP3ZETSPDPoJv6Ws
ObDOxYxPdphP+8f/P/2mIaD0DR3KiGk8I4J4PaC+pD9oNXqzYUveBqq8/ovUe2MHAoTTEzg73k56
vDCwzwUzLGkMJ6fyHfaeKfi1asi/0arHdnhXmcQl236/iQUK1BYmbFSIteWMrAxtHqLxyErKrI+d
M1RLev3LKOGnjwRqwjEvX92gfW6r9tlqxKmqh5ey84aD62sc46+GUWGTEyGUPv01WBXxL+OiFcNS
m7Zo0SdJMrjZ1Gyno/BULvARp4FSHbMk7InMCoxPLftnJ0TlrhWgp3xqjzwvrgSjr5TLFjqfyohF
pmzxlw3dJo04hCadgIUanXgTQ/rdmCQWRAq/95Qeq0n8AolZsUXAS9iYI0GhBoBVy2ZHnNQMoHTy
3GPVPBUCAhbxxJYSgCnpi1cBigPIm3rvGKW5LSTRKDAOraDaOwnm9mJk7JTjm4kDCM+gv2qL8yg0
9Slmdec4TCLSwjS2wYyIpK153M+j2oxxh5J6rNs9s16cIVP36Gbqx4B/YqsF0O1yOklSoFYk7/lr
z7VfoavSTtXesWSrU7SKKUFsTOuhUZs2mlh2uA1FU0F3EX0OTW6eIjtN1haX4TTHuEtVtiNjZWJJ
CKTBgIA1eixRTKfZD6hJn7sO0sF0cKAXPebJ+JbHYXMWw36y0ufcBzDiYbGenVc2rOk67XjME3qJ
AY81S0d/svNYfeqODNxAinLvCvJPDXfAGmMS6zVy5cvlEon3xNaU0ODyd9LGVjGXF5Kyi8nsuukM
xneFyM/F3DGfyAkqwObA1MrNTq7veMwZg52mabxLYOolfaTpYeUHlvL5Ymmx8bJfUgAfyLuPUPU2
M2+r33e1h888Z8Pu6+w3UiL/kMbJLo9xFqY1yBOUqLPjrRyXjJyOHQYg5Z9OnXzE/vzh4CaLPHve
9tp4cyQio2JiRIzKizm/liLf9CJ/0CxECVB99YnSAjzLnnyyp83cmzvA1gddkMxlBgzt/YyEzHHa
OjmSfTSV1wxB/kr3yxShJ8XAme7rWkZgsoBI9XFGM/qDDOyW6OLORDcVoSzOnAwyI8XGHBQFYEpq
IbbMayIoINgSYeRVE7NaG78QvCG2V+N8h3b2ewMqb+OSebjRgQGF1DjOeU+JGahkzUr3V23TDqrE
prwqGeC3CON6Nu1jrZ7r/leZit+dbdhsXLmDms75gML5BkQOCb4XfaqmeLYkRU7btL9xEUybxnDO
NmdX6mYf0HpYLZmADBvtHrs8qp8tguntuXwdjfR7EVWHFnDeVNjUkXBW0R4/h+23ihXTMjG+KJvV
qRglvS7cMdybxLK/uVEJNgNqEy7IBMN00EXrUpWkiw0OwNg03baaElE7j5BpPtIGE9bsqFeJDM4S
uPdA2TOXBoYpyYktB4OiAWBkZMhtMoLX9vGlhRmusKKRpzZslwgc/z1xfHYT8WQRXQnA1I4fEeSe
CwAWgAz69yQzkbWSD4nRCYcRWRSYILc4I/BxN+9DPLcPlfNjSHR3Nm1mm64PkC1tMjAbyQReVybq
jjAG+y1OuWKi/C1Nmu9G5BNVmKldxuG4cipGKmVbX/zMPjZQIVTRPQnPeo/DVVoTkyYgva51RHPu
WrW9cuiYg6885TCMY4vIF998LeJ7VUVcvshXjt8tyqNVNolVBE8nrI09EcZkK/chOczjZypcqCn6
bmqGkgQcoBZGyIgQ9Kkm1WUN0SXczij4Vl09w3XGOVaTaeXbJuRvVWMaI+wvMZ3lIHxmMkDvGQ3X
Nq1cpCjTlzMpWtqxgiU4PwOCYnLhYsGyZXdMUYXb0nw04/pJd164G9Rb7emfk0l6HhiG+tKQgkFC
1hBta4Fm2MWPniaB/T6FjbMzBi7eXLfzgeEH6Y9lPZ2ZYSKGCNx+19Xl1qk4DitBONyIUNx0C/1A
KA6MJnQ1RbDItDP3PRxsVCudYoGOXmxlJ/cypAsTLuFajufUW/4iTNxcJ4cUMekxTdHVpDj7ytIE
1ejjti3BXDXS2uMQArqn3Cf67m+Ap4i1oWswoAuvKq8/Ts5ccqM3J2mysU6j8V3ZjLELp+GostBH
e/Jg0WwVjs52QjXvXVmwLAsL8zSjwWdmjaqzMLYJKxbNxLiL0bCMFltlADPXIUuendKVO2e8Vp3F
j6Tr3SNwQYvOPj8oYJWNIK27tmC6xeR5Lvp5gyjs4Ez5sWTdsLa98mXO56e5Z0VPFGwqpInljj65
4U/dXS6bGflOotblErVJzM6I87a6a6wgxv16npOHqBTP+KrXVV3dJ1jZVgjGVJg/45/YxjzkeM6a
H1My/UqqfAlXeEj8Ahf4wuOYzG0MWm832CgNo+wTN++LPSKCaRkbEALIvdvqn1RrMQtplot2iClT
Dc01BOO9IiXiPepgXSASeFTuwLYclGiU641rBDixlrwfZInJKuNpxPZWrbAZ790RfPuYcK6mCYeo
y0VvmzK57yihGOzMZyRT5KZp/xciql0Zlh+Z+zrgOVL1kkvi2/UxGt1mmyOCnWOucjNiogjmlFBl
ANm++FCLSJMNygqO+6VkkbyJZI2+dVeODiCbuX+qC+wwXUOIOcONbCbEtzbQOFFprIbGeIzr6amq
aHWbUtJ+qu6r9lC2GrMkOdNiBoPJ+hMv1+fQH6Wofg5UdavAnBkFUHmR0aU2rm+80kx+UeESTHci
tgtIiGn/xs+yCyIn34r2x9DjjS8x7PBAGihfsvSFXPbrBOs2iv8ne+fR47iy3fGvYnhtXpDFvPBG
Weqcw4bo6Zlhzpmf3j/2vYYltixhnrcG3uIBc2dKFXjq1Dn/oG7CPv7gVyhzv0ieMOF2FP0xygmV
AbDbmZAwla5dZybL6oas/ge8upu4VC/sMH2Dg7spsuTBl4wLSM76c14kL42CqjFuCJ8ilkBCpVTu
zb72lk0b/EKWCqZPUmwNHwxOjbLNLPRrbIZb+kFRrAOvzJdAB7GNMlFvwYfkXgOaW9QOPvc0y2X/
LeS5iUq1vJND2qplTpEpqP17qBnBLEzkt0b0u8YD+YkBfbww6lRcdGoFb3VYNerwq1W7qxbZOYwp
TOh6fUEe5lH+XHYuFbMkb1+b2n1KyWYN0VDNR8lIAptBL7ZAfNdErzau7GVRYWVnhzs7xSM5iChN
NLzyF3iPfXiASBbFgLGtmVXDqoXv0VeavajabFf5HkRWM/oteXZ0EaXoy0l48kAot+Zxk6/wDDDn
MHvGO2AxVHghCk3Xl2OoX1nUgtd2VpMX1QPZkHSjF6wRnDjytnRmKrG+RiGFnMLw0NT0u7lWJtQc
qWzcGD4PniSlSI4XeTG3EXbbqT1gW5jZ1cLC8QI4YVgTS6k/dC3uIYnar9C++R2UGW6yhrR1TPnZ
D3vnrkuyLVHH0bzqJcl9QifuiYYZ4CAoWrFQshZTYhmH2FpBHKdDEHqbYVXutHG1UGsOey5V5WXT
pW9Fq+9SBNyQYq1/BsOb1M2TPnovwJuh93pheZQmwYraMHMRYGlkmg7I87kgi1cyJZxZ3dL8JLi1
JNJXiojR/SaUr4EO26vGl405o/VXwGPa60zUAJF9gEaFGbVXsdG4wK7wz+5VmNSqEm5KFVG0oUE3
yoXEghKDjWZ/kwlazA1+OECEi7xFAF/9rSA9dW+hnbrxe7QLCkf7VdoJmlqc5Ft8OD6HtHO3mcaJ
9kIP3D2dkPGXVYtEggCf09UUMipRQGEatJJ8ZS6Vevxi6HhfQbWqqIIgz9fV9kta73jR5JiflNh3
ekgAGKodU4GixyQDcARV59yrUveG1G63ILZiPzsk2eUoFYArWlKVRLrRChqbkEtbyfBRuoWE5C9R
uvtsItLhNqvIS+u+xmKU/2d7LIkrUXx39c7YAoAyHFreqXgwCuWHiGB0U4z3RvmmF0hSyBPcmW7F
jVtDZ1Mt8Zw7DaxV20BjYQ3Ct3s0+VNbxX6vYT8gxldAb2KoTtx+VW3hnBfjC9eAxtC6/jJDDNft
5M+go+JJ27kMuMu0PkXFMVnAwsLhjMRrmbVauVJVAr5kNzQ3y61jJDdxqAPONWmOYDVCybAr7pux
/qnH5hxsNTeNQNiNRMJxMSxXsbUIfBUgIuqhTtVdqPxTBb0A/G+REvJSTEfdmK7nMGaTeJlwYF/4
sWJWCCSbWqrluFOzYdEdGlhXgB4wtXIuO47jzHRoqYqgWKJicGXTY7qX6X3nCQgoxbBvHjRQy3Ov
C1CCbc1ZWMz9TlSLhmr9XKtgEDtwCMCE4iJa8YJKgGBweNBY0rjOTGByVXbtQBIDAocFTJveU72l
dOxUyBwKbIBrch5b9ZcxhwDbYt66+ryjlwsBxLlyJP+mCPI1HR76j0P41DbAolMBCsuKfzthS//Z
uC9gzdFZESsVb96wMantSzGiEqa0SWLQxlrcXHSy4vCZzeQcxGIg1yC3Butx4Mabya0wZ4rhFGBC
3Qu9LGNiO7XAKuVZo/DUVr/88oS4bWTzYuh0TKWU4aMVza/OwM7Xog02w2jjpw20cI2GSzwbDKwp
yE4kg/eemzaPusA7RMkWsZV/lH6HyLQ1ayWvX7cJl0ol8psScNiMGNLNqxAZ9RE261TNUrFibQ44
6R7B926p5O57jT8NN+tN2wBIQxqjvop1bZgPaLNif2gAIwHwycUL630tKeF1k0bvIWmZWeb4mBIe
FJ2r2sT2h6q0tZbb7rVAO0yxtc//r1N+1RvP1CkpJo+0sP+d4bYto1//lv7+t6uPg/rmP3/vH5ab
9pcqWziOUK6kGIjylvXfFUtJ+2skZMFl0wSFCCHGevU/JUtd+0tTxlqiZasmcCHB3/qnYskfyVgY
yRZ/SdYNQ1P+pGA54YdpJqQMSisqnDqhy/yrh9XKQq0lC7kqBOrcZNHqL5bEp4ssl15nf5e7oSW6
v9IjZLQppW4cSpFJHAQsMYh/6oRSRymgCs2SodBhv1Dh46oRr8je1m7dPl0LP77w0wBbz2pH1e85
yLWHCMGzuJOWQ6RfKGa+ad3ip53Lv3DjQMWifxk07NbVYVt8pT3BLTi6RVSmN4Yk3e9t7JEfr8lj
2fZ/yro8BPn1YPV5Pmq6rFuGcrhQQxa3nR8B47HyplpaknJTd7D4kXoACm6voySHtdJfavh3B58a
JGA/teYRkgrqQJoowFJEL3KmXkptcR2E3sp61+pOgivubulGAf2vKJDJVrZBFG6rmz3qv/0G6SdN
ze7xoK3Jr5tlIOiYx1nFyxJKh9wn/dyA/+663nsLzHYmyTFa55l30SrI8vf2RRAFtznZj5UY7xCQ
YGV79z09ebex8FZC0KvTqc+gtzJTcoStQqm5ytoeGYeo2PWY/iD0R7UGROoMMu68itRfaCnAEpG9
C9OTHuxC+cWtftHDfC4g3nElpzciL5FggdEWIAe0KGzzw+yJiQ7FCw7anRH5cNOVDkMYaF5yucPW
jSet+2YMlIA8fkplYFQZmrdodW8xtVwFpTKz3XZJSoNalxGSlJS7pnHuWhp6iYNcfzco2xhpFg1X
r9oUlxCDbz0vuFMSaYPD4QK942tkBZfj4QDoi1Q3OAiXkhP7TLkL8DeayWhStMu+dD5CmeIS7AFU
rR5xlvJ5adEALN8bmTzZ4vxZKVbgVLqr4L6IojUQupXvdsvW09aQOrZg5R5iMIFBhKqULj0KXPac
uLodRH6tyN0C+NIaFAW/xrjIB3eJnt2H1Xlo5af32OPokoIcXLgOhH+bhcyoat2KUrJ779g5LMP2
xke1kZPDtZiLd6eD/GJR0dWUS7cTZCtp4s5bPHfz9q1V9as48mFPFt1CCWprZqCuxtOjovAVIlJU
F/K80ZSXvqEs2xg47qT18APe2oNrGPdfnMUU/UV6eREFHst/svrimhc80pEJB5avxl2NSq6ajQ+m
VVHb89qBbI53GVYC1VoHFL2qMfaaBUHm4HZpUr0JGlJGkaZIuwxzKYbaVBE7twYqnyQUeBDk1Vtf
up+p/tMNht8F1SFENR5KydfW2vCS947HUSJpAOMHJ8+CZEPO6Qe4ByGmvTJwlEeTJFom4xdq40I2
yxHkXRWByiO9Uy9FlLxUiX5hV8o7DyD6G+j3xJXoZwhL2fm1NUJ/Ag5E1wwzuRp1kNJrszfeEWVe
jhokFAdQR6QLQsYV0QVIcd5ogQ54rITcZq9UeTaysB9TdhqhGFqq8FVTwWeO0vhDaYCN4N1uieyT
1EEayrfUcm4hl9xAqL/Q/HaZms0SuV/6t9k1TNE007eY6M1RMvrosvC58Ow7XEGeXYo8DdQx6BsL
1ypfbTKoOIXghVMgzFlngx39HVDT35GQfjf5sLSaaIfg4nM/WPcA42/NQP8wtARx0eoScVA5wlY+
tD4q8l3fJklStQ9J+J99Eu1KxfpVtNDUMv3D1FYtLSzHE5egZG6RxPjZI56OtusdGPcNeqFbOTQv
Iou0WY9e8uwuguVD6vMsWTimU/+60aT3OsoeLFvZFn0F4BpV96S+osuxMCHWlXx/SObBBgbUkylk
/ZgypKhFQYq9CcMcueHytu5vqhZpSKnm3EnCW+WVu01dnEBK/0mDReZiKo4J8YXdSrdmW70S2D/q
KlxQd1RoU0n8VkspgXOGt+XQr0CJ3Wqld28YtERAKsQ+6NacrlkMPS4ZsnUSB9cZZg6KJi0pGW46
R1pQe3+CtbSzepeOOBEr8+4kO3gpf0RqQuumI0el9XYVKfUOajOeUTrtUGmRDAVtA7taqhQP8z5G
HMc21j4qpvbQ4VjtI3IJHnam+9l1QfGL9hKYOndVGx1P5sz86IX8t7DR/3ekz2R62sk0bw7H+9d+
A3v8z//J7gzjLx6YWFP9045W4Nf/o2FA8vaXpmsW6lCaqhjaQUPa/EuXNZ5d1HsVRVH30jtJN/7S
VUvRDJQMDN0Q+p+kd2Lk9/9P2mIgqzWmnuSSKpA+WuOT/K5OM85fLw8X9RwXj4W1M3ZYei+8OQz1
eTmXlng0LNLLbs47a27N0JycySt3LmbZHBXPrbo9nUeNOd6pnzORI+j6GDRlp4Cp+K0QbrMSii1A
n4B+XnAm3zzsw//3zMEIsMgm6Rugg+zz497Hw+M//135DxnJj1RPO3BJaQdrBy5X3FHtkY0+e3KM
xvx9embKIfjkn/EYyLbJpg1dm2iC6VSCogSr7AsvhmcK0DnyYO8PD6hUzjz9LbQenfZj6N7ODHts
RQ30+GyoSah5y5O8FMiP6iKA2F9UK+XT2iE0uBPL/M7doVC5VX5T1laWKGBujeWZgY/Nd3/gMWHe
W9+icc3EcBmYVOsnbdRtubLXybK689ZnRhrP6P6hAf+hoGwxvp8U5DjUyUiB6qmFjNoG8uUoFhrx
zOqvUFLcjlLWkQwfsp8JGQ5ftENiYCXSx6SnEFCg2AoC2Qf81Dvz3lIWZ37WuLJ7P0sF3mELZXzU
8Aa3AXwcLkDtqEJpJMcAlrtWrW0q36hrDBMhTLyBTMAwkU7gmSEPHyHECqRSVJWXGuEGeN90JbrM
oK7tW1yXkQ0WoRwT/EKdtx0q7H1EsysdbgVKQ3JTrWMaPz7ed7OS0rRp4Rhx+sdMDp6m8QP4QegL
6gJ60VRZJIp03i9K46y73s1rlGQdkcMtKxDSV726u4t7TQcKjyRHfeboTb5sTeOxaipCEBt1xTbU
yZdmGGhlG3prbtLece6Uig5hGWKBE7uVdubsHRvKshAsMZkjMXz8CPYOOcXRzMKb3oSnhxMCzd2L
TB5AftvZ6+nVnA70987SJQU+ZJtoCh4ORJU3QhLSrtZaa2wjU4ckorSfaFE/nx7n267x9jZloQCd
Ql6HbTscx0eVozOQwN5gF2Re26Hlrnrfbd9SClSYJZnVp1Cz6EyQEpNP5evc6hZPfy473dbNyS0k
ma7fQeZBTbpQrkSc/44DoO2tkd33XvTcUu6fB12TrVUFs1Pa6Wgeo3OlIZZMCuwXi6qqV0BZLyA3
3tgiuMxoaM4dxdmIWDvzW0cE2f5nTR2GTdChQsuo/siWNu7U3parhkZp0BFohlFVQCEGEiGMZlnp
H3OV11nXkyNrsfvIW12i+djc2KmZzKzOxxHO5l1Yhh/WoKHtoWFFAMqJnk1abYOCN6U1PBWGTHjK
H1qQsDszF9ai6wPt2kZKfGvw2nu1JVDqUBHaJUj+KwE2fO602V3h6xWPQ+rCvmR1K1OtnkkXuaaT
6JqGxCUd0zdVofMSwBm69xQookGI1uKoaIIOxbvXgAb36yuYJg9ZClvSivH4SVFSlPLmQm7zJRoh
UB5lHb2cSHpBTesiTi0gQ0LAJlfJshNci3DirTdFOnDDqXU89038f4qhRws229RWu/E8bSQKgSng
bvCWp8/u+A3sBdy/dwZ0HQ5mtgy8bhJwc6t0eHsl8aYZJePc16Z6Pz2AMv0Kx70nrpAywPAzQQMe
7n1YGrmVRHq8yXxxSxEBRZauvU+V4Imq7rMmWxEdC6gaiNchH3If6/6LQ3dwOYTWJ4qd6aLqlD/8
YOkoMFlVV01C3feQj7WBrLSyWSMf6/ivaMaldKYqRVVAJSQBGQZwmAGnYrALZ24bstqD5R4rkhAV
yRyNMdRqk1yt9aGnlG4dbSK90h9bkfvuzICHlV7JrZzXNIQsqvmnd+DbmDqSoro5IngJE6Y5/vne
x2e0poFWo9NvCgWA/KxrwZBtKFj18hoyIW4HRQlo4fSY30Ii1wmO7joKtJRTURc7HLPHdC/TALNt
crqUsPRSGibW77bzKClI8aMXurenB5yesvH+2h9wsrAZQnyAWXKkBeJK+Rlnsc265t3S8dTu4fRQ
4z+1/8l8XZUy+BQNpVpeI5Ohct+pvdiIrU1SiuZ6EB4+7oOFq6XS6WukVMpVmdfoIFhEttqPFf/M
fn5b2xGMSzZs8UHxI6hVH+xn3DliyFzJWHel6QJ3QbSqbRDPoL7l3UoYRnyWXuTenJ70t/XFmI4C
LnBeYaAR9/Um2jtE3AlqHCWDvIG7vTDyV/BqcPOdM9FokpVqHFO+DMs0+R8Z2dedtz9KDpw8ioTM
sekXyMbMQ/95wC8Aydo5NYOxVX56Wke+DZXnBd0EwxYmmm6Hawl1rgt6nWnlcjxvbAkf7UdbbmaB
1K1Oj/Rt18ap7Y00TUbi2MeZjJGa0TxvkbfbzH+hYhxJ9pkk+shWYe5iEl5MQJe8lQ/nBJrfTn3Z
7DfApqlN5vaA5rMNu0Rtou3pSU1vD/YLgcDxgQbgRiE2HQ6l+kbdwyJhKD2MELGPbpoQlNHpQY7s
EXmOYdKZYTok64eD6HnR+iKV2k1XN3M/STB/DNaB6m+KVrs4PdSRTWIMlUuBmUFoH3/K3vnDeq6U
I0sAnob14K77Ia9/Wl7Q3+L6klbLpMocDINbFMROj6scWUjdJvWmc4TghqGPe7o3sEdL2NECaJ5x
Our6urBCZxXcCyrHuFQivZHn7l2L0hlAN1zSZ21XZ7dtg34XcRxXw0qLVwBFsjP7Ox6Vg1BHZotz
hPH1AEf+cRLGzcrEbRtTlQ01zXXlqLtaw2W2bNZt2qx8+93F9QTN2jMS5kcOMIeJF6AiUwgypv0z
TJQbzbOadgNnFK5wHoH3jyChIyfmVk9nVv7IFE1F0+lBcTMawp4k76Vre5A6tXYjxRHKcwBVGiS5
8Q6vBpR6M9iOmh/5V3oa659xnfCj/MK9UMCMNS6XTCYb7W4obBT94p7SNe51gNmSsFiFjie/wdL2
z9x0Y/nrcFMMFFV0mfBIJYpXzeSsyMhIGnGeCLABM7PA39rDCCPv77C7eWqk9lUg+FhmNtz98o4m
wegDvLEwtbTkkEInHHLPxWQoXvrDs+n8PL2c375V4O/wRcQY6lS+2MmB0RGXR30n77kmgsvcTn4C
0nmP8HJGzubMOnw7JQxFacY26QTbyrewIICUV0GI+k1Ei8Way0kOYZb8UnrxzNb/cXpeRwfjecw9
AT0F66/D7zPIRONYrdZvLIAa5KxkbRESPmqIOu+/MpIOY5ILXqM+czhSngdBWndka3kvQyHvV7bi
zzNHPhNxjm2URfGSqQhi+PTYV4gKqX2MjqqDrEgSfslh8aqp3fvBjM8cim9RddypvbEmU/LdIXV6
ycKbQY0ejRilAjP7CQr63fLryyzwzuSe06ohtYzD8SabBd0HX4aYJTR6hb61jW8diFXeFI9d6V4I
/DSzwbxMY0TLkuQcYU6Zvsu/RtfAEIBLsMdwfriBsaPFZFI2RyV2scsuEafh/UqW7VXapoJjjy1I
Kj/i3A5YWAtl9JVVse2tkD7T6aP0/VYZF4IHjg2KHVmeqVFFFPeojthDjwFrjRirXPb9W2laxV2c
Ze8wotsLj/R25em0V9BfUUYYnI5hjuLfhJIMmBhWy6VN5+aPz7hF0ZEvCY0aBdzCeGD2bjs/tHQa
aIEFRynotmhu/vIcJ1uZ6J6eOebjYh9cYDwL9keaxKOmbO1IjkNr43gScm/D0ILNrPW0UM5M6fv3
NA5EOg70Q+cqn0yJ539K4VYyN+Go45No4A06894w1fcMSNaZjT06mAJLmPhnggGeHLHWaGXEPGoL
11cDzHfd93Z9GaNzIM1wMIeKYZvN4G1On6bvIZAZUg0fGX9kSOrk2rELgTAipbuNm6OnBMOJtiZg
aOhaoFz+haGoSkMc5FVH6X96PlS7j0C8bHJcsueehzihcJVoh4hleWYpj83KkMGFKsyMBHa8bPeO
ojeUBrB9YW1AR9uvpd4Y96aU6DMLZ6gzszq2awY5JYgX7hByzMOhQG7aNdQua1Oonjw3PfdJ0puP
vpIAkboff76CxtgOI08gp5new5lmZYVcj9NyhbZxtLQcEe2QCEEAn5nW9+jOHtFd4/TbnGdjsoII
UQUU/xgqsZql5ANoBrO4LHGUCGzl2XX81empjZ/s9JMeEVr6uF+IakwOv6eKCFWP0tpkblP+auCR
oeuAGMRQ40mgKZK1Q+/KWzoDZIzTI4//8veRx4yYJgW6iZMvQFdjTepBwW9woOhXha8MADFRDvjz
UWxCNvAxejMMdHhMeNn5fgB7emMgOjbzZYqctts4Z77mY3Mhs9fMsc0FbGLyiQU2nL2yCuyNS58T
QoSTLWi/dWdGOXY29keZREXR9Xiw9p69KWLtHrzILSZQ/gxYMcJv5YflZPqZz/nogBYJPQ84i6rm
ZIuEHjgKbhDcLGG3yRXIayTrQwlTN5fbC6rw6z/eLIFbEXeYSiqK4P7hZoUWdrcG3qV8YhXg0gCI
f1bpwZkjf2SzxFfEGHnWdCXF4Si5poWe6DsSCT0vFxVcyDVYaeXh9FyOhMKDUSZzcaI6aslHbKIu
wEZw2/EQzaxIK66bHrbYmZ06Eg1p9H1dJIZNLJ8cDYyUs1rrYnvjRBL6GNx268wrvOsQPZoHP0BH
9/TsjoQNOiUku3C3R/DopGrWxAUU3kGzNnEZitcoG1CZBHdnIRWq6/6r7br6o6SK4SZQg1D+Vyar
mGMPyqBtbk4Hd1xPSK1NOTQx4bZgKkfN9Ecr7Kess84cyWPbqOyNNTksDRKwnorxwAZhShwAIfTM
ZcX42Rrq1ekVhcX/LR7C8ufMmLQtqadPYghqVoAFG2quvqfgCVcgcf2jILnD0MpOQrFqKg3J+0Sy
nY3W5VgxC5CwVyZuVsO6xVepnmNKlV+rcdZeZnktabOwHZsfvesVrxUlJe3PAzhipYKAx01FjWc8
I3uXPVRkBcE7rg4UM9D2TWRsALQ4Xp5el2MbwANYp+Nl0lyfolodYFdt0/tjdsvlhOTdEAB3jEqw
pE0fYVN0erhju8BFQR4IgZ2XxWRSohBNRCPf3GSoMSgbRIpR1XB7P3qmPIeHhmwV6oct2ZU480Ud
eWfR0THGKgT2EtT6JyfNiVLdL3WZhCYqy18oyga7vOle6Bhjk6wBT8V2zl2GcRsvilzLH7y6PwcY
OLrWJKPkiTKSE1PTODyEEEoQHPYMyWJgjzi6Go4/z8PiTE3qWAhWWWC65HTK1CnQ2jNUxPb8Dlik
SguyNbiQwRLWZ5b06CjgotHjGBVXpqV9e0jGpm4PMb6Haq7HHtwbBz+w0yfm2KKBWqLCQG4tyN4O
PwNsPZA3rMnkh0J714X77ETIN3nJ5+lhjh1MGM9j+2csDk/3RgDy9IG9W5tKcX9kYXNrYVDgEQGE
WiHoZLdnFu97XYy60954k/sr9DNBU4/xcgXZ9z5ObwYlvdT67JU85FLGfGZm2uV9EilPpyd6dNfQ
JcERhr37lrG5CT5nYEgIK4qGKpvAJ0zxwrvTgxzbNMqTBpAdgwLUtBRbeg0+3VpobPSuCfEsKXHR
HQxIlxj1Lv98KJrSFKDGNin5xuH5kEebWmQlDKhXytpG7nWWFfW9IrVvp8c5tmHICzEfUhpoEpPI
pXldp3Y645QppKXUkm59F913vCV9jTKEk1yhUIK6Z3+uC3vsZNL6xWgBaRuKv5MJGknfi6aMjU1D
in0XoC/RziK78m8cw/SeAi3FfVQCUXLmuztyTtQxwwKwYUIQkcct3r9+JB9E+ijNnzlpu7TKIlsI
M3QXp1d1/HonrxQqelw+JBqIpIvJKHVrtaio1MYGi8rwWriyMUtlqUDxAC12uzPOtZuU8bv6NiBF
HNq9lAZ4dB5OS8L5Gwt0Sd/YFCVgkZUMjxCdjzWg6QT9D1IICPpFE6brqEbD7CJ2OXiLOtcdVEba
UqDTYjnyR5GmzdPptTh6RZk0dGiD8eGo050uaadYciX0TRSLLRppcw15lKzaRLnBi2C4tHLkI+Bk
zhr8QU+PfSzhJMbCKVLoJPFkPFwWP095wA29udFVBwtzGYNbrKjrmdMIcOD1Z6GXG8QE/nz3AcaO
uzGiZNUvys3eGXNTOQk7MB2bPsfwLqHUiBUMHiqNEikbs8R/+vQsx9M02XzQHdQzuX8B90ybc6LD
aFvHFWeDITtc18hLH6uhCTY2Pk3r00MdWdCDoSbnrG1VTzEwutz4o155pf4Oa9T85c6fKXhWJAG+
RpJ3JkQdnR5vLiLvV+9xEqL8sm2zfPDNTVTl/iIoXRUVnqRaygp0o9PTOxKUkLiyefXzRtDp8Rye
l6LAmQ2Hd3ebk8Aj/agu6PndhwBc09FOMjnX0jg2HnkMyQawNZN61OF4VQb7KAl6TGEL5B/aCDGm
3AiuOlzg0VLahP65o3J0wLEOPX4OQB3Htd47mlYXVHKiK+4WXOGygzM9j3PMdwrZRKzF858Kxfv5
50tKJ4oOEaQ/Ch2TjAAhw1iVkpY7ZBRBwPSd5qWRFEva5uWlWivhNlLLcnN60CPxFwwnxTe085jq
tB5mRLGWBanmbqVUegnr7hORvsemyrfB8H8cypyUigrkMqKSZhQaVEq+VAPlB/3a6qpTq3jZVur9
6Ykd+xb2JjZ9xGYGaxUmJvuXZs8Ilf1QA/s2wk7rzDV57Jxwf42lPW6wEax/cE54ItHFQ714Gw42
lKhKLXa1pxm/OCi4JqcVqgtAB7vfp2d3pG8z4vl1mi1wN3nWTMILCi5GhJQ8NteeouHcEMc7Werk
hRISSCV8UdFJlRuw0sVPvytgGcp2NeuEE6xP/5Bj0wdkQwjgpUE2Obk3dFEkqEPBwnQklDeqrOnv
K0oH4QZTtti7MvNOgIOXZEc60zc7Fl91SBIq1fCv0urhurdR6fSKBB0IheHn2vF/cT/fqybln8QC
yZgvYieN56cne+xjGYFMRD0uK2Vk6+7HhErVjV5VSk4wOi7+OtQG47LL67bYmmWKnYKVY7qwPD3m
1/tmemeNcDggeGRhvE8OB21l3e0qLHO2kpmHLUoEkYcbul+F3mWhDYF51etWguy9qWfyzLCqpWYE
d23AtTozq6EHi23rtUDvw0MbKc66ykfGXFKUBcDGNPnzvH/8GJBSHIvd3LKHP7bjzhWAXaUNKlf6
tS0rKRuSVwoSJE3Rd+ds2PnXvi8N70+c45GDnBYTbE8nI2fJt3KRNLgV28gNSqD3Tu/AuKvTUeDQ
8G3zaB/bSYdz0rs+bMqg9Lbw/360Zf/TcfwnJK3PXN5HDrRGiq/IdApMXtTjl7Z34fTo3OFhwD7j
BfgQuxKiRaM4dmaj25RdGG21rGTpDCph/DonU/uCyQF9IAv7Bm6nsxuFjeR520S3y/hJ79GE1BAp
tvA0afA4AuZZ1hAoImyLcS2mGo7rIo5Lpxf4SAwZK+A8b0DSUfCczNz0Cr/XhO9twX/Us0Sg940Q
MOzOcuarwZXqymemfXxA/FA16mocnnHH95Za7mpANGXFtA24xEE3PJV9NhNdPhqlILcl/HMAhmMj
Kpg+jzIAVDKmBZmgSeBaNvB1Ua63oVlBK00Rp4MODuU2pmPYdDIfd6uT5KxOr+6R4zu2n3hQ2ALG
yrRKM5SeZHu4dGwkmXFiEJ63lhq7C58t/vOYTJOGNu9IRKLUOrkMIi31eurJ0kbOYCxGzY+cw4MK
3ixBnx5YgT9v4nNZxRhR9o4wwAVUCzg05GiyjqzqZC+jFtUTtB3dnYPFiApLXMKEVugp2j2n13ES
/L8GIvUEE03+CSxxEtra2New2qziXdUPyu8sTsOCsk0DOj8bdLtBCD7Q1DMXzrHJgYGGpAES3QBM
fXhQq0F1ydvKeIdoXYLSvc/DbFZ2vfF8em6T4/k1t68YoBHlqJJPQlyfZVnrukmM7FqNHldiWEiP
6dI2jE2s7n10AfDBql5ODzp97v49qqAPJaM7NBbDDmeHGK1vDnaEemGKjE9v+BLmk2pzB/TVQJrR
sZcJjlePNvJZKyycKrSH0DI8/SOO7Co0D2WkcnGffwsFMFHabMB8blcHo6VNyNOjR819tNLhOOu/
G0fWzo05Td7GiYNzQY1Y/F1unCx3Fuo8Dt0s2rU0E9Dow7rGj9L7MFBfKH44P3o1H9aSHMFAqEvt
Uu36N0BWw58fLnDZMqUGYNJkUZNfkXKyOrwEwp1n28mtG6RIYANqPTPKJPx8zRVEP8AIaHIkSJNN
rir43G7TRruubREqS9tyZ3ZesAn1ol7/+V5yipkM4E+C+2Qo3klSJsES32mSnb4nuax/ajLUjZkD
wl1aRBnJ8OkRj3yfxgjGxnuD5iCPqMMT3IRun5WJG+7w3aOMVEHWx8w6zF9PDzNJDb7WcH+Y8RDv
3VeFLxK1xX5yF0sZLkz4BmsV7pO6gQhj6vkvLoodaI6ijJfOmjzV8tXp8Y9NkzogHwrNCzDNk4Vt
sOIUVGTQ/Rd1rMwEWky3NjY50uL0OEfCEC97FZljwOAwWcd12JsniXRKW18JdyYIaqhFWjPDbUBH
U7/Hrbfo30PwmmfO57EAMMZWC4IErcFpT9xw0MfL8HzZyV8+RZoKJxkvv0UD+QpHGvccAOXYXlKd
AVZDWZwLeVyDvTninmsVsZVxSOk4XBoq8tNDBusCCb7ooUCCe5a1aGL0AhuJ06s7SfbGU0QVl7Nq
IZdInjk5rDEeiqFbxuEutwopQdlqQAytzy2kGW3VclKs/1KpxF6htB+jSLE/XDvRz3Rhj0QDNpj1
BivCm3m62k6Jd2AB2naHRaZ6W3CC7/Kkxw50CP6wffo1XU4SzX9Kmiifj4d6b6E1no51UEVQgju1
+CxCy+hngG7l7MyyHpkSSStVYS4QJjRdVpookpObfrTDhBhl1FYyVw3N3AuRdOfwGxMBpRGlOYY2
UMTjY4QH9+RDDAzNs+NBDXdoYGNg44LyhQvtZ2i/ctQaNOHN6kluA+89gGR6aceB/ZE5YfOjlTOM
PLIC3cA0w8ptoQ8Ux+e63rgKfhJqwC3rFw8Y1OvhPE1b9S1R6jpc42Re/mpzDWvhyoYLNcNOEa9h
Mlzj1m1j1z7zNR75Oih8o4pAX0rAqZl8HZ3ovSLMpGSH1LPvzI2y0h9kzxJ3iVvo2CTKRVlvgbjQ
qdYb23w6/YUciXNkeEAi6btTZpzmr6LrqspBsHSno+28NKTstbAHfXl6kCNBjpSHN+uIOQciM712
Q6fopKIkmBpuVM8atUEnMWk+VKZ4kaGz+CDF6s/TY36VYydZMt8wUmK8yanyTWcmd16DrbdJyzvL
+99CK+071a+7a7WOhhJv2di67JwsewtafUAuRqSbGhUFxJ9wpGlmUt+Y/bysfDyIKgRnw5moXY2A
wVvgs21oTs1c8BRQ55peWeeDwL60aNtkgYWJ+0bBHZ9lI3ebfia7RXmhBdmYL5eij8k4kC6cqVUf
FHOsByqcSfIAtwDkPNsPJyA/nMWWFD2VcpBfqCTE4Uz1QvU1Uz0DtVyygefIiPRLXeHeT/WswW9G
Qd51VUQD/rQhnyLa6oHskQWgJI0fg+6r/fr08k6bSuN3aXNoTejRyBTwyjuMNapC58ZvVH9n1kX+
KIeqlY/02OahScp+WUW9Gi8w5cOEEr0sgZJN6TxQvMgQfVKS5w7zefyTgw5JyNM/7PtZIy/hoiHX
JMO2vhLRvRiopvh0Ahr3dlUmZYjuayL71cqeqJd9VIJCLJNQ2nWJiqjy6YGPBEXOGjFnVGv4royA
MK3T8zQLdoMRq5dlaLZzPyYHw/JCvJ4e6sgF/kX64V6jL/utbuKCJ3HKjOQkUXUcPZUid5EBllv/
rgWN+CHxTjtTPjgSpP6LtPPasRtX1vATCVAOt1q5gzu42+lGcBhTOVPp6c8nzwFOt5awFjxnNjAD
bBvNJkUWi1V/mKHToMFnbCXP3fdf2wmsWZxdi27Uzk0PWd/JXR5UyIlRZt5bcL82VYksfNH0/1ye
6tqqQjDiHUg/go22GDgJIDUiLxbfFKVAQpRGwsntXHUTqkN3hVu2NhTZAhcV2S1SNPOfv9k5gZd2
2JFhPE9Ft0KHFvkUeveqj+lkcqVqsDYU4FEwWfwz1w3eD+XlBrJujUTUOHGiV/BBE9g6x/pGCVPZ
/f0CuqBV0Tsl1SPGvx/KjfHvEmOV3EQy7z7os0QZtHselkOhvfyHoXhfGYjP0NVZfiuj6jTcW5iV
oRZQ5zN9dODFW4PxxVXH0Lpy0JfkiT8RCJkhz6J960IGXMzMm+xIC+fkboJfhLyb1dr5Vs+FVeLU
lk6zf6tX/1DitviZ6E7wvZvKfBNq7mM/6DHqKYmSYzfgxL3rO3wO7crvd/6Nef6BxdfBIlNoXN7r
pToimoyXw03a1TUKbpjHDOhqfCGpD79dXvi1mEc0pl5Ljq2eLXwXuxRQPRndJGKWRsueysiG+ySw
hYzQZsfYLbkmR3IeguaaN/EfVY0ZHbKoew1ZJPjcTXSDG9o/YxyG24pWJkasiRm+RPUwXImu5+Mx
mgE2cEbYEGMXKYQXhClthzrGf94ZMboxInwnalR7Sz+Pmvi5hvp8reF7/gUZk9eDps7yIbQi3h8d
TUnGKcqH+MZMquyDquKD69FSOJgVfe3LX3B1KCojNEFV7tRlhlRXUm0KTSVZkap2JzsULYG+mjuo
n+OVDsJaKJ+7B6BB6LyeFUezOsvaIhbxjYMZ2I8s0NMDHj6Njz3h+DIO3a9IIiI95eY1gvVK8Wsu
iBBi4XHP5a9FLJdaFVdVUsU3rlmWP1ozHEnNzdCOP8jJawbk9kM6dnVdTzuZqPlHVHSSz7k6Kd2V
zXS+2vwiAED531w4+aOG8ibSK4IOAD0OPmzrKShe1nSQIsfeh3Jyd5c/7PlqMxQ6AOShcEFJf9/v
odZTEcpv2LcQV370StbswbuZNwkBY6dnnnPXG9G4662wPf79wOAhEWmCoesg1vR+4CTDQ2GovfCm
dhXrAwARrGVQt8jUvZaY7o/MU6a7JE+q+7S2KIBeHvz8tJKEzXEZmDNtvCVpJzNdgUgUplFtokbb
ChOv135UfnqNUx+7fJoOl4db+54Q3Q3Y2TwvrLOO/tAqQUN38MZI2mHn4bGOjxP+XC2J9ZVlXZvZ
rNFBosENd/Y9J4fFJucRN7DnlE0fewN277K8NWoLAymnyveXp3ZewcC4jVSWhQQLAkXw/Wf0cOgM
UFSMbqRBQchUhDhWiar6RRxVN2Fa6duOt+wOyGG+M5rK+3R5+LWVpQjPHibP5FKf//zNSdGqBL9P
o2L4QQQBzhb18DFM6/5FGarmdHms86codxcUe/r7/zYc3o+VoK3jikKPbtwpDh/KqtY+SaMsrnzA
tRkhKAaMZ8bwnl1cbRRUBW5fBCGqhvcej6VuiyA1NktlI03lSqRZO/7gQcEKIJox1y8Wc2qHHBPt
MbrJKAIdqX3/ToI03CBhagCwTfMNKsTdhtfhtb79YuB/KbZz5dKeH/bu8u6ajFKtBgWed+eE6r6q
9RSXeOEl8wN2fOltfFpoi2DqNHjX2lOLFf53aMrfgGwoe/H2fj/njEKcGQ/teEya5n4KnlBT+5wr
10RWFgfxf0eZL2ZaGXQX5z9/szNLNSikKezxiM9Jf7Ibvf2FXQZOt/BIN62G/9Xl3XkmkzTThjmH
rOeM2vOWRwEFrNEKu2E84qas+ZOC/+/NFIuQm9qM4w8xFYS9p8TBrlbK32PUPFQjJSQwIulG71P1
I54gCQbrdMJ91xzHa3yxlVU3KMihTKFTZtGWrLSaUDdkXT/RZXBR6A7GBg+PavQxP7sW3RcHdV56
8DdACSFPUDpa5vkxCDTNgpZJJPJApo1SYnCO0xGGdpfXfGVOc714lhzkCJrLayR27DpO6sRB8hlv
lLFRvk4FtgtG34VXYs/KSOBbgMeSzbpzevJ+N1VRHmG2E6tHpdazB63Wxtm6pTE+p7wa/stYFiBQ
mo4zCnSREoDoHglAuXoMxv5u6nWqj5XzZWL7XF69+ee8KYD9OSHem3HmEPHmhPTu5I6lkanHoUYE
XYxadh876fSKFEWwDaequNVFo14JryuDclmwL8BkGlAxloffaLQhRRD0KKFUTX5hG8MxQh/l2fKm
9AmNZEX4UWsO3pVAuxIOAKjzJOGtBSh+CVU33GboBy9Sj45XY3alB8r4vekC00PoXEl+uQJ7vsvL
uxJhyWIBEQIlNOkSLWYqwqpWTYFoghVp9XPsDvm3tAl/q5WsbiZ4IntdbzDD1sz+SiRaG9imnsnT
C3gFEhvvv6uQGs9KXgtHUWhPgxCI3NX8tZ8NZW+xaezhUcspTFqtHK/sqD+EocWWMshwuKTnq5Om
9Puh2wZBiMQOtKMWFcGws5w00TZtozjeNq6yCl29DA/lLUwxReMh2te6r5sJ5ZpRSXKscpqsoqI9
ZPk1sMkK1Y1cnocoLckZqLAMfzEgCBy8EKbSa0fBPsrM++ZrOUSJ5kNqohqRRrgDaomeoAmcRKHc
Ii8xjHuZ2lW3actJD/ZGoeILYyi2F5+GOtSfZF2mP2QMRB5XPuVat2Zly8J2pKplARujNDOH2Tfn
c5rw4CkpJx8Lp6Alzrt2gxj/HiIZbdXCe/rr7cqzkpXh3T5rmC52zTQJfD7DUjsqcTnZW6PXgm5v
2oVpIqcYI23fmNn4T1On9QtiIAjnXB5+bbI8g0DbIo0DgHGRCLV5F5Q47qrHRi28bdho2HqZcRVj
uoEp2sYYHbvbXB5y5Zr6I3+F2DS53hnON3WTlB4yEU5Bszf2UYAPnTnr6/W/PpD0p2ZQAcqZMwhw
EdDdCENDrTHAvVu59gObxvqxBcKI1SMcg2bbGFOHy2+BT1ef2HgsXp7mSjgwiQYwSeix6GeAGTrj
dVDaRL7ASbwvBu9N14+DCN2hwImb+8oy+3+CtK23OWWafy6PvXJtEoVIbJHwwMVo2QTAJAzQ8awD
0aTCp6ZOpiM2EkP2/98w8yPpzUmRotXrJGIYJUlPk9E+JrqHnEDwenmYlQ3jkG7gucl5NM9SSro8
CoYP2EcmdnTbSPdXGCfXsNMr5+DdGIu9Umd1IiCeOEdHg3kaoUSlbOLot1oeLs9l9cuQAnizvgxS
XYtxytKZEpo2znFwT9RR/MjsMa3sd/9hFH4KA80EheVVZKehcKXVQqEJkpOwk29aODGl9ooI4OqH
YaO56AVwyS+ZF1gw5maaNc6x7bLw0CtjvA2qvPi7+v+cLzlUF3XSaGZzhi8Xs8Ne58EHykt5UwfY
2wgdh7prLIu1L0MFgbIMZBmdgub7zWzU2kQT2XOOGTFjBqgTljduLWYbTj3Xr2H4zocjR3jD/1kM
1/dt1cHwto91LH5Z0LdvZqjX3jUwbbu8Gda29tuJLUJ8YleZ1uLehZaZjdMJnU8ke/Eg17DYvDzS
2n6YgfAzVdwGpLOIB+qUFSZNVHxe++E7tr/IoOvj39O2uZn/b5Ald0MiBzMlpeMcA7uctkWt3GZD
/7Xj1swHfE+zIb9SmD3/UvOAJmVZEhkPdsH7jYHjrWHhLescbe1FjYZTk79kVzVu5h+yyODeDTLf
Jm9CqZaFIlZI2I6pjD7rmtIAihl+W6LG/nbKHnJp/z9ntfhWTYXEQB+FqBKJbovTqLtVlfA1xVzm
P1wSb5Zv+b3iTvPwbWKgLgIgYvR+24744Py8vPVWNzkophnKw1WxjKthR+sIvCJbL2rwD6VrNMBY
1JrYgzc4/YcThfbRnK6BYqCp/P5jNW3aGS3dkKPoXsfyGV4b9aJP9nRtq69N6v/GOcPEe+GYhWbL
/dqX6l3l1E9V0d521exA2R0vr9/aJn871OLVJJ0a6d9Q546lJoZxQB2ePOFc2Qprm5yiKe8jCBJE
v2UkgkAUCID3xDy8S6ekf22R5d9ETf2zx5+iSvPd5VmtLiBFS3T6yHHPtFIqLRihBHGr63hu1ZO7
cb36kWj++bq60toCUgshRfHg5Z71/sGtmrIWGblQX92jJXHyMBLC8utweUbz1lrGibfDLOKEyFi1
TGcYvUl2nftDse8j+ZJLx8/V13H61Of/YWNwnP6oU4LYWXZzgSwMZKrUevSAx9DYH/M0PFi2cm2Y
P+XHxcwArdH6AkFPBrSU/5NKkyt1ndrHpGimR0WbZTAyIU6OkxnbsKsrDOxUl4Sp7Lkq6Se0ekg6
2KbOTjGybmOAAbsZS2U8hVWXfdNjOd7kqaO/FGZQ7IfCDu4Lb7T26AENr3peluALbZO1S5LwJ4Ag
5Ulw2O87O5Hfx7zVHyJhdp+DuBT72FXDn3JotNdCev0W8zDxgsca5FJK9DsAVCRyY6Sm+Wx5Oh4z
Gx+yIivsjZka4naUU33MFaxmg7xAzCW0zXuclvNfkx3T0Ms6eZixTsgbumH3VaNEshdFqT25rYGi
bYFAtdq3kCQKgcepSKLiNqiq8nmQWn0zAcMd/YzF2wZxTlYs9bHFmzox78sw0h6dYQpyv50tfi2t
8Z7l6BgHOTmjvsnTJH1GobX5XSVDdNcWUEqjWe1Qpm3+QcXeDUMBuzoZdWo+d3oAOq8NLOXJVIof
NQ71B+EIsRVDnGLX7v2aOxIf0cMf9p4zyHuBcPIPTPgiPwsTBYfXxPFLK2g/IF2QfaTWPQl+XB0+
wGErj4PjRPtOsd1NlVnFTpd4MOKD7O6oWACv69vxtlEmbBfCSbknM8vuIqsLv6QGKZvfN2WIMYNl
fzfByU17VZf1r1Ta4ce2bCDuUB+Obvu4K48okETHKXWCZ6xc5YvljcZOWgNPI2Pstihoq797K1LM
rV5NmPYiyVweig7RnSK0sjta+dlzb1LF8uJcPvZGqx0Sp6t+yQTn8JYiMO6Etf2JrkO5i7Ku2IZB
JQ4gs5sZcUSpg+L1PY4U5VPAX35F3abfDE3UHgLsa26pn7kbHaTjCbEqbwuAzNsNk6fuTJToNkVU
4uJWGg1FUPRwVFuBFq87bYr9eVCfRFJMD6BlA9MH8oZUEuy7EC2BwmIPOirAtVD9zBHAoXZGwLWI
Bm07szcPSFuqG2rr9oajCTKN5wToftVJw22jhdWhFjoeDF6P610Y98m+T7vovgNWhil8PT72wgSy
EeqNQEU5zqi5hdZz2NTJS+qqsyIR3gB3eeeiK+JEcbRD8qu+UyvYcVIt5gcdh1Twhv8UBXXz6ClZ
e4wAImdb7MvxbRitfvxs1GW3wdoQF0ppygPIo/I+MCr7KZ5QDcumXJ4aHeNLPMq1U6WZ476hOnxE
kYt0uhS47pVDGZFQYaB2b+l9vLU7QAql7BWqcvVwcjUh8ZbUne+T7McvKcrQH2q6bhvLTcqDUnbm
vuxa7a6IBvVLrNd2ejTMyhMHlVU+MBuxc62+2jhBUvlOnn1qjDDYlZkcd/Yg+GLIxb6wpbDFy6Lx
XgJq+Za4cX87zaqh0kOAB8GfZ5G0HZCQqdzJaMpAxFYcPI9iJVaSsR1v8B0aHkUQDw8a1ZL7Pi75
HENltb6rV2xKrKXQ0pdTfqdPCAiqgXQdPwoGe1cZyXTMulw9CFOBwDLgtRmBedSfZg0kjNs9RXsi
pgQ7BdT7TdtP7VZpUvepDNVko9ld/hy3g/LFbqna6DSQf0wN1Tk3Do0cwn03fLIwsr4Z88H4pdPg
/hBgW/3iSA2Qo4yFdqDhod/YhW7OOofjBzyoQaZZWO6dJFRz7NCz8UBRNdqhKNn/VKMguMeU4FMc
RtPem2J7Y0W5eh9YRbfNCkW7HcRcoXJrV27AIPfb1nDlMZKe6w+Wpu2JSc5GDPx/Xof/lYkVyYth
hPoOK5TqkNCBu0VJUhwsy8q5y/Lu0xDmwT5yRXYfGo4CutPt96OIys9WP9OZA/JJk+22CXU7/py2
GYb07Vg9qUkSfGjyCj9ovCRTMJZTejImXXvMR2l/qcva3euth8e5PQanpHStbZ976aNdyNFXwLWR
nboRdpkxXArgeso3vR3B8Y1t8132UftlGCNt79iKcRdqqbLPspGHW85tuEmqxtnpU6aduDam36ON
2ZfudYlPg334IpU2PowIhZwwhVd3Q+p03xwZ2J8tQJC/Tat2UOrsrPqDaNpiE41NvXcbzJ9FHIgP
Xh/DIc/q8LVBUmEXIoS1Vyjv7GSZys1QhO6XbEyDiPCUVDtqo4EfDW28C7DLfZxqM9ygF1e/GEok
P0vXDnaY2HSfnSGwD8qsWSdNt37sPfyR1CQwNvA4472SG1FzB/Y2HjdFnocvjaJxpC0awmJy7ReT
mvXOKNpx1wmMbQC464ekMVAoCGVwjHWqevwNeVTGIX0IDE+cAkjX0Am4IwYQv1I/jqUjt/Bxqh1w
LLFVEFrZ1o2dbUeQyMdKDyV+6MJINm1lFpsstq2jwQHYBJPRHfLWiDCXUo2TGJ1uk8Z6uhm9uPWL
BHMYEBxttuXxhA+nUMa9U2rOzqz6ZhfVAC3wtOUnZM64rdTQ3GR1rT2HQrq3GUbdtzH8ipPRymQr
YUv4XeqFO1W06iFIsvy+qW0LakRgbqbCVgufgNpuUqPGIdVGr243DjJ88MbS/qfoS/feE3FzE8a2
8c0lOdF9o6yjkxq5yocpq9gds5sCF0OlhC8VekU/2rAyt0ZB/Gg7JT717mBsIqUItoGbqJjK1wL+
rSSaQnD/FnD9fpExv4vtteV9w425HeFvb8qiH7cGmsm7yW08PqY1fJJeq/zWhFbjs+raH1WB5j4u
5RVpgAh8I9Cw/QF9t60iGW+Vasr+/oELBxOVDkgeuKksGTxqZoix62rzmE4W4S4IblHb+TQG19T8
VhJ/Mn6aTbO677lSjmYFwlU7aR71AunqQu6ctj4UU3Yl8V95OwFi5kahhQfMZdm9F2y9ODYYZtCM
b0nGvdMUYFzy/gHT7N9OrV9ZvpWHhgcFEyl1AKo0BxZ9CbdXpiofIsZrRHLfBjnezGEdVJbvTTVZ
V03dMd4mfT59AomiZVuEqJMrc16pJ9E2mgm8M2EY2eb37+w2RhfUCUqObh6Iz7KWyqFp6muygyuP
REwpZjcOgGcAVhejhEkaEpNd/diCMsYx2CkfbVBnRyvvrccZpvofVnZuZsM1xTSdl9X7Wc29LzlM
mU6VbIweJMLmDRlZDq1/byA0PmzoujuBryuh2vgGLBjrrlR69dq055fi+/cWUCnkh4HqgiECl//+
13BCE+EwUstj5iV7ZdC/FZ79AaOO+4wMxM6rkz1QNL78ej0/K+/HXEzdJJ2vB2isRxIcI9okgRDm
1u1VsjNPG43+dHm48y/L9kV5G460BfVqKZKRxX3doKYXHL2AsmfXm1tZVruCFNavRXSlGH4+Nwb7
g+gjUz8H+6baOJSeFyvHvvZ+mH3PY6CMjNui8Zorkoor7V6g8CDPoHpopnNGNC8iIy90pEqPQRUl
lKcTIsYmHKdx3JVREnwa8sS2t+CM9Cc1UvpsBypsIAOv6H+jDIL7+86Ni+iaA8OSe8L0+b0QjJgV
NRly6axXl1ZUFML0joPeD47fug6WxLhERjzk3FZ5qZM6o6GJxTxPLsVN7zLwFiVM/ETV9mPTG6lv
hoVImctQ/yWN4N9fDqqjRbt17iMt9ntpBkHrzIqXBaHgYRgy+4aEe9gk+LVfqYOv7DsEeEBbqMD7
gc3Nf/6mmGskIlarBo1o/tatlSnNhhoi+CP7uQvENX7L+cUwxyw2AXkGbUZ1Eah55/YtQCcPf6QM
fpSpPitDfUBMFW0qGR30Onr561MFVhhSGjKHM7ZzGS+pvgZagSDw0LWnTtafKbxuWqUbfCy4r3TH
Vyf3h2CIhj7neD50b1ZSABfRnRyl3KDJdD8Tun0kjxrIMMT4qMsm3PbdcE3n5jwyQopFnJdFBce2
Ut6dAESI3kOcZiofO9FTG3DH2felt/Y5iEE/iOencW2/Xl7ZlRCC3idsAYOQDPN48SkTq3Sa2i28
oxx1a6MparGZjKz3De9q6/b8emeOb4ZanAYjTF2tQ9Hl2KvKq1H0n12ruE/17FWtg1c3bk2/GiN6
RJF9JSavz5EdCykLYvxS3c/pETftrdQ78s7CjglQuh8O46uWyPzKKVwdCaEcd7YrVMmb3u+doEdC
pzAa75hRvvN5c+i+mMStMK55BqytJakZ2RJKphQuF5+N7c9F1hOOTZF9C/LowVPA7rvWvSLS31pZ
77PSekjgZFzeLWtnA8AG+NXZ8eEMz4koZpqqeRMc27hKfFOici7tF3pg2Oh1j+mYPF4eb+1Y0LCk
qWwCBkah+f165rgTRLmpBseubEHyGPI4hkAaRVXdV0570jPt3knNL5cHXfuIiDTDSpjxhmcoCt3O
Rk94oDIjpE6oNCnYmm5qisCPGDEbV5pIc+R6nxLNi4lW8azGCRxg8SEnrGgNgmhwtCOMPRFmxCqt
SZL95Smt3Q6YWRi0W5BwguH7fh1Nc7D7EeOFo4Xv7BbJbvWeV4m3DcxqoJqi6FfShdUlxMASUBwg
iTMMpYf2LWr7VYD7gtvllEMnO9+lYRP8A1bOmq6cuj9EzuUimhZcT3QMwJ4sk656TL3czTHvkQUl
eDxWwvaH2pVNQ+16qr7EofAsn78ByxbUQPi9tiar9kORJt8EWvJ/DR4gr0dwCCbaH0efxWKPfOYR
LQHsGqgz7zKkXLa66MrbOM7TK8nt2vmgfQG0GzQEsXX+8zd3VdG74ziBxzlK2x1G3zLS8mOPzYh7
YwRK2+0affbAKnpH/5UjX5vs/n5bgVibG12YJ531T9owtAfeEshriyHfmIUBc9miAOek5bbShisX
89omBm1IU5wAC0B30coz0I2pR8TDADu2eIhl/V1cmh9baX1XZHnlwbR2LOkgcyP+IUwuA09Q9okR
D0lwHApRHPPCFXdKLaorn2/tmPAMBETJQLM96OLzBZoobJtUw8ondHeKGXrnog7p1No1f6m1xXs7
1PyrvNkpIR5OrjTREU/j9OPQWq9hRcm+q7zHQftL0Zs57aWjSg2EtJxTsFRnrNu8bdVOpecKlPqp
geh/KDXR+jIpeAZd3oJrNxK9QuRseUijmrCYlxh4ShckVUct1newynbaED1bKXXvkd5IZxXXEO9r
Rw6kNnVaEEgOEPv3C0mKOimIvdOIHwfj1s4c+yMmN/pDL1v3h1UZ2nOR996r50lKTpfnuvYNoevN
FwWgIXuZdk9DaOmBJWZnisnbV0msHyn6JZvKy+B6Ropx5XivbU/KMJSzCGYzSun9VDOFX2WYe+eZ
1hU3Mi/s16qQ1d4dh2tYirV8BlInKChuQ3CC89Tfbk8a/xIitnOMZSOrUzXKYdgLJ6t/usE0hrzr
IO9tGy+Mf1HmhvWZAtu6srwr08W2FAEDEyA1aliLraQEMIDctAIPM8gP4aDcWb1tbiSAuisDrXxH
yNdAX2cVHEpMizu/SwfkfEPDBd1TvuZB98Gpyz3Mods8LD5f3jJrcwJWjDQpqTfymYs5ZQ1Nz3Tk
BcpjglwUPJAf1zktrCi8Zqa3cjD4CMyGs8G/lvymFgGGaL6rjmlkKtLXi6Z4GXFt59wbRfojBqSV
bpyooYmIFEd4JY9aW1PAjWhIzpZPZzgwTZ8Sr1U5G3WY5PdlV0bbsrfFJoYq7Wclz8XLC7s2W7Yp
IQdEJephiw2bW0jtZ32PL8OY/tKT/ksxcvuNgXpI3WjvdfKz7pVXsqq1OaK1BZBTnTuzy4+J5lSf
oFjiHtFJfvHqSd/YHZYszrgPcBm9MsG1ncOlhBkky4n1zyL1xhG7zZqUTZo5RnLrysH1MyuoDnRq
9OPltVwdivSUfQOY6qwaWldOZfUpr3sn86JnAyEaajKyv3GEe01hZy1VRGsd9aOZhcu9sUgiRiPp
h6Zjn0RhnyPqkPiuMH+5NQKqyAgZJneGp+2lyMfthEjbKVOUYH95umufcS7XkfZTQoE7+j7Wibz0
irrUFKonRbUVta5sHBkbt6k2lTdDZoorX/IPY2mRHlMko6hOgsjnXNbxC4O+bJk1yjEdMSzbdbU+
BLvZw+dLgGoIfUStspN9iiznz3FqUFXO8WXXX1Mz5F7Rg6HY59qQ+URMKNl5kGxqvX9yB1HQcJoi
0Wz1sdISv5Ke3R+MPAxcygdecADyATE1MLpyV3vD9EtONOAoL+iTuXO1xio2Fto0xl43EvcbP7MM
96ihFremV/ILXl70lTyBlASR1VnrlVLpfJ7fXDCJBAIIppIXkJ5Gmzatv2qDcydM48FostvELD/+
1Xi8yGeRZF5bFLxxVFmmCQpCvKNeRu4J+8zhWQedKv0WDb7HSZTZ5HsyD548KwCvcHncxeb633Eh
9M/NCz73Yp4pOCQc93TnZMRtUvhCKGmziXXMjHxdi5KncsTM6vKQi1z53yGpObK3cMJFheP90nZB
Hlo19JaTcDvtMS4cea9Hrn5lF6+OQrT9Ix2J54T+fpSmiJwxVw3nRJ9kehhHy3uqvXK8UipaXT60
ZdAHI6E4kzSsQJR0XtY6Jw/QmK9L04SIExYAqsKHoYrbK8+M8+Hgj9I+BeE7G0wtHwBdlTnWpIHL
z9ugv1Uo+HywtOl7bnvRUWa5uDK78zWch8OuCKG/WUJnsYZ1ialFknXuyUPl+F5LRtM3EFrYX94P
i6uR/cDvSe0UfSA6TmfciUSRYTwItr5SUjhpTWGCkYv7jW1GGf1mW9lPseZs9Cq55ii4Nr+5kkJ8
x7XgTONvKKzAwlfCPUXk4b5tC+3WUXjrXJ7f4rr6Mz+Ebbg/WMz58fZ+J4a6K7xqNJ1TNVWGulOV
1My2SPtXue+I1P5L1P6f4UhpkK+ip8yVsbguLBKp3vAiD2MEvd3mEPI+gc/tHR/ftGsScCufDrqw
ATmdbB8SxLxf30RJdzScxm0q66RY0kr3SFaDIfEGIT8Sz5thOzp9V/lplbT2ngqHvEYNW1laGNwA
vsjA6cIuhdrM3AiRWfHMEwrz6g/qcB3NHIAlDyD7h2vmpPrKbMmkyMQpiP15QL6frdAqhWZlY55K
kafeVwHivQKOhNPlzhqlVviKoubFp3IsOtop4ShBMCpWDqoQ/woH/N847Cc76MedmcTRK/09crOJ
/WceUdB1Hytd2M9TXwbVd8oZVvOQ0qdvfGiRMtxIUxMElwi24qZQRzs70TCcvhQYb93w1rX0fWCF
jfH98t5dmbKhE3BAJ7DKbOH3U1b4kRZa2/ZJtxT1wYyt7iRVu3N8tS+UA22sLvBNUVc/GwUd5Ct3
E29GfvybTGTey/g2uMQHQitAiUX2ZUA4tHvMkE9B7zTPMgiDyG/hcDw2Sg+maqq8yJ+ywTiQxIfD
bTOhXIIuU6Vs5ZQg+hqZd3WYBtsyzeRdSO8cXTtLQfjR/qdv1Xobxm3Z+qBtTZxZgsmHw2j6VmbN
UkjtawBbY5sIrOenxqg+FakWoIk5aF+ctJZUrSKj3dpd6ezixs39mqLXQ1+mpT+YpfSRuU78NtIR
nbWTfi+DSvcDLc2O6hSAEy4CbTbt7moSprT143wKfbLZcKeHYe5bkl4O+OJ2S/8bcmCElrxHa3qb
9kgg07IEnMh7aQsbo9mVZh75bmVPvjt6FSp/+L2CahV8I8yJIhvQbACt0tf16hFsY7cteE36os2q
e8En2ZMB0A61mX48FubjUA7PWWIbN+3gjtveUby7zu6GXReqww5ii3OTWajj2bJTqCREzmMShNo2
BLj6ioMCHjoeqqwNSgZP0Gq/j3RS9lGa1ds2kOhRK0nlnBRjmrZRr6ibWCnVXRkan0TSeLuxCKdj
x4vNF9AiTraXe6/6LPvopK0Dgd/6NRq12FBI+RZNhrEJemHtlBi+NjZM1o8oDL1TbOsFSSUIr9Jt
XbJQGMZf2WfVTe3JDzmqxr+NEH0/OBdOsxGuWQJLbqYfHXiHb0ahy420rQrz38Y9Fbhj3MAPyv2G
IOfbHfqhk5qnGyyt4qcwRCMhKkv1gwy0+KvRp/XOyL3soEqlO2bCScC9efHeE2b4sdIb7Q7Zq+rW
BbciNkle1Aeq3MHGajNjIwNV30EgfOR0fQRNzmbIpd75aq4HH9Ms7W4BmfyahvSX9EblMJRSPdS2
dEnOo1mZg5R879LD8RWnbHbj2A7Psq9fzLAbb3C64E2dZypnp3Ka7ZBP1te8KMttnFWfR5h4O+Fm
3+Og/uqB1DpYrQBgpeXO7nIsWbltLXRTUFikzj/bcyxiCTdraeqjdwKOGhabWJbilW5Me03va5G6
z0EDIcW5JEP3jrxskV/iIlULxQNpD1G5GveuOaLgqqlJ/TkdY+Ht1diS2bYIY+Nan3vlOqKYYdMQ
nGtTZ0UFO+57JDZG9wTS0TrUOZDlqakHonbsXClurywmMAHmOj+2Nf77fjGt2qjDKFWcU4sfwi4u
w+AZ/bzi7/p3f+Lv21EW4Z9KkE6jlQQpDLVgn7cJiQuUUCzinXz4EU+q3Logl6/E/ZVlBE41yxPM
pGh6ze/nFqAP0LVN4p46w5JbPQJEnDVm+tEtrWseDGtDAVJBPY2uKJTKxVCViNFaJLE/dYmKRFud
NRyhQrc/e0FWPF/e/yt3KUKUKt0XPKUxdlhk07Y5FronLPtUDcWAg69tbq0xDDeTEHcyIiIhF75t
IHNeaYquPBpMaodoWCOqAfxvkaQljlYOPa+gkyWrduO40Dn8RkHoyiupdXXUyq80tFYGZEltKFTk
DOjKzHv3TVZYiRb52gFDhKLMy2Lbx334264sh0snLKx6q2A/fYVHv/IdGZIOIpAIfE+XOXaXVYZF
cUI5ybabbnGSQwoKFogf03a/8rBc+YzzM0VFdwE9hbO2Uh1acRSCSzslmhXfcYFaHyQxfYuRtrZV
pJdvR1Ppj4g1xf/D2Xns1q1s3fqJCDCHLsOKypIl2R3CsmSSxVBkMfPp/2/txsXZsmFj354Aw+Bi
qKo5xxwh/vMH9JubZDVYLmOmi4PO53WRiSldrNXwj9s2Dre2W/+olqy6haXgvf5/XAks4p+G5UKB
+PcbXJqpbsyAdV8pT56w20sfnG4hYtLJ/7bYf/OxXDBgSkyKTPMXP9NpMIJUnwPvaGxrRrRrP4ox
yn3Vv81mkGINoKPZ/ssG85vNk4AAFvbFFfJXzV2jT/kqAQuP4+bnOzP3/a+B24q/WGv+7nV5oHaQ
Q/Ef+sV/bfXIGVv6Mj1mk8xEWDHYwlkzneWjt+VQ1f/8yn53TwAqsDWRqPF1fCqVx37ytxyd/RFG
vYY5WTGdsLlaD3++yu/e1v9e5dPSHjAYmcjX5EBIHbSkpsgqGUqk0CMuKZ3xPExG8bcQ0t88R6I/
4K7gHhPgUPpp/0oLm9DtTFE2uuX2qhp0LeGUQjEPJrF8//P9Yb7xm/IBh2SMsBiy/sbkstALFxyT
7dIdGjty+oBoVWHNM3SjrHe9CG7o0u/7Vd7oTWGcx6bDC62ZzTTCU2yJBqvCQwi91U432vdUuQ+t
5+yNvEjD2RuLaC4IUZrbMo8Wkb3WbnYiIOKhbIclVqVRE2E1b/ew76+lUze3k241iZrFz3TKmxiP
y+9mXb47ZV0fZmf6MPqyS5FT1I2ANm9NV6ui7cUhTuwUSC2+mPDa+2gpJumGAT/GiFxEPwNj4zSI
kIwUO09O6ou95tk3r1ylH6WDmPZV21bEHIzBPiOYT8VgsM3egsQQLxlInep88860lHXuzA5DwTF4
XlVl4pdUGFEvmbwF3ohUb7VlUizrg6/DodXKui1D5cyISRAmDt8Ulu8HXeX6cW7a4cVg9IT+sJSB
HQ9FM95M/bidUl3Td2vpTFF3kVIMmaluizpzYjWsaq8XRRcqv/FfR731v7DUazqykSSw0kkf+1FO
iHtEsU+H9btpDB8SuGXf5VPiu9WrWJti35P5dqcpt/luzmXZh/8QMezyIjTs2evSwXS/V1ZtIZpC
QxkpNCGnfOrLfVk2Yi+Wub6raW9C6l592U9yHHbBPK/HLXPEd2EM237EsStpBWo1nFaC47DaK2Tx
EUe/9Qz9lVQL1m7kVgiaVhR60Ix1VSRWPi8JNVCRVMZUzSGZanUQr36RnT30E9fDLOuvVmZ2h3Ex
s8OqetzjVIb41KAL4EV+7ZuGNPOunoMru837R5jx9VH30SfpqWd/83EpifF6AbH3GfDNVa1d0xY5
4UCXk7R6kCZ1L+Vrqor24Eq5PGdDWh0XtBS7Qnbu3bR0ANNbb6y3Iu2NqJk9/dnTtP6hkZP3uHTr
vZaOcr84VRf7PR764PY645LmZTX74crKNe3sl1t2M1ArRcrJ60grpzwU/tBE+uqN6D0KF/sbx37v
XWsiFLs0m7eqlPbeRjnaol+rJ4foQtZG0vmWmBPV0D1vQ1UmS1mXglvd0o80RzFmWal8wsUfTs+s
QWC6cLLf6abLO/5fc+42H7UtWRsQ2qtpmp81PfOmsGQ4cPKlqSKjX9xY98YpFqU52QktgPe45S24
aGqXxwKDYbAIaMNxU28Yl1mr+60APrnelL7e2OZ0Ufr14+3Sy4Htyyu/0X3da63nnRZjDs7Otoh7
Trz0p6s33vemU8VMfhzeEQWNzi6z9eYn26P92G7FuqunfIp7d/q6pLN/5QxyvFZWiRsVUrzIII31
aUMEFNuiodNBcIMgGBElUtNb0xyncOkbddNwHF+NeYPiJmWYXDWbPJqD58ZGnzeE/Er/TU5Z2UVu
tixPgqaW1lEV1wzbh9hBov7VmNPyoBU1+QHW1O1c4QOQsBxv0IndEbzofC/zub6enEEPHaWDOmgL
Ub4BVUziUcRES2Pjm5nmCJBGzRl+aD5nPe1VemzNrtp53dAcGfNUH8QO1zK0V6/+2mw1e4OO6m/q
CYaLNhQ0TmjrU0rxnLqkiqKbi7g3L+7WcrDCTYxvmVzF3u0aKyTQwN2XGW8q3DDRws2kprjB/uy5
ns38fu23fu9r7RAti3D2aA+Lq6XuFcb12QXk0dbylKLdw4bXrOLestYHI6/YfnvDX+5bZHAkQRfa
TZZVSLs8u4fBYsoF9Z1lauuYFKuRfWRWnzlgg26KA39VlFuYyoBNCXrPSU6V4I0El7FZJdTjrPRq
b46Gzn0MJEoIXXYXgVJBauhF2ote0lEHWPj9E1xvS4+zseVLJeXSP69GxQ3qY87eb/7EpNl4p99i
iRmgWir0auF82JUmbxHXladaH6dolV1zUjlcbUM41ctEmsn7DA52SjN7isq+BQyxuqHXCYuYgSXt
ZcvfZszvr+nlhipkkGP/rJxxjvTNDA7NoncPkh8T17k0r9dSmfm+KUfh7rpCbInDlnA5uubZjNjX
mn2jrc0Xza2z24oVjO3VZAdncwnmHwyYyfTtc0KvnaFI1LZ6tyjFpHMJqTB3bpZubrS2ZhobMHWv
s0oV8Qz9pSTIwfX7kEOLOaPnTYdxnOHT05ODP6nO+a6mVPxYJs+lXTDJiJ2n10Cv5XVba9Vz6RTI
JExvfNaEQ9Kw0RXdjWic+bUJ9OY0pejHg0J9U5O77HvL3WKo5wO+jO4UE3Gj7XQJDjzY9XG11vfA
LsawKNwxzJscva+j7tG7jrHhc0AbKZYBUuXaocWFlKTFGS208rdwWdob6tn9PHodwFDwpanHb3W2
vo8Wx2yqFUdYAET4zTL4rs/tzaJpbtRMSH2dST+OQfnVlPrP2tTrfblC9nNcuUYLYvFkE9a3ZcVE
NpTpJM91N6bXbcGblqYpb2xdU3m4tNtgx/pwEfnV66GdnB897ImoSa3qmkY+j+ppwEdYtOMhtzrj
5OfLmyu2184WSQVedr+iRbxo8b+uZj0z/Q30vTRXSY4xe36ZorJN+jqfzipzjFBKgCqjI+lp5SD5
oS/YvS3VZuzsqhUinBcIbwjEk6Yr1c4dhAWS6KpDaTR5PPVoFyHOaZjuMCpF6Tcllun9tDLqBGeq
T5km9UiN08IGBmHdo+6KU/LciLS/H9y0D02w39bu3SfOmvUQDGmZoJ47BpXsMzSEYi8H61RbXh6E
IjM/aiqOJ3+156u+ycvIZRp/JVBQNoDK8mjoFc4IlIeZ7+TxKt02ylFux+NCaH26rg+OZs1XZS5Z
5VMb9l3/zdNRVeo6lWeWmwpBRttGm7Op2J0hvGON9GahAI1WJ2ujoNcB4q3xprOXJqSBeZr98ZG1
LPfaWF3PhhL7Nmhk5GqmenTrYT3krr9V3LGex7Sw+evoqAcP6DzqZxNbAnvk0WMxFjJuKa9Upmcx
1soZx6CfHs05VXHZ9C+K4IQCaffBIZOQjBi9eki1St1p3ug9kAtI2dR3GYBxP+1Wa6lf1ZB/r5R7
oZ+lA7N914xoCc2Qr5zjpKOkGiS0iUbrElSf9+DnTLzVFpmL6l4ycPfdlGU/1j7Qw5GSD9+/+Xs7
mk5Y+lKF/WYS9Js69h5csT562fxVw01i1804yqERn6IN8Vy01EaTSHITj6xKcZSNJiOdcKGYwM8+
mpEyxGXeXMlR3dRbAYpLXPKuyIZzqSpJVel1V2VlagDK/RyltSGvXJecj6Izsawy5u4OPK7d5Yu5
7DpTriE67uA1bXv/bHeWtQvSpk+yJdui3mk64trMvgmZFlypPk/PRjdo12QYuqEbjP6BcUyR6It9
BwxOMAJvI8osHLwZLYw/TWe7CZrJuGX8cefM1voUQIsIjVEaiZGO2FD6wa3WamXISCZpODhf6Qk7
5vnIYKnw3N02rsO5WvwezwZZPq6FV8WjZWkhOJkR22kwhzpZsmBD2pvlzsRJZa+G0va5wnIi7/ov
Uzlru2oRMIqEsSv71TDCxZflUzOwgVRMt55Ll3Ikayb9ai7zLNQwWA3HHMdq5dicozjMnUmqNLHb
tF3CZHEQ8JRukia32Ce7GCbGXhsqD7IuQ6+tMFoQ9ppkjOJjYabFYeqVc7vWfZNo+rD97Npg5llk
nABUdF6Wf/j1bMWBeakaM1XtxkHQlpXpvQK1uqoVfkiaoewd2+ryiMeBH+VY+MfS3k5Cpe+4GGW0
Qt10zoGbrzLN7F5cAP8wc7fldnOpHnzNwvoAclW5HeWg90ldFd/J+/Wv28G9TxWhdekkdIxv+Oa1
IcdiYCh3pk7qIJr1S5VZv7GhF2cvyF7yxnnWVv+ZoEt/VxXzB/GszWGwPBUteVpFrTfcmm417Mqt
L8KZUzzqKl6Y1zQmugNVIu5Pq9Bd2O+F8M5F14xnm5mZqVCvVFo7JTL116gdvAe7aDLmReINj5Xu
TKgxY0qvbB5bOQTHSRvmp8Lt8bPBzSUkBKI960GGacRUOoetnORr3rbJwPSHT8u7dlTZP7lOf7VI
K6WYWR81VbcJGQm1Css2nx/nwSyPkMGHOFjqc1WqG+G4H3aufWnt9UFCyWDXLmPoNvTExP01P63K
GmPRdMtBlsWDW5v7Ct8MiECld9Ols4Hcf/zGOJSyxqw6Nr6qjNH7jpGs6jayA7XA/xzuYZpDMmqw
rrBJysk6V4801BNdaKv5QUzGFf17tgsgp0aUpW3kbb5/GvGH5AS5iEa86Uut4P0zSrx1S/O107ST
azZ3rmh3bqD0xMhEES2mRvhiMFWJ9JaPzO+r2FqaSz91v4EA7Jymsm/sgT0192kTpInhReH9rPzW
/VrltoX8PbsrwRyiGiuYszelGrbYqIEsl+7V3tahZPZrGTxSBEkyrW88TFGAXurS7y4iBTLAZrYS
mQZfNN9/dZQvCKFlq/Sr7IBh35fNHOaIjvPW08WLobWCVldlMT4oaBp0Y32c6UsP21zNpzwbtp3a
Zm8n18m6bTRWAQnq/Xkb8RjsHWG+tYXsD+06uZHvKh1RhC+/lOvoXVVFfvJnx36cOjwGVsbYkTbW
ctdC9jnblvy21TYhOmVHWq5VnWXeu/SaKSEEE8+40n+0TV3vMEd4RMdvJdtG/nLnDw5fhjwIr5v6
3bq63p222v3BMNt9q9Ibqbqf1lrdNo7uwll1nhsvkx+bYSnQbfAPp8WzKcwNXCyMylRxMPuR4jAO
hzG/G5Vpvyw0+4RKbm51vpg7xcqe2l3faLFSthebeJHURjdD/8NsCIOft1FNWdJSvMb4w5aRhp42
bBFThiWs/QhQfI5Z9iNUQb4306aWoR989Ls6O2M/tED/8J+KyfpWN/7l1Bp+eJnz4Ar7mszB/Sjr
cghLbDqGfBxObdrurHbL9l1tqXttdssvtLHf18xnEpxWXjj53ZMn2HwDq2r27ViIEDOgZR+kY7VD
jsVW41r0TX1BVcwIZ6+3y3Q9Zoym2Z9FqIbitLjsHlomrxhGVP/8Aan5uaCE1vAxLRbv2p+rr0yb
HldpjFFWjHa4dNXDsBhusjmjcet3KoXy6VJqq8Cq8ftxZxXVi9jYfJ3evHYKzF5akdfMR9viOW8y
fYdiUr9ZPPsst8V9mEsnqmed08VyFIuw5y8A2qfN9+ZdbdM+banj7Nx8rRLh+3XMUOp5JOVwn5ke
GaStfjJqR7xikLqvxumEHOuupTR9mPX0PmNDZQ1ptzlgdpq71n6xyC3Z6gY53FzudWXdB71aY6D9
l9VZ9WSw3JMN4SHNxJU5jV99ud3Xc+Uc86zB6UW2emxX2/2EuCwy9fnd8ssuXrPqPhOZc8XzcjDd
2LqYY82OGEYvkd6uXVxilfJldagQFhPezwgvlwx1GqCgqawQA5b1Kug6LGG61QHHVeQD1Ln/YMAB
wDqICEt/KY0qmpcV0CJL8ajTHhphGtxY+boKfd51DU02ECr5IkPw6E2eHwYiX57A74qoKeQXDHv6
sIVAjk9MLZMKo5M8lFhnxXYuRhF2W/lT2kLb4YJzE8hWotRTH6j2sB3wlx8ZY7trnKmGJAuKi1y7
sMnhYbLDplEfvKx4a6o0P84Mhvaym2WSTu5tBxNp1w3tnSlFH9Z97QCJM/luzb4iO4i+ImjMO9IL
myvR68RxEf8SBh01bYPgNhKr+yIGYYSQUbtwSR3siqlJya87+qI6wlsL2DHzMQwG6ywGtwx1Ja7I
W1D4NvlBAs7ix1l/MZYKZBptgf+BNdPXHAI8Y/Ep6SqXysawCAit5KkH9Ox0n/3Rhfi5WfkVYmzQ
ex1N7WJut1qnjbiJ5Y+q2I7+KPTIMcr3NujpSnKtGcLC9Ks4IwAx9rLe2jeFk4XSIc2xN8A3q777
4qTzVzwgXypeDT6Q2IfVudAfnGybGXfYNpJWQ4KV1MNDgFfVhptRTJmPhEMz3nyRle+YkAfxXEwY
Q/VdlRSd/7UySUzjW3wckTtEpTGTqzcPHxjqpPioieyGGcsPE3AAvKyQYTkyVF29u3rBZIiY1Bej
qd6MijxToo25Lq8qdtvMSNZc5xVsHDu0APhKBfh2dVOCacTy4RjFh5Yaj7TelxPJxlkt3Yx3S+P7
d+etO8msfRovJu5KeS5Fs6hCgQ/WacPPO+JxVDvDrKgO2v4DK56vaybFwbV7fpGwtTtjnd6l3xA7
lG23E5UIvIvauKVE6oE5xTuGYxfmsLfdYDj/fVvH7sYbjBeD4qUjUTOSDuwb5pBzYql5wSrLeq3K
FTmjHGJ7MvqdvwxauGzzR70EByUxxMn7loEGxK7zsnU0xUZxqPqCsGrXnqcrfPnu6bTzINq8MvNC
Y1myO0CnLUmFcOIsXX5Uk93HFM9ZXHs8xomIhjwdy2srGG5aUb+tNCWUjNoBZzVsfag53l1vffF7
+0435XWnrcjV3Kc+kHxldB5hX6X+DYgCtC+trp+dunauhMUGUBvGbVmnxtlQ4yOedNV91QQeWH+u
7b3OL1h/NOkOo8oww+kvaUkFo0nX7htBC1XOwVulgJYjMOslqivncdXRx4tBf83LhT7b14ywM9t7
vGUBw3OrCD0eaMyjPIwQ/Y8NyBX4idgVHceJNGv7XnZTHXmuAoL1lr2GK0vSE7mITWfZY4x3CYuW
gxdJZVeJgbFQNAzQA4NqMY4tgXuHbdFvLGNiCGGYr6vj/WD6eJcSiBB3qvXBJSv9ztG6EUeq1gjL
Di6UW0zdBxJuDPDVJA6YkaqrCeAgspVhP2gjcfSW9HENQ+9JfVhabw6uInuwbD2p5fYGPWO5ACdr
Go4EUkV6o2W33JGFnr4SN5thZuiWh+o4C1NiulfSVKxuBo5dln7CKllakLDW3w3MC74Nhf3hYwZT
FoX/sA5Tc/JrTLkI6arrRwd49G30/PcWim8ss9k49UHnUeRkGGTYPa7rbvutoTgcDawltHHIialr
nzmnxtcZE7W42RojzoT5UF4uqzxf0kOtGXvIZetPnTtjzr/7JWbt7CO6c2Wnc5f0FORAVAKztAgX
Mwc4MnWwOUI3wHvs4kBre4LwZgGuRy7rDkLe8rWp1w3eojYZoZ4PJTMHQMROYLU11kX3QlDOdVn8
4wI2HGrmt0mOSUyoGA6GW2UOe3hAP4egfqTr5dPv9RNFYRGSlFhFhQmhDmYHu1XaHmbL/Mitktza
zn8o9OWwWel04KNdjp1Voe7Qp5+97TMScpzlm3ImDgvLua7LFaJSvWnAw6K5gUerdhsPOE49yFto
dE3avsnFyGPjTQ7LqzU22w7TORN/K7lFnEZQ7dM5iHw7fxZEGfDNbtYUgne+mr3cdmK6dFqMccyd
VMCO4Yg8KFbFMJ61TFeh2zff+maagT906yHjzVxddEb3EkceIOaZ0dsCLr6W81VDwu1xNnTzpVR+
QcUQYKpZ4D57YIaiR4aGkFvqWmhajc/hLgGpaX6jizIhstraf3U9sB/XprSAD2pFQYkDj49F/zXj
oyDs5rL64TgDhlho/HZdjvvppqC+CTUoqv+6gniIk4qzTd+7Il8Ss+Uz0nTbTUYP8LbG9hO4/WGx
11vAB+zyOkfu5imTb9nQwPBJjf6+cOoXyxdfcQuUx9kaVcRLu2+D9DUTzM7B8DuVlBW4XKAN667M
i4YxYd+c7I0xSuHLLuwu4vFJB/ILgv694mDa166gyy0cHgfyih8ExF44hTOEtn6+hyj9Udb5mBgI
tu/c1Z+jjcplp9XNWRGb9bMga4IDoKK9d2rjhysLI+68sd0Zg87wQHTfJ7tcQVTcJqTfa4/ywrxb
9bTfdW1TxmvpMsGygvHbPFI1qGkskrqW2EzXvg2M35zXVXz0uvPW+vUS5S6JxWKmKZDBU95427Hc
QIaIqcv3uAWzZebWlBSuj6GO9nMW+jvecd1TtTDDGR0H8A2FD8HGwXpQw8CRblfjPvCnct+alohq
z5ORrIfi0S+pAaj2rV2mNV8CLAhtJX42le7ty2EzH6YO19UF08Ej7rOXyUP3UDkwYYsUz9tJJ3B6
Bfi+KTfFbBgZ1X1j0cCnSn+qzAX0F84Fg83VORhthpXc0DixYbP3ex2qZTuIoYJiD5Z2NNSk2CWz
zkR21bmTjQFpbRTdHgrAkHDwFkfCmW/W4NJKVPyU0sdDddW9b3O+qWQdlZd4Nssga+Y2ksMIsl25
zf3Q5FuyBi5eOjSGt5Yht5sxo7TIJdWIprFcSrt4CrTAorvvnH0PYHWa6Fbuyh441RwD86yPTbOF
Tl+/a6J/hXk188EHCgC9ue2L+kcK9q7Bso8rWzxlTvue450Yrp7QvgJlrDtX6sO1m0v3Nh+ydAdq
/ObX7k2hdTe+Pdn7qTOGuLCN9Geep/XZytmga5SJV3LA9nTq7P6m1+BwSVM8FZu457QdIe4CtOXk
olmrc2rLZtqlfpCByxBysclquDbqWj831ZYdhKP5saYqvE3d7J1jnezZadFCIP1D2etTmNKXhxhq
vvEwJX543WPGZ8bZB3K6LekdiuVknSf9QuZ60iScYAi/Mh5mywPYlK9z0bw3szFFs1W+5e3w2pbz
9QKVAtnatJ1MUTNvZPYkYNuAuos6NoPBh+q6Jotf15Hb6S+4yJOKOCxfW03eY2v8IYuckds2PLfO
MsCGZmO07boG/ALhHoDolgJetT4V54WsChBzQoNx6JNteOFrQgnwjKccHQi+q6kSL0V5AUSER27n
NqP3jox2ysK8hN4Knr4bN9vYzbao6KSaZ0MtAeYhMHGtsr/Z1PBly7MUfhnqd6Ym5QE+w11bVzPu
qvaxHOwRG8WhjTVXts/ZjNl109Hcs3EFSbAZdwsejtjLY8fcDn6zy0jDiFcDTBdK9tsosXRdvcbb
tbZME91tx2Qo8izenPRHq+Mt6qq02I2GAWmgNoMYWp11LIZ2Roy4AuYXrMNWYATZyIbfp+T9GOiP
QT1tYWu4h2lctbjIuznCqBJNXSbeDQYNqpYv6SrrncB7M0rNtD/Ae2a5SzXDKU+fU0Srp0ab1ivR
BHtDI//HzXqZdIuD314N7kylJPliWakMEIqgvzfGSyvV5j9mUzW7wJ1u2YRPbT6+kAszAln7/RWk
XYlJNZHgWte7e130ZSx6J41x5MLYU0OdN0Di9gyqQpu86edGivtRJ5DQwkg16WvhRRNB1DssoDsA
Zsu80tz1efPs8b4FXqOwBGYZCWAJ8gbTVuGFLiqKY860O2JnIxeqn7tTMK4MzGkqzaJ7q1o5hjpR
g5Fugc7D8xax6tflhF8mmTQ6xcbKrOrWI0sPI+iliQd305MRqDySbdtVIXR8HwKFTmsamK+kOsIs
Lyg+zXkS583kzLCMD/YylwMLSBb0Oo+0goZcq4sv2L9l73mDkpF2K8NNJv1b8N5v2FRQFtEFkRiC
feFnRnRmb8IZm9U7CmujLu7SwLIZDDbCCgNZEuxYBNpS/YW/+Ds6FWp1E1UwwaC/hPjatiSlsIPb
Z7ZL9qNxU8eLpZE23+cGndR/vhjyUV6Rfck+xIXgE3erILXIHdY+PdplX53MvqMIz4r8Diq49ZdL
mRfK87/FIhcRJa0e/Dfo38Yn0iLc60Jtqk1h9VFNxZm+amdlVasK1y31CgBV4Rixw5hBRLjN+ike
pUDbYcvU/K3E3hOURAYfm4YtUrlm4k4GYhkjAJauTPLSyPNdfVEDkws38j+hyHv2x1/oZxcO8Od7
4FFdSMKXRLLPmb9dXg7rVlkY8eKyYyUiDfqfrrCGn3Mt9HPKiffc+C2gaGvBiAizfquA2flRUAj8
MgBT4kv7G6H+1y+GGYcOS/MSx4v/wCdCfRlkfQXXNT0iOGCOptdZ3K7uRkNI9f785yfwK/uOa6HI
w64CJi9u4/9mnhaZZa4q77Qj6XQ+iE+AGMYSa1x3WZ6IxULxAHye/Pmiv97gxXwHkRGkZQj1n0Nh
6go3CZ+kr2PRWtWB8qrfTYNuxVkltP8sqYSjbF60lBhhcMFPzxKwoaYOYCdJy2lgAG7iQmIH/V8I
rsYvbFDLRw6HkTRxtTbkyU+89oHetWCKkZ8Yk3X39uR6DfJDVfphOy2Fe2cNm788LZWr03/nlV1G
TWsFzHItXd6pWsu/irU0rgdt0OS1kpn7N/+FXx755QciUSS0BteAXz503FdQzOl6fnLhHTBxz6G2
zACLewUJ7uk/vl6uZaGSwJ7PY/Zpf9qEsqrKzRFyCiZHnFqhgV1eFXsc6yLEb91c4z9f7rLP/GsN
Xy7nQR6FoU2wx+e8usKsmGiwZE5VS0k7qcrflZq2PJF9XGEuvtg7c6i3b6bZyr98XP8k8X2+NH6H
qLkMcl8QSv179WhqqqWn59Wp0zLBmUZ748r6Ncv7/pCvTXalL9l0rku4Vb3mvPU6o+c/3/wvRxo3
T1Ig7kQ6yXnIYP79C9ypoo0m8vDU29Q45licqNiDvWln/dHOtOUvm/7vnjXcap42XRwix08ymMKY
B6sZRXmCLLN8rTcQw6XsZGhtxhTykUEwDXR3R+v8N1+f333ADr4QCBMtDvF/xKL/I3KYJ0Vxmg/i
1LfaFqPhgF6nCZNX7Xa7Pz/T314KNQwxtoAvSE///Uxnja3LHD1xGtMVKA5f08sNAT8aqJn+fKlf
tl9eHxKl/3epTxoVzTbGVs99AV6Tv1nDCOjud1tSld0Wu2rAaWdq/xZK+ru9Cq51QFyBzyf7WZ8i
rcntyk0jVntqxqTFliGBJJ//V+b65c7si87HwmfhF2cbEczpUOmrIJhl0nHPczksOVgDWqVcndaJ
nuQvm/DvniXnieNcSPm6bl7+/X++kIE8CBh9Od+mJmTCdEclyFBhgFfMkLDMmMNt1f+zpJ3bxLeD
hXcpgn6xWi2cntheh/VXuYM8DF3TXi3OXzOPf7fKsTwFgOLDR3j9aZ9hWoe/YscrM4Z2vbax6gll
sOU3hRP0Sdr5f9N5//Z6LG8AEkKW+Tz//SgdyAAy6BsYFeXUnPvAzK9Nu3ggrxdJ9MYM5s+r4He7
CuIeaMeEqXF+Xhbk/7w5o+z9wR04MMC+i5Axb0ASAiRafavgbpOREpL2B9sB2vNf1t/v1gKbGaIR
ni01wqfts7QkyT1TUZ2GvEUESq4ghvhY/Ks++fMt/u7jpOMgQhpiuk9M2L9vMcVaGfJqWZ2yqZOR
ku03bVIs+8EYjoMze9Eszb/oYS4v6fPhhFQR6ToFOtKKT5ck1UBVa6CqU+9q5T1qkS4y8xqC+zRU
/8fZmS3JiWRd94kwY3BwuI05IiNnZVZKN5iUUjGPDjjw9P9CN38rMk1h9V10WbdZW5EQ4H78nL3X
3lXDMO+dyHAQuvXJjhyTK1f/7MkG8B6ppoAGfSB1VCFHgCmyshOWhYiA7jrd9nl2rbz7ZKmmesdV
YkN78yiX/3ysTiTswo15kJ4IGekv/cUgD/Q3u6Rf/fdf8JPHiTOfFEjmVlzx0g2WxKXlo8NIT1My
NQd01jjN3dzeKNMUm3wmg4m39abWA3nFrTFfufpv0OjFr4nD1ZFi+ULkhzd17BtF2G/C5eMktoiv
n/VX+u6ozjI10qS26eqegiSy4kOcp9N0tA1V/cv8Me8VsRQjg5S4H5phYxTStlY6MnSMUKNQzznS
99cajctPFJaxsw9BWGG09kuAGaKoHYKqDSWz2xb1oNy4nj29pmSD/2B863wtzGZ6156yw1WNZNmA
PVRXVwyVnywPnDFxVEr0G6ZzWeMEou1b6szklLKdfbUKjzGP4K1CLeV1+PTtdE35FR9FhSD67z/6
JwshwByoNvgWA/tDFnKIyKsMxZCcqnjglJJjk30mxY1sNdsNHechsLtRbP5+zU++HJu1HpLIsvyi
vv/znc6rwR1gaScnt/d6bxca6ZydbQfl1v/h5rDjcWTBHw4S42Lxg8IamIk9pyd6ZDSyu3Fam3Zb
HJWoaWRZ43/MBsZHSYQq+8lCeQIyYV1cj04fcZZOk57yZmy+tHrQ5LIR/oLuT/z36oOaHPfm8hiX
EuTPZziNsxiMqGfDpCrYOLkYNijlqceFAduKmLgr1/tsHWKhhfkIdAa4zcU6ZEatlwWum5xscxav
vk7Uzy7VtLjwXasrUKLPTh1L3UaTh/8gp764OY0a3DDNJKN7l0TxxuhmeQwD2X+NArnY5tLQeySo
zMQ/MA9Tjdou0z/Qp9hX3OqfnXppmywewYVpj0n3z6cMnQ26RGdmJ4AiZr9OK7jFbG3GTVTazVcz
KLsblVpabk13Sr7AcBkf21xn6Jn4XO8tDa8J4Ryy2DSI5ZXshU++XA5lRG2zaC+m04u/re7LZLTF
HJ0w5tgrFdnWtmfmTWQWSUlJ18ZXvtpPNnhspxyt0QpzZLhsNHS14TjOYi80U5+BWtTbXXuDHKlE
+0aO0GtItyjaRnzH3pV377MrL1mMDh0IPuLLK8dI7xvSy6JTZidEOniItoJj1VbSWvtdTHsdVoi3
b4mTHa9sSp8szI5nQvz1+Sdf28UzFgBAZVfL6ISAtTw3lRi/oHrrNmScTzs3aDSOOos5mWOPV572
J9+bAwiUYyjoQ59G559vHhll0agYD5yMwUx3URu4W19ZYtfIxLhyKWzR/Msutl76tuCWkH1ynrmE
FhgxbJFSJdHJIKN03MrIHP9hSOeuF27wExMjFP+Jrg9ZV49br4mT8wyo8DZysKtyuurYt9Jix3TO
OSfAyrc0Df4lR6BvVmTRTehGLeSncUfF0jTKf4gCMZ08krj2td9aB3a1YOXEvLCzkga2Dvjja6lB
GyCNL8dV25Asl0tZO2i7KqYdXVoidwFrdxhI9+vwfzjOwWLNeFdV3LxV2aAmAsPw1nhxExyNYJpP
1hiPb5RyTBO9oTtk8IiB2FhsOTn9oTvfrvE/KN/Hx+K6jQ3Wp/fE0SxItCHoSk9Et+aTM6/R5mD8
CALrJuHiB+FN8ab3cHIeBEIfADJOj+R0KjYOJkim63BuSgs+Qp4U6Za+F8MoX8/9WSELfbJH41mU
k7vx+Iruo2lG6MJ2rF7pqdENRc41P5p4gVZD4lSs7/xCy+FyXomht7f0wv9BWp6dZilRFtQNkV1s
eezc/J92dA1G1PSBQ07v4rk3BxHhuachD4g5ePGM9h3UVn+cjRrtJ/ajXeGHNYOwOX2IzQJzGypq
iq7GWcFolOuplVCABKGGlcy8daYXf9G4KFyKTDW7iifBM0+jG6MkHHTdZHm9HduFn5X0rrPVsy6v
RW//fi8v3ttFArEApWCNfVgY6iwjsQwX4MnVRvOM6tJiVtwyz0UHl92OHql58LzEs+5z+8kZsBwj
IcFNMpd5sS+jzFnSMts9syUqy8qOTli2cJQ6csj3pWVPCKbMZmePFWJcVGTbGtbcNtDzdJsGqbOt
uowExKwzapv+9YT62aTSPAqyBHEgt/6vscudXZkRLukYRXjota4jNBUVbIJ6AsMzpNVD0EGp5/Yc
xtSpPheZa2MBr+VdhRfhNjM6Br1ZY8gTv0n9CO8HW3cp7HNV0sRG8vWPXaIfZr4aD6sY7R9izHpW
Jz9yScpisnvy3H5wKOfjdhuiyFy3pW37SD5iaz0QC7APqlnc4enIdo0ps3s9JuX3CVjFVkHpfpQi
b+7nrB1elDbRlOfhwg7TNRNrnj6mA2HjqVYoFC1Vzg+o9MOdMtN+O9ugm1ANWOn679XjJ7sBDTJo
FbgPAYldFnWx2yeBbdjJqWty9AhDVMd7rT2k06UynxOBHaI0pPzv52iaPUsQBH1998Px1iJSz+1i
Nz6RYI/bwSBVkTDI2Bqv9Vs+nsIoVgMCjpbYdULWLrYcH0UP/iVeyE7VLoYeW3xxwgTCPZh505s5
iZGHvKtrFe61cJOf//HhcnO0s5AKUVdaH1KWliaCZw9hcJQ6sc+1k5onl3zEg9XZzQZJnXk/+dPw
X8t0LkovzWG84HLYvdxlk9KZQ6HBkBRV3D4oEhIeZsq/dZE6eIEsL7xSOX14xMv1OLNz7hGMTMxl
7/3fbsycG/jbouBISGuSrVHPygfdUGmuic/LOW9aGEN9lSQzyiYU3GNHCPCV9+mzv4Ef2AKJIiHj
XnZ73bFXgat76hgvIy83EXolyWzeFjKzcE3UzR1NzAIShlNuNHXIFbzNh49ImpTynMGY2P5uX/z5
COLED1qf+d4xNYrxGcHyzJaLPn5fuN7wxeF8dCQg7toU6UPJylURQf+O1qOfcVlnWDFD62BBs0S6
Tb4MfT/e97ienp3Mru+dFmLd39/mD0XUcj2KY9gsEEeZkv15l8IvbaeuwGfBPngu8XB80zNTBBsE
zPHvVxKXFdRyJZqXy/oATOeyRM3juiX2kVeY3EdnnyFUo4Vvi8bY/v06H0s1LkSOF7E7gEa4r4tb
8nAdTUMO9qH0e/oeSMkRmhVZi9q8mzXRmIKoMSKIa9GsHIX8segNLJVmlKTfDKdj+y6lk7wgh6zn
fU48wXRKGgl3Dl1khtleNin2rDr/9fe/e/mz/tippbmE7vnYVXhE4D3//CWSIHGHdir8I6cnAAvN
orgbCxOlSdVd2R8+vRT7A0dwxpXicjXpqqZ2a159xHmReMnNHsm5UsNZh+Kfv9/Ub1ztxV2xhFic
wYnq+AjsN8tM27WV+8eOExMOx8Vu2E/R1jImsngtcp7ZYR1ycc361GKvOVS+Vx/s5Rci5fVaeuUn
N86eSJ+eA5rkDVmWnP9Z1ogvdIqRAemRJNbpZmqM+YCK3l2PhCpfWb0+fQ0Xyj6TKnvJvrj4PRuR
W5S1IxxNt8SEUImp/bU00b7bhEeeo6oa3tADThMyTjW/A9TEhYttLP/S5L1RrIjMUI+OSMYIQPQi
RivDBMNLnyTBCVmPfp4K8xot7ZNPVDKrNSl5aXOBE/vz8ZgEkDQG89xj64QmfMwqfpqt8tpVfqez
fXgnXB9IGdGajNGWX+l/foWCH5w4QheOXlsHdxjo7XilJjjLN1FKRPZKU4yfvRaF1hSF0wZwfn1i
hMufBCmh+zaXVXZfTVjUViG3M4A3aa9mlnzcfAiWhk5HCiY9K2Q0f/6Ns+mR1NzPHosIOcurLjMV
2pQC/V1oZDGqy9j37jvpJ18T5WismpyO3q99O3KZMl48KckMnV4SlH/STC7+inyoifwstYPqtahv
bDk70/OA/qzdIqhOW/ySZRetcm3TkzWCbK2ZAiy53QmgU3rv9XGG2v+Dc2bxJmVayLMaUzJYDGPx
Z8xZ+FKNtkXV63Z+zW+1cuBZyTvttC22hbKaXu0xQx6J667ZuhKNsdST83MsvdYjUtKfp33elmWB
/m3SHADaTAM7Aq0yr8HNWOXO62UI2CY3fPyarSrCG0+0hT5IYHFPipPPDd10TB3Mq7uTiOgGIZoH
gzpAnfU2yG1wmU8Q4V5JN9asHF4yfslKnYXr1kr085hqcpqdqbF+YJNrKb8o8cvdHADhOGVtF03r
lqMRjFkf19JbwMnt1bDtGJjwZGFdz6cJE2wdmeGNweHpnhaHcx66xo22lTkG1aaBjbJI6IXqV40K
yJonGEW9j8UYY3O1exdZtS7enV4tERoQl15NcpBvJf6Jl9iZ29s5DQe1Mqao/mXMnfFspFmk1l1J
zwqgRaUZmIMI2bQhppCSU0qx6kYgq1iNokPoFXGyYnGth1W5sPpzM5p+aNF42wljyW4sgDYek4Y2
Dx+KcAE6OPAOMF2mQ7OuvRCJXdA2yU/cED2yyqkEiYN3v+0K8VoNQsN49U2cg1MRl+tO0i5d+b05
H+OkCb+GUlVcwgy8gwkc6UvhN9mu0uHww2zG/qbPPcNf6bLBj15acwvbw8pajuksU8HGjr3SXis1
i1+JXXT1YUjjLjkDY27ztRgqM7tN+7E6KPz130HsyzcX+6TYWIPZvqUWPy5EGrf60oyt1CtFM6ve
J+iSsMD1RsvoQo2B150Na6DR0oOlTbbdLDAt1TJ4LzFoz5iTU4SVMF+U8yxdXv22lOrXTHTkuA7b
sEtW6MPNo5xm9aKaMj0ALDJuMUhGT1ncNPkhtCSWJTPBDBlbQu0wEqqtZ0vrDXB0KjeIl9QX00mL
cmVYVdc9GJky1lM+zecRow26TdNW9iFPurzaeVnm3CE8DjYJbh/7LpzCCbQfwlLnqUSoX61mCyHa
LvOwHhcdJ80+9We9K0VGo0XOxIcNUwNPHE/N2W5JcnBDTB9f4yyNMB3FwJQ8qU+tSLMH20RuueLn
cfd+H2U7lSEWRpbZGdlJgmD+kWL4V+sZDfpTE3Yxht7OS1YFErivVFbEsOGTED+wLPnGSg1d8INA
E+spjaXYmU1twkYYMgvdOFxmiAuInjZOHU7OxpzG7B8Y4PWi9zGaBzOZjQ3Nm4CE6Kz7lYtEYuqa
lQKg5dX2XZd47XYOTHXrGpFQa6vJys3gTzPeK7P6EifwYDgSDSsnMZu7eRQlHvgW62k56qnAwAgy
aBvm+XBiGfMfgX/ru5Cl5tbM9HTPIKo9m3VvrnUTiH87BX6XmLlkiLfFNAVnbetm5Pcq/Xs7Huyj
L0nu5KOuvPesJw84F1ayb4XX3nYjUdArej/+SmZjqVBfG0xm6jry6Cc43os3jhBp0JlVOGh1t0tB
8Dwv2WTIqsNEAaFWVvvmzoTr3ZeohYxjKEZ7Ia7gIKZ7Lp11PY7xm51UObSv0thFEF+Y2Nnjk4G4
B3V0ELobGxnydurM/mWQ1KYr7HuhD2BB+/9GWSuOqMBh7Og86xbrXHtOkrh+zUPZYQ03PUWaeqmw
no0I/UJHdFTfncLPQp++3bshixLk/7l/dKYkv2egUuzjYkpvZEIEvUhjexMPWkJRLrJkl6A42uUs
s2fF14di2HeTdVhF7U9ceu81exSgfVSVu5As32ndJTjBV11Dvug6L2xnXEtwxI/F7MgfNJCCNQ1N
t171hc18GgL0vfANRX5cMw+Hri+tU8Njw0Bhxj1a4yDUpyCmSNpiM5P7IgzimjngWMAxS8zw2UzC
GbeibvDIcq1KwJVyF22SI9K7PGYPVwSeuOu6Ntx/moi7FzYBPaZlvGdRnFMOjvgbw0i5v/oBV0Kk
lMByknEQTsMpOOnRTm97BzKFqfs5P3QZAJvIdO0vcWT4u8Hu5jMm2PSLqSabSGVaQyzHXboJtem8
kjBLArDfYuvO07rc2qPOf40ZWdeMD0R9oIgWx3CCmgcLQIZyg194HI+CoXS8yVp8tnguhvksC2ai
ayW47U2faiyKnfa8F1tL+T7ZmfFVTFGzrDkRPuaw4NdjqLsa6SLfY4EakLfHgXgrolodkfWz/eAz
rdaJl6Rbwqmn5y4cWGZUVJjzgTHl8NSZnIdk66Q3LiCu+6lXCzAldYpNGiv+mxN7wLznaEsVklob
NK0Kl4Y7e18TmRBCvZoThzmQmAYks2lo/cBT5ZprSoHwzo51uIJlhicVf76xCoasOlZp45/MXlZ7
Ox3t4sldwF6gfVCem2wS+cZ3+pAroKe3ktacVwV3/M1hPvJg9SSg8lYWJpFIVEoD5JQuzfdJEDsv
LnFCzQrzxri3Wh9sOErGG88g2HgP70IVe0FTegBjYbJ2FIq3yE/NAhddz7Z27wGpOJm5YY8rP8ph
KI599i5hQqbnqZqMr50oC8gHqpz2ZH7NW9QkANqzVDxBxDIOBSncSyIr+V7EfR5sOxTbGMrIVvvy
Z9rl4hFzk99vEZiGdCcTXvtKWNltqLOUlYtZ11pypsvXELiMX1arerEbMoNlvlPAdznLTSd83Gby
b5XFsl8RPwnHyYgH+YtPZO7WbmpmuzhlpRHmIB+x5iMDZZvM3kN+CXzHWV2tBo9G2maYE/ULA5fv
gQ4YJnZHmjykEzBgLAB1rUJbieEbG3KEWxFt9K2CGaLA0YXOoXYF2ZYG/EhHz90T8y9Z4/RzBH40
d/Bp1pnhjgGZRd5YlZ7Cns8c461h3aZ8reOe1xgdo9nYN65n1OVOx0Ine4NxxbZP4txZY+SP7iYn
mFpAfZP9IqtU3qnCkN2znesiWntzyVvKXEVghOiKV0ZjrrlRZYrhpiQZY3ho1ZB9YSaabrEDqRAq
kYO2Ak7ncYyr9AXvNCA+1dv7lHnHjTK7/qszzVkOPK1rniBBWgfq1GTHR9YA5WvD0Du1jt2lRyet
1G1R5OV5ZvfdOzEv6TqAzYj0mAexx1WbvXigVm4UI/Gb3DVFtEvtrN2DHHFZfavmxmJKOkMoGQU/
Oc6we5NQpmKFsdxlQc8q+qpBpatwNZEKReexKg6q6s1bfxT1S2j6WD5HZE3NuqERuzWtyHlPfcpZ
wV9wgl4/QRSkD4EjzWwhH7iYSbVTtu1qzCDqUW4thuQ0eYjTMAZykItDS4VLITxU8ctYWnjoigCC
dyf4WrF+Vvpgw9z5PrfN8DWI6J+sZ8gSD8LvxHs9z1O57kvf28hhHm5JXmq/E6ShdlU+ynJdWSBD
KxLN1NaQ7CU+A4lzhLyiWfVW3j/0VRkk59ryuz2ETCZTZmY69zZm6aPoEbNs7EwmD7murFthxt73
sMHKURFnw6rg9dOP2Ju6Qze73n4M4oGPRVPNRjFay1DbWyhG0DDtBOhYmcxrzuXl0aqc7mRn+Ji4
t6Ii/UCM58D2W6Qwvf+ejK176OrQeBnAi31LMj1Q2dakGHiTOocO6Vh1HxTfdDBnG8nis5OGnDim
hdPOCuX4ijuJvDZDZOYefK0J82LyVyKcwIFxPHDxMzOWCSxtMTvO80clZ5TNBRZ6/nclTvTt2ger
dfqtzIlAbMrYOlp+3O2NuZn3Y4TrQ5ujPPZDWKzrSXjv4cyYzJvJMgxwCt7ElvY36ISTDTEipKmE
IWAd1yFEMgTaEhGP94Nd1167MnVuDCudyAFP019SUsITtAEBk6p548l62MDrizdu2s5vedz3u7lU
mInIL3qxGPahajOaTQzbYiv4tKYtksOOPI0MMWY69NFd0w/9HmQuxyA/rH6w83nZqfTb7gnVPq3e
zoaRhIYfGp3lTKcUHm20JTQkw/ME1YVIa/p7Mfz372yOVbHCgF7vMHjLM/hHmKdZU5+1LIqXXjqQ
ZXogsqsOf9+w8sypvVdzmD6k2mnUuhwjdAmmG29n0WFwY/SKAT0bhhr0bAy5MINBgRBT3GVBjcsV
ABsn1s5Ku2eTSn5b5oP1Rvn92sCDoIyOKT1mZVXfMJLD1jMBjLJ3j+ken0Ww6WQ+bbQ5P/p6ig+u
yXN1GjdnTEkLdj1bBt4Am1hygMjpMkRMyQtehwNvfBFVITO3ON7UfmXtPUO5/xRtxPYchF529kD3
wl4c7eEkOILcU786b0UQgeWYinLTF0odmcrURw15qlxntW3t6iAvdsh9mpsaStwmYOJAynxT5UAi
KiZXwzy+yTZNn1o3xYbntNmrUDi+I9POD+Aam2NYTLROW6NHMyRLx5pP81gZ3xpk8a9ZgM9uA92U
XkGD087YCnM0njqr5/UwxuS7YhWmggbtceRHy+79obAf2bOMXVBAj4W5rihs/emZJFToIbYsvhk5
rMsiBz3MhjPKp1p4Fie9ZLHdNXJfSzCsJcaiFUqq+DaMgOCHHeyduqeOkpkz3MPLT7YG5KQDg6Tx
a9fVDl6BAfOzbQx3Ia2PkxxNc1NNgf7hq6A850ra35sR/ygQx+ilayMnXruAqrdT5IChbcvMYMZG
nFtEo+MAtDRPd3aQJz/9bhhY1Rim7PyqN7YZt76ylXJvTMcOaLbo/C7uZXRuPRmNQL6d/LHRvERS
FfYuMNnw2ELUTeeh1HRYJDbzhJlulVYODGYjco/UQeIpCHPrC8Y9vZtxerwMbWWqTcrWGOPBVuU6
mUsN8CSwocmMBY/S8IbibrDksCn7uVjTPNX3g+8zv+M0Ve2QbSBxaCu+Z197m8Jym7vcb+qnStfW
prUbrOv8tM4BK5dYSaOfw7VUscnBCsbXuTLt8MbEaVrjH7YGNvFQHjPJoZ3eyUgMp+7vKDYXP2lV
oCp29V3hNvExhp0DVHUywPGWgBs9goPKG1nF7jZ123qjkqD5MmkvfipbDWIspX3Nmcdw7jpt9Q9N
z2JckOAD8SKWN+zqQL6TKU2fDZzhu4TK6VC1ibeLkEzda9owe9639kwJ0vZQjzwY+Ok8TucwFcmL
1QQmNDFr/mm7BmTquAb/wEZYHfpIRAc9GTwja3BYNMsM8Hfed1tTVuI7B/3+1jMkzW8LPhJBgNGO
+CwyZPE9nXjXjXcjjVuUT7bcuV4RMGZ3nFugg/42rAe9SSwidBK8kv+iduf0WS7otQZr8a27nLeh
lEDSbykgYRKE63Di67WN2LzRqkYuQnPlaCWyAnmly+pXafX5BkLFTAIRbGaAIOoIXaR9YWdRtxJs
3L2ix3pktknKk83fVevU33Z2n75AU+pvMydX35CjpLfCj5ARtE6y63wjvwtU4eAhMIlzg6GyDnNg
MrT1nB1tmwGMJKa5Rohxg0EEbg4v8B0s3hTXZQ+Ebm1ilGI7wGiPbae6tYdkfpqxwX6hWgpXDsE5
x3EO0oeJE/zN0ird5BVqhFU/kd1z5PRmvBiJyt5Y0v1/7GFUt3ZFY7LFuDKumrh2X9I0E7de7VLa
MO+Yf4Za9V8FWJG9FeXOqQrn7GEurGiHC0NFq34w837TpioMMR739m2EWuMs8kV8WejZ2ELXsd1N
LC0ATpXzXhqzcYrw9aw9SfkCXttYi0QNXxAgO/kGrcfwIsEz/hqjoOPYFti3zOItjFCOhVolKlnL
AODvii5Mn8zamR+mVISHzChY2hLDsPbaXQZUWWYF34oewhyy3uHW6vw52ph0hrfhnNq3besUT6q1
hcvyjAEzKZryVhhl8d3NzZiBW4DaZ5qAlMU0alk+gqQCROC5T7inrH+zrkq28NTC1zmBEVRMylzX
pcemnVP3EItJV4FMiu4ZB87sr7yun2+cbBoW865f0QMs05u6Mce7tEXB4eLteC+yWexdlDF3uJfS
Y+d09hPw4PHOLwlVLbzRu2lQfSCOo8a+g+tC2qiyfHHTVoF7MnqIyau+iap9QVj9cFOaRbanguYn
SlhjEtAyebUfpPC+W9OkbxMPusZsJO2+q2vvl9937GtQtxYeZ9PsosIhkr7ztPGja+2ACIoMdBu6
2oFKZjR3Y5oBr/CCGjanwfFYhN2wNnzqqDl3abLpIp42xFs1954fDz8tg2NDq4JiwUmBgHZ6dhlV
w+4lO1Tepf7Q8Y5ihU3xVVvwh6rW3lvKhOdKUJZzQkdILrA74Zv2xp5amTOFfBQCZFYLkg7so+Kp
ipZwtcgdjGc62BCMAfp67Sr3wOSwaNclhniIp1GmxVtKJAGQRCcNYXwrGvg0VEeOKmUUn1M+Hnj5
HL9fBytVMV1JmhmjD7d4iOzuYIRmu3fadL7v4yi4p6tr7FtyNjaQ8/o7dxT5r5ai8zs8tnGdi169
tVPTPCBcpkmTWeTTcnJ0H5FN9Gd4BjNrd9juBIPWJ68kqm+kfXRbV4O5mZeRObAJau6cDdq1enWX
Zip9lFMXffNMg48MjvGQrqck8G/LQBvvUToNNz7Y1HLrDREgUxamU1R00TmuLIMuCe7bYIqd9lbQ
Ga22U+ktPl1bgyifnf5WdDO8M69jGEI6XD29TUMHHgQx2ZGtTNG0Bqu9K9IEpVKgnLeorbrHQfS8
YsXAgXOdRuR/pUHvJTcDdmiYAKbrbYEvZu6usZL46Mf10K9NVQskT3mPRD5iJPiSKj1tsiYmgrD1
J6LvmC5vCUgFzBK0RrWx0qCr7gpQwi95gFbPIp/6O+g621lniU09GZK5cQRImoCc8+lZ+D6Ml5ti
bLu7xqa9zYef77AFOa80I5sHI3Wax7Dyi4d00sltGBfVqcwVUDZFT9w6TToGWFYAH14NBcWkSRfx
HpDt+B3aeKuuiCY/mSbSq7KYn+H3++hWaHNCFG3S8o7T1PjbimPYk8GJ9poSepmjXszI2DmZ+S8m
X0TsF9PEfE4TQHXMzcMkB64981WhW7EQlo+puenmgRNlNAccU63yiCY93WczMRayFJysBIXy36d2
HweHv7PGuW1SK/FHXozsavqNY+ctySn9QFoLtaIBw9tLgjcnMKZfdivVt0xq7xuH8v5nivOvv/Lc
P0hV5TLhRpxELwi72KUOvZEALce5dzn6zXfQesCL5Mpcuq8sD6wM36vQ6ze0T4wrPtTl1i5+CYwW
JJNKj3rkg6yg7fpc1GRGHw24MqfMUMG51vm0I98g2k1J+7U3Rn1FyvBRCM/dMqNFfI42F0XDhVHT
wWiMUiv1AH+nrd65LQveRiLjzW5Itc3PPcl053agm60yOYI9pqF+M0VzPF35Sz5R7pD3hcxcIC0I
sHjxdP5nqs1yWXsDatijT4dvBW2425Ya+mpouMWa/s+1O/9Ey4A5VWIERJKLUulCywBYQxs45DDQ
h+6bCkDl6aKFNmw01/zFn14JizHylMXf4F9cKcsl9nXmw8d5cLi1EvTHs0Fn6TgQ7Nlc+X4+uxgi
N8QiBGvgUb/4PTHdNiBV+D21mG/rOhyOfenUJDzDY//7l/rJ+oQ0wyYYEVcPno2LhcOPNdUO+r6j
OQTwmPOk5fwqFOP97d8v9Nl3Qe0hLJd4L8u5fDPCyqUDwoDjGPcZtBsODHelLpo19MRy148OfTvN
9vz3i372HCUyDoQntIqxmPz5OnIQbpTAHHbse1+80+xhJsyJqWBEKbK2vPIsrc+WPXxpONOwodsf
/FkNo2iUl6E4VnPtntu2JWU+ATRWkKZyr2tKnJWR9sVz7/q1uXaSMd/L2k/qdd1UYNxtNIzUMrTB
c9vTL8DoKTcBapaPeT+rY5ci9PWjzrvyzX76kCShjuzGvAaXeiAjigLDtoBQgCXqSQh20c9ntd4h
IkquXOrz5cHCGISDDfPgxb6Af1bbRcfyYOThSTSk1SoNPrsxAnM3DI537Qe5JLMgb6KyZjnitqTr
XtqFGxfNeeoF07HPOZEQP9CE3+Zk5hXXgunLqrUqyhBtSG1s25GBfxf1ZbWfwgIi7X97FZc/hSrc
RX7uu2R1XnzSVVi6fR860zFMgz343k0YL5oRaf/7n6+DcA5ZLtkieDQuNz4sDiZrU6GPlhuah2CZ
yqVlNj6Gtefv/n6pyz2WW+JV58NC6LwsIRdLImVZWsBYHI8Dp9DzaEJar+Firck9NQkMxmZbNjNo
qiF7+z9cmCE8ulTSdD7cYz2XRg4vYDxm3Xcr/zY6363wTc0kMnhA47orv9zlS/v7Nv//1dwL1INN
EsA8OuV4DPzvfvzLgujKCbBSV364ywXy8jIXL0iXZvScp2o8SrCIzfCtolwpK1g36pvVm1fu6eJi
vBzLsQRAEiJUF22X/efCGNSQ/NSkAetz+mc4gikb0lvYckyZMmz12wjYYbyPfDrAV9aAzy6NxBbN
OlwUdNzL4/6fEiFW8OpkrwTUdJ38pDmJDIu9B+JsF6JWWEE1hllcBB7ukb+/Npdl0nLX+HD4AoVv
Iom9hEKZIVtBwup/oMdmNoeAdre8jwhXj8lEGl+9dgJhudIQKPtVisK525noi+hZgxDv/2PJzh9D
WDB/jo94n03x0gSqJ0tFAkjKEUKECO/D1lWQUEltZ67YNMAqKwPdxcpFaJssbXeC0ertzJw/2wYk
eX9xI7vNz4R5QNL7+3O6eOF//2Uo7CmKKaqAAVy88GErZBlxbD7OAsVJ0ZJt2j+lozpVk7zmK/74
NlCG4mVGowy7xrss4KSjmfIjeTuWNEiNTQNGC/qc389EjpDCSaBfkrfdtmnIWjv+/TYvSp/ft4k2
Fdsm6GTUuRfLl5g4AoguTRmrlAJqchPuvKIzD3+/ysXuulwF9T7DN4+DmcMh7c/XXQ9O1kUizqh7
mvJX2P4/zs5rR24kWcNPRIDe3JZnG7W65XVDaCQNvfd8+vNlL3BOF4uHRO9iFjOABhOVyTSREb+J
g4fRHOKnrO3yDbD+YiiQq4gNWLKAf1+HiuMq1/CVi12qnsNx0PLxhGa+8VCgAfBtfVQLn82iB8vT
zkafkqfOdajeqhvgDoZ9KXzt2SrGY1ugK19hCBXi2odG9QbzfSkegkZMJfJcPKxm38qUGh7w9AYv
TGd9Goq8OuS5pj8WUx4ddaCHh8Lq+430YWEfQHvQQOeKRBydmOtBduARO1I358JZ4LI7LxCMaTzq
3q9m8rY4CFvBxAy8ORZLC/M+u6udC/Dez62s/wyC9snQrE8oD/xY/3gL68SybAWhJPAyaEXM9nfg
jehVUjm9BKEk32Ng4nwVUEIUXEvvy3qope9mk3ibVIRIFeaHvTn0fVUquX2xlP5bJgwjsA95DNLm
Y49s3A6fs+f1gGLhvXl+i+1GwQHrbpo01I/nBsJBhZsADhX2BeQrZHqq3FHjltU0YIMSKXh39A3W
NlovHsh92VbOcT3+wtwiKgazQzCgeL3N1gxeEdqomaOHbwfl6g+yl3bYiFpKRj+wK7ecfheOMKj9
UK1A2CMvIs++ZJVVHU6PsncpkeqgA2QY33Wr1DZ4UAtjsjUSdvY7NX3nJs+bYuT7s8a7DPCcpb0x
4mJ7ckK1+wdCMhLi6zO4NCbKNggq4uFt3YDOkRfByNHuPXpKqf1vNLKSP5vOhK/OepyFpQkvhiSE
vaBz1c2OME8Ly6S0UAauZDU8OvC18x3dkQah+Wk8KsDHz3T9hw2pgOWogtnEu9QwbDHXb7a5qlhc
A+UoXcaOe/YRgR34xA12U8EpSHx6Y0U89b+RydS+rg936SOS/fxv4NnClO0mcWyyrYsB+tMFzK0d
1drqTgEFlI08aykU1DnLNnRqM2DLr8fYFr6hIhbvXTLd6H4ge54UX02cuz5KY6FZG5/xNhisGgW9
Rk1B5QRFjetgUojlAaoW3iWQUj09tlD2oB6PFvZ1cRH/fv8kWuKdTLIu26DOr4PZ6OphFiPDKvcV
/Q4pbjTRzQx/FPCB1Yf1WEv7gMKxxk3OxSfP+UkgG4M0UBPpYma9eSKpVXEstLuN6Vu4duDxO0Ji
RYgHzpOggbpWoQMEuzhSWk2nnBakm8MJ32On98sagQdv1Edvv5dFfoJoHsxKyFfabArlZsQfMwe1
4IG2PWVphI1m0iqPkAe2csuFuwB+DUV3E9kLWF6zJd9y3kM7Hrm/8XyC7tw9aIV0CnALxFqy/3fo
mlNo+1/WP5siBjC7gUQlnpqkghAhGrvXa8T0wlKmCsxF3vwzVc5uAjTc9vhrl6AywHl+9FL7UVd7
FO3KO1/dEnxZnF8byg8qnDasmVmmVJRFZwMyh4prR95v2wLmNrF/UhyTonCrwLI0w0IUiIooCg9c
utdjrbgyTHN08GxNU9qIWA0jPWnv2ZKf9BAoUw+s3N8S1FoaIY9HBxUdim0cNNdBJ7mjXzWWzsWH
eL7vGxCrBjzRc9nTeFr/mIvjY+/xTHiVupodLnIdonknF1Dys9b+YYCbxX8DuM1LYAdkgIDvEcHG
qvfJmMotSd7FYYp3KiUsJOHmDM6AiqlUAJG6aLSRj30bFAcv1XqqVZhhrA9zIRRfkSIOssPwjA1x
FL25lGTqCyHEeO8yhQ6WdoVWZ9j5Yq+AM0ijTltV2YUzxxHvbxPNHPamNbsfvKjvsZIDAI4XX3+W
Ivulc+Lkayf1yAFYcGnWR/eqdzjbkSjOyXBKEWEjl5/Fw46tSUucFi8JMHHwxFEXPHKeQmTCvWyw
z9ZoeZ9a0OfKfTEAAt51rYlKAmg4xUERMuszEkYblfzKlkFiRrX2Uwc8Dz1R771TGqZQ9zqcTgHa
DyVS4SCMreLB1iaskGpZzbGmqMwJmze1SGEmYYnxYg9S8CXBvS8+rw926VOSPfFMQk+YLtRs+0dJ
N8QRmuKXWqWXqdWleueFE7jOhMb5eqiFCwpGOruDfqMtivrXq8YcQZz5neZdVCgWD0VJjQQtaAWP
tPU4cxKpyOlRmaMUwccDKTGvR+CryCNM40RVEBt4JHHzv6FwaTRQZ1VKyH7rw//LM8t+aWl9v9iB
AZK/gUeWXaKhxEfHGwPlSQVig7meZrXaOUFlG9B9F5nKOWrGDwiZ9Rv1naUPAaccki2PEOVGj7aX
lUpSPc3G3snXdgHZyW6KW/2oR5q68SGW9pMqU0WBWU6l25mtbx1b63ISB6JhtcGL0bXJpYrxH5JZ
tJfUibaEgJaGhvYHChDiy/DMuf7w6BhC6tVz59KgwQ6yMLgPlUrdkzFtLOaFZBnGJ9V7pNmYRH12
LinO0Cl6ZNmXrPT/6SztC75C30Kte4gV5cFBv+S0sdI0fvn8pED/DU0xTkHex7OR9T28jDrAgxwm
g/VcVOPgYomcvBQI/dr2oOyrQVfvSGBGzJg67ySbPtbOlFoviRaVF7OAN7H+kxZuIH4M9anXxuNN
J72EM9bW5oDlHqaR2F4NiPzGUhc9dJGFOKgRJ5DppuRv0KL8sx56aX9bqjikTUtHtX+2v0G76Uoj
eRzTKuBeCGQ6p1XixJx57w3E4UEc5OmohNI4vl5PXVJ7bU9H7SIPcf1cYNr1JUwxOFmPcrtqURvl
GEFdQOOEfNWVfHPJdUUeD3JVWdAwxxCYnTJCUgL2Hk/mlkbl7bq9DjUbEFVFR0IVx7qonvxsF5pL
hvshippHoPufKtXa0hNcjmdoJm8SiD3zokNipWGux4p1SU37U1xiblgl1Seld55A0j2hFLTxiL1d
GYzPopypskt4Qs8umVLKCYKm0wU5C9UVAlKn1Cve2dvn2CcK3iw860T2botf8eaDyVlkhjkvlws0
5fGiKHn0iPupfyKpqDZShMW1QYkPwIpKzWHO+Q9s3ddSTCsvfS9re7uNjaPcA44I4lLbOKyXQsHX
VNG/FSfbvPjmw1oE8cQyBAJa74Mx989Q+3+Rc6XH9y94RHos8ApUbWi8X89fFtWyE8s5XynAsESr
6v6ghOF3rwcXuR5p4YbmdFY5pUC8cFrMexl2OMKmbzXjUvnjh8GLnwqIA5baHoBiaWBRU+mct/GH
HtqpqQG+4u6WcY228AZtBxBd4WeQ6oeie3dBHNUv6oHMNoiDG08H6o5Y7oxUH4NE9fYIuY5Hi3Ru
DyKr2DjDbu5gXrL8D+FrCsU2Sh/Xkw0bJraKcERAC8DtBF+NWtxedy5l9+/6XG8Fmn1VJyoEnJJA
ke2a0b+kvFStnP2A8896oNtu2WxI4pe82X+WJAedCXoXj7j+k9OyHcpxOuAldNa10dglwqcPcVZ0
wDDf3BKCuTliZsHFkfcm+NQMZi3XvQbM18RbMim55yDmHNbHeLMZX6MYVAhA9dAzmR1kmRxGZt+g
CgiZ+2szhIBqUePrHby01gMtf7X/DTQvChRD3CWSIUMRwMFwJ3uUHtCwUtCNsknV6fpt9EuW45F9
kpmDwpordyhdYZoNMhWXpLEfrbB6iCT73ONBXfbm8/rQlr/U/4Wa5UwTlbAk9Bla7eEbhCoIQMON
4/kmCRKfiW4/7vKkgTd2RSaOaiTvugaQBn1F7LEUEItN9WKkHizEhwplmfUxie9+lQcSkHcGXTvK
6yixzNaFg/BzBX5PvyhNeV+1dYF/6PRFmYx7X/KOsaMir6E/Y4T+TqwBWR6B4c8BK6aGpFiz3T0k
ig/dW9Yv5Wi+KBArPMXDrzhvPnM9/Vof5NKsvo0139+0ZI2Csv8liszuMOTqGQD5V19xTpAuHyGV
PUl6s9XmWtpxCIgoNtPL/63ZahltOW19KTQuUtd0mL+hC9DY1Sf6iRtNi5ucSGjTCWUnqpoK2eVs
JpNCpsqI7A6csvBbYNnRTu4gSvRPnqp/8EdnY4kubDjEguCogCqQBdj3+rzSrc7RocSbF09rfsCe
7XZFk0RP3TRlaBlpm4ezSCFnK5QuKF4BIh5g09n56BQSjxV0OS74FVf+Xu/1DmOzJpD7gy2gxru8
NjsJ6PaIBi/VqUTaxfqh8ByIikD3txS0Fz6rLZC+mN2gskmX9nr4FdoRViCn8Gg1uzqQuKFmkOYZ
zmIIkqwv27ndltgjonaMl4YqFG/NWYFV8WsnNssAwlpr8Pj5M3bVIcZ7z+mMg2TrF1hZRxWNhXFs
9iVSlCoOKZn5rXJGWjvmIUFYFk2cdKqPFoKr/rhlvzGX+3r9gaA2Kamhjs8qn30bmGfIbmDlfEn6
b16K5KoKBaHvP0dITqZwssPkp1x+H3T9t9G/CPfK9Qmaq1HfxJ+txUGL4yLIavMS4ybq94+FhHBM
WoF0v/P9D5HxM27uSmX4lQYPWnhPe+WkdltFm9c6/nyBvpmEOd4NqcAhVLPGvOTFR3v84Ri/hQu5
lvt7yfP/aWp/XxnNDiujI77Fe6MwTybahiFi9k75KSjg2VCh0Vp0SEkjeyPCyN68zxTnQqa1c1Th
pADfpMRz3YYg48R4GP8Nop9T8nt9NhfOEZuXCCg3PPB0ChHXK7vsQbTJFd7vOI+Fuwo08gW14eDS
1lVxAqsUuvBTEDhdj7q0hnCUY0cJ6SvySvU6rD6NIQ6gmXHJ2viJ5+zBLItD4bQHJ61PmdXsG3gu
uWwcamM4aiFSq92Whd7sYuc5Tg8BVDkPMOLfdNYwj0HOy8HoPtD9/LOZe19zwStcH+hiEJPLm3I+
BZd5LThF6Vhpsi5BQjlCEcPA2EQzU++8HmV2PP1nKG+iaNezGVdyGePfCKLJnH4Yfv8rU5XnFimY
jc82uwVe43AACraqRqt13nFCNkfTJ6lP3BLC297sDVSPkyLUd3XsFwNyTu1Wt3yWqfwnIq1/Ej1a
Tjew9ECWaxMYdeJWVtt+bkLDvyR6GTUgyazJ2Q1BCWMmkjNSGIow6cfEy62/65M7X6v/+Q3gQJG8
JTvj9rue3TJJSjivYtQIxn6pK2t4zCeHc842ql3aYCeIRY8CVxFlr7TRUWwL2u96N4YA23r928av
Ed/yzcEjfg09UwRLgRCgOz4vW0l9nsdRV+euFRnnxr9P5P6x5Rayhhette/HuD0P6VdS7kOohYfe
1/ZtsbHc5j3A//wGdowqkMf8IHGovHm9UOPq6sjGZo0XaH2k8TJ+kVFb2HfOgImtyj0wpUgqAPg0
X7LEY1cj8crhN5ZbB8ksyXv9JVRPhF4O4GPK9de/RLdLOUUVGtJP0z/kECz1jt9ROsYZvMNvtWU7
qNXGi0D8N+dfwODhTd0SVsqN6GNVdImTVQ4x7QAFEtV4sfvkCcNbF0bWAV/ArexjMSCWjMIZCu7T
vIktOXZt5maSuXlu33uR9GEycoyEvOqL0jW7yjeDw/oiWwzIegcbJuxC5i1IeQA7WwZt5prJ9C1K
K+UDahwvgPSxAO/iv1bTOZ/XI85f468fkoQHMVxKbrQTZvdQWyNcn9csqY521gHMVv3URkVwxEtE
fkQTENUtrIx2Q2f3j1pHcyrqrOpl/UcsHKOixkPWzEXI2EVS+mZZO3rthPBPc1dqbP3c9pN616Ud
4gmozvw3oURuK3YwpP1ZqLGvkizUhsytHZ1dWvLsAjBEkldRhV8f1cKhLYw/eSVww9NSFqN+Myol
8pAn0brMNezou+/Vf5CjOChqdz/Z9Z/1UAvrBjYC8ACKf47wSrsOhbKGJk1VhehE05XHGBzZCeK5
dVf73O4AjrsTDcR2A0iycATwFnrlwwn6wZy55IWFgd5Sl7um3H90tH8w0Gkx+GofxnQ8jHn/VUVz
cuMiXFgpb2M6sxzdH1Grj7wmdwM7BZwfttB1B7cOkh/rE7rw7XDboD8EnGrBDLHNzKHL8F10tQrX
srpryx1W6egPRecqtLZeXYujEvQ6Sio8P+YteQRHfDNOxKi4Oo4e2p07pQc+n+Rc9P/FwHje0bTm
QOMNe71SJC83a8sLc7fVhq96jHyTniJYAOse+5YazvN6uIWFKQw9RAVcgO7m5Us9TzO5CM3MDTPZ
8C74pHkGWKq6MvcdGjyYL2EykR4Hvx+ab+uhFzIYQeMAXwHGiVtjttOnsozVrmCkMIm/whqhVA0/
YBfn4V5KFdLuCNXK4smIw/cf4gTmmqLwx1/zCkErj75qDGbuNugSaVr2EiXmHx8px91Y4pOoyMf1
gS6tHjAygooEWu0GtxJT+qAokRVuYrBWEbZJd5YX4SBiOBtTqrM4Zhcwiu02ZU2BeaDPcL149NAo
G0zaSIHQn93LbSOkcjt7Y80sfjieCACNaDqzKa6jWFZT2p3KuZLaYUSrxPiCwt0/kTPshyZnwdRn
02mQn6naf9cn8vW/PB8fd6Fgrwj4+bw8xzcznTAdSTCKmBYCELyk2qeVzpLRCnBziAVQd7jEU5k+
p31dGvuqnh7rMcEudUSYtdbDvaG3eHD0KH41J19uJeeoaG0RHwYZl+uN03DplIJApNOCEFi+eR+7
8+wsbhQus0HywkPX1p+gPH/XiuZj57xXYZ7z3Qb/zFbCmAHk+uzkzXrUixObXEgussrYd4lHASIy
UcPdWM5Li0wwh9i12BsDXL3+/Pg7twiV1QwqSFCabaNsF9XxxkpeurveBpllPZ2EZH2J26YrodS2
x7SMZmB9iTvtoPb2Y6pJzyEKbuvLa3Fg4EwAz5FN3riztUhdVymqGq4dZco/cWJLbi9X5vm/iEIl
lGuSFBKphOvpixCqoupCktyhkb4PaglQroF28HqUpT0KggwACuRe6yb9b22AsIlK+g+qIUBqVQEG
OSW7Og9hNVl//Lg51p51liv5z3rgpUm0SP1ROIdZTFXkenhyn5ARO33mqg0sr3AUqtZRbG9ZXi+c
qQKxBnsHKDVvjdkixMW8GtnquQuX6mJJyi9S8L9TZG+AVuclNZF9A3Sx2E4seJu5vB4OnrY+AppJ
5Tpgtn6PZu58rD1JQqoObJU5gTcKTf4JKe3wbBuFqFgl0R5dA2Wf111wQHnEeBryznfXp3lp/HDH
RJJM2x/E9fXvyqXcr3tPK92uLtAKlxPkv+NUxhJl3CJwb4W6WbBqi32VXbr9aBZnBS3P74aaBHcV
qMjT+qgWzkvyOZ6svCB5RM+hz6KuGuroq7uW5P+NRruHmsib2azyE0SVLaOgpYFRqoFyANpa9Auu
5zBDDIFzua9crTHCT6NQwTWKpjxoRWttbMeF4wxWHSPD+EsDQDVbrmFpFwU6LJXbO+oPT42+6IZ1
Njvvbsimo2cZBx9m38blc1uMYIfA1GWPwLOjpjdbu73mlGhWyijmRRTXUE8BsiV/ccyvlloh7Sof
+97/B5W7Hx0ALlvb6MH/P+FZmiD4RFtLHFFvnlepnaaCAVe40mD+lo3xkGvZDiXZ7zK6zUAu87r9
MNnRX7X73lTVxv64Of9EEZ7iB2R8B1zX3OK7T1v821s4flKvH4vI/Aj2Yjz7ja7thsEOd3ZTFrtA
jl8GxdvSwlBFmnWVphCctjKXMc9YxEtnI88Hx6jCyArdUUtT814x3Wmou69eYdXdXTYMAs97RDgU
YSnMPyInQ5dTi3QbLwOfhL/R5F7/YCdSNt2F8TilF1trkWZDQRx17T5B2MyS9BSdeUCnHECwWQ6U
9aV0o5N2s2jBT9CoI3XhgOGimi3aXB5rddS9EDkZahxpVyFxZ3yXA9WNgukhS1Q3jpyNjXJzfYiY
JJV8M0povIKuF40TdhnsZGLaaF6cEViVLj1H3cbWuNn5ROHJATqGZg355CyKZ/RcfqjHu/WAYHrS
RM8+Wq/3SdNvvRxfD5H5WhBMQqhRKkhkeXbIpGEHFbMIIzdFxT5PEC0steEZ/t3Bqss7Cvy4Dhg/
wsp4lJ1mP6TaxVLDH1AUNrtD4nPd/BIeB0Cr6JBycV5PbVuhOaaUdeSaSGAi7tZ5AzoEdoE9Ql2O
ONAEvV9ZO2+AntEqUtIdKn0MvZ1BFxLfvzDsPyCgVGCTQIfcvzdjx0Fb2LONL+VIgWWvAWdwfqxf
CAu/GYobNROkXgTMdbaTqmzy6W+0kRulwbGu5XwnpeUPFPiKHcjRz96YF5f1iDdXEAuCx6HAnvLW
J/b1LKl60qLh1iFinNVnWeG1rxrWzsLXwG/Sz+uxFg4p1DCAx6pY1eHoNktyJSX1UUkc+CJakyME
J5Xq71xPhp0UZLaoD9uH3olBnlPCeo7Q7nLX4y/MLrcR+ZOJvQlOurP4yFdjZ4gkNNI25lFC6x09
90elAJgFrOvE3k/fe79zMDK5yIDAiha2y9eTa3eW2qA0HrtVrSloNk4+AnJYTCFMLMmO0uymNk82
JnnhgwIgNsERAvMRp/F1zEEh4cARL3YRB60PclP+q0TlPRZ2ycGM83ei/OiDC+4ptoNo0tLBm9dT
cJXp/EluoWJr6d+kdu4nyjyIGoz6+48wILOwP6E20Haff7vUK0PFy5XYHbveu6sRTfzY4Yh+L6uF
tYFoXziTCQVTn4eRLHbh9QyWOSqB6TDGriO37aE0LeDIPNA3Uu2FM1kYZbHlRPPRmR+U3NUtbc4q
cr0cbeQ+87hmEpBFjR0Ox/V1vzQgE2YITC2SkxuIiIyDYoD4auTmDhltrlr+ITDpC70/iiUMuEX7
WMBlr6cNDVvoJaUpTv4Cdc04yI6VaXcbUZamjU49ZxVyBvRrZ+eV01lxnSR16Dq5GqNwaRvHjHRs
F0ym9f5pIx+gaUWLTUc0arYOkjz0hsAWOVUiJ+cSDcg7NQWW/r5po7ugcqSi4i/svW/2K4KpoWyX
keFaalocEVZv7mxc53+tR5kffSIKuB1qJcC8gBrPqiV9YOpFmpSGq2hV95zrTf4U1FQdjVqKPo9g
Le+cqe03Eqr5t3oNSv2PrBwgy+2eLfDrLWLZwFSx6Q4+LnAXSbX+Dfr+nexOejWiCiQg1DzCZcBe
12tPKunho2s0uMPQfZVbSE2jaTwMUrS3Gpw71udyfsK+BoOFIsoZiJrMF7rqB3I1Jqjy1ElJIQ4v
om+KyZMjt+xmXymV9+n98eD/gbpCXwP4wCylany0nKPQb13IQUh4enrwMW8yu7mQbGntXrXwKdnY
ZXPskZhQ+oygemiooJU1TwsML0gsrcpG14mgzP0bNqZkftATXw6eC0tHyQav30h1GxXd3GNcZsoz
HrfRv0baW6cm841x18a8n3c+gpnYC4y4QQJQkyz5Liqi5ns+yt7vzqnjh7qVTPXZdHplq0C48Jnw
hAS1T0ZPHjpnU/Wprk1BJ42u5XfTGexFehmGOrnX0lj9Tcmw/77+mRZWOxUKipLg0MXtMTuZtEDV
Or4V8XA6Rhsh3gd2/tgp9u93xzFlQCQG1SDMWufLgb5ZYftyOrh9maCu1Rj1ubYjQBd2km/wH24K
0CwDU5TTVPJ5mCTzshP5c6omk8ZSn+Rcckt6thhBjGaXndOxLKB60ehAh7dxJjQgK9S7P3V0FB2A
S6jW7sHuGeOXAXh+DBoPRba7yoS27ip+hUZrn7W6vTd6bTDO61O08On52WCqRGOew2f2Kaqit42x
kwZ3VDLnVx8NEBt9NbvU7ai9+DLiJuvxbt7+Yp4odcDCFr3VmwdW0zWFJE1W72Jx5imnCqjKHzy4
f8ldZTrg1nU/OydUepyjMTbVTyQTCv2ohoX0jOmPkW8c9iKPffvy4dfAy+a+5wHCP81fPtxWlpR5
ReM6Q1Xf+12sXwpUcvCW9Ar5MZf1seScmlDqsLp4I8demHqknrjSSDUEQnKW8qaYCZVNa9Wu6sT/
+mpyaJQCxxmnk3fq6G3hE5ZGiqWpTHbDDQ1C4frcrwcTJ4uxr3E0qUvzEBSp/AfQTfyrGPACGpK6
fNAyp6hAQEbNlsDX0lDZ6+Rw/+kMzIZaNf2gYTPUUOQSqB/b+17V3SEYgmGHy9VGc3uew4lvygbk
Fqd/SXlpll3ZGH3U+I3Xbq0G0ZMyZtXeqoYtVZel+RRkWlrMaMlSlLueT5BjE04uKRqMhT7sqVwo
56pQjWOdxuNZHzXp2EC1OTmSXLysb6HF8fGUgMYCa+3GxbzwyHupJ9duppXK2QuD1k0zyz+uR1lI
gwAS02g2LAirIMmuxxcleaxmgC7dNlW6I3557BE4snvMB9IDS+R7ksGSXY95AxsTnw5yEkV1cDsm
EKXroEghhBqyjA0iwZXk7MvAoD2R15n9Q6O2jsNelNvynps/1Q+aZ/fNWR353IfOi5UHC7hbhL6g
XwYbh7sIOz8leBTwDSEACCmt65+V5bYOXjvgZzkq3n7oR/u9O2F9jOVdp8O6WZ+GpQ9MMEpdoo16
cyhFmh3IVKAbPmsYIFduKvvJqIuNyV7akw71O3QhBBZsDk/3cznBDyAjSh5/dRIJJG7pPDnqTzWQ
/I1TfyPWnOtiwU4dkV9uKGcEL6RL2DJ54cnLMKlxqi2H4cWvxSuBzU8iyJN79rWyoTMnjYo6JvCB
jA1HCf5csadu2se08LdwEgtjA4+L1gydQe6zOWagHmNaFmKjRMY4fWFPGSdZ6+P7gdL7RzlRh/36
6rgdHlsD/VKeWdzYQF2uh1c1Rm83lKxdHM2K6LMTWZP/WOpq9rsfhvbnerDbwbHiqQGJSpCAms02
ZEQWS/oaTK6R4C1sBD3wUVTs/fZpSPSNrHAhNaCRpoDgZ6+xJucpVDVFfWTGpIW8G4wEZjcSI9nO
mWjF7EelgVmDf571gmT8+McZm9g5RFUe/JbsBqE5K+JvG7n9wlRzjdAoFfCM247lUKjl5KTq5Ia6
nR7597xDYNsTuinp1mP99jrBUhmAMChV6Kbo71x/VTVQxwGlQdk1+rjDDKTBotfKs4Ph4KfkYLB8
kNNeO+DGUp7XP/ErTPD6dFPpdYk3NQx30c28Du2jAa5PpWO6mh81HtgQuf+UVcGEPwpV6RSPNb1I
9sEQ63+DIOiP+KRp9jEcojo5JbrX/QgNTFQfWwsFUeytEKy7H9NUls5IsATpIZQx8D2MUTfstGHA
DjiHL34gQ5Tjj7oH4P2QlUoVHoyybdOfkzoFgPtaNdD2MkAf+WzrQ948xFDthzsiS/renww92teB
o15CJwzVXZXiQYAkpxff4fprtDhL+PIXpaW29u6bAAQxyhNQOEjybzg9uGd1bcvj2i2lMj9iqgRi
p5aqPNqN3RBd1r+MyIpuPgwHmThZNFSzZmvCYJNwu41IfhtyeqoLb3rU4nxkuJH8kE1FeQplaFpm
3igvfojb8Xr4hdVP+oReMGsS+Jc1O2jUEMJbpoamK9SD3QTjw11nNNWnrrS2+DELI6UjSUkdfh1v
93lPborokeCnYrl4V5VfvECWPw89HIpdytKlL0KJ+skAjlbs6iKtL74T2l/XB7v0C3i7USt7rWXO
K5lO23VZhFOOaxbKGByY+vKvLjcAZXrJV++UfkB1h8eIvLNAFKY7MGGhstEXvTkDRCcDDRzmW+DE
DfHnb9qidq8lsZAxdAOU5HfVUHhweKuOLjceMO4oT97BKzgFc59H4vrwb1IOegy8/zVx6urajb4r
Gs1NmmAM7dp4E33KxjT6YlfjFn1/YYAgzmmh8PRHQWkuRIV5pJ3r0FDdEQu4s0obwbWNTD0oqYUP
g1fJBydS9Is5+NgGrw/w5iITAwSmCXwSQZSbxQxUI6ZEFVku3mbpCUcEnE+pxiFPXXe4TCtNmm7s
3qXBUmGjUAnUhkrHbPvwyM2jnv6yS/poXLTS+Doo/kOtQGlKVefn0CrGefLyLXeRm7wdhKgA9qOz
hQorCfX1ImoKw1fastXcorZoy+YU+ErNfPGioL9Ds6PZCWmVjSvk5qTghcCJSAGD5J3u6SzmZPt9
ayEBiSWB1OyDxsNrTjGT5yZQtoQnb0DvtPuAaNKn5Jh4JcZejy80Ja+qsaZ3W7nLdvhFO5+iRhKS
P4YMAb22P6TIbB6VwQ4Ophw6FwoO6XtvAX4DeHeATMCL0DOcfdqhFV6HQyW7TlAjcCQF9V2h2pjT
eI50XF+3CxuTNJYGFeV1tLjmeYHQDzCkQFHcrHT8cad2g+QcxtjEO2M90NLE8uIg/UCPCcrxHPPu
DUkqFYmvu1ihYI/rldEuUSbzEGc18IMSEErKxt5BLvsn75LmMOjB1o2zsElZtWiIIIdPD37OkYFJ
0NidkxuuGoYYP0Vk73Uhq7u81fozL2L9eX3MC+tWIMSBolH8QlFE/PmbAxcCfBH1YWfw0JJienFT
ljwo42R9wy9I+7sea2Ff8syi20iiRUI5/5CZnRkoC+S661c+iLAgx/WcFF5tHwrNN/MjSnkKvCDP
x1hrPfLtEqJtplEnoNBKgW8+SmByvhLHpubiqDbcD6ZT3cHT6E/rUW7nkii04/FXERW1+fiAZ0hh
HIe6W8hW1JKyGjqimxkKOzurNKIf69FuVwq9C95AFu1UoDTzHWhMKjjGMeOUo0j6tcAAfl9EuKva
GHh/LKUpOa7Huz3MOcnBtPIagDZxUz3LVXIuH3wKleQ8OMhYPe7MUddPRqr/E3F3HmUpAEVcRf7G
x7tdNgQmHhU7yP88Ga+XqBTHTglXWBOC6+FFncL2FPr1uNO8cPhZyGZ5j2lYtTHahRVDXQkgCC1d
IMrzymQZjkZZmZlMmzWsM6ou1Vjg7FnhW78+rTdZF9U5Eh2ThAeBOsqg16PzSi9O+7KTXYw793IU
7pUC601Ud00KzwYvkEG7s6Tg/XP6KiHGK1O8auflHBPzx0bVfMU1hsTfYw9nCjPJ4gk8dvwHx2qA
RbGkbJRbFlbQVVDx52/OmjbuwGvShXGVyfLuHKOI7H1OVQfabhhM4y4gtccFF1LXLmkSf3DXZ3q+
joSqA/UCQFsKlWZoodfho1ZpjMwOHVd4h7aBazr+TpKzA74Owk5yPdj8s86DiR/zZqw59f1BRyxS
9Ld3OO7spWG6q5TPIlItf/RVexeFW5qOCweQ0PRhtyBDxWUpftSboHqXl1FRSZMLFDduj5HaGvcg
aKzpkHtVs8FRXviagu4jXgtCjHd+WapxiAGenGNCN/T2cXS6cxpJ1Q/dh06Jn6qFDeiofGsGmo7r
U7tw8JH2CMafDbj3BqAAvEpnU06KC8nO3+GWmR4l8tq7sEoghKvBOwXv2ZlkdKwXQd0CijTH5Xhm
r9h9PeAIaHnTARnF8VInFopblpIeuglXwneP7xVvRMYMLUafAyRj/H4p2uEJVUSl+Smv8vqnmWh6
e0yK3vpJR6/eevrclp2ouBjI3gvADP2JuVQaXmQIrEytjvqubt81pjyeYjVXDzyOjWMZ4YptOYX1
GFctkJNhHA+Trhc7yTO3zEgWvi19BBISEj1+yfw0DG0v7BJr0l3JsHxED9IM69tRzn1lN9G+mk5F
XenZeX3Ctw6G2bnUT8NgBQl71Q/bzyrlkx3oeax3pUtbRIfG2dJXmt8t4mzgFuUZRrZJQXF2EPX+
hLG1nTuuNcI5TOrugoriRl43HxOLFuwTOFHolDQU5vdXUGR1npap7mLBLO/8pqj3iZo0T2jUGVhI
G7/UuOsv6/O4cPwITV7y5ld811xlNS2HBsFXSXNzq9arXaxlwV/ZH/Ic32dI5of1aAtLhWjiaSl6
JTfnj1diWtv0RENUPQK3HJfPA041B69MKzeTS/n92xJLOFBYZJBslHlmPnmcZFbUaK4z1dIHI8wL
LH5V7ck0g+BjoZX23/XxLX1BcVkh6KygiT/XsjFtTGZLFMpdHxTTpahN766ZxvSLMyjtIRjVHtls
OX9/2kOlDSAbhSh60/P6M7gyPZVbzla4X3K3HyyOt33b6f7v9cFxWM9vyNdnFhp8VHyoR4BEv76s
sHW3Y2AfqtjqBVjZAQepvjPCj7Je5fthQAGmxYHpoqaTBjbAiD9ZhRIeSquk2ZX0zS5tKYfqCsUh
R/bkUzmF8cHUu/IgGVLlwiSCTmgBpLRGjGX4fSgc9Ob92EBQ4Z1Q/jArXm85Z9Aehsiw51XY/9K8
7CWWjDHdQQMukIhg6qGNKTteR7aLag1McxKnAxsOnTcFjlLaSnmKi0b4kqeJsx/tqf1jqUX7cVKl
fGdHErQTS/4f0s5rN25ka9tXRIA5nDJ0UCvLQdYJIdkyQ5HFVIxX/z89++Db7i1YGPwYzGDGY4tN
drFqrXe9ITvHjd17lfHWEFAOfNUbkeEPJYnYVvHmLa148uX02o6NGZL82saz3b5Ivdcjh2TMm8Zc
uaOhJ7pmWb37sp62Lz4h6kE6rnCS/Z2f99NN07QE2gIrSbNMI1dvm8iWTLdw5iK52cBjxsm+bbWr
J37aFzdEC2u3ShZnfzLi4ye/8KPRsEUZ+c366sLfCdeAOOjRHtdfjieIv2KaFK4ydeIm8yDG5sV2
VGlqvyhb267WxXjSvC3ludTfpNa+lcQYRU3ZOElV6jel2LLXtCLgfkyX7lA0fK1ENvW/ainnq7IK
8q/G7E13okzfvbKRL4MiW77rLC8aPY05o2em3a1h4Q+ZjtX6jqBHIEy3UaUX+nPHKX1aBlKz0d9Z
N7Vf1tEWCLjj00rWd4E1OrIGvYvSAei9hXW0K7Ss3wVjUf4oq/l9a81vTe7rtwb7WMLK/GaVc43g
dep2s23Z11rflsde+d53w5fZNZSdt06r/NgwZsz6m/x2K4YiWgW6FYmZFonoHcVJ1iSaqxX3q2+3
O6RYt6OzPg1DXx3Vkh0CUubhjGbznecMxCBX3f2yTlXceIwgwn+glbKqfg6y+Zr6XrFvVnTVZV77
RKdrxc6z8+6KQ/iBbq/6zaTMOPjKqX8soxBXjaYbIpm2en2AXS9/FXn6aPWZPILQtAerkV2IYPSb
SjPjVqTY12agC9f17LtlKCqL1wiK4MGU/V6zjfnAd2ZeWYV41mVX/9YL/15pnvOrobO9boxeHGbi
w7Q4rZYc6fBEtnWBR/rBJpo5VG4AkpKicDFT1X2z5hZfBk7IKLDbb9WYfWcdy2vNdTEuWtIeRw4d
Y5ZMF7vMIuUTUvpbpQVPXZpaV0WTvgq/aO6r0ZmeWniKSWn135tMAUOlweviOZ3Nv/lPNe9RaOEC
FJqoJMLKtwjQTufqF/m2ayh1/iECIZPC5AXOZG9FZh6ICKgQ8cuy9A/drG0HfTROmuG1iEa7XH8d
eqM8yLzIosb0f6aNThA5rG3tVPR981AIY7nRl7W7ysvO/5Jn45yUTm2RV2fPWGtndDytxxTWM0o7
HnLvoFWwzPE4SYsbMjG/mhsk4skbvsEdba+mDEnupsgKznu3fCR97NGXHYmnPSHogV+1X1cyg6ZZ
l6EdTPhf2MVLXQTn8Ui+xGRyVLtStb/X3tLCXnbH0rNfDbN96Y3RCQFRg6+rlMuu08vlfoADk0C6
kgn3pF9NOKTOk1ZFWtUEkcgw3Q/RRHR3iyaD22DL+lMLK+KmcmdRhZJ1GZdplbPefDO0BUzeUsr8
uoMuuxsz4z3NGOdNnW2jmAjOpqZT8SgcFVyLwQLptzEWPGBjm+76zH/37bHh285EPPtT8eym/g+k
8E2kF84WOas+kvWee3W4rO63WW+7L7pw+rhfy+J2c+0mXlJjOqarGMJ5qSnhWrhvZYh1QAXREAtl
mpXyeS7HEXWLLq6F0vv2FDjlaTRNbTeneg2+2PSRWPwszBUOH6E32yqultY7CbVVDzO+TG+ro22P
Z3P2LATtIikwyNeMd1f6FVMLTf0edTNtQ+EOaROluTXETqaI7rbTJTLsyY2GpTPcsBolxZLw3fgc
v6qF/uaPxVl+1VdRr7nNrsVm/tbV8OTJOsEYslqaZOor/2EtAjNct7ZN5FJriaYUMp1MDAdooWu0
cQLEfr3O15Y1r1cl+QWRSRpwaOocSluR/m7tQD2pqSjCGtCMY8PpIo2o0y+jZlZRW1Rb2Lqd92vs
yJBJncIm4LeYImkuHGoz3rXhVjJzDlWNGEOY/FTVjvVXeiItQoS1/rD0Ib+ifHC6sBsX/zlt67oL
NTeT73Id0d7aJUF+3O942ihIR37qYlw3vcusy+xguneFa33ZBF5+vZWlN01emj+w1Z1+O9Iw42Zs
7Nva1jCwteryyptQWxdBbe211V2e1zTbvvfOau1ko9gAsIQyn6mbzCevd4y7Oa1/mGV3zCpNg+Ms
vbeOVjJehDLjEguNo05IeFQ0unZfkxzHVyHdcBuan6i7y/safvH3ZRPzzpTafe5qwa7zl/K9mcQY
bVAHEePoi3x1COZAhCbPCYoVP15pRpWklRMcu9WcflRZ7iYwx4uzCd/1uPk5QqPlZa7qInQYDiFr
098zuACH0alScKGSOYbtX7crUbpaO2iPmL+P+0KrT31QEmGddWZitbNx39NgxR2ISKyNKkcZt2UI
7flGt6V4G3rfiJ0hrWJyoW+8KvvidI65K1rrsRHrmFBC98laDF/WxZtjq/CZJ8PGiVNLGOFgbmLX
KdYr8Q3mA4oH8iBaFlefw1VoZXZVYyDwwxZpEyL0m3apRgyKhQ3W3pL1GBbNsOzc3AGzZHTgD2Ld
6dOsosZoCUGzvddWLFWiT5j3IJNe932e47ZrLeRJB7Pyb6czf7VeNRnrWkd0gLl1+xoS0X6tOTor
w8Edz1VpXJCzxBG35g+mtgy7ZkMoK6vGu4Fj8RrMhReqSjd3YnQfzS670Yv8PssnchaHuY3Vor5Y
Uz9RvC1VbAxzH5mrl0UofK2jGP23lVSBeNGMbu/ky8xWb22xBuYdQfOuQ2oLMpWFUGFgcB+a3+yc
jkmCplePvhBf5qy8sWZVJGNRWeznyiRwy+3uslFLj6Yw7/FtMHfEwn/vpH6o18o82KK7nXPHirA6
3vtp2z2otLUSV5v4AcAsoTgvWscZTyO+QNGYumXUzOIIpsjOpfSnrBcNX8MwfAU3mfZdPzwBpeA7
BrocrY4/XPWztPZKtfnThFVE7C+mcVjN+tTZfR8H2IwnvTKM31Ofixssjn6RWVyH7F76UW+BujME
QKHL3h91HdfkRPRD2ZtvbZ3qoTsZQVjaLngbcNJRNPW5gFZd4k09JgbToOmHvGPzGMYyGWdOC1OJ
N89rB1ad46QhoaN60gqxxJNbfB0GjVToCSOP9KyEaDZ5thBTIvTd/He7UM7M83rfpcYKn9xr44nf
GvKGtJjFuAKASlqnsRKmg6+5297SRnAI1TLdpSKgQBlkMmLzHM120R2Mts+TUW2QdEnRmjN958zl
/Hx2EHtsq348zboizGL0skfNKuTNqhV+HXY6Nl/4KfRh4JCWWnbzsnPWQYSuXaZPwWryZ3CvCnYY
xUkiie3qlTPc3A9mN30T3pTFbpF6YYYbbLj2srxVytlxY+Yj6iaURtVw/p/9o++u/TOd4PeRiolR
PUrZjh3CbubsXlcKuqIhbbK/tjYuKsUoYlzfLG0xr5H59Ee73EC383F8sFLO/t6yrMe26ItkzoUd
FlvmJm13rqPm/m4wFBoxX3qxgCyzd/ruxdRxMNAGstNoVrGPI6bGKbnReUIbaa3KS3i84mrw571T
DtldqmiZjN6UcMHb6lCRPcMZ4CyHpaR+a33RJaA8NGOevCnX6Qer2wyFUbYHJ12/iDFvEmgHAWHK
wRuRuf2xHLZx70u5/haNNj05VqV29dKhGjS76hbgABiy9bvvGi4cU4QCrXl37Yw/QlFGDwKhQy7e
98pN4a5u/VNBrxRnve3i6m2tcdY1S6i8EoqrwOcSntsVHsiY5qqaelDl6oX0Ru3eIxo7rDxO7WnL
85B1b36tZ47VbNDH12ljFG2lTRXZqdDCDsFD0i2TljQVT2qQ3U73x/axtOv5au3XLcSjhq44o7Kr
TH0kIMU9BqJ272BlNnEzLSN8pDY9UqOKt1ET8tory58c9CLp+sZ7q5omQNHiiziAF3a9jqt/uzpN
elcW3XgoMkpDsW2tQUloBUnTUb7oYzNFjZi+G6j9o3zTtoea02Hf1o0XSvQ/oTQ3kqu67blX5ZMl
sjEGVvZC37RVNPqE6mRuNWDfk5fxMAYc/0qDq+bqGSunOWJul6JJxaWpaHIvchsIo5hCUMbA97iB
PIT1XymWK2r323ryjb2ZjSoSA+VXNeX5qVmsDO4/JkRNh0h48ywVak07ncqhGW/TovJOQ77ewFBh
Ea2aSQRDocftxrppFVCByPlT81o6kSCMlffzvg66LMpbLEO70V4TvRvccOpMLXHrhdOSdi0e++2F
F/kHG6KDoNfgFTc6PYaA9W4t+rWajet5YIU7kj0KR/36/IG59LL85MhyYqXrNSM5HVwx6E7unBVv
zVI/20ZQhXZn/habV1yhZxFh1ZTmTpnqtzZ1P/GiXKO22rZrx2G7WZwhC7dOfsn69aQWxNht1oWW
X47UJu4vKtcZrKJfktEu1ZuT6/7OzGiapsIco3JU/lXDUY1VRPAthQF61asqP6HD+dpqY7Yf6/nG
y3OTbHtDC2tRVVEw1N0h08z8finwoDX0QrsGFr/JiQu6TsdtjSzh2XHWpr/MGY99BEX6HfVWFVPs
bi9BnfWhIViCJuTau26ynEh67BKrT/2UNvlTUfYyxGaUSImBfiVQ33uZ3YlVObHr9FUbysywTy3C
8wjDYBkNDn3k5LU/lfK+kHd7SwAljLmpaMkqclzmn/VvKl+Xsos9DnUyEl2+DTtsp6Lcz0azcjvL
W2X490vp74Uh2wiTvu/+KGWCD8231pB35IRM+9meq2jKzG+aVpaxaajpTUurh6Y8+1FBsL4aUr+N
3FE7TeygX2fDfdns+aHDuMBR2gAOBV3RhNbyBeNPLdTNzosyd7WSfDqbauL+GWpybXZ9z0ix77Un
CIUZUmIoKQtDwCenyE0aBW9LYHfvfX/Ub+ZxsQ89KMahxBTwulFKRCR1kTigLxq4EEfsRFpgMjLf
jjIhfzC7RRioyvaaFjJFWmP49L8DKdr0iY9Bt/gs+/6gSc2IVtd29y0poLFSHAWS7lRwAkSykFnS
LmqL5GDkdyWUMWa9+r0xTtdOLkWMd10Xtb1a4P9ldZRVuYybszWxRMW3W9aFko6eFoilvmaDeclL
Kz1uGkVZU7fYlTjDo2J1hLOpXjtbOxfH9bB+zeSS9LOVHdzaee2zOQ8lp2GYLRt759TWMpyKao4y
a31ZjPqXZZY/go4aiA1KHcxZlXsTX4kNo/rdrOde7Im8D2e3n+IAx70d5tNvo1kBUFEqJWWAEA4k
IH9Oh9V6TyuTt6QYy7Amg01rGzdchuUns9uHLt3ufdgf0LZd7FvLYjf3c/VqGMOY1CM0DVNjh/RM
rWXkNWNwU2jrrp2DcdfV7vfRHJ9Mvbd2dFvr0Sa8kuQt9b3ofTsa56A+OWlTXGtUhuFondGzudUx
yjF2DkIhusnsWFTZdLBoOxBVzO9aYS87AmbVQVoDx2fV12/z7FY7PdeZkdvGEHWD+nFuhG+GBmdz
N9OXaw7lVztd2TTYY2jG/Id6LUCAxkbdB63rhXVBl2sjaDgQeE9odZrbe93M+r3p97w0s32VAvhg
DJ6+u4VJV6t58z71KvIv7HY7taNqbjuxfceYsjmsNb4JetuvoTHRdNPEmTGs24Vmmg65Et6dFPKk
CRv/ddZZ6LZwWnNoeWGJhjKZUW/vMO50j57sd8rLBwIN61t91kS8qmC47l3rBYa5l1SmLHboDWGN
aM1BLAaZBLkaQiZYJwSdKqTCLWI9KF8kSTmRkqmKAGdBMYdaPxXb0oa6Nag4sMUUE+QhyIBVoFi5
8awMItHMSfduU9Va/Lagu8/TwE9yz5H70TdJ53QH+2mxg1fNy8SZFsQNjkEXsjBY+9MkrqaxmBOp
7O2mlaKk1K7cq96e3R8kk7j3E+BEUk1rfevNVEh0GrCrneKhsuSza2Rj6OnDtV3V17kDPcYfxjsA
Si9WeIMBTU+/p6DCHNzv6jivqJzcdqiSvkLCOm/KDXObuKNyEkacFmcX6a4CLKjL9kHUmnWLwguo
ByJ27BTGHOF1WMYkiH8r5ewdWg/AbiANegqHigIlKJQX0f6Yu3YMyoeqYlIWoTvWeRfnn/PaAJ4F
VTHeVs00hs4yWRjOun2smG/QQYmWN90pYmOTLpl7+MubYpyikcdPWy2cA5kOVchM8UmMjXwiRXK9
tVYYxZoOMqrKIjFXnaPI1ru9rHNKldFtIpYPwlHkVFHO50tgw+D15KUGfuQG+7APAhHZZbbtYa8S
yrwNaZLafXbjDr7GxWRxSL2BGJ7GnQ/E4gXfqtVvHqaqtG8cUC2eWvq0ZcMdv5BfK07c2K6mhwFm
4ak1l1+1PvySy7rtNGek8lnIbNDn1ryqByJbmWGKnd70WtTUmMEZJNz/WrKFTW1oGUt0XrZE1jgb
oWFl6syBTPfogeqnruke3Jx+qBjZgFpry/ZOkKL+W/2XIhAcIJgb8nFtAUhZiC31E6eaji4tdbL0
ZrbzmNicdGlzm17wg9XbPhbbFiSVtTVfGch5HHCBLXvWGdl7/bioJ692HuD0/yrl8Gh4vPspg417
z1DeLf6or3j5p9iumP7V2DZyXw7rdkOZrD+2+bKCSPiQ823jpKwBgC5wvg1W+iuVpXlXp8p6EnoP
hql7W3e0hzzfkTd23euDAVGw8B5Wq1h2wdxPYTHMMlzmTV6LskvBAzHeKFOGhoOBLLALLFrXbDHO
2RgpuyNg6rLYGPvW5aumm+OpUaP+khX6Ftbt0u+k1lW7xnCG67lbuqTLej3UiaREW9C8cIRNsVRd
H1v1ajEjScfD3BON3CLQORIHvSZgchR5jEaE0atI0tgnes0hDHWvCJmS5TGDAb7CwritU7Eepg4i
SYBXEB2q28VmsdLnzVO76xAjPmiTEKGYx+nYmPN0GBtr3hGnJeJsGK0vQQn2tvicS2YvXirGUrvZ
EM6u3BbnkBut/kWu5Wum1fBoW6vc2Rt4slPmD/60DVE7cN8LQdlqqYIbbSFKwO9TF1eNQuwzl9IC
zAP6SbtwomiYktGlO/Fcr14UdI7xIvz1xlxld25VacYhvIfT1MuomPNzCde6yZRypnEb9zwFJMSr
R/JQ1t4ZYr2RM/9/Y6wV80I+rd1KU9ERO9l5Ct+witptnLw4KAkWkbNdhYZX/S6M4sWY1j6SQd9G
TcvECzT510ahGMJ6qG8MDvIIsLKJmADpVCRzFtZT3u3doU4PFtnuYcnuEJW1BJmxhiDEzsrez+Tr
7vWg/67p45NfUcnaSNYYr+sy0S3alAF2IdCw97Py1WsjVHG7WO4YgViy/VFd0OMNao/jwY0XbHSp
AyCPrZ7qwm9iZQzpLQ/eiPQZ4EKOs3WyGtAek1zvq56Ik2RrBo+3Y5j22ySoiQAIn8SqnURR/5iy
4j3oOLFd/cu6jRVNrHwu0S5FKFLB5cf+HT5AnziaynbK9kVY1oxhgsV7TmsCRJmdtQ+V0Xf3pi+f
ZwN0sTXVF5yK1J4wY1boYPxGLcB3Z9B4wytwXzxZXzWsl0gpelJYgdOZluy85U2b/cjcQt+tnrnE
jC+tA7mYaew3w3aOoTh+Muo1GeT+oeFgcgoh4EwvQTeCz8yfg14qZKcoQO2PhYe4fg8DzPTCZsv0
DB/OoKnidq31jpBU3BF3yMQ9JzK6asWESdfN22F0sYNoZtv+xG/if7M4MFQ5E0JxfbIhSVzKgZvM
TVkuBLJrhkiHCIswnLstiR9/lFv6yAIdNWagjJCFFU65DloHUbHYp23G5M6ys99CVgBgop1W3BUs
HHkDNWahkVUbvHazPFPrbbd/6ruie7YKt7kDRx7LmMDywdqNeYbVWgpTQVKRy+Z3FQSFwf6+6lY4
5B3fXIFIgKjskl2DdsGWnzAMLhgU5yhBaL9oTJkfQP+55KE4OPtWDdrvA9lK1XvgrKZ5KKeM+sFS
CI4Sej0OsH+3Gv65KEZDcIw4FXgHrD9XQy8Q+RjwfA71ppcyHgjy/O4bmOWGc6BnJtHKYqNhZ5e4
0rc5s0OjrrQbbcYi5nrQvX64osxanK9//1gXlJx/PpULDdPCEg9SyWWeiQv0LBXUVRxVVQ8/JqvA
J8rtk1fh0ijjn8sQ6oH3qE0uIDlMf948Hbq5TdLVDmoNxHLqiaAAjDlbkSap1fTPqEZmUglZRox/
bVKmg10hAy0jyyQov8ILq9rvZanRCOlZld6BdQuYCmU9LCeX+J7qtInF2jca85tTsfodhAi4QZ8l
3X6wbhx4S8iyzrRcXG7/vAt9CCSHg5Yf22bIDn4NadXbdPtuwucnGdvA+oSf5fDz/msDOT816C/w
imBM0Y9fykhW35CGIQLmykPrPRoGI/+ytu3nvss+Sxr7YB2wH+AHaUCHcxAf/3lrDu+s1S1bcQS4
q0R4NqbP4m31tu//fr35Z00bTgREI16ut2BFV19jYngA59JvPKMod2bnfqZr/ODB2djq4+FpefBd
L1m+qb6Mo+tp6WEg8Qo0l1abU2cSJri2pz4jSF0Qlv5Z3LDN8NIg3h57wotlgYoZ11k48Idc1toD
bOJ6DbfN6dzD1v1WOIBcV6M3fZaGfCna+Gd1QAoPiF+ADwqr7s+vrHd4cTPKlgPoFj1BFsnaAKXX
h52mde/9QjVpKIkNvtYcYed/wrM7H16Xa5PNE/+bMwufo+vPqzcNlR9qoIJyx/RjK2eW7fgj7gD2
nZTBqbbFkbnRg8w+Myf4aKViZM0GynsB0e9iH00Bt4RmrcVR7wzeB3+Be2/n4hNK3yUz9D9Pl1S6
s/AftdHlQi0RTjAF67C5dMXIONiTQZXABnDno+nXixnBlKkVM6lp/t3XwnkA0Kzoy238Swe5OcUn
dmsffiB2aZtVTfK5rV94U3mYEqtzqvyxwiQvNLftF9OWW6HpQyhQ62VK7mqSp028IkvXDk2n/cSK
DQ7uB9+5bbGFQwc8W3xfrDhpGzWwl50f8ZeVwBmr431lMqkncLx+BUvl3kGRsk7LPEFR2NwuInqo
e1OGU71oLqCrTmN+s0H7k6Eo3e0A+ps/mqqo7vyVia7Xbja20LNcXhk863OojWcuUZ2e54pKeElW
ddNuGvvqisF28Izxe9VE7KDTgzuoDpOkVsX816bvgLJs2t+ge+KTTk1kShhZUy2y5cAxWxh3CM7J
gS29n2afapFZDt6hgIR37XQyiHssCE9eM29h74otHOTARGTgUIj0YRZ8TuyAx8Lpv056p+01Zf70
J8MFdBqMIxYdy57+9GZLK+3bUIA9tO4iQF8dfl2iVhPUX1fsEUw264yIgb5BX7WmPUa8tBdP/WbN
vxmho5uupRNEPRbE3xzsLUJkTNBXFCQEpruDd9JF5121jSX2jKdpCQOGlTbWsrEFoHM9kgOVzK1x
q1Nd/fTLfmqhx7jme29X630u7fGLbRrZrl79+UR/0sVEkFZQWI1mN5WQsjZvat6s0st329C3Pyw0
uXfYu9XIpHLZxJ6ytiOs2lmLlKmDAy555v3sGiIjEm3T+3dTwyL6E+7rBxs7+7oLq0Rnd+HV/HPX
sVdV9JvU04PTT+aVr01y11l18yUFgAj/flJ9+MI5Z08nNN+It5yLI9FPU6f2eZGPi+2eRjwsIu51
D47hh3VWvLaVxnNvrny7eBxnd8/b//TJJ/hoq4PIjBoOBhp0/IutzgaHbcaVQxl7tUDbyQDcM7EH
K4j1tfZM5k9moyW+WJuvg+0UO6OC+8yoQYIZnWNLgNLzAZN1t1rOOCDipuiTT3jedC5PAVwGGe9b
aHhwK/3z+yiMbhMU+MWx84OjUfcd87Lxa27q9zII7hpTe/Th7JX/UIa7fx0eSnn03xe/XAx25g1t
APA9Dj1hnilzX9/N1BGANv+kbPngiOdSFH4eUggLZvLFfQrAdA1A58hkjzp5WXJgWwJRntSMi2NW
F3XsW8tnR/xH9SYIMYo6bLOQtVw83dIZO+TRPN1iCl77CVYmExcmawAB9qA+k1988G7hyPZ/V7t4
nEhBWmNeuJo7tEuMfM+CjAv4vNWPf18154d1uWgg//OoUHqio7k4RpibtW3f4Rhpu50mEFzkbRe5
NRBOaPWmyMN8XoW33zS8ooZRyGz/9+t/9GWyd6B0p3TCDPGiL0dyqwC2Gmrdpb6rOiNSwrhptzou
bQn03HyWO/7RsQktOgjgl5tQvi8erMhkJZp8KY4AQ7c9Lm+h7ObrTU9fFzXcwjrfQUo9NWua/P0+
P6wQMeXEo4p3Eyffi/XTp0Ww+ZuObfZivOi1FOSNqofazw/DxnzbPY8JrOFU5/NjoZeflAsfLV5O
WQOhHXE6YCB/vjK1tmE4QiN/rLEcK7v1CYocOYR9+eTX29e/3+lHGyUiSQC8s5wX2cef17JcEhlq
eyyOqTs1xAO4ZzN3gGtG7n+/0AfvCHJ+ii/M/pBJXrol6pArPEymsqM0ByfxZjM9+RrjSQnM9Mnz
++CeXA4fi2WKGoKF8+c9pVphQENts6Pbz21oK1HcMF33n/5+Qx98S+5ZMYechMbFuuxd0n4d2PSK
7Di4lg4ObJ5gT+5qDQ6H55b//vT+42IXS6KXZHNMneCWVlMkw+wVp9La3H1ne9sn9fuHXxTubHQn
yPR4+/58emadtr1RZdkxd4PNTmqlGFNQxmQUS+xLnxk8f/gYmXxhes6WQuzgn5fTxGoPC9OhI0bd
j54OGyNdywPCz0cr+8wr6cNb+69rXbzVfgtQb7U8xaqqkYCMtR5u2oBarXr/+9r48ELsWueCC7ub
y31rloO3ooLUDt7c1VGKeByEZQ3uCijdb3+/1AdbpMslsO3jO+Ovi/N1KBy/OFOIjr6OrVCEEar4
CmNlseFSZeqFsWoqd1YxdxtMRrPyb6DtBtknH+KD+/UAxB0MStCQ/Q9qYOIDQ0pSHhwYQTpfSqIY
3pvaVle1qNcf//5+KWEJGgCBNLn1P9cL4OPUSdzGD5s8J5n5mmbayFZFb0YdhIjnajPICF3muicp
D0d2IpvyxUz+/iE+WrTED7K74KQfoCK8+BBZTdoglPpDjzPar2mBy753nNVxMGuCyZtY2TR/prP6
8JqIWNmqSesGFf/zmp5X9EaeY6jT+Wpnj9NV1gYqTAc3cZfxkzrjg+8Tm+3/u9bF/WEjX2tMq4ID
bDQjhqiz7SHdb0eGV//WQeMMFwAq49+D3TaGs5f6MXK8M7M2uwDaVbkL5AJjSTJXqWGCTPfVUN/p
RfmgrfMuNz/rif55Dy/qqXMlfM79wczLuYQqNiPTO/9sUgSHVo8zc7Ygc6YY6+YjPOAZfeeyjvir
lsFIC7O2iSckXG1j7c4k1+mT8cJHVQcPIzhjQsjO/yfVUlDf9fiIBAdbIWMNR51ZwjCrPJ7hhcci
WwmbbZtsV7VoM32czR7dRftsk7w4PSECUHlYdCbY7YOZXCrC5USFPimkpr1jj+dB25mUPy2eCP/+
Dl3Usv+5DoAILzLwve1enDNoQpbBK5bg2Fi4lm06pu7hRuTylUbEXoxnnbFfSDc4s8ncTyyjLsrY
/1waG3lytfj7f2zjGKbMflOnwXGy3fyntAUPu1xqCAA+1Lje1qxTD4P431VA56uaKJTZLpBLw5C6
eIFzb/DqjDDP4wT4dxc4RXoPvxuyvT8X/5+Xunh/tWAxvZS8i6PainpvLs100FPCC23mY8e/f41k
4bHx/NdL9M99sWS4IZOqCzj1z41pmVsxKeGnR3c0p8QqN0bY69oCN3Xzu+4N655woGo3Y1txTTQP
a6oU52Dt0oKsxlkSDPsABcOzZXS4WFVywdNinvZVW63xwuTzFtv/Zj9iI34+ruusihw1rpBvod2V
YZObRQI8xti/mc7ChLZ5k9JuXss02L6pvFi/oQhr3ooUISwK0vH/cXZeu60b7Rq+IgLs5ZTqsty9
6gmxKuuQw16ufj90gA2LFiysPwgCBAnWaIZTvvKWfWolqb22AGDrcCtG9JubyoLr05px7oeKpv2m
sqA+1mqTr/OUpnckUQkYgE3+LlNNv1HrItnZEKLEqhjD6qiOYwHgTmlMpI8zqHRJBOMgioMb06w6
aFGVc3TghADxyBI0K1xUUUEgYveTZRaa0V6Q5Zs0H0Bo55UbPk9BH63c2Gz3QTdNP5vBauBItF71
0KnqcBQeVEuKxdouTJXqrh3s5LcuQTeUjZF+Ns0gXxNnFzehpic3ZpbKXa2rcudZwv6RuUN4N/Sl
qq7HEOjj1o5RfmlbVzzxK9Vkmzd0L7ZOFMT5eqzx3gBMq5h3EhLJ7wZK6VMvrOChCpVu3Qn4dbUu
xnsxhNYng640vFm4jvia1/tYS5IbWNjmERaSLjc4z+i/za51/uZ16IE1iAv9RUbwsuq8F+GVku+F
O2yWfuFvxLKJZ5ZbcsLlMHb78Jg7ZfQS09LARN0x8unfwvLXrY8LGSdanWVuloIWfQ9OxtCm8JiG
rnafGsJYkbxr2IW219wvFs//61B0ATW64SiLaksf27EqXAzWpvholxlGee1aCcWDZo2AeK1/Feri
ono71CKk7GsTVzXPiI9GH31yNRPJ2ebG1borD8Aicp1nhMYrYQayVRZCaIuPlBUiDYZEiY6uMTo3
ZhSVc7lN3uH2AOrUSY07UQzZ9yGevG0thmv+TRcegZkqT8bCcs7eVefXFg+fQHTPDI+JotjgG7Ok
qbaIl2afmrSq7qqYciE9oeCa/d+raMzivpxbkqgH02XT3z2wTp0lZRao0cx5iuh7NNLb16WhNvu2
dMi1rA5urA+aITl2XmN8nUAm//WgMP6Q9KwAzAZ1AiMP2EW/HsYCQY1oRmGvdU+58oUuPNGv+Ask
doiN0Gg4XyK6ZLWQpoyPQ23mm9Axxs+9Aiw4RcoAIpMJsMjUv9bJ1FyR/blwfimazeLRDmHIO+EE
J3ekrRVxeAwNNbg1Z24MG6B//PjpWkS5rxvQphqBdRmpCyqU59MDImxDlMjgfwt8JwfaDjtAWHIX
q0Fw5UK6PBSFUIpnHK1lljaGmmh1yKpHnBGDjcGz8gIrI13JaNSu3EmX1o7aoI78LqZvXH/ns7JD
t8Uos1IORRlVPzwqdpBAvTC+Zqz9/vzQ48OQwFFtvF/etbRkqHl1hvHqwSR632VVoNNHDVplBUbL
WNVVaq/00K43H3+z/0Q1l8cHwx3VxACSGHlZsZqAp7aNaSsHIfFa3KWuGf3pvQoQm2VAGF3R+hw5
Hlbct49aVjZb+JV58d2IAZ3tHOGp1Woa3exn42VR4JdJB6svSFI0h5IyhXPXthqQKQmONbGsEAYU
rbQ7JzGMhzZ0s3YFjdJ9KWO1/WSi53YHQziD/cHLXPmqSJxPA6a3gd82Qf+o16b2N7SqOllHsfRu
YZxOMBS9VH5V+gZ2QtjELyUKJECGUKf+ooyQ4uB+KZAcNb0Rf+rEAfdYtVY++OEkZ65q3EED77KZ
ney2QgbrATGXz56sucLKgvZhT77kgBSFMDPTqfTKjw2vCfzGlOWT1ja0uyGtlJ9TUbkPXVcCq6um
RnyecbTaqq0qu1+Rn4g5WiSI9Ptay/J1o8Zwq2lcN+D50iKZ/MEUWcexVOVJ6zVIagUuXtLPSN3b
Q9lWXXLypmksN1PSxgYcuhTMK83HylxxK5cYpDWEhZvRDts9kL9GPRKsA2bP4IYp64b0vt+H9IyS
lRo17lceCtFt8kztv9eIdcR+nWTqEWOjLl95yeD8rOJ5xhbsfQcoutJhlTOKvoJqb3T61vVQuMCu
d1JQ2cwGMFcI+CBHj2/0gyoN3E7C1O0dX9OC7rclp8leZa406BkTzd/XegqFqjGB9ftp15knq+6j
hyQKUduA4FdHftE109+xUPt9ZMlWrlqUbX5/vPUv3cYoXWukhqhrv4NB5RNNq87rwiPo4mETNJP7
R4/r9kc16QBhU7UELT5osfmzG0v9ytgXog/EHi1qt2B38Syb3/I3MmGZmcV5jcDKUYmD4muVIUy/
bvWweARXWz9BXIuuWp5cnC7PsgegnCRtqWkV0OGNOOvRUSIFEu+EXhhfOjfoT+HkWCezd7ODmTra
rQs6JboXniG+FwhhfBsNp38IiDpvBjWyAJYajgRVKrQ8ppIRqZ8wOHJ/lq0Cj/7jD0SxgmU4v5sI
GUjfNTI9EpclUq02S9kAunMR/AmK26DMUT4eo45LJHUROTQLU+t9V0TTDzzn89sYmZ6NE5fOQekq
8zgJ0YFznxznEwiJFvp8ZfyEvjM8z5YyBynCaQuOs0xXRc738AFV1bf8ZyeY86KBBms4tr6wOgeF
8RKoQ9X0IgVvGtZHck/rvjT0CPmYKN0ESjt8diuALjDcq2OpDcXTaLTjF5EXGg06r9BeEK+4kxbc
kE527nyJGL7tht5K0Dy8HVJ6/HEEWc/rUxgoc1YHn5aOSr6DPowBnNLK5xTRs/xz5obReJB2aFen
gANs/mn6Hq2ErEYdcWXavfxWqB03n6VNTbS3IrfFxTCAgnCMoCieQJmjM9O5qfwWUAb7LM0pqf22
81A1qsnYcd42Im/Fx4W4NI5R+8MYuvZ77TnFs9cZwdHAUwSOZjJUP6SETp4XaNKjf4KQcu5C52yV
6sYqCvUhkYP7DWYQdCIz1tbDEHtrFIndU4eK9bbxxv4uRnh2PVAg20d6q4WbwTB+TdQTbhN9kg9W
7enFqnfa4aFEa2oP6jz8krv4bOKhlf5odKXahPbkrKA3Dt893s9f9gAnioTd2AVjFOo7KP/FoSVm
5jmNNHEflfr4R2TxK0sIzKwfQT4zIfnBrTZDrhy/IomNN1NqqTfSSozNRIB40ltsIPlzHWev9oP2
kCKpwN5qgWmHQf2zGMtyp1lyuJWdMPfmOI532tCDxh6yyPwloa5BzgNA6Rp5mPsFojfPwJvzU28V
8ZV8430kASiH/InHfK4fLHFJJDZhZTVEe0AEf5R2hJgCOu0bDwXoZ9UuvruVkVyrWlwaE7U4yk4m
XrKovJ5faE5EVpKljFkm4fg0KIDcsx6V2akh6G9y9HlcAvW/bQgPHyI20hP3VJ5jHf/3Up5S0Hdg
PWiip74WOcmf2Cuj2wwYb+jL0Or7KzeLpb+7WEy0vwFEzx1BOiWL/o+suqCrpZIeB33KEPrMK8dZ
Y+ykwjLPXe2Ugv2NVn1uO6gFGf2JQn0LCghM8vOgGaICnlwY6sluM2e46WpHR5Ve5NFLjyrJ5yx3
sl+YWTRwgHMjNNBmpobhy0bxQjIML0FtpolVdG26CBswPOgPHWbGRHocT/BShltiwRxkIlwJ8m4D
pQXb/CnNJA9uhrDu99ixavFNkHaJ4kdBEBQAdLzgIYdP+tmOOV+bTDS1t86s3vksO6v+DUmAotjg
ab26RTPSK7dFbLXDDvBW+q3vZsMw2Ok/uY7MP2B2+BVlA4Bse+1Cf7/sc3MPwAfS1WzPxbOXYzlf
m14SH2VdieqTDKJuD9ZKHdcitMZfZapmL5FhRTe63md3eYp00gpI3OAgxBQmNyXq8MaWwnlY+abb
VMWVUP/9JsYcCig2f/PmvNsVhVp6U0yQCgcch0pEGHo/NCkWiamfva9r1e9MeQ1acSGVQeMWpX3s
mygULCWLC8mdNsKHPtL2lKsE6fk7R/R/E9n3V7JA49V09fw9hQKgAa1AKJ3yyhLGWw590nWFGx/T
xhtWTV/ZNHzwSg5In+Grw+lF+sHz3W7s1mkjvGclb7p7mVG9V1SzWBldXh5ju1NQzO/6TdqnyK0h
f7Iu1JpSTeI6XLoAwDRpnao+fTFgNbygk+VsRFLDUAkgPoZ9NexQ6ICKIiOxKfreOKXStBCasnVY
4KX0BTj9JNeE71RS9QN9eHJQGwZOPUHvh4+MBKUzwA3FbmOqhecrsSIPsQyzu6kJh+MQ2j+dVBm+
K5lOXT9r0RFTTeQUtOJGBvIrhqrub1Uv3LVtDvauRttmnSthvpcToYVS1A9lp/2VuWHt3KKXW44V
UQadjTlIVO+4u5BA12R8a1RZSUGvde500SjHJHdgT6ihs8WeBuJSNJXqyjBrlAyiDqZFbaUbKPbx
PWQcHIEMpURwyiUesJ37UVW0W0XPPyt1/iXVvG8gPvs7MxzaDV6ScGj4pV8tBCV2dm4h2BCz3rUs
0ZIA8XvPKzCsCC28veqNXzk7j9GUojykoBLU0GM6NOTtz07W0dD0CGQiFWU+CR38rlRTFLByeMOk
fM6XqbZoG/QRAvptFeefgHu1L0ZE2YowfFVWEfph/J7UJzWXK69Vv+JohBEu6fhGTsOj1yKRBggJ
K8Handn4ifqQOeoNIg45qgZQDxA6mmzjDpRWt1VqGPtjNGnrpk5s8ESzqgsfrtmMeqCRL9bFC2rw
Gryzsj9WjgnbSUdBKYVDXhomCk2V99AVKHiqWduc4kYbTtVUexujhwJq9kRJBX4uvjHlv4JO19e4
if8HVAVIOA37KUHBRDTypxAG/i1Gbn3rJ9feZHnR+bwbOaDerDoGMgHsWbTTV6/TrO+tHfc74l9l
XUZlb65wBoqe0EqqTvMlBlpT6bdTqT9Ak0wB9FTavu/5ZGGn/0aoCHAjmoUw8SAcVKmEBlkU2hHf
Q0rDlCFXDvMlQrQG33YGdd01hrV3O8jd0GxjP0PsCVlB1AIcq/qadNmfGlogug59fXCqCpJKAqPy
gDp6tDagcO/aCCMbwyDPSqQarCUl87+DhPeMvId2rKZe8y1bybcu7aLbcsgVnh+kR0YRik2cxijU
0cB4HIV8dgbSsLjUIPrKGAsUpdJ+J6Z0UEPIafdUOGiwZR+b0c42Gq7SRyvskEdM6j8NICc/rQRo
RbQ6Vp02WX6sRTnMPgEdTBj9RnOSXUrEAKCtdwmOs+m7NTFLlCGGlU0nc+X1sENl552SOmYN0/Sv
5uQISUwyP3L7EHC2sXmSYV7cjTXaFFXd/3Dr/I+Vd9+lYzaHHP0I6gb8b4hPhT8dg2J/Xqctb+fI
zwstEx4wSoNjVVerJqGWYSHctUsSK1sVUxduPDapP0VjvaJIaJH1jgeaeRxpxaGxKtrPKrJFJ11x
te1gWM12spVvqi6LTTwmN9KB2qe4ZrriW1JhVPV4FdVBsmbNCS5ptXMN2OO3sLMIJUgxvut1mtxC
PWn2ZphG+1jE+nrMM2NbREK9hR6HhEJhwrwTYlh1efS7cSsEO0nl0zW+zqCO4qDcVGouQhYf+LhT
NPFfiZUU0UdLDUvLflES/G5UznSbqUa5nVAapJZWjtygQv0lQDc7XW/ugerO7LWp2JlZEm2GzBLr
2kRDM1bDcZV1prL13DHep658SXN05wAvOKsa+gGqHziYe24d7axwQv4RiZB1gCQS9k0WJ87qHmLC
GiB3KWTirIHrXLcPSSj7p48jj/f5NvGWSy4J34ka6FJAOm5EpEcaRTyAP/a2RChoA4b9jk2C3TqL
Wl0JMBeRxNyEh8ACCAvWnYqO6xx/vsnvtSbqCiuE9tFBZPKzCISBpb7UoXk3wkJfZSnQkn+a4X8j
QlDWuJJf/+V8RIPmX+7ZpkJUmVa7XNHVjTWlLn0qNrxIIDB/PN6iLDoP4amAcTC8mIlIS7OkDnyr
sGtd2U8V9HOIyDeqlVzrnFxYRozW56ooBMG5eX4+KQdteITDmFRTCZSgSfu8UZ4wf7gx8SQsm3i6
8t0uzsp0Vdu25569tghQh1JR6jodlD2K6uE6jZBKwH6s+rc487+1o0IOQoNODV2b82mVKQoYZITK
PpYD1bs6stcZKQJhiqltKjOtD4puXMO6zj/9Tez336BgMqhgsy3f9dYMtO9SA23ovUNF9r53a3sd
Q3bIuEWa9OtoV/oW58tvonF19PiD8sqcL66sQ1gwJ13Q/OYT+uZE8Ghi4awayn6gYLLtUXDZAbgw
ruWhi4P+OkvOHVYOOhsTZM/5MHncerLP1JCHgQ7Flsqb4PpOcfH16wn6xEqvmtAFeQfFfdXL2Op2
6sif5ndlGUbbugj7Ak2bRlPRe4762tdcyOVIAMNyMcF4958/PkbaIvx//cF0+zULdBDGe85iL3i1
atn0xry9rnzxqGlRctrYuDPBs/RdCeMBjYihQNmt65FURWvE9fwhRx+wrOBAXAM6LJtp//0ctO9V
kPSQ/ZY2fA3FPncykmBvO9K3quy5pAadwCdP82RHCw+2SbzVzV+oQVHh/dHDnBWy25JtbnqBkG4x
7f6HBbJmW2iQHnOddrFASgmZxfGiYI/usN+bj4iTrXSRfbdC8RgYLnyzP3Pu2/5KwwgiPG0L0/gx
UImAlHLldrhExMBjnYuPJ0SjkTZv8jebuMzSsIA4G+xNL907o7dFgWtbR186z3vObXJEghqj/GR5
2U2FWNeVlVhUQ1+/zdvR5630ZvSwFtBMKy/Yx052k4/jyg7kCRev+4JKgd1Yd7HMH2xD2cZBeMqH
9sr473cq7niQhrk8eEz15Rta1ho8cPjuew3V8xXKkSUCMbJaqSOyTB9P9f1QvJ5cjyqlAjqmy/K4
6+K/WeRckEFvbfrAvbEUwCoiMuS/v5pvB3rF4rxZUsj4VKTiKDy0RhyvvCD45SWO6kujus2C4cqs
Ll2BMAUB3UJNn+EU598PQzmrmBw8DTKHOrWKkhl6vqF+5TNduuepruCwxC3IB1u8mSqaGXPDMjwk
E1ad0B4Gvx2kcgozGO+WA7kgN/sJQ0yS08CS19qYS/jSfzcwWF1wnDCs3/WaNS8R4Pohg8LLRP48
NaV8MQqNNiGdsIZ23FCDDVRn2eOVVSAE6INT6r9jw957V+6OS9sIZACEoFnRgJLH+YIj+QEZFAGI
PQLCWM6BuSK0RpMDd81ryJX5j1q+rnOLmLo14wGWPx8qwReyzrGw3yMmgIAiwm4ntSiRNKWovlds
s/0UupbY/vsxMaCw00DiH7x354NWlaEXiLuzodAv/2wjonzbdKl8mryqff73oSgqm7hOYWuBwdb5
UL0dluh8lMpekv9vyx7YZlpaFbvYGa+cSZzn3y3ma2jJ5rEx0IBfdz4Y+UZVDpHn7QctSKydgXbn
NwTzWn/owlBDQzSh7qKiS73u4rCixNK6iA86uQJtINV+iyYtUejwRpx5AU0npa6vugAB3Nbs21UP
duAgUnLWegrKk7BE6jeJE6xEDFQtzAh/Mjy9D8wT1Q+AozFER2QEJw9Fj7jMXHqDg7AOPT3jQyP7
cIPu28yLoBXihyljmQoMCZNe95E80Nq6CFduSc2nh9ARyr2BKeEPNKADP5cdsmjGOOyMDtyiF0fx
DbY75Z/aQHlorCTStcDckdkp41NAxPYNFBE9kNw198hQz5KQSZru7WnoN2LM5TEH43fCXXpco2U6
3mdh4vGIW4nyMyG4ucksah4KItQ7GhHeiXvV2tCD+epWIsakEYnbrelW6UaGiX0SqTOsMx2L2ypr
PlsCjx1UulyUPet8rfVxsta0jLyw0LQa9WneXd3KRbZOwtA+RWkU7YzBw1cySevsCCHZvgl0p0Kx
s3AOkxlbBDpN9ySSXNQoQXllPnfOnCcrMoP1rOw8UP5JxdpQEpNeVQfPtZkMWk1j1BykO00PGNHy
5Shu1XsdLYcDZYV6VwxI669gcig3iuVwo6eie6JLmJ80RcPHz8yidSvb5C71Er1DzzJ3b2RURmvd
SUxafe43M07qDSTdZ1OP6JJiPbRBr7N5ijQvPwwG6kam4RQvEqGvfemIysaKFREuDOOTVRZatfBh
B1XfUb93NsoY2jcJjyQIAf3npIfDDs7muIZJeSLvQSTeavW1Mkh0dKuo3GRjqx145IBKMNraMAE+
ZFZdHbU60R/A76dI6pbVxsvHJ0cv422FwhZ3um0+2pZZ7bG8nB4DZDyTrUY3ns7VkAc2YmVjOa0D
rWxLNk+wi8su2xhN0gFIc4bbXu+bh75AnjPQlAIGtKLOFHp0ChEwiyL1JkTX4pBRdRI7FFmT6SZM
i6lfK4qTfFZjw3qmAtJ+w+VMf0ZIODv1QzPS/8A1ITaRYNuNZlzdFEFuvoz5WCobHW6f4ptKh3op
gsEWlHFTqe/CJvTosVqNBTuZWpNGocBB8SrM/6JbS+c365Hq9iGAdqR+Wv4ZU2qcLnP0Z10fcxZ1
4oWJjXzdaUGQfEOAPL9tjLBiByNt5VyJBRftdPw2uQZJZeBa2zy3y7K93k6Dh+9xux9VIZ5TY8zv
bPjgawrS4hZ9EY99JuIvVW9Om3+8ihnZnnNUrn04WUsuXakWGdL2Trtv+LAoOCsaoTpNcIXiWR57
1pWJvruMGc4B0Ye8g0aXYlnKwA4Fq2DVavZZBfa508gBkp5qUTCh7f3xzN4lbwyFlxn3Pkkqd9ni
PZMVXbDGShDatCw06jXrZxgoJ9Mu1poafPp4rHcPNh7P4KzwbmROVIYWaYU027rPZN7RTMvzn8aE
SLzfE7JEqzBOpXVI8gaVXtd162vv2/vnDeouNDdCQNI+fsa8DG+Czog0oiuNqt+3QdB90a1qeLZK
ET4ORykR9E52YtiihrOm9+TjuyVW1G/NOzzGgTGXVPwo5FZP/7waKFjMNlXIWMw0zfOf1ORtRO6i
d/u+SZNPTUjfDRwYCuXtJL+FVmx/474Mr+S+F3YWBasZeUahhe7WYtBB1/rG6sDS16Lfxojfe0G/
0dED+3huF3YVJB/Co3lL0aDWz+eG6pIz2VHW7SXQpt5G55hYSbchMsor+/cVmn8WBc5fFpC0TuOd
osHyrKgZXSu9i3rYLJP5GfMaQ9mkQUIjyYmGaPRVW+tOimX1X6Qixk8gbYovml22oJ6KTn4DkiR4
99wyu+mdco9NnBKiD+qGeC/oceE+fLww7/IRVMGoFbL/4Wxw7BbHLQun2o7KptsronR+qpXl3cZB
HW8/HuXiV6aUAN2YVQXjeL78vTsUsSg4aAXlBh+3oRB4oLtTy27z8UAXv/ObgRZRY95ZldLRIsCf
VAa7pMmp0Q/AnKfIQu1toMPz8XgXl4+LUeVutAlTF/sqbS1V4sHMmcH2fm9RIt3EBqKcH49ycfne
jGKcL18t2lIdPJavN5tfgCJRMU3gUg3i5d/HmbEbTIX6IEW683GmKTG6TO0wwqtxOW71+y4NN2U1
XAHuXlo0HkwVHzdyREqR58PkiUG5XYzd3qtbdauiArx3VXFN4uzC5c6G5jHReINdqmvnowTgUQH3
uS2dM5sG8txX4RHY1r291dN+VyB2/fHqXZrW2wEXe8FuGgsfNUQso7x+oX2z0cW1ZO/S9gbUz6TQ
doLUtjhHgDtiPfZ05OPTUJZbOm/9NqyT+BM7HTn7MOtUcWWHX4hxXAx/bS5N7hoyzPNlVIqkST1A
dHvFwXNol6q0jddTrgCXqsOYdqQd6mG2jY0hjVfYZhfjlSP9bllhM/AX+FVA63MT4PwHWEnLUzf2
xl7U8pBN43Y08ivX07UhFuer7ewARZvBYN/H+8gubtCq/udZqDwG5M4UMXUMWxfLWLWenVNOm/Zm
lZmnqtDrk3Bxh/94C767KIj/He5xUCQQAInWztdqpKNdCteY9i0g5RtvtJVHTqCyy/Ei+fnxUO+O
F0Ox29kbsyoVJcnzochYAdAguLK3lBHxj6nL6p/4e3mkPlXwXXGdMlkJ2NJfPx72wgzhHgFdgeZC
/8JYrGOgmLWIsNXeG6KcEOEWw1cPyDp6ar1ypVR3baj5v78N0aoETDSCk3vdlvG2jC3xlGKWeHCc
cYyvnLL3FTOX65BjjdwH5RLmdz7YpEeupEU97UHm6jco0IbVOmjiIdpQYknxH+zNtF8lc/2QHq2X
PrQSNdOHuiyuKZq9J/DyWQ2esxkgBPByKb7XlLDjBPjAPan7bqxAxo9iP42/QjW8C9Q7kYwrGvdb
a6pACilwwK49d+9uOU78TPCH9s7NbS6TG4iMsEfVFj3U7K+j/ChiDdLOqXaD9b/upfNxFqcFNSok
ACYmKsCf32QRpQW0gZQXdnC8/3io96flfKjFDVOKAmlzDEj2do03Qow4d/Nn6rCIVDee9vzxWO/3
LRcmATVawCrp2pKol6tWl+gVwmuVC1bK0PrHofB+I/b5+PE4lz7T24t58cDaeTERxI3GXrY67amv
s+iqI8wVbiWbj0eaN/+bkNo2CKzmkiNnHlYgXfXzwxEAHiuhdaUHgRa6tjYSoW+tOgqzE3qhg7dC
zLtz7+O6QlG+TsYcOfmPf4C+WNP5Fxhk2jNan1IKHYnzXwBXMx/KNk4PSmnBXnVrl8pb1ihW7+MM
ncV+CSEFxXNsMXEbDcEjUXOjzYigdhXtgHTetKqKqP8Qhm6EFdKUfWkbZ6RRReM3eZkmLXkqMQzL
dkZmjO7aVYcGE600Ercj1JvR7yyjilYDXnfaCspLbl9Z4osTJPxnbjNH/fVSeHPZoeLUOhAS0kM4
2bPmLO2XabbyU2awWeB8+Xg9F1vnv+VEpRftmlk8bXnCoZUIYINVigmm5e2Srk3NTYfdXreqszRV
jjripquPh7ywh+hokpQRyiAO9ooGfjNBhPUR+qwQFre6tjqgd0fTxRxiNbuNCnLO7TSgXrmfDdo7
PAivUk0vrS/PPtRMglKU7OYL4s3wBjVlD4ytOMyZ3Yh3n5HNLoi4mfoafiPX3pPFffO6wDRukdBB
35aO++JqK2PYSNLhcyZVf9DUEoddt8NbTcHupm/91vCu5JHLpvF/I5pIWJFha9QzFjccpZI4zaow
PUgwIY9ZoSFDXwag8PEfxb5V/yG7LIUyAhStQvFhHYT5uKMX5q3H0nJ9FLdniGQltmkbUKrXWueK
gtHFJSGtoavoggEy5i/05gtoSJdHajQlB8oEuR9kGKLqIj46AtejxAtpnDpXgAiXdjmyIrqm058h
WFmM2FHudxVbSw5tRR5aqgZYccCT9qDROh//UX9hvqHeDjb/mDfT6ydjVIZAx3ErcB/CRD3gywwI
1ynuuqHb2UV/TWRkETS/fnAgJDN2Hv4UUe35gDJOIN61eXoww45qv2GVux5s9zVK8aWDwxLONTKX
ZdQXBwdQWmPjOpugqKcX+8TBvjNvHfAPCHlsP74iLg9lIQ/G9kVnf7GEwm7wEE6z9DCkU7K2UQfe
qFNg+KUHRPTjoZZB1n+rB/+XVqkBEH4pVUhISalCJukBjb/HWvForJibxk5qNGvVvTZmh2modrN8
vtrpp05Ndi6Ov1d+xaUNSv3n/3/E4hN2A+jrQnJLGAlRUAbqE5mCtn0006F4QAi0u7LAl+5gSoxU
rSldz2yu8y0T8GxZTcgCE+6uur7+6vbhMznEJmyLfQckvIyd3ccLveiE/7fO8PqII4mrkQA+H7JI
wyAcSlyyayl7VBEDeO+Y2b1IffaIsuIJ98roT0DbIuelvpY8X1zgOZCmHwTsaQmQU7VAbdLOSg5B
XmOVlsL6jtt0bRrlrcOKfzzVy4PN4lgUz9HOXqwuwhgxcq9RiqljD4opnDJKRG6/RrFVYgUUeVeu
t1cg3CIsM4BYUdSDQomKwmLAAfaf18DAPjQFagT7oSAcpbDa2PlTMhaj4eNgrw64EyGP9Sl2mokL
v9K7DmuJ0bojjdIyLDnjkZ6op4U78rruD+7FwY2KzCRIcQunsVUvlFlwCqcrceVBuHDc5/cK8OKs
Aw/V43xrtDAkE2t0k0NUQvGrrSzZT/WPOjeuVT8v7MGzgeYP9+ZqRtwxoOWmJAcHAwks4PQHq5UW
RV3tDj2Ve3wKaPON2xTH1I93xPwB3n0gLue5pm+8p04algIPEOT6wbSoaWg2wSo+TbpX/mrcIvLV
yLiSMmuXHgU6KdSLEIrX4GqfT5UWijl2NWKaelMOxjHMCAFW6MfQRsciPKG4rE3ugAORhiGTXZYp
pXDk6n6EZqmofgmNxFlVBnwmXCdKxTyqda/8/XhRLvzE+YSwb0klbPo/5z+xqILGTiMjPRBRf6oV
vcZTTrhXVv7S3gIBQneQYg9Stou9Nej62OmWnh7q3AHlPVh6/5yMcVYd0kAgavPxlC6cfLpvhJUI
BSG/sQynpVfOxSXCaVDoa+xQj7NZxio1zKdGDsn/MjXO/Pzwz3Yd8/q+2c1YGdbknqxfAg/VN7sI
pyJqZhz2f6wTz3c3dP8ZP+SxjKhWnI9UJGIWgWUkM9S/47v8GHoY0Xy8dJd2A8UGcLiAdt4rM+Kv
lgBgF2Qiulnd1kmefcpwjLgyijFvqsVJnOt+tIh5DegXz1fEm0VLG/LKJht5+SDfw21QlOB3KfVJ
bMvJaymXzSTgABXaetV0YAszbZDV2hZaXG2toIWnqk6jaq2UXGbmhtxwlM/dRBblR2Pp0PR24+gE
OwnbSdEVnDYjcXvvPqgruhITmcDeposfw/hrMihVnYnvKPLuxZ9yCuN7GwTI70n1hj90BmTmh4Ej
r3U8L12CoKm5yYHkmgiFna/ASGE4opGRHOBC48EViXUMnhOozA8kF9Z1J45prj8aUHg+/sAXYg5i
LLL3uYbNqV+UzCP4RI0GU/ygDDAjROMMK2EWOxkb3xKEH5BiyI5anF95iy9tK7BYwENB4QEqW1wy
PeySkn2A4GetvmRW+Nkq5HBlU10cgy450ifktdSVz1cUN0+z7+CWHjrI6LiFee5KhTV35ZW/dJNR
d0dWB4sSNu+8vm92blurVWOpY3jwECd5aMYsUnw4ZcOtjWTCNej9pcGI0ebDSJ5OFfJ8MBk5RMpI
bh1wcqwhibm/QLjQvNGaKw/Vpd04V/fmR4rYZAko7mOeezGl2YGjsMm5OafG+uk0A0wYeE3SI01r
xuG5Sdx/ZIW8XmqoEGNTQcGXl3IRc7cIjxWJpZEnC/uLWk9HEcfroVR+120NyjrACe3jA3BpTXXa
Dkhc4NxIOeB8TRszawErsaZiCH5zBWEqKaIjFOxm/fFAyxr269RAWmIOwynXkLZYjKRpIzVNJT00
rbm14fKJWmxVpBcbQ/kKkfsF78ZtE7mIw17Lpy69gADEDejcNJiBE5wPTfmvBsnXsEsn7AbjsA62
do5RgxV19g1Bib77eK4XIisgAyzmq/yg4S7GszAzV0YNOeTCkikIDSyh6TSLUPp8iq7A/ztoHoUZ
tNe8ZP6Ps/Pakdvo2vUVEWAOp2x2nChpRtLohBhZMouZLGZe/X6o/2CrOY1u+AMMw5BtVFexwgpv
uHToHcqQqMXwFzHd+USbiD+2BhSSseIr7zBOL7YYd6fb69O7tGf+/yiIk5yP0idDQ6DOKNaIeKMb
x2+M+zUkYvf/h4GoxoDL5XH8IO4h566LZ9nCCJm8r8IFv9ahV3ZfzG/Xx7m4bH+Ns/peOOmapeM2
yoGihbu3x6Q/5kN5i3916VZxAH+Ay3INKhar6ytqTWcMFbDGmQehTR8m+4uGSPBe7Sz0BdBwgnVm
iE1NrXsXU6T8dX2Slw7BIjKtszWpcq2VUmzafbFIwJZXaneacjveGtCIRNM5G2x+/4fsCa4K2nlU
FyHZrOZK6x6OlA6VSEsa0OWpCiBP4klsKl57YzdemhcBA816SmmUS4zz3ajiLt4qCU/QYOT3VVj/
LuDT4nN0qCvt/foSXjrXcNlg68H/X1B950O5KEKGI8jEQyxVxx/bfPwBkyh/0DVFvixRxk53x1uh
0aXN6boAkyijoUS8vrxAMqul1qFsrUu39ittdAK8YcwbT97FVfQWZzUiaTBXq4dHTc3ZaiYJZWdq
oAhn/duMfU9B03Gj9/WNcvCldaTOQ1xNKQ0h8tVgoVeNY6vl0VG2xdadG2ACUn/xcvO+HjkLCGcU
N565i6/P30OuXh+VrrAW2QwJL36hsQmswysGbtOu3slMJQtOYwv4bvWtb5NiN+e1eUNc4dK1SY2S
5Ihl/qi+GEm7ambLEkejWuTKBiOENNacQs+5ZTbypz64SijYKFROUKkgglm330HMUk6xGYoqs74r
cET/NNYTIORwRNh1IG3+NKWhavlmYrfYtANazny3mLyf1uR133H0a57bNAUbvljfukeo5N7zgPD/
4rSYuAJeUUM/FImS9pduS/67uB3lieQ+/mqOMN4rd7CCTNPnlyST7SmEafIjQe5rb0au8tKk3qdo
sOzXGHfwXWOjXuJrGW0WVi7+XGhuVyMt7sjHRiuaH7XI3X+KLhNHVe+TOwXroIWTDzrcz0J9hopd
49oawBcfdSgcsfMr1NLo6xzbGu5PraLam0QJy3vFEP1ToyAAgULB5P3CjA/FKNn00i+juP9hQubG
ZDqh7rltjV68x3Nj/IsvapkdXacd6kelNu0fsh871GGrdP5UCTGXQTSYAuyr1rfxTg2BAJBETTcy
hgvHk0TB5uamdkJpYBVn92oDymV2xFEOtUN6YoUPUO8kCt1DvyPauMV6unBCCXwRjmNAuiJr4F9v
NxgnIUx7VGjF+V5GCmED7U9mby9E+NPC5PDGW39rxNUM0R3tmtHuGVEfUihy7r88oSfMAxJ8qMd/
p6z/fP0yX1P1loCUOTJBWmBQyNZzLLJ2QiIJIijcAH3TdskLttEPIKtfnFZ/nWAqNIjMk6wGiFds
C2HdeLgo9PJe/H1MF19P0DHLtQ4LirLs+Xti9pqHzKGHRVg2qAHvc+L3Sb+XXkf+Te/+XkH5AWE7
8T3LPCVIVbSYA+lNX8sYvS8c3UHHlybC/24b6LIaNrYxRl/DKguJL8zOWbQhhK/N4mQgKx8YPMm7
MEISxHXjGvxESS9Bb54MxUj8MM/FYywsbasi58XhKp/SZPqFw/B7OYS/ujSmez6Pza6YFBPp5vYJ
NTA3iJQpD5TOwkJMgXutpO0G8PLAf+B8DpV5DPQ55BbJnW+pidx36mJWbxsdvP9KnbZWGU7+GFf9
vnEqpGVQJ30aqxwCT554T/jl4U7uhg16I2YVvbg5CQoQ7BLv08ZNDrnjKq+TAmXYVwo1CUKnl9uh
EOYWl00F2GxPa5wnLJr8tDP0g0SJ8gsA3OyL5JZ71mZDfawN0R1sWb6VuGf/TgfoPzOmBhtnKKYf
sYEmV5Rb9WFs9QouhRptIavIBw91uAfEC+2nkrhkB8bI2FG6s34ORQ6pw9EmgHcoiymNXm2sDMG0
AjmEVyVpOr4ifli+0LLui+Xl7rbXU/dbrULodQp7wkEu6R5BlI4b8OdFoJbmvMtLpBwQZs0eXRf2
hadlVEdd+37O1cmfqA7/UlzhBlzbtvBzamWbuSzIO4w24idQ1J2QikbInj5jrqvQEBZp7F6LhN+n
ofePKPP+dRqtztdhg2yNapy/V2mjIKWDOuavPFK1k27W1hbvqumkJ6ly36VD91DWrSL8Lrb7U+dF
6FRFGjW/pk3yrQFtxe90BCFUtc6eM7e0M+RkMJCXJV4ZNHQ9J2gLVKwM6QJDS2r3OGhz/016VNn8
0CmnIF3EsOYstfa9a6I2ZC9CCVh415+cWWr3yI4nh8nkbxHpwVtnecW+C3Pt1UmBmuQeDFScdiJl
GyIs9C9+WCh1tk4zPClIlB9tbe4eeOLqp6juOCT6NKDd4cS9/Q+SM3YVINisBaGno7jZo44LpUzq
1KqdJOiGMEO6I2u+hYnM3lsFWXJ0dorXMcmH7ayHYzDEfRtIixcHoZJxfgqjuNp3mZEeBmUoDmpl
K80mU5Eal8C5S1vzTpPrmfcj3Nxj181t7CcxyNpeJMXJ7XPst1PerGGp2nabuEm830UStQ8aulMn
a45eO7sB0OdW/igXM+JMm/YoGPY+/TpvMygi+jS1Lm2fPvwW11727GWFWNhD+knY4Ssqig1qJYnC
JkZWdEZ+NZ9By0AN0gIIS/HRbELLF4pNz1PGmp+WXXiMipatCdvX0RrHN4T6o4ECvsnG1tkNRRJi
TVy8F10CdahBLJnK9MFsqWKUhkf9pJ2tLaCqRxNbh3uZMJAyxGjjxdpwrCNufWyz00OCspAfd32P
6ps1F3sJauk9GorHNCm5AbWofnSzxnvMWv3zECEb4DXeu2Gjw6chdo3iGurzouyyfYomuq943Se7
s29kBeu8jlscwSz668tNjt3AKrS0KxRm4q5ANtML+09OlFe7Itcrv/AiG4kex93EZXGyveagtjn2
idefsXVU+Wf0BfS4ZHWgHldvSLEEaGWCpHJrlhJxp2G6N7U5w0Ee2fj/PBSsfyoI4Ct18vHlCf+r
2BcJPfWywXaphqflAwVa7UujDQZCXAjK3wjY1+EA0yJRpdtOikB39gNHeZI9eQG7bEJwOeD1swOB
DOx+LFQJp76YCn+52f69PsM/ac7qRSbk0Sif4PmGvMHqWypw5CIJ6eZYGx1qNI7a42ufaHVuBdQG
UOitU9d+r/UxOSEZbt03JYlpALRb9Dukt2rpd5kKT3wyOu0FOTEbf4M4sqoA7nGHo6/Ioy+4fOCe
DmIMsjGDWIciqdLMT82i6P/zKlLssmkvgozGu2et5ubgID+AiUtRczMJKWJl2ORcj1uzK0I8MBXv
2FjiFh1snbDy6XAYgd9C/Yno0VrtyMGqtEbXKi6IoWsfhQo6oQudcXf9U13Y9wg+sBNJp6hyrzej
7aSDouedAmILiTBEUN0tW0U71pl5y872T9V1tSsYC++hpWlpqWuB73iwegsndOU4kAGYCONqmYLx
vNVp917aZZ/gIDf9LkkSuUfNp7F8VMDsRwjwTQotp9a7DVF9/XVCHuHRK8KYa78zvifJNBtBFIPk
D0JR0FaqMurbyMUiOu83TdY+mojBJ746u/0JKrV6cGRuvsJdbV/0sM2eHGGNqQ+ru99RONBDf7Js
bueq66Ayo9wUKQF+CfZdn8GexGtTK6WfU/F9mozIygI0DLSvVexaDeLhWOVuYQzo/4he7Z8UT5ne
OkTfLGJK0zAPCwMw3zi5MX1GCF2zNj3v6Yg0W6XoWx39rjJQEju/R/+3d/xcOu5T6yZF70M4BsU2
0jn6VViOfJ2GOvuny2v9EccGLAxn9A7fZ1nbx3GAwAxJIKyPVZKlJyscc57KUHlzMzEeVVXaeLiE
8S3d449XDYeENEBd5uB86MY6IUzvtEizUyy9JbQ1Ms3YlG7UErFEA8L/pV6aT5gFD2NwfQ+vszpO
Cj2nRXYKlRmIT6t6kufFONFgFX+saxWOq5lTqN9MxB/oP2WDoW30sNCib9cHvfBc0QqmAEh5gGL4
2m0IcdmJ3IbNPCWetOj2VW3qKyY4u+eCNP9+DIvB3jSdBd7S7PuxPtGXs255Mly4JM5Sn+Xf//WW
CBMmOHWL7ASiowmsLDMOaA3JGyUX7Q9baHV0qRvTZkONyuDtWlbjr3FSENtiqNEpU9Eh/z06s7GL
UXPcJEY4fVJC2g1w25WDqef2Q02On/mWkylUwazkUzJMNcFWXiwaffqWHT9sZsW1H822G54iEUf3
KNGbqEBn9bsJpfgOgX68YNDEPthtkm4KzJY2oZ5XD7QftENU1PC820Q7ITnn7cbOs3BaWLjcAmNi
u5qrg1d5Ehm2qN1Wrp6hoFx6FUUFezol5RIVOgnK2mR19hsYVYW0iBvEixF06dwYcZnSsfY2SIov
snPToJ9ddz82JVZ4RmsAWYOpHYcqGh+j3R4MTJew5Y6L5x5VvftBdlC4EWDaDmXtbizQ2xvHqKoj
KUJ5b3ux+wBnHy574c37Wqq12Eo5TQfA1f2WqOC3indJoLVD/FCjE3DntpMIUAC0Dr2X/FJbElwu
FfnihZ3rzwlVDC4lZ6/Y/a/I6GLEgEnT8kWubhSqcqptI94kmZm+FM6EL09B46ZyJSqjEZi7qBX6
luvWuPMoGO5Q/pu2DZxnX4smucNyMISHjlK8mLGKNpUKhoTSINdnzNkGVYRoJzFE8lOlDAPNGn5n
gkuyiyrip3aMg8HO+iMBfdPsrWkUT2gAeI+uNtlbzevqLXJ6RCNRO9hPISrBv8NufqNHPJR+7jjK
qbJntPILrSuQaDKdeNdJaMIgve3IZ3zKGbYz7XrZxhssD9zA80rXb/TJ+x2nTv7LLTJ304Zy+CYR
1QuwTi73fWr+kkXszgHGzflPObToTVVj+OrWiv0iZ60PFK2g0xSDG34SyG9uwFmhVyELua+1lFwj
teNgctt2A1DSu/EUfzzLXKCQloD78xgjoHd+xsrJrDsntOmUI/AdkHSNB0z6wq/X762lAHR+khmF
wil3l4ep8RojTXpiVA6axydJ22lfULn8Qkfoq2q3xglMwbDBlsfyo3I0b0zv44XJwIvQkA0UDM+6
Vdjb5zbamT1XFfDT7B58EwqN49S9qlmlbLV61A+DW+sobYhpE8a0Fa/P+4/W23rimHLQn8IjiCbt
KiYF5hHRZGnTUxfGsg8KXeqfEdqIh00pFOFQHsvD0hdZazT/YJwb/ZtadaPRx42Gnugzd56x1q1w
u64HkNWy0xJ2RuKV1raMq8zYpAqqk4detaoTokQ50qpOGtV+EhnTjjKC+zbWelntDSC49wpMrlc6
mYWLQmwjAhub8W8wXBdZ9q7Ha/b63D+U7RetIMs0oRxAF3M/tBo5iFRqx4S5T5Q20tmZP0VWghFH
ZvR36iDu1NKSpOWGtdNnCltZPcvv13/Dh/CAn7DQr2yCaOa/bvoYVakYFYK5p1CLwl3XSfswWDra
xEXSbi2Q6Ic+Cm/M+0NgsIz5R+8ZpjgotFUIbYthQD4xR12zVMJ79ByzrYqNBzyPpNvQoB9udH/+
ZIlne2wZ0MC9HVdI+kxrbm/ba3lqNW12aswoPiDTWG6TUYhdknkv9OdzH8rQiHebEuJsoyob4bT1
a5iiSKhn8q12HfFfM5flB+GpAwCTXwN5+vxOqdw8LzOnyE+6bCDQpH3l/ooc4X7C4YyAQdZV/a6F
Hsrs17/2xZVHfpBWGHA5SGbn4xqli3a7VuWnygzLg0hqeQT+5N2LMBKPdAKG/fXxPlwuzJOygbbI
JqlknKt5ysnVe1UqfOkkFBvNRQwlxY3emdX8XWjFu1KN084NZ0TfI8O7gX66OPjiAAwllPtlnR6K
jAJkPrLNhmpGqCksuqAr8UtAptr47SALGvQVuTCC2tO+ctv/XE9Y5g5Ggi9Mrk8ud77WcpzT3DAJ
vClUinvEaLtPuRq/tEl7Czn04e0wF7ob7xP9YbC861K/TfSlzGQip46U9DDVybwh/Q4jipdu62FY
ozsb6pr9wZqan9c/8AfqC1cYY/P2AFW8UB4qlZxaaY4AXu7a3YMWVcCW3TKavP2k5JwbS3PmEjfO
lJIRwvPUK1uM7X168tGdWo+VOFS1jcNON6uwqhdbLfVUwkmOsSAZ5Nv1X3txoRbMM8+sgxLDajvm
mZSqmnnpyaRMeNeYOAzOvdCkD7MtuUfPoHiivI/sk1uZNwjyHxL6ZZ1oPmO2QC4EIP98NxSYG2HL
yDdSu9iCLEcA+ROF55mh7fnG7fKBYPHnowAgpTe6QCHWNTu1EC6KSWy9RDblDw+OcpDGnnHkzZRb
6ZFvN61m+WOkDpsW1tnW6ZFt3rRVivmHi2bH9WW/cOsgYQj5axHBQDlydRLmqGxdJWfuuOGJyu/p
uW5jzW4D1Jus16yE9HF9wA8h27LYfw24+s4mj6ozFTUHggrWM43R8CTt9Ov1QS68nJAFF4Ajf6PN
tooLO8WWnW7Eyyvm1g+qPqEnqGPsgdxxhNzU7MYDPZn2xha+FDOgmgOGjuMOhHtdrfHQaBQZlLoT
Yg6JRa6B12y2GPvWA60h147vpaNJqh92iOCbRSVmUiP3f/iiKCdC7VguHdgl57tZK12hDWXGAs+q
9RpXWvW9LyLTX9wVfOpC/xXHR7UNSBAFYA8myUdjillXJgPZoPxUNEjdAQ4zn4pSmD/bvB6C65/1
40Gl0c8HpRYGiJXq1PnUaIaGqiO7/DSHkfdbVkb0qY303ndRUPkfhoIarRMKMbMPmMHJ0stBiXgd
G0UMe69tlTusgtKdhpHcDZT8pVmB8YaBqf9ZylXIFfW93U8VvVhdy60vngdWwER8zVfb6N/r6/fx
jkUrAzz+Ivew1LdXW8MatUkpRJmdptAcT0DplMBF3E5R05IWHg5CXjMdk1S9xZX70PBe9sjCNAK/
RC7zoeGtFipJYq5nJxNBqdK3UnwnLKGFu6GS7VNZx4MfewowcjOXEAUFtRA8HWgCxrfkrT9eP/wS
b3GCpOvNYdXPtxCO17mayiQ/UcoIv9VhV9BwS6Gf3DiFFz+qx5EAd8fM180RO50BXQKEP40EkNgI
97/7IhTvUqHtfP2jfrzBlxwYVBjCa+QKawUPres7snKSRHP0vGAxb6NVWeGBmyrZURmGdnd9vEsz
Iy0CokxzcOn+nK/gnBZR3CK3BpJvwFQQP6Btg75M4A1ZegPLd+ljkXjbqCsDu1bX/Pqp08vOlHV+
Qh67etGEah3wCr+FV//4WCxZNu8fLwaq5+tbWyDVmIvCyk51O9MKb8fmIcGC96lFsWBTwHLA59e6
5W2pL6f6PO9hVHzjwGHQPuMyO19Gj0ZjhLFDdhLGkNcbcrKJTiheSV9jYRff6jFpKAEmnXgt8biR
8AGiGg1J1B8BKylxNgR0dOzuvoBTrR712Crf3VgfrCeaFibpaFkwmWIen+I5nUqf/D38l4L7grwa
XJ0Ao0jrGwHnh51BTKPTFlniTY67tzpbplSSRJ16++gqGJCoYIKfXATEHltRGy/XN+HHGwWJlQWp
vjzy5mJXeL58faMl3mxG3lEBORE/ZLV0p23C3YPJXIRD+GFM3fpzIiC+U99UPKgooUD3aIxl5pyi
0R6MG+fiQmTHF6VmYMHooFyyPvKpbldmpHEw2gI+kN9KO8EuSLguiy1qSe1mWlw64qoRr1hsIKPq
ucTk9IZtpIftAS9R0CTVrUq0fumCWOoI3nKGeKdX7wtPPh7CjihOzmRUjZ+m1khBcnTLbwJkwfOo
j+pzqk0jAmhgxr9E+Ti1G31sjOfc61GorHAZtba91nqNjyReeUi9Wj1By3GohrS6/d1oY/kyD+AN
eE6A1AXTWMpgwLnC3QKRGb+E41BitZFZpuJXiCykN5b+0j1BYEErDuD7onh5vhmsjpOn2HN+ckRc
ZL5I9Ph7gc3dj+ub7sJCWpbNM41Sw0IsXS6Svyr6pkt511YXTxdiy5NjA6apVTn6E7b2d25iGtvr
432YFk81OwnoIQ1AWC6rK4K3uqthJ1lHqVf5sZJTt7FAy94Y5WPUChYNqUnAOQhyI0a92h9TyJMN
BdI+IrYK76jGfEEoBaiZovDEXst5IcFCyAA9ESxzzVk9lPQPb9SBLswV5WZc1wCkUXhbaxKAmSHs
Q0vlGPVN/6BY04SGa6Jvrq/ohy/IrQHmDhwB8pqc09VGmUViZBNCVZCukj4AGPVLpC6+U0IO+7Zp
9RtL++FlgVdmEB0TASyi/N4y6b82zOREmdfUrXcU+lh9cW3sdz2EhZMwB3EGEfkUudYtY9IPMR5j
Qq1FPJTGMdNdluCvMYfQiySfzDvqE1RWrrv4fQLsdT/oydeCzXs/KIZyL2nyHa+v7ccvyMAU8WBH
Lcql68nGcWKOQNq8IyLMhsSfhNh6X3pZ9/v6OMs3Ons4iQW4yEzUPHCxQfrmfIJ6TifWnQbnCG3f
C+i+j89Kb3Z7euW3hBc+Ton0CTrcUn5dErvVyTDMrM9GswSFrOBgoCaV/VnOaRjeiOA+bhNq/Aa1
1D/1ANTLzmdEP9IdG3tk70dV/sssveGQKGni+AOG1y9Nng1POi6otxhflxaS5xqAP1E5jdnVQubp
rM/gFuyj0836TkdUezO63bxzTDrP17/Zx3OHkqfNQLzYF9AgKZQTb85NNqVWvoVpiKdd25uBbUjj
2DiYZlwf7sLMsOShdM99RkV1PTNL73WtsWbviJUNyOwaDbN3KRTnU9aLNLoxt/WB+wPmVRetWBIr
h3ri+dcToh4jMm1xbIUxHyMAQhsUF6MDlR0zSNM8D8wCDKSZmGrw36b5Z2SUj3n02DwfIn9Eb6c0
m2h9KPoUbQnE4dE6fbmzRzAR14dab9H/G4ptsgRbBj2w80laHjqiVd1FR6ggb25kTnRj89zXQJ/O
uon9HV3R6yOuv+EyIlIclHEMoNBISZ+P6HiTVMY0wSxHxc1LTLjQRLU++WYn9RslqfXu/L+hYIwj
x0FlYS0w7E1KYmHWG6H6lMTPkdE3dw2eQ3u7H4agkPMtrtylxcQthnobzKGFXnY+NbMxeFg1eEO5
ZhzH0fw6191bQkMWGZAj2oW3RJcuzo/+JZ0F+FBM8ny8RjGjys4h5NqAhHfw/MGUArzcdJOc4HnX
v69/uQ8tnT/raS42TjDxeYNW1ya+FjliUrAmUprL+Mc1TlA16JLhFBsirCHczxAhU1+Kodx7Q2Id
zNCEn0FR9F4D2hA0dnTL+WPZLX8/Gn9+EqfTWkDvxHCr/dv2sp6sUghYZ7ENrE68hmp/y2fj4jr/
Ncgq/xFg5NEAXQaJ8toXtdv6rtneRWX37M3iBiTy4iaygSciSI6elrXaRI1ZGRlOeuJYTUCuem14
zjRzLwtj2yd40uTGl+tf9dLk4CosB4TaNTnk+SaqmkIbw9GD1T25drkvLVvgHhiZEZCGnHAQAwdQ
wtfHvDRH449rM2yJBUNzPqZmhCBT0kw5SMOdNn2Sv7ZJ922I1ReKr89udctF6OIcXRLKP11Xen/n
4/VuiZVEhFEKanhaCj6nanYRymtfxinZS9WjqnJ9gpcuOSKlhRTJmJCgzwdMjLgyR4lJipkLI5in
VAIpt75GnhPur4+0bIf1AVikck0iM3os66lVHTCULtWUgx3aiAOKCVRGnZQlPqmW+znT1fbkRLUW
SKUd/8mjWL1xKVx6JbEXojiA2h2F6dUBVCYsFmZj8aBJdTwiIi/apGOWAI4iGq1Fq0LQkNMz/tbp
jbj0Q6lgOfv/l7chaAW4d/kIf0XEisSfWUqG9obB+mKOUX/fgqtMtmh51o/91EWfvEmdf9d6rfb4
c2jhe1JOo+LXVVrdspq7tMVIcnhkFjVD1VjW6a8fE+kTRzSHwey55XdFN/dam99FnfgZdcWNttal
T77Ul2hvkhqT/J8PlczQ7hD0gPUbub+KnqKqnLPD1BuBORX3XtxuoxKTNs0Jb5TtLu3qpc67xHre
R22r2jBREMkgvbf5XANF0x1cxhXw+Q4Srde39aXlpIlGVYN+C/2r1bedBtyvUdOOjk2JonYcKu62
suTPyZEFULHaunGKLl1IfDyuIrqES351vqSTPmazyCGnjU2t+zDEH7K23NKqiODkzhuqOsH1+V16
tyh+UkcGRLhY350PaKeTUAGEQx5FvhBroEpGi4MrIcuNKPbCQBTFKWQuimCkb6urr7VNCg3zzFWb
y/heh/4YTGl3KzC/sH6LigbR8gIoAuV+Ph3qUHPjzYNyGKLpq+qiMxuH34c03qp5dehyHAWuL9+F
I3A23uq0le3cmCLsoE034jMt3n1S6cc+yo9Cy5/idDymtfl16v5zSYUr52zc5Xf9dcoRCFGzUlmu
HPqPAZjjaIOFYyAaS/GFQTHNiI+JUj6aojup0X+t0C+j/2klkRzDJlirJBhVLz0vwQFq6qj0pRrc
LrytVd/OG+fG+bv0QY3lcQa2suR3xvlEnbluYPDidVybiQJ/GUsmLrLwlMZzvC8a3dpag1rduF8u
Dco7huYK4y6y4ueDqoOciwJN3eNgm+9arHybm2aXQJNrhEqhfOz213fRhwrZsqDIA7JlgVFgobE6
9nFZmvUUkuLpStEcS9XAFmqEliQry91EamEgsUFxzsTB9FuX1DH0osL9ff1HXLjpwGnzenI2F5mw
VSyk6jKyh1iBuQ6Vow6yvjYNKNFhVu1jQwWT0Stue6vheuHVtpEvUR1KWNxAf2ikf+1j6ag1TjSt
OM51pB46GD9HO/We3VpCO84yZUs7xvxc4UP25fpsL11HJBBkD0g5gFVffeJI2lOGzDgaeHnYPWdz
Xh0Rb0pvfNhL08NbZEmfqRIYa25zXkBlQ0844V5t7mrT+zx55X2mpv+i0PNLqdO7rDZvfMZLE/t7
yNXNMNe2zJp+QohOWoPuN05nPRaJhGt2fQGXLbmK9xzHQnGfyJJ/WDcjTDOO7cmbxNEtPG2DS+m9
FvXztrx9x14ciQsd8AzsC+hL56cRuy004k1Oo9rX7Q8jlem/duj8Luryf1B447QTyTDIH97y+UjC
1RPDqRCHELJn70fqAwSjGcpLdgOdduEjMRkMBJZuIG3r1a0mG6eWSZ+K4wSd6N4YCtuXIFF31z/R
hWvsbJTVk1vJqhglUtrHIkrMDRLQMyyX6pueGc+FipqVNtqH6yNenBfVvgXbSN64Dl+cRNiNMbj5
Uenc6kCdTz1mja38RzwD9wVwWW+R/+KOpvR9/pn03FETAajqOFBLgq4Tdupntcf5HGMO1vzGRqdK
83GrgyOk5I0UC/t9vdUrK43TcmJWZqROD7GtDG9wVcctZtFoBE2g45umfTbaqQ4cYUtfSz0Bl9t7
FpAPFBPFt8iUVQC3Suyb2PgCa129xz7+h9Fm3b4d0y6oIy15curqCyCacbf8f11anKpEkkR19Xdp
wQ9Gy+0dRZFHDY2IqBsfpKmfkib8AjTP/to4FmrToBkHiM8IXcO9mHaz2c+7yKp0n5WEv5dKY0O9
XglqEasPhdnBKighTmmNEf6KBnG0C8xVWjKUXUX3eFOWIDWMOnyJGtHDVa1ObNLUhzDd7yMj+pGE
owagv2986l5ITzjDW9n3/wrXe8YAHp8UV2p3hakHteM9qg3q6qULvSvHY1ZCOWizOQ2GOvmJGHr2
asOUDaI+zTZeYd3rdqL5vEneZmoTgdcK1Gm1RkGjK/a9EX2VpXuA7Rv5kQ6NsavG3zLs34haigCB
L4yjHOX72HDrdYP3qYine0vIb25a3Fmz+rlUvW08KFuj6+NTr3hvfat+RWa42Oo1/P1o9iIf2Zjn
eXbuR2/6qcb2faI0AajS96r3HsoeA820MnEujFz7U2HhCoHldu+jiNmeuCspKoboBtTjQzyk/0w9
i4asgeoLHBtB0zvVJpt7FfNKdANsLWqfxNArAJHDnZfNx24wXtBTijeuUPlgognv2GSJb1vx13RY
vkSZ31nl8BPzlicFAf4j0h/Pczh0J4T5u32eqt1OKwFr2ImNHGadJ5uywwLIGCGYoG4cQ7ZwWwot
PbCYqOo2ozf+iHB1DGwJ3H1SE29vszP2zuy4d4knpnvZJs9qZpBOmpV613Rl9zBb9MKn3mv3lhjl
kwWf/1A4YeObUzZszRr5c01P1ftMJNkJJb1+oy27RCvjo2XNww5DQw8jxPLBm/UnI7N/ShyInaY2
DxAC36a4lxtux9pv0kndKRBNBzsGpu8V2V2sCr6zNbx63lD402Cjjd1TcByN1Dx4bvZg5eWT1rqP
stffPSiu6ibWoZCLuP1uQCfY48Tp+kmqdd+dGjUHR/elWTgHejX7OBqjZ9AOeOa2Vo9izwBcQ287
zDLU3uewIsnQhdpWn4xfEg0RHwH3Z8MLq50r7frg4JRymOYoCVQ3pT0Ne2UjNNRl8Pz4bozGSyRG
cz+lyfxsVvWCl9WcjV3mz03m3Clp+UnPGmdr9xgET3/I8Zo5+3He5Qu5/M2dHIgPgr6XUh6odo4+
cDbmzqaocxVl27EdntqWP8+zaDwBBSg3jqhm3yBP91NbrTe9Ev3jlAjRIcbXb8NRrQO7sb/0sBe3
RRV/R0EJ6uaoYOKtwKPo5899ZB4Q1Cx8rDxyn+zrEIXxdgqT3zhm7kGVo4KhSXPnlooOuJdl8ZAp
yDT1kxDFwRg1sYnzzPEzczw0aj9ydPpvcTyFfuvm8R6w5l2cWd+9NH4j3IS9Wy/eppaCUnBphAcl
NB4rwNvBBEvrocxCdU9W1W1CCI+ISDTVzna4ydok/hHiWsMjkO5g2fwu7O6lqMKgKWB6xWUAJL7e
W5X7qRu9U+mYkqC6vkerA+lYhHn80sR30+g5iM5Qzn4NZNcfSHP8qYGt2dmpFjhT86BThN2kidB3
bazfETLcdWn/6/+Rdl67cSvbun4iAszhluwgKtuyLNs3hKdtMRdzfPr9UXudsyR2ownPfTMNeAKu
rsBRo8b4gx6pT2ZSpbvMQO0fArlK38L4U+bGY2o2HYywyHq1ZOm1EBA+ISx8vXzznsnebXJoClHg
zqhCr8pftiW62bEK4bPZI3a0yL4lexSSSKGxKNcJkYUaKRsJxpnrnkGXShMVTRQyV7mmbFSpSQta
+FOcjJ6wowwt50nfuIDPTo3KOnnmwiZdy31i/KoPPCDyRUu8uYOVi1xLq8jgw4aqhlI4JvEWz/tM
yvnhxl9lTlk3wWA0HYasi+ekN9BqhyLhlP9c3rQzCRpkL+5emRxw8fn6mMjkba4NcWfkiDfWezTM
P2tjf5eb413emns1njeys7dDsMrZacfSbl6cIOibrA5JlQzkZTlWINI0odWhiLYlp+mCZyXXR9Dv
cK2kplauzajPfhtxGHCEMCzHrlik8YNWhNmX0RrgQk4ASkxPTgSxuum4hePJiBq35wpNPSzLgvaY
JtzuHtAwYwtjcW5zoBAh/EzBnrLcKnkWsRk16L1nftQa885qE/WI/OuEaUz3twoUS6YJjwOtMSgz
vE9XG4Tcp2Z37Zj5mNconhQjl4WTRkcJYEh2l8/CuVktvUgwBwbA/RO3t2G0emlgVqlETlA1vyBn
/WiQ7vEuj3PmScr2U2ggDeHYWaszIOIEqI1WovvVoBaHT3D0pUOgDHYhnDfH5D+2QRAFDRhtPHrO
zpDKpg4uFuKysyo1DqncpFmE9Gw3dtY+m4EPSvHT1IfNvwhL1DQpTC1sJzq8Hz+rOq5FqDZV5mej
Yu2qUdaQBRrtjemcXUjwlTjAsZwM83GUIJZGaQiYjibU4Zjm5hPKPprbWi2EvSnu7tSgSBHbCMoN
lNi5qAtoi2ItvKrTokKJ3ksYznXm1wnstdlQPo1C+RdtBPv9IKvZYeo0Z6i2Z36AXfknpxB83YEU
HemQm3tnMLuN2HQuFDqUYUxq2QuDZTk87wpBQUlcLyOR+fFg+orWv1iOuBHGkCz3cAhLvd0qYJy7
Vtg7TG+wnkMBfRXjbWm2nBRMoT8NxuCPwqIgjRr5zqiwW0fndtoa8Oz5fzfgaorK1KTzjE6Uz0tR
ECvnPWZvD1rVdhsX5pmBFsIdFt3UtlD1WM0sySg+t1ZH1BKaQpcpF4qLWTcIpqACDno5niwHYXWn
fBhs9Ri32qJIcTQhbg0TD5r6Bsr+S+ZMP0wYjU6mHKtW+CZ50EYcOztJoK0LXBL/wLX6QS8VIyWA
PqMxg1eMMyvaLQZUjUvfeksJ/NwUFfIcAjPRC4jRx7NpwFRLoBGmVGtwT/E17Gtmv7ZzOKV2oGU/
sHGXvmd93Suf0ykc1OfB6fNsf3md18cVTNqCHqc2xVsa2dklHL37QAZdaScJv1JEz8un3NF/Fuil
qeTFHmWIv7yLlrFo1lCekhHRgFj4cSzDohfktPbsK/Vc7oKhauH19Ly1wy0WzDqILjhX+jVLQQfu
O/ffx5EcCKEZwm/0SWQz+BQZAEb2pRNOL4ta03CknKFfaw3NPdhVQ7vFoTizpvifUPChQMvKrn2P
UhMkQ4brNF9kcBOm9pPIA19S+htUZrSN72QdtZeZLkiqN/jpgtf8ONMxwGVgdpjpUA0ksOMQByby
2ZTaNwY6O6nFb8FSDGC9a0yhIbSGNpg9+ADuYnguAtMvO2mtG1U0/ScaDT//+mCS7PF0B5YJtGEN
Ii7luBmTUYy+UDgiSV4912OH0lpoNbD4uw1Uytll/O9o1iqJQKEzrKBSsGXl8Mseg/BQdMPWt7aO
LcteocZAQxTLOppPq70Cq6D1s0P3bnDqqb5VoUo+4ZeTtod5brRo42t76+68D6FvwyExQIeZjj0r
+fFoaJUK/asuJx87kfRZ503V7ciqsRuu9MkOj7I5GuEuULtB7CQzNn9OU5PJuxhlaPwu8sq8q0vT
+kSlX/qUmHP3rMiT44nB/moVCExqUvonK2cP8RYUW9rhnkhtVZ5jZobwjJiE3m3EUL8kSqF972cx
PsG+LV6zSmsyKlqOGSFJqxahlyslKmB6VBV/RiNpas8e0kL9fvk4ndtgXkKIOhGETtk/gzbUU4gy
rZ9Zcfec5LQ5PR4CercRT99AYutVB7CC6gFvL1BOq4AK4d8UyyPF14NATnfy1Bp/ikGP630gDQ28
SnPsqh2WPql86MyO61OMU2EVbm+3PDvTXO/peM4dFUcFNZ1637+ltAjaONeayBS/CxxoNUFL9U2B
afx5CucecVBtrr5IhR6iQQNtxN7jvGb9EmUn51eOEmFPkhca8ppWbjyHaHOiGd3ZhX6AtVc0T4Ve
UgyctOCvSZYceVAAFO0Jh2yqujqDMkp/hTxOfhmkeGtPvVImOxbAyKmg5vGWBt65IIUrGN8Xtxpg
69Xi23pWBKYcjP7cW/HXEvRgSF10TMI7AK2dcZRkqZY3dnz5atcbbi4IJfTiyIrWU2zaqbbiBgJi
HOax2+XpUaOsjGoYasdiijwIUhuh+NxZhqpLIH7zDFqHRhFHLU2/iVnmzezmAKRoxnM8Ln8xb13E
1cQWJXqaY3w4p91jxeKJ3tktAnECiEg7u0EY7A1nvGv4s5eopSlf5OwK5ea+A+XGX7SLCqeU7WqZ
cudTIu7HWUJOdkT2+mW2muvYenUG66tdfjOr0pUUv+keleivWTUyCFxsuFHqIvphdPvxzMHSFoug
lOonUW3ddKpdXIVO12yE11MpYoYBdYJ0GzqWwLZXR5srSx+ppiu4G9pI2rlTWfGYyEaVmlXH/5u9
3h7HZzrq/EWANsf3oVJog8SJlXnxXNT3ilTM1VXEoVSvYMmh1Iuwhf5ZtCm6LNpEfYob1qBDEdMv
1z3At8mXeuibr7Hq1LM3JLVsulHbVRoksblE99ielVulk4sbNTSDb2aDnw0KKGb7T2yWyqtltPlz
P6XqZwv9Kvmajr8S7gZ0U3q4bm3UX0e4GqMKTFV8cJ0hNRHVy3W6iO00TTNfbCbSA+6RKAUPdl24
Vj07hVcmMpx/tSnHb4oYnOiqkWxH+E6rt0eO8GBiVYZIqTdN5vAoyUYceCPC3IWHUK/4p67t2jiW
NU2vfTFMLYEh0NPItWmZ4HhSqvkPqS9jemCQnhtPgxp3B249e01a1cx2Sl6mvxxnlH4P+aQbyNzU
HYAqzci/mRYOTS6aeSnCuiVUoENP4wgMIU2o/TAF2c+aTlR9uPzZnKpXwPL4X8l65EEIC6trV7QR
8qajMftNWLuTjFyumlOwGtwBoWNNu1NAeGWf1OCua5urtG6OrTXdJdXohcimNc6WWd6JqyBpAO8L
GDVUUlGLWJPPUy2UHGcOJh8a3U0kda7jHBHA8uYquoLI5eVhcgT05nbOzzEN9tbwkIfGlVKZuxIv
PfEFZaPdYJtuamxpjChnEiKTuxI7JA3OwwkFITdJBZqwmH2Oyn7x+egSZRfai+t083tSgFqGGrXy
xdi3/h3RqpLk8CADShIZ2sla/ZdvP1YKsajF1YrlWqzYPgaOqkZy0Rlz3Q/muvcw3kFa0K4e4Zh9
2zgj1pmLyqKCxEkB5AD9b3VICj1PtZielK/MspZgMmA3LYjGPlQ9MHxDe+Ugj3afa1r8LQkQBoVH
3F87iYMcwoj+cSCljUvIbj/PXSbB1pxUuXN5JTwnFlLcndBQFdNxSTDLxvg+tNQd3CabUTUrULjs
+jD7ljLmr9LAumuUrYYetxDFw1IUeUiKqNk1o04HR6hV/TSkWnvk4vsnGPXsAJ6q9zECTD5DRQse
NDgbt2RDMYrjvTVEfF05yvf6ABCgKMN4h6xD/qBpEHrRvVSvLHky88NEF2+vg0HcRWpbeCZL/1UU
FuRLmtm70in61sv60qKPp+n7KDQbWs396NnawNODi/gxnjVUusSALIUTxEPj1o4x+YaJ1JxrdXkY
8hfO8K0tovpbbMzGHebBzV61Cp03BB6C184c5p4TFcLjeJoHeSqnT61Ntiz6OTlWlWbeOoG+fCbj
6M1x3t6COMo8ZWS520Au3HCypq92Zet3Sk2LN4NQj8o60Nx90ET1YxWaumsgVssJ7udxX5e18kNg
bU6MiqemcRWcJh4aJ5Bozua0g4zUMT+rUlh6qN5ktzgaB36N4u3RiaL2GOrC2Eda2HtmqjWRq5fT
9K1SEKVVHdE91CZyquFgTM9jF7e7DKH3A67msafXNXE1gYeJKOHkQkZd2MV9cKgrXr+OEPIhcdAB
z9MIYLGRl/e5EuQHSxvtq9ZR2yM2CuZ1YAnpJikT5Z4UtveSQFK9IGikH+ZiPIGa8vxPxCvkgJZq
Ue0kA2G1g+yo1U9iX4ScX9l+LabUOYSJ9CiqqhiuRiwp/lFRJ9ORBRMphhIK4xQyOEcw838EGvVX
vYWXXIwdk+qhuZ1ERxSpJ6/UluxRyew4PaYiyzCxR3Qd7+kOgdag7NGr1NEjfJnNqeDOhGmg1X3m
JnLqvM6g0ZT9qLcxHc4xvJOtogP0VnQPqWm31cZVcCa8LcYwBnASkL48Bj7Gkwh9omgk4fbNXn2N
ArxoCtPgjjU3NDvPZKAGCahGmg3hiET04zg2FHJIG9Xs28OouLaWqv1NQI+2dZ3UQjScR7303DTp
lmnXiTvpcrUscfsNqI2EyirTkiX0JIOKq660+13WGWQL92PqXIM42WfVy2jpO0Msoui3OgjqAQIU
WjIIN23VJs7fue9+yGoFNAZV4YfyQxbX5+pqduJ9UfTXRaD6S0ZjdagDqfROM6BrNS2XwNpFtvja
S5pn1T+kacuZ+dzSgPNcCsGojCNIt5yNd3W1akBqrwhDw1eBCUjXUZSPOPCWaaB4GYdw3E9NUA5/
5Ei3r0OjUV4ko0nx7xXSEH1CLHnSvubw6xOSKaeFtYY38F/zKAE7kSTTKlxEoU+YMbrKrZoGsenL
45A+WYOsPJZGVL402ST+Elq13KxAUEmU4bov4nQfV0PVKisMpkz3iySUrwVeQgckBQSM9y19inMX
K8ZPMIug0wOuWq070rOENEnWfRQdyt+6kmi+M6bGS17X2Sfq1htlhXOfOBqAC9+dz/zEaqrMxqwU
Umqgc20GroUhyb5ROuUKgZb8y+Wk4exQkO+QnUP1CsjIxzUcM3KEDi0VH93cQtqnoyXH160yW6ii
ItK7xdNaPpnV64+y29I4pBdF+W1Z6HcHWNIH6g69rvlWlWrOIZYa62GSWqU9CiUO22+5gh/Szppb
adj1ZmL9vjzbE+yyTokYoRFeVhBwLQ7ox/EDORujIVRkDN3nQD9oCAiTN5SxM+6wIC+vC93obqNk
qJ/KatBaby6BtqGt2wDhuPxT3ihiH5YCNiCvC9JokMyL+MnHn6JVdd43Rq2g/4z8nGsmdSt5GWIZ
N1Ohx9e6nL5E1KN3qWZ+qYSZ3mOdNX+TjMTZWUMn3aVh9lUrUaILpJH3WBDMf+BptH7mZNrXqOiN
XTHONSiiwdxXcIomEFqBXux6gxzYjc1OC3Zpm/A0ELaN0rXVlrZwa37GD7PNEiwTtBzRlbZW508g
+kIw1bU5/+rMOfmny4v+UbJRTiffkpwUnJaG0g4ItfK6nB3tRovt/IuWhWqxKwZbKTdqFevvkQ0E
y6HQF6ads6BSP65drI0gR/rK8Z3DlB7t/FZke338fHmHTiRM1qOs4v/ELW92I+IB3H/loTtKL/ne
vNUmT/4WvMwP0t8ezvV4S2vn3ceRx0Y1AZVaxAq8+aE8GKHroKehuO1R+r052vJlvz9/q9FOHguL
VXEaCIcejbuDFy4/6xxFV7tjwOSnI7nBvrkBi3N5UddZxTIqHx+Conz/dDJWO9f24F8yNXZwMkn3
QEZ/6i3WIXl6y6ncTdlWuensHqLWDjFiqfafyNBM6iQXY5w4/vA6P7S9qz7/Z4LFIfu5varr7tsy
vffDrcKpBSQ07xB09/XJU++kl8h29V/JT+AmWDtdXsl15F4PtbqTulxF125gJRH0OyCF6JdgPULk
iS8Pc25GSD0biCovUi9rrnvRJH2VhxxK3HMmN/zztnx8bSEw140ZnTuR74daBedcaOoAhom9Uq+n
+EaLNqZywn18O3zv5rLendSeZhUdF+bCJ9Ydqfn84QvT7vRfy3y2Xv5b81ntUJXZGsLQzKcGUTmi
npsMV5c359wZeL9iq+s0qfC1NSomZLTXqXYfzaCEN5Kssx/suzVbBUEnKaGIZkyiMtz0Z3kIlV1x
aI+X53H2M4WftZh7cCnS5fgY+nBKL+hL12+hdniVn8vD277wn2Ww7e/03MK9H2+1cHbWpkOaNg7O
mnd6dK1Xfh4c/o9zWoW6eJo7qRq4PhpcgSwVx6FSnt1wrK/AquxFoXuasH4omnTTKvrD3OSaV1lb
coonMLrlzL+f6Wr/grEsqSGwf4jzdHjVVf48Ogm2VuO93cPXEvJNGXTXHfwUSSk+FfaPIkifaqfa
FUH+1IoBle3GU3jrmlKFaqdTuIWzGKz2fws5Wf/S1fU3dzXv3v/siYyLDCDmrT3Z2PY1gbQeMkMb
Ro5Z1EU7i3LJpN6OW5KjZ8PMuyVfw1vVdOB8FWy89itSd1ynb1c5f87PhJnisHmVL3W99VX+fsBV
4BRpKXR8P/8T17h6AomgBnBfuwtetog6y4G5NNjqUy2MNHQQ/3H8rvqFFbzbC5Tq1VstvA7kQ9pu
sBtP5DP+91SAC0J7CKrTOk2RaBRresv5vXGuljvcxmnvoRqY2tuCSr83U5Tzh+S/I64QeTlyW8m8
hO0s+lybd6H29V/Fbfr1/39S6sdwpymdNlXdErfTQ2JiZPQb/4rL4WdrFqszoZu13DUTQ9RQQMRO
R35jSD/938ZY36eiCeMmyFmpPNnFs+yOXfIA0eL/OMzqxDla2EEdYir5vATraPqRb1ZWlk09PdX/
3ZHVhTBJ82wPJZue/uSi65+641tqoP+an4vDvztiBuRZbjqepGuoblzgpaC0XD9S9OxoV1GVurq+
cXGfPQD/HWONYJUg7BPkGSOdHsyJM4bvXv7z8gE4l+GgOfn/5rEGr06BAruzZIyWYqr2o4z+FrAH
1RbXNKoFFhUeqJurjoYNLQZocN77kRa7QXMfaemtnna/Wqd/bQg+qTG8ROH8dHlab/ob708Dw9I/
ga6H5R39WHl1dWshCLaqK0Z/iiJT9nKpLL/LOYjEnwGvtGEfVvhS7SXoVsVTieQmSL5xntrjhARE
hT8OIrcKdmjBZ6EHONJRSJx/Z5ls9d/SRqZ0jttAl/wyrcBAFLOuwvApUospu5Zwl/iT9rZTXNXz
qFyZkgP2GJdUd5ol7UcL4rpoLfOHXVoSLmDo6Fg7CW+qfJehcis8U4ZehNFsYw77KJj0mUtcskk+
zSn/hl8HnC2jlMLvajr3qdc69XDPv5Rm+2iim+AWYoyC2yKw8lc7aIebXA/sL1Izqb9VNVvcf2yq
5L4kR4OvhMWEOZLezsOjPBdO40kIt/8xxh7JIlXrMwxQO5o2Rwetk+A4h30x7hbl0fTL5b06SR3Z
K7DuVKkpy/GeXOMW0ClxROwovV93jXlEYCr8A72yrzwdi0DHZdLNsUmyDo3ltqmmfW72uvKYtEXf
eFYwWFRQoLkEG5n5SaWJn2Uhyke5CbM6fPFWJzfGYJt1KjsKhUkp3aRowQQ3uNwG2k6kYfFHn5HV
oRiTJ7yjQPWaOah2vORwTjU3wN9L7Fqd5qXgxQ9BnxiF2NVVAMXaCbI67n2jzNodzjJQoDBp+tXb
9I4FjI+NzsG5LQF6CjYMvOsi1rEE23eFjDaEGGXhYsGWxHJ9n8ZV8ohysEzrtaEatksQRnxEB85s
b6xcLeLrYi4yT1bCO1OtNcW1cKTKd5fPyfody9N/aZcstT9Aosa6DWu0cmc0tTz7RjAnB6t0XtWq
RRl4CqzDZMVuYR+MrvlHq1VjY+T1C+ptZGXp/eKwgajoKq+NEdIhY1ZppBSh4wGcYAHUrPRiTcfn
I0jvuqjdiP3ruMyQbLNC0ETy4pTvrvRFZkZCm+DqCPO2pmj4UPZ5sL+8pOsbZhmF7wlaBkh4LCZX
21x0oY0bQyv7USZ1Hj5m9nWeD9o+C63ZvzzUuQkh1M41QLn/VGrGSWwxYeom+5j50s8wFFF+F12Y
bInDndmrZacA+JJVoiG+2ishmY7U4dHta3Lc+nOId6vdNyMBtE8QcBtgEIN42zggbyqkHz/QRTUE
AZhFnwAy/yrByQTwWD2eIdMCm+72YStw+kgcFe9oNatUxO9tp5JcCkvNaxnqRe9NOBIG+MKp2ovA
XLlzsYXpcZlEDzT0ekTdbbftGu1z0PXGAdJw+9qrXVzuDFPtAreqcWtywVvaiks7ydZ9FeEie6GK
wsYGqy6B+sHx8iuy3AMAy1Z5Vcb8wWmpU8c47fVuCflcgTsO4roRs/J9njJwKbR25e9Vk5q3kzWr
X2pZKXq8z80BSP8UpCUqBbn2GAxKE3oj+iCP9jwwu0i2+y0E85kYtLCT8Hygtq6BplrtJJIrEDdZ
Cb9QEjAfwhnmxcGYIqFnp00oeU0TZPFB0a0MWATIWq9SIAGoaQhttCh5vbtWlRVbB2wZdr3V6NTR
1Vx6VjzaPoZGXJbMxhHpDGJ0NPez1gz39P0Dmx7/OL8Kp0qxNo/mvnXrYW5vqiTTNmLDyYtq+WyX
oWnUvYlJrpKbTi/1VKqm2Y+mDC+rcijTRyvQpac6QQOVRhBaOVlRV8MtltrDEdXX4E8cWtpXPk9F
c+1OalF3QTh7K0SvX5awrOCSLf8KkZoK8erKDLseV+GgTxF1CSR0+yupfOJvBJAhtbzKrDC5Ca2s
vW6a0too1qyvyGVo5CDpXPImM2iwftwWq6BLOpqwJrTFWAYbdr1T7xFCeAg2QeFnhwKATguf3T5R
ucvTJI+QuE19BQDN1aQmwpP4pjy7hwqc1KH8ejl0npQj3uYGHxWFYYPq9Jq4mU3gY+vGSv20Nnd9
ZF1r5nQfdzLAlOAxyKdfbR6qECfMQzyPd/2kfN74Actr9v2ZX34AZF8Q0su5Iyf6uLh9OaZU+ZGy
M4LWSe+F0aYv9qj3AXBEq/kTqoF62/fJHHgR+JZfeW0GqtcPEh1qvbMzAIyxqm3UgtcXyttvwhz5
jeIAkG0VHiQxatqExaw/SZI1uY46D+1xGCD4bZysk579MhLkJtWhe7wInK5mH6WKYsXKlBFjAfF5
FZTJ9DaLEU9y+6zUK5IfWiKfSZCdL/Iwx/NeSZIS5Ta76L90Qb1og4raAqk5mp3p0j2V/gU1mjTB
IT1COQQm1ipBBMQU92MwwGfrI8fjsaO7U1ttgdjX6cLbQrxBApYnFWXJj8cgzhShhg7kqyaO0s9T
ZVoQePVsb9mRub985NbX+DLU0lUl0aNjT6/w41CmKgGDiAwcP1qgnxkId1cCLh5lIX7scwWkeEsQ
9NzkFliw/cZBApXwcUQ8q0oh94wI3UN9UthdYxeDHJ/crgrHrfcp/9j6g3o/2OpI6U7XzsFoQouV
VYTjqFdMVolAZ5K6oLpeLq/liTfHspi4gcFhIqdcmq4fp2Zmc4tgAPuGYk5d7+ngZ4kHf4ZbNawx
ZgVaWxeP2KcqhTvUTv+rj6oJ84aoEtohAFWbuPOs2A8Tq5d6eW8WlQt3t6LEy8D5XSz3GmQ8JE/w
PjS/S1hh/aQRVHaHtgpV7baOAmsL0HG6Xdwxy9MeHzrk4daiaUkotQhwxkjfWSPEEpP3oYErfBoV
rh3yMnQvr+GZGIwnKy/UN22txRDj4xomHTmeUTqJPyjTDs3/Jx1hkNmcb23JuZ2neS+bInedrvMT
u76263kjCi3//scT83H8Vbhr0dDJOkdahLay+5miP/Um9Uet0pwQ2b8YC5k9leefw9ew1saNK53j
omqJXy1XkgegEQJu0I1gDKa5GF46sJrhRpn49IMn1bMRqULYE0Oldd4umTCNMuzffUXFaixue7zf
zdwvHBKpqmu/DZtEKM7LmTXFyACFEWhXlKhWe9qZCTxtlCuQpslmr8jDfg/zuj52oa7fxmWUfpFz
vTvYY1LclFY/3gvEmTynD8v7eZLsXYiMPR2fskK6iBjo5sGEGKllU7bv9K+OULQbe9aEVyqSfmWU
YfkZRUoV4aUwvoaFJQ5zaTZHuYu6Pdh+wk0O+SkKjRYootbtA1xwKpyjhupxNAGTzHVt3dKfTicX
GZzWbZsY9Jwh0v0oqNwjvqLvk0Fof2KAeU/qHBf3c2pL91KT9cfcscbdqHfNld6ayqG1mvYLBe7a
k8ixvQTjtl09iH4nd5NzJPHRkGnSzb0tAmnPA7J+7RUp2nUJRCKGFZ+sgOqIq3BWdn3u2M+tkOa7
yTbKL3bc9Y8zAp8eBCb9ildscyh0e/oSTh1PhWSSFtTOtEPL1TiqUv+ErlC9E2P1aA/GCAHbGvZl
YT4nacN7Q0kyD23C/IHhMK5O1epJbrr2oBttiCnOqHuwYRQfRLT2zQ4y2ZdLqfFyPa12XNb2lZPF
6LFMdbZPG8PYqTnF4WJC6EinXXkwJcSAbF0SB12tpKNkSCaKj33S1K5Dacyrwrnc+LiU0yQZbCQC
tlDBcbjiNfwxkuQoGqeZUDK/Akz1UoZN94crMJrcqAaB6xb9KDdXbYvd3a1og6rxOviOsTsJsD9H
WwqHZJ+VpNpHOZ4d4YmuHZwdBItc0NyjcLAfqzHnzTgkm1Xvcx/pG4Wd0It98roEE4BFVs1ZickD
rW9B0D3xaPyt6NNhyjHY7uONh86ZGE/AlSnj2vhYntiboIeUxmM6JL4lsh2W45End6a6U6J5S4Jz
WfN1dH0/0mpPEpSjdSSuEn8yq8EXjhbfwCsI72EgjjT8aFhcvk7OzoyEjVmBDsSX+eMZmPJwHiND
EHnsmT5tbmfuXBvxEfVP5+ryUGeCHERgC+IkRRHNXGMsKWiDfSzJ3cVg4lqOPY6YyDR07vDCASJ9
paTlYB+iRhS/8MnVpyfw+qHxePlXnLs/FzVeaFHIBS38548zLso573pn6nylaaIHMSEohRwCJlKO
FR/jZu7dyI6VvY1Ut4dHPapXESEuplq0Uas5s/QL55CPbxEkOYG3ohQ+DHIj83oTyfTbmvL+qEmN
+akf1K2k4cypov+AvwSFZCDR6ySW5KWRRI0EgznM0ic+qHxPq3/c96kZfQb4k2w8ic5FFiCgi38Y
kqonINe+j+NRzyduTbO4bwEJeOC0oEDgY1niuWrD7nJb3Ro3cqMzK4qD1KKzDKIP/+VV5mxLkYgq
K+r9KhDF3lA7T6RF7UUY6G1M8MyCQqmkXUXiBy1ord+KR1CqO31FjjVScKmi/kkENheS0/xIpS0D
tDOrCVVwAbqiEgKYd5n2uxp4XtRKP9ZB51uzsqti+YfVdLKnNFAUdV0cjD7j3S9psXf5Szm3mhb4
a+oKWH8BkP44rIFHvaJgBM+w5Z588jboSw06n7xlHXnS4Fgseix0v6EaUQGmvPBxJFNBNL+2jM4f
W6Pb2e047rtwnO/7IP5mJfqSeyj1WLlk1fNON1IyMvTCs43Tc/qOX34FKsAgpZH1Wp+ecoGhUzei
1eBY4mhOQ3bTGDBbLq/quZNDWYrDyQMIGvZqVWenR8F9ZDMhQDzDJvE6GbZ02ak3euZ8vzzW2RmB
taN4uwgwrJ/JVSpENLfMCFTwvKdlIQ61JdmfL49y5i5mHv8dZfUgmLWgGWZlXtbNeRaSU79wcBBx
t+bkOpAShfQxh/R0edCzU6Nhu0i+AX1em6w32ggxr5I7fzaH8dA7OnxOFTOJy6Oc2SwL4zvOA5Am
FLdW1QxHWJCVMjYr1fFwrhV30iO/MKQ7WYmGjevgzFdOrwCBKiq5OLKtW2vzONQ6agi9ryDZlCKF
0AXRQ0AjK1KyzxNic0E+blz+ZxaRbhEX8vKcXHgWH7+7rDcrBZNMrkIA+yh8WcU+HHN7Y6vOLCJE
QgBXVFB4+69HGbEfj+GjceK7eTqkOEc9mZARHsVsflI6fQuYdW5S2MJDsGbbFqm0j5OKWrYmd5LO
l+IkINe2pl0Xks5fPhlnDj0t2eVgYGJMVrj8ivcxeQ4bpyqHzs+UFHuC5h/cYmTXGOxr0We7lOfJ
xvE4kz0xINvEm5RKw/oSWBqhtBxaptVrOWJNMT5+MoKOAdj1q3Ia4h19lXyHhVR6GHr8Ti7P9+wm
Gsik0/mVITCurlahqN0oGqeFNBzs5aA50sWPr/uAzk1p6hu369ktxHqCqCWDFV5/3GbV2bYwo843
8s7KENlrOgXiga6NG2/90ysOPR1lCY8E49NqpdxpsiTJCjerPWi7SpWgGxipcg3iot+4TU/nxFDI
nBCsFhPx9f7FPaRueeg7Hx1W8TlPRe02Zld+urxNZydEroCSBVUTfa0ZCYs8lqscqICtVPorGAW9
R9Qgte+NTgmmDTDAmcEUVPvIgJASIb9cnQmLckwYtnPjQ4Mpr+umjp4scnpqolG7Je9+ev6IU+/G
Wn3VmVr0cLEYq58x3U0q88WphDdGinyYHedweRVPeN9EjcWgj8O+JAOo3H38usPIrNLerGc2C30Z
tfKC5iHrMLdAltqO9hNhLMFysh68NC49voybVCS7TKbulpLnXv41Z5YZqAXdd3ITrqC1KpUlR3RX
MxPuoBKKfRy3z0MfxgdeDlsx5sxIqHLKi/0DAuPymgsz5p1C466EYtyN+q6qDFL2cISFr5NO//Wk
wESRVgJpURlt2e938TNQClyTcnXy62AwbgDlZRCZcxxDFa3YuMRPQzUxhLIzBnTobvA6+DiUPQRK
G47W5BuJcUxj63sXiMjDN/4wd/2rVKpb7lpnPnWeWVRPaJItGeXqrNpS0Cl6Bdu7gZXt9fWUs2v2
lnnGmS8CIgrrt6gT0PhZXd6zmva54tSj38sOxjJINR9lAAfXEziYXaCIra/9zDLCw0U4AtwLn4S8
zPrdjlUZA5pSPfnhVCP3qGp/ujKgEGdpwz7JdesaTJV/+ZCcWUiGpMEjLxbszPXjkArqLJHkFJNv
98UvFVLZ0WmRC7o8yGneRVPn3SCr3cqqbCwLlsvPQ/1XMzvTTZI3cE41bdyJSjS35dBHV3KY/nXn
hXE5InwGGHuf9FJDmMmoaKujn+vSV2uxIK+aaB+VU+aOsfl8eZInWlscRkYDEkLrVLV5IX9cSmuY
nRH+2ehjV9ZCfQ/SR3yV26v/Ie08lizFuXZ9RUTgzRS2T2/KTogshzfCSMDV/w89OZU7M3JHfWfQ
k+ru0kaIpWVeM2Om8+zK1E1Dpym7b7VTuzdVIR0EiTrrKRWWeqhRan+oyqzZl1Wc0isWAx3VxLou
G715So2iuLKGtO8j2NxmZAuvuCq8SYGMSvurtp+QXhgS4anQ7rJ4F9uVXoZ0neMb0EBd6IMoPBqV
NE4VPZJ7E0zHszYNgRcJzGHzf+zkAVVgLkkchalAI0Q/24dWo7mi16Z1HLTZo+5K2vkpgbC6Syt5
ib98/oWua/F+aUlQOQLLOVsrGVQj0Liwj3j4TH04LJlKNqXpFGk0Znn2oxBepl+4us4/mXVNLmMa
u7xquj1nwa4pZjwfRekeJ7P19mlr28zxlBF+fJzeezK8iTyWoKnEkq9Pk4xhTBZt6x5LRyEPUTRD
NKZWE5mFSR+4mLoLt8Wbpt36WCjOritydhnOvF5Q88yZw+O4R7cLhoPWtGbYoIDxOFhIE7mJAMeV
c3DLJsVm18eMXc8NCy0odE0/fvLzKMgPITG1qTlhz4MGOgOWTD0/xSo0F8TL0P4cp6HZG8ZYfw7y
Kt5X+pBGQ65fknJaX9rfTeH/FkW9mE4h1GrUDF4/fWBoUjUUVkcvK+TB6LR015dOd1vmWBd8/Hzv
nJ9V9YWMGIgBvcmzkGujUtBNS+5h5GB0TJzNYnwp+wXN+o/Xee+NUs/QVaIRYgH8PjuoYCX8asyk
d9QFex3a0mt3+ogUQpFBEhLKgzVaId3Spwor3D5xt7J3/Z2eSO9CzvzeK+UzXa8ZwIdvsEKli+ah
H2TuMeuVHSW2dA/Ca50oT5fvytIgKw/GdOHSeW+bAcKteHR/bWCcPX2peWhjTZpzlNPkfVUkQ2El
Uv0CevadzxQ4irde1rjG0EN8fW5Shnw5YnN8pl2AloqLOVqQaPOmiIsssrz8IvVh/QvPD6pLRrJ2
fmmgnaeqPbQ7MeJ8c8T+A8meGJzJNqvmPA4NXPacqwKw37jrZ0S3mN47NUxJuqxItWRSIRpElmSH
NR2ZS/HqvHheP6AVJOUA4CCJPsctJbpRJ6OycOT241WmaJL3dtz02wR83B4c9cuA7s21U+p9lNde
f+Gmf+9l85tXKQsGH7STXr8GBVfPL0YfDQb0ez63ivElOHvz68df1BoEzveeaQbgChKtdVr1epUq
buw094jJ7kgKsVRluU+ayS+AaBbzxpzw3WwSq42ALl8SsX77gMaqWrniAlYoxDkHZUlzvylzDzy/
WqTcosdEMxpGgrxgvPn2PJMDWigLouaP9sK5jkxnFIM7D5p5bN3pN/AgRJek+zxrlh+i8nLJDOEd
YTJUpBHOA+RI/klP+PWOOkUsO3sqrKNJHriEeu/O9T1CcGheNov7jXxNlPdMGZZfai6zP+BabC3y
tAVAtnB1bYkWBqDDNhcWpiplUIMFwf1mMkPl600ZWqXtP/RCzohjAuzXL/Q2+ODenAi2Cwl/BI25
Muk5vP79wdznDY0i6ygdRLeDob6iXt+2BWWqrVroispzr7W2tO8cDQfgGXPoqgEozNNgsAx17WG0
8SayatfeAwt6SNXwZMRjva3wVd0NeiGB/KsfFtDdbR0kVTg4mPfIsTTvFjeQ20SvAOwYUnM2rQtB
1M/SU5NV1haXO3xbYiplNen5fkZiEWXBTN+UTTmGvSYQGIW4si2U7Pa96T41rjhVAX5RDI6uumYd
fGSABZrZ/UlrDgsO5JKVVbe3WDgZG10IMzQ0766wlI6BkexumjFLqC27m04M3/Kkn27y1P/V6dUV
I1ZzN8NpQ/VTr3bYP/020yYOHRlkYeq0AtuZ+TslQHAzxfH3JU1/6P6ASo/VqzCWIH6V3KZZOm0B
q5zEpNpdC+iz6RYVejH2VWie+tulRIVkrPssylFCQTVQ20vdPSHvZIZLPje7ojW7e+VP8w5vuT5M
+6bY5LyHTW+DcKYUb6Mgzj8tpq8d64XB6eS6P1IZ6AeboeozbAG1reJ6j9sPCOXFuVZ2rkdaCjfH
b0SB6c3ibQZHPIO28h7WDRgq7UYF7k/P6W+XvjmKQc5h162CoD3WOkH6LJZ0ywe9y/WhjNK4X8CU
FtrBz8qXGo+hMhPx4wzMPQwcWFVJhguK390nmntQavwKnOsWU74Funr1pxy1dOvqS488nHFdtumG
N+Xv7ayGriYye4vq7IM3Dp8zP7kNpjQysqpBQ8ylkWXEe69pkrBv0CAPlPPHrrtjPHgvXt1JgF/t
vtGdq6rx3JtmFvsl13aytT+lVYkxVZ0JgAypcxCZr0GnclF1rBwfl57k+yjh7YyGlJt2aLWQzEte
F13+A0CrgVrUeJqL4hqg+os/LVZIT/cpy5BJTBN6P7rSrU1nArfK2vZ5sUlXZFUEyNyW/XbEPWQ3
xd5hFHJZoezB1htHCBs5feiUdxKaSn+Jh8w6CB95DCuW7E5sdwdl+LiUIYwSZlP+JVfBbT56v0hr
3XD0jMfRma8YsGzIk5ddrTy2wWxDifYe4iqLOsR6JvGcTo0wLZJIc+xPVWD99HoD7ZSJbo5MxP1s
TP1BE8uVcjAOK/pPbSqCyNQ7NFp7/UomRnyTtPXj0PdfjVn/LIX6QlcR6X68g7YFZpGh0eHHO3kp
VBeQaBHEWrT9xvFbZskr5M3uRjWfoL7Oezmah0RrTpZdiW3rAnOprJU2lKrIKOrv81g/Ql+Zb5dK
/nQRYNuaNbauy1IHsM1MtbpfYQjXbC3PXiIzKcV2yt1T1mh5mMZpui+7btp5iM+HrTDKDd5lXyHC
o9DoLU+0YB+myjuO7ogMdA/YRquoKYe4vSkcrMDKBpjc2MQ3mp2hT5IoDsqSfElj/Rc3zy/N1z6P
k2ceA6/8lFUyx9lOlrvBNF56AdC6BOxv2WDCykUdKyO55Q+cvXK1ewu/xpDyS5D/lPO+MxvrU1C6
6gZDKKzBlvkoOv/eUbV5S416s5bZXmvWmNjKz0po42bW8m8w3l7iYBlChPKwXnXmve7Ut7jK6Bsr
D4YtgelPiz3eCUbreGctzuqgxzeSo3G3CDdSzDn3RZtdG7X2pXf8KRKNl0RtEnsYY+E/Bzs+4KR5
q1lZ/t3RxJXjJD/qGEirwmtsH7jDTe+3J93qD/OY62GZqEcnaH+WgklsZnONdU33M3Hzl9lKuz2w
95+WOYBRMYM/Y2DcJrH5gwsQllxafU4072tVuycnN81NAx9Giu4mL9zvoACee2MeMdIN7oHlg11b
pPqku2OGJq2LVHxOKl6Uw/fMnZ4Y/m+dwX92MMLcdsSfUNX2dFPI/PMKDD8Qn8yd07njtZc66XWq
2glSSSyuCfIjhnD0bxubv08kqb9BgxJta6quG9pLdVR42pOyzb0bY+I1Vsazl8kvpjYde070UPvJ
KRjlk5bot/QmwmDunrh6vo72ZIdwKDc96nlOaqA9qKHp7HYtQluNYW/rLvth51h5OMC4DkLZD2IB
hz4BwZjb6vOU4RSve3tPBltKMiyG0LJqZDUhI8inLVRW7QY72WYL9M6JefzW6e1pgy1dGyFDyUQy
t6Jeh2VQJ3e96O9mEd+5WXk7WxiDp2l/X6/+glKXL/rgP44BYWiAnbyjNH7uABVtGLzfjA2TW92m
K8qsJcQ18zmjszN1+Sflt2VEV/9z7gks/NCs22qptU8X/WFhyEWcCW7GADlgPefkSD+4TSukjZbl
5DTarWvYR/r2P7GpuOv88Vc8md+hve7N2vxRzQqJ5Vrbp078hcz5peqZZjWVEVrSeYxlfXBEdfIG
XOuU7VchYPV7J+FWIF37Ngwz4oFZg6Wh+BMnRPXBNV9gBn03FYGgjaed0VV7e8SBcMFNY9/VlBbw
ZQ/AG68EzeCSC66hQRUK4TmhI/wnt3AtOFncSKIubpQ3fberxeEUmg+VoDOWaVeJBsVe4vyxQfj/
EAzaVSzdZbNovrkPcBoLW0vc+TL4ItvgXstthGGF+zTAkww1J5NY+rGbedXcp16aRHEXP9BqszB4
NB/Sotl1XOOhv3QvU9kAT1p22KhuSIcOk53hModXYTF8Eg2E8tkJoknaJ80waYwOP2vfGA9K005+
pdFXMuvQ9uLfph7jjW1rLd8Kij6Z2WVhyyThCg7BXVKsdIjGO+HOXLGS8jear6o9jDsvNKv5PqV2
D3Pf+c1b8xkE9LdzUjzgXBFxL930g2+E5MVt5Nn+Hm9oGZZa8se34DmZuStvygAj5zJxzUgV9nVt
J20Rjj3IXfZGu2kHhw2wg+EhMX14ZuaE6LI5ZHey6uNdree/42XKrwtM2Da5qIGmD+VuFDjEjxpb
OxMZ41JyNavB2VK3HTp8qjcUu5DR1JxeBbWbPTNJ/ea0eR5NZTI/ilFGY1tnu8bNfycdECQ76bGJ
nIx8b0NsCTsshNcj/KJAcMfu5F4zG1gtodz8WhvxGZWTnYedNpzUCKxIjZW+J9Fvoxwl50M5cByw
NbuuPKP8OdeNCoUGU9Ycff2HU4viQetNucuS/Baq+VMLGvWA+6kMRzLfKzwybksZB9j5lc1W5b21
cVWM7kcQjIcCksGxNm1nY8SGsx+z8jNmAVaY+cZWE823Ttb5tjBAqaZiQIVfaTMFoEwizyVM943Z
bEnsUactUD3Vy8dF+j9iYXW7KU+5OlsnDudEjtt+IVNZEv03lLs/TEsepFniM5uZcpsz3t7RGA+w
GVz8UCXLIWZUvaFjJSIl9f401hUoXdP9UXb5Ndy3PGzymqczWlzSneCKVspC3mP8nJcyCBPUQGOU
OLvJuDUGvQ6pacc9cPZjkXs4R87WLuEvFa74Ap7+G7PbH45oga3FPmSyypk2Ttcuh1nWyN/ohwZI
ZpahxIIP87caieswCcxH6ZVNGGiS8G+zN97c7lVqSVTXGv3JmSEujl52tyj90M3L786fhk0njHs8
Mn9o5QJZ3y2TPQiw5BljDAo2NIfCWWZGmMRtG7omIGl01pgDlrtK6z7RqfreJv5di1zlZhoqI6oy
67YB97htDQjCmM48j633NWgHFbWiMB44DFlktsFDqaEo3hoqh45pAIUOanF0suAh91vyLtds9hrO
4LafHRoPjSEI8rdeGWBAaaG2g0OmE0dyWAZA2c0UcmHtE9X3L6PQbuqFHmHXz+Dh+iJh5DX9ZAvj
qJu0LFLK8nd2j0IjPXERulPcbsrFE6TH3fNsuMmWrq6GrWP1sFoShYrXawvypqETaagV3qZ2+ntd
b7b0d1C/rmqENYw5giBwnIOhQdM3Nk7TsEqYYSy/zVz/gK75ElUFoGl9sbBlRZFjO7jNL6iMxsFy
hiasFacyoeLaw2xsT5gIXAc2ZXVIoaSHKBhvCm3ob60Cb8S+q3alNf4uBruNJMV05JQZ+bHGkTWz
nj8KEDnPtJ9+k6dRW3V7EWi3jugJe1Co9Vr9mOrlx8xh42KJf2sA3UiVuoM79u4VFrLWoXTI2q1u
bI9gSrcwBocXVTkbvY/Jx9vjkk7Yo+rDA+MGZsCZ4/HfVUFIr/HRhNm4k7PzUnkkTUWVXi868/G8
Cfb5aH6hJ2TcGTP+C1zCB33khmVogF7D8L1Ka/3g1bba5SZT34rwe/Cq4qZW1XenN43D0Lec7RJi
mzKk/9xgpRhqIn/KB0in6egmKBK5PuLTcvitlQw8h5TU0LSu6Hm8eCPDDhizBIDhJelBa4lSM69q
M7itGZce6DXfwji6GujcRkOdUHOO6cTtVur7XpP+juT8YRxB/Vdi4ppKpu/QJoaQnPKLN07qQrP4
PyHi170tWLf0ZmG+0SxF6uR1J6NOusWtGl0ecy5q/9peDEj+TeOm2e3sB31yP3iFqTZEuzw/pVPR
yF3QC2C0SEcHT3VZuN2mB0Dt3IJn1H2Ki262NzgR6TcdInv919JmmEqt3Q2fxz6WzUYfMlsLkS1m
tB/MGgcy1SZr+FOqovo+YiNADZWWiI2iv+IHu2LqqdVbW6nsUz81CfYA5khYALCdXvIFfcNHBjvI
HjB4gfrr4Jtz1tfJJqNxS783j/NS1MEJaoVXP2itk3ihoyWaf1UryXsr49Sww05OnnaDD6z3YJp9
kV1VSUBOCSzKvtDmfNtkBXW1ImlMWIo0A89fEmqsQp+QRRhH3SJEFMG1suB6GEB/IzWlOFwtWrO3
5j7Z4mYrLizvvdOFBLIBzGwVivBQXXl9SJLEE8aYtDrsyKbLjkY2OO7GDhLk0VWXec/Tf3HFt1o0
TvuiG5+l07f0Qw1FQ6wsMv1lEnpWhBVC1NNOwTsXG71OCYK9Rx8w9PIaH/GxJQHqVLp2tlp/zHZx
C4IwNJQ1vzSd3mGP3jT9HFZTD1/Q7Tq32sYDjMyIWtV+sEC63gJTLn64RqVPUMT05BuNhyrY4NNS
4Vo8mgNGJQa6qaS8U6tDKK2mF8rk+CusL0cPl370yfndvFh2rbK6zdQn7SeQ/CuGwp+Lr9CE1O/C
tyub2N4XGAsnqLjTZEfTPFTLVNubHKoLV0McB/tGmvLXhL5ru4ElUO5bAVShaSZ5LSEiDJguLQPi
z1n5xS6mQNsHclQebRyrajYZhpOnumts5BwxQh2jhbmGugEShrt6kgX+qWmIu5sWpnKBHXSXDJuP
u97vvHS6s2Do0fQBRnyOghiJ8e48VdbRbeNmP9SpvMnswrrQS307gFvVKVaeO+hkyzmn2oNnlw4J
kjrmRUC7KMNvO9gbPdhppCtTdcmw9p0+N5wWQMI0nZEWPkdMUjU3mVs06qhjUOB9zuPc/NXBXXSp
1QPKAku0cXIBa/EfdfosxqK+xIQCbgZCK+dNfMcerNJQrX1cNLtqIxf76SvfkAUCso3I6q2Tq7m9
YZ5UrljHlNMyj15xkG2xnEq3jLlmbdGt/YjU33ZJIL3DsKSuccr1tvyulwvksd5X6m4Ug59FdTvH
y33fO8V9HNO3+edjgViDB0AfK1QI4+sO/wVWSWrssfust45JaqRPekFzKUKKCdLzx+u8HboQ8qBP
eIxmfSzO1+P51zpdsNixiUPGcdITXNcdbbjOjDJ5qmkfeURgRqAbiUmICkH2Vhdxku+EXOiPmHii
yYMC7rk8oDO0JRjU1DlONpY0d47bo2TfmOhnlHrTOaEWiNi/h0pmpNfmbLufuyofZiyHml5tKkzi
4S50w1hHeotNt5P7qbbLWt1MrlXXYMZRMxN4yjO3NiPMCTPji9U5lbHlOeGLZZbxqItG/DYUutOR
OUHppWwyEHBLEFBq9w59oS/6BLJio0QRtCFEbeNuMErsrFU52tqm7Xvjhk6hc7s4KFCFSTH5Xxw5
JwNlWR0/NJqOHJhdL14VzUAQncgZtSbbDcuYzFvX0ET84Fmu/wPbT6TolS1mN5x6/t8LM+L/0Ndn
XwdArnWwaTPg9M6h9JJejqYSfKNpVm1j5xvoi0O/FI+ek2y5R050HQ5t7uzqzAMBQH9YH04wOC8c
t3cCg01OCL0EtYEV4/H6uMFDwXvXBYWbuJKe0VzOm1Rv7S+trTFQsfJk+8/HGzH8dWzKk7+Fk3p6
Vzi9xXpgBtubMemyn3OaWQxrBBJQvkq/eUyBIrcs1YWV34nrgPtBw68DuLd2eCiLqAJJkxHbyG7Y
ADjRd/MSXOIyv7eKQ7CDS42U0xsyRtdYxDw9B0OXJpjU5L7OPEErDh/v4nurEE9REYD5y2s7C0Zd
UDpT4iUTsspt0VC1BygoZnBCL1k7vQkHGPrCoaEMwdcPJaWzQbNs6BnKcUhOi2PRKjcT+3aaKm1D
fa0/VHqWbx07pr24LELg/0Yr/h8f9L/1WReuNtCqc7qEvspw9ZWdnKjz1Pc59s2oEcO/AhFtrNxN
5vguCgn620OpugntD6OJj+NSFHsIh8l11eIzx2w/iNpSFzvdiZ0LAeBNoGeqztwZApYOYZZh6usv
b7QSTNftMT0JS+sOqD+vUnzJ/DCtfmKaQmlscRhDwKf4Z7e4dWUHiXMfSC6g5LO0VtRk8bkl0pOT
1c1zrjUo/zqWX9f/GltYh6QZ2aYVoe6fT7stp0ymOI/TU56uJb8o4/1YL4gYYPV7tGJ1Sb7oTU7F
euhB8OGBU4NvdXZYx8U3y3yespMHMP5zwxQwVPYS3ImUmeE/n8tVngHYI2sRx862MPBkM04u4nAA
FPW9j37bI54Rl07/Ow+E0QafHoEEHMZ5Kiq9btBNLPZOtPG7A/n7GHZTUV0PmMLvPn6gt+ipVW4J
phD75iOQcA7TIoVadJXo9UkrMSke4TvuB8f7Wie596Wd9WXjLKa1Lyhktt1KX6Xb421i6RUXdvYN
dorfARqDmpx/EMlaQ99f+U/VJ/2idV110mnxR5408qh1E7lrhnTeIZI0bRqcoR8/fvr3FiXGrVBW
bgeAPa8XbSpmvT3jiFOl9CLScOSiM2TLTZoaVtS0Mt+SyF9SlPIs/tZXGQCPSmTjeTlGyIeende2
GJtes4yV09bq+c4X2FuEQo7ZV9lLcBQqdn6NaUbTp1KOR8njLPeZ3WbFxiGupDsVW0bGkDmfnxnV
Nk9lmbm/e1NPxDbT1kGvo11No+BqoExqvsqlmJbtaJQBDTRV2iPGrLGOYvHYGi79orjD0qFA7yay
gml1E/K4T7ZphckG1oSO8ymYhbhrnKb4VATAQCJTmZiOeV1Q/HQHVWo73VNAGAxrZeb6sWk9mFaG
o1zP8U02VCAk6W4VL96NMgYv+VM1hv8rWcz5V+VkxckZR/WnMAbxdfHqKWFoa6SPBaIN2DOqBLvJ
qplKhq4DuD5iaifCrkc8MMxBKvyqLTEzB1Zj9xu/1eU6xxPzS9Uic79pzFnpmKOpNvnFGLFlyOAD
yr73jMLrHgqUeOqQ0knG+7kqYGWY86hdONTvxHqSHrhqEHvB/ZyjxVShdzEu4PXJz8wwscDNVAKS
oUt7fL/QIGgZA0XB9O3jU/0mS7BWGhn9fIBqpAnnubwZVwVjJMmqxhigTFz6kEps/19zkXUVXEEJ
GTyefR51Xbpaql+G+pQsA1AZrI2dIvS52Ibo48d5JxoSmYAd2aRXYFfPPtLCmWVulEZ90msNq+DY
TgwUVTWAQ0WBzfqFzOOd1VYmvbeKGFhwpM96T4E+FSmQh+ZUjGaOpWtf0HLGns0Ef2NLhOY/frh3
3tVqOQSs24SQ94aR7SmjmmRvVSfQ+tpXJpzDvBnGMTD/h3XAiNLW4laGzbhGwr/Ca2kPaYA1WIUD
V2of9NJ3D0uWGBdgom8birTMeEcMkPD9fsu3kxLUVNkW1SlL9GljFrP87JttfNtVfQXwJDOX/tAu
ebAcTIOqOqR50fwQvpPeUWth9JgTLS8cnzeVztrFs9eAy8VCv/Ms2lbApCxUYUuynr7Z4DQmcK9J
ssjXKW71Xgz3H7/RNxx0skpyH5u7zKSPRAPz9VbTLbQrTdnlyUoNkrnJkc+66HH91Mr+BxIsDp6f
jmhCM5mHaID2xnyhukTTeO8Y//0jzq5TzXMyf4nd8gQ7guEu9NZDMwD5iM0+v0Deey+FoKVODkZX
3XtrJurHjhhwNyQSOKjXRHnb9KeeTvkJvov4mTKAZ/RpmsyllsKJv6GNLDUGeZMTpKEOp6P558i0
JoPUfKsDuvdG6bdRuGgYZZqfKhE70Zx5Kf5IenKB8vw2tq+rrLIbaGauUnqvX7PVNyUhz89OK0cL
xsrcWp/l4koVxc4wbq1atD9Fg8NkGON88PEZexs1SD8RdqNd5DFlOf+ana7q0lwM2an0JTa/zC41
sRu7Tlb7/2EhrhDCBgSjN9GQEUDuJ1ZBai1am2G+OTXbZeydSy47722mpWMgCC8MJd3zerO3LFVD
0M1OJDU9UCULFaC+y5PndbC1sUTxVSNpiShfmvHCXr79UgAAoyVjQcBey+qzesxM/Xy0yjg/SVsB
GemyLnicEsTIQ6W3SNZ+vKHvRAfIAdyaBAZKTqDFr4+NBx/U6pc2P1Hg7cvGGNQm96jXohnuq7nr
mZJ2kQvT72AWXvJUBvqAp3LV/rNd/aqgRxOaUTPOvMybX/+OrpSdKrQlPXnKiU/aMIk7d1qWHfj1
5UKAeG+HkelD9wB+IU3OsysVXCdmqYyvTqnyvReoxt2jDSxhO1P8b/+H7YV+AE9zdWHzznMfSzZg
TUdq3GRtdG66rHCuhrIZftskXulmGLpmK8U8JdFg+qCD/TiHd8uVNP38+Je894nyuFyHnCvvTXjw
aXVCmerSk9Rm9U3kyXiXFjRLPl7l7eWG9jRFPV7O6/k9v9zGoTAzqgmCUMrFtm3c4Q8Ygi5qVfdk
5hamxB+v986rNKi2IS5xu9E2Wf/9X2nEUlrOFM+4MebdVD3muiP2XS/164qQfuHefjuq5fZEIJ7Y
wwQQPYuzD3Odhid9RpDz2hYs8UDO9ijjvglCT3iDAGGuuiSqyrH67Hapme8mZcmHWZva5fNIujWG
8ezqPyo9ydD1QEWuPAwWMixh72cZhsiiN9wd3Nvhl2EkCZQz1YIzEr3q3DBbuD8x6u3xQQYJoxq0
1RwG+9KR7fVMAVHvGPm2+BfF2vKoZr9DEBjn+BWdNaTahSi8XiWvC0byCLYBiTWONBzT17vel5kh
UUMrTnMHkm+0lzhEbu0n1q8xDicdQGLPMA/LAjGjlk164UW8CVkr45PPlleASAr857NQoY9Vt1S6
Ox0BaX2ps21VQDNoQivNrxk8XfddA5c+/iUy7dJQ5Py4rSvbhCmaIEgocqW/fnBHCkd2camOSC8U
x8paWwF2Nmxlp12SDjr/kv5bitYtzG5cABn1vF7KddtqEFWtYDhhOFjGOoghzwYG20ERaI0Le3re
eDhf7ezBUj6vwlrnckVcXgHZve5t99s8OJugaJ8L0/n58Wf73sNhPw9xiJCP7tzZZ0unXRuNbpFH
rdQOKXTOxR3ux9j+DBy2/x8ebbWCJmtAtN57w8cXuHxSpE/HDpQ2XiI0FCjDt2nHJF+sioTCsT7/
8+NxRng6wi2+NedRsEU0vdGErY64bPN9l8GQP86xCHbMzmbUpYdL2sRvzyUxCVVPimz9v67V68Mi
sX5ykasQx6QCZd1SKYa1Lf7gcXJhM9dz8PeXb9Hlp5Ba+WYO85r/RPr/irexoS0y11gIlm8baa47
3sTJlF/Yv/cf5/+tclYcMg0rhqAaxdGtUnuXFXh3ISjZ25+GrGQK9fHLencx+hL0qug4Mup8vXdL
kaLrPIJK81vrWfjGt6D0mmgM8l//X+ucC6uJxR9QocBaLu2Go50W2xTd7qiVXb75eKH33tEqfYTO
/Crhdj5j14QcCm3uuiNoAQQ+ytZx643S+uxSpvqm0FpPA1bPHkNaDp57niUjOwqMsJXi2EukjLtv
eWaDvvYAuhePhZy3cqkxUQHtEdd2iFvY9uMH/S/cnp1GEywBJR4VPunT2TkpnNHx69KrGKXBelD7
eCqPKp0PQyD2eu5FsKD2dZ2HnndVzPFdSz8N94bIaYwLB/ZtPCPD4yqiD7/m0v5ZRony39QIY6qP
LkPdIM+0ja2ld+TRT5njXEpE3lnMRSWJApfNd3kHZwc2nnteidcfu2KKQTobTTL4oQm+b4VW93Vw
sPtUG44fb/Y7nwkYOp6SY7W6tJx9JlOn4emBINoxqc3iypxGb5tns3PjIo57Yal3DjC9tRVpRUgD
HXv2Wu3cxgIpjzt2M4uvfZIMTDRs/cs/PxDsYcRTIPqv9eS6zX+FMlNKQM+F0x3zxo57EpUiqKGj
2MYuR4Y5vxBl3nkmWkU6r4wPhXn7WfLot4s38Kfdsap1PH2datoSs7Xdx8/0TmoEiRS/bMIzm/eG
8e0PLuyQRHbH0vw1Q8mMPDPb02iJvOIPg+49HMX7eLF++8Pvj1d+7/mQx2eiDu4QqNp6fP7azcqW
PS4QCK4hAJdszR6KE44J/1okcthpSjIbgilNBnbev+6bHh/XrEObzFI/RZxvQcQHoVzovn/8OOsR
O4ssfy/03z7/9Ti1lls9ILHx2I/u4xLYt8Ysj7PyHxfb3iA1eqnf8M7XRRpNeaivsqJM0l9vX5qD
+y+xqDmq2Wjox7kLAkxjKu41I1m2Hz/be2thccGoB1Lz29ZrazMtszOezc7HAYMl70mv+joaIF18
vNA7mwiyjDsCoBcMcXM9M39tIk24Vpqgyo7VBF4ZkR0SdnXdlKjxNu6EcsolUMcag87eGhIhtOTX
Og1A/tkhHNH7zHXLRDpR6D4awxbYpbAXzJU2jRzK346eUZwIY+mu4ZpM39AinC/0+s4bR5xQ1ifd
JLWlHD3XCRBOU49uaQ3HuZmzKIlnHJHwzbgRmtBOnb6iykqg9sYl2+Z3LoUANUyy3BXphr32673W
4WdVWjENRzNRyTcuTSwHgkanOus7M3LbsbgAGzhfkKNDcMbvwOZh11nS6wXjtEvqNMAgZ4Z+eoOE
SXIjF0nBALz4W20alybd761H75QmEZ38/+PsPJbrRrZt+0WIgDddmO03ve8gSJGCdwmPr38Duo0n
UQwx6jSOIk5ViSCAROYyc435N6ZP1QjS8jyV90T42QbJ2CZeRrHR1OJySvRvbu7zJ7LeHEoIeJU8
TPQmnz7HPKxpklURDlcw8U80CUfKM+R5jZ19Vzr9vGB+XWqVtmBpxiU/59LJoGrtFGby3mZ2kUEM
zW9bbUufNHLtnLaqNYe3cSt9Uyz+K3T7dVmWCdgrjtm/X1/opE6NMng/mFMKiN3azgLMVqTdmOar
6ozX+qiFDAtm56lEtasw6fHvzeHLR0ywBMQDdhmN5z/XD5qCKJkLNM2NKjPjO+gvkSrwBeiK7yhz
n7eh/7tVYFSUc9et4VNwlpvAiBjdl/d5g3uQa8xx5TMdo37Uor+xRjneJLNWfAN0+LwVrReFNofc
hKiQtGJ97b/tfWw/km4Wg7LH9qAfmU2TmKWlVuTH2NH7WTfXXlGU9jYt22nTEOx8Q4P6fB5zfQVe
hkmN3KRY89l0tFKYjp3pUqLqU9S7Mo/HoyzU78YXvrwK4tC16LeaS37a4dMK+neDNp7c2oF4jmVF
oC7d9B9jp1/3wutbab9rEfXTts6YJ9+exVJBdKrt7BKLtr6rjf94Wq1X4ZGhgaJ/TA/l0xtLaeKX
AmEGY9EMQ43OAui3LHVvkqfZgwfZ+ZibftcG/eIr4KJ0Aiktsnd/Pi4ETNJYxf1lr7baxrHEdu7S
0UX+8l3T+qs3pTLWiKgW952/tpkCZDnZWazsZRgTtlujnDhNrBDL//dn/QVaBJHVKjDg1ZOU/aqi
/rbwJ8tKrQlBMBcSfth/LPNVttznMQr6hNmzyiWD9+3sPWucQFvRw4h7oeV0EWNx+mmJFbcxIYq1
/1kERkebiABGnEZJRjPXXeK338sBipaVkqHuifYHV4vM3M2t5LZbsGgv1PybJftXIM5qgkxCr49h
/LVc+GnT6ft1dBznCzjxzPq17T4v9cAOlXNSWBuhde8JFA1UTC+truz//Qq+OCkRhqO2WPG9hNuf
dtYMh5SkLBwVSwfpLEx18MSsuVLdMK+Fsd+/L/bF8fX7xT4XxQ1N2C1AJHWvh4ilXDWp9NGtMhhw
VbiEV5o1YLqEUKFsDmStGLX898sbpkysDrWMWuKnKETGH7wzaEbt5Sy3gmloojsgfb3Xgh/EQtay
YAezlDjovut0fPHl0iBEo8WEBm0VeX0Lv62nMunDyVJqDAKV6TYcWcmRpV6Zw/T07zvU1pXye1DL
SqKOQ6157XGQ76t/XmhSxcz8abLsmTYYw1ObWFbuiVx17ix4mCzeweog2VuiGg4YOJoz8ve0OxWN
rL0z0dsw+S2BWObVJEbnAj2w7+1cVl/pfpqEh3MSDthS1zUgjVph1gHxg6bvml4SsZ/pFQIovBtG
a4sEX78qLVWtXP6wTya7R+XOWlU9hpWNMK9JO6fzhDmL/5qNrY8AMh4jI+bafPk8i9CV1tLFRQNM
0QA/0heztGeSdQCPZxZ+nDK22sA42v37wX/xGa1CqfUbJlmi1vnncy+sijFapVr2Xab/pBYaVFJ0
1jr7cWmcb77YLzZnikbkzSym1Qrh0ypOI6MtShVYpIiN8ZjhT+CGdfhfLafWpwjNaq3V0X6xP+eY
IySmZnGg7eKkqvlSGt5CobxVS0f24Mjc//vpfbEv/HGxT0+vBh5u5q2+7MHDjptcUqY9IryCGdUB
XEU86tsqaVmqklR/k7r/rfn5dZ/s8CsUFMerTzt9XpR1B6pw2U9Qos9DHE8Xi60thyVcl66ep7dl
vSAGsvuaectY3SfNOLq4GppuWUhp8L88iP//26wP6rd9AsdIOr+msuwHfGjdTK32ooX7gASlHwDG
1d1TuPzXNtWvN42yaK02rb4on7aMReFDrHDq3KuYk2/NvLLOStR/8CS+C82+iK35IDUKnzYYPia6
/ry7aYkTI23JAkUeHuNpOTKdHZgYSrnFOLy1ufL6PzxNxaIdRh8OvfO6K//2NA2jZxjB6Zc906Bp
fioqp15HYSvjZ1pW2kOxtPGtUtsxwHpZ0h//ffGvtnwQHKwoEu01d/rz4uyaQGING4/qNlyMu8UO
+2d7AOD9NBIffxOOfrX9MAdDEoqGFGHGpzuFIO106kiC1uhD5Xa9GUhdyaSI/tMa8/9afvq1YFZ5
GI1GisqfJY1VhEwO9w4GXKUu9e24g6wkdXS0s+/cBb7a6pAZQwbGT5S06NOCCcepWJaCXdWpavqm
itB9C33vN3vAl8sS1duqcyCm/7x3LzAnjNDROJx1qA0NZDWmTasYeEIWOj+X8Dvn7a/CPZQkFH/4
2FZnoE8x15w0k0n15ReJGwO2uGbOgEKM57Sq4cU60BNDZayrdy6NZHzHPvm7MsJXywUMJCekTWcc
ocefa9NsScXkTp73Wl98gG74KCbnISxibCXj6r/nlvRSqZuvbYa/9eJkg1IhA27ag92cr6Y0Ci8b
tS6/ORS/+to4fVFtrmIvgrw/72ho1NTOa+jVoSl9RHZ50TPE4ZaJ+t24xpcHxu9X+hSrM7A3hJkG
jHsyJdBS2Nn5pGVVkAzJsnEks3wapLb2hyFMN1ikyEdlXIEfYaO6cWXk/8OHj74BuS+9JBNN3Z/3
bfW4eC04l+4tfay9ucdyeE7aAlRFpAYoWNP/Ic4hI1JpKXECER78eT3Rppk9DNCgdKs+RQvfohrK
d11WYVLkfKPH/fKdrv7RNmIzItpPR7MiaZM6J/1McggBZiobCDdFXu+olZjfZAbfXerTuYuiXR8l
0rC9ycz8Ps9G+a6RVsOgYuVU/Ptg+PLjw5UF7TnzSUg9/3yEVlILETpcq5fr0wDMpkE94s1aejGb
xnfE169ujBfF98dx+zetPtJNKU8Ve95nytiBqFtS/clgbgHURlNM2je39tXVaCTRajEZ9KOc9eet
pUuk5qXQ5306dBB9bEbCdX/SYOxgM1mV8ebfT3L9cZ+THRqo/ydhXaWXf16uAcERMxIr7/s53GCF
+EK1LgvomOxqubzWI+cmhrn572t+dST9fs1P0dKctVkVMxqxF3qS+Mx+loc4ZuLk31f5ao2giEOC
wp86cIs/7yxfFEBdgvOcLPZNyMmNPgIZWyR5W1b6N0P9vzQLfz1GEBrr3NuaPa6/zG9h0pil6LN6
Kmbp2CoHWMmJ39cmMrxUszy9bUR8Ucdq+SzCKr+bU1M55swvXAyDLF7Ddi4OcRIublWIbNN0ZbYJ
13GHKWnKg17b6m0fS9VmnIbJIx+SjgxnjoAdWk3xxrKo70bwSa6jlMaPxmKeRFRh6+uJE20Rm5qW
G/Ms/KyW8vc6lIdtFkcNp6K9vBWNo12hlEMMD24DItLQDW6SVeFVvkjNIcdU4zaZDGUbRnDnXHUS
1gYCs/lkAEZw2caTe0y5sE3JpgEqZNIepcnOvbFaTM9xJCgyw+ikTDbNmJkO8fww6GEDSLMwz61R
LC41zBxGoDGX92KuJD/OMimgp1RclpawExdvswH6ahdiFWS9ijRl0Ectu71t9/qPRs2Th0VrlL2x
CJBvgzb4zFvzt5QM34Oo/K7y8uWComlIfIjU46+6gOXMYTsMlLU1njmeZPJutMejlufEvj121/9e
vl9FVIhkEJij7kbz8Sm+sIvQAgi4kMZkuXKFsH43VhTOJTXfQPdRg8RptG9K6F9eEh9CUn8WzF9Z
8aTg2wl7Vd6b4eiYgFWy/Cg1eTVdmUnbmHt9GVNUl7r4jjf9xYbAFDpF+3WCAInFp8ijT+GhxBHB
HMKtCROcZt3ndGUJ7e2/HyqS4zUw/PNLJY+heE6xBRcLxsL//FIpbEmZrMVgiNqlcGenOjtiMt25
Vm/insy8XLpzXat7pueeJWM8iyy9IlYfgBs6D3orAtijhccfu0ot9+3YBV1qXxt27EnCPjmtFKhF
eJLk5lzYsExoKX3Y5vyjV6XbGMLdpMw/+1gkHrYUx3yUmAJJJa9S5KDrWn9uSjCMee8lVXbR4o7t
ZhGcqMLCHRnRrVsrYGHz4a7q0f9gW+eJONqQPm2H1IGb4tQPipNthzpc0Xj66Dl9c6DzDGahzJVt
3mS5l5XT0TR6rL5HEuP2XJjRw9DVH8ylMFKoF5pfMjoXCvtswRL0h0Z/NMIq6PT8Mh2S9zxUlZsk
Mi6jUn+Ua/lhSrVzX+dbB2g32tfimBXy4FP02i1FeKVjti634IzKFvAlqZSBP0ZbCYYVFifAiPqF
ZhQbX44jMnO9bJiRfGkWSZDl69xEQm+qUUP2GkbOvSUbrhkTPfGDzuGcma49x7smndyiznZQA58E
8z2VLAVD0f3sivBa0pWPFlsFeUS/m0f92S7n96rkSYXM3mVxdtE41snp7Y/JaWyMRbvnEbqzC5Lq
KjSwutAiK9CKfhtPXe9JqbNXHCyqi2mzwJzrJ9lPJ3HO0m6TKMqTFQ6BaUSTP4cFYgLU364+08pL
NfW6HvPd3HR3Ym4eC3u4KJW4pyJkfYjJtjxmvoB9puozE5VPUzL+APH+0+iBaIZq/qrOODuLdsHc
ddkWdunP9nybyw9mWwb6oL1F6RIoEkroajShgWbJm9aEb3VcXUSjs6UUfpwZmXMlFA6QbY8M6xSu
RvXS5Rg5J116qaSYJWkGwDgM3xCzvA1Iu8Y0vEiz8lrgzOKlEOCrot2h3Lyo9AGy/pjuBinMNsvM
vFYCMzAROlu7Pm3rmmNq6VFfp1ZYk3ZmdlCO2b7TzF05JKvAQmbkUdjQTPRANqODGoGYAu6zQft8
LcLY8iB8yEiwkzcn7I6zRaFIGQCa5qF2hanC65IAkSEvfGKyLHYTkwG9uqy38RBuGq3Z6GLYQqH1
AVW9Ga3DcCufQVVRLQ8t5Q4rmfvasnMo4NMRW49TkeJYsywjaOFkBEBt+nzvIBzMZLuoy/sCbC5H
0MpCLM6SZYK6Y5osGGIeo6FkuExoYnL7CLgqyBO0r3dyNDV3TMocq9S4sq3utTKL1VVEuq3ziHXO
1L9kZEimo9Gzo/royP1t1rTHZs5eiqq+cpbmFPfGo1IOz0mnAM4zn8mP7mWmJF1tMmq3LvQ7u9AE
bPPIAx1NqQJuyMT83KLnP4hvXijIvfBuzpWUPaaOdV6clLXRGXfDKAWGkJnjHsdDPzibSESDWzv9
tciii7mdr1JbDyy2BR9vBY8upG+mvQzVbTE3ZqTdx+GcuNpoXKxixB9aMV9mXXLTFQJwc1nvLa0+
U6j+UfU5fBbrJo3EVSsLyKZac0iz6Ic8m2epmQCGajRmzSa5rkr1UVrktySvDkkZB1BoKldqLXTX
+TQGEU0Gn3wRspyTQAStxuJoSApPFI6QL5Yy8mKbPlfECAu69PiQtXzdRR8/1UZtuJMwb3o4AKMo
Y0S66rnUtbOhFJavNyxSI56fycdOaVTdRqXCqjXyh4xJIK+eWwVSl3JEzlIF9TwcMGwBjY7HUxCr
2jlyllOtia1e6bLHYOPbKIbdDALU1SfrcZb1Df11iLczm65WBloV37OxXIYhH1qvnJqYX8XuLuOp
8MNWewkNZ7/oSkklWu9cIzTvSz338FS6LiP9rZhC2JzWC59BwLcarhR2QLZNbN3bXZO6Rms4gT0O
50KWRs+k4zYUiKZqpjIaY4RYGVXXoiLmivOZV95ex1XDwEB56hgR97Q0OUTK9FjG8iYey0u0erEn
eDqOyc40aHnCsHV93Ul89S3aR4enp5Zlw7bR1dftmL7Kalxui1l76NKiC6DVA7w3nEOvFjGoRh0q
vWW8j1J9PdfJzlRay7WVSnIntbhh6F53B6l+M9P2topqx8VCNNp3unR2ElX2pmr6YRLTkvuXh2HM
gcS02nmwY8MDzqS6vZDeQll9gMy0DRExu2ZYsYVXUNFDFetT7idp0j5ouuJyLpuXpMp1POcny61H
yL+xaQdTkj3YHaJnOrqBYgsvCZtdM+VQPUEQBsM8X2rZCKaydM61nFw6XXFXTdWVcFq6mnp0amx1
J4Tx5ijiMmRqzOvtDM1xGvQlNuhxZp5G2fQGOQL1FeM24KQXYxsPeGwuskuS3vvDYm8MB75m3UKt
74JaAVSclUuxLTIZHla81Wj0u8BuL4f1d+KbuhH6sO8xlDEhGIWNeezj0KtVBk9tkeGGN3fHfuan
dKR3kpPflqmeAcq1TvFSPUW1TodJlwJnMH10BJcSdtcEFw4XG/Qnk9Ov0rPGVYfmsenoEDt1uASx
MtOqp99XRs6LxtnChqNvx8644QQfvFqq9qW03MVy8who39gZZXHS6/ZBlMW+i6Onrk68pBcX6MXw
rmCi8KibCQtEO5Q8zjkbzcBS4nMsqvOg1btaFzdxFO2iOQ+oBj/Mfb9P1HI791pAfnwxasmjpHdX
Bq+3VWnwQrY9lYlzpFd+1GHwp2bbuLoA0dl320jUu9FJkEt35Lpjfegc7Afq6EQEdZgXWKn26kvW
eaRrfZCO3ZUo6M+xxUGbZiy7VBSIfMW+MWCYD5wlMI+XxG27hK6eULwqa8B3OjGAs8WqmEWYMy9P
p9rt8rn35IRNTQt3ypQ9TkIvTlOXShcUuq4aSPi+JpY3FvlO6Uku8tD4AVj0RY2K927KN6bebueh
v6Os9Jr3K1u70F1plORbPZySYM6GWzVsD7XR+Nhs116JEUUaRhabgMG4h3YDz0L15Ew6zgNQ5SrT
zqAJsV4rWO99DJmYk/QgJb8o00YZzGhPzrrWHLO8OjJ+T9vRGt7iqdz1drWxqF4FUmg3GFrY+UnD
8aPWCgzv7SyYFlw/wk5qN8pUvyadVm86Sb5KUu1yVGLJK1Qcj1Omva0JYwK7ves0/ToKla1U9HeV
be2UQmpdaZ6AGA7hu6R2l9IKfYw65jGVUUFQa+9glx9TfXxXwb8minNcp6aI6cyLRoiTZk2qT9n4
dZrWyDLTX0IAuZ4kywxaFtl2FMsPBn0uRded9NDys4jgqIC2XlGD9Vot/VAjGehnIqDJyVtMwhCx
m4BqUW9tTWU8GX15nhUUsDi1XGRZz+vqNaC0+slRK3/U6vd8SS5n1rCb2cahbSpO0RANYpbpbieJ
A2zqI8UAOr9R+mMi9IT22YlAS0vHjQelCLrF2QxLdzEwvCBCoe31RJ/WsPkZye9lhIOAL8x6A9jq
ToLAFFh6o+5UPdtSS9mVpfTa993rkmp3raP/FGVz36pp7IrUOUJau1AHNfGySIaSvWh3IxUJou54
Q0l2BxSx9GFJBqg39zKr1VWVlI9dm11m7T7C0fqxyCjnEuZk7Ta6sCLFB3N2UVVSDLs4ZTCh7fZW
Gl+vbUZZWPtsyo6dSSw/6+MLI7hXjkSA3c39MxZ2WwEiXrdnybUkdfbzFFkI4ciPsMW3b56MQ2Ua
DMc6AeTt23TuPwoQ3rissKPSGwiSvq1cs8l9gdOuOw74sgx2aW2ixryXxgZ5i/Gu4ozrMY/7JqSq
3EBxzoI8ioOqG8pNpfacHpaOS4s4RDMiHb0h3GfwGAyJT1b+UyBX7bXxhbT1stSxLiG4PYy1TExi
XKaV6uPWspVndbithHXzC247EEw2U/+SDNqWgeyjETZNoITSDYYdqmsNzXWY6zsNGIqndv3jpC4k
Shg8NH12TMNkM9g226xKjokWv2YEOe/9YooH17S6cyXyl7xpDkI0l/mA9clcVYdw1u9j2XiolpYQ
Cf8PcJn57LaKMxHkAQwHOOlFdnUaxuXZGrKttahXFMOOSdQcsBBsfHVZXpuIib4IsJdnLwnxcF/p
G4643m9UfLWVSo/2lgIiGO3J5M0Aq071kF+ZqQGyimApwqbLtRkElHIt6Bcj9ovIhh9t52/tEL9r
pQ3CiEDR7bQEYmPVxijkNW9Ubax5mm2KKwVqqXdFrs706y+FVcwgpaPK71TjxXGqhyyhFtTURIa6
HBnetD6cUjFfKddsQTyUXpNZmzDpSx+XzxsLl3WvtXtgBNX4obcmEUFb8ZTt6W1M+dkCyh4U+/lo
l9UFk2UEKC2NDiPLryWRvCDS8Khv7eskf1at4l2PGRhthuS+ssgE7T6+76bsvqiiNwK0MOgn5xjh
eBKPymbMGR+EjXIVi/lEyczwbMG+q5rnEXI7eMRwcqXOHraisMKHKJIw+em32TgYrr6gVOzbXSz1
QYYVK230sPdh+D6HSyb5/J+tCuLdBXa1WeT4ArIBySrM4DCz4SKKCz3B3IfO2FvYtnxyif6j5LyW
hXqrgr/2xtZ6bxbDlevmiuzxEvPtvTGUH9VKA4rVmjR2eYJczBK1rhu+TSviTNUz5SZkF8KDRD3b
Yhq9Xo5ox9TSUS+bc6MyIz+agFlQf7P2pcxt5QWKNDG3OVHFBAK7wwEVV5zO4uzRptt2TjqPc/A1
h7jmJqjhQcEXZ5PSpz/l2a6Nm2s7kRf8mKVgqtj5nTx6cnTpMSqNrYNHLcJkNy9Gyytg4TmtgFwk
3TrNeN2m5UskZc8oM7aUs1qvlcKNacyHrl1LiW2gppgOhBaTvJUEZ2CSGC2lJGPlj46c4wZiIK02
2BW1nZCmzLP67EL0Yrs0JUso65G39/1mnrXLRm8/6li+LkOp8aSwuuss6Rhn8zbTleI1zzgoRZPf
TtFE3SYzrkkIXyYFz1mzt3bWgI1HZrVg3gySZwuHKZGKwzwqB/D5+wUUp8esn4wFFiH90ByrWb9h
ziywW/0ZivRDmll7NNO3XTUesqW/j6fqmNsplDxRw3bNzF3SY2Vhp+Wtxbw9nj7Joymb52ye9mZq
b9uOEF2uDDeMCwoEHdFPWFfUp8R8YEzuZx312cacTBsXg5B6VG/dG0v4QFjdby1nurblZCdZLSIk
vX7SR8FLUIMW/CF/50bK+9OYSDvAYlvoNpdZC8V6YQYnqNPuPdfrw3rg0NyF5IRNiqEKMgGiM5cp
zkc6cQczyrBUyDQ+CTtJ3dWdxhvILthhkpcki241kT4uoi03cMG8PnKuFmTw7mLx6fVwmjlQTTfu
pss5GT/AS5HfOjzCGEcwvQ/YsDn2YVO53dC/Uy58yFOYdPpSR64cVVcynXI37cOCeTbpCYPbABmP
zHaSx269ONu4K9+MIn3X1O5iyaPElWlRVlK/HpLqbZeY93ohb+O81bzI0HeJUF4s6gdxogP1zEO+
AT29Vp3oNpzse2NMsMnK+y1B1bGGhe+1qu4xyOcTFbGhsUkaaP23ZZ88KmqzUcm7vDhRso2I7aOs
VfeIP15QRZCwcV4vcUHHbeg2o2HS7aAEAmXBFFhCDp1vVowLxChsSagxQ35zjOgnJfc6SJt6m68+
OQ3JDI30mmgiLDZUX2DC4/6C4kO9CZ1iAMXllDtFSmkMO1HOJ+1A+Z84io1nsPq3HaVpd5YZEI+x
+uD6zb6M2ifI2f0mTaqEw7c7OfhO8eXlJ17w5DYpWY8Z57fNmDNyHaPMxTNswFGirSp/sSCf2oO8
W9hikapvSlBJ/P2Q8w29cKbtWrXDLmCxbuZW2HutojqFlk4LoiJ6ID171uefJa0J11rYcg1gQ8uk
Bx2RhCtDivDsxnqoh3qH0s2fJAk7ibS7D8ciIBq5iuNqYzKzM9rmNl/Ru2VMW0JUuEM4YHWOtGTO
SpkcROUk20mX1G3IpAmVg+JuyacddexdJkX4pjnRJRNbkadE1A3q0U8a8lQ83HI3KovAijO/ZT6o
TsbjVM/XKMd8p5XP7DfCswxjg1Jkm5nOg2b1yuq6dyGlxU/yjje1Vx4axdlrItrZI7OJPT5jVWJt
1Dk8aMl4KEJFwT8MW45RImjTrfFsowehNicueql5W0REzap7ceIo9kBrK2wI2mtazwqrRcKdiY0V
7zfzI6sA55rEqH4j2qdB1A9VkU3+WM6x65TGplPso5VLiJLSqSCTdYjW8S1hqJnW0NCVbqeyH2lj
tVMTsbcl7VzH/M/ucfjJzmnCwheKTFcrie4bYi3MsMpdqjQnFmjv6nH5iqD6TAx86M3mVFrxc6zK
/sJKNyt712fDBYWeB21ULzVj2Mmgreuog5feNtS/Fs03Znw2Oiok7kgAsHqzZp5uVwwFhFFA8Yfd
cBpvmgZ+hkV/fHAeksz6iAzrOqlxobCjfYLPphFpiaso3f0ySxVRsvygUL6XG+ctDnFOowL7Cinp
DeutK2zhvMWJE4qfeeWF0dwHhJ9kAAq7Sz3Jj60aPgCiDRR1uC+HBe8TqzzX4ZAFTSQuqbnxT+HL
w+THVEgRj62T7BxNBLhmknvgFzDqvKloOku1Xga9ZlyzMRVuazJVTXCNGWB4AzgNY4squ0U6Wnht
XUgerOwepS5tja5hHS95bFBRGq/aoWR2SfrZiOXsqMmFmk0f6xDHlNWPbRzeVIRVhCGbLl0u+IKZ
AmzrS4s40bVLo/P0fnY2yYhTkFoLt2ohGtqatFW04l2d2w8jrJ96YRHCNcqtEjeUxQX+HDaGuZ5i
9FfTIK39JeEunAV1Zd3nZGTGzE3KbLJ90/uw05q9M6UUEop28JjYo7KUNRv2IYwTw9yn6n9oMG7x
QnQAVs+qMft4v5A7uFEtLmecMnDDsjymJm7TaMj9IumO7cJeWBkNpIIiP1omFQ2z10u6XM2dRtNV
HjikZnJw1xQWZ1bf/MjGxZ/N9AckYf7V3L6PESSU3prcMo1s16KPBUPoncLiobYA94dDfV1X4n5Q
4f3JVILrxb5bU8YU/smutX5lENtOZyhHVynQUdwZl/y4yA6tpLb0malFyhln56XElXJkf+OzGMkH
8s0y5iEPhjcXYmjiTkXMr6Y4FESLYtt1fCcKfaJ4vKvU5qPtNVyyBvNGTHjvzFCD95MWHYQ0vCjG
6PaOcd1hgzYJZjCSYrIDW49f9USITWRhjeM0T8KyDkqrHye5KzkbHbgjQOWDsTUeGOZ4V2Y+lHJ5
7uROxRBJuUmrfgkq+E2AGbcj7pbeuPSJS/nvVUPVB+FyL+p4Ow7pU1KFP20OHgpc1oW86CcjMSUX
o87bWcUm0KEOQ7mcumg3vEaNus0kDkcnC4p00n0Gmy4Gx/hZhTiHRr29r8bsTWRQy20D9zCpIcwx
yg32yVukaCeZmpgTd+zGrY14UhaRD1fepy14cObxKVemu6InAbNTdgttGO+sAne0qgjvwk67b3tx
qWhEW7qOM0L/pnD6e6FMcyMqsX+MrefFWsWnxQ5iQ1Dp7cHSwrNmdta+0cy7bnL6jTTJd73hnEIj
vk3j3DckPagL45yqzvNSLi/YrV7ozvhWiOQUyoLekTW/p1Uz+NG8XOW5xrpLt/JSbqWwvO5Tcc1x
dKei5nALfdoX6hL5QlYfzdwir2cHHoo1D4FOo82NrwGUUqqSKrZIsBxXAi2iNIWB4ijGnyluxvyX
xDJL8lgb49VS9ZdO3P6gCq+4+TidEQiQ0mANY/WJ6cVRftt3LbGMeU4tHCej1pdaB5mR/WAzAI0Y
9tZZK+SNSmm0tE1/SfPJrazbxizeG031VdEc4n6mJDFQc+o0UvKETk0b+Uo6Xk+dTH2xEV5mJt8I
sZRVAvK5F8zACIo6DT7gX5DpMGHEfgBMuu8iR9slVIB/xkl/201EIGaqmgw6J8ppzsklY7B5V1U/
UPcmBv6m8f53/5s9W5U15tQNBdnPJ6mK6LXYoNhi75OZsadgNOIiY6ufzW/736u05vMdM7OlrMJ3
JmY/T/rjXdU2VG3tfSnTMt6wh2TXhcp0HAuD5hxeWhqu2gwKR69OpCoKiZej/CBWW0M3/MdNLyGu
/O+zUjpDWfw41LcmTJD1+fymnpkt/EbYKqx9bEzY4/TT0teeGvdT803//wtnCh1lMDUBEyEXI8uf
ZKP9TP4sj62zl4pYGz0GeJ0zSUD7JOf5NFxVGJRd1TS/H9XBwamAIYfFcRdwt8+2lmFLZVK0wLlD
VAw4J0kvQYB29Icq7ut7RYqxgJlsDVdjI8pIitulTNh5ZAy7/FwWFA7+rWb4W5Cy3gzjuSoT+qs4
+8/HJmmaqPOspiut6fMmMSP8W6Kk+BGSciGqab/5XL5YpQpUdl4Pr8lhOObPy43/j7Pz2JHbaNfw
FRFgDttmh+meYI00ihtCkiXmVCySRV79/1Bn4w5oQgfe2JaN6mKlL7xB9K0y9STCezwJnqbEighw
THy8VqZ1BUmzUBZhK0A/gX7MUOfjWE0yyU7HJFNoSa5iqjzKNneF1nQZTJuxszYO5jr/DjyhPKhB
lP+8/1mvEXhIoy9YSRQPgINc7pEGumIbB+wRD9sApIEp80kjS3Yg8czt/aFugFEAEqHqBXUADPGl
ngr4hrjWC4aiK1a9+ZJW4kH2poPxOQWRcYvcrSDxFHXzOs74XmxqWba/7v+Ga9QP0/VhLUC7ZsaX
iuaNBKkAY5jUSczFLpHO09yrF1xInOaACJq1souuNGTYqYwHuhFdZBMe5sWuNVg16jBcdlpeBgBd
jHarlci7BUNpbj1FJbcWwV6482aO7B9ROnyJnYl47iPQsnfOoNlrCry31hvqCpch2F8D9tH5fium
qndSvTCPvuobQANxtS/7aggrkZsrk79xhBDrg4AN6t/CLOJyqLiJYxsAFkpmjtZsZ6P3qIFmjLty
0d162hjAB/YPzWkRGT+fFP7otR9IC56eScd/2xUepnyqyuvuAT3jvMFiszBS8yltaw2VRAyNS6TH
cJJOol9+3ddrNNXruwoAMn+h+YRsNHqp57+nVU1mSrRujqh7BgcliukNGLpN59kwnrEAUe/v7+rr
RWU8cK0o/qKReiWBTbXPzqOayDkWNK+1ZJweweWP29aq3f39oa4PEEOBC1wQu1BdLyG0lHdmTXMH
70iuIN4pjE72QyHn77YkJM9nWkyx5lSf7w9663su5GKTi4N5Xp5abNlNo/c77+hkbX4ohalehbKo
a2P3tDVsjDv+fjwAWAFKN9z/DHi+fmMdUIIFmnMsDPt9ERvtb6sO9M90UzH+mVqvWbkZb3zUhaa9
iJNC9QSOeD5ey6nEetP3j26XjB/btKv0gznm2scu8JLfSRYZ+S423Oxwf5q3hmXMRZ0PJoQRXECT
nY6qbl8b3lGa+Pk6bd9wXBp7q4vR2+Az0RzjPkh29we9fgWcJSRDDc3HeOkK/oi1s52Qk7GWerLV
PagHin7jbjJNe+MV3QuSXzRAY+wDUe9bGfvmhG3fQNxqkRW7fNQ19LrHqtI9pJ+4BwIqUGGhuc0R
rx6MIVtwiZUSaxO+vgZpnoHMRjovwHvhMgo1qOaMBTn7Q89Tm2383shDV2IFs4KhvTkOVzueIHxh
X18ijf/ElVEGinkGP/hgG8UAsFHOkbWlP7M2nz+ShmdhtcWlBr/KoZwFweDyXhelMesFAJ9T2oLo
2ESGwErYwR/+Ndb68S2YUrODetnWxR6QGdgad4K4TUU4yo52ZdfRXjfhnYT2ENU/KaFmH9Kko0FF
+76gTZsr49mVU/UbX8T4m7TKEZaRodXfvWAeHWJLjOCtacAf0Z3yt86R48+ghbu0k0LTLHBcZIgb
X88Tap5qiNyHiK6o/rUwE8/aCW4L/MXQ09dCosn2RwRcod1Yfj65Ib5JPi0Pe1Yd2Bip14A/JtRH
9coSeVhqtfacimEC9RNllOssYGxbF6+/lzlC6xx8Kf8RCksstBwDMEQOlg5u0fih76uDJ/M8Xoxj
82+5FhmAt+YGG9ekTQLwW5Of5CE8uV7ssK6YRGiXhY7ca5zYH4U7zO/1gQWllVwiHAGmEsheR3ge
bGBtGV/GOK2eXW2u5XaMZhCJZdtSuiU7BVR1//hec9EsG+5nAJrY8R0d/ZHzbWbFWWTZED+PlefI
rRwna1sgQvtmi+x10DsXTA43s4UWAiBKP8Y2FczA3/8G3UfNGTYmtoLgQM5/Q+UOllb4ZXwKFAXE
bGzGfYdHy7bS5bx1u2zYi9Rsd5KC4FGbCuNTk8Zy5Udcvbm4GkJR4/Yk4bg+BQrWOo1hCnl9Us0v
jaIHY1V59sHT6anfn+/Vlbl8ch1Nf+jbYHku1R6cPkowHYeWHrsQiP3GtXcIIViUZnHaLAE4PDaV
k+6yWtcPxTxGKzP9IwZ7fuBtY7k1DXDynm44F89TSpWKbpGvHXPbA4qdWB0+96n4IuL4pNExarYe
/JkPoynw1m6a2mrIIcoAkLhVG5+rTNqYaGltDKy7EoCGvDTyNhSZabVUTUp0Fk2oPW2gbbs0Q/rR
/OJ7nfUpjwwlNxUhm77y3t5YOzYPISnSfCYWEcuf/+eqHHpMdwzulGNL4P5M7jF96azBOTSVPq08
OVe3MmtHvMSR4blbFvB8KHSeOsiBY3Tk+2kPo2zE49BgHLCyRreGwbr1j48HLNvLokoftSDoYoo7
RGDZFzvNe4vmdNQUK+PcSFdhfZOJu/DDrpXkqiSV1URsdCRgiR9wOw02CAJop8Hvpyd7mhF6TzOx
y/oAVOr9U3D1eFs2jEUP9W+AOYv3wvmXdPzGdKQhs5Ppq+k5iSif5y5CRxHSo/+MZZ2h2jCt1VBu
HD0oGrBwCEtgCV7yqoALUVjVgvSkVVFUbhEjoS7StHThQmuYm+TBHC1wcHOfpb91gFNy46GS8e/9
md+6c+FtUbYD/UCIeVkkqKtqNOHEJifdExwd5WjiLRkUlUXfLBszpK6MFJ2rpcZv14witL2oMOsv
QT0MfxsZW1hAIJZhICnE2bkk6kR9J4uxL5NTZAOCAxBM7xggw9Fpgu6lbGW8Qga+segUXygYQpiB
anYZPE2t3kcBMcwpavpsbzblq9DQqZ56BPj8PCkPte6kKzTSm2MiNYnUG3WKKxeIMdFw89CC+FRn
trHJA0ft6aQ5aM1W0xNQvuyxRHFh5Y6/NSjSp3+SANLyyyfNBGSMGQTd1dbW539Flia/c6ehJzm6
VvzDyucJo74+KdaixhtXIQ8YDC+krxBsvPTW0DvVAydGUh8EtaFtndLPiy0VtvS5Bxi6dn1cZ+rs
HwQWkBzAEAyC2nKP/efm9Tob3cYhYZqaKY4Y82mHnM7Zzl+6ZVEshx0fXTxkif+WB92PqkEnwB5o
Itw/UTeuS3wBEYaD5MpGvjxQAvVwy2+1BBs4LfnX6WJ7D3Y4Ot4f5ea5BZtHVreUQLiez2c7dpPA
5ifFPy+xwafjJtm9BnOd7Kp5nkGvWe1vJwEaUQh9gB6ZNLvBbuRKGeYqeeaTW2haoLvA4w317PxH
RIRDHlWR5EQfTe2pzGJsAosHTgROam9j4H+8P+s/YrPn4QJZDqReyPsQifGlOR/QamPdKaOuOIE/
B/daoSrxGgsZ/8KQMc9piHnTE4mu571UrhEfcglyfDJjKMYulgI/MD0B1efFmYv3mt3HztaoPX/c
ZzC0XqwZlYNtE1VTt8etkt62qlPsLe5P4fowEtkS8yw7w1/i3PMZ6K0/SmvEiwG9MSitrZXTBcOv
D4JyLl+cYUqeOitOvJUX7vosQqd1EL4kXwwoxl4WzPLaTSutKE7wu5sPFSJyYeIK+RLp9prj6fUB
QDeMrP9PtQFVh4uhADo05TR02amag/ixaadqlyTpWl3q1ihkXotSDjO6irNyvYu5Se301AViesCt
BDPaylkT6r41ylJgxT0SMqd/+UZIbcTcjqzzFFWj9TgUBJ4Fck4f7u+J62Pk/KmvcVd63FuX4cek
pVM7WuwJv/CTR49O8UOuOxCFjUn/ULTmuLIHb20G3lmibQ4tGrcXe1Bmyk3NskxPrlm3B3xwtUOk
4SCjV163uz+1W9uds4rlBD6chFYXQ9lN3mLTqqWn2QXUevDHuHqNOjV+McxY+4MezeWuxFdEbe8P
fOOCXA4acZ2vLyHdZWaBclsDaoDXpy5c0vKiR0EFWL0NU9Tig2MB8JrpgfmuLCX8xCwvVz7yjfeI
/JhTwHriTnv1lf0aHD+ykOmp6XLKeq0SwUs7dMnj3HgaePBJ/57yZh2hicdoCqNW6m/RKwi+KboZ
9uH+57gONpFUWgRlkGqGtnuphtBqqKzUihYXtYJoZ+fda9MIbTc1UAJFm6bw3OxmlxpO9az0KFl5
J/5owV7c24v/DDVrFoMw+2IbCE9WSdZr/jHpom6ftqaJX1uLHWA1YRRVAraFc5uHbTxnoVLVvKvy
RIW+SqrQNXq19doGF1M1TS+RjEdwrWO7slw3NiqN40WvBUMpKogXt1YZeLKxBiAPDoHE45C18YPI
huKhxkw11JEaAw3f6CurcuPgQ4TixFOhZfRLafo0ViZ1LuUfG90ST5OTwzbJxiSkdDyGeCqXK7HJ
jUkuAS/nggIbJbaLSUZ27YIdp/MY1UH8FDipsZ01M9/7ientRz/RQPDwee9vPWthnV8sPjkd+AeC
BfPa7ABfHUiUfRAdjT6r/4masey2UB4p6rfOrJ4crXKnUBauOWzB28dfCuHbQNeoRNG7NmbCp7l/
oZwruwVLAaAcwJPthnGOzPNm7Ho725cghtpPdleIXx7tN0inANwdwMaZufB0rWAzJnP0Q1eO/1WH
l72p644eHWaOG3/y1cIOdPuVq2/Z0xfTxrmQCA13G5RLL82bsYEdSop+8anLo+Gh7C1xUqJFUBt7
4Hf3P/HtoUgpiDqXuvdFHObSQiDO07QjWIv44Afz9LUsVfw4+V25spo3ttASttCiwXSbDoZ/Hr/g
VZt4mFdpR1Nl2XZsZnQcWZt/zK57j9sGlUFMGFbO5q1jwrVFQXCx+kUZ9HxM8IR5rPFGH5uRCv5B
apb7mo4Anugrp8HGB57mrwx54+EHRbKASMgo6GFY50M2uZWiAkgZp+5zsIBWr8znyY7yNYHIGyvH
ZYzqFcADRGouw3jgi1IqiJfHSfpoWhKBdIDsyuBJN9W0kjPceAOsxbgTDTp2JSnS+ZzqMWtox1fa
UTN8RWEh8go0Tgq9s7fd2Fof3CYrfpfwyT73KInAmxkgt6wcihtLSXN8SY3o0iPufPFdcQrtgt6Y
SYBtvBBTl6oK8pHzhpq0D1i7XbOHuh5v0Sf+P5d4eLL+8uf/SQqDuUtVKXiEB8gE216vul3gz93O
c1S1U5B8VooKN8fjyeedY45XGZE965bUGoOoo9RMGu7cLY1jVi8EcdPOAJu4EtdfH0fmh4cMGacL
AsJf/vy/80ORwW1dvDPHXsGnQbrt0M/j9BYEQr6vctoEXWf9tUojhWksaYF6UVXw0Nw8H5QmpQey
MCtOrtarz0kVtRs5+/Y+SzTI8fevtlsfdLH+o5JJB/rqg7q8hE0XK8by5Kc09YNnVFqhpPl9euix
Dl3Zn8b1gaT/AKsRBMOCLrjs4xlJoHlWSYaJhUvxaULG7VNf55BMHKHFL66ZE/27eTAA2Y/0otzp
yVw+1wmKtDvY7cm3Qc5NGVZa0in6A3H95ENoGFeC2xsfZQF5ETCAFKN+f3GS8XGrAxO+0CmvgGbL
PJ23aMsigaLT64rGUbz/60UgauPALg1ALuHlo/1nlyVuO81Q2vNTTTDjbQyLAiGyAyy+akbtO6SO
VeXc5R05fz0DgkUuKoBSHuI9F1OsAJ3lQmMdZO2JLc+5t5X8C3xuu+hHSuMldNI4Pga+MH/dn+z1
NcnIC7ANPBhV9T8ti/9OtqDbqZtFSUVUMz91JX6eRq68dyopkd4Gkdw/ppYcnkXLdbLRiWjXTNGu
Hx9Gxb+BO3JJ0i611WfcTeAJZeXJ1/LqYOVa/i7HC/nw9/Ncmm0kgUvZ/TJBMiMBs9VtilMQtD99
g3/a2MPUfeyoJPwIlEMA7vax+y5o1KwftKCSK7v41jQXsyTya7ol4CzOd1WhvBgaxoC98zQYP43C
Q8PKGjK5loPeONIA+xZ0GIUP3MUuriu0/lsskjB9zEtPHsw5qN+XrfhozX3013EYsp0ACPEvwEsY
2M35jLKoFyUUY9yEG918RKiEahMySd1uLuP88/3lM8wbJwQnRwo6SzmMAv75YFYfxaMx9WTxM7j1
lrgaEm7UVS8pGff7ER3Ih4Ef+cz1g+xR3wkIF1OehkEMD8Lvq2wlvLi1nAF1T/B+Nh2cy6c2oyTk
+BEVSeV32cFusw5Cgpe+3p/2rcUk+ORNX87oVd2zBixPPXLkgaVRi/+EqD6PNKhORlFGa33YG9cs
NnEuAAsASaTPF48rWVExltTleHsaLE+NvNqLmcJWow3NNq8hgtyf240vSNdwaX/rfKyr4EgVpaPH
dAhOSWCK9zJtjUf8qde8hpZffXGzUsuiNE3TkJ1zee7LWZdZRyvv1PTQNrKEPgsGrN4W9EoROtbc
/OACMlc2x41lW+QD/1RCFmG0C2WyeCAHCuIgOyH8Py2CfI4dOl0V/3LQg1/z1r01Q0ouNJKY3XUF
MjNVUijTyk5dqsO7hmzz1coBNKTpXO5SiamSUtHKq3Frr7BuXNxIHnOhXUwQcm0iKhxpTmNufXVS
LXqau7p8SYRZPKjGDv4W6U67kreJKviiakf0d374pyKIjHKKFld6kX2JQUPA26nastje35JUym5s
Fxuk4dKhxx/wEmbqda1HxZ3eaDK7mrENSmtXptEnp0PFChZKSCYvmtBv9OLJMIk1d5mPiWffw6zb
igivgS0k33bBMsj5LYIuNR2mpGhfcr0mx0hVlv7KiJBR1pkU7+uAo8zPNra0HwbpB8hOE+COlXrd
GzD2+quRG84QtqVul9t8CjJthxQryl954wawHnvHgZvuVDYE07jRPswU4BtUBT2r33gBYANErgr+
HrEHaYdJVaM9hWotdrtjlhVyq03W/DYOlfoF2xDcQJ076CA0vZP3m8qByr8Ros7aHY6S+WuRy+6B
KIjEzR+j4IvqZQHnKgrMEna29OLQ9Xv4+U1bevOGtzw4aby6PxvEHZfmW6LclwoT3jwczWR6lr7Z
eGGdFh7sWoQwtS0dPVRNVCl9dH0RKXHgRDXT/NhYi5mo1ZXBcYwmD/mioAWEMmGm+pzNth/qWbNQ
LHWj21sygxre4TQBA05m3g8jyeTP2io0PxT4onsQFpzhNbXHSQt5M+bPQito85a2278HTScpDmEP
iMhA3300ogqms+aPzRtphfU1wVgOh74ydqoQT8X+21TrLULEYLG1Ta2wkdwGFQyeTUXq8tWBQZaF
45Q6P7k7nWdvsWvAjMh9zHQQKF5eFB+dEgXAbV40Kcom1qxtwIrrezl047xLPYPWTDWNs3NsIz+3
NkhX93vKA5EZaljPfManphVwUnGMgZw8+F/wEbIzZCj64ZveDzoEUvC7L0OG/tZejFTBQ6PAshVW
Yd8XoW13w+e6HLvfdqErIywppfGAKydA58PNu2dlIjIFmTJhw2SdXqi9WUcG7OTUKFvUS4BpbfTJ
6NKDZEwcY/iZnwctlf/4szZ+BcThYsdlqG1bFFDW07yBgT8S7aGhV5nvkHaqHyJEZX5ZmfSqsG+1
7lFXECI3hjvbaGW6CkWzoZjfcdmieuTJEUJ3Xw4NRWWb5kTuuuJdEA/61340GszELWggdtuVH8Go
seKGmbVEIyZaTnu3wfZwgwLaUrQxtOA77uf4Y+Yxk4BYXY0oS9FRDSu3b34iI1HNYSS96RPI32QM
Sz+CIwcDySs2WZXWX9reaMf3c26rCR6Zg1wsvP/mwSo89ZNthaihF5fer7nDyXjrVcKtH+tZQuIO
mmroNjT+x391pOTeZ/Bwq4OZ6hBLZzvuUbjq7fSYSWwYwixR7DjhNX37mQtD/mvPbfAh7fvJ22Rp
EaBa2hRDvIndOIkeBXaO3xW+S29AHMZ8N0RGZmP0YXRfbZMLYoM4jXqnKUtFr9IGdRYOqmzcnTX2
iHPIWkPqrmvLaQ3Efes15K1AVJeq7+LLfXF721MTO7mRnTRb+K9ZC2YxnPWq+RoLF0nL+1f41WDL
UwGiBnF30hmu8fPB+AlNN0SqPDmJZiKA2Ca1hgyQbfym+lTpu/ujXT0XjObSoOXZ5bV3LvXkoeqg
Ho9D9cmsg3Ijmj6ON1li9QdtyBGnov4T9k5XbAuMV3ZliT/d/fGvYijG561CBRUoMIzOi9kKTkRM
4Zy8EZPhYydl8rEk0TrcH+XqtV9GwbmHBJz+2RVS0dOiElxaU56sYmgPsHyHreLuQxNJyac6TrM1
boV1axVJCYn3GXYB/Z6vIuLZRNQ1Asee0Q1PSwXmH1TB3Z9zlPXYBFVa0D1WQzB2oQMvTWy8MnCe
MOJ07F09W+Vr5yY2shg8JYtG4fAVmTMtOyh2xydQrek7OcxjuaHgk1hhNOIrtzFoWKGwMiXzxzYp
kxcEeEqJ+uDI5Ojxf3MtLTm4ClWOwszAzsw01ctAqrfMh2m+c2WX/HS7sXudyiJ4uv/9b6wyZoqs
G7EWHbbLVXZMcOvuQI6Oy+moU8jTfCu0awSq749z46v7BhpdSxli6SVepKgx/agaLndxSuxU7SkF
qG3tp9XnvKn6FWjQdb+QPQUKDeF80mGdavD5CovOr3AzWqIYB4fyQjPdg54gi1uggLhD3a2E12ug
yaC57DjsQHezp+IXAttx5ePemDQ8ARLyBYS72MCf/5AWLmkRGU55KutKxBuhiwnicNpa3xQ602Ll
wF4F60w7AOtKZ4iaFl/5fDRvtDVwSGl1ovidb/GEQTpYtgQ/aeGEjgIvPVjVWln4xhR9nVx1SbPg
tLgXU+zyHmDvVFQnHv8MAU7CpQRIYrvhpvT29/fQrYWl9boACMwFanv5PTFKxG406MtTVfaw/WM0
lPyZmmnMtR1WOUBxNaKY2GbeRiKWi5nPQA9QGARgK7/kxremqEVTGuVt2EyX/UYkhyfMsFjZCNL0
h2zuv6Kzi1REi7iLPmVU2CT0bagV+wl7GvRV5pFjpXgFkyC1H4ACF48l6uEPJeQOHCUAcXlG3a3s
iKvSH75k7Dqfeg12yVfkrrEcIY0XBt+rCZoT4oao2xayfyC9GHbmNDvb1LKCcBBtvpLt3Po+mGqj
O093hDOwXPv/Kf21uTnGtCPKU+vX6iXISSz8IHJDpef2Xp/K4VNnNStXzI2nhBInBSqD7OoaxVvy
+Gv60FJkEJgBJarVs3Buh+Zj0Nb62ywM+DMr22DJRc8qAHxgqve0DUAOU1JfPsN/pjnYtuwi3SpO
vaPCwG0RA8xc/FKllJ+zFu1L6vA2ur3xuJ00NqoQqGnf/w1/vPzu/YaLPqJb2TkEJBOJzVgk73Bu
g9bgekly5FPEKDFGdnnABlR/hRhVv6AVa/1jmPgR7/PZtXMKwn6FjoIeVT9tzH7e97VTWRvAaKr4
ZeaI5e3UOPp2OEP++V6L0fahnZb1T1UX3kMaB/b7csh9nWxtMN91WmwZGyNFEW7HpSFs1F/MwQvn
Mmh/VbKPZFibqnk00cBIX+epyk5BNZb2aUBvvPxWJx0oDiQaMUpty4DONInAM4li4R6Acol//DhC
EyyyuNc3Q17hAtyBBzjabVR8k2j04uFeaF0dmn1ffRscBKxQplikjumUyWAToHSCaKuskwStkFz/
ZjsTzax8tOP3HW5Eu5WlubE7Fk136ooujc/Lu1HjVOe2HVMuJVjbYFhQPditPe49pxve7g9166Q7
1BRo7mDEjKfu+UaUQz6A9jCzk67aOczAe+yzsguMjR7lxhEednuouvbJTlq5YjRx6wEg97eW4h4H
4TIC91U0IhpEPSoVpvvgFWk8hXpi+XQj7XyNiH3riBODu7hacrFQrD2fpllYeZDqtE/MCImLOEUe
SwTFv90oy31P+vX5/le9NTdCCd5S3zLAyC1//p/j7RlzCuNxzE8e/O/3Mio0WhmDuRXCTVYuzJtD
cW0RA+s4AVy2cyup8JuPmNliVfGAPUbx1g/SCO18TXHh1kjMaXGTJEa6KngpRXaTipiuzOCPT62n
/E2sPP9hiMWw8v5cV9aX+vIin0B+tvguX6wX4lXCn/ARO9bRImqDVmQkVL4vpPuIG4j/gpJVs9co
ar1F3tA919nohEXjBKhv9sFK9PDH8eTsolx+zILdpolNwHv5Zid+1Zs9deETMVT+Tzxa6kcM2uaz
VXlTebA7H4HQdK6skYKGcNtdXNu2AURGIgNX5hb670Xho0hBdAX1Mk0b/8WpAvtnYfsFNeZI8P4n
PXLZs4eSIMLFVAi2dedIfZNrbvnDyGGTPYmun5GSAhtmEHdq+ScNeQFKbVmf/DM7scfFZs9etOui
HKnLqqmiZ8oUqFgXWRxvy04ZaKItBT4KNWb1VjRZ+oL0uLK2aBQZPxvDkDpSjchb4mnbzvQz4kEJ
fq6nOaFWavy+OOjxl+hjO8J9sdCKcm8p34/CXCCjsJlxHyhDbvtFIR51IqgUsRk8gUpD9+7++bpm
3lPeA4W84AoWSMFl+3WohEL1BhT/LBFOrXvzH3PSDqXRh1mjbZWjfkWD862kAIehGqq1MJ8epVcj
nZ71b14XPNz/PeayHy+2iLNgOmhRuAgrXhaDocOWooOmcXKq6iUfQDcQLfFSHDCzfA7QiN+4Y/EC
TmCLkk4ZOjLZRehyI+TKV3LdJ1mk7/EIQ9FLR0euseSTwLigE7OxEL4RMyn0dmcH4mGw6wSF9Grj
e+UH144/3Z/INUyQDwvYBj/RRTPiKq1DUSsrHK+IT/5sfioq6zG2qaXajQHAq8eqBThg4rRfs9EH
6zDV47tW2MeYQHeT0jXxakkgY7ihVa5hmm8uOdwn3/W5yEFRXiRnkDC9xkXbGW46ocGmtXut+x0X
LaoKScP/soG5iBrSWIi43vvNWH0wpBv0Dxkc0A9Iuk1+iGayBe4TiUiU1XWSvJVtefXKAFTGm4zW
0cJnMS9z4lFpKBxRmj9myvfSnV00+Qvl8Fnug0Ek6IO3w0q78xpju9xNEBXhzvN4wyA6f2lMZGI9
AJ3xaUwJFdTiT5b6zr6RCTZKunw1uyQL64yUDpLhj5quycr7cw3XYMcA2IQtSa5ASeYikaODP7Z+
m0EYtp1frZG8WuX0MunNWymS5zkXfWgK72GMnQOy7EfLVsgyB+apMahnWJzRwF/7RVcxDb+ITifP
B/c1PJCLb2L4kbTjGRpbntVwFpNBH5/ckqdqYyO5D4AgiIKTIxJE4RBFR1vNEc7LTKXJQATMK76l
YspQZslm59EcfG9cKrS1efLcmeSxlSZuKHKixrpy9K5yAn62T5mDbwidhOznfClBho15iQQvNoxo
eibRdggUOGF7m2QoXTVyKHbeqP9CI9PaF+nkHO+Pf2Pzkol7i14AYgz6JU68zDVhx9KkCyBl9aBs
qzU3+NwOn6TGgeGZa8q1wsPVkAsIzQXr41HkQj7lIkzqzayZoe27x8AZv7uaNZ2caIjwGhnlq2FV
a5206zKAB1KH+5l7jTreVefaEwLhqtJwjnPLA4U6dG9/ihfbMbpHpvPTB1SkQbcr83HTTtTAdzFP
7qdRiV7se5hUq6DsW3EOHBOOj0WZh3LaRfidWtPMJcqaN6NHTMoLWrlba6iy13meBrFBQWcpTJgk
Vw9laujvdFLiL4lKA6SJkbYwd7GHKtpWBI6cQ6tKEbUEiul9anxRvZZN5pLTjdb8CR3mQWwrrVH/
9kafT9tB1F71ANPaRlleoqbF60lPaqPXoj/0AbrMhxpM8XcIwDrew9roj2GkxQqi0xhw1bROj8+Q
7I0ue5/2+Yy83AyBHYlAN36La9Wn+zKoNBNasCHf4N7mj3o8kDc2ERiNjRpF9zoktdWfOqFjMaUZ
LSq1Y2ajCBk1k/tgykEBAzfTMt2DQZb6Ng2UK55QGsqad7jDjp/Q1Yu/zyVmGAnyq2NoqSr4DWqz
tXCyQHN9IXhj8i2NChMpAD3BYfIa4O6p0wc0IaJpfhOFq/2sjFHV26QT2fSgcP95yEp4ejtTM8qX
SJAkhE3UY+qml+mIDPcwI3gT5cKotoOj0JZOc2f8MfeCgAozd2yvVCCPk91F1QajNeXsMRmOX6jl
5l/NIk+jTTz27L+STmi5m1sNFlReuuprBR7GDPO5bZ0NUTGVR0SCshPKBWPF7C1t3KJgG8BKaUwf
Mqrp9Z/1evG30Me8KDc6Ra1sUxaUmEJzUqrZmhKU2iaYA5O/D/ru2dcbe0YpFJuJxQ8je7t/idhX
cdByg4HAQdCDErl1UVNw4DYUgxztRR/Q+DzZWQAj3Gq7v8aFkBdzfnlrbfBLvIDnd+VMEV2fTQzz
BO39EBVkjLmXqwN7dwXQXNXv78/rKvdZyqM6LCeQV9zOzsU5pfRAJ0LacBPqvnrLc4elNbLA2cVJ
IHd/PxaDcUWhHOYgwnE+NzOzG4/2PEq4dTS9KJp9T7Y+RQGWZC6inH8/2HIbQgqgxH4lThM0WqKl
DXp1I1nMq6IV/hnNjdlDZrEhobk/2NXDzFekZUD1k8wOMOPFCyeaSAq3GX0wg+BfjrZpQzAA5+Y+
5HOafbOARUWbiVuDIMYW7cP90f88oGdBOsMTpZM4uDhqwQA+/7DalAmPhrh/LAtkJ3aj5pNQARlI
vliNNNutHftJsvURt+AbaJV30PwSSO+kiSbeAa2Jdgopx98Y6mToKfqR+86Ip05tjEgmBZYppfh1
/xdfnSZ+MJx4Nrrt8Txeir74FSGtGuPgmLt+/YJNcvc1yO1qZVVu7W1ew6U7SdeQGOD8s0Slquyg
cP3jFEwNXAID9xaa7JJEz1uzf761A4DnwfpeSjHAxM7HGipDixNn8nEMy/Vf8KCjt9oW9pt0elrs
FlEykvkTCmmLH8BfMzBJaKArEpjDgwNJY54PLlqwJcWEUqvMYIGE3RTnXthTf8R2wUnN1YbhjeWD
5QOJlLvqxmU4tEbsiWD0jhoIxEdTkFX/oIDvvquyUafT0Oox0uh61D/ohozcbWRT/9q0HbXRAShJ
SYW9wSMV3Vu3c/UaB0VRKS00NUd/EG434KZBuVx/sqmVH5EbRR8HBVb5liK8DGhCaNTuUhngTeI6
+C2htyFfepTqj8KZvZQq2OA2vIIuEW6EyvGbTijS8Ko45ce27EojrHQoq7v7e/pGzMcZRAiLSvsS
9l2kC2hPNuXoVsHR9Wcf8+ap3BGDGI+zNVshmXl1+H+Mx7JbEKWdBdh3vuhoq9iRg4rrUXjokGwq
rxjjUxNYPK7g7oS7qducAvv9Qa9WfqlpItPkI6TBXXMFYc/o/QYl3JXZ9arvGsBehHGLnODs78eB
zEFVahEzuyo75HqFxVnnoT8St8Y2iobin8oc0pXM4OqCYDa06QB7Eq0vBbnzT2gC1qlg4GpHOTbU
hH1NPuKO7W48F1fx+xO6zvIZi8lwUInTTaTEzsdq0qFAS4bHIYli530KxgGmGAbr40Z6CIEehYua
P3VUhQMQl3GfPTUxqs+l0cUffSTkh70BpGKB0xDLaT1UgCa8/xNvfA26soTsvBRw/y/5Qn1QRbms
UJuejVicKntKDrL+H2fn2SOpknbbX4SEN19Jn+WrutrUF9QWExBA4Pn1d9GvdHUqM1WpnjmakUbq
PiQQhHmevdf229t61PorK9bFS9GVZeRyRGKFef8wDIi12VDI+Ej6ZXFPyZOIgUSLdj7RU1ce/LL2
vVsboSs6lOEBCXg+U+Qycf+nYq36nMjCscNUhqViOzo9EHp7No+KYt+GrWixzkF6/2sLYHnZFoY5
ar2AX053VfMES1cGJjsBRVJPqNHrmTgHPPY+a+0/v7WFbEWpBCnB4tV5f38cbluO1su0E6WEkOex
dms1xMVpEszYx5e68PFT312+foxBPMuTbUZB5EFk5ENw0K0exNGUV0CuJVCD4X+4JxrJDiwBbL1n
Bg01RH4j/Sw6TMJLbqygizjJEeCZJ31yRZBwtm4jXAIJxwSw0CF5ae8fX9I7OlR2EZGxI6zbZDDL
2wDZ46bKM40Kq5aTyFZ0K2SHZFR9/DjPS1wMTbYLKDLQ2CODPbm214yJ8DVPg+vnjscuqKpNY1DS
HsqifhwNrSCEK6WMLaoqQpCYecO+91rr98c/4+IH4uOVQNPE7GSfqItNr2LXnzAJjihENiXBIGDO
1a++U/q+MyfrWPRT/frxNZdBefZR/ueaJ4UsznQjAWQEPOtC1F+jRvUbn4lNIOrCSvDxtS7eH6+X
r8Q0zoUJqrErAlHIEJJyHrZGmujrnMwQGEQzUqZcDaFliWj38UUv3SAVU7a4iy3EPD3qZKkWJJFF
zQlwLwEEIzoq+gfDA4JL/coIPq9TMoz+D8TM4SOg6vJ+CFsD0h6raalv5YN76DUmb62wCLMbrKAn
jLZf2v5tFltfdb1FGoqeGL6JPujqZiqsYku5/JEw1Rd0SMNz6hfJlXF+8VlQM6bEvVCwT4e55tpF
kmkRa7lDhiD4E1re3lx+tub432vpy7NY3OfUq9kYnZYaa20WsVPlSMKdaD6g34p2Iz0gH8TTWkPd
CvQv0jdmp946VTtrBG/+vaIHGUqlKB05VAJRBDVPH4+GS0PwL6AAqBiHkVNCQjAXfWChOz+QbkSQ
p+Y+V24abS2FzSRxYrpTbXzN8HFhYqMKhGyBXRpV9NPqNZq7sdImXTvAQYg3FHuXzKE4vaFFQDsa
GvqfJif1xhZK/bNPlcWIWgIMbpZdgLTvx6NXNWMxBkwojTbW+6m3ZvQtZrqp5hjuXzXoVz7ws403
75xdMJrLRUV3xgGpq0Z6mI6To2qy4muO/OpZ9ISHrHLk0U2IdRJe9ccv9MJKyCEf1gWaSd3AlfH+
FkG5iZHKX3zMkjaaNoHd5dEmMLprRN8LAwczjWmAcqcjePbpyNEnpbMaaVoVrfnqeUurh1hu9Pe1
OhoRkURGVxVXbu7SuvTuqsvd/2fL5NRx0XVQTI+Eh5sPBAa1K09Piqduig1isMBuB6OFgho+rLep
NfUbGNT/cNCgnIJLc+HGnesaEgxSjCIjPorcbaZQ11mbhix1v378Ii+MHfzGLAwUCDjUnM4XfecV
ylZcRg0ZUXM+Su511VVkoKqhWXem4V+54IWRg/YLYg2skmWDePpxaI42zRYcUhRmzV0zJfEDEU/X
Wh5/3YAnCyw8RYRY/MMR3TlZYJMWEbMwdXqKiaESNLWD8dMi2phwwjLB0gumSr26GMllmGaZ+OUZ
uXnbWwOOt8IEb7sEaFAbT7o2HGJb25G3QJjqwKIRrVo9ngCPEXqZQNF1qoQQmrkx4Ltin1i7s0W+
vCW1z6rLDOKoyaaqc9JGpaK9RDSd/TXX7fxbInT8A/Fy1Ah0fLFhS9HVZpJ2r+rGz585fXT2x2Al
YJ6eEWLIzohMkjOT44xc+7MpDKPbxj29xSu7/r9nuLOnjqkP5DcsibPPtTDE1EeUfg7dhIB710YD
wFvmLBzNkyPrCQ1m5Qy3ncdhZ2c76UK7JEaI1Bcj8tDC9fn4pTeNGndHpqz5yp7kfDLhAaDORAVM
a4rKwfvPuomycrQ0iGqp70a3pLnVO4Ix6ucx8NxQI3x0FWRWcaWPe2Hxpzqh03RHyn6eXABuPY/Q
p1KlsDVjPwSE5YVd3osbcvXMTx9/zBevxXqzEJnQfZ2WQWlHR5rl8PjZSXfHIUqM+6zus32AJ+JK
5eB8SHFwZa9M6ZzpCcTO+2fpcFQeDBxXB5Ijp23r5nwEwZxeuaHljZyOJ6rXC1FjaaKdzk5T5Q4z
rpTooNVp+ZDHTb3S27T6onoN9kwiqzUNmXhJr59CTW+v+R3OBwwRcOjYWHggp561m1tP9H7Rwxck
6EILrdT/UdckwM+Wt05FilefONL1x6/wvG+IExBY/lLz8Vxq98tv+s/aY1S6E086E5edu/PeBBuA
OhHqoFagPSkskxxOMFYYFAdA6CYhlSNR9Wn2GplSPH/8W86HE9PGX947Mj7WoZPvhS6dgw6rSY5j
b74getLekHk6Ie6aa2KH8wdNLY3vEj75st6dlg6l7Hsr7uP06HilTg+MLoVRyHIN3x6zWU16XdSg
yvz49s6XPrbIC5aVwhdsy7PB1da5VQmURt1EXl5TqXbjju1ns5rVOnOC8doxZVly3g/m5UAE+oKh
TFf4VNARO3MqeIHpUfimdu+Y3bxXpgg27NXyVZN12Ya8nxpeot3cw3zQ1ppLEp8qCNH+9xvH3MoK
jEgTGMfJt5un/dDVtF+PGYTaYylnYxfTsAK/UPthSwT0FT/tpXFEGwLrBdQWVKHm+yEtBWJht7GT
o2jrr7ZZGk85goQVoYT1lZ33pSstOze2ivxzZsdSRuB2FgmeRzQh2kZv6m6HZsmmfqiuqTPPJ0Du
hmQASsDsms6kgyqeq77sQeAZdl/+bmN0lWFCuOk1QdylTwNTwDIPLVCo04N0ywmnyEec/+2cDHtb
YnnO2HjcUgqqSXwk0RjTeffy8Qi5eFHeFLtPrnqm/PHzIa/azEqOAVSYzey21apLPH0VaLO8AW3W
brM5da8sKZe+R8aHwSeCyso5JSfOI0TBoA+gJY+D+yAwDhZhrU90ROTMudX2xJVxeeEVGosdCJ8+
eoozhm4qvSgbVBkfC62VR9Kj1Rap/D8LlP+2lTEfLF1mNh/LmP3PhO53sxo8qg+485dEZ69orWzP
PD5Q1ge9nlFac0Rz5Vle+BDoxfL2lkolXbnlWf/nojIvp8ZIEPt5KvmNWqP4npaLOhEh/T/vb+j3
8HUvFIcLKEjlak02sQc+mjJ3t/3oD3c6XSrYd41z5Vz2t6NzMoMyh7BKYLNxrLMEC0hlaTwHKUhc
M2/IAAkmUj9GzSW/sh+DHjmX12fPPnRP0jub+CUdbPWHlGLwBKzj+o9pKP3fZTlnn1KeXR1GYxKR
Xt0keI2VZ7ywdZ7ftHKR6uKmtn5VSYVzoLA9gq5xRrjtrnSQjqwG18i1n0aUBt7aZjXvEG8sKhW9
o9mKoF8UPxWmiC5vRgzyUKnJPMOg0m0l7EO1Uj2gwBX68rgKCYNInFXbV3IOx1RmAbjMePisErve
9nrfsnHWxXxT+Aa5jR9/5BfqZvAwwFSQdER2FmvT+0HCjjfrm5GWbS5Ea20k9zBhFMAXvB5B/DpL
dQw+ah7Vehtibh6Ja43Ynux1v5q2VRYgHCYA1/3Tg8C89XE84AFvivSaEPECmXgp5CwljuXoeFbK
6b0xmn0BE6uBWf4Nhk6907Jc6HhSqumXMYA44JRWkP4uCy3KVrRDrN9232q32ly7NzC1sH/FTWL9
iHWRjiEYeFJA/bkgq9YztR994+XGV/KLO58AT0teO8ufb2MXfQI17oWibZ8VhLrMceYpT4ujAnP5
6FQASOY0KKYw0jS0cJ5IHWIUoqEkOjNqXYlDpVPXmtYXqhrsOQzUO5jyaMmcng7yKs4Kf9HyEtKW
7ojXapBUty5WuTpd0fUzD8Jq9JWl9HltKCJTG6JfrswW51PuUmtA6Aschx3Xaak2GGXuQe4Sx7Qd
ypjUYYlaicE3fv94bF+8zjJNmAxrTien81+PNN7WIVzFAAyOkyXsB2Og3vnxVc5XLO7GXxLMdHzm
LJTvPyB6eJ3oBJQnI46GVdDW/a7qjDYMrKLdegTBXDlfn4vRl0omiEh4jNSR6US9vyCVfFXkJhHk
uZZ1ah3T+GLCWLpRa3MkdDycbU/d5GYt5EHEuvXVGAJrXGdDph+6Ui1dRlPXiH+JzKG5x0msw8bW
sP2HXlUY9grwQ/W90HTttncCyYdiFpKoapn+jFp9PhrTkPmkns7tLVWK+WXS2+KxjUdvvvJgz2u3
HNM5/OAXRH8Mruv9fXr4lAgxT7DrBulw17qZ9ej6jfnVcxP3sRg88VtjtabnP2f/frBdKgRLU8yg
TsDDfn/pxu01b0o0/ERqru6TCvlz3E31la3HhRv8P7iUuWD+zioyOUlGcMl5kaX0p88K5fC6CUzN
x4I5aO2GkRRF66EeDN5P1lyjk51v79AcLeVbtgeLSPVkS1ISl1IQTZAdhWN01iHpY3p9E4CMR9nF
U7lLiYLETKLia32AC5/lklUJNxrH7rkGoIf3GYGgAPk9NCweUY6gZZWnyOKubBUu3eGCI2PPheOB
DdD7t0gBd3bHgt25Ahvy3Ofln8gcOz4YQm8kiqvRgaD18WRwQeDw12tN/BxHK8BBJ091IgViFoHi
mnUqtgQd6Qd7xJWYOEJfi8bPV3JwFAjmad706kZLynVjmiHahz+aOUSvhQPk4OPfdL4N5CchOKTW
ysM4A7l7Nk+7Gh1goEZsYlIjkifbNj2uTqTxc3wNmHlhVKNm4IC7NK6RHZ58OwUlI5XaPjv4PL8r
aAhtTNqcW9UVTTj5VXzHGRs2imPvP77NC+sr18Uhx/6A/z0dz0VsEdUZcMBko+3vSA3Td3hR9VXW
eQJyTBysYjKt2NrQWy5H/d/7ezxloF9AOdAhnSF0S0BIWj7mhM20oP+l0oyHrnL+ZGbjXXmfFxYc
Cj6LMQoLBF/RybB2e3e00m7KjkY7RDv0TtmmCgp9n811ubHa6lrexsXr4SEl8BhIA9Wg959RkoMr
d23AW26dBvdFE78hsqYFAm/k0Y6vcsIvTQ/IEP7/5U4KBa2qAc/5zEtWH7dfancJKYZedfh4tJyP
UipMiHz479+gyJObEpz5AqzfADctjxxKWyvsISQCTe8YNbXx1I253oWqieIveRcQ8/3x5c9vksuz
eDP1shtjtnj/TH3qXKRyueJo6X3nHETkmzCyg969NgeefxVcaCn58+IW99LJ19glCam5bH2O7Khp
lo3MTFpNGvTSbVjlDRVkJmBh0uVwolvRKHFlsF7oBiw/gIoPyyjCitNWT+XRi27gWxwL2Vfbwk3i
tUeK4s6YTLW2KPuHsV76IeDRZuvnHREjVTYcFjY5IXuts4qY2P99kmYT/DcvgZ4ix/7TLyjRDD3p
S4ZY5ExeqHoyde+0yAr8nYzd5oh/z3/uNMe4t/rbjL3JRrP69rELhPOtdmdz047qmbxC90rF5Xym
5ndZS2oRg+Pc2eT3g1TmnGXHyRxmd9Wb4/jd4sjzWxqmfPp4BF76APieySxFJ8Dm9eQDwOPm6Wki
sqMztHm8cbrYeBKii9s9lonsZph95W70aLZoiNiZ/vzx1S+N/2WFZAPARgD77fvx78z90BPzx50K
x1abCWupjdrIj6+WC/gXva8WYHcC3UMrni3kWYVuHDHaKEjqx0EnDoyYyib+FIgWHNTHN3TxcbJD
Q9fvLbDxk3Vfdm5Uxq1iUs50/5CBtFJhEPU9tpO6LAE8RO0va7Rp+5Rpd2UyWR7W6T3+xWhSxeRD
O32YQ1uVY9IAEJwLkuErSPth701yjbskCX2rBOxWdcP/clEy/dDcWpQNTlcFPUER0FVmcnRz+Gw1
RN9jYJTdUxJVD+RtlDd6OXz/+Blf+jwWmS8VmIUIdSrmqD1ihqrUZYX3pQIzWYDxI4L9xkija5Tq
S5eiZLaUWzG7oCh6Pz7tpkwdV6CmwMcUE/MdWwcFzG/fyKS/cp67eCRHsghADDcjhfGT2Qguuy0k
cXRHs07QUmRRe9CCwt8bc/cpSCTu7OX/0bis7wgfRTpblc2VZLhLqwQiYNRvPFUWxJOfINrByvSS
qqts+sLe99icH+zKH+QOo3fi3FReVA6H3FPWFNbSHutQ1sHVTtuFh76wc6jCLsCDsxNJPE+urQTv
Fwh5d1cX2JO1AlJinfXG5uOhdGH+oVDJ5GOCWEfut3zO/ymN6kEXl+kMsdhRrfNpbGkU+PRir1zl
wqRAa4AGEwVfpoXTkzpIVvBavN2j7Sb+K4wRf9MX0l7pMQ4u1CWI9s28vemaqyHmF+4P8TK9NGzD
2DFO5YylAJ6bTxxbyaFL1bqh5tTd97GXySuj98I740LsYhaeyRJx+P5BWmUzdDlUmWOg2d0fvcY0
59ql/+CP49vHr+zSlQj74ImxYgOqOFkyujqK0gqL1FG4hjwYWTTsC4hpW/t6VI25bL9OZ1R0MA4V
ZlTFNAff35Uu45YgNL4HUcFNWWeR6KUODkN1YqtcmX1x9cF00aKT7LhrmQrVXgmtPA4tm5pUuDfA
EeFw2l8CQ/PfxqnV4lVmL7xFfnL12x4SDyeGxsZnPRTCucWxqctdjYPVu9JwvLA2cCKiisFIwHV2
+mV3WU629MRAn50MUmyQJ8Fd6keZv6JCbT0aVZw8AuJorzGQz97W0lJBfIMZBIYcn/X7J9h6XW/H
iUtWoBV5u3yU9V4mlTq2Q3pN5nM21rkU5TAWdzaahBOeXAp622gB0aGlWpbWHyCdgw9Ed0qvpTxS
Hz0dFsuV4MsssxOhEPZJQbGyptIKCH0+4oLNb3QAfNqqI1PhLYG2KdjIRs4DZSvEygjWADwBcx3W
Os/hGXV3e4grP38qBqrAKzPKILpC7rQOJjvOp0kUzq2dJvm3LEmNiK1vU6sQw+twJ+M4WNvR0D1g
E8YUC/6RmkHblU8wimADgni0X4GZTs9jmal9i/PqYMTpAF+wrNAMlHUyybu81bUOoZJdfmZDBjA9
LUz7e+3V+u+2LbObKE4KayUSVFmrhuSXg+lioOMvNMZN4cQyQ74U66DKFiW/7qp+2zSGqta9TeLf
xosCae6hmbTWKujUrK+Zsp1uPZox9ciyNdNgwbIWfijEJG66SunxJjHJ716pqdO+qjHF0mQXeHf8
luwyYjP9Xdu1ZbX2p4Azgmdl9osh0wlWhvDyW42M8CF0cz9QtCOE9lJPGZa2JALBYMw+7tvY6gFr
yLj0vqRJN391yyF61ozZ/eV4qvudmsUEqtPWPL7Tqp034xwX8UbTs5RwiQF+3WoePHVvZsXwEJWj
fadolBREZM0WXWtWjGrv1dIp9gE+anxmSd0a66lOWtZGeusWWzBr7PneC1fbz0gjs72rRd49afLm
tFNVP/603MGN8ViL/I8z+sX3oSnj5y5N0hvQEvNTZ6RWQnq66e2A1zoOkLQ+N1Bsj3CTtUaTvycs
xsEaEi7G7qnNnW/WNM13eZ2hrpJNDpxTwvOyEax1N2QT1q+OmZuPOvIn/SaKssQBizVTqkpGmmd5
Uza0y2P6BpvOSUWNAn8suzATfWtuABcjyPKNavqTFiJ/0aNcXePbnxUa+LzYOy/dZjz8dEzfzxnm
RBdT6F4CnMS34N0Mln4zztJ7qsvgc4doZP3xinIus2G3RVVjkT1S6T1bn2088hGvA9jYjM/T8WL9
No6QySJVjp+MxjXpBztyH8zAqf/qjrLM+TXaoxlmRXwtqftsD7b8GBYdaoaLjv20rGPVWQThB/i9
mxTlGp7ZuG07K77Vcpf6YUMHs35AM6aytZ6qYV553tj862LBT6AkgSGV/9A2OdkGyq4jEo2Y6GMr
1bQtACUjhtHSXZCAXjLy9quZM3d9/BLO+3pclFfODdt0j88cfBhgLXfk+H8chjcA1X+GOhKhramt
IVdxZK2cJGtAsXV4+WW5svL42UnTYJd1T45NjiiuyCQq7R1EkGGDa6ffs0vQ7+tWj65sks9LGfxS
1G4spDBqWNdOdgVYtWrIHpk4IuEXO1ul4sBUIzddO84H04TNUtfqt13Gb4bIxYpcO29rWkOzaSZb
37mEeu0+fnbG2QaTXwSAn+4TLXG+nJMXRvW+atyGpIFEDnq6nih/vvaWokcCI/gnMW9tHMJxkPWr
qotk3tbKVF9oKDhxKCxfEg8I4CHY2Gx43ghWKr9RKwMs7tWG0MIgT2cm7zGZkitnxwsrtsmGGJYA
ulyE3SdbOS/JqJVaKXnjQ5zfW3FVfypl6e0/fjqXHs5CayK0jUHNmH4/neCHa5usTSDQjUqskzwZ
Qjs3xcbK/HRFFUfc4KIAP54ao/b68aUv3SCl2SWlhLmMPdD7S6e5JkkAAz89p+awwZgaryLM8IeP
r8JR4cKUufi2HDZYqNiMU11Jp6DYejUW8lEnUWxTlWXm3A3zaGzbEs8k0C7N2AyDAZ5s6MoqHLS6
8sNUTvJA2E5830527e2n1CS9Ux9UvpZ5ZuyE5U1bGQRiW6eWPIzVSKSkOdjP7WAKQgWLOv+hVVr3
LRVa81mfS/c5AkghvxcCwxqBQlEGzz5zq6+aE9RvRar8GLfLWHwjslneZ0zFyKiZbsBD5nZT3NhJ
jPGExNnWX/nO6GjET6XG46zDXI6SSnucoo6sQqx3ENgbcpnCICuM58bNx09diwY07GbTOBLzW9oQ
zKMCLomfeVv6ldkYNpE53yq6Dhtk5+JNlIX3mok2cvayj8rnGUX4o9sa2UPdWvaRylvy7GKg2FVm
jSGW7o37vcpKLVmRHBk9i5ScQdcJtDt7Uu7BqYYFjuZF0R5Xmr4ysFWOWxwwsgurqbXUc2AW4IaD
xNKfXSJav+VZCpiAEkfTrDmRJyl1T1uUL3ZrFt5DPhie2DUzRY2tya1trNQaHlQc6XKtT5WehSB1
tOqtiINyWlVJlsN9Q0xg0qdNAN+WRtC8dCTRbf0ya373NTDjqZvmEo6BrJ7SThefqpK1daXSAqmf
78karYEz9vZmtOTkvPR+XA0rOyYnemOxORleKldqP8ps7qtPmjVHRZjheS5XuR0gXOBpFt0m7wDT
bwRmnh+TAV5gNVYJsdjB4FshgIWel9mZ6oWSYDPcdTZQlFtOUK7+KyBuSkosbxrXCyN/DNzsYJbE
40m2ycZf2qdbwPAhEoSuuuwgsNwLlLrDIldI1b4s+tjYtR5RA1iL658VPJW3wI78l9rRiKwmBi95
Tp3SwL5R+2Iz537lrGrPj0nz6YPpSPcT4JoRu1oemg1uk1Absv6okRfcc1Q3J4cRL/0hLDMp7qrG
6KOQrDJ1yPEDpKHd6fVb1XRREiqzqx5kO6d6qJWi+8bsgujdsLT2CNO6eUP1WL3KSXfFykw7dzMF
MYi/skcbHvLhzONmygbrobCV83VuBz8n+bETCakAUzqFJpFdhySIkl92TEjkCpM/HBqVEPXwCTe6
epGVsl50U8zxXWv2Yj8lkbgvSi3+rJrWaEI1OG65Ggu3rlYJgV+fvL6vb6omKF6cfl2LVnyTflvs
6SPmYmci+NPWVtAm3wg5MNf2FEevQW96x8TUMTqISNrHuZbGTV3FYthFJHtsgQxW+6Lt7B9ENaXt
I3aHDBZnlIzWaoLzeNfIvH3SdNAxIReu3sohr132tJr5x9KLklqbnL8W7ZTQOiyzdWybya6PZufV
iip/m7vs91timTD2soZxNq+JEJmsboUztYJSLnOMfXa98aVRb3PAXvf+okgzwIyHulnna1WI+Gva
N5+VqtqFSGqUmyToR8k5qgDXELWffT9tN8iqo7CZONv0RFuFY9Xm25xE1WeEYXTZjNJc1e08HOU0
RatAJ1486NwbYCvZxh8rA/qEhMUWdUH2M3HSflNCXam2va23n5Dk4w2pSbhbm8owFuLXcMCejQdP
1HKLgUTfL/CGjDwHbwypMbRQf5zagaA758uClXrpvqwSnLGjGwGtGSVf0ICOiEyQMtAPld3zx0wi
WInAAHC0V93SaJkMd7A3gz+6x0UdRJqgHpCxovrXJINkipU5MkIXtl63r+bBrldD3/qPc2rNU2h7
BDuvdR/5DGjq/DHJJ7SLfsGhKew6yods190KapWNMt9ibgXVJ4V202Lw+Jp0TUH5pCvlXk5ZgMdj
dq1f2Vi26ap19OCXkertLX5t8xYTLpzanKJzqJca55/cauPvbJr1Oyseu31RlgZbGodZL5l6l6x5
g6o3O/aRh2T6RXTvqCo9OInMD46BN6ADz4h6Hvn4w0SlDLqiaMubtBZ6Lde1qaXR2nScUa0aTp+I
B5N4/kVCSRmspNnat1oqcvXHyxu/WWOsoyQpG+w7j4z2st8pKWJ3RWxV91J6SWADDcJm85RlIKl+
NlE7BHdB2oxeWI9TQSK2FdfjimqZ6G5yMfDnS0ShrCusAkOojCFxV6VBJM5ecAxMtraj2d7L2KdV
GnpwyyuGFeDQA9QLL99S3Oz6TSD06Y9oPAO9Oto9A/Wb4RUH/lLtIignlGQ3J6LQwtmN3F8lObwv
mHDSlg2gponQ8HP3W1Qmqt6SKRORyTEETo9xFCfyrtZrrboP+KBiuGmR+lwr3yyPCZWkYVO6hep3
mu3k1cHV+yZ/TU2Z4VFgFTlGdVFi66E7zDjUCb27DwoCbtZ97wqJ6Hss+CSsqQnWpOjmAW8Jg9A6
nqbMDG25iJP6iP4rOBVKs+FUO42zQ7M5dWu3HM1ShQC1PLU18WbEt3Lyky8x3DCKH3P2R8WQgEOR
1tVP7KbDT7ceq+7gjwQNhoOpfH0bacueIkIHx+m5JYjvJo8aqn2NhQJ+Ncdz1922muGOLDeDr0Kj
9TzSWoWDRq6v6vF377nqu5PocjtaaFSPaZQa8qbgQRmH3qnq9miU4/wygnEZqPO5Q7RyjVp/CybN
Kp9SUwUGRxpODDsNvf2wmuIkLjZG5we/S2nnv/MEQm6oy7Fn7rJ8qwkNZ2QvrwXu6G+x9wh4X5Cr
v86uoxH/wWbvB0Y3sr2LwcgJs6FQoId6Wo5bjCLByp6rWoRDEdcoUXrHe9aKCSElMTZOSG/fdzlw
+SRMWrNBvT3oNSvd0GiK03UqLZMMyjz5k2iNuEFdov0uZo92kkPjpA47fJl/pHL8YmP1KcWPvmys
e7DeFFDabEBhSeR4bIQNreY3R8/5c6Kt/D+pLZMj3ZBhZh1gv7ZC8pthZOkS8SuoG+ZTz5A5gsgm
hejWZm6xXT7KchMEWf0g+GxupiAimSk2M0U1qw3krdI7uSMw1fqpN6O+cSZFycCMl4gF19ay37Gb
lq/erLXFSgyNmYdaVXb1ysbtUK5rb2aOUnY0/5JeI9h31bH5BRN1uve92KDiJIUd9nnfx+tEj4o7
oCXzp74MjDszTSo2+KNDyo7mDL2xJoLHrDczuusKAJzEzoIWSj5wuf5gDXa5E5mpVeQQd6LFCS1Z
kIGpq2Nn5d0rjZXoSbWt+YL+q/8MtAeiGz2CQ6FpE/NGM+MidisCvYSO7nqTDkle/C5MLyaE2xCR
WOWyzZ9Lt9JuB7YhbxReA7VKmX3QWWG9EIdBFRmpQpTat8th9xuzPWoAODavss85IXaxfqOIGryt
fNBFZM+mib3tg4pNhG6pKQglsUHoBRMtNvZdLYfbtM78ak35JupWdp5hVo3ykgp9KropnKk4t9QS
C3aaIxGSDkhhJSe2jnXqbEyrHe9FHOQPXVYHN+QRFV9llFraus0LDc2uRCe3Ms24e5BRG/lhIyXb
h6j1hz16J/ezy9+4z1UAXsCT2rDHqIVv0+1G74cCV3t0wDFvcrgoh0EHX7jy3bk6Ok00PyR5AHom
Zi3bB+mSaVZ7rbspe9CcoeUn7O7iWhLOkFWW2JqMC518q1p7KJpkeuyMaSa+xenlExX+4iXpexZZ
d+QMPk2tTjaPo0Xz2kqN6YvTaMmDbRI22oHOr1Zz4wxbP9PFAT5XeRQUJuMtnXhIhpkJlB25Td2v
CJN35dqgqHjXoLW687U+eBXxnHYrOJH2voVVy2bZM6uHqq9Myp1+bT056GZYiCWof8Auww92/MbM
gVfxQJfuYljVMn7sHTLAiCDQNYTebT4vunlXu8vcaCYfA88xqTOzIO2W/lZOKbodGd1l5Nq3aWJS
+HC8hOVO97pbOxjqz0xJASTLtuag4QbV3O+Bsme7WAr9y2CAl95zuRlGrKmR+FQNQobItqcNCQTj
xvFz87ujIRsPywZPvhPk1VL5zNUDPUe7JUO7LA+C/pm5Yl5NQBYI7LqZnjdqOzCBJiuMIgA2CRHP
HzJJCzxsVGfdlkMfuJCDK/u+cnxxw/GPjQmWPnHbd6kLYzFqiltNG9Cd9OOsvimjszngitFfN6hp
DsHkl7dJYOSPKvUBdqccmiZKb8k4rhML003I6UO0oaqzjLJ2LZgAzUGW4TwX2aOfZg5wH2v8lVUM
L9Cdqr7lwJveOJ3mxSQxlOSiVD5bvlAzHaZeL7aSYhOBbjTX6QKIdQbTrnnOKHxWaaFjJciNmSC5
AkLk57oR1l4SwH3npbX3mJZB+t0WlfGWO0ss2SwSawNEnAr46EQP5QCXV8H52Tt9Rv8pbpmwNt3U
6A+JM1hlyI6IoysmCrz1dCWgMIPpa5+SSui3Y96PBKFplfPcYNzZza4e3Rd5q80hZBrJPjPtsl99
qWubVjXAow3OHsmcTd9aUPWHZKTvpBao7130/zg6r+VGkSgMPxFV5HALKNmSc76hZjw2NLGhCQ1P
v5/2ZmtrZ2fGklD3OX/MV/9HUS/9NpmaDjbiO00mKfr1XhYSWH4qRoRPe1b+m1OugvdTCvHAhNb+
6+gy/HR7p7iIzJi+EB4wXWRulN3wDZirWHMCd0BaZf5ZWj3+r6ldcqR/q3ft2nDVczbl867kXXlZ
u5I3yGuMYoibTWL9K4fMO42rZ795QomPoCmDPAZ1EAODmXK26/tuLntvarobraztjO2r+lFoZfrE
WvK8iaM2ZC3qDYOHaeVRPZNIN96jS19OY2YZ93il2c+JM93K3SZF3sUrYaTrqZ+Ene/QSC7NLWtw
Padjofwwxdnq2M+6QRVwa9fByrPmQh4aQNSnbJStf1j80f5rEZtR3gduO+eHouGQijdsFP5J008X
pXNgiPZ3HXChkNruC4acdu7adGs2r95VNi/9ZqlNw6Yxrm6X/0ktEkXHcP7TBgPlYbDnoZlMdW/K
1DKb9U/d+nOUGm7FdWkqo6OWr3cnRFMMJCqt28KSO7Lhyvfe0sgEnSEvx8PYDBW6+EY5VQIhrX88
ZzaN41zU7VvP8dul7qzXszUacktn5Zo6XRB7z6nChNLthbGF9b7QmxWmGp1sux9LFBM7fyDt+wpV
VN1OtLKxdwWNSm5qt4y8d5TcyMdwcxoSWQGgzXRSBJjeVnhu9K2VKdc5ME7jXK5RxY8pMn59RhNs
fZiTI+kG0ZOZdK4/B7zOLbATBo7yQqYrh4MD09Ps/GZa6h0m9+6dFptcPGIaUl4yRbkJLuDoQd1A
smb5nvQB3R6X2QyBDsjC0XFBpFmWBKGx2IesChgQpVDrT9SQZPGQuYP5Nk7CSW1BZIiLYO9jNrct
guURWkPFbWV1LN2JlOp+JC5szwrbuTEwXhDe8rNNVlJNJq3oLfcX2IItyaZzI1bcnd2Rb8AxKybj
uNiW9plM1apOSs5e/04XX9i7cdUHIjysAZ2rD2QimPaecAN3fZtBAfEajKhiLgJ7QnlLTh5e9tyz
qibhwQ+NvYlj+J8HOBUcCiR/tAYS2dVcqs7oeGygGDaytx1ZpjIK+6+F2Dd2kXrqOVyrqQtOdak9
vav7kDnWMzV9BdsKFJOQ2Nw49C+PVENUjNcqQWl7LZz0TRFeCj2wQBD3W/n7pmCQPmwrUXFxPlTD
rWcNWX1ZTGf8caeV/dPaWCzijpTcIDGx/Jhp24VRf0NWaYAmcxhrfdugeem/WQwyeWxbvbrnMciG
JSlKV6A6yLIteqgDs3wGSZftTtmK4CDURGW+84XDzNZNxaz3PLPOq5GNjkf3ae22wHfuVu57tzLy
wwIBKZmQQ1HsJyKBCd+Zgnral13B9V5EheZiQO2ERUkaIVF5DEBVXCyBXo/u5kzRa7Mtvbjeu9o8
MHS37mUrhkbtM8QEQdrNJAefHIrPKu70xbUfALgsSgeYEfLUnazBZr/Ii/FBXtt6jiEvtt616Nd1
Ch6FjQQUKPjsM5FP5xULdQcRtTKTAMSu/guVVRBlPvVixUVWPPY7F/Fmuyv8mYyN3guouLSmrRXJ
0HZbcxwdY/1yJ4JYXyHt82Dv97asjgaK3/6Wp8Gtk2iR2DA9bUoaWZ2CaDUOIbvd4cSDUI+Qs2aP
dGg1dA0TSzbfqjpU9d7tlmq+85rc9g+9LygDFhodZTwpGiwSO8panxizduVCH6raOijuTHeftfXi
7PjxwiomHSq8QiaVquMihBuOy4VooF1FLPf86iP7ehQWNbYHg0vmg/LSrb+DIJ7MXz6MwUtWQVvf
adZT6Z+wqrrTbvVCLdJg2Ea+nrJmnQ4zG8naVloEUpJ6PKtbMIchT3qYFy4y4qFpBPXKcUsbc1PT
AaLOtPalwSDOLGm1BBh5BkhVlHO+7IRZBNEhYllF6N5mE/OBxUSJVKBw8PHpcq1SY6n6LOmpydSP
fZO1WWwbtUkDCE5Dc1fbQYMgUZiZ+deosm7iUSzXZnrNa3rKDnWP6eeWZMg+WkChPGv7kxMxRJCK
O9eVviH8GV+dtTrhR0V5qR1LURrOB30i/ocPu8yL0S57G/URhjyaQWZFyeCM7ZLMNbqs3SJcAlo3
qXV+cCIR9i+ak2U79she2dfZe6oToAM9aB5XsjwKTzR04RYLZFHGmGmGg+cwvE9Z98hzIZddaWdN
fj9MYPLBaW6MvO0TRfUds8FmhIRNI13AW+ybCdnAXeMnGcMAiMMUhI1IuIEDI5k3V/6REVx4QpZ8
1sUu6Gab+GVAMHtn5i6YeEOvVSEBd2MKf21rZ3XsgceuwyYem+uk56PjjfltV4E37bFVWgCs5SjC
W/yb7RD7/bxm3yZ/J6ByEZWoJmJjtCNlxCx8NMzHJP6N+d4BUaUWxG4nsop7kcsdMHS2ftKa28hT
ZUVM5KrMqF+BzVAQHWHZCIOPdZvnY0sf7rArc1uPh6CzYfKUN1FwwFNcorkmEz1nJRRb9q+8yiAT
c17U+OwvrWftXAM89rXtDMu49k9WUDZV2WCWKfJ6EX5iWn1uNImy+9Lc5VU4Op+ysnSWwoqANEnN
M/zPpYS5Ozq9zQI4U5c83Qhv2vRNsxQKQTVZway1uleU+5JcW6VjJ1iyuJVF9gg/MOQ3Jujpm1tN
zb7f3N6/x75Bk3mG5sg4mq3tN+T6IihoYh5eWR4sQeDw+5KN3vAAmOCrSzXZQiPsc9r5hJZivdZ7
2Uu4zhQArq37u64kcqUUYpkV4jiA/j9T0cDN8KUMbHJr9aZ2o6X7IrF573gZEXH6h2gqXeM7y+s5
wKSFqCu66bRoxnPe95O+LWq5BvsFi/uvsVq87LpqndVPSGOBRcENUL2w1xvOye8nMzoZ1YDfFxBs
qgilq3mQvjx6Dn6s1Zj7G5dIGbXLzb7L9iZT4ZdhCPRH1eIQor1SFFgfQyLc5M20ZQayoHyZxc6v
ozlPloyQ8c9hkRmnZ+B21WOTE2qf6m3uieJFM8YN2Lq2b3Admmr8qWqXaLK83EABTTF6/XmoTAQn
YgyK72GV0FWj5NM5aKErcQ5nbChnq+lmiQa4WNZDEMrirnJLPRwoiIWsAAGGLsB+IMOdiCI5711p
5v7eJ7NkgqFjm4fQqKwfeuMLtYOR8Zy9Q2XIfTjZSNP1rIPpMMqoHT4zM8qNA5nwyiQldXP+oipy
BEXIZGIey6rb+k+UTiGn02Q4Wfc6h2JZ07Ive/MurMgWOXqa6eW2Ig7OOy9OHo2XDA3K+Gxv+VS/
oEudNQKo3LjnmZwfVrsGsGekrZtHGRZllYpB+nY8dCrrkpG4tXJXulqN+57a3x95bYLmxCPJqAFH
o3x5TqXXhDXhNEBG9Cbw5MVRtQXrqSnkqFNSVw29UyPyew5EpUUS9U65AXNtKkJrmM8iNZDZoMaJ
MuXcEEW+Bg/2KqcosTbX/aZs0mJ73GZqItCVMC6ZUF9FqrbRmo+r8rrhDlXQkO14zIkYaOs+MG6N
TNT1raZefTnYhts2PMJwEclgzptI53DQbbKVtifCmDrxfNw1pYZvqfle3JJQbhPxMzTufG77zWop
qvfqLK22rch3qGT8BoR3Ix2rKK6FCsTqTwiWSmIgd73VlxWYXVCMKcZGnd+XoVPqXR5SLA4M0EBh
jAEfUboWrfuHbniFUNbURr6TXLwWJdzNgk3a4IX9XaIlD6k5djqmlbJa+tRk/IJznhncd5my5fLV
0aVZpqoOomWHkoHIWfa3aqV/oYPu82y/Rc1lm+2bDglGT697JWnRBbPcueMp7VmRfOc+7/16gesy
KT+M/OUBCfQr9So8xG7Q1H4SYpluE1MOkZv27RqIf2LLRf2L0tYSf1d/u1KQfCCt+VjJbmipZfZH
cE1kZJV/GWRvLgeyDxE5WbKzZSI7Fx1bOCJ428PwbNUum+1uOXShkXmUMJGtGNtTcIuCcx3+AqTD
oXttN8FJYf3NU7tpbHUKcMNRNCM7n/G+ar3qhO7SAPjmRwapLFXxIefCQeJFJQmbK2ELlOUI/18F
HlJcQOr8KAkl1yPqsrXu6ArpA6h3xxyjvd+oQKZ5D4t7Nq0SiGgUzVS/RWAV3amT7fiBVitaP0m9
yq3dykrkX7Ab+vLgmIonvCPB+a0f/w/gDJAVgNavHCZGGVNuH7qHld4soJneXqedBMwybqptabJn
zZdnO6gxD4wLO4Grj327rcVNLUxJLhv5VuO6Cyyq0ZK2zZ3ghaHQylMRmLnx2SHZjJIq7Pz63p3R
GB+nFUpxSpY8oA3NC0RGpRlGsy1E7OY73Wuu8sb4tHUVvrPyli8MhcHLqCWNFIrgQ/o4fFxjwGab
Jy7oaLALR06YRYeatJaSrdjkyiL4fT2y6sElGK5YL73a/JBp03O+9Rg5I4Xy1HElrYggA3yGD/uh
gUf4mWpnZtWevXI3+5Yj48lH7PHYzJy9n1xlJGXSMjrAHoNxib3TO027N83JVcd5kGr5EtRe4v5w
t6bBqselewv8qOWL03dldjuzeY8XN+i17cfE1sntm5SvOTxWRd+LvT9yWe4Zb93m1wimNdQxSK5X
E5jaqsUDMxEsrn810iNOnSEq7zKYSdoW6AQYkpHc4mxHXaj/FSqzNdKKY7m/W9padHG2baI+MjE1
MiXYfmaoYUrvj/QCl8u+J6DgUnn+IPciR1MRz4brtzeD6rwxKX0KK1las/c+k306aNXXv9Lu7S1m
jx1/ymydy3NHLGW2M4Aw7HsuBJMQ6KDL/sGZQoVVYl2aPWIVHkxFkGRwa9hz9oXt+qnvx7x9wHgd
dPugcZ3iGXmHkumSBRxf0umkf2DzgiQe2aDHqx7WU6cxQlpjDXk7Xlg7onJne5JZsmPBmmMEbwED
JKor8Ndqpd+FnGV/pQlgXpEhKepyTCMc512FbAcW3ByL58krYXdXueouuSKtxAsqFAbtQVogRq0E
ykuwOnU/NaqmJWmKbHvIm9Yf09LNm+LZM/tBpVr067pfoE3+lmRMbXwEm2knVOLUKnYs6Xz2VLl2
ZBlSGRgb5Fx+OFUr0Kcb/ycl2nVuJ14pljd73CZK1Zo2uFccwZxBtkUUpu/X7SvOsonEkl53lBvO
HF9UCJYY6mxCspEAS+l+IC/qLjVFMY9T15t7/lIMLdzzvkpMDKRfFnVGhxwgUICJhd0b2gJ9DIVa
3NjzMyIN3JA4Qeb1MHuWYxNYV4om/CMkgjEeXEmxDwUXTOJwxtF459MMf1+tnqL2S3IcxxVz1N3Q
Gc3z1izOF0Yb/6XpFg8tK49Me+maxuljZ6rdOR2cK2Dazv3yONljXh1C2hQeKL1rcHI7xiRjy6/z
LFk6M3gwXJAzCiFD3BWTVQLD1+OqzqoajI+wF8OJ4In5D3ISPo0VXOTDK3MeF8Pj6TA9Vbexs3Iz
ptJEnHXwKs94CSMzBK1eF/+9x5v0RxvSZGZojWLnQaZ8Bo02b7GxwxzV1GCbJ9G2PUVHBHipk0Qg
epeFZXe2x8BGHdJW4jvKTL5DJcjHB7qkHJzazSmXR4ozzvGoM1Zqf1maM/C6kdZWRKPlNgvxLRoa
yCgom/h5golIw7hwva1K2ol8iNKlnjINMt0xDbk6ONDC1r8Ibs5fDi3nbTI4T+LZHPh1W3K1AAwN
3RU6XWmLG2eL7hu280jdFGxcWyJAJ+/IubPecyIIeF8KNN8pLfDG97oK0BrTJyU0djemGq3maICr
Y+pIltF3n/LrVxcYsjUu0nM277j+31hFP+YdFzO47jjW4V2kTSOJqIV94lEU1+yeEb3+MPbNpVNm
fWDg9p46FEftDTOU16O/j/D8Tk1ept5qRjurktG9aQpH310Df1ALuH6W6nnjZPZsqz2UxtQ86hyl
DweWfUQ8xZ/ijg0qDk5vBCUGG4HioVs04jLHlPHqVzwaGwcCXFOt11NrF8W9oDhXJUM/VeeaYP0+
9VTRHdbZmw/RhiQl37zsQQZq1Uerr4aDCFhHk3GQaHf40dskrNzhkeyB+Xt0IvXX8lblpwWw6niB
u/dJ05rBZQFklB89zhnv8K5fRfZmbz4/sVnO9eO6WkzWHFLg28W4nCNvWkALIsP70wIDnptATZ+1
3UU3K/ZZcDup8jr217ZjxQjdB8bB+idziByI/dLLjuAOeo63ojYgcZVcv8h9iIJT00bdDXVkzlfp
duobxcsGdt1fu5cqig9zqsBmyYZrBq1ALxOaMnFh+ty4FlbxtG2D+bp4tGkjs5uyDSa6JC6HXbLV
CRQAaLi9BM5NVer5vl+9/GuSTnhCvqPNo4G6ztx7gwkNhaJmtJk2GqGOSOlVCVyKSt7BOnM/RFnz
A91e7ldYlxzVlkvjmpBtsA9ax9nYmu3r2jaMxnHaRPM06q4zE1/qESW9ymHsPDOpgnI0UgGE3cWy
kutn50/WrZ5NusX6xbMgS9RNsIXwc5XK+rTIdfVStxuVbOydvBxXu7TEePwn5r5efuUhms+4Y0mf
+KfK/gxLZz+HVt7T3h0QMB13gOcwrnMFiWEVQXYuwi1nsA8meczo6n5ct2GA89TTj43dw9sbwa9N
lniRLuDud8uaZR/tKp1dDdP5MXhu9qR6H7qO+NTbRbr+uV9b3u5VVcH7QvHmmgxV+W3gqRpRy20V
7m3F9XDlqa7+TKdM+DCWG/7R/4QkLCKFWqDmDMNHZDb4tvprC59Fm3nPjolth52ppBl9txzxTEfB
8LPQtDklemvyk+D9/GwZmFWKLjasDhtXTY52p7PuchhuH3C0KN5nGnnpnKOHmtsAhcW59rrlafPl
9oTxq9oO5K9Xr4tfe3e0ItnvkTmr5maln2TvrgE9bK0erUOpkNkw51vTw8ozDosRrTZ+ep++n6Sw
io4m2BJSP2nyuidDAL7vNhhyDuaQni+yh+CZcwjVyxz128vQ6OFsZmOXImEw/0QFluHcJXDOjuHs
Zu4xQH03pnu1RRM2VTOcm/KHw2x2zWGamTiG1l/+zoMKxalz0aEcAtqNCGyXghggnpPRJztvdIq9
4Rebl4Y5o+We7H8yllQg2r9m7RcymVsjfOlRRNk3BvyLv3OWxi32q9/4PE3C9CGyreG9HUSUp5xR
nXEE4puaQ9ip0EiUQAN0k3c4SWrAJEzqx2qebDOm1nzAHy8X7zXD2nPhW4oGxKYXSMQF2NjfKcuz
N41l7tkf0YrE65Sr8MwHpc+FUhHUpRpvlWnTFO73QxQkgaZJKYm4WcTeqif7tejc+sYuNwex1DIT
tkEXInNa4dpjkSLbq8FMAfyDHQKWad0ZWYhjZ2rALA9Vvgb+XVdj+vwXzMIUr93E6XUvlsavqeDr
ap4ig4snyJV9G42c6qSMgxZTOONO221Bwy+lYNkze2K+mymoWWNYaDiwKYBqFNLtjrjLzUMvkXxv
LuQ7dbpXxr1ryWWqfPCyms8isZU13CzrAL6Y5apCKwBqwXo8jFyRUdR5wP7WBmEZWTfuGhIYE8lp
RyaFTCCS/T0DEpqsknfhOSxm7nVTeSQY6BxUtbISbYfLXqLCey+BMu/IHPRoQkNtQM14vcclzjmx
dp/LKK2bJqrtf9XQWIe6tfKPkKyA47QoYty43ODbvIq+UivYChrDDNvhEcuNL55yglmXccuOSKj7
w4YlJYYXrp/UGMmnIVLXd9vw9Y9teFMNtbMKsNVQl8+yX8oVb9owTa+2dtDi2mLEiuTbgToaVTnE
PLjDjmV6S0PYLv7Csnh3jSK6tyEw+ULkhPwRuR04qeqonUgt4MJ4WZvux1mhqz3gvtjG+E+CmZzK
tCMCgOxgRTHcAiA8V6RK0N+0vRjwzW8zlMeLtWmUYKYZPCoZlHdUloHpoZ7qU7Ga8k+Ut+3jOvAw
1LXb/WtZCVHPcFPfDKOAEJsVMiZdbc1bxxD7N1ja7b4pkQmTPdj/yUJzjZssI4aGKr6xTMxI93/o
w4RvMfT4a9qyywAXtvqBesngYKMVSYqxIRHEdfBDIRDW1e0gcvPA6PRNqhmoWW+Hn8sWmh/uZviP
NTNxl6BRtBkVuvW33lxrjxibW+Mqjw5iWJVoV4wI62wmm0s9mCWl1LX/MnIg7UFstr3G5b4nAf0f
1kFxMjN3MeKBOjPg3twNbubQmE6WdqYcjkp5R9H100lPawPEsjXkj9rbIR+wHO6FOWSfIz0Ta2KZ
U/9nIGxsSKTluOQc1c7n1lGCWpQCW8k1+4s+dbPBfRBZ66/fLxUIv9t8ai/wv8emLO8tIPG4yYvp
YnWITT2ryD9yF9FM4CFI4+zLyJHrilMXzWFsosbB5OAMb2zOrA2kh5zaBnjqaGNy+e35fDgFtyXp
+kBddFlZu3oIAnLRcHHqJjC+N+0X+xHW8D3nrj5EZTD9scbRufANy47VCiaRi37a9e5mnq1sMzE2
lvNPpqR82TxnxHo6OOlSZe952DjPIUTxx1I676aChvawdX4iYzP+8o0MSXuHo79w5VdHKXVlJzMX
LZNho2zEuJH/YYfBCpFWRBR+FpP+JJvvOkkAkBzzyndfnHIyFacgn+d+jPoo1d16I0tDMHOQFst0
bh9xGjYvQZipvQ8mupcgF49Gl08J2jvraLU6Cg79PJaprzq7hpLOs/q6am/5IaBrwLltrNkFCF3U
eYGIOah2KbO4mYYw6Ss5/S//7XtKqGt3SKaMgK1oyNRRoOk9NK5CacWoeRioVfxaLRrkG/wTTxD6
3rPUtYd43LD4VQMTyOJ/GLNCjyRHEm2rIJLPkJmLCeWaUwLkbpD/xeYfMq/4RoEa9rvB2Ja3qbOL
B5BGhLjgohP/d6u2WG2FfFRBMN4gN2ifCHfBv7giGEj9ufXfCWQtfpdx3IKdIawr6bdVzNgEhna/
5BsYF29giyMaJkC+RibjyjyTZf8Coy0FAsnrkU/Mb/3dZ5H1RiyFv3MztP515nRVHGwZF0k25sPd
1Fn9M7ow9UvKhAALLwkb9ctweF+zJjvr3rNfF9ueBFh8B9GRU6mbd3YP+OKtR6LStvR6dd/lef69
+eQEVMU63K+kIh2BnM1EOVhNEcRZcwoFaTJgtwuYQ+VUts+97RVJaFTBS6/n5iAYkR/weoYIElzt
M7faSPkEcOZBiDykkwXcRrIB5e3NNGI0iCdKoe7Mclh2bhH9DaEOYdCggaH66uFooCu4Vx6tdGY1
L1Vs1+41Nsfd3qMVTVTFb8RUlNfHiCA2Zs96/rf6eRRPyKV70xxQUHni2SgzebYivd6DiqnEbZq3
3LbCW7rq6/1casRxAAASR+6lk8A+5boQopbJ4dJXW3FLUDd1xW3go6CA3uAx0RVL09Y8ckEU9901
d7WGxzs3Qpg72do5N1CP3C3wl+4eGay+WzJnet1AsW4siVnAFY0a72GzhZdS+4Aqyy9cAPXK8XdX
lKoinbUcH0r+bYxVz9ukpTG8bIC454Cz/XHT83q3GIG/X6piOKnNsV40il74hnC+NXt7vs+d3PtU
pFQD5tR+BtzXF6/VANy+ESFn8xz5JfXUDDGl9PtTEaATHbjsHoOh2vY2C5ed1GiB3y3cA/B/rYdG
eAj0LMF4Sve9WGwznfEwsp6uQXUMS/3NrvS4hXmfOGN1XjVCmwnOL0Y3uJ0bbC+XCDENV0NjJEFj
W0eH4NspyWsnafxF09rs9ccwy/VNCCaE7q23ntDc3FRWqc6tL8Y0nAZ5MKxluAiW22TmNojtwfwx
3bFgJONU2paxv1FsOSfXnKbEZ4q9jF1+T8zWmLRhe3H66SUjxe7Wq4boYiyBn5JtN5waytOTraIe
ogNAvFkXz2QYRI5g8Lt2sneqQ9s30zkLDbUfDV0kgkrnHQ3SJBuOJoLVsXnsnUCncGPvOCqfOewU
Kj2eYALdhsfBLkQ8T+F0DCczvQZO2gFnm8UeFDb+89YHB/pFvltuBwS7M+VNa/iRU6CO0KZ8yrHu
PQYcIHuGc46zNuofgSGJ1bKXIs0HX190NX7qsuX2K6ykjEY3tbBzn9xABomNlHVFvKL8uCc5D7rO
pDJjgi/4Jwk32Ll5cEZgTq4Oox9ZHDWjmJqis4GsgsJts34yvbFNHCO375bB+LWsMMe8gphUC2Xu
hlp2J74w+hwa0AeV6txdnctPc4XpkwMPQj73nAEyfDLsTn+omYA+cyIAmZookXi6QNNbZSiVg2lI
ri4Np+z+cTNhuC+NPmmb6Vt3jpsGs2XehI54YuhE3QuCgDwgZ/nyUFnW3nYixuEugEM+Y+aaU/z/
60HbZXssQdwxlXUv2JzrncPqiERjOFqT96EI4wQ0rs56lfn1m9w8zpQ0ww80s3FAv8vxl/l+jDwz
i33DdmOzMeXDgLsizZzMudEmqeX4y6b7bFs+e1KEekIHPFApHfH0y0KlaPiwZbgcCizTLO1mGP0u
zfYKvfQdtMP0kAOKJoWvph0cJ6aJIf+Y/OLFktbwBLiDjc7pDBYAt87rQ1hWzW/TiPuGV4k6zqXD
RMzZkZ5275VqVgPAuAmmOS79qX6S3Pz7TGzrbjEDInU8ZCMnoaMynYB1Y7Gyk/tLicAIEf55KrIg
8XkH34rcrXfTVT/IWfKnKQxUOsWcYoMjhgC7yq0zYwfarmR/MER/lJz0seyD9lIW0B0YfhyUIiJ6
WdzqFzyvOTouLwvmKbv3naZ56B0TZodwruWWjco8mjjI9m4rvpDEWxe0AQ+Os3i7tvZ8Um6hsBtw
sKRhC73FF4KioUInnnpDXxfXJf2ZaHzKoWif+4D0Atbh2tg4q4r8yhjPT8PsTin5P/+U4Z3JvP2y
Z/OhWGr+SC7ye6LxvqfKvbRDax3r0SpQoE/bzjOmX7yTEbhEsDzQS807ZOEGm7y+O8xTX+8ztpV9
s45fxNPgIN0aPCGYILJNZk/tiudRDPP6HbV4kIzgr7t4TKWeY3Oy6Np+Cgd+U27ClINre+noLgia
YDITMjmGiyoBixisAffIVN5Zmfln6q3zXAR3nRVutxv1pHvuYYVZy8v5FHF8yRmuFWTlVXpohavK
8ndBPSoNfBJxLjjNlxEiejWr6+c2LjPQXvGIQSwApwIE5WqGl5VoxQ2mLURVOBQA2dduSqAyPwY7
qhNC+L5Qaf3SOPoiypzKZ88bjkhOnEQb2jzZTq2OjlGwGTkUdKPYlMdaFKfGETVnWwYtiuw3kVP9
wZ1p7QZbI42CPfcOKveCE0o+2kOVMzyQx1GkKI2yuIdO5KDNncsYMSEj2mwTRI3eDRoYO0U3I3az
rF+MRt+TD1IkXdHUadhSE01fwvg5+S5M9iQffV1X/9ARnYXo7D2a6Du/d1EwEat6yCkeif15PnsW
QinhdwJiFWdAYc9GYvh+8TzYlDA05jOz3F+CJr4gg98c25cH6q2cuCa1PVXoXGAEu+a7CfPxyUGe
+YLQSd0Cdt2vCL8wJbC6G743npBC8bavM7fV0khcEFmdKq+sdsRAFwl9IfVzLq133SLMDNGXDLHg
b/sHYhfsRYZQa6wJu0FcW8VhfXUgrrZb5piyVpcNe85PwRD6J+XZ+Svogf1uOzo4uZkRPDUk1d+G
0TymDUbO/Rw6czxX1a/+j6PzWI4cx6LoFzGCHuQ2yfReKVsbRpVURe8diK/vk72YzUxMh1rKBPCu
Oc9Xp7mysrVjdf1W9UAo6rllH65nVdk+8xXAXviyMFhoGjhmh30i53GPguDenDoi9d7XGIctorr1
LPOmiG8Y5x+JqT4IaPD6aPkkabWWbxx3Tq5RLqmLjdmHVad7TSnvmBFv/uyE16F7YABlStt1i/XD
q3cO2io7VT2DZzulO6MhYl62ZcIzkZwoYcpDlMTfdl6sGXXGkxan/xh/M7CldKTKofCPqdYWQPxJ
vGdB1FliSzDvb0HIr8w7/c5bFU1QV0RrC3f6ZbTIy0a5NJuoIPG0WtRUbftJv7v6AjRnJNhgkRIP
sppjyWSTxdlrZH/gIKfqyRcuNDujuZs499tpnupV1lsZpgb/YpMNTqJjnc5pKq0alE9Dd5TlISt+
DILvtXFNou7DKNqFgkrbr5VdzWXQyuy8FHOfEzHLzEOjL6/kjt710nA2xtjO67kpMyK1jCbwusTa
76a2x29mKZOLNBA2xCOCsmY6yOZnnsegp4ZtFh+T3GrJ/jAltaZDf6b07zWbNeH60Mrv8uXJrOSX
ahPm2ia+aNcUwHXqD/4329B/mnlSyGnzgfOGQ7dh/ZZRJK/4AV917zLgCI4hdBy899hMz2jWz+yg
WyDisk5JuDTnnw0wlHgWFJR6d6JBwuc8ln9n7PjLMAmFzmM0Ydn6r3bu3itfv7NA7j0bHG0dlz0d
W3N8p4SprQijbWhEIHZFY7kSaf7hFaV+d3L3E+e+DhJ6IzjL5LrLEYMENmeBbOD+asboxRLENqnq
RSv+44dqFH5AqJ4IOH4YPpzXbKgvMbhWcnzJF/+edoRRBAHbcC7QXOrOQ2lYeEgJ3brwxiMkbsgH
b7p3WaVn6QzX1ox2EnlhFT2dkHxWJtNLsjBrqJSUsXlUwnxPyv5bHxhM46j6mcvEPVJWWY6V+D+h
PPQrVO2W82KoN02q/YXKgZ5lj6d+acfbTD6Hj0eerzPaZQ9JVoL37DwckTjLQ2S1Dg6e8TRB9InZ
Fg6Krhn/gA15VGSa5Hec6+i/mKf7jh0p/LsO31URn/h5WHdgav4aWght8ezZw82MD5U5RtgAHFqX
jC2c0RnhGiKCPH/MZCe76NNI2h9DNLQqI5ah8ruTdNjzs8uOVj+KDqr2r1U3/aI1WQdx1jV73GIz
nGbPfO+Qy6goxN1Jxf6V4M0lIq0byHE0A65PLWgs+xqzSXBlEiBZoSi6NGr5UlrJ3aokbyVnokzd
vhht+0Jt7eS13pthFUXgGPawcogV8vUetCDJ0xlC+sA6uAojsufLMq4Wm6wJLseQBxGixKl0GvFa
M8muKeaSw9Wsapf7EcWDwZXkmfos8Kl+8u0Z2z4YUg6XIvEGIjZDv5vjSFvZEKhutSPbazXWaiNi
Nwtsn4Ucnj0pmvrzEjglMb4MVw6xisBOhDq9tzG0D1ym474mbvfDhtNuN8buwvxRsHWWwtHfpIwO
nkazRreqesOu2RO0r3JLTO4dKBVCIibxSRvoLmYEWA+jzD6tuCawPPbX2CY1as9C32S2EXGoVsbK
Se0+KA39Z7CiYVdpuf81l8V1SdruHXqCCVvbu/I+YWLhAkzCSWL0a8A5MUgQfv1JkoPl5n61pjal
7GZPVLMzl/TJYJ7JaRahFpffzJ7xaqkoeVUiHvbUiZs9OTqxRnxiJ2RN6sk2i1vZu/HOrJyFgTn1
LoZGiCwhCrKWnhgCEs2PqEXo6iHnrWiujaQuWivsEqJGORl7zzk7ZfkSL84MmFyc/FTjUIxQjJ8x
u1VrpRVjZcLGt64/NXWsNtwOb8aon8uCsStJ643JB3FN/DQN9XRa3gpP42HASoujG2GEaVPGxhVj
/mPKmhe3M/y/obHEYLHgkNj0eaPpO+k1lsFk1QMkn8fkIUlIZ3SaeC7RzbXmk5gT88AVfstH9mP2
E5K+l8Ri53qK+HoWS3roVRb/RlqqX61nFM9nre/KnLP45LZaseekcg9VKaOAQFgdSjF5YRcX6R7L
1jgqnw7TPEUJg6c/h9LmcVnbOde88OutToHw2OJofBIb+ZdnCCdEB6i9CC5E05oM4uWESojhcJwn
/R85L+adRZXGSpg2VOncvE39Am6jatdCqDdiBMaRptxTj5/NL0wXfNpIdbuEpQo7qxi8e+XpL5Ww
0r9u7JmborKNwBgnfp3CifbZkn30mqbeSht/1bKXB0OKIlZSQxhKsqxdKSRCDO9mLyY630spzxjY
fyMtuzAzMuLAgAhc/tShLiA+KMssb/ZkDvwPyW+STe2RhlK0wb2Zt9hJ41XZRI6iJ9cB6NJFjzyC
JrMxBqxU6NeiFmxOS9I4zCGI8OCMxGrR+KcZ5jQ8YrsBm9D51db2Zudc8LF8+PK5CWCwbr5T//L1
8QbptF9NrtYFyTibYb9kzb1cCL/RKfU4iIVB/l1Zq6hM76k77heCS2dH41InocXGL9Z3cgx1f72m
fBnxvVd+qmy2atffxLoXBOKU0ulgXUWSa1u9mx7JaPNuzXWmdA2TMyUlHZq1rV000XW3lD9/Z1Lb
g4jAk76q10YyZhRanOlYGCO5ukat+1hnyG0pCyINBoNhfuKI+WudNYr7WRsHqsmomrMzoZjRoIDl
4F6dslVfJEeu1JHopwBA5U1T2oHxnCripQLd0zfafdTnOahkApWijGWQDkNKyAa0nx11FCsZ4sOp
pfa4Mhb5J2uSHDGIi9mGT9ITu1nEm4avuM1y0woSD3SHNfH2XcwbAW9/T9G++qqFNvHtbsR3nPvO
DjF5vguzuKeCnahJv5UN79AlbZZLO4uzY9cXjj+E194RQVGOe93iCZVlGvVaFimtpmr6cOqF8TU3
P3uU9aDQ22K91M+awFicnCgCrGj/SYUtVgSRLb4aKaeikZT23YaO8TbORnu2oGOu68Lbyo7niPSj
N6BLf9ii/L7E/dlfhr91ijoGDwlDJx0/oobGasxs8NXqT4SLqz4nK3/Mg2jDasAMLpck3yxPFa5l
Tl5bT2H/maoKwC5tvA4N1YuT+zjxShEjs4IgpLZZSq9i33D0lSIX3s3OKrdyNsvLNKMcJDRzD243
MJChu23c0a2vnYsV6gxkNHxvPhNC//AG905ZZZ8Z+U1Psodha2vwcg4+IdlT315Oysz+OR2Z20Un
DQsdRK3MBMcJYgIUk6q6+XXChyZvTyYpo52KuCLo9o+k1KglBfw70CKancecRkkwKn66XvVsistZ
pWU1fxOzHraZ3qi9AVf4XjF64fUvvzVKkpfWHeShhRJ5FFryBYZiAQ+AqUysYQbJmH05o45EIYwX
/n9Z6APrfbMXCgdt0rxQPARGNY/2rbI8JB2SlpT4/6Zldcub7uq0PIN5CrO+Cf04OlmFb4B9GLX4
N/lDd5PlAoYPveaNbU8Dsa5Ybe3R9Lds5epv5MjHTTGlWRmaCNF6MCuhbilbdR5Mbd0eOE0Z2M+m
aJGZNNsG48j4cpjy6iey4vjqed53y6bDdTLB6CAAUJ+MpTgvdilQVrr6RCn/9/TsGxFWfaP26YIj
cSKWeDZc0TrVYxxlOjGO9t5P5h7CT4H8kLzFMVpbFVVjCIKoXg+E01cGXkmAPfgytNUx6es6rM2I
/VXzWfBDr6YUxnmy+G86777AXeaHlz4zEizX3McdXNAuat1d6vKFmnhEUubQ9LCcyotLwQ7wuy5+
oAyOL1QM8jPNVuB2ibRpz8awAJntirM0G/tLs2dKXrwamnNpJjmYLZF8MtupTcwS0201PN1fKRui
o67rvzEZWmvmBVZWkHAIqlgsTF2tJ849fGyIBIsmab/k3ZcAqRGSL7JWadRXQZRE477w22VTx721
10TBf0dLerOoxA/62qovUTSkD6/3cFFAIezdzqMqlXu4eTlWsisUkS+NK+NE2Jh4uNMs3+lSNZen
xHobFlFtRkfMadDEMdSxhvzMTGjurNMDP2eqkjtaKk5Ie0jbVBV7EUN+xcm8Vdx9mr4q5iz31rre
t8839vDAIwLvAmeC1dKO2rD2s1gRJCX2SOJu7VElQF8YZlor/nzqRUx7x2H46xsUCjIBVRfqAxqh
gWq/bnTT3EBGr7YEMDMIqK730pMN2JBVS25FZPaY4mMSKlRsLrtWC+yqlVtVTLxLNNuD9mSAIm1T
Ae4EdcnFB9sMrkuTQlqsPYatbEGMiyMjHEtSJKOyqe5HBiq6yUNDT/iqSqn5O59UFJDVbEFXKOxN
BTI0mCtz2YvZHXdIINMpsRf5WpoNjIpcxqfRdPWDSJtvmJ6mGxSW1pwozoxvbj5U194vtKAjMrrn
6i9eHUqu9wFKJMUquzSz4Hk59Pu07bvrzKLhHVS9cWfyaNjr7GzYWqxsRL+Ca8x3jkogW/aa3ega
0+vz03XVqiHialniULWa96AzalMgyOTwZpLF/I51OtEmLv6PPVGAYutcsXWWhV9tmjLy09kjAttE
y7G0s+Ve9RW+Woyf9EY9beL94uo3Xvr9FvJEz8TRCXRuy/ocRif9UPNSv0q0wYu+1PZOJ9S/ISLR
vs8j9drYYemTRky6DywVez9gPDqUZZuOlmrVL7oG1dkk+rEaveXTHib9yNaAp5vedhf6r9QUfBsw
g+4I9hH3+SEbUF5g3c0/8Vghdg9EluSqiTUdj2xK/jYJjWLAPFgqEds+mnBgBd2Fa7LYxmykCGSH
JMclyw7nqSJcRBLoQKxKAxEw6JdG6BgZUqAGQ+nYY9yUIb2t9ozWU1+g0TZvoiqjp4I5UwWZvGPv
lupX36np3HuR9kGPooM41rQjlU5V1msGAW9P2a8mIzPEzVW6vdrFjp1vMlzX45jE/W3S+hklunXW
Ue4PZ4MM9VdHNOfijyMXPXDW+L3FjSXKob5JOqoNMV1zR7e72pML5qRcWvcSt86yZXPXvBlLfTo0
i9VscIbrTReVELqbrAmf9u9hieuZpGasvVMqJe4jSbNeXHt5ojAISFAepKRDEf/qxsZ09yrX2vXS
9Hei97hpI3TNUPU9xWpdRtHrs4/xV9VT8SqUMngw2Pn0OpjYqCZ9rk1CdiO18GqhK7YUzBKFNMZO
lnSI0gfenkKwAs4I66Lt/YtpWsm6ir34Ncsmqtm1Jh949upDxB5LvqeiXHveSHdwYh/DDdPSvzRT
n68TgxQEUYL+VOuT807juQR9UZf9OQIMtp+grT1G0Sdl6Nip+hyT1DpJbkdGvVJ95iISW1koADGV
GJ+NrfRgwWULbbBNa08wzvEoscLn4RdQl7OuikYR2hKHvltXqNeuqSnJQ0FrP62ic06KDokHbcgg
esylkn0uuJgHnlF5oMuy+BR6Ol89VLEzys30R+9LJDzq9/MDX7l4N23E8rCbtGKt2DsLDtC04c0l
bKNdZZI836pMmBlXhuitVQOUj0hQOxFwthFS4OzHLQhq9QxCiVSHfmm29pYsqBFWavLXfVW/dK5I
wdp1enXU9fl5hSJxwcok8UkwjAxZ6tpfupPS6dbiISRfLep1nbZtjlrgcT9XhvuFpc3Z4beFftdj
OTHlW/Nf282ejfFnD9VvByes5zn7TVapWffK50fAB/L/lSBJr0VSkM7RC/uu9RoXeP88NDWihghy
Rk5JXB+6NWjLKIiBhvx5GhKvrq9Qd5TeFAiicVuzrJPCQ1gRdFrLnkIDSYUx2oMOA4RWF0228ZNx
+L2ovDg1voHBt4jmQkiScjs6kdwDWMkObKfDk81Gsz8RZ8WNAtuz0u0MRNyM6X2Mm9i6dhSc1jpx
f4AXotpnLLnAt5TR9+yTS5n1qrxQ0EyvT4BWyKcHrZL1gUfddwzkOvQSFHGCcd3Ym+Wq4pUaCm9Z
sC39flqP+Cc0I5L2wCTx47e4E8voEUpSfvbqgqXg+UggYrGs5pTwmV0b5JJ+6mrirTJobXt3Clvb
dDptfXprcUjCjvyQSUn0PXK85TZ6hio3zdgXPHtdRaID+K+4mIaic2Elyv/RIAjQCbKX8agPsfpj
tm7C53iwv+2UJu/KhIh0akxQBKnbRYGjj9FvuPfNu18u04ddSonr0ZJ/kATr2Zcm1ikUJqQRuHVg
dep91hHw1xvDZqvi8kfTMn1bzRQ/wPlGgYkMg3iTaGvBqf4X+RiV2CroRw2a/Uxw2AEfnORCfQdM
nm2IfTp0N6LF/ZeT2D/CzRmRTMkBSqLnwZiGQ+wYMlyUKA+4Eh5KM4NhM2osrU0YSpJn/iJOxyok
Xz7SAk4ZFmZHjde84nYtLY1rz+BTMfEdISxC+InSCU62X8jmVmkq4c9lfvOMsa5p5uvdMUZUC3G8
NILl/5ekmoXZZ1FRE5gwJhLWZVL+srKi3LNVRDsSYTWJEjldsQO/CQ1AdNp+gEaN5r+kw6W20csm
wSEQFEM1OmFlRmITg/vYJsiGO3AgBHEZmdq11ku1edYk3G1OzvWRQp3lXYULz/YFd2UCzeUs9eFN
K9k8hAO9DMZ3UcLcLK3sT5Yk7mdNRH/XNbL6JbyB0FqpVbx/yISXoWWY1oGlvMthotQZrSK9t8kB
+5DrsqJ/EDkCB98pRNPVwOZdav9WQfl0kOm6yOsPnhVJmGVxSi+N1DN/lrmlwcdzym907zERHNy7
My9ymEfDHCLkDa8ZgMd9YkPyaFXbH+ktIZC1drf3q0FelbI/07RneYpYiq0OnDKInUXFQV75BC+G
qdm13oBeaJbtaYH8yNg0kwSa4GxNnKgk3cj2cTia/j4H2Aew18yNP7Xmjb/spvL5iJnOCAyHv+Rf
+gYNQQQ8KKw2FYz1iKTNCcQ03rPLqyl+mqRKj2YyiQdNpgw9TC8TUl9DA5yynT57WXJbVDPPc16b
s7rQ4JiuI9CQt6Usu13F73hFUyMPDFIor9rULSddk+U9eso7ivGTnK4YX3gKApDziL0YxZKjEaXe
LpE9Xy/DvM0tG4plUVR7L/MjUAFIRRfEUORCXjzHzo2Ki1CWd+qIzh3MRT071XlqfrhlKx9V0S/H
SQn/nJWxe+bgsk8xrthlcSN6bK6sjH8lTyg6owSYYfUQyJ3HURCAREwIke+qYz5FIgo9jRD1ikpT
9Rs4mG5SIOuNEDq3wYJsfJVGgNKxNaLtVFKK4kIKxa6CjNbsJxJhwYACDCIhE/INfbf6jcSjPTIs
vn+aQRCHPh/315MIyMJY2jfwxz8zs/JvFRf5uoFHdyK1iXxRx8QlPdamYHIvF95X1qamxUDaRwrt
ZM3y6jaOs27HhH5857BTwK7y6oNou33ySD4nFM5Vnx50x1UALNqsSjYgjyMQTQzdF48u6xqnKX6K
zW1nBZVux9uCYCUGU9cZt0pvGaP5kCMKSWNalYaGRikNAZyD9uL0y6uLYq2Zyjkr6MjwVf0WdEGk
7IDOpPfasGSLOg/vqUGv5Qvoho5QllZvfDWUoDHtwr25mKmnXjOpBABS/oq62HwDDmBsNcL4a9t5
tvUs6iIb9gL3qziKdZgn87DpRjl8AsPOSWFE6qh3//vRSbr2F5/tXUo6m8JavmUa/+FPhKchEnFq
QR0FvBGJw5V98elOjvOodQdH0oqz7YyYzM1VdtcKFYGMWJztJAFIe7XUbAum0QjZFuVgT1aBllXq
fGpLFocsqezXyZx0PwNrCwI3Gsx3IMR2oMX4lPTZBtcEZpd5L42RtS9NV3abmrxNoGVZQ40DxFRv
wovnDTQtf8yEBlduGSwbrU32ufVF9GrGNNFbazR+J5bxdzDj+qUoB2NnS6sLFjM29nSB8heQBLzM
i7S92VYMFBio92dbdv0zi2fGhx5TaAVhA/GxoLRJeR1wROHJZj9OmsOvv4MrFxMc20l9kO3Gan1t
KzHenn1RdRtTYVzgUE974r/LY5ljbzMCpE3WxqwYVpbSp1k0GRVn6xNw9zrifd0mxqxPbUyxK8el
qXfgC7zNQOhzU5E9WPtxbWxHWFxwLFglopsFXi2LBoP5mXakume8TE9CMdpS9adsKHoalfZeEjnZ
1J6ZHQ1hjAeOGnouCenVeTLUB/4GXEan6ArSGjZOBD1spE8eTnlEDFIr3w088d+T7or32FDAkiee
2K7My2OhaR3cU9nF7GFuxMqYXWpbdq060LoZsVvfIZhFWb3l+5s6P55K9L+qGJKbbUwxc1fkghuo
1R5YZnnle+2uClru2zkbvRMbRdQuAuxy5eCq90OV6vi7RW9+6i2O3MqWiXEp8QmIEZrxhzZXYoun
TmeCDx3IUNMhNln41lcyCtXsq8m1t2x+pm1aRvrO5Xkpt0BcSedLIjGQxzAc22T6IhZiAoyXUAKx
wqfD0EzmXzb5Jbelbbydm9KsdelSH2ivdwuJZzjXroj+uSBiAmfWtX98dxjwi7mtk6D1sbQZtwmJ
xehLh6Jx2MFhDXwR3E6Ksxw0IlRZZRp74UgeTL4jf1d9nu4ByVNSkegtJ1tCXe65ecgic5YRDLSn
jTTGadiDuSnKDV3IWG6BdWE7TklUJGvBj/nojf67dtts5ZG6PbTaPNzcxqg/yX92YdQT9LAmV9Bt
8MvXKaklooOP2EWbHIIxEv+qqqvmWNQ2fYKYSryEZ6wIGEKAObqG9L/4U8c7RpMndb14ylDdnYAZ
K+BZ8lzdWAFcnMvcNS/cgCT184Gw3mpw/fmVbEq1cyy/+kF8mt5jqXDNKWLkNab3E905p/R3edfL
8obhANu1lnl1gLfWC24SJ//la1VKXMjyaU9hY50BY3ke2lOd3XGLtGf9imFy1uEBrZyh7t4zTzG4
jE1ZvEsd1Q2Y6oSPLertMHGY28qJ/4F+is/sbI62Lgdp0Fmjdi4NupJr2mZ8T3FcVzOmuEXryPxd
aKN2t2MIRVet8CMW6kSlBRJ+NO6z7bthlZUL7ejFLo7CxvbrUQkObgQmPEj6KNuVRRtp6xa7Edt2
sY4ZD/sw4Qj+SEoujqqT8a6NU/sTUgS8G7Nhbego0nsC9PE0Yf6dZr2rcT+q5eCphW57a/f7ca6T
vzyJ8h3iwhjWVWpf0IjSu6V3xsbocy9s4ABvdPVMejsyHjZx2su9RD0hdimWiEJHNu/6uVf46pkI
WNNDCZH3K78/hrDCWxdwey6IT+KV5Q3l21IPnUJ40qMTObZ019tzS3E78VZel6VN2LjenwVNlpWJ
CA6ua4OE81mkttg87FbQv/hlJXqBXxF3rCGFp5s9EP5zgpqp8VCVL99i3yIZBDdv3+KCslRbp3oe
uMgNYc3qlUtvjDmQYycO9KzHx9NxIu5Y/NlH0+jaOzmMktY24HG2LdV35Xc18xgx56vLK/1V43H1
0WfUu9pYlLt2lsZD8/1yRU2YYl/yJKeiwMUvad9bO00jc2rXFUHcircrFibXitDHPXoKVx6aCwOE
omwJwDyoxAxiJJfRmg+3uXaoMIVcC82/yDXGDyqnBp6cR7abn2ZnZrx32KjcI0MD7q0F64lqWAgh
RKzqQlgVXMUTCOjG9rGeRP1ILWf2Vm7aE4xycU1imra5tU0Nf9iOLaVNmqRuGHVkIqq5rteZQcyg
68fiQGIAkMhI2Zi9adWWMG/lB2rhUCNtP3RnNQ5qly7sMFlc2e+9wRG7UUukCcQ6pjCfzbKwQn0p
st8mUso+h2a1SnUQ1B5rvF4RHpgNSTDTBWg8YqjOAEGesvir2STWjU+MhDRWRsimCVoN5+Z55N0B
n8UtvoECxT82IMqj2Vb5FzsgOD2Wli/Oyjcm9p14iUWvOavDrrTiZV3UePbQ7qzs6oilPANPaW8p
k8NntPQdCYtJqX9dlcGX4wja2o2bn3itNDcPsfhimSwb8mMBxLyTjGDNPBzcxClCFu/VoTHIOJho
vhMTHJa74PwOSOpqJ6mr4Vqilp37totx06oYoM8CIQHE3o1Wcs7HU/KG0AcbsSJ15As7VDGTTIS7
C+VICs9N1R1ZG0LZiA0766jS4SKDCAucxOI16lEyK0O9Au6ry1oSlywMLrbc9E914V+Id/h5MBdU
5ykZziiajpicNR5fQ6dMs7WvQSuSrbTa9tOVerNdQIAeSl1L30dqsjBEoGk+UpvG+2DHbFXRfHGk
YcvXUHBpfLdp9bU4mfiFGUK1hO0BPWD2FLEJS9kc1pFmR8Bz4BGKYu5edXZ07NonBx/4svqVu1F2
6GhhbvmSgvDWzYEOtbRIYfEJKtw3lykaly6CeQOxZvhH5QN5jU4S+wX16IMKrR/GrgeF0gZ7sY1l
h9qTLqRiujFqHzx1uSAizQLvAhWDk7JJ1aWbjV9WZk0s2hisJ+F3MeRLw3Cvr9zBHQ6OvmBT1Gkh
b7VtcDUnkZkJEiBVvK0p964GaFwXo+2IHEJqcWgXpC1PGghnPNnisjwAhJnWDG8+3YdWstIXRk6m
ddadxDC+yfMgX0V+2g0ro4/x7DnceLdUQN23I7nANUZqGzTUqGnSpoKOPqDCEitvqHdJn1BHFOSe
WVRcZkc1pgXLumn+Z84MqZzcEx8ZaV+WSmKXJEX0MdcOQIGhq6wNnDptQ9eeX1W2YNQUA4KvpwBD
FEXuXkylIlqFbe2jKcZY6LNffvKnqfjsJda2YVnBbtZinGk2lJLhwhUlfpQKhqKYZYp9oRUbH2Dc
EYu8CTt632uDVwuWgNZBb8gcIDDPmVPDX3Bcwq8RM3YIy8QMPacYdsOcGxtfIzLQSqN95dj1Alks
DsGvqrl2rAvZEOyMThQ5Ug7uNjq5dBghn0nrxzbG9Ld0gGvbbWb89CIx13qbXfVFf4fK1h66TiNj
M2ntL2tikzry9QKOI7aRwAb7nzlMLxkjYNjb1fO6AG81G0MCLkDEb+wx4U81l6BHCMHvoB+qu5Ms
XlhzrwY11UTMJdHtlYLnTV964rdSCUZWK/tOjaJgcizq0GEBx1k2YNioPxVHfn4vHIslOk2mu+zN
Drk6ljQ3lD4af9lb2lnrsQaEWhgmuNB5SZu/rnTsXW2QnkqH0T5bFHyDRs3FJ9dW/C+P537bq7r4
AYltnTyW9W6WWRj7Op2G49So5ewpkxdRUmnOA/8J3KiUrfzVuS0gqZnQsLM0erUGiWXsK4gI7BVB
HmI/US0BEStifOZsTfhzOaOrYTKf8haHobf0bfOi4iS59XkL7K3pshvHjYubnU4bANm0yLLaNX68
hty9ELm5HxA5D2KW6U7nxDsuJCICPfdGwn+wZhvNjDemCYcDYcAezlnG54u3h7WdBmPeSqNIb1gN
7laQM32zSGGiPvXDcrEkAHTYZU/xkhbxaBt/us5dDjXS05YrhLbqgnquTZFzyS1oNUCobHOTs2SN
95oa92PXZS/lpA97Ny3TTWf29dq247oNRA5WpbEte63J2r65ZIPvAwLMx+xn+o5lgU3Lb2qSe1v6
6UmvYK52hcQZGNJnrwbYwLJZRDTTNbfd0Mw16kyABTVaG/l0rzJ0r0aNMnxGeTcVRiUzctGvYY5x
zYAToKWW+3InptLES2usvblAtVuA+r54PI0fEDWt0KeqC2RLj9HpptfZdOu3xtL/ld0TcTU8yx4I
aFkgrcXYza5TrYei1l+RYfuwmZW1EUK67EK06bhQTOLvL2JilQUrOqcup3tOd5AXWOE0v1CvPnB3
rE1CnyGMspF3u0FQf9dy6aHADMSluJzObqwMwjFmGt3swmh3btM7H2AUtF0TYZ3hpw8XDdDtzmQH
z7puvezYEp38k7cqe0ltrJaQBE68I3zqvaFd5j/IbfYp62c8Nm968tHIV7qz2X7U2BBbkpb/qO0T
Co9nuqCFg4wElL7cdwBfMe3RAnDQh99sJ6t3bKIdV0meRITYlThgSXCWgalceTNgsFaLDPypAQGR
onOytYZW+xi6NNkarJEJ3LmVeWD1xDWlHkFssLGzUCbA05fWHEiXZZnomYupbSCtTjz4CxVWSy++
gUJ2f+qBxqg+p+w+YYRtf8zGLsOmdGbylJU4R0w6m+duz3+aZGrsy6I8pOWyQJ3mHzv6Q7GtNAtA
jTUO/V7v80hu52EE5DNENg92+lQYvxOw69qWtHocrPO9DrVuB+x12uYCXkbocbc+7Llnk2ma/cfR
eXQ3ioRR9BdxDqmg2ArlYNlylDcchzZFzvHXz2V2s+jptiWo+sJ795E1kg3tYpElsy/n+1639KeP
AQ0cwZ8zU5L8u+sz5zwaDsesYC+Xe1KsLCzEp7aashfQvog7oZGfLND6j7xgj9T5HSTFwcF8lfWc
k3EM5iN1n+Y4TC6IW+snoLOMy/DwbdgJWQ/LysDPPUajCYYT39E54kfSDz7wYQ2fLLZzQoHmQqfv
aaHdRbr9pZy2t3xpO9FBKuxBLKwmsYXQinegruqfGCg8kNc61zcIP8eb59jIMd2RbTkGyM0ESYL9
q4oq35EuX0qbl/tJSutxZBWNbAvc7TpmyLuGTvyeA1ny4dSaaMHppbAydhvLcWOLCiub/mwrxUaW
L1IUqeRt8lh4WfPALDMSzFKHQTw6M+cAYqUJhhQrLuNvQXmxFitgafLz2lvd9pCMgyjY68LUqTqq
gut17EKNKbj1B0SjuqLcWbRt+YTOKBkfxl6BW3YxQsJYkE61pQcaHql90alN+nRgEzs8pwZ14pRO
8k6Ox7iJUTE9udHcc53Y3Q6IZqqvjXSuL73ok/Wss9ShEuXbtIxpj5ELEFMdLhz5YKIvkGif68m+
5pJImoFafxWNqbMjfLc+5BAF8DdOrAq48suXAO3g2jXbbMOaUkNpQlmQtLN5q1M3+YvTnJCn2rFd
euFEoZ4l2mBFeejseRgCP3CgAUgTtQEQLK8m+YbcvN+WNXfIQJtIqpWDMR0Lm8NKbUTdvHIH3d5h
KAve8OQllHpGad7F0Flk+GXTb6Hseiui8s5a/YfYlxywUD6olSPH4twmIWJKDIbPuVNWfqqgsWhV
7VDsh9AZOgt0XKBXKNkpBtlDqZMsQACkM148mvz4HX+FeMtSDutM123mXopV96KN683HipCBE47r
6qoPuX4rR62gTomynRshKTQdixeYBb23QfFt7xHgt5R3SYFqG74xyvrYBk8zdeGpmRT+SBw2+pMd
NBPjUkwa4Mpa5J8tahCCIwhmJnpzo+Kue0tYo1+0dM5vTGhxZ1uGBCmjG+tWB7TTMdwV3KBFuY+j
VhfrLmAVMQbtT8BU9wwkK3/s6qBVG1ZW6O7Ad2RqpXGTc8Un8yafy/kBQT3KIcS84cHsp/YUL5E2
hCVODPom92eWlFurVEXAMh08+ztv9DTedngWxFzw5zVegud4bJq9mIxwxyUGczExjGsnE32NaADh
sHT+RNlZm4KpNY2saXhoRlT+zh2kdi4+2B9k6NO1B2pwaAr44YyKYAPL2W319VAh8FqVBmAC+EYY
YNiLI1RFboHfIXWrfx5ovOfKtfJTmdhELjnGvYsN9TPNmfespgpuP+nByPxyPjLQ9OhuTbgWrFu9
PVaa+IYiI/vt01Bt2a11n5MdeOeodi12f5WpTXuIsEiiPdj77aq1JKC+tlvUVZb3Qrcb/5o4nz6T
pLNekYPgS1OkhH50orN+6GU8wrQV57fXlDYdEwquFw8lDyxlRTe7SSHlPGpz4c5rnUyHz77x5u9K
N5B8W5MObtik5Oo31cDhK5NCvHuJyJ5iBoIPoIrmRUBq05g6gXcIW5C95VBHh85tzU8I+O7Jo8wJ
V1WuTx+WCsRWaX2xNwJTe+VOnSp0fngbrRC8VaVMjxGe7PFaZvFlXlx6RrOkI2ix5lPpk4Bn4D0z
+ubm5QmpeYgODu3QTO9dVEUsRSa7udZ1Fe0sYg1qOsLK2Fi8JZ3vtlO4LQuX/4qk/pK2JXnVaexs
maWDjnA1998k9OTTDPI/g7EbiQ5AQGd4Tj7DkzvYGLAQhbkThYbOLNXCD7DM5z5JX9t+IgVcfrN9
/ZoJu8dB3Z+neBpfTV3Pjy5xBP+03hPHqUP34SUjcNCAR3cyg2crcEzfoFanQR03tYR23rUxyjXa
dXcrbP2sdMjVhT6eEUC+SI2flZGhuSF/Fv4TPnBS2LKEHsVMd6o0JqSyC+/LzMuzlzifzGI3U1NM
qxr1ZjUZD5EOuImreOXK5hPzTbJ3i/4NHU53ywJewiilTHV1AmRa23yh0DqXVvBdjaP51OI43E6l
CVR/dM/1GFnY5VBVGBz+qy4h286L7R8uH4ITGmtJA4cPNk6sXVBjJ1sgMbg1ApY5ZhowA6kYLk72
5IN2Obuu8Qd5Otl0JGj5cDkyyKF8n/j4H1JZM2swM0AqwRtO0Y+6i8GXVOV1mpx3q3VZkClSJnUs
rdeMplYZ/6urIEMhytrmKewkGKAhKCLWwm3ETJe8VoSFdCyMcLWLBrNVNt2JYvtHc6mWCWZyEHQT
GpkmCfympHmVkV7wAgTGAUQ/+7BK4VSedWOF2YCqxr6KcbAf8CZlh8lr6HbcqOMsy6zVjEZ0BQBq
OBRsZokIuJE/gRApaK/oyA6R173pAcAzs8LVlSYuTy0Yk1Nawm0xIkSYSret41DN7qUTbbsOhIN+
TwIHp5fNUKx3hDuANb1inzOOKaKd9WL833AguBdere7K54UUcRqqi5pBEgxue5+ItCLyA891YkdQ
C0GsPBJGgGZztttNnC3Wn1Ch78voX2Md0XTUC8LZSIY4dLIWq1Sb8R/0znQGFGBu2CS9VSGnXKWz
z8u9mLnjxGqgsl0oxxlR8gji3BVjd1wxRrmjbD04XQFIOTnY5C1UtnUeGHZDuPFgUbVoukJReds+
F0fNAYYkq2AnM53tKXITPNT43UedhtphYCYJgVp5Q9zQQPDJuaDCD1KyMdKAcDMhgUgMVeEXhpba
Fln8r2Buj+SfKAgdK+y66AIi6Ahy2jiohw+pWYHW4Jaihg1fElkuTh0npqC2OHkzZlVW717cxpmP
rPCL3UDwShLYM+EcUE66xWBcB9upWZCJnrsGWPAyjOVFN+DnQlbAz/n/tYZrRCKPHR2dmLxMu7kZ
CSSWPmurjoHjKsFa9WSK6hW+x5k7ye8j9gYDaNd1ZA1kEM6kYCG32Fv9kpoTT/fS0vS3qCNXLBmi
5Xud7oPUf1Vv/pKwGPtx1dY74YGDHyP3i5jBgEm9s1hc0+HYhQx3cZr8AYjkqG6JEMEJohG/QaZi
UDF8dbslcW1RsEdz0+LSx52gaa5gbTOYJ0slrEy9+ht+GumsZGhQeBcMmvGzsn3dK2qMSzprj3Fp
D+tZAQgPu100Rm8YODJ0Ut62oZXkFU/qbTxLxPKLwTpbvK1FeRlGxsd62bUsS0MsGMafa5DY6OTR
g0nDvwIDwZyqc7eSu7pUnKEZCmYwzWEz/uEyfLTRze37jgiqfIquSqfhTrMJuLZh2cdQuXupsyOz
JnbTjHwFpkvtN0jwX+fNh9MlAEUNC4NC8Rq4XXMiVHZajbndrCkmIbE7ww45+E515bkaUKcn3AZP
1nLfzvLPKB0wIEZS+4NmyjUYSppHm/YcwsRnI7CtV+Vo7EwHkKWhGTlbo+zumYF6HB3m+mMSvmjt
COQgiHZVqu01D5XyHDNSSu3pkpYS8kQN3zuMHseCybtrXbgQr5ZNQ0G/j7IKUoT1V5eTt7VTK6e5
QPmezt6pMIw1SUhk7TTyQWH29HtEZpvIDZ4Rqr2UyyuecXri4RIkEmfdlazcZesi9R1hAAMJZzQn
CLWnTeth66vGZV9UTDYGJGzCQ1zy45vqnNXqQe8VWmO3o//1eJgqxEYyJ/J3Lp50O/1Bkv2QKl1u
WC+3fuBC0MhN3gyUgwa3R/Ded+KewIHKbXYYSQ7MI7f0PWyYiR+FZJyp0ASBb+rUeSrYkm9B+lbI
1GmOQBDGVKgTLMJuzE7mklAQc0Bu+yG1j409nwstPXW6dTGVGJHwGZ+9GyQbpPb1OjGwTukRCbRT
Mzws73NsZgdgADqtHcx9HIhPRjBupT7dAwVqtOLfX5sa6jDGS2ck0jMzH/WS1xmKPfJkaxxn/PPO
1WI8jsSIy1QNNZQA1yy2CjYJr3cy+kHKsG3I5WtXujrfSLTI+vEAV314CidP7CrSroghvztC/M5e
4pLvk6pto6Yvsmr1Y24k8sh8jZmEzTA616DMx+bVAxTyT8ees8OJBiDZgWhWhUnzwHj3wwmDX2ip
+cY16hdwBd9Apv+JXD/w5D3rMn829HgAl9HpCyQHQbyu6OBzKXytBp1uaKzaZaVDfMKYK7fuTKfM
YvfQsXBZqGTHdBjPnSvPUQIHqY7cb87beIe1kzRUNBjoroduxYLi1qQO+0zyjLa9nBjoe0TaMLrh
jWHm0ljMtFcpz4JQXo3luLpCMcEYbBRPacq3SarAiskGiMgifHWLGrVGDdzeCx1kJGQe7ajls70h
iUGnUvhoMuusrAmFdYHgMHHDjQDwkyJhWLMSP1L5oB8nNNKHSIffkf5xXanizVDD/+fxo6UNZ47F
u8G4Fosoi2wc+x5jpaFl3KUC5mSuQdevu77o627dgX5ba5l7mBrjFqO4SHFVWyNeRjtukQYrNgiM
Z/ezzmxDkUhjZCY1e3UDku35KenCMk3TbVek9GeArNaW5z2wcpy2oYoJRCGJ28el/FHXLfphwbI6
qs0D8qrmAfUJw9eOur9DG33Tqp7DVrMz4LTTmqHCC16uCyBkZ1WW4isY2AMX6nPZWuMSZY6t0GFO
tkx3NY35yi7lvU57KpSms9WJmTsbzRALmDMRCAnXSNsyswRwKVGDUDCkto9GdrxhXzR97MoAx8KZ
OWFfcYiM3TORiOUxa1uYkAo3gCybZ3uKPglcgpcWEWaTxO7GbGEo0sdfTVMuBhjzOozaxUwcMhY8
L3lIu5FmPKq8TxTQC0ZB3YwMpR+BKe+2jtsQIlm8lwNrEpFY+YeOF5lMFDvaRgTkrMKms1ZKqn+1
7d2YSzH2zl6XAE1gOBE2Y5cFEuKOD7M0snUMmADdBa5pJGH9qhbRdLR5O0FdGG/WyG/epyaCzSh9
iar0gsEenOqEkTgZ+wNCmkOhzT+Va5d+J+nY2ri9e5UaHg2Z235O4KNvVbgVSsv+1cm2XEXEB/s1
iSGE8jUAn+b5WcnmYjCMRSuJ01cyqWZmepau6FZjlOZQdYOfucPkJXuqsTwtZh+z84OVZuZpsDGh
JYF66XIUVASgnBrc3+tYGn+ELIGKGrMvT+YTXEKRn/V0uk4j7xmQF9zgXvgZt+D64lAy1S0FeXs6
JpmiQwUwG7m6ZqNXHy0ujoNlFm/I3aw9E8NNreJdyuZgHeaDsdGKuDpSgndvsrAuHRjxjVMRLB0F
TvsEm7DcGYEX7uChhVul0ozfPobKU7re2gi0owa2iXaZkT2U1otu8crqS59euM0vMiIOE0N/I/SX
SiLMm8fJas5d6n4iuA78JJvfC69k+Za9Ks1EbZQ/qjrMdi03oU9FP0KmTl8AUKDILT7SZMHDFgBl
MQLkW6Ld4hMRgRm/NuYPHGNXMuReRpP2bEjEzcWxstEx+a+MeokUdLN/coaBgNX9FfBit84a46oZ
BcfSlPzOVvlazXVwcOHkc3IkJ+SExByg3F+HSC+OANJOHK/NpSlF/Q0qz9obU+nmMCEmtMy6GjY9
xrN9g7qKNZJ5zYxiR4gfYaxOXny4Ua1vCFTvkDVpgd968QkGB2gHvHTbNNS/CvYgGBi1RxPjMBGz
oNpt9DCw1LFfSdZwCdKZTHjHxtBgVU1fvDW8fRgthUvLmfbFlhEHobWF81Sbw7sV5G9OFx/55/ZY
Ou6w90lQEwUUle5cJPNTWIj7CFxyZigvAPlqenYzO/0mZvu9M01zMyjV77vcXNOJKn+5niJYgwhn
0aIkb5CtLhQ4UOtjuACQygSeECpJSQGIfT0dQxtkvxNhyop5WFW/cUV4NT06oH7aIrlaGNlCIt10
oJkrBW2waMb1mPRfha1zrYtRbpoGBKqs0Gc6KRM4Wew6RP8+dNVs2wTGs2E5H9jYmWMNWPR7JLsk
WRY+RsD3sZQP0jR+PK1wfFQUN01ON5PaKenEqzOg4kaPTTie464VAH2+m/Itj9SndJtba5BNI0ca
fNQ2zTBuuYHEtkrGYYX+DNU82HfEn94qNozQH1X1gRAfwlKW/JgL6CaeQ5CPbbPpZ279xT82yMbz
IWYR5ydt3EuT3R2tUhyCRrz2Pc6MxBKpzwz7Q6PleXRc+7dywWGY2ICExhzWmsYzMTYtL0D9FRbx
TeLV2IzMMJCWhkj6gzPgJ/Vgw7FY/MGfCFjRiKfDv1xL1xw60cLjRRyfqv08jt/Epx1lKOly4hJH
tMAwEKXuYUyaH0JDPmQxkhw5quBCT2Ay0+nenNz68sp0zSW/SYwFjG2wyY9QRpuuePLM1tqHbG3o
LVFaD1ms1pNT3SeEcBurmo6RzXbX67HVTHYpEE5bD3lXn2am92u7EzfIAr+ZmUIpch0LPCJrFB+r
Ruq3rXlOdcs+ZXHNppnStbX7N6tpbq6u6jU/RXaqEsAd8RQI3q7uFI7ipaYtREr4XRXLol4WvNMN
z6FRsREExo0noqMWMUj6rmfx2aAYxkaAnZA11ltFHq/PG42tJ2l/Rs9+npz2VOF452nv3lwMgIPd
vEZW+B0ZmLCSbnzQHe9C4YF+H2v/kOZgoYucGhBFNN0ZSOX5I/RAGk0uD34uuHzs5s5smIYnxL1M
AMGq4RzcOTYKv7bg2XUXm2Pj3auC7YehejaALUb1yi7eswFgcjyz7go6ja4zebMdwkhI6b5buv7W
k3RG7Hh9wou2CBaQDFrIhzqO6fUcIUbrjKjap17jbVh2XtGjvYhqPuKjP7cWgY+xgd3BLUruvap5
S+OJSywpH+iTnuPQY2uWZMYT05RsDeXlhE4PHlFe3ZPCArQf3yqUlOnkdhtU8c6+HcurIqsWVaaF
1r7PT1E4XbxIPGOQZD+OXxy0ivNomhxncc/b5TbtknhoDMwLac3Iif1QxOVu6Eie0zR+1XXtarbl
Mhlqd6WN2cRuQDwkOrd60wKdFO0nLs1HIpaI5Yn0n9izdiNPEfEvLRjj+InwnHfClR4b1G+rMiBU
3LWj62SaD6MebZtGJXtE9hcj4VJWkeSFGriulFG8DEaxVuT84UrzZxKZGJwqBAJwWDoTrJOrBbsQ
ihMaE8EBAKYNyvWJgvfBIjKdtS8uirEsN62cyBDlbdpIKWJCsjgJ4vLuwmKq9emRxv6hjdqbbkTp
GWjHV9eW7ABzRPt5rwEF4FedplSjC2OaRmrSipy2o1kr4sIEKyQ5JRigBVGtqYYGFKr8TSkW9i36
mdZyVy5bFr8mVwKvGGOJhK0NKVxcRjDUeqZfa2J2flOrjvcELvMoTRBCM9e8Z8n84jlk0IUaBX4t
x0c28ZkfFjUSrSBhy6PXz1UkgRhRFEWSDDdzhr9SNvVb7cRPmsOgRKUquTQN27DUtl+h++GPVuJJ
NNFXW9MtVXTn1JiddqhDQ13qkIJZYALatmOLWbB5DJuZJiEdJv6/6EuGw3cTGRfNs8492Vw4HdV1
HgaBjtNCOT6NBwRV9xiy/Tpu2LK1YQcrq3UYpYzjWZ8nxJpT8TlGCFxxt+A6ZcuxJf2wRplXJhtA
Ht4mJCN2PQ2JvSaD5KmJ5VmUzRlQ9zvMC267Ns85ifh6tWngpmDSfAYsBhJXTWTXNYjpNZBF68wc
4NVI9k0T3KXWgrrCSggCLFigYmYnMtjWtzBtD49orx/0iH2dI6FOI0F9zloYehAne5ROueHPpd7v
IDN8LksNyyy3NAP2FUeLZGTbvwLor1aZTjZetHg3IvQQLE+YjxW5+snd6LmY1O88992j0YWfbcfb
h8HllBRc3uTMAHAdEWr2WB+kFxFCwgZqZRq946tKyH1HALMnYyqqBDHO4K1Ygja7rLJugwcIx+n7
G/ASSqsIlAZIFz8JdbEfCoYVegxQqBperMU2FDXeq7CaV3SEf4sUfe/ZfY2bElB5WwK9gpl7bKOJ
HVWp/4ss6FqsC4aNE2RvjTssvqG7hYZ7jfzz3UnNb51IvpXWIKwZCuafOVt3URNf1uv8EX4pUUOI
bFLk8Rx/K1D6z3ZPz5G7qTg3ev1rM7A4UaOj9h8Zpispn7N5+nILdRmzmKwrPei+Tf5Zwlhpb9lu
k38z6x8FuS8vjkwwl+JAkxyrPuaPRf8v6j9oQGdEwu2KnNJPHoFbXi/7uxL2XVy4t4RgqFJnoxFb
0yl25u6NZu4hathnT/OV4o7s0pnAkwZxDrkjByAR72Vuu9eo64NTy37lOXbK7ITtHAbVRAQbiYxE
oIUOG4TUBY6Bh8566Nio/KmkHb7BlNabBMc+cjtB9gNeX3/GUMD82yPgcCjmqx6N8k/QKeFBTUqk
cWhBB34OuyXsdUTnvsIs5370U2lc5hZrAtdYxr6J8dLGImdjTcrTg8No6dIg+nySJgdtDP5hZZjU
HLBbSPFjMI9x+LO0vSU0pmbwnDlyNweG6Y9AXDbCaAidirAtyCh8bV2qgsKI5zNL7WAdWqxrC+4W
QZ9E9IOgR5bmiow5wnWQyIK7MQEoh2yiYXlbDwCy7pWy/zXQMiQ0QbAxXblFFPuJdtDxh5FTzRiN
Bxyb6ypljEkOyMVWxJNYUkdQHTJ4aIuaib0r74yAkhOUAHRFWm0vDutIP+t6toEphHpRuLveg3LO
nOKlKYlQU7NJQlS9L4vyBSFLt0qEZ5/Z0pAARd5MummKdt51wFX+lWEPv4OMA8Qkyc1w4ne9b6Mn
ePyfjtm/D2P23RhNjiG3dPaGkZRsxkr8Ckm/1Z3pKy/Eaa4aqn3nbYokEWFlydkn9A3Tm3qXpvoP
bvNry1DINyXiBozdv/h29/gMxwfgYXxASmyThk/JMClACpI27ap8nUbX2HSB81rbjBeoZptDbzP4
jwoaeo/IsUU2vxcy+awc89GcmUXz6f2MjT5e+YNnhnyse/BjriZpPZHOlh7BfFcvhJx51lYzU3Iy
qqIc19WykTZhxLDhF0ACDasEqdITpTjN+cLX6LZCc4FMQuXMEwTrbjbdGt34xUyFHw8qMFdZescE
7zxbvA2+iQ6hwj+0Ksc23LW6c2T433TmmO5ZNOE+pebAJYrBePB8ghVBNlVIhZpPz3HTiqNB4wzG
4bTOvBG5qCXMngSLrNgOc/UHHYrkD/fFy60nHUbIGuX4eqgJyKtJacurmmFZGGRc2aqGSolVjsOy
WbXRSO5z9lCAFm9KM/GBWWhePftJbYZ/4K3sV9OrGWYpsn0eSzItxTpNa8holXD61VDSeGV5+2wB
jIbXs3Xc6WSTGeCTaPXrjNZbXi7SH5gFLPR5sCHZRqthHBk72bol5EYqGyh2zNB7IlKUet1VVnam
RIbyyuAuZEIdyw2bY2/NsGI+VxD5D63QbcaU0gU7YAJRFSBRWx0Zc0N+O/muwTMbt7M3ZQ8zPfbc
5VfEZDcOxEOIcJ7pXyZ3VoKWAHelLghaLU2JC7wMdzqJoWfC+ao1goxxrWheNkYW3r3QY1QYEdnR
zw8CISlGlwB17Sh5NF2WdVqVoNdCNZjHGmkuSf3JevmSuYhKIhTZ+zDgqW8xcW1FZhyyitNTeX/E
xALPrAnsLveNDum3cBHYJaErt05UiUNuo+uILS6PMQzWMzpj+lLya4tuLJHmmOc54chTJQAyp6w5
1FqIkpgjKj8pZ+0c1OZzljbbrpS/NsBJt2g+O2/ACojK2O+m4XcSVBJ5CRyM1KyMfFO9a49d0R9c
0ol8LzGntyp1/4J6wsJoqncMgGfLxSCgcWgTWRgiNsRVhPz8b+7SH6tjV54yyV2MeViKMFmuEGB4
+7I1qrujA7hFa4KsaZMbNdt3FplkH2idTS4Kg14kFnadD/eMHGoXdeWiWKPVhHXQ2h7S/giV2pdd
OIttrzWScQMZqiXXyzPSG4GPAp6LK+ZLpao+Xhtx0b1PcrEUTWQwRew6ozi/dXE27Mu5hPPUjU78
kQlsrcemCrmi2zhWxWszuf2Gk0RThJ05iC5aCFfxVtPH7hjEUXMZaJphwXevsxrPsDBe2WNvUd3T
uSbGu7T49bkQ797IGTw7dD2dme8QZ3whTH3EXrFnZH4hc3e8s9ukJgickhJUvqTY72kAUB/aEFO9
fDq1yg62bRHzuEb5V4IpCIyKDhACPNo5oqv5iMko2+NDVj7WpR6aHXB3Pjh5BCtSHm3Od9CbpJQi
6gsnXGqqGH56TkZuqJlNhkwZChYM5dFWVKX01kSCqpdZ2vUpFaRv+0VCaifiam3epGA5XgdNpk9A
GVmOELY8XiTSzufchA+177I+eyFLCZw1SUl3IoXtqymr5A3BGaN/N5zTcWuhx/jHlauPWzUYrmSO
kSaPgWJ1x+0aEHEBjoiB5TBiWWmB8+h2RAS97Ek/jWNGKrplTfWeVKU6e5N0L4FvWVq9zRnWj2ti
hRkkuhZ2+Laq6fUqIUoD4WBFuBxnZ78F+KjB1mociARtv1YlXX8s8+Jdho62TyHz/ehxUZ3sOoPZ
w96/OJck7G2qEk/Skl2XPHezZ4Y+RsrhN0OYLxEtyPaI5hN1OA/nroYTs5HYl44C1ds9KkKi4QOZ
1cPaNucWkBZvbfJMWTy6m2CYaTLsRXBZEYv2VKZlBM8w12PSnj3eZ8JwWtTajaCoYDQ9fDAnT69Z
g87DDS33wdbM7jtFCvYYjEzJwyZD4GMtmYP4XfJPaKTJGqU1X5qEtarhrXwFQhHu2MhzjgQRI8Oi
SXYeNKwdxGrnRdeV2rBiK55nV0W7GZXOISb59wg/Y9gLVdn30Cari33pzCSP/UONgqFrE8/HYR/B
lAbVdjcZWD7jbuDYrDBl+fguuqfR7Ps17CAGCrZXVCYhtQ6XbthaKWUoGHjrWE2NGKEVN2IjI+F2
6zkjYhRgVhl+Gwhwj3xrtbWNAR/dxgh30MjaxPbL3lbs2IGpUAFa2XQJeqV48ikUflzLnr11r7vZ
gRzL8hEpbrD1sOVTD43dQxsK5zOtOwIzC9vc9xW4tVYroEq2miS6rbejxX5FHpwpIpe5CZwl5qfh
YYQUuEc4PT9a2Qyso40Hea11s9+Ts6kuIBfbr7Ttpi88lt0rX0n0iP6PuVIR2YjGEqfFBReJkABN
csecC5GssNqYDEtCTyESxWuiCKJHokbSPbAHwA04C/TxQjRiojY1Rq0nmSX9J6RMgeZQ4VlbM7mh
Smci0yesdePxRUyJkTxZNQvES2WRzImJlNGY0H7iCoidVjmPCeMARke8i6UUJ5FT09kB8oY2G3bs
zeXBLOx/CKpgzrOrLAzs/5WxJAsOnKbm+BACeWDVRGENN+AGagNNkTxMdfKbtMUuM0LgrZbwIy18
qCWlURiozNcq+yWCWoNs2voSnrwXAka+5xpHA0aIr0HTgRmWfGuY3FZNC8aaqRlLJLeaibFAA0Fc
kr2GD6odObyY/3ny0g/edFAEzNBvcZzETsbfz0Yh94nverKKYKKntuIBMHbtMAaOxhIplHE2w6Yh
FQ6IZqRp/VFOLiiyjqcAOhppqtfUKr+pECiOIGHRV+lw5oNtHA4hprfe2Xi69lgYrv2m0vA1hCig
KtZtVSVeCpY5ayG0V+A7T/rgaL5hUqcBRENVULv+GFjOQTkewZ8lHDph5Xjg2hL1OaJMFgjQ/Fwr
fGkGvVpzbw57Sypok0vkaQ8gxR2nacUNR5JMGt5Kr2QYN7E14OSzwJlSMTeRgMUG4ZhdV0Naqjuc
Gt0c950eKmhhurlJMDQhi6GgybhnC437rjfVk+MQeJlCYVKu/Fvs67htCPNtEptxEgsA02yskyMr
tFkmDkmIPZPnMzqudl2uvwkJFwW7yLlrIA8hcrn9DyqR1DVR5NyhqzN0IR4TMVJGYgblf6kzcIs7
G/49KU/VwjLBoPLMLvMH54pgjwoBv9IJaKljIq5g4yKnESlpk0F3VEq8Uun/pWw4jiGvrQ/44qvN
6RvGNvntsLlTdMsnl+Ai3l2qN5EO9qpbkPdu36ktmyToUUH9OhHd7ttF89cLbevBoV2ZOVtWj6Jt
IwZEYGFifHYADWkKkmIPCHfYhPXivdUQ0wTC+0va8ELnSv5yWz2ZudP7wpVs/yJJdOCMNRHl24d0
OLlKwpk3ZZb/SqXTaZRjzl9QQ8135bzvIGk1TAZtC52yldt/3ZiAbwEVPMv25kXhh+eGjxDLOq5N
EgpDE3eWQayX707mtLbK/lSm4Z9ZGGpdVdVhqekd7Jf4THmQS028Jl792sbeyY2zj14fT7Wot2M4
fcdIFND90WDMOcrgXItpvrLZrxpkipLQGXxhIVhWobMwpMmJbTx3adxCmuAIcET05PR8UIxNoYEo
whxc0nthxw8/ehddC71+yitJSFmUn5Mx2sW9Vm7jfvhMmyV9VaglrL15axLtpzHif0x5SXHSsC4J
dyTJapIB+PfwZIGNbbxYHG1W5fTQ85XpKeoHrpMxBEtQO8aDiJmx9FP/ljbDtiHjYkYhTcRKszU0
iGw6uAa/aA1I24m3B47LsrBM72kTfARR/r3U5lRHr5pQHxahAGtHla96qX9jZvwYK/NsZhyrSoOe
aBjZ1+hNL9lIPqXjvbHPCNedgt1AvpeHvKHe1r11rNEUkjV/MghT0uZ2m5eQjoBwXkw65C2hnxXL
w/DO57VXhIOvSvs/zs5jOXJly7K/8uyNH6zh7nCIsq4ehI6gJpMicwJLCa01vr4Xbk0ugzTSbj0x
uSIRgQDc/Zyz99p1tHWFAylMdxepNWDMqYqjhfcLCli8GjtxiBlZlpn44YwoZOrFG0/2Noc56Fcr
VfWX2TI1sTN9MSKW20De0StJuYjUe1cX4xUCQpoA4MY3mmHx2u2BrJZNCDx2ondJ+CcnDlSkrd53
aV5uNe8NKw9yNlJ6jKOmtW9krbGCbIMriY7CHfPq7wQcxpuQ2RnWC6AHtVltE9XcmhapCHmdMiSp
H5XRPbqYtLBTWOwPFcoiK6G+Ii6Io6krrS0hZaeyr3vaPEO9BWPK+pBJ68JH4Ik7r76Ju8iC60b9
qBWKhM6p6h0Asj+0xAki6OQFUxy94gV7yMKov8LStG+r/prm3mM8ogOVSfvgJgZ0J4P3OsCRBtvq
z5QszRSzcZidcgSFWZr3oH5ch0CPCHuFonrde0H9myNPvEqq+MldxA49N8ArymPNuHOniuqwuCuO
VOrRSXYxwX1IC1TaXNHoZxCroocIXAlOyIwmwcRc2jfWlR6ew4DFDTfiV7OWxm8Vuycid/qHKKv6
i8DGweYV2a8EHzX/UOrQ9C/vqBOeXKyAW0vaySYn3XMF1SPaoA5HnGJcuKXLDDACd2B7u9YkZKhg
D4XusogTGdiXSfZglghz3Uhc11FTrLxu/MmMm5p6HtHdteQggFcoSmZqjYPNaw7+WHZ1vWRL7isD
yY1rzmgfeKlF1T0Ah2f4C3RAKfhW9C8udGU+FC5nlK5nVOCPIN0ro91NefaQReLb6LtHldFFmbr0
iTi4+Un4brMWenoOc0kwXzwhdiR5K+jqPz49E9+SDfE1QL+GmaW3N0nwBSyA9mAqr03trUc6Kewv
gmPJrGj0gwfeySK+SuzwJ+33w1Tm6dpNp5ckDKCpUBtE7K2ZYrogEKHDBrChbeoTLgVEyzl3IVXZ
DvQc1FN3MHadqFr+kOxCM0f/mqTFLig8vBWDvgBcCKOTFmQc28kJTP22VmiXxRDX2HxrZ+uE5h/+
L9YOGe5ULtyVqI8RZzBA9ev0kWj7WwNR17DQqBR/UbuoKOu5vjPi6UFEzQ1eI4KQ4ynA5hZeeJF9
SSTu1z4zkRa3Ew9N9DNwxEMZa6gUqbxF9r6HXpsv/eFgQ6P9wnJidIvOr5FkQViPiM+EKdjDK+IU
CKI5lBqFtJgbjZ9/tEkmZvdDAorBD/SQMclLpCnlFgf0o6QAB9QYYwsY4SWzfGz6wtxYEXsF2DJW
7cJZ2mPyD/msHEdiH3V16a9qJo6Lzzt5TkS31ZG5yJOKyx5DQ4RIcvHNHLIWzkIAHAVyeI+EgFgU
YAc8KunatMtH1/RgYcV9viG4jyTWwfsx8LBFGbo0FJsaBVrm9HqNde46s0hucLI83jVM4ylY6l06
+DelcjivxHhy6khcYqR7gHPHJ6knc8Pp+GmQw29gqeOqCYmORnt+IrLjZOR1eAyC/kEb9j60PJRt
ZXFN/bkEMaSAVRwswUNFigD7PrvtnjY9RgOzve7DlilsrP/MjndCicXCDrzsaBcgSYiSvs+wwRLW
OBIoGRvD1k/pJ2WSetU3oWsFjAg7KIxNkuwMBkWUzw18KPN73nOk1Vl4g8P7a2MU16PtPTe6ISEG
+2deyb2wyysUAtnWY6OdKk1LuGxPNXqQ9VBYP4Z2/O5ExR4WAOZM07jE3PoHA9x9P4VPCGVvgLt9
tcr6O4p0XoHUrpmkZSQWSHlgSLVlxMu7b+Kvd+f5e1hxrKL1+d1sFgxKhGiATeJb0Ax7cOhEIvnJ
dYapAlGo850Yhi8gpzijALKXKZEuNjfKMVNzXU6iox8IF3xqQnhec3oUjUaXpn9nqXVNwoZBgzre
qKH7VcZM16Nl/XWjL5SF17TIf4TthPQ9FnITp94yVbJva2YGcFbiG3jn9F/T3t9oiVSz94ovXTjC
wiN2Bm3cdIIFjxF3rPVa1/KEXpqxpad7PK/LQbUJrwoni4FxcC8wk+9VWQAad0AY9nJTCKzCSRdd
5IF335QOwEh6L2Povkyy0ksb6zj59WLIc9aRFV/5hncn52lejCIP2qu/hEZ0QlyZ78oySugsi1iu
aoASNH2z+SLrEuweGS25Is5/IH4DGxiSM6ObHJ0novM4FDc+8o5VRPAAhojmEXVuxtSH02IfJVcW
yPy0ZL3IqXeYrdd3ZFhiwi9xtcqQSkVHjwFAK8gvI4/7QukMHYqqQGFTB7pZ6+bLyM3Y1HFF/6Ut
pss0z5/irL6NgGpvBlfAGjdR2MfuofIgfGY+dss5qX5jhvrFLoz+Jje/hUVNccdIDKiw9TwRBbCp
Ld/HRM6vacU8/XpC/uGEtTowP8IYZArULRa1oWvk3qHh31ihU8MP62TDhkn0uHJt/WAyM3nqfck0
Et8lDdOCP6j42XF6Q3ht0k6UhbNv6zTfWGOGMiC4UxR8a7MYT2poyYB2ucPcM4Q1ZYpISqBIHIpH
XITWNlfOU9T3v8YBOiohaj+6EqhrM3hbaybUJpUSKSJc306TZpIbN0p7dxq76TYxLRruafZ7im1J
O6tu5+cA/eqFLCiKmIK0bcnYbtFl0ItqLprZcb5px8x3cS4U0Buk+4wUA0YcQJCwhniZ71DmRi7e
ZFVng1hHceVcxcSlXGQj1AuaayYuEfCSksxLm6p3PRU9hofC4A9YdUGZyBfXI0GFqVSb0DmbJH0+
O7XFpu9i34V3kZMYDtez+MUW3F4lvcHhmnYVYT5joJWi12Gmv2n5UOUjGl5sZO6wxC668pARqEbb
rWwMh+HVAFHEjEGd7sJWKW8XzKWHdwTdPjzMKqZrFWgvOM0tZ+utJBT8knDTwYdO1hJ1i5jND3c5
VgvAbcgZv4EIyL/bhUTwV5YD8UYAxcizg273WJpICBTcEVCGC9djXZaB991xfO+i5fEO1hkQsCtN
f6NZk8hFMR36BfpwFzLLtzkhAnhl0EF4bDFK33N1UAski964wkt+B5wnUeR5zYWLiZwQgVQv5nEg
6kia8sFIaNW7HGEJdbHjS0K66z+lM2BKrqn6s1NlaesRbEBwnSlCjzHNhkjJBY03ZLhOwFCcPtlL
V0peDJ5PDwqyGTIrZ5GaL+LWIQsSUzp9o5lT6wudZsxckWSVd0cnix5FqwwYYYkiuzftY0g3owJc
TngDHcsxLqmDoQGob30AJoCUdDqti578vs70YixjLdrhxSUPF0E7I7kY/5BoU/nUdV3grWbetAvC
wMVuMqrqR+2yFjG+ppyWQ2O/zMLzfnoYo29R4nSYW0Svx6/aykjMrGOXXnKTT+rgGCJyDq1tMzXJ
PFViQjDMmKyKPKbOL9Oq/eZldLwb+p7rkqPBNjNd58avQyPcR+SJPNjZ6N6mbqiH1UzGAWU1HMrZ
zSk2GqbQYEUZBdxXbg8JC12rXppMiCpWcNKIq7AQ497xm2hqGp7aE5Ig5vu5U1J+4kMM2y92oDMP
iUTS2uu+C6p4S7grJXobkKFajLScQnSRW5BR8cFwZZ5us3FKwn0nUjZUOr/Okxt16W/XGZFUNZkT
8/dMlSICyeH7rYyIXv0FnQbxQmqDHL+T38CJno6fqvbAZAjfpkPoxHsA/KHJsk5Y2EqUranWPhSY
hhXQadVa5jpviYkUTrTqCPD+7saO8aM1kJRu6clghS7GhjXUCCsk+FWiu8usQGupQXTu/aykL+ZY
U+CfxjpkZeh9v9n75Zw8GxxcLpMBXhtFMV5LxBIlWp2AiAarocBHiZ7CFUon4lRJm80IQZC5sV4G
KbusH6bTDHUk2Lh9C6jqr7DTVqEDxUnubKu6MbahVM0hUr0rt9ROM7FgFtmQPlRFcIjVM8PhBgcJ
XTkqzGD+Ij08UTCCMm9NvPSIJkbYqGnptqDNHsGO8O4UbsWo0KEThfjEzTdB43TiOM5g3VBBEKiJ
vhC3Mvhd1CpgfDtZEp6ggnIj6k5cT3Mr/nCQgL/QZK5hnWYyvXALwxNBi++iec4INb2Fowz1HM9w
2m/7voXKSyQ4AYB21j07mA12Jaym01+ZXS699ceYIBf/SplTPxAAL5NLJ0K+umlsl4VyVnzywpjK
mmHtTOgv0oXmblA6IAIkFigjNHrcbZRBaLp2Ic9lK+xxGWjBrr0ivx25EGqBb2YJhnpkirxIxxt/
l2YMRTEp8yOsu04va0OcMMq0SxoJIh7mbp+F5EcPaCEyStWJw/AAtMO6Muqum1G/eql3+x9+PEI/
ZRCebA6kS7ak1/zKpnow1qhRx2erRTn2H+Lmw5ghXnCqO3waQ44KXvrEUWT5BBQ+tL8bfXdJJ8TE
+mJAr4l5LI0msvZh2h5jgz5lHTvykRjDJdrRii7QFupLKWPJILOsDQt9SNq8YBVzdiH4hV1U9WjS
ga491VWBNMqHanAg2DT6EVkhFV/vGfHBKgt0pJlRUOR6tElu61Hys0cE3l3/R/S0HmUviiNemTZA
2wB7k9yLOX1o+7jtVnVTAdWRvJMVnWOsMk5mKrG2e7vrn/79r//z//7vz/G/gt/FbZECu8//lXfZ
bRHlbfPf/3b+/a/yf/7q8dd//xv+nK3Y6/mfJ4Ry6eXw939+v4/ygH9Y/Kfu+gavhOEegdsyWwAD
tenyPgRvosRDDo1qM/Y88B9fVL93UUmFTz4f5EMpX1+Uxowf6nD0juEUBSGy3pFyT/kFbk+k7J3e
f3w56+3lPNsSCAhNxJKOWP7+375jWllMRtLIPs5YtWGWln7z1SPE8pNvZb9zGc/j29jKZCv21OvL
VGLsjRnhLynaGiSJJe47lphnF/7PNq6N+OLjbyXMN9ezTH422zJdS5mUvq+vN9ij0xmEwhLt1xIv
ockHGtthPPZ5kwKsEv5FtyQBAq0q9lIvsuB6Oa5+/Cncdz4E53tLSBTmtlZnz4/2U9JqWjM4+ZjN
QzSiafLSJrP64WRdndHBSat004qC7SUdhcw3//zySmrbUtxG29Nn97zwEtDL5E6c7HyI7tmsW0mZ
M1JwakYcNVvlgvjsTzaAjOPHl377VFmmRuPy15UdfoTXt5/CaA4zI+P2S6eYcXypmSxcAI7e9uML
ieWHfP2OciW0joKOAuNy6+yHjmVWY2OXxnGkrkFy7iRYLDKsIc8emL1rNiSHaVDjVvjou4BhZWdN
YtoiT7Xpj0x2/skHeu831w5Lh+cJYAvnawZxR8QUJVFw6gvjroJjuSlxph/wMf6YfSU3Tl3K+7wn
8+TjG/F22eA+0HKyPC5KRMHZs6aoJX0Tudux8szyBoP3fGlHSXDPyCl++OeXsk2oNMIBx6LO32V6
C/yaBs9VqBI2LeG3t7UnEcpWnvjkPX7vbtrS0o7SFl/N9l4/R9XktXHU6uDUGKq06F4JuPhIj0vi
4JY5BrSW1GECidEecRweo4+/6TuPsRK2qfCxoN/T52/QYCpEHVUXnFBWLY1+cGnxnqBNQ60/vtC7
39NeHl9pAiw9v1Cf+H2l0ZAxOnAaHBF5hCSaBosyCwxtVvmzMqds3ZTKPXx84bfrMpe0WJhNx7Uc
Ty0f7G/Lf1dM3VQMhn/00fCeAIK2z/yozkUr6K0UvLEvH19P/PUCnL2wwqL16nhSaNMUZ1ccstrj
77b+MY/iSe4ci6pxM/l4D5h+tQnaSlI5niLKdYJ4JdbrNUYzjqGA7ZeQFjoNsOgIyepXDa5EzCIK
/9AGoiyZKJrIvF9Fp28SRjtXiZZtuWZ1Rfk3IrxfxUrDy+lpq4SrsR7cW8gkmOqqOHoyhkqEnKhr
5NBggshErSJB3ZdFdQJcmfuCHMKsxKawM/tG+9QpG/pv3suy3T2aFJrucnLiKBdUdg8sgizY8TKw
U5MkIpy/E1wjjAsgpvOtWWYRBoA0955TxJG3jkUmQhWPaLJmyCn2ShQDaSUTE/FmHeq2O9B7oOxt
8UJ+TSFvPuC3wyrn1oagxxhZ5leAQ9o4dlUCUQTbQnMHuhnJfigt1OKSRK3kxaVP4W8Gi5sJGSWa
7906p+in5VCioMhmZqxUUJpUL6OBrW5J5gvrrG/bbtMiGbgbUMkezDoZf5LobF05qJ8CmlI2QCLo
jj3uWP4k76AzPMZbIy9g/VV5T0mXsxHPJD8E0PXlMH4z5RzdxYYXowUrCGNYt5PuvyShURM4FdAk
ykCDP6RMoetjBCwb5K7M9BefsKhDljTuDQUTAhfYpQyYE87wv3wcitgH6PsTnElBjlaCJJ4Hp2YM
g7a89O6R7gPhLjIA9V8gA0FBcSMyEtcD48If9OO56R8/58tye/6UOxZQgmUfEOhBzt4rGhtMOpPo
NJd+vAFHEpK53TALra1565BDtJ2dyDl9fNF39gCWDx44Wmim5G1+fdHQNYs+stwIZIuh/bXdZiNt
W8txvuuwJZrz46u98xW5moNeWmuaq/JsbZ5M05XgziIc3zambCNsBtorExVM0ScNrgK3AaSmkv6T
JeS96wqb87jHlZntnn3LiaxeRNRJfApLykxsIviAqWPLg1cnJfZ6g0THrU3y5yfHqXeWSrq1jqZC
dZXmLr++u0M01wnE0fDkxAixxiHTKdR6LExrLwaeSPtgjv98fIvfO8ZKJSk9bM0BTpvLBvW35VkD
fDU7ghFPpY7zdejmqGByjum1NcHObhO62UhHNkFNGFgMUpFpT9s/fPwh3nuqlMU50mQLdt/uwUaA
Tx8N4wl4S33QJahKfNrRMhQzPnmklkfm7K2RylYC7x77g3DODjEyCXmiqio6kY+SW4fU4Ix5ydPu
XGozyx7B5jQvrhiYnuezC9y/qLz0k5Pre08XJzcPrJjkTHl+joosuy9i5Gmn1qp7GB3ul1higMcw
8EMidjuUpOJ8cspYdrzzb+0J5rAWgrplE379Izti4TMooiZEY4dHhRZlFRv9TxhOpEinC4ymIOZK
Wb75yYXf+WXZnni4bMdlsZJni1Tk12idIuoT3aDKh3E7vQQy79fu4PZ3Hz9E77w8ClevxXZuuhw3
zhaL1O/7MgB8caIIWfwXjAuLnDN5VNjPqqQf+fHl3ju4cbyQfx2GLSqw17cU4dxkxymncIWjYEIv
H7MSVqGLu+bjC73zxHI65N3QVDmets5uoW1pd64F5YcT0EWhU7zkmAbxZTa5P6beVkTGOtE2HyHL
1HkRffK+vHdXJYJZ01NkK6FEe/01CaHhHiqYT4iRnGMpXawNhXKfR7iAeyszouyff11LC86nwqM7
4ZnLB/rbesT8p5m7wtbHIK5RtGPfRaQGoxPSozP13R8Iq214MMn8KE5BnLnwktO67q8+vunvfG2t
yT1z8dSwTpzfdF14TmWLiprP6X/SroVD1uGCNoiov5AUdfuPL/fOa6L5D1WVaUpQu2fPru5NYXZz
aRyN1FBXw2AWpyQswwdFVNru40u9sxRwJZffzHNsYZ1Xj0tYs0o44R0j9KfPQ4OKQRECdNFQAW8W
0dbXtsCxZjJz/eSXffdLOpLaw6UJxOb6+pdtpsjp1Dwbx5Kk4EM/xGJLhqC5yamUt/+LL4ke2VXU
ADSFzt6ZWGeagMLJONoaq3PWe/NVXbXNpm5jeaz8BoJRadG2jzH6f3zl976kowUbmRaCH/PsykpF
US/bJWptcIcTHIh2DRybgG6n6+4/vtRfjbPXqzqoOosymYXdpQlztgSNSPlEbuYcxjBPz3bebkuo
XYY5s5Em1tZ3jSuC2h9qO7noIvu0pHxtzKDHCogdIVQ3n3ycZRM5/zhLlUe57trem1NTWU6BTInT
PhmGuh9d5lCe3Hb4y5KGoFoH1Q8AOhIj8mY/4WfFHaKhVAT181zEj/+bz8KPLzxWTmE7ZxseMgQi
3cKMKToIt30TZfegI9J1ZArsuLB5beomohHzZNWMBmpBRLBzrV9atGx5PH6yhgr59s5QAQv+Y9Ip
8+TyTv5tTSOLkG+ejuEpqcSi/0aPhvDPA/kaGMqL9jSX+rt+IoHXQcG3gi4fPyqHQgbdo/W1INgs
/ewjLc/G2Y/F0Za6DAoJvdLzxqH05kBqwZFLx+n8yxrr6MUKxgA4zoRZyBeLnmIaFGSxQBjqOul7
/Y1skQQfmt8k/3Tr1hYdGK0A9NFoozX7+v6gaUhbP5m9oxk0+Jn6oI5ugta+hF7hH+LFdvXx4/Fm
S+V6NAboujiCWdH5S0rBOYUV3OYjCZHfO6tECl0OiDlme7wlxdc7RnVwjVVifuzZYj65+JsFeLm4
gBNBG4Zj0fk5JbB9NL2UpccE1Ly3n6TX/m6VnlqcHt3QECRX6q+DtsuvmZ9iXvn4q7/Z2P66unII
axSmNs/3c7jVCbb4lltNeF4vzQ58SWLt+xC8OAezLx9f7c0habmao+mvCeVpR579sHXKKjtblncs
tQ6RqBlLPC9S2o+v8s53spRmQ1maPsuM7/XjU2NtrcHss1mTrbLuKstaY5hct24FSyENgCx9fL03
azwnA4fWq+e5tr0Uwq+vZ9NrFxC+jSPS5/aqFrjNVv04yuuq7+Pmk4u9XTzoS9JvNTUUMsiD53MG
7dd5iaUS1ib27UPdtM5Na8SAdf2wOpRVgOgKC85NndbMGPUgLmsR0imd0MvatMg/aQC884vi8wdu
p2mFc2I5W1iLOlQkjvCL6nEsbqrRtNZpgdf64zv8zjviOEs3lCKNRfz8+DWjfs8IlnWOAuXFzgph
zti+4W81s8i7OBAQwRCn78qqig8fX/md35ZoR8V9dm2Xp+nskOIAafcF/N9jXpf5Rdsj6JiX1KUl
U+Pln16KbvpfJ3ubX1VZZ4+tF3lxPUIGPKqKMvtb4+vJ/U74R3uZTLG+/fhib98RCghLKiXUgrN2
zy4W92AIKtGZRyba6Y3bYwJo2FhgvVQp/Bs7+uQXfFvkCtfjt6N7Qt1Aa+H1O+JkvSbBkNZNoOP4
K43BYd2Z4D4BJpCY6/mAHMrws2LlzY9ns98zBmMY51Dnustj9bd9tud56BJMSCd7jAxiDhoanWaA
Ey6x409O7G/u51+X4miJlGxpbJ99vzohhIJ044QtfSLaMoH/yeR52knif9fK7LtP1u03bwTXozBQ
HN1dbyk7z75ajIQ9HywC6oHIrGYmkjv8FnBTZvUw68a4TExKMwAjztPHD86bF365sOLEziruMJA5
e3DSefRKYo7jkwoWoy+d6zsrnYr7f34VOj/816Izw2D19deboHBVLkE3J9fw0Lekoboc5Jx/8l3e
ez74Fpx2LOm54nwSbfSCtVG6HI+9KTi6k0/vEh7ag2HQ6//4C/3PjOr1CYshtKXYKkzJXuGc7RIe
FBAS2AnOkF1AFAi9s2nd5WTrGH4DUC5SJrpIF91WdAjBD06rwY3pKtpDmUMp7SIY1YZIjC3DEo8u
pMOBYPKT4m7CCXGYqU31dprK5QVTwQXgG0yVjij9L8hKohtkxbSwIJJyYKujPtzU6BvA1XdZ82wE
k3hw0x7gBsBg4FQY39IBNBB/KBKqQUCMxVLdQg6xrPFYVYZEN1zHtP4wFl4rcCuX4+AUEM66jHTe
OrKfRiGGJwR43Ywktg0Je7Gs5o+Zly0aGJFuo9Aaon1jDPbXzKrgG8DmjvezZye/W1siCPeQSh3p
ro8vjpNByEmHPiXMGYVivo6I+v6pYT3tmNbhYgtgD7GQTNEXyR8IAgn8UugQ87EyMZIcPd+Vz8Mo
k249ynjetHPKoRKMUYcisfD3hfTMXyR9KhO3Se58SzAxvpgtg40VHtFsI+mF7VEkxccqtMerXDrz
CXkg3CWyzXZ67AsiHDocnOR1jgdiWa0vKlXmFqJs9s2GBt/txLSg0gDKlafBFmDDs7ms4DGArvxF
RHx/aYDOH1aqjwdMxVIH35F62MwAE6CMk6piPk9Rgn+o+63gjVmbad1z/32FNpWZwJ5cSpY1MSpc
qlgvOX7M6gtR59aBoIJ8D+0rP9ZJ3d+Fk5nOfBJzTjc9EXLmHkY3Eq7SSLt0LatmeBq6zv9DRk2i
L7DcFl9MMkweC2bKF8jFhquono29aSTTrS+C6cnsffcLOQgo8kqNsm9M8fS3pDKcpnSOLgNpI4Fw
wuJAzzkGjqgwdK/yAK3tyiX/AeniBJczXSd0V29BvlPvFEFZZVgkCkAs2JXtdBMkPZlKQy+LjWwS
41SAsG03CT4kfEqJddsypHvoQgvpkkpsEAJZYRRf2n7qXji3OckW0YfnbdpBeZctnPNHhkA05sgY
by9bwan4yCgYol8udAu6OG+J5hixDQbSr+9M3NlHux/g50hRhLdO2jNLacrwuxE3PWnPTnkjO6JV
kMsPR/YieFvNOKYvWVNFVxYzbXj5pHg+e6IzbhIvFM1WoKHK9kVbqbuqcf1xTTi106/IQxP8FoQg
XNuCqdrGj9JuTxZpJW4rb1LORoWDSb6XQdok7NXwosZ/dGFHYSf2pJZ17YK/mU/jYIh9XVn6BU0i
cEDfykIH8a5VX3qGyp5T1Kc4QgPYGS4F3tZCZIzbdrKL+o6AVJgTpIQX6LfgMCO3oydUeBV+3H7S
46nvuhpTXqsbib6yrn4WjZEcM5u8002T9xUNI7PwLrW/xHnBEUqdTVaVjX1vUUqfqjo1irVt+fPv
MhfmtjaCjKXDLc14JYizn9YW6sGDbwNqmTRh74vu374KQ9DEWBDDGU2g8q11z2T+4EWh/a03s35v
IDfbm95Yr8FepttkxtmXTHnNcxV7j0FW4RhElBnvuyayf2aMML53ra6uAQuRGUseKUNTCAeUu5WH
jL0OH21VxNeMSCv6F/F8V1tW+tCrIvsxlq1z5/aI2pxujn8MVj9eN8qDkdeOsjtGsCp+WHMC2nPq
QVYqX00Ae2PC1Zn/udkWM3D500JeusO/Nu1BqFm/o5bMt1vbzTTUPjnr09wjMVlaE92JsLviJ7QU
ddmGTX8kdMI6Dk4+PwaJgjmD+fmGgIvsFLpEzffUzujaYnERZlZW7sIsFHtof96uQx6ya5QLKoZi
vvk2xCbYQMPqt3lcFryzI88wEZqlfep12D1x1vG3MCEgKiRtqu+hXQflitA6OK9aLHQLmlnucVTw
upmNyZscHemhJP7rmDvWduhgkT41+jo2MonhyPEKJhmm06/JZArLnW1DKALYlyyhFWMQBsfKjaHH
JAy5oMzXbf9oSMu6BhRib30T8JSvreCQxXBLmsn29pANMBTMjr6NgsS8Z/QKL6UuwuQ6GYbwQlpp
xUSlgrGcF52xJvILEjbGF7EerSXnF892ts5Su4AAiB3qKXf6glCrfNy6xtjdaN1W+6JpkoNXpRDo
U42LB+E4pKsuvkwEiAteIHN+GjktXIex5q0vAh/XQWI3G5zuyeMMu6BeewTfXhIrTYod+sQCe3M2
D5sK8T9vmZ7kD1YRkM2RQxgZcLWjckbAoONkMT417Cz8pDh+e3CU9JPtZZpJwU+58fpkFdYWFLHM
gRbh+eleBrZD/FJDiO5oDO5mrDrzwq6Tr6Gw2G8/PgPJpRh8fQSSFB1MZPjhqD2cs0NraPrpXJY1
53E7QRZhS1KFUsKEqpWOZxLW8e5uVeEGN35KG29Zhw31C9eDfd9XtdhMIpJ71HzzTY2tIljjaoRE
hGE3uShr1WLeaFS0neyy2bRjUy0bxExwggu45ETMkBvsPv4+y1H3/Ou4tkMLm2Pq2zGlnQdMengh
TqYY66dWpf5dOagvU+PCS2oT/ckR8u1plbu3lBmSom3ZNl7/cnAhrbQ1RXLS9hhcTujd9z1k371R
AoX5+Jv9VbaffzUKerLNloL7TXlBCjFZaHpKTwpu/8qH0v81HohPyS02AN5+smRn5oWsUU8t4e8r
mBjeSWtYoPBvKvJku8tPPtFy4j//REt7e7kBbMjnDUrHCTsXjV8KZjgn8A7GlbPVU/CLEF/cZbgB
bskIgH/eDghL24R4s05hVfSwaH38SZaH9M0H4eGlpc1z/KY56ZttFMpmTE9lBDYKTGi2SyAGbuIS
WxGWFxwFYdChYxmsHxWkpU8u/977a7u0f5Sy3tEiVMIe44qa/ZSXvbrRzJWv+hIvO+yGaWvZ+bdo
QJpmM4r75MLvPX408dH7SQp4ed4JkVBUYBxQcUYVDrqk5zxaIh+/ytCsfaLBe0eEQL/FYvTFr23J
N1MTLI/4yRsMs42J6mIusrEH9llO4Fu7AdqbN2/7vA0OLGHwkpLZBEvRh5+0tt6705S6psmuzEtg
n9Wg1WykVRF36YnkufoGc0yz9UMbdmYdFY+qdfQ6Tkqm5Bo7+seP2Hu3Gogb8X6oaFEUn105cDuK
61qlpxrH0TEZ3BoWYhvczG3vHD6+1DtPs6CgsCR3GQn4eV8G1FGPRlSkJ7Nn+EEURcchN6vXxO+2
uwi52SaCoeFEOMCExxzw46u/c4uRKtEIpjK23o5l0MMnQ+YH6SlRfbRht35UTcKBhNSeVTd6eIKb
3HhmYt/+/PjC79xhwcBTO6gD6Lmdt72DgcoVWwkPGAHSu8xl4RK5kd917BKfPMzv3WGU0Mx7HMG1
zuUd3TjBy3Mkm55JPUQ6obkxJyD+VTM+WVGen6x8hp+RltOm9P36f/H70pcWtBbZqMzzR8kYF5Gr
0ySnEl4DLfAivgs4GRJgJkrSCpzuEkRfyREQ6Vszu8Hx4/v83ptMgUXH2uNCiofs9aYlMLmxhqJn
lbkwrHUGM4kyywyCP54Xj9be1X77Mtdlf6ksWHsAvSPskzn5seEnHbq3jSsm6ShemLvxxCGceP1J
wK1PKsjD4JQRjXXpOWhd4MZ61WedOeZF7/3kikXjLx2viczl9aVMDVQpC+L0VPWc/YArq6OTZ+mO
OUu8w6lHoHoHJrrLMnsTR7WBjmyEeVDZ3yczeQZtCX23mr97GXVGJ5s1ygOKhbqT6zkiy4P5X0ao
s0lrgqARnMWFXEMxMuGwA+8U1R+zbmCmquhee1jN7Br3nzXH/NvEzVIKA5MfU/FktN5vNH1fBgm4
gs3+ayWMYVV4plxFDdpMOXb2grc9wg0r19LrksNcFtM32iXJDw5Wpy6Be9fDOcdTzmHVd4eRaCb7
3hxDoMNxOG4DmYHIbyDnysbie3RTvaF1cD0lEywcMiEgQDzblZppwihG5ONTEkfWqm8r65hmAXEO
ro6uvEk46yzBWO+VzGpRW/4JhvFQGh2NB11DiwN0RAb0vNVu+wwbmbrg/zN2Zs2NI1ma/Stj9Y4a
7IvZVD8QAHdSpHbpBSYpJOyAYwf8189hVnVPZXZa55iVpVWEFKJIgg73e797DhCFkHbFdsyKp2VC
ZkGejMhth46SLv+KJCmnmK7g1DEDhaI4cCYS9KTnTC10UwRgBdloGUXrqejhbDUo4fB1Mvijoz0E
3eVTJm8ZUzXOdmft3cp6YS6YYUDm9ElwFeCVRHObPc5flnZ+W4zE/CgUah2M8OBY1ZthF1F/3xt1
vaYxiSySyBfn7zlbO6WwNrNnz2vplYZvC4irbk9lZYLSjsUZuJO7LPkZb/jil8pgrRrb6RHd1oDi
PaBrUHEfl9jMzqM7nwxG2s4mtbtAH8TVNRGWqZnxTvWOOUI7XtaqN8TBlAxeYPTGp2DztWkGbWGE
z2COoFyk3zIqHfb6MPml5pB7gQQVOLn7lWh6yvSnw6hTG92wKmqQcT7dAydnhpwezapTWzynEXdM
piFkkMZ1GSjFoofm5Jjfk2Iw0884JTOopu3gl3K8zxboGTzQ9k7OLFLQ0jbsZu6SzrguXGN0sWw9
QHaB0G92srBqss+hlO/6MqcrxrYuRSPdLQyNh2qGjkCR5ZKzM1xVtrkhqIxpSjKcWzgYM2KsZH5r
lvna0WQa3sL2hyVRN3wN061H99VFzL0CMIlRxTGfTJgKPiFXjZdt/mCWemb4ILkyAZscK/bl8w1x
AkWCcD8k3oUn33HoJH5Ptr62IR/l3rnWYCclac/sJSNqKmy1lmN2b3jnOEdObE4mdcbemAGUaE5Y
L5n6SYWK006mfXiFvgPpdhUEfKtS/Dg645iecxPeYXIL+hqOrIXzdDu47g8jBAKZWaL70ai+U1ph
9s1m4mZWem3N1GURekXZBYYSfy3kAAOqjFxBijgx74ZjTjd+eUCkAsE+BNUVGoxWIMFRYuViiu6z
iZyfQbqf5L094tnVL81uTnPPDiG9GdnNFNkFTeAHqqyHCP/sS2rM6Dvp4v+MY3kWagoDKxWPVcej
wvEjJV9ZrwQCqNdm0ysTnWj7jBj4sKLPn10Sm+sIvRdXowdelPSenOqezFu1hBN0rqoyXyu3D2Ob
kX+2cXeEJo8qKKE7+CX1JW6Gu7yd3weIqb7aF9NZi9pnNO5Xeyxjli7O4PjIJgxozIJ7fuNBQOr7
qNp6VaExawymNrdL8hlG+gM8YijWs+mUx6xBm4fcIIzT3rwkzMyGc5t3OF3M16aG09Itff5SxUgN
E+73lJKhj5XJDdtnpRoedKP5WYCn+JTOs4BSWHNyG80M1Co7z1XRbk2d6bDUhcOA30GsSMapvl4S
x2XagBJM5DAvbdrLsJY9lC8VhS/Wc/zhnVrDwKhY6fkwXSyn4hycGS8Qi17zSvHmFUJXqhSx+qkq
DESXYOX2PYRjH8C1t1JHzQoac2I1auP1iJM+oBtdHPLFdG9zvmbYENFBbzkyQqyj9uqwgtRz9ZjF
DF33DM4HKSs1VLXkqizWDZynLqyGlXNOi5mx04wuhzOq1Tkdp088puOKwxelMs6wSi4zwOvqFUcL
vME2sjcijrmBEVHbjKa6XNj0w9quqMJLkdNqyNIAp15PEXjOSU5oJ7ikv9DKUZTRU4qKeXfnNP14
hXD07QhGyyci4uBJbveYptDWrgTBMIKM5h2p74fK6vmww+WESGn7ZWzWAHPmrdagIZAlxhzGFUDe
9zee1Tg6CxVNdqvajEZb7yjJDuhTAq/DqhGhu+wcXh637F9RimCSocvFJzRR7jWGCzba6AHgaNQr
YyT3VVPZx7oAUJkblJ6lkiPe0412uMNOhhFPivZR5DGQVX7SvZUgT3Ra1FCEIMZQTE21Jv7er1Xq
J2Qw0zMX/pcoM+lrkcYNCilDNmp5SD+gX1GVxQPSF8OlQEq3UphoZJON2xqC+Rt+jW+8jUkI6g+g
pwsvi1YtM27x+Mp0cLW1UpzRVgmqEFfhVfkNfN2bzGuAPF8x+9uAUC+SuwG4q5/z2sztAkajZf8T
qQxAgpUGniFMOlMmjCHJ7HDmKj4R7JY3Un5HBQVcVYlP0qqbX7VbK/j+zGlnUG04RRIWD20CbGuI
ThyjGMLINFnaaqScDAF8mw0CBTE0wwF86p2mNi8iMd5Txc43XatTdBbVEA5jFftc9LTQSkfZ1vRQ
gCc03wSSWZw969Hziv4ad5BWJ0fUvtVz09P0mUTdnMpV72FeYGT1p7EcyOjEtoOy80zIKxRbSYw3
CBUB2ZWMBlW2dtQMes5LYuZrC+1twIaRpHXk5EedUPemapJ8U7hxcY106fpFWheXrFwApkhgs2Pr
/FR19F7kUttLC+/lkAwfTLt8SLBgm8UdvVAbKgZ2TCRGM4FqqHo0vbIGrEtL1XnVgxxap4R0fYYu
D9Jt9WtL7m2NXJgejJd/5ib12ILSZih0aQIfB+cTOUD0hwSdJU2qLVOH1660O9/ICyyGCk2TXu4L
EwoNcUfsVaX2ncCs8x0BjUxOeRAtgnafLK9UVe7YIz8pE4Ve3gBxT6wforMXRXcd0xKQsNAsmapZ
Hhk+XrbJ2Mn1lJT3ZFhAOhVuZPlO1I5PWG/u5aRrj+aY3GmD95VM2XHABUbnOa8us8v2BiG4s86t
uF6PdK8BnE8X+BaYnhrnG/UZlCQbXE7c5btC15QNjC44vd7IgJAK6M2ya+A4kN7e7Ii3e3CKN29k
M8bpXKzT2KYeKyBcJbqVnWAhwglL1ICyYuybPUTHygLVBy3MA75ZZOGtCApjutVhZsESMxmSAecU
0eqpJrllliRI0bWEUjNHFCzzLzr5Z30c3pRejdYuM3mrhkauP8Ydi2OqMgK+9NdOh00eVU9Jxtwj
FJzyOVO5DeZ9mvlUYIzAjEvi0YslDnQ3QMgOUGBakyx/rrsDmYByWjk3nnznQMD2enSK9oJuaBFc
N+poTX6ntwfgboc69x5iz8iCAXYzl0Nu7upbu6j18pcbtKmQRYrVW1wYZ6gAtqBsGQs3BC1zmmC2
T76cBvM4ZXH8yd8v3Ovj5SVtGTnOe8h4UU5rZio7d6PV6Ug3tpuuEU3NUHUEUHEVEiuO4erYGfOw
iVQlZDrjRpusjPtmjNrjnEs7NMqphxCWvUfcEqhfj3zkSmvDLXNfKemVE/E+JgSrZDzhVhqdj429
9HGq9XuxNC9qUaJ8XUbj7Iz2obSM8t5SFfPT4qOECGuR79msVfPKHIEaVZBQgQal8twoeAX1ReX2
2y6LdmwM6zxCXqCfWg+cf9jpejYa6FxH7IumbuCcwZCc0iHCnsG3QE5M3iwxPKkSV0hE9gBDbk0d
qYL0IijjEZGNxgsNIJxpZU9zzEojOtVat2s420Oe1z4Kov564cp7BfzBzmOYzJO05gHEeuHYjCkY
iyrVDqxM5VM5Jdqu7WdnLai3gcUYGEAnpjJfZmP+AiKUfdC0WXw3zeoQWgcSIAj1mx60RgjfEVCF
wmkr30DyMLZ163GlAfJYObRbOknDkF3LtGbGLzsseQRpucqm+C5XnIRMlkmLZRac4l0OpYbHJs5z
i8e2G1+dSDvoQntIUrveIAMZzqAJGaxVnWtTdqoP13DXyx6mpGl/pJp0tpQO6Ew1eEVNC8vnKDgk
2GPUrLOpOS4qInhlijoIfLD+JguZVKYm752LIYipn4kvujCkXFhiyKPdh4E28t4dlxtEnSgpxhKI
QN4s/FiyUZ50Dj65jcFY70BoeGKke7m80/JMkSxCuLO7I/w6jrWV7PcknIcVPNkbzm7nZam3nsRw
ihqnfq7K4TFuup8oTo8Tc+D02poPUqxvLmreRUQHaXiXaHJhEEcTKWxcO2yboD5BV4tv6yzSyYEe
psH52iDE/e4WsfHDN5QfcNT45BEV644CdfS4N3EL5YHHp0qESqePn0C1LQ3yP92/j9xq7GJnWimS
EKMHMM2Gop2/VK3Tv3RnyksSKBgjudcagdqaX7q6fDA9eFHizFl5WPeCybA+eWtFWFRKe3TxhYJM
Fy9NbtBi0yWDPAMNuQG3xrG3dA64qvvLMaItheQtyhAcVKlmbdso475URT+zUz84huCG1H8OKWcl
en5fFMcC7H8ctt0uC6UFx0mLDcwgWcQilEWYlQTbZsmNHKcPQt82j+i95/m2yiIuPU27i0lvoNGa
HxjR5lLpyrel1D+yKi2/OeR9F13WXZlUdUI4YV0I7b9h7tW9Lj0IR6cvrnqZw0puuKZpP3CLMB4I
GTIiBVBWb5YmdOh0GuDP/ZHFiEHUfL5GkupBobQtqCBItVOsfVY56C+hTWUoQVrhZmruaBc0K0U0
CJolf2XJ1jgDQOtQZVbTStTl1lTRsBcJuyZtaiJAHBh4bzNNYaIaPS7t7DqN2pk9Y3mDvNwQrON9
mohXZMba2hmjd8wyfHrVpLoz9P5z1stnReZXGdtn1FVzYIHYCVqIYqFTzU/uDEdfG8udacAGwk54
JwYrOi3Wcqksdz/PCZx1jOgrE+SZn/WqvWNy7ahYnA7hX1AVMidvryZctYg4h9ChircaoiW/Cln2
PhPebxW2WzSL8b2dkeWo1WwH19wNRse8VMP83C+xt3bb7NjPeeR33WgcZI+JcJbTVxF3t8FidfTb
IXkdONvDunUYUUd0LCsv4G0CKmNXu7gyjzKDb1eB8duUmR35ZKvSTR0xTD2mAEarPm9DiIE7agJ5
2GsW88R68Z6b+jkZGxixRvNka5RP0nlKv2qbOd7eVZHTaCN8O0VXoO0Qo01sTBjDoj8qJdo87VYk
b6Vd+tAhL46i81eQEkKrSt9YPgsODukEFmKy14OEQ5yOH2rjYKxMncNQWK+45n9RI8mAOjX3btTV
2wpeWGjYIGoip8ZlkTK75WJ7+wZgvtc755syuX5F694/a27Uhl0lcdt4BtOgUjbQqNPuOCf9vB0b
cYeWb+cOYrikzXJR2Ayu4Z9xxXgdK9TiXfn0IUZI4csaaBe1vu4AOAHYCrjjsB9w7cTiYKm51raR
aczJKLNvQ8RDBJlveIJgTsSlwRY64vITnf4CcUTBBUF2oGu1i5FYj0aKNtjNrOLgAObZpTI7oKQ7
V4rKkVzJiE1AMFUsfg35W/EtIUYl4wFK9SwxKZatEaCHq0K3stk+Uce4CIIe7OynEbX6OEb7DNgu
qtfslw0QdJsv6X1mez8QaW1wRSMOqNzeqJZIkNUxutq7urNttakHJjlwk6EC4feIHzjIADSvDMZf
hHSWF0p5xSpmq7/xhsrBepUVay3Keyofqo3hL1KB0ZtQdL3WWGEGeliw+fm2tL4oADX+7Ljsfbzs
lDQQGB2PD+QMVAt/mpiOXQrw1ZVOHQ52u/jqXFVrLR2eJTsBaLP5ndSlDjLLhmBEToB9n15vcn3Z
Delv+zN5ggz2ZtXdgTTyixM307mwJj3oKZtDHXaNMFJmBv1ztlm9654sUbUgizzvPnfMT1lYb4Ph
ifWceuWuVl0ZJg2qeCKJAC/T6EcW9aVU1W8YCCeJb3dFVOOE8itaxRQ7dopoa0SGXcx7MuzcjnfV
LhIZLE6nIGrR71PSor4g6UeiwvFOk+v1Gzzr9+ynnvNpnMORwqXvNGjZbevHK2vCT8utoJvFykYS
M9q0SifOCIbQGU2jvWpmeSVZ9lGXCi3+sfgxZvYSTknVzoTywt1SXmxviALllp5j2PFxitjhxvl0
17k91FnFvTSRl4dWzsXfSzG8NA1VDQhLyYby50+szg+5xQkQRpsX5BA5fVfqwK/1JEh0EL+ylYOv
iebe6vU8oFD+rqYafSljjt8NJ0d0TTqQxCC15zzBxzjKkelwS5S7ou4QuuXiSYIb84HUc2xMx5a/
8nQfh8S41lx0e+jUzZCZNe4Y9V1rj9u4wBusU8JblPu4nJoVS6KKjs3tDrfFp+tH/cyBmsyvJW4y
iJEsZ2HlwJOXdC0KUnxyKTiqQO3aER6f9qNLqAquXn/bmx4aJudZNYDR4+wtj4bLzFWfwvgDrHWD
ICqKGmoW5XKbYoona4CS8/KIaaJal4VnftmYa9eS2YJTpM0/Yoq7LQiJHeITEXDE2Qki+jAkx+cF
ILWPpin/iTxNhs2Q6Zxy0ybI8igLhe1humvdR2PJ+xCeZnUj7cdXVs3Yd2EThXMZ7csYyco8t5fF
K16q0ci+Ohp2iEyyeK1PC+2QhkRQYx2VfvxURbwrjDxnOrtC+B4/K5VV7GOSAn5qW1GYLdYZ9/ZD
jFQ7iLIsCyzY4BBfL52zlHwKgHnXsfeiiPR7VDqMliNcXU9vHmnzJgdTmdgc1gJQt1kWoWx6FJ/k
1t9bTGvHyvHmR7B2DmWVsry1UpKcbvUIG5yeDMplfeauritdOA9dE4J6+ylgQm0QL51Klbfb8BAw
L0LuVFZhuFvqXay5HyNTOF1n1usG6mA6j3koGTMhpaU9Tg4WX0av4kMWEdwaO4dB/USlylGqz3Iw
yHQSPjiIUkdPTocBjCUacpJWp7bzXmKVzQ133AujtdwTl+g5UaAzi3J872ZqIKyMFzoU186qnCDO
WOHq2D4qNVFemyZMUKcFhTR77owHE6YybTUqM/aLw9FvLzvNrxEQ+vY0tu9TnnMzs5L7uMgRGzoV
IUHVeTAxioH+nigl5gqd5q7FDNVo1SHHDuOkeXNdZp2LVI7eycoTruqpqO7YATYIgpkpWpmNGo4K
Eh04ZcdJcFMw9ZjpbhX2hmaCCMWP5oRT0zzbEXIWoKjgyOfkKm5NFkQjIT3v9zyC+zqN/Zuw5M6m
RA5tuLro9S29WoLNjoV1i0QyY0MCuskIAM8bBQ3CujOju6iDzpKkHpHqfHZbv2+NLuwmOUK0rvVA
yoJI7pLaDzWFhQLRAjtXZjHN9Szy59HV+4NCvy0SwttlMJTO7sCbl8DSz8vxUqniWVbGIx3V106B
ptJUQ7WFsr/L4+wt0TO/mOkkuxhefRqHO0Mk3sXziKdBUd60MevkQBGb1yP6Tmv1O6atUDriOY4J
hioT7RZmZULHqgHMZBhl24mqjWK43zb3pDgaQdCUiLw0OKB2Fh+bxq59pc8urLIAeLXobdS1B8T1
7Z1D4hlVoukelH6+sLoXeyUZWLxhT63Y0GNKjXQPmqrxq0h1O4hxWe09iDcrtWnu+sh+6z1kEXBX
XzEWUUIYOWMYaXGfOfUR0ucZ0hmAIoRYUMSEfpzs6kstkZm2TFtRzlPMtdGP6X26oGeNTPd1KOLX
tuN4Z8j2obS4RKaU+tHofd9GlGLQjpt8wspdGkpP/ZENQS+XY1dpH0MT3U/EGdNYOXf6sNZzwwmR
iEIphjMa2kUKLd5+Ktr4odHYNxmO9s45MmOzlxyKtHs2OUTYBE6ZyAe3KWhV9G35TeE530Se+FCV
euO4otzMjfkXAYP/PlpDTgZUB+MgFmJy/RZT+7cpF5D36dARp9yZ2eR9jUByt5HCx4R6VrTDr90e
NVl1j/9zY/9PAhSM8gE8QFVusuu5tcD/7UGFbsyOmeWgSQqEY9AVHpMeuXsWu/pfjN7/2SNxpnBY
pAzbVdU/PBLiRClA7Sf7pogLgvIaV0xvp3FQkW9++J+f1Z807m/BRI8czG2K2rzlVf7tWaWF1k41
8fs9CiNyr4p0BQWzvGXsNWJK/p7lGrZOBj12XncxN5mdDdRO/Ytn/Ge/BaOYjHAzGOqRWPj9b6HZ
g1lP1Bv2nQE6UC+E3BRwyhEzGs16yhDKO7953LCPZgCrlOwvIqJ/9ooTL/NISzC2aBvG7x9flO6A
TyRN94UCIFsaJM7lqAsK0oXyF/GUP4lQkmL7fw/1h1BGQk3HxUuW7r1GFEcnk97eAmUHZGdQrw1I
/L94vD97aiCfLbZVjBFyiPn9U1OjVjOGJqaH2jjqRnM8sa0YEruRqOnn/88X0589FmFNQj8krIi+
/OFttMtaarOo4j0c4OiDi+6hYOrmHtll+Rdv2J+sALcRTBiAlkFsTP1DMnSElo2QAuhqvojYTzRg
0a2MqrCmp4LsNf5s8qb9Z3Trf/8OVdr9hi79qsXSQv7s//DH/9h81+eP8rv7P7d/9V/f9ft/8x+P
dcn//vgtv/sX/Nx/PW7w0X/87g9hxSAOt67vdrn/vsHg/hOmevvO/98v/q/v337K4yK+//G3r3qo
oPPff8dpXf3tX1+60VddXrb/YrXefvy/vnZ7iv/42+bj879/+/dH18NlNf8OypSEl2sZZF9/mx+f
vm9fcf9uQy+6BWhhq97mAknyVTXMg3/8Tf87uTObA5iq0ckF98ejd/Vw+5Ji/J1tOPk0vDaWSwaS
ANF/Pu3LP6Oo/3wn/pwpSy7092xSiCWgWhz3BoYj+m3BVPv9Zb/ILOunpgw1OH8HxnQCeWvqU+k8
z7uevSXFl0d99m7HVI5AMxOhVlrSKa7txmcJBPOfxzLAEGCBp/NzZVH3dORqRm5gwODWXBKwd8KK
kdoub4MwtENnWsm6MW6mw0Ggz4wYO9BbTdmq3Vc5la9O1k1+7I3OSZmUq+iHPcYU47VwmCvoE6Tq
7LzmdcPUAyz/xjnUmSW3mjH90koy3gw9cufpPTojLSEXoKOBbjIqUivKPhqYUcpLLyy8ee0JgRes
jflANJMS9Et9B7hZX+MSnu/GXn0iuNT6dTpXB0WWRtDYKnC5AQeU0bCBZ4QGi51Z/wj2CzEjcYvq
Kme0Ma1fTJmNs3W8WzhR68agH4naER+Qst5MHRYzq7xnCvQhM9hlVGpebfPIYOSLxrCilcvWGmin
0FR6nJb0YmmztdVj89mwXlJm3HaMOs1hD8yHfEYeJBwa+dX6rd272XnI8s3AhNlJNHVyNQdcicLm
XFx05sET8X3RsnkkFZ8GpUqMyOoN/p0+3S/mdHs9bhUW3BqDq77O3pCuS32mAZC7T660+blZEzSu
Xq/7uM8fNYvnXylxfBRMa9z3+DxjZR+rKux07Mde0+F8gJh/Ion9geTwixuTejBFdMYLj44o0jBi
NWYRTEPxkri1iizWxiqFIEPNd7qDVnk2IaTSxpCY4JxsbY8ZXc2OWMQy1iEFmZ50Zk9Zx2ukP1E6
+arpEXz2N3UvV2HSzLQ+hyELQdDne4aneHfFS4qra+oJFTU5I0YR/LvWa3fk1T7i0vFl0znPI5/W
tREnNkeR7JnLs3xiHI++RzzQslNiWp8UBuiyUpzCepCyp04CRu1Uv1eZPFRnTl7FpFNx4XhtjroS
qAMtaKFq+3yy7mpZ7isHwCN3ThqxGnQ6NwNnCHh8sogfWCVd+5k76tGLaOE2ph5Y2tCGjVGHaaSl
RwbCgnLQxkfav/EDZShGczL54FnGIWvqtakRsigKA8Fkeclz690TIQsKvfFudjdOPYaJcJI7jHXM
USy6GmamYFgsTR5a004elAS3e2+N+i3vkPgJp4ZHTqXeVpuPbiuhnndLd14SRiZrG2BlOWKsSSnn
m7JMH/PW3HNzlYcpMkPUesmGPNmX0mruRVSRepH34zR4B6t+Ic51GjpcWDEAi1UNhXZdV1O1qZmA
LRVrh2vaWtvQa4PeQ3SVx20gl1+1SH/Zi9JvJ2Pf2XikgFco+0K2T8toOfu8U48tqaYdvvErw5wl
1oXpLo1c4XeAM2gSXWuvG3ZKY20r6OkoMej9NBlzePA7KBLFOjBiXT5LoKChahcl3pgxGPRbGicH
2O5OMgpF3586oSrBtBAISaR3oltfQ6Z0u3U3ErdaSEXsWxLipP4l5YT8fiK3fVpiBIqD6YbcUKkH
qdLZTZp4ilTypqkCBhnf0beilj+TM1SXtHDeVNJ/2wwdiN8Pt9wAn8YwcbtXAxHvgVG9I3rf/dIq
306OaJwTRdDb/bQROhAzkUw41srysNS5DwGT4cCxePYEYqS6Ez3XCYG/tH7MJ5sGlL6uU898Huko
hiKhOLSM3RLEg72Gd1kfekllW+tFHiyWPMZ9dzJZBemZiA8+s0WYxbA6psUm0ONl3an3qDbF9YGY
BJmCNIJEOmt3sDBgllrqrrGjb3bvSMkqlMet3m6WuXlZ3I7x16b+VdV6vloUbhVdb+4BsNQhtMx0
e4sjo7C0rmAO9aVLD2Ss0okiqJXn9EHtNsDa9wIAKXsvSOjNRAQgAudc4RRrgpqx0lQ7Royx0XIl
QZp2BRa0yovI4dFunpaj7KsdYRa2SMNEHqk+ukjo9jMh8H0c9/Bl2uSu7LszXSyxUVhyGTGwrJII
Bv9JhoonlHqh7lQPvDh9QWOya/cgrLpiFd3+729/TgegFHNPPbtVbG2TJj3NqE2WWj/Aya7aIpJd
G1MunWLvK9ZTFGLae6+2v4YqWS6J6iUrtVU9rMV6RAMGpNOtrtH36eMwR3pglpW1dqRd77CAKJ1H
MHKMuAEQG+K+SUkodj+42/KEWDEPdrdE5Hqzfe4J3EuRXTMmY4hgdJVf6sQVyfrhEDygp4hB88vQ
FuNu0ap6mxjdd6I3fahYpJDRusuopJAcpw9zh9MJWaB17EFvAvXOMc4nURiLagvs1t2PZO7QgKN+
6a3kW1B4Ww85thJ3Uni7dDXajViIVzKeh6vV4vPpauOZXnAdDHm2QzMrg3FWmX3NR23l9vJgV3a1
bYmhHSvGdSMSVn4CfyioIy8FbGJvZo0XrTAimwk9wkcxr17XaD/uYO/Qgg/HYtxFJI5WltGqOzhL
66nqx9CQDhTg1lbWSVf9LEPbnUQ3vjH4d6AHqW0sSV90KJoxLA9aFE28yBjIqNweF5C+UGiXB90V
Z1NnaJ6JFNoyHNCDXCmnB9zoVwzF2oMpBzZFRDKbOZ+JZMpsO2rNBgaOPCajdkCZjJXJMckuuIYP
/NLY2MNgrGj3N+uynlF6TpUSRtmbM4tyBTwk3eL/rVegiu2AD05KbBWGGY+KXrFZJiYYbW4xjGcR
lp1aYhH9tk8FrVJ7iC6jwhrI2e+cLkK7kw29M0W1TvgDhX+ryUu1mPnaEq11s5kpd67sKVMCDcWy
T5F+30KV2EWxI4OBYLVP47+h69J7K4QWp6hvNbpY4hZpHk0W7v7oqdOz08zMhmP/oUCwhAlSO+w6
i33Q5uEh75x7Tmzc+xqwyr1H4ZrYuM9KP5NlMn5h4bBXpSB6y3j4Zh7KbZGMJFA6V7vgNBzk5Pht
WZqroiMXEKMlROiDR1ZtN3HDLiRiNHQ9yY65i1sILHt09JF+Qz/wA5deP6q3/3jFfU4LbR9V+lWI
YWctdJ6ibL4stnx0CDIyaiooPGHzWaldfy7HlPuVgnImL4vz3CB1crG/SOPdy9Wa9VO7VorxDXUS
GYvaDUEG3TpxZXxII24LBmCimu1bkNTuSXPj7MYyvlWk+/dsavUQt28AbNXjtmDqp5JCS8jAf7ZG
D25vbAaKzQktFL1XNexEsax5xfd2W01vJvNwwQzTOWj6qgpZbfeR2ljrKWS8hTg7sbkrAAfXTwvm
BVStuuntfbOms40C9yuvfzjlpGc1cjLfXuRJbZanqh3TSx018xrMYud3AJT0Nt5Fae2tFTA8K6lV
085iNYU3bIdyLBuS2KsMmfx20Fl0SXkaT5p+IF4vA5PO38Eto+Zh8YZnIevmqXNxZJJiORGNRJqO
Zt07kIXzVkbOQLrbql8aCVi3vNUKZ165sUN64/SM6mde260tJUICxQdxMuTL3EW/0lkJsmY017df
zK/19qkqplO+YCDNNDbgtTI9qAy471O0VXYJVtLypvyQJg75a40BYFdD4lIUX2NryYDetXdrdsIf
Gi6My3+2oBAc26FD0OA1iwzAGMCJaOEMbuBcQBoiPUD/triFuQXgvWnnKV81af5UNYxKylIPyJGh
TCbqFVikt3fQcXyiuei0MmUkfT7iaDB7awssVlChHxI/qkRxsBOzedYV1jut1swTwTWsk3nc0VPw
x97io2qM3H9p4vZ9NzzbivelZ8ZpHPUHeBAIydFBhVnvu0zTaZ2yvKptITcaL8JGc2fttbCQgvYR
Qi4ioxthp2cJhHJlu3m7TqV1x+Ker7JCDZGILKchFruFPfaOqefPeqnfKrKHwHjKY9F0nGzYk+N0
5/xXgUtmwhoz2cQKzTZs2Q5YebnpzpRdDN6BtHaIzxGfmJRiX+gkqQeA5kptPTe2uM/c2fiCWXKJ
p8HdWGpDJDmnNlxtXI2OU29DHIDAvPOIAVyRTL21rSjejErIUIWVigW+uC3Lkp7JjMeuTa72ohec
mUaDDJ/tE6Y0NlK2z7qwlHM7ZUHBXmfsBrKCUm8OTZvdeVVkb2eFtdBtZBWWiccoA2PFBpM5dOj6
mT5HOzAScDRglfpe0mYbpVJPWO1eWo3BWad1VVLmK5hq3pqIixrYRfWG9IQCQn5iSv/ZrG8dDd7o
QMYGMkz80CTh9f/L3HntRo61V/RV/AI0mMMtWayclMMNIakl5nQO89N7lWbg32PABnxnYCC0OoxK
KpLnC3uvzc2AiZzEoeUMlOXS5PYLw63lPBjqtCsJFAyKdj7Ww6JsWfGbq/SerATLl3H7IXuyIFI7
f2TNUQZxUj9rnSBAiATYs8yNF7NA1J9V6P8RJgZukpDCXPQX9A3dXumR1jfm9DEs6kG0WR/YZnfL
6xl9hd3PKauXZcfS9JToeRMijUW1HEdhnrshSySxR1mZZKm6nmT6TOFOHCRpOUc3pknPEtLb55xt
rRvZEWGOixNGrVD9JYv7TZ+T5xQ1b0TgDndkiut6OZ1VbpcRzciJHGvcJ0s683R0F8OfpOaevUl2
B43gzGlovfPvbym5GiFJLcg3rXJx0G4fFiSD+uIRFbteyiVad1qp+GZsEl4ZsTv0lhnyortQNoih
WMclsHmnKz9do9MP9B9oZwnjRWo+ryqCLwITUOSpiDmkUkcbNqNH2FAXRephnt2V25dp2JQdhXU/
aXfNEBC1vOyZ6wbdYFT7DLGkbk3GrkweSqPUjwQ9vExA6dWbhUJBpLWdi9a7U73hqI4AEcpC3Zla
NT918/QedxOyzkUVO0Hiy9ZL2rMKLnqVJDlNMprLVTHNmp/nWbafc/eujnI0qhFDibp6lFmP8ejs
OVwcpJFa/DjL4R7JqtyXHHqF4f6YuUTO0Mo8hNmlkX9En2uJ2tx0NSoG+DUobaXpZyQA+vq3LTQV
AK+Dclrr9r8ftCG6oiu9M9I7i+iqFTOSHlwEheeor3tkz3cNDCGTuLK4c9MLWe9DKGvqBU2gxs0n
2CwV/rFjnjD00GoFpxtbzg3jeR666fKkcyGvk6Rd/LzXiVm9WnKu78F0eGFf2tNtbb8vWxy6dn2b
FhEVAN8HBoQoNb9JiekmP8BYLWbxoRN4UNnCu0dt+6M1FvILYgH4+fFak3qpVyqtY6M2qAOwdmm9
I3z8b9+2R7yaGJqVzJbiiIcFDZD3xA9hWWsVfwcfmH1nTdazbBZtZ3IZ8M4RR3yo9LZZCT2v4bek
BS6wKIzmUkO7qA9YkeajatzNSzuskqLKA9Ws760x2oKF8jFb2CuAKCm1kPqkDem6FhoPHyWXqzQy
D0s0fvPaq00qbVg/TN/IdNtJQr/9hpX+KmqZ4wEOICSjeBDavULydNAO7lc3eG+lhRImQ2VVmzYx
xu1i+uBP0Gck8U303yDuGOKLXhwA1ZdgU5HjFIN7MiJaGOFBwjG95waFBqOSNA4n5eLO9ZnCbKNX
yRJMeuWFblESgatdHC1Qekgb7cJP3qHOXwyeN+nyymvWObmmB7MczJCl71fVjZ+LziunHMzm/NXB
TbFZxKPjKqQxgM2kDskqQv/sAXnYePSSiOKhEe5uGD1OWuFccoMjgnkl3kWzAH+i5KxvHBjAvb1p
C7JrKzw6w0D7yhhEm3jrbMPrD9b8YtR+kZICkg/ycHtVICW9oEksP66Hcz3K7Si0FtpS+eTCmFk7
wvD2Ypr2qRh/jDzKf2J9U5VwagASDIAvfDHAw4mJsA5ZlKJPA4aXGG6QdIJzn/1zWtqnBjfHGrs5
ggECtSncCE5Dg5lXYaJ8A1p0GczAJbLs6CoVy7prHSP00lo5VqRId/MPp2rtTwXNQyVvz1sSKQew
pV1NVp23ELpmjkMw0NxxxiGNSbh5HfukjgS9DuQlqTJlvGvXp7KZ0m1U2u+mx8VJXVzHmkaknbPJ
1PuUFHR0SR32TS1B25UO6wHhOTvRUbsMYvqQxYM6P6Vuiw6yWALTKOMDeZQrY2jvEPQ8VU4nrnEH
QadIVYGQdTpkfaYcUbzuJ717SMpiRealcmfAkekyzKdLg47KQypFEnC+ov0e7EESs0j6d5GtEar2
fmXaOWM1hWFaOhyE00dhakeSXq2/iClZ9SwZmVh2VQhyZC1S81K5+m0usWKUEG+qpPijZNz/3ONo
yyZFMAWMDo6i2Gya3SJAf5iGU5JaKMbAFU4eKxXsIZr1sNSYSSFaWaGcdkTCelsIEEvAnPbHiQYt
VKe7wULTZQ1yPc+2Sg6Kdlj6+coUoFhVhvqC/pl8EKZEsNZes6X9jpzqCWlnIGxdwtldgYPZTASo
/0RZtZ3UKDQ74fhA3hknVVHPWNlSQisz13rndftC698YGPhpa2xyoGLkzsdJAADvLYq1A6qLDev4
19JEoF4veR40QlDYkgyWcRhm1YjYWi0fiI65I+f3olZ8uYx3e5EixOd3WFCy1xqsOiZRiD2WzaTy
gOgHRVlZObu0gsFOXXFEebNphAg1ApnGY8jG86PUe9PPm/f6u+yY1nixfHU5sFkSnDp96ghi5C8u
eOwW1XvrkHzQBMtX22Tdj6DuLrZ0xOAq6qKZQSzOxx8pGzQ1eRbgdDgPbf8NkYXGVIHGQx99waX0
hHoP/Pb8idGW60eUmM1K75VBzr7EoCXUYdg5hB76hIrsf01WaoZDmJyHyzhXug9MlsxM9TMZzbe+
VCmj3Td9vimcvOwdl+pXlCc8sggE55Qg2vAqiAEILYXyoYv6+7gX3F/RoyqEjVVPnm1VmTdiSE5x
MfVn14ueuTh0nszRXSTUt5Kw1BVT0YNuD6RuYGPL64L4HI90ai6SwZufU5VaNsqjA4vidWovWxr2
wGmR5ydLc49+Z1uMaN2VKejRjyFBQeTYOyfk5Fcrdam9MEqSR/sxZtWOtJSFDOj4pxr5a9JDCUTy
b+XPWsta5CNFSiaU7Akh0iuLr1Pj8mcRN5FfaowqubHfzQKOVAy/h2AfptsaqZxdmwZ1SdXtOKAH
+5vwPsp2SYY8e2w+AKXcMT5HVtsvK7lhrQni2VoQThBcuijRu4XZhCncA54yRrvDkRlMR6VzE9fF
T2YxfcfsTvyp5/hniLTLuu6K0ekOijKjHINtQzQSn2Hyw2Ex21Bv6vtWdjRWpvkhxxq3473htWhe
8uq1NsVHyyUQUizXK9xw+z6uXrzJ+p5nbF3k2VxVqmyc5QRbm+YKK8QP1oY9w0txXuJTbLdX7faF
VZNXP4Kt8ltAtjjmOpOxWLHvv3SSLsY829qZcirzAjcmILWp2NoVWbVCCN/Ru2tKPZHn7xXGlVLT
13NFp8h1e8UjnS954fdLxNwCKSSCa75rhg+Dg9RZg5IWL8OxSufnelqOWZFfOE6fk5sFWY/o/W+i
q/lBVYw7E2rPUtY9cLr5Ryu+NTLHfUMr93ahpRvkSWc9717Upl3XDW8ZcLgRcVbF+zYDhXZwqGji
MPZc42Y88sQRObcYE7h0Mk+lW7K/qtF/d2cGHPMKQCFLG9fc0BVoiK7Gh6RHGZk4TNCK12YitNpu
qycXR6vf6sXeQ/AQkijX+q0RuJRXvjZa9qq1ym2mF08IaksKgLwxGLh0yC4094sMdZKae1RTCdb7
dNCelSkx/WpkkMrECEpmBPRsoPpMVd5sVfDWaCi69YkXvhS4o4T1iSvvScvyeyUGKNWxPg2SlLAF
g1kP5oL9aCT3LjloSZ+TATaqD7ZHRvJQz2FBHZOlOrZjVMzms92IDa/6yTaZU+mteHBV+doZ/UPs
jEymMHKQzRR4kqdiw7drx/2n0eSHLho+vUIcZ2V4qF3LQ2PtQLirZL6CC7NW1ZaCze3OPF8RCIex
Bq9jNkO7qcmGd+7mJMOhWv1xXtJOeUbccJ11PMhLzqma1M6K3CrAusqBS+6QmNWewkP127J0QgxL
fxgmHbUCz0u0Hab5WnZfKJVlMLCCrdLis+YuR5ZzF9XFe9uZ30OlHdOeOlFYO6cxslBmnCpGKXd4
y8Oqoma0WFaY5rwtYySno0vbYuVPc1+hD40eEUIeTYczvNRvG9GZHGEeOaZwv9xC/yjqmJkfcCsy
7P02aR8K4HbawNoYIwIJ6vWuk81GGwmwn4AdrJS5e1V79ytmQ+gW18EGl7cM9Adjcywbnawybj5p
dQ898l6nrPYK6a6+OntHCJJXoyeAUxes+oSTSF/N3ZUchmejd77LanjIhxIZ7Ja6CHqYXGXdDG9r
hdQUwV/C6VehBY3IeiH7/cZwu0hPe66L8cEwokddk/sxzVdE5T51erlVveZ10uotHTOW2tnd3/5y
k3rfaHIfDWcBwucY2FbQNonoTmuabamnF3zxn0xYHuDRpIE1Ft9NzHvNrhz5nodtmzSibQot0Dcs
bEze0SUI2DG33U0eiEE1oUJRuAJZJtMakqjuKCAsJkvoQeLYXz3eD8Oj3DZ6ZTd7TIwmzdloMYOn
rItGX45DQxm5XPPlMTXya+MQe1cJvvhCpg5TguxC2o30U2rj1mTHiZbGdL8UDdkbMxwwxNb8jBc4
w/3OfH5nmcYTpLmXocFLeJthF/lTndkiMEndLY2CAxj/1aJO7Ouq9zKidklq+qauEAjK1WvWzg9L
h+GbvkkCMmLhijXGNbecv41vZVypXdsdWNddjRqcZK2cOxYUqiOv6Wh9oS2vwqnSTtrQIvWG+5Km
q8jFFjuN68h8sy1esjOV5MdF+nPmzZQd3qm/CZVvxcnYpCvUH+06nZodyoHOl41Sh5aO/3Kmt7zN
OGy3YsUY86QCwkIXkz0uUX6sipJE8O6AVc+3C/uVneJrNchXiudukyLPmzGJLlGzSRblTmsNmHaS
n3yrxWump6HR6JhoUh4GbMZe43dgE3WokDtGy7Rqau6vyL6JD4ofQuE/64oN0eKS8fE24ifvjLn3
W7us+CG7exOHt8dAjb5sl5CrxxB7OTaZODM8OMW1daq0L+TFklTwoKv7Q2UYhxleKx3oLudhCH3g
MqfyWlRRzHNP9esu2zfV/JD1dctA/9tZ7vOmPhhyWCNMh/rrhTEj5irGQ+6Mw11VdphSjSWGL5X8
USaxz1rl0vDAVqV4Z7zGwyKJnyRDS5yQm76BhbBg9htnZr1MRnQ/xpE8Xl3WsX5VUPj2Xf+gemIk
LnzGTEnxDDI4Kt4AWz5DF/50tPQHBOND7bBt0FLeLMl61Gl0uKKqHtQWRPyiaCllyB6U2pc3si3k
To+jfC8kdXg/HjWn2s5mex3H9FhN30O0y3sLZzHFSRk/5U27iYz43mUPyGCTyfwQMVuCf7JgBWET
cu5l+pnhbptj9xXKyqmpquE4YWHLa1NeTQatGyvSiSRfzJNmd996ahyEap8GIrrQ6fL1/YG1zoo9
05G34aGAtMkIdnzXi/rI1m7FnMLPJ/uFXdxjXMBjUT4Y7SKDGJewSrprz5SblMTX6vaQMex5M4/5
e1uo9yJh7hUvz/qSX1jjPKs87xagghzLDiCP7H022Oh0aLqJCvVBIL8RrUN3HG3hDcD+nO3TNFlf
3YjoOh0PWFiMTStah+PljSqxXjkgPPyGDGBfAeIdaBWQOkussVa9xbi4ZrKmMSL2qxhMX2EMr5Tq
7c7lWxoi68Ns8diaI1YI/o+LwfMwjY/KJrXFH3Cwd72VX0rX/bgJ65APMp5Nb+IfxvvNCEUTp3eE
gWLFwHmjUoyQMYniuGPp35MdqepyTVDMqUnt7z6OfgqrxI1Eud4WLh6dOX0aVO9U3uYH2RGnLmYc
qdFZDQ5zIaMB8WxaL7H1yWjsmaVagdJ5nFZV/yeHwQBg6skBFlBk5rBxZraCaZSsl1nQDQ3FNkmn
q9nPwG7wldbmtFWA8KzAfloQ126tUephIXUoZdw7XRQ7beDQIn7QCqzmQQ68PtUYz4gfwqTv81Vs
a32gTKw/LD2p93Zkr0vwVhtG/+fBsozTrDjU5sQuE2WZ8qhDTY7Nt4e5THXeCLoFZdQ3sLBaVvZM
G7Bltmc8ltxx6QquDXNDWSEXW+oBW13yOebzdNH/TLqUNMT4+pfE3UczyZuFxhC0qTfM0D7KLsQz
ezRZYAWR1AnKHPGKqeWeOf1X05cVAdyYEUbL2M5D9jQ1aFda74fJ2c0zgbBGU8bGV1XMUE30K5tw
MW/DmVyV2hHG0aXt0WoxCeixtGeH0lYY/xjdBuzNJ/kYcMLb4XG0+2uJVAA74u1Yazp6v4lETjLa
WQTefFt2aM3ZhboQGyOLRZ4ilVO82pq1AR7V2ZUa2KiURKeFleiuiWF/12QBSQPYj1QR7hjKgEwJ
S1p2u8gLjtyjTh5YNdMj6QrDjXZZxWl2bVN93Wr5Ju4iah51A3aFdNKalGpjrDdDQ6Goz57/pt2L
mBlTHrjlcjSleRqt8aVIKdKjlN4M3Ummxmtu9Ai9z1IxUWBNd6fa2b3Hct8sO+G/eAtTEBvsGkc7
ZIRsV9BDDTEllEbAi+6m9SqTHr28GpEVm3LUZ2hKfouaqG1eW3e4r/Lubamp5iZchP4o51DqcyCe
jck4QhJ+UBm7w2fki8PhxFbqYmTyqQt31WB+KeCUrYiDM63bB9sZrqqi2Su9V99w7bxXHSScqWBl
VyyX1Oi+o9J4Bit4tPludU/n5egvWrqsC72z1sPUA/bgyunPE7YsX69Lc0OGyUV1CpAm2gbqOLby
WXms4KDDTn4nyNDYABBGlkKjkcFvyZQXZdCfjVuDn9f5PZPjQJPGGh2Jt/59/ino8woXOzWh0l0M
kY0CBTbbYgSjiTFCRLnrQyXpzelkWe2PSRlKeSwPDIt4A5buAT2Lswz7mfHGje2LmqBWfQigJKM6
fpNHH5gA6RkseYeZ+31AZL6TGTufrOYWY3wLEIR6x6ASgnb2LTAi5MaXQ3mEB9TT/MKrtnhrUV7q
P8as44od5pSMF5PDeeAcMxAdMLx6xhKM/FCvHb/Lm72qj5u0Wd4KrIwsDxCyoDhQBdYccMUPuMV3
2FY7o930RR2twUfDQIpdOna0cnKm62bub7RCWd3+XcXiw9fRSGLhRrGS3whVNzAB7Q0giy3jxLDW
OwqHJvpKRPteW5D8mLkSXbz0W17gBnKDtRGFe/Aqyzp4qcazi9zLIFCrUu7hWhOy7bm93P9+DiH6
aDE9myt6atOTr1TE5h4FRcIUUE/G3UgvZ6XOdChKXQWSHju+ocPsEsp4bIH4M+nPoZTcUCW451PE
kPuSSTB1W4RM5vbbVayauyF9FcSzAcdiR+EJMCuGpCDh0E+QcLT0DKrLIwmLHEoV5NEhsrIPJfac
EJCFB6UKoMzes0pElLbxOnsYO7URbISmW4cqG4rNSPv0+x39fsiGfAyHPPvWmhIjpKZjnOZb/tcH
CIV/f4pEkMlwbcNcqkaVsZSl7oExJbvk9s3hDt/btw+/vzKImgzGWppbRZxxrjX7KEvave4Mzf5f
nxacjInMmi31b0qT7D42SZYH4PmpE3KKaMxcKyfhlGjU/tmR2cYyZuYYkl1k1I00PbTM+6QsGR4u
s4GuavqKEubLUJbcwFmwwlOss40cHXfTz3KtC6XdZwYL/d8P//rUVNVsqzkpbVvPxG1MIQRJ3GUd
OzVuxH3b3SqHuGveRxqL8Pf3Miunjvn9g99fLudpIYPk989QyNZYIvnwr09Tx+L2GbuHuZ4/PFke
urwYN4nmCfZCXHF//cq1aegmAb7OLbBm9tof2iBkXOSescG8fTBv30QyF8zxu0nn9gLK6qKJBfnz
bJRmFM4lCJumbtZAfr6tkikR2QQXa8Ia1uhTvRe3D3ba1Hs9OVdShlbBvktHuToBqBrdfeukzIOB
IxYWkibyFraYuz7Ji/5abBYc9TS9dkoUcN9UdOboaetEDxMHU2vS8exIEY8RyZY8x4O4zxMjA5xT
fkaLOIpYhDRF+1LKo5M739rQi73WuWEx5uM5Gp11/O3VFF9Ennt8YQZiccq7b5mQnBqb9UXFb7dT
xsi/xF3fQdqBuaWbAvmc2cXr2Uw+VQYkmNCsjsDpip2VnaObRAPiZoeBPM9HVqZDAHfOUTBRM1x3
JVOjivBxwqvkEanEsrJNsGOem7Rbkj9ObjPu3KFiKSB7eWFx6ceOtbDcClFmKBeI1c1b7SlrQZ+3
mtCs+LU7thvYWPlVH/v9ZM1rRUh3597AcrmK4kFJ4jDyvARp78DKQrGNnaZwkpRNo2zFwhZelgXj
FABMFoJB26tt1DjzS2+I8igtai0nBVlnGibeRlNlUP0aFal55mjvERj3fQhIqjrHyicexWxaj3ST
od7pzgmn+SOiWipX424USRkgJituDfK8c7+4L2ZDHAezkEE5K1UoeFTTjFefDAdZjS1scJNaNIcU
rV9LDugOJ4d2BIq/c6appA/uxnWTu8cYXPJ1XlT5pzSomBJZl9jWM8LVpfomjJl9QNO/aWqh0zdO
FweScMi21+QMce6km5tnI7vNFUxnfLQV6qRJWPum0VRGIia/r0jrzyAmBsgN++82Ri7iZO07N8Sm
nbpnAzsja9jC3LXVsrWM/hZTSgKYYQVmP+kHBEJLWFs7Rc/cB1zcvhNNOFo9s9k6iyD8nbXhri74
lhXCbA85jvm4lOkduVU05Tqig5k4xrNY4k3sUf4Mqnm0+n43ooG8IljVg3FQ+p2TI7ub7I3bzTbT
kBiA2lJ4xwplGotwZlKaDe6sUfSvQqrONR8ZTS5KdqgX9jgxSioG5rEO4n9ZKaaT46Oc47WQ/A2b
xatfjzNJIMLcSdy2l0lXAXqwjaPvzvc9q7jHClN7OIDhoHjlqZLMSX1O077DH6km60iL0gOWeVb7
/LyrLLv2efL6e03MC+4FjWZ2WybLXVUgd84mPDVamT/HUUfwrV3IFXOhyjeU9EuDTfeWVvW+zcv2
EpeFsbcbuwCulOtqkOkAJ2OEDWu7HOy1Mna8k3r6rgAjZ2GXBZVJboHsp4L3o9jy4ECsPBr16vcC
G2rv0Ny+0QR3AAtWgQIa4SYHgnGgAbP3ilW5GBFi7dLjFt9oKjK7hmV9LYS16p26Olk9Ug0CP9cQ
R5AvZPWz0pEpGEOEqGWZbvQUkRTxYrwzRHqjYIzv8yKeeIakw1a3IjeYay9aw2oBj6YMJmLfzHjq
JHExRKbMWzwz2uPvi41u+oyoD0mOxlZxu7sineMEhuK6rmN31yH52Xm1K/+4dkZV7bj1aagtkwGK
avsWiCOzqMcDSmrlNFbmk1vaNkYJPsvK3CIUW55rsqqDbskgzRPPBGXec4+OdDzf1ov8KKfh2nrG
wUn5nVgzlyDxpFj9fsnR6NELtbq8FTzTGlczZ0YiyT/Ne6YDXbPTLOFdYDNJRBX0C0wn68PvBw3p
1F//k4V5fFhgf8Wyk+0GPbNWoLlLCm+tPWpRQyXo9o+YTOId0VWhh6UNwpmhPI91Vq9Jex0WMz7M
5cTVMGInyNMRHeKsJfu5LfKQ/V9gVF5zrw/px8zDbTLqIO+n+pz10C96A03D6Mr7JnmdmjQ9ImeX
QW4GuukZuxjGERIYUlUa1zga46weceCsE6czjrVFZTy3hndacBPvSCGilrzdjHJhPsiRsp8Sl6ZK
FsValJ69miv1SiZFoHcEbtJMhnGumGcLdouQnbtKpbfG0yTvWdI/yzZKAtgqSegO8RfrxoVEH8hQ
lPEESDEFJkCjSTfwxrrVqE30Tb8PMQBUpwTJwEt+5+j6vGax0QcWfLCNWaHASwVzyGn+TupuDu1y
puNNt+DwEqYExlemjx4tYsdyvxDNilGndjDhGK4KkfFE0KaJH/BA0zEl69/fSnLpXYkkhDNanqLU
S7bkd4GONWpjZ40kvEpZZCs9b+tzz2HQF7xivrFv8p0uZWbIuzhmyvj7zVfWsNN0jtShWe4R36Vn
Q+1WRY3QJFPbp35sfnp0/bqYZRBNsbkzqhj7gKZxX+fWevIc3R+GLkGJQTtkzmUTOADvd/mM1WOu
q2yFtdgfCst8Uy2yC/pInkmzXPyxnrzLMBpfGCmHndeW3kUfBma8FlrPm4wKn9cqLS5x7XZf0psH
fzaK9iGRJSbnuftOEBAiwNPtddO2/UZveuqQhDFkc7uj+xuZomOFmHREKrWFRMsEC2xjDrM8TbPx
MOGSuHEDXg2CotcAsMwNulsqHxO8Q4IdKs7Ha7HYj05a6+tqLLqjS4rq9vfnb0+eQUVLdzOl9sGb
ueF/j143g8I9mJOzNUFx+z2eTLVrlwuMS/eoA70D7slXA2Bhb1PjVgghXr4zOkIIIkPiujEAp2Sc
Y4g+z26RO1/SUf4QhKA6+Ws8uIDEutJ5vIWjrabFzS8DciYt0qftqNjgypZbD4xmWNHYA2maZu+4
bpjDToj7R4uWVY24Qng8DocZDaffW/POtsf8DgUNQpmChJYOATUj32Rvkpa26gonWcGbHs4q5dqR
B/gtn8H9+P1MKMJZp25cnUan2/dGk4bA3xyy1HTnmklVctIl8xrC8kdlqvoHgVIf4MD++kWslI5v
FopK5bKsEbV3rwwOuvUoEbJzQlbQlyM6pKEmiuI/f6WYxZHLeti0bTxuFWhGpwj67TpxSwg1MByZ
J0UCqJdCqeY40ynNClZYrRsHtZP2W9sANJwju9tO06OOAmEP4wN9k5EYm7gUL5Vdfzi0qaKztEd7
aPGg3RrKUaoCVTAuhmXWS66f5icL1baI7kUJi9HUrIFMLHC6o1M+Wy4bgIVFV4+d+3WZEvTm7PIU
hJmins1dVMUEJeW3/KmWrHlGOv15ibiHtQ5DQgXdHGd4Nk4hEuXvMWcbRvyqitCOX8Xq8FJbzC6W
qek2Fg+0oxJ3gD5HDxDIjEnydoZk3G3cvt0cIG1iNA6wZiMdYrmdel2hKjqDUi8DMU7pp5I0x4Xs
1mfN7J2wZcWD99xZi2KYodAc1aYb3xKviDYSUEuwePm7S4P/zG7iXhkn+53MbXhLzovIx/aZmZYb
mmDowNeU63RAtDwV0DrxW5ZfSoowzXQotTPlSRSMfFA9D2cdfwRxPf2+tMBuIISy38eR+XpcPtdl
d6pVLIBm1jRHV3fjK1xNtPqRq93HMzA1Y5nDvu+0r1kpOE0mSjhUja/9rY5DxHDHduAdp0yyisWs
PSBZSlZKjPZ6pmg+xLc/SEGh74QKD8+J8mG9WCqdLeoPH7YNUIxyeEhcpgLMGEzMYdHFlIzCQCF1
4Zw2Dm2NZhwo/qsVU/xsM9fah62FhaprjwNyW6+3ivXvvcKIFQQ2/Y+t9MzcjXTC+UaFAUfoJc0n
eWdJ4w2BYfJeBUqdDa+QczJsN/06XuriVcCExsdmOlsQMc0l0tMTImPS/3T7Dyi7rSYK7y2Jp7dF
l5+LqEcyexd1Wy1TtSOBRFlbPVsDphlNaKlj9TBE6BLtrFQ4JaN4owCW82F5YVJolSPUXYbTeTU+
OuyrmElX7o4wi3eXVmLT6sjrJ/j3KxlJpEsR5Ozajtu1mKJkqyfiBV2SsVLKCB0eZ1hQpfgROF0f
Yjc9QcUCNnA71RJOj4NtncA3y5+mrz8YCeorhp/ztrc0KGyusE82g55Ni5yYS6wChCydN1YId7kz
TrxpYxoscW7vtJF3zipG5a+Alr+t4P9wOv+nufy/W9CxlvPff3eX/8OOfkq/RC3rn+5//Vv/k5f9
/6FRXXcIlPifnepoqz5S8f1fre2//+Ivs7piu/9OqI5reKbjINRXbf5nf7nVb39E2o6jgtrQbUgC
GsiCv+3qGn51Tbcxs1scBa7BP/rbrc6fqDpPUM80NBOu+//Jq67/M+bJsmxwEy4OevJCXMcC0fBP
pzqp2T3oLwMHYac/4x76gzJiry/2qZDRI/wE2PY5AzueV8hYP7l/UOAND0wBC+w/M4JOD65bNBfw
sERQect916isGNkJLDea9X/5uf59/f0bGahEGFSdxOhv/dNY//tyTUO9hQyrvGpyVv75cvuRvCfL
IfWUOeE2EizaFS1y0MJ5BJEl6SkuX7yKEjZGalFrGZa5m5bbIBCVGHI0tkWCgVhCHbRQtMLs2sAD
xJqg3vImvOUi9JZtZWkGk9lgAGPt3uondYJ+6UbcjXbFyEjjwdXWrlhXC21OmTWIovX8QzKWLpJp
Y6EpLqS7rRzjHUC4i75RvrTFDjLXc4vK328td2DsXvTMTQLOKR0HnlkHRf+te/iphWHkmBSW+6QD
u8Y1xQDDmEMiKd6dHhAW2vCXxDMeEfsWYVznV+SxjFB1Z4tLGHEwfmTwAGI94cbdIdZAX035RVHu
wzqHKZeCwoe93NXdpkTwpnRjGyA1fyjVpEVui2458UJzFkcSIVIWkwM12m1p2y7Jj61mV1XDeaw3
bNWy9wb0zghlc7SnxkcIzvB8MmM2NitPXb6AA30zvkQ/PRIsBNZxEmjHcfTbsDnxNdCCKhuZu3uW
FSRL9GFuv8+u9zAv8V1jXfGGasEwqo+pav8HeWe23DiSZdtfqR9AGubhlQA4iZRIzYoXmBShwDzP
+PpeiKq8RVEq0br74V6z+5CVZZaZ4QTgcLifs/faplvU9U8ZHTSN5wY1UVTtiqpb956/TErlp6jl
d2IwQUGM/XcMYq5ZtZIdiKAwU0HybSvejNhy+c6wWRyD224yHnrOjLQ8fycwu2y5i6cl2iq+RjgC
67hgBiTXAU1Dqx7RvgX0rHwZjiHSjaRHhhPjsOObiLvfCHr/f8D6+P9yoZUAAP3nhfbulWXhH7v2
Z/j6YbGd/6u/F1vxL9OgcWXqpGbPWdYAcP5ebKW/RMMS4X9Ipiqasghm5+/FVv1LkkR1Tr/WCNk2
56DEv1db5S8DbyY5LJhriZSyjP8OGkQ6X24tmRxIWeY3qCqgkfk3nAKPejaoRh/ViTP1mkPQ7SKO
nsE2Cs+WXRmIajQ4u5LvElp1Yen8CP7RyBb8OPAZ+McbNJwBlHWcybpRo6cIyJ0vPOjdpbg8XebL
BFl+xMoyQ13+jERUqTFfoaWBYjmD40R0siW0SijKRyi1mnkryGhPFP+xMOUt9GKobqGNn/mOCttB
b9H76e1mkEbOxNkGCByI5WYjkI6y6MVxFaP/RHTDXSEQDTBqXKCcN6z7sLBuy3Eltt01LixX82D+
JeIqQxuPBdtJ4/ZGa1CZC5yPhmhb40rwCd3seuGx7ILnLNUAS9K47350mpNaoY1XcGXK/lORTate
jl4qAxN4Ma4Q1yx69P3A4a9bOd0Jkbzvm3TXtSkAaG2hefUVipfHGBfDIJMDLytbOdfWkYUZEexj
741OlWInbQM3661bva93HF2WgdVcEYq8bfPkyCdtB0mSNicFbgXCcVq211pNN1vzdnhcnIZ4jKn3
72rLd4OKwFw/tVm3aFFqMCjjt3eXAIhtUgpLyVxHJup4PTqKdbpjzt+iDXOEHpWupK51Aq2L3Dg+
Q/RMdLpN8AtAOvdIvMkSWkZ6iuIWcXfsrwPMWpEr0DwuBNgobPrLIsAxbd6D7KCfHbgR6HizWKpp
ij0AbQ9mn3Ig7myPrhO3fLoOdcHNaTKkWbKOZf+lxxayUuPWVbt+iUkTq/AdMn9iFAIXz8kNRQ+n
y/OdHqaO2lv3/WTuOpPquRej7bgrmwRNIOzp2Wvi6XA5aKbw5ZXj37ESvAgZXSccOCiMZVILKf3v
fCOGahWsogDHhqVsMw3Tg69tY+4dGUVWDksZphdV5yPIM3u+U3mJ/qRVt30BBH8CS5M4oakB92uv
yMp2UkxOrdxuMB0fPBVxo0nGiurDEO5dHdIohf7NKoj0Y18MboW4no/FypKvILqjCVEIGVjnzLZh
aLGh61uR77I2G+7yfqlGxpqgaXdCzd1Qq+05wkGVP/J3pzObTVGP153B+QkIJOF1tRWv/YKQY1ia
9K6FdLye/0sVXvY8b8eyu8qVxBnSydFy+rGZt5sM3qyxcxNJcYiAcFox3il+vgh4M6SmvpmnXFRW
r72lrykrOXE8uLIPBAJgxACLbBjuWo+wEgkfP3kzmoXyH0athrUQ99m6izUkiBAr+m5peSrQg/tm
IlAeo54+hi/48HaKWN2kbfpj/lebVnBbHumYcUutXT6L7Ovgvusmh7LbVhdSXjp/pdHbQDB9S/QW
sm5tKxNR0IXaOp0M2CoCBWLQ/v2Io5TgoPSawOEDJm2zA5Yywh2luKkxEZLctUCPMxSIlrtasnaw
T+ww59ipdgg4esgEyTrndxhBsm7mi5eLlVIA44STnPVLmeatETDpQ39f1srPP8/WtFyKTNALi2FV
IXYTE3/Z5q1dDP4WPBC81gq7bnyshGSNU9ZJKOF1fn+dj/5q0LX1fE2jBDklrG8asdkoug++NVlr
5KlGMcnoXr1R+noTR9Teo2zXV8MqqwC3mw89EAuzPJgoZBtSyrsb9IdzmXIl5N7O477lFNGwgbwY
6R2pPstSRWYsKQrLA9qn/giWwhlAHKQyb3blGQ8YnZ6aXCOWqHN17Bbz8lk0+evcfwlprmWVsifa
8Jch+tsS7FGRGg+weDZqSuiT4D3xYYVIwGRCi+v35rXpk5l+5XcskWW0QwDMUZmUIV10/PJFi1g6
kOILMVFHKa9cK3nuwN8r/16MrVuNJV8BU0xBsEB16QW/zYAkRTn4HYggaCV7qjrCywakwZ5OdJ1K
eyZwa1Z1MSte1Po6YAkJaWLUYc87yfQvqtfGK29Co7GTAvMJ5EvT19cwiwmvqm8Kv3Ox7dpdKW8z
XpVYaq+ChgNOHVn3UaIsY+mXmgtPejtcE5S3C1iZJ13fVS13xyScVuJqutK6a6J6I0WYshNmYNBe
oa65FsN4J8b9W2PUDtkxy7JUl9yMu4lDjNaLO6gTg7D2KXrD9F2YlXDUfXUrIfPRyNOWSpYXQ95b
jbrmOHAowv5ayMbVPCvDmzIIj77JRQnxGnjqNcKgg5G9G8rsigpeMhggFZHTeiLaVDvuOitxlIn7
UETHEceXYJl3tRbsOK3dYu47EnJyaCNtrzXjm4l3vpr1Um+CMJLybT7kFer16l2y2js9Y+ryTFrE
6pW6L4GqqvIKGsImsNhkW8WNNGr7idYjt2hBpXwBLLVLCrrNyV0h0YLTmjcfS48YC/T14PKXxcDX
rFThDQ3XyWx5ifmk1snaG6bVaMDCZpkKe8+Fvlrnr2Gi7unzHIah3sWeicOsX444tfLOfNCMwCV2
kVPThIbmHenZL3YAvwC3b4KhXEkZeIFYesmgBbfVZqqwLCavIgI/Ix9XQtdsSBrZRrWynvcmpadu
88q4hbGaeqEdQDBulHsyw9B5VU5jCjTzZhCzv1IFdd3mwbZll2Ml4TbCGzPG+LU8ijxTt+zDfCEE
HOim8EfQ505VlzhSi9c20inTQ39ZxGbxwpaG7dZSvfGjmoKaeUvVzQ1DQs5/zs+BtukN0cN994qJ
mw+ExWaZPfX/nSrPf6wF/T9Y5jEpNvznw8fy/dc7S8T7r3/cNfyt/kf++x9/ri57rz+eR+Y/51+g
Ql35S1TwaVkUhFTgg+y6/3kakRSD0o9imDK5pboiz4WMvw8j4l8cUmTL0kX+gSKrJ6UfKj/UakQR
c5NugrzV/zuHEVnmnHSyVTdFiz9CMiAocuIxyUY8I2Z6iaJZQ05+j6G1O1NTOhyOWbQOImE9iXcx
iiutxjcy9tEup0GdpTe98AQxbYUqqiSEFOt49GyV4auUG62TUtBO0+kO1KKrRNaxDWjxvEpWYZcc
BEx9JATAzaa3uaQxBumdlOt87EjxKn+3CeloV7J4o7O1rBDv9/6vQYWEnf1Ukh91jSd5RO6PaldQ
UzB7haOMwjIvCUKnOVEr+gaQLcSFGMnOe8qqbfFXAJMtfG2nctFEc+9pH8S/NJJNa353z/lDafjI
jcndJJV7Sb3lWM8lVuYrgLgbQm3po3L6r/SbrOHnQ62nMhTNdidaR9HwHgp0wBtUlOb4m/27LcsK
jGv/LdfXmrROqG8k47GT9pb0YFQ5KBpXpdIksHj40UMVkswwYvo7yN5O8xS7gmPu93cmHsiMAAcW
/vGuUA8FMCZo/VsT85OitY5eeqsCOZlWzd94wY1nB6BewJGnkY8oFbUtWYSm4VrxoVbea4KO0cPQ
F6HdM+Dp5uMbiTH9+s4eZ32llO8HER0h9AyxoFspUceDc+O3Bp1vVsP+Vm40R5+e6kHFT29BG2+B
H3WPvgk/UAYv4pUvHQ22rCRRSDbKbYcCQWt+eoQ6WhYNiSq+q+VoPXCGo/8qvJEnSdxj+par0jMl
pSM4McEOK/U6FqirWX0M67u9sszut0ksXq9wbtrEBilc5UEJn7D3vs9d87L01qT4XGko7Q1PxtSU
2HVXAseiqIdcFAi7QvNcJVTOKijse6oz9JlbtM8o+GzV122VmNeSM+Yov2JeWhsJ2K9CwXeGeFpO
llrerU3EXx1apkLv7ZYvYnVN1dPGIrO10tuwzKmK4luJKEMGVw3fuBjgpRy8FQkwh16UoQk0+rOW
Ge7YKfukTf9ZJKKU/jVmdH45/33O/ufLq/IZxwUJY/QTNTgcdF8rR5Wvf/YkGpiyOrLRYR9W+njl
47pu/QMA5wuDfmTsfh70rIygEuragGYFM+HDL+iuihI3QnkhCH6u33x7aWf41CIKzF6JuDScjcvO
jLS5j+4Kd9gf8ZQQn0IcS591mC7eMHGvAv1ez0gmUzA5oM0t36LR3/DS/k+u3aQYpKsztNqYazsn
sGpLG+SuiqXw2NZvXXMnwXaLjMPJN+Xwz8f3ocI938BPT/VkkLm6cjKIZspAxkj6PXKJtLf5zl/T
UHN6AlB+yM94TNxZ/L3+ftSPxaF/PdWTQc+qUjoSWx29bnjU05UV3ajmfkRKYNx/P4o0/zHn10a/
QqYZYhhM27NhKrA0/aSM0RH9g4MVGauN7TmWbax4zX1bcNoLRa8vJ9LpiGfTldjrZKo7RjRRr3fF
DS6pYwNgbvYrGnLmtKnm0kTgPDS6skQCmo4zVoa+JKI/SU1ie/F8gTnCfaUvL9yNr5706W87n+QV
ip2mmqIjcV2utATLSdjzVbfW76yVvqRlXuzN6wtjfvX6no45T4ST2SVksUl4FWN6kPJt67m/TZbx
iuO7ttcRFtuiQ9BHbl8qCkof2zb/nGCn457VBGnCyBayxOiIcGfbrtIVVlMbQfvK2Hx/hZcucF5Z
Ti6QFnRqiAMPPJbvK4vv7xa91fdDsMn6fhqf7ZpqI1dN/N7RsXQRVy6yF+MttdWNxlOLjsxkO7Nt
w/l+0K9WxJMb+KcvdnJdSaQVpt4M0ZE0sm3XZ3ZRY1uJs72grFExjiyG3w8ozQvNNy+rdrbaUX3Q
UQYyorpCsa+6/hahqt1jYbULGz/EhcX1q6/Z6QXOP+fkAsuKFmkh/RnOX2dLULRLdVmtotX3l3Vh
fmhnS1CvlrjeUA0ffcLN5OgXJcwF9aFLN2+ez59vHvtqVdFoN5yj6DvfLEVPFjlObwpAqndAAdb5
ET0slT9bXqYb81l67I6EoV+YJ9LXF/h/Rv7zJp7cRyh2RDt0jCyvpGV2kO41nBtXwi0wpoWI9AIz
oyO8eO73t/WL65VFHR2ejhmYzcjZZPEbOoAWqTbHNGGC9M+G8k407CIEMmm2xYVn+NU10jU3YdsR
KkAv52y0wlKtShUpYPR2/1taxtiCIFc6KVrzxXRNs5QS089xXQ2X9iVfLNkfBj6bpCSlmOOAYf6Y
deOh12H/z33wYXiH1g76leouSNY8JJoyJZgnGaI9Eo11KxzHur40xS79lrOZLBLg3atzFcd/5BZg
UHcIZrMrHNQ20KIDsc5vFyfXF6vQh+uff9PJ5IoCvUNzyPXXrrdCrWcYW8THdr00HrgNrqe5hB8t
waHNfd6ni8PPl3T2VpHqIKuiZXDgMY2zSyb1t0ASwLZwHp6yN7w0jmCLfDfTAIHbOZYjXvpifrEu
MaZGY9CgXYfu4uMlF/LEViYd2RqRK9QL41IKTVsgtlnIufT0R5KTt1MCWEFHKE7PGTh/MoLsKSm2
SK/eVJVzaPyk+MqyiX5+/9LJn+6HNr8AsLg1WdIQVs1v5cnjGBUqqKMq64cRurIM6i4t8XBbnKoD
4vQmRQf+rGzAp7nCWLxx9NwmCSfpULcLzAB5Xm4mYaTwj3R1jAigRMgdDlcgDPC8CRrSMeHSnme+
Wx+e4PyLZVGcF0VL0cR59Tr5xQW2Op9TvH5AK+z6azoX//pwileXVvpPc/VsqLOtjp5UlQw0Tz/0
U3ojKvse47DBjMkhxiDLWxTKZXXKhas7ex6ZXkYYV7i6oX3GDuMkEy2//LUM0o3RNa+RrjhyQrIV
nBilj9/kCSMWvPAB9RcmrsfvZ8fnve+cDAqXheKOrtNzPrvXRjWxTFqGcgCNZsJyCmXhR5xJ9GWj
39nwqxd+1ex4rRYUQ6WsMuv30GlrQukXwDRtuEQSig46icRNXVq/P83bs1929mgMExmiCF3rIOK6
NtJqW5rjFd6zawMGXCliUTGBuZobJZGOulmtB3KqY3oBF27QpxUUpxM1LxRY1Ocs6XwvMHqqiQje
VA6SselblMXxrYZrVVDpymMYFkzSBtUUHSRgL6CcyHHcUAifc0y8F37Jp482Oi/CKkQORUi6tPMX
uQDBAheq6Q8BDF3Vh8LVBKItdm91B2Warnc3o3gDLdoh0MHPqyzaVttFdKUbsu6CWHUu/KB5pn54
T89+0Nk22itEAaNi0R/Ulb/WnsojkbBOt+78BWwxh3byZJNPuZJx0tnfD33pVpxtrqsAubfnlf3B
1J7bARzfHG4/HL8fRPr86D/ccHU+r5ysQ30iAlKS/76+2A5dwU5po63gnKY2SbEO3ajKvTDqp9Xv
4109/5ZIoomeVWVUcQtQ/J3pZHPqsq3HYHtppb10gWc7lUxpUeK33MaeBPJqeDPTC7dwfke/mSHn
Z/mabqZV0Ho9tPmh8HwqdTR54xspKC/dtQszQp0v9eRZiZJG91HhrtUuVpF8RQ/eLrENLka8Sm5w
Vdh2YpfRhXn45fUZ1NqREaHdPP9S9Q1xfDEBbwc0votGTXBT0efpn1vDuPD2f3l9JyOdrYam7huN
CC+bl18jn5Wyj/ZrLkNemHyfvofz5DsZ5uzjBEoy8GJOdYe53ICi5ADSfX6rcV7byUJ9Hp8lu91w
0nu7dCb/4kv0ceiz1STrpgTkLVeogvsOHVX16Yz9VglPIK5yaR5CO/RXE9tGLw+3RvcaTAhEFvHy
0pbgy5fi5BacrS1BPYV1Oz/TGL5AIr6qYEQu3OX5vfr0WhhoczUFZRTz8uNk1QM9DrPgz8Ii/CyW
4Gt4xZXfUA0pb12ao8rXU+ffo529Gl09piP82P7Q6YAAFcLGDWMVDHwiwDEWQKAj06P1GsLSzdca
eemthrXHmLYEAjnGMIelv2SoXf0Ac94AAYwnMcfwmW/q+JDQrhDVcAHG/Wqy8scUZWQx1K5AaVxs
03GR68zZlI4CcTPhdHHWfLlantzK+eJP3vux+fsb1Nud09y3KzIVFr2DfW59aWJ8Lnb8eTn+fSPP
3kGMfEYcafm8xvSY65fhcT4vVwCc7coery6dZC49t7N3MRPUJshFXoi0gTfe6ve45ee4n//tbDx7
8bA96Khq+Aokm3BtqotgaTrpRl0CfFH5xl2q4Xw+mJ/dxrMXrO+0RpEAjR8s8BV2eVsf8x/DlXJb
0wiCMGBjP3JIDpVe/ndv3dyAPZ0q8BGS0vOy+fEl3SJcT+tuQbVqXGh25PItv/BtOFNxUs75eJ3n
KnTVik0/NXl+yabZtHv2aLa2ktxmD2z90lgXVhRz/ucnr0ECqbOAgsA7vpzwjP+pw/HtA0Jgk7Nz
ebwLr515toKZIlABtf2zWEtLYUGW2QYUhR2tLxfj5unwzWJpni1fkd/1YE2YLkj9Hzv40CwqHLNR
h4eYsYonsh8WdVYvv58tF16+80jKtNT6nMC1/iDE0r5qdafQoQ5aF0b5eov57+XLPFtSWoEC1vBn
jvDUtuBOCBlZW268wQ+u2Q1r9F5wTPf7a/vcYjmbmWcrixdkapMV3NLyd3qduinJe3twQ8/tQZwr
MgfpUr/qy5PCyWWeLTEKzIx6yPngUYtzkwOZbUDO4TQ3awADzWJcki4hucXKkpaXXo2vdjSaqKiK
QgHEIvfz45tRmGQnFm3THWJcC3IhE/kBKalCS4Xd3OJ6KVZ/f3st5aspqzGkpqMFRyx+tsJxWg6F
bJIIjU4Vuwy8fVVM0HnG0pZH47FongScw7F6W3B4jCPwfaW88aFCewDczRyuBE0WUvXWZIujSngM
8hsvEEEU72hT0eQc17JQ3FsjxgeLVJsay3MJtSdKAQBmtbTHUE2DniZKFS+nuELOe6she/TZSpH6
hY5TXkasgBMZUwMF7rY1FzJkLytzywEyMZk9JjelG1CNDu+1fBd1b56wIXp2JQDCk9Qbz+Ib21nO
gDhYxT5ZwfPtC2nlI34Kgl01+o+9piOlBmtK278gjSOfgjVv/Qrr7lpBGSCEq3LMCX1LyG6CSaHl
i3wkxU+/9TpEDh38lAz/JaW2RWO9t7pnD4blpGr70Da/zVzZh7XkCsaPguSvUBzvp1R7yIMR3gKI
3ihAkhz3K6XRYUHczuhUHXySHysbMPRuIWBJ73by5G2klCBCWBRIRF0jeam8bJ+38o/YCG0ghmsy
xewYjBp3FA9ybcMluZUkjVEom4ckbDFQnlps+XUYEfpqiHSH6L5FWGAOKkas8wqIKd3tR2LH4Fxb
RMRPLR86aD+O6Gc2jX9H1IP1UAfsr6BXxz+EVF77Mrxtr+CYWeA7fgH8YMtYdYXybhrgkufdPolv
KbkEkceZqiXYSF2MRg9FEwagEh5mUwEyS+Em8tGXj8F1QeiH15O1gtaj5p6avgkrei3K5aJOH9Oq
fsgJIgXmjZj0Z9kfB3Vaql5wPaa1O0U10tf4ptSafZOaIGP052CuUBmv0tjaYlstJrlBusZ/jJHa
GFd1WyAJ71eV/BNX4sIAVpRE99B8VqUgrlOjA4MjOSgToCO0dtbThydWoVBeUqG/yaCHUW6yU02x
UysmDCEnpX1GR8MeDJ99tI+th2EKX3ZhVqu8650hBuhNYpdWIeXnJBupwUIbvFWehDNCY2Uo/rIf
qveqyrZIl2CKPMTCLQmDtmo86ph6ye5y67q1CdtaiYG00ZUI+IcHIdl3hRnXNquNlKx5yQKiTAmQ
mEAsATKvonUyHQfpAeQtziF7TOK9Kks//ZZQKiAhlSItu3AgyAeypbpNyQ2RMmEHz2ihidlzGj4O
WXtIRGnZdDAaE80u9BpMNC4v0HOFMFIW5EGkEdpmY5kq0mZCtSlW2apR6z3MzQ35sNi/BkZT19aY
rTz0BhVuqjJxLW3ba09msIeutkiC195/l9T3IHqxiEswgbMkOfQMAJReVxJGxuKUyvde56/ikk1g
WD3BhkNSgNylE3ZeCEc+ZaqpwGxQuj7r41unu5byU5pVxHli515zO/gkfMqGqxhIYvXEJZx+ESmv
qYA5kBCOQT02tEIK2IVaUjpWJnGmozjfmU41ivT4KyE+TsUKSWgU9CB7MrfxCHIPXoMAoSXR7/FO
CojiIbrQb4OFqN2a+SYvwM/GnGGqOCA2tF6Tw+OxChg1ZMIU+kr2S9APGfoQOBJwFaa9rt4Q2Z3+
8LtlK77jRYRjjuUO1bwQ7dUSgvsG5IVuwo+GyWdhXEAbG3UcSvutpAyrdEjdmJnrmfFS7o9pcfCr
h0ZYeoO5bJQbsdzpFutrtvTDX4P1OvjXYXQdxT8k9Ppq9pglr42gLubgtVZ+DqFtThkg6HdL3Bk4
oc2HyiPMczbx5YtOvgnFfBP6yiIpScppzds57cSsByI1dN6lR09HIgEVsS/hLrInIg3ZFUMC3Oa4
ojR3iJ21/BfV20dC6dQjhkQITE3mxJ6K8VFnhU7gnyBKEknCLBpESTsVKHbSCIucEcM2Ia8FFqrk
LTM5wg0BrVUgrezeMDm29vlaaiO884mdxUSxjndeJONmT6457W8MOX6S4EqX3N681JctqWaI94jN
8Be9tQXgaENoBIGrPE5quSBKdBiFral0G6N9GAnBlEb5yh9NgJbdojdqxGO4pc3XTN96+aM3PKfE
QArTT/CUaHN3SXNIRqLhrQg5lusFsHlhZWp869T60YvL5xrTD1AqsMT1Sope4vKHlda035pHvdxl
hcKrJrEXAdTa3qaDuCKc6NEyOoCCoBPrCrL6j17BQ5Tr1yrBA8S+ui1GRSU6QqaaWiyfHKdlo72D
w++EgbZTMaGYebya5GJRkBgGXR1DV7eMAZYWo7XxJGUrmrCgIJDoCeABUjVIZ0THfFOVt0I5RzbG
eJ6e/emOTB27ALxKUDqlXhanLHQn7h7hG9cCtS4z2icGBWjDtujyVCVBuqOxtMR9EOAVEgHIT+Bv
wXWCf1AGUsmv/Ow5mAMQ1Y0FHVu9gS61sOS7prouRCy86OIE9Ie9dcx9xTHYb9QFXlZF2UzdcfCD
NU6kRQAHT8y4Jbeq6a8iGOBMkDnnpZMRo0dM6TpalF67g7GzCAkyRBK+Ggm6zrB7qu0SkAjehMBO
UZNO90MlbtUM6401sDTJ60BDKtnZxaRuRLN1FISfAgK8USYhdlRnJ8MiQKVthU9S+jTGta20bxN2
WtAExN5pGxkiLUDnuIwfzYKz0QCpedz2Ubkoalimgupw+t2Tsw651VvpPtLT4FdAPQNSvisZD0Mu
urH1Fku3RGTYnkAvqkUOaKTMKMrcICkJUQFyrAuDk/s7LUElZBqbliSzht89YM6paYGq3R4AmO1n
OzIQHzxIrmIabgX5mVwSQlZUt6aoUihgAAPfNuo3NUgQmAe3FcwIhT5mmD/Ugb5uQ4G0zNJp4UHm
3nCI5AnyVuTKarzt0rf2SfnZSrz9w2jPKAnf6ldi/zxl9P1AjwrMn1E+Aom7akFpeUlCoHX1RkjE
HGK8jMWfap+4HbuSAYhhJpk8+bnwUKy7yrseyKCp5JXKMvrH88EHMNEI7QNEkYTvhcV+Ql1H450G
CikBTJmzk1MfgI+t2FWsmuldFHaYbxfGaFzTaHHLHsa64YOdyn/6QQujKNjV8riVdP5tPbgm2xf7
7FteGiu9ba6R3T6lCpZsQknFsr7qMXWo7L6yERa5H2/CUYbBZzh9IkEAqSFJYTUTq8UgEyNsziws
f2GyNshZZk9d4Wax5RLx7Da8wkXwYxrnnD5vO8InAgjihEBk+75ZV4XG8WitVOZGUN4E2l1KoC47
mLw9wFWNXWPS+eCFQbD3P1qavrivF2lW2YpCJGN0o7HPysd3U3yVhDtzMpZRsB9VZECKxsSEjhwB
lB5JJr4SSVgw5v2/XNkeDPhAOZTT3gfIw3pH6hcdJ8gUrQVDebjuVSpshDhr6K6zfpt0b333GLS4
F/07L9gPkDEb85eurGrxziMUZjAF2y+xwZPbS55sbEgrHLB2mxvryCj2iJSXyPtsse9XatNuwlhg
hSEJTiQEXGP9CX6W3JCgexiD18q4zkvmzCSGJPHB9zLN32ERYI5mz9O26xiPtNWYRCv4T2Ypc0Yh
dLmFkIIOtibHPSnAFwdUJbzUbQqTs3zjBLKCuwjUR8ITHXK+TYUToxDhz3Uk5ameoAfU6i73O9vk
UsiKwCRCVucgsN1lqSF8IZ0U19TuWkCfov+k92zolH6ryPdT8jOxXsXmPvORvar5Mk/fWaZcUbkZ
UnEzeZoTZw0mym2UVkxiHkgaAAPjOA4EpzHkJVvYLLxwJP6qvkALDzo3zXn+OjuWIjhMq6KAxDvj
EXL/vSWUyiCC5Puj6FwbOa+daKqq64gpTeuT+lfEs9MGrchBFPuWxx3riBT8fogviwmnY5zVZ1Ji
/oySvJ5Du23datPdEAFMWOJiWmlbbjYUmAu37ss67OmI8709KXYFSZO26sSIvU249VpxUJ1R9Q2u
q214o2wuXN9XpTV0E5TqZzHRJ0Gv3oTtMBq0REiiW6p2cTNr3Mh26hbdyr9Yrf8sgqQ2czrcWSXP
inXPb0oqa8EGFT+9AX9jrWAV2Zfqk/KXk+Pkws5qeKWsB/BsGKl2qYy45d7bpiQE1Yt+RbjYnb+3
9vH9JLi6AznCVmyRYjA0WlyklyrdX/4SFAioVNBjoKT5+EDVEvirRQbnQSBVTFC6RaRfUujMxd1P
b8K/hzhXvI2x1WReXXUHQ+OAxIFm0hoiCtaCT7oe9GndQ31HQcBna3BhAn1ZgToZeq6lnkxXHqaP
qibnVXeT+xLbaOWWj1gF3WBZL1tHWGl2BxUUsPtWXl+s9X1VetMMpD94gnAAGGcLTdCOiRjVdXfQ
9w0xpNVhfACxFCyLtfiz3OFadZsfEK8frPvvL/vLBc7SZREZvD7Pso9XXZqeJRAFTkV6Cpyif+80
kUZSeOnmflWI1iWUK+Bv2G6fawrJbMvBbHf9IYL/pY2aE2WF3WIhgsFP/RvU95RDih0cMU3u/Prq
+4v8spfBNYJ9AM2jwJT4eJVmVU8t9hv6pUiVVDtbRssSZTRvjLhs7Gib/KAf/PT9oHNN+Hwqn4yp
zFP9ZD4lpKx70XxnwSUvG/KYG05VFsc1OE/fj/TVM0SFAytDwmWGD+zjSGM2NNQF1H7WvkgasRd3
3vD+/RD6V2Pw4qu6oim4JpSzeZIpVdNWElcjsncWTIyjbX6jwN7sRs6I+S+JhNGclO4avnkey3Za
7VLrum/UDWc1N/VI2EaF1pFgSmzFcsz3JkAcKxy3oDsXDc3yhvRJkB+LMvMcHYqZinxIUwpXn+qr
kNKjKJFNbxBGIFhLPdx1814O+6smEXDHgVNHN6q+BvJdggsXLIRy549XAuFJnsq5tg54Ar2tjJQa
dGUhAr1aV6G8DTkVQnR22vYOlp6jKwPnjtFNTWURZ9WNNT5/fxu/bCQYRFyAh+J/JXO+zSeTgohp
NUIa0B8AUeN6CVZD8iAp6iaa4KtH0lXWba22gqF4C2Z2JcuCU/gkBY1Zc+mN/PKBnvySs5ZGMwn5
rJNE84F9Oe2XkUSEtD7+9Nl4+oKIF6q5qtkWJIPwgPZumY7gW0t17WnGIvek9fc35qtPiwE509Ag
Bs1rxMf7EmtWMPCDmMIJmD/ppUsfvx/gy90I2zhRA2SCxPJ8CZj58qo+tP1hkHZUfG0I0jRQve4q
ugbTclGbrnx5RRajIXK1RLz0H68o7NJRiXsRfYJE7OpowoSTcdF1DqDmGdluC8THdK9KuSbu0lFl
kkpCqvmld9UDRgoyayFi+bdECLc+T6NL3Sm1ViOdCj/njckqRwzE9eT760rH4saRl+OCEw3pRid2
LkL5lDX5VdRb7oUb+dWFmaKMJAItoiGfrwRWnDRSUnJh6o/4WnaxdkNm5nxxP4vhp1esDP3Vpe7Q
lwv46aDzjzp5b7q81HIvG/uDZsZAWnU3DG7bWtkElAcicY6YbJwJ+LyCEMbMOgJJO1fieBRJiFEg
0l64B1+t7ac/5+w1lioPUCBA0sNsfkIVrNrGlXTVXQl2vAuuJZvu+GypXVzagV0a9+ylDUQvy1vq
Q4eqvE8xyRYjqMRY2eb5JfHL55EMla0IX0xEyeang0/Rg/dGo81ej2W+vvL11IVVDShTv3Aw+bzt
mgdiGF560eD/fXyyYVnBbtXYVIoUbvGTLSrDmXD+tfj4K3mT8AC/f3if5+/HAc/uYZQnfN9qBvSI
Tfgv0q5sN25dCX6RAEnU+qplNi8zduLY8YvgJLb2nVq//hZzL441HGF4boI8BnBPk02q2V1d1QCi
VUIq6boJdrbPP/0wAWzS7/ecJvMzDbUmz00OKbyTbiT485Jj9q3TNJ0bpxnETUfRXc5uxwt72CNN
A7YF8HYudVUhuqU24HFgUI3Bj+kGnQXz5+gpty0eeSnQLxi6Jq8EvTVXQUq7EaWvlx8TOGwTDMcY
lgIMLnd965IKSj0rgsP1Qws5r0Z5NRVRErcakp9G+LdBNZsgj6NxD/BEcpIwMFo6NhI5CXhBx36a
MYKmAOGc+ran7K/v58prj/kHADZ7+agX2blCQrMJdWgiESia9GR+DMvWN2vZU3q6a6EvVJqQ4wOl
PcEsosD2WrwSRSYGlE8hFMfP9Rv6ZEiok/QnzO07d5Kj7/QdG9SAWKOXfhfjp9aCd2GPn06zOynT
wj7Es71KHav7MVWYMbchWR6mLqpSm+vurUUOMXFSNBBk60DInx//psYoeyUp3ckq0Q36EkuHXjTj
txY3SxPquQnQokm9FMCENN7YdnVP821coOIxih6vl48cdgKR1CkER4Bo3Ce/g7w0hkCt/gSWBXd6
Kzb5VtkqmQPyGq8WnIa1qFjaYtfq4oNodPZQlh1sqZj6COoEZGjfr+/MSsXo3B3uUBcDtSwLAgEn
+WFy2YQvoCB3EnAgyJkfwY0iuDTZn+MvMc3CCxhDQaqG1PPcIwqdjTQIAD7Rts2e7NjQYPQvcEqX
E58G3LJAbYcsEDkMjzSRc/Sd7fk3PBCdZVabsjfzsw1oJ9jIwBH2Me1Ri3ZxiwnWcy0Ol4a5LZPM
dlL1HoMBSFVA09DuG9Vw6b7dxtvpaDiA6UOu5ScDKf4LdOllYeXca24z03rO/otlDe5GbCWqGtDz
AMUb0D1QDnInskk8trcT1gIpEy7T6oCGbYzpu426Kb+TkeHo74U3K3P6ctehZqMov8kcud81ZYoG
sghUtwBPQG6Muj364gAczaYL8VxnYHuxjfag1DffYk+UT/3e7Cvmbe6RrlVNMkBocDgVYICQfOtA
biC/IIGlxxl+Thvqz/54j2bfj+oO6n+CgFiNeEQ7ewwSvEq41KearbkLGGQOxYEJcQjvJe+/IG4V
7KuO4lobe6s6IHXvHHFMrJ+EhX0WsIs7pCpC6HJVOAnDAbSBvdfvybO5Y+MTqJyqt+CFQ9vUybal
4KSv3ywLw9xRN0e5DMsZRx28Hc0+Z1g6tz8UN6Mrbce7fzFIu/ZN0xYGuaM3yyWlXQeD5QcBfTeE
kx+QHXlw1QeUqjc85ZH6xqb+8i9oC1hl5CLEFra5CKcVpJu0GqtMjkAXec0Jg4536nd9O9yGLtog
rWh11z6pC2cNLqYxaAXBHCiWndAzQ3t1a9/YP8Gwt2UTa98bX9rmoSdOAVce2LhhPv3kS3zg0p/N
sYdZNtqh+rGP1/VmPrDB78A1bwVnZ21HMc9hIOMFZBBFr/PYtRUMNaLXiYLiXt90W6REd7af31q3
9gM4jw7QabhFZ9WbHgV21y5xfN9lC8Ty4PPmvaQyksMWWjCn+YjmPZBJrqm5xnsPrbnN9H3YkA9g
NQDKr7ZCQDbLU/hA0pEmIceHYZOfYtF1bGyXVv3J0soHaK5uTQsQvKLYaaHqJoPmtQwSaBYbPcXH
EwJGIFYTXVlraYeuYaNVACbB+sGla+jVtQVGT5B2oFp2GCBQj+awA4GshwHw+szPHgA/En451yJ6
aZWtzOKiSocuUWsTVmv0durH8jVCJEfP0Tc25TI/pZArd9DnF2y1yFcuxKp2CDW1hNXBhbZ8s+8a
MGi5/S76ANRQ9ppDAMbtBMNl1+2uRthiidnPWjg7t0qbywFe3kMGJAsQJ5q57WTIrANccd2SyEHu
+9OBFhAKKFl/UsgtHb9J3ev1v79S7USULFzhPjAlBAxo28EAGvi31gfxQF4ARAGEevFtw+X3Kn1P
RdzIIqe4b4sVpkEyFLBp2F+Q+oPVRzThubpBqFOyuXVQFvCP3dAIJSvP6/5EdKjOG4A5PkFnhKBW
Klg+FtYXB15nygCGTWSF7wnlWQzI3zSw5cPg8X23jZ9QLEeK6s7vmfsH/Vrs1sIc95EMwInUpyrM
BXcgIdiFh/A23ysudUHd5RiCKF890gtj3FdxSoZKMirmGyR67fqHbvtt6QkWcC3pXXjEj5J0Q6BK
fQ8j/cY6tGCqGQ/Slg2E6oKTtJrR6Lj68ULHfLaucUeph7xiWmlo37GCYL+vvrCyy+hCGQcjjeB2
FazeytAK26tPe9zJkkJI8JQVvgVGfiJAmzTkZFIFIr03Rv0EEk6nMPSNJL92yHUEi7q+c5+muQNW
qLqkyONvV6HZnjndq7ILfYBC/cmTb+1vqVcJmYDU9TP3aZSLTVOqwKQ7oS8cQH/dCW8AFZddsonv
+42ygX62Nz7bj5C5uZs2xAcsEl8+9aW6z/zqKfR0UVyJloAL3qbPoWGn49dE+96T/cKrt9Gxeq49
FJ3d5gB03vfxJFj29cvgnxXgyzJT2FixEWFAgrUw+33hMY4Ueqhvrc10I7oLVi9RA7wOgKQgzfkd
7otvkAlK5USTezz9q48hAZwreBS4s5YVg1rmHwvsFywsgE8YU7Iy3MF79NZw84cU3NmPvVvvlTsg
GFBqer5ucS1hZHMeaD5rqMvy/RjQNuotKWR6Aoeg5rYQ3wC3a1Zl96C3qKBAGAjOySUfJ+oMS4Nc
yCoU7NlIXulJDVOvbtG8VzF3gcMDULIGPcqJtjfjBPRhqth+MgLLiMf2DD3NuJ0eZlrslGK4y2zw
fMRjDwFpCOdaUfwtmw8kHx/KbLyB0udtjAbPCDC9DkVJGei4xBZF+1qwGzaTlcFIJR6qXBqk0Fqr
JHmAHyMI7dvBm6SnSiPu9e1hR4b/1i2tcPHQGxKZR32kJ6hbVm6QNs7Q7/UwgALcLN/r1X0Fqt28
nAVltDWzpoJmFhRzbF3hc+qoNasA7//uNEQAlWV48Cbk3kjHfVRDFqS9a3T9TkUtXxAcTAvowl3k
8ETToRhk2RfPl45UNNQyeqK4tRMMCMilCSGpYhhRA1B+5FCsguajG4X9G0TCUxfqqkd9AJ18C4G9
GLWpXANQMgJ6GWLgUmb6IP1+uL4jLD75HYGWEQThgA0xLyAbY2dC+UBr6WlSozvQjAzyhwHBFE3D
pFvwI4pVQQSsXfFLe+wCXNwIqkRBlJt39FRXPzvIuyg54D6YhyKBKLNfu92WlriItro4yKwKntnG
Yz48y7Pgclu7atDMxhCbjGLwBdqkrtIE6Gd4YkFtiQSjA7q3jdo1kHoDCFoF2P/6Tq2dUBD6omiK
82lBK+V85Wg1JUBlzPTE5C3m9osVHJLqx3UbKy0QC1V6tOjgF0MLcd+8qFI0EEu23YnGr0aTQOab
fqkxlzRmCjqsARjrbxLa7kx7FOXbl4EIy4YNSpXfHRC+MFxlYwhOp747hSY0oAzVS3PlqMaAraOM
3yXNTrKsn9e9vYzFc5Pc3a3XEqBYfYeuxIwawgig+ox0bnob6P/fM4Alk6mDMdQDEErne9eChsvs
qhEjnQdI+23TO4oEv/5aHMSYxcswOTfF5Yz11AWxPsNUo5woSK+UKYc4RiS62tg5Pb83zs1w+WGv
BX1s1TAjfcm+tg5ezDe2O2zKfXdCIiy4NEQ+cRs192MD8cChO7Ug9I1vUqZu/f16LIhMcIE/Bnqc
JQQmVITbhEkGGSAOO7YEh3jlsXy2bjxeTG7nBkBjrNvwAL0uDUlRuTW+gikJAHuUstiA+OCLyBJW
z9Zn+BGuniNPvQa9OjhX2OZWi0NHzYJNDPICLUBmX+tblSjvf7KeTFUIVSxGxHYe8XZoa4ml0Q5c
/3gkpe9mADFR69d1I5dXPBYTXQUZFGXgwuVRBb1ckXIYfxv5yKoban/7u7/PnSWTQoV8SnBBBF3m
TPqzWos4O1d3ZuEBd4xiebTnGPLfp7g+NRhmqvLC7ePnrny1JQxxofd83aMViM35knFHCYLLRNUL
uARk3YT0y0fWg9EiiEzdgIn9AELEDmrmD7EYS7162y5c5U5YmITBCNJrdogxAOKMm+AjvOmP2Sbw
1K+wm1MfVJd+KKYUXr2rPi2bXKk8mjrFhs58hypyazh27uaHfKt91bdtsEUivhkFd8nqIpvo9ECh
UZZtJAfnwd/bSprYQdWdSooxMhX49LrCeE9/H6vQOZ3eJ5QxixkshBKYcxhEUMJgGkFLyhyhL2ZG
IlYR7nIDVgOQOBRzUdDWV85Jq8oSuNpM/R49MAhFQf0wfy1E3IYiI9xhCRort/PQ0u8h2OpGWQgY
wZcpEDFyiaxwS0sA7S4Yzej9pIALuv0JdjzoqIigX9zFcrFg3CmJMjmIsJ76PSTaHKnXAGJ+vn4Q
1ywoYF+FkgS7uPhsroUgkxZVk35fdQnG2Gwvtbr/76v524mlCfYTFql2KMsTwJ+zfk/JNxNTJ/2T
NXz8nRdstxYmYlsDoL6ECTn+kmTPdSeqh3CXxoUPXFD1ujHokJjW77uDdpi98ctUQiz8dw8bl+Ub
kDHOaPkEA8GCxeMz4QvLXKBNellatqTo9ya12XA7aPrlIHhRhskhg36AUupTBm0DJxis97YXDfKs
hfly77gARF26SOcJfofKVzU7GQRQr1SQlYpCkLuQ4wCw9R4ECvdRfYzsr00pGnji++6/1xDxrUIy
BXA1kw/yOZBJ2UJv8B4Pff2L/gK19i3EGX6Et03idj+VA9ghnPwL+jqd8O3NXfoXtrnoVzOIWetT
oN/jFnKbPfTVveame4HOoBf5IoTB2lIuHeXOwQBwekJjGMvTZzyunBxD/tdPGl97vvCHOwlxWMgJ
FFT0e/Bd+Y29Q+Hiod9pyBvzfgsovn0SUfGLnOJOQAN8O2DPuNANCpgGvJra7XWnRBa4KJclm8pA
FGLZwganK4bSkoD/ee3+WG4MF+OQXzeqLMDGaNMxjGono4bfR4A2GbaoV712ZD9NWTKXZVjA2XZE
Zaa24E8BksoFQW+xN/1QdULALGTEXRdvum5zfRFFdrlMu8+JXsg6AsNOwRqcJ5s80pxMkv2/M8PO
2+Kqj6ayB2kQzrKOtDEAZ3gL6pUioYJ7V+QNOTfTKyb63iVWMbEGN8g6JwSP3CjYq/W4w/QgkioI
xfKPE2oE1hCkkXHf0tJN1feoebu+WCysFq/j/x3WTwPcYrW0wHfCDo17E3TqGItxJ2rs4I3fRpmn
jr3X5MmhlwTHaT3YP61yaxeYlZYNLay25QlPMlAJ5uBzH6B5Fu+u+8eO/jX/2AIvgmEgulrZBRZQ
7vWHuHro5dSfw94Lkdt36vG6Mf7NfLGaLGYW1lq50LPKhrUGNMNukW/QFtkoUNoEnZOvNp7qFa/g
ERf1tdly8U6aQHgy7nKAFfksvm6CNskJllNSnMnX/ARyn6AtcsKtjPZTKHn/4qmyFv5Lm9yNGDUI
nVqFTR1PM8tyNT+FmBOoUz31JXoMHKbrvgfRrWCJ1+J1aZa7JuMGlB40g9l6eNMqe1eA8CbCXqZZ
cR8N0BTvNEiqtvs/2Fh01w00vWWAe/hzOI9NLYVgMIK34X3TfIXmFwPGaV5wLJpvuGZuxLWktdBd
2uSOplmGGrpeuC5L9AKUnsljfY8aiJ0D+NyCFfe6ixf7CXwwEOWgrUbRD9IS3JGEwmOaKFFXH0O0
hspu/FWP4O4cVEGDY9WMKcumgYqLgSvt/IRgulOKtF6vj7SRb0rrJuvjR0WlgihhwXd2IJgzCyvc
0oGzIDNByFQftSb2BvJSk9xBQcGRwKXS9dpHr0iC5RNZ5JaPSpYuNRm0L/vG+FKW74oxu8VMPUkx
HjsbNFRS7V7fMP7trmick9zVVk6AlcytWh+lInQjBZjMPBp2Uk/cWMEMNuPriTDhmUZbLWi2pqE+
FsroFqECyd1xO4LW4/oPurjUf/8eaJKoIH7XFYM7mtGMaTKlNvB76geqN05lgsvCPNq9qBS1HkP/
GOKrJN2cWyUGsOvjHEW7cNqDhsifo5fr3qxv6KcRLlDHLgFl2ABv1BL3ti07I4iRCvphDImvyEet
N5zrBkVecTFba2XYJQm8skHNosUHUlcbs366boTH2P4vaD7d4uJ0KlqzG224JR+sdAeRptlRntMn
BqJvZhdtVMzzYf7QHXbk63XTIv+4cK0ntBykGP4ZKO1YKVRmZzfUBOkM+yOXB//TPfYjFh/gZNIH
DSqAOPi9dajqwJOLwr/ux+Vb8TzOTXYOFjbCBsqsLQs/XCaa5QaTU/xqTt2Wjf5kTtw7JPcSdUtA
Dxs8iugXLj4KnHH2/wvj9lBjeFhj+2dAXCiq3alFaEaghKnAnSNILERbxs7IwlgdJqOKUSNsWQLu
7nhXUdMJg4fr6ynyiLs2VAwUGyAhwXISFeAVeXgg6oNB4JlI20fgDg+/igOtl0LmTluFm7J/nTNo
1gciQJIgBHn+3iTpJKmR2Q71iAbQ5UjSz+srJrhoedZeEDOWmHyGhdquDnVGnQDESYaqeKTs/99X
6Xm48YS9pZEkuh5hyawBfB4Y/TZBhaWF98Mg0hxi23zl5PJ8vW099bHGrgeNgppJxZtAUbwo+x6o
vwBvdGWwmDaireLJ4/93G/4GWwBScKGNgQSyAhnfAKNQoPCG2R0x/iKBAs5Rf1Efir0HkIe5YFV6
kMRsyOuB8mmcO12zXqQNJTA+Jm/KCOqloRJ8kddTBJuNs5noKgCid36AB4AjUrB01sCGBwGI+dOb
dmt5AKlDTxWUUEjSMRcMTjTBvbESoKgqKDJL89Ce5+FadWikjREi/WpiPPAbZOchWrtePX67fhBW
rg70iEAygfY/FI15DBXYqyU7bnEQYlL70L92h/y7BArFSDrpSi9YzJXb48wYt12ZNrdhpMKY1uAY
FDsdpHYJIuW6S+tWUICETyZandz3WUuzEUy2Gq7c6TUFJ5qZgKlaVC9b2x90+f8xwn2KrTgPzIJ9
JWPQ9wNB73Tjszq/h5bgahc5w4Vf1KJhmEZI9muagmz7xwCC1QL31fUlWzlH2JhPb5i3i68UUboQ
7MewotlfhvEupJXAgMgN7pubxIMplzGWi8rPRXff6r+wQX9pg48uq4yksSfsuy6DKQ/jd0HlkPD9
+lJdFiigCL5cK+5jO0Ckw9IimKHehKZm3jqRArIE/dF87f2q8MAhnLqipr5g/TSu3gid00TGoEp9
LKB/0GQPDaLBkEUAR5EVLmFXdIyH1iZOTowLvBxdo/naAOt0fQFFRtTzWKN2masyYEbHuFS2pBig
sh25GOv0/s4MdwuUgW3F2QBfJGtbmCZY9UBAXj3/nRHuFpD63NaaGttig/AQr39njhvHjP8y5Phv
kNV0CiDvMNNAG8b6sG+Y/kW3yd7UTeP273/0XUXzGBO1Kp5l5GKEW5/ncgKDcn1MgOGt+y/lLPjs
XKYNbByYDUmCG0sm0NQ6jwJi52k60qQ9DjNOa9kbj1lh/lCkCSwDkZ9pAUTyGtAS6smvOaoBqNQ2
w2x7Kh32Qz7dxjk4gSpobg37xIy313f14jbEbwPmDtrdmH0DmJNF8OI27ErUbKywbo8yIMV4kaO5
PfvXTVymFcyGxjxnc18XcOy4lEhmx7ABarD79j7djbvgVnnWvM7TP/KfhRt6o+gSXvVLIyajxgeF
DZ9W6+lA0yKDzRAtOqn6aYmSCZEB7mjXBUABNXNKrT8GdHiy1BRkECILXNiULVTliQELSVWCivm7
BZKl6zsjssD+f7H5QzcHhdXBQl981acjDT/+7u9zwTUGU5+MPdsEPHjTH5mp/KUD3Le8HbQib1S2
CWPsNwBOtGCt+QMfMLeIjNFQNcJTXnXW3LSJDRM2FECk7L1RRKGqsk/N2VuGnQ+Wj6JhIyvK7/9f
bIMhNzQfkqY9tmjheePtq/qhdxjEKU5gevOsX+YTCMNyr542kKl2AUAB/bn5J24ufoN6Hgo91AuK
ocFvmAHZkQuwD6dCTUoWsNf85AJ6muIkN6OW+RlsMSmf+v2O5k7jZ48JRKnqWTjYxALs0iLIOUAr
QxhG/tyrYJhrgiHx9pjPr1YKfOUvXVQiWz1DjP/jvyb4EXwoYGClNDhlKsAC5O9S+fgHAbgwwCUq
UF8cdYPAwBzOTg68fZuJjhGv3qoAeo1PIAjTGK4LLDjcQc2tcGzUYKZHK03f8H46yV10Cvr2Rkqz
Y0UpJj16D5Jl+1Chvhz0Xg56NeituJNJvapO3yEv+gL40lM8D99kNUPXoQBPIZQy2tkG4XAvKh5f
PP/ZD8b0IsgYMaZy0X4Ygr4I+pngB2vg2etCMI6Pm7pQDqhz+WrxakXpXpUiwQPlEjsDs4AGYK/Z
VXAhqWZmdT0qekOPGCUwUWGg+4nKGwt1ZULGb2GaQKy08lDtS30NXFDXA4FdZnwwg8UXAz2A5rPO
y3kwq3PZ5CRA82OWMsdocUwNa6c14U2lC1K9tZiGCCk0+jAhqgPpd27JLrtgluaSHhWZuqE177VJ
NCYsMPF7pRd3Xmgk2mjQmh616kZq7vPx1/XFEv19brEmABTtVivoUWr3Wpg4E0imr1vgGQN+H5rF
Kv3+/4ULSU21KSuwSmiDz7fZZi53deKDHdIb9hmmJjp0jQUpwXoI/LMxfKUEzUYTo1aIP7sv3I6w
uudpMDsMGYkua9H6sf9fOCfJWazmRYUDhhZi3bXuaNmCBVy7nG0sILGgGm1fDC8VRQMFWQBZjvp0
k9FhN6ffSCPk+xNZ4VKEMmhsI9BgpQGXBOpKxUaxv9s+xaij7tZfAmijpz6GrHNB53J1ARfecVWA
blAIsHUpPRbQXwBDLAQwBMGgsofwxYWwMMEVAewxlKBWARPaQ/02vXXb8UeeeDaK7k6NyZbH1lNQ
jMSkEwjfJaa8BPEfIaff+jFY/ArustDTOJmqAL9iOqhuBIEQJ/DYFMjkNQ/x8f8GpLEb+NMaf2+0
hT5CLBfn2iBfSYkRK0mUdq99WmxItyMgwRZ7wUanq1ZZB0ZCj2Npd24+Zl6dl9+mGioaxvMA4SlL
q981Ugm+LStHG0NCqCozWlVUKbl4MeyhKFubNsfazF3Vbr5L+ktpbmmgP12/twi7+riwObPEhc2Q
2yq14745akMIfvym2cb5ELhhmzROpGY/wYUH3TRdl09ELT5SVf025c+FHJeoXmh3qiVrvmpafhFX
36Cd/dgVyAOGSYKKTJG+ZZBuCpp83DL9KaN/mWO6k5XcK3I9c6DugkKV6usgxK2CSHAe1t6Z4DTR
VNVUCFFRnz+/s+SgTLMQ9NvHBqYPcQWcmuT+HF3rBRKFgWPcQPHRKwXnfM0qA3lg+hIPfJDdcrkT
xi+h/aEgx6Qv3Vv8lpzKQ/pagSj+w7AdCIwhcYfODZTV///r88wud7Hhs9zLnQm7xD6O+l7pnwYq
8o2tGBcqZza4oLSbIZPsFjaS/XibeVC7iKCfpD8w+gvrORQPGLDY4w1i7lA20QnAJCBPc2viDWJo
nd0crScNIg4ucYzt7KFfCaav0g1+RR/TZqC+/q7eRL5oGmvlygZyDsSXJnIs5QKRQFUlzeYA3mrm
i53vDPPu+slbDZWFAR6JELZmNFcdM7BVQb2j35SpF/rFM3TMtsC6gocxdW1v2grMri7qp18mlwtR
8FzXFoXZ1lc2+m3qx+8lhAK1HUjEbSQs6ibzg+kW05eF5XdOK2gKrnyBl8tqqufHMuiqKicSzMfh
3QgCAHpLhr3AxVUbmO9WoXZsoXnFH0I50QYr/6+LL80+hZh06Jv3mlNgLh1nP/GbJxHj3yVyGT0X
ZWGUO4GqVkPsY8LLrN/QvWy4yTF353vGAtYcUk9WfBF2f91L9OfAPALULa/oTEE2QkIdBq3gZOhf
bAKJPxGj/nqQsibg/4xwmV8RYKZTk1AJMB7CXe6Xd/HdXj2pvxhhp+JHh9ICveD17Vs9eAuT3O51
UtVKbQa/quDBnnYE0lPXDfCEIyxXx1Z9OsVtVToMNhplsKA72T7cteANtO/nQ7SjdyICs5UPuakq
Fv5hjgZUDdxpi2M1xccOBaManelSZ3RBt3b40laFYNUuuzOs57ewxB2sMkyyQq+wU0MEWWowbkOW
De0YzGk70Fl1AFqLoeYoZh1cC8OlXe47WyZdQimBXVACj166w4zdD7LL3eZmRgbRgqU3OZBBKAcs
MssFZol0l+gmK1EFhy4/1eMz1KQFcSKywUViNs95a06wwYYRysKLXEhWvY+P5hYIE7Sk0ZCERAr9
ft3sWvyzfMXAZAw0dPgCYBDpzRxoBYrwwS2RBicwRC3ctcoFyM4/TXCxEmttR9FEQym2Th21rX0j
nbYV6MYTAlqMUf+aS181o7yRjUp0N7M/zX/Tl6a5cDG0Me6zoGLl/96rTt0dxXTH4NWQAY43ouah
aCm5IMnjPlZnA8bGugTQpXQGEcrpEhPHjt1iKbkYochstXDCAe83UFWSnBjKD0+MzkYD6wWYRykU
D34CR/osevusBufCMHeJJXrcyHYL32So2ZXl26Qprl0IQ2X1AluY4ZI+LS+1ImOtE+rJruKlPgad
dQjJjK0rn4bNpCKvd0ZkY2JaRJGH3NNESiTwm1OYhuhsAGx6DmTh3Qxe+spvIcixw2vWy7Z/8vlZ
bih7ES5qHUGc6WEGce9jDVkiNb61RDQtArf42Xhoh3d6IpXtMUUGNIKmt/zIRENvbFeunLLfr76F
E1ptWnnADvjQ/gj1BznF21X90kY5UMx0c/2+EkQI4S6TyaDQpFMQiEUIkrDpp5Q8azHECkkj+MSJ
Fo67OqzcMnOrw8KV8bNd3PXaizIKknJ11QbwR6qFl6t5UYaKjcyMs1BFvjPQ7ZBOT2oqy9Aatu7a
AXPjFX3UjMm1oYFHY3KIus41A4gVRgr0ltEEJ5nXpjj4delTa/7RZ+FtpWaP5pAfgzpw7SB9T8x8
dMJ89v5gF9BQhmQYksEL1vqsDIy+l632qCDBoDv8Qqczfhq5qDuwukCfdviSix6OlOoF7NSzipFk
4pPsQORe8EoRWeHSpjkyM5olsDIWFtQHf+rhC3TAnetLJjLCBW7aaFaRgQH1WLQh9Eshod1+J8Xj
dSOrGTTkBExTxUuWMaqe3ycNSevWCGzkRwADJnsgi39Fbr010FVBk9/JVS9rHetG3mmCwdd19z4N
c9fnRKHZZCQwPKESYZ2S+qcqesOKTPB35dzVkd3AhAXCJySfELk4NLaoNLx6wXyuIA+9VdqWYsQV
VlJMHI7TAKHp0tehi5kF49e/2y0+X8fgw9igeYjwBn3DW/OL9VyhjBzfJt9Gn4K3RIJqJAalRbxA
l8BwlkcsnOSCsYb8dztY+OzEH1BeJ191p9rnELZE/bQFOS/ANVvlQ4OY0r8gVF/bRoI2loIJfTS3
eTokOnXEHAOlPXaZtq3r134kG4yj/cF3YmHlgvQvrdALVAB8yVrckBGIOIcbGSy/lYhPedUdRQYn
PlNiwUT2+YmTqqaRshJLOYS1E0uPVU+hGSIa+177xEJa4h8r3PEKqEajWU2xYYq8l/s3Q/omtzrY
8GM3Kp+vh+WqR1CUkNFnRFuenzCv46Qz0pSgltnXngnN65aAyRSDc9fNrJWGCGbYGToHRvhBNSio
hnadS6i3ddVtHkV3JTixcoRjDm119NC+mY2IqWXVJNiXQVsHvO8FCleWWl1GGbU5tvjWhhBCGSYQ
EWeSG42pL9Wzn1ciJP/adYLC7D8muY0zglglQMc2x6hTnAAaJ234WNQfGNIWfF9EvnG3Y0trcGKY
2LU4VQ+R2WynGCs4bDIMAI72Sz6JEDyrhQ0oAiJ/wcT6JXptSLsw6KYIV37xrWzqHe1HpJeWbxv0
tg6zmxmSzENTgmI62VVKJCgQr0Up6lAypgWQgaDecX7u2hC66n2NVkJsJQelMTF+PqKfJniVs1Xj
U9ulFba9i9QWuvC1VSYNa428GHn2ZqrFJouqb5KRHPTSdBNzcgNq7q4fDZFv3J0SZEEU1cbYHBXJ
8qP5Fs1qKIuL3h5rdwqG6zXbUogBZAWX9qRjqzZNpsJKpd/SEFLu4IzIWteyW+iTisBMqz4trHGf
nBkFyyyJ5uYozeOhs1GktKg79O/XV27NJ4yEolMGqnkUZLmVG23JaOwGraxIeo0helwRzQ+H0gEL
5KHsRYf70ifwcGHlEH/QGAKZ/nl0hNFs2UNjJ6dZ+ejq28aCSFQiShwvXTo3wpUVFCsyKm1O0pNs
Ve6Yfk86CIqEmtNnP8k8+NfXj/2x83g/N8Y8XsS7IjE0TgljOggr4+Q1DwU0ASvVoHML3InKBluJ
ejlMT5oef1GS6IsxdL4d6BClLnGG6TbAm58E9l3VxCLbov3iokOJdToURpxCQ9IFbSy5LR+62ul3
tQc5b+2Y3VN3BD84SEKvr+rqFiL2gQc1TQJNuPNV1VBjlmhOEkiAgicO6lu5lLqGnnigttzJIiaG
NS9RQUcTSWEtXcJ5KbdN2yf4gp/6GCIhYemEcYYZpT8JFcZCJ6P9aCNd4EKlIlZS9WOentLWdrV5
AGlQKUjiLm9fgI1YkigzdaML9HIzxN0kdfCksScgQTA6hjUr23IflMTF/3pFbLiTcM5vLUZBTwDc
Hj4uyIF+v9sXpyCZu3HWCik+KciAi8osXCC1Uyebih0FlW8wdNsg1jbo+3zQgLxcD5bLN5wOqV0L
AqPoHGBh+enkBuIdw1Dr8Sm6lZl6lNuNbu6SbsNUue2PxgX1Rb01f103e5E/wCqQ0ihG2OAEVfhe
cjHYcmzYQXTqcnpKy8pLoK1jdJk/6PJhUCEzk/y4bvHSUUANUHVWkZZg4Mvma8+9mppEMpGjhy1x
9H5wSgKAdlr4I33PjNCjMmalKNkNeAC1lQp1IZzMQMKs0Rjh8RzYgnC7ODi/fw/jTcDsCdgbuWNK
gygdQh2pfDBJjpx9i/LJ0QzRZ/fy8XVu5hK2qXdJG6OyNA3wJEepsVdOViDv1CjwLKu7C03rzsor
twEHV5sC3UVar5zMfU20bV5pfmlUaK88Xd+NVedBvw98IcgjwKxwfkfNhmRbI2TKj3NWOul4Z9I3
W0jix1KKs88LXAdxM4jRZQ0pB99FBN+SXvcYhDtmiYZNzBw6o6+RWvOpHYnXyMfGUqBILD3OkrpX
S6F80qV9laB/iUcNtGwv3xzSNE5S0AbdsRzsPTDHnjWlvh5Cjz0rvSkYPaOWjlUz3DaxtLWmTJDX
XdbvDRR7GaME5gJkPAu4q3nKtTxoTLM7VtFTY0aOEtd+N0w3o4Wps/apKIy7LJM2Vlr7IFkCz+xX
YkLIE9iH6c6MhN35i689+zmAG+Dko5eMG+98zwEKMNQxsjq0nPA5rGboAdDICQ8GIAITwIThCxgE
wGgqqBWtHHzYxYEHySjgOjZfpdLbpGzHrO+PYywlLgoCm9BE77qDvloovxZa7M2JepD7/rGSTiB2
d3BCnAI/UW17dy7frkf+5XXPlmHxc9jVuLju4yodpTYd+qOpgcBzyNy6tF0LvZWuf9Zzw4liDLkp
uRumwkLMWkDqJiBfBmHjKTzEf2jlNFOMrj9SsMbWmJ2CvjHGchqv7SZHl1NvyN6ImR1JLe+H7l3g
OMu5z48j+NuBvsb9i2QBHNXnjmezQagEpvRj+GZtbdVB03HDxDdCkJeG6JCJukiXgD3IBgJFBz8B
kroEMVel0pMoT/tj1xjbQlfcaWIBl0+jO2gToFyRP2qVRxKdOpijefgPZ1fWIymPZX8REpj9lT22
jNyrsl5Q5ca+GTDgXz+H7JnpTAIF3Z9ULbXU6nTY2NfX954lm2J/y4jqMtDJQCdj0vjqJgA3izOo
tQqb5Hzsz+MIwSMYmokfNNyqIq4Ogg0uEWQQIh4iP1c2G0O5mQE350R5UYTclUZIvWVbDsAr6znX
uBRgWGdx8YtUQUwI1StDRltOr2LL7NXc6WrzJku43Q+DG4kqbOYr+odL8g64ipMc1zs52QDZzBn7
z12kiFDdRBgBgRpKOfMe/3Z8sLf0QRuU/hzjim7kJMAVsB+1yu/LYePRvxI5MBaUo4CoUOf2w2Ks
TFRy/Aw0yZk4Wr1+M9axpyt5ZavMAIWOUG/Qb0kOcZAU4nQkh6xNodhJ3joR6XZ6uZXCXEZQRUT/
AykMKDozVefn3NE0EMqESz1wsNkNSDMOt1D/q97mZqz+t/Y1PKk3HhNLBwR4Gs1jAmj4dU9fZGp9
2pdihFrWuXFbt2awc4HexblqLME2julnl1vEgxaxpQSJYzrJFhJo7XMTJGwKDEEknSyDBqCOolm0
EeDZFXw1IHBZccnOzH2xCTNc/drQ5peBdAJpGrKIP1dXmiaYftbFfD+pb5MrWNk+GqHbpZ8GBzrL
Z+r3r1vTW/2iKOTi7Erzv0V4oKNc6IOsAOfeRPYgvWvi20bUXV1A5Nigcxh43SwfTl04NLlZaR1m
VT5GotvaKLyzgNnKm2FJf0c+KzZ77etWIeESNDZvnG8Dzz/s20FVpVQcQlWjgFTWj+VL7lQn9aac
twskkEYrf9qyqrqECX2NaGJQkMHh+rUokCS6yuF6hBLhbBL6PCuGGjtW2/EzzIZs0SpPuR39ur68
l5EXBWUFZwM24rCUWqZY0iixvuhbINML+Hzkt1IIUEu7xa6ed8Ey5n0fZZEyaEaeG/Gkduc6QoRF
VlKA6DGWHzAJgJZutHXkL9OEn5NahJmsR+WYmWASGDV8kfnodQaBIqbkVKS1tCq080aa61xH+Cfm
4qaR9sXbEJ/x22yXvphJn/GwaTBbcTbp4k7twTArc1CHsvPJCuH94nBXRb8KdUpZtkp1o1Ww/k1B
FMZ5wfNhmafyLOlUaFh2Z5Z7ed3YZffcp4/X983auYeUBf4OsPfahe49baspV5sE517RLBgOBaNs
+NeHWN00sE2eResImpSLcDb2GSODLPRnlJV3Y2OCuKu5fdd4yRTbAHJvDLcWZ2ZzXJFgNPC25p/z
7biLYlIbCTQIzwoS7CmNLRWWHAlMRoZ8Y+1WA/XMdVZQikfFYnkntA34aOKImTGv+Uvs1kKMccL3
zO6d0Opvtc76J7qO2JWocsEJC2UEpJOL5awHCNHGxQCeVWDcSRRAIdlpPuhBsbrP7nk4xofyj767
/gnXZ4rkA0nX7EC0BPpDBwdCLhUWddiHH/Gu3M0altpuvDMeFUv0xKMYbPHV1nY/Sszmv1yeLzi6
fZPLiSbEPSQWXhVBswzlvVW2hM3XjjgqMfiHz6hf0FVpP/ZqXIn9OYyJRdXOVqPbAp3vnihewvDq
ohvKO2uHAeRJApMJfEayPNPl0PIyTfD2SPC6UvUPjQ2u2cBKXI6cqN/CDqxOD2gVeU5VyYU0PEc6
CO3xsT0LKbNUUzuQBvhD4ZAP6b4TdLfaPBJr8WTG9KDLjsraJWC6Z7wxGFJzPF/LHS9Qs7NSb6pR
x7QxNuhRTvUAQTbmXt+hq7tFh0Am3G6hKbHMSHta5DWgOd2Z1InV4c2cZU+N8l/3o3H2UEFBtfBL
rGlJlhDLoTcrBUylCAJlOv9UG7A1zWyX5fc1GDbXpzTfbovLFuR0cS5pz8WjZXTRKqFN+hr4Mp6V
vjkWAcQbHbMjFoPYm9Y8RnLtxka3ET7X0iUQa4gINDWa+xePK03VDDkVQxx1e7KnZ/0Q7RHQvOgW
vhpOfLcF3l7ZMJIIdCe4xegTXNbGIqEY4kGn57p50eifCVWp68u4PiFoZkNvFAFMX14IEanroZ4x
EepZ8hRb/OCvgk3AutjNpAHBSbY4o6tTAlF6LvfBAmXZH9NzmkYjmetLNbdz5GM622rprIQRnDET
r/nZ0RrlxZ+XXJwZVBTUrjv3e2ho54/Gvm8t81A+0FeUy38Xjz2z+sfuT/2xFZZXJ/dt5EUKKMkl
DlqIp1+CN8lgNrYUb0lsrVSmwAX8NsYi75NHmJOBHE/PJmm9skkdscl9UgGyU+Ve1kLQGD33in3i
025cdCthBA96nDX09/W5GfJzXYHXDhNY+OGhLcEiYjZqMKE5l22hLFeK4QrGQSEGpsC4y5dgk9Zo
6zFH+Q2HjFALTNIbPEts816+10+9k92ON6IFRrPpCN7GaSArUQV7UlTn/jckyxdrOyiZ1kMdpjvr
0Vz91L1ktMPSq2K3voeOngswfLX1uFwp2IAoBKqehj4g+jjLE9GWRd6rOrjN5gOHb+UpfkAKnVvh
G7EyR003LTfWPiMUaIDPQGKLhV7US4yGTHSCLBskRKDyY3oiLEnzeuMQriSaYD8hQ5FmcbuLqxza
ybWqZrhyBijaDayykvJckz/iJiZ3LftCOQ33t4lyl3TB0auUmHEsIVon8XCTxfO7S0UnnKBjrEZu
H4NUoIQD1JrFezNnjxLh+4I0N6ouBD28KyyxljbOybxLft5N8/nA8xbexQZWYPHCbfSmTgDClc9l
2frhVPkokXnpFO8z+T6q8gdFHr12JBuh/DKd+TnqHJu+pfYaJUmNyCqfU/oiKumeNCigFlASC0+K
0nh9lrsbp+Uy2uGEiAREpi+vveWFXxVqUfAylMFiYuDdZHeh6owHDTpKUI+d0JIUBGuLUHGpXoWt
M2tewN4UckpkqQ0yCmM3ZiYGVfwoyNz0QSgs05YCWu9Nu3MVj/pNvVcdMRgke7NYfbmtf44+/+/f
FlnuYOod6hh9sAf33MyaMfUeCWsXcJhhmx8h80T1ZO62Bl7bUt9nvbjSKjRi1dD431lLQebPMyXB
phP26vyQ28DpTYKqx1LAseC6XBqxIH+RY2Dsa6vQ4Tbcwm5LW7FQinLFgEb7/p8u7behF/tXDRWV
T/PSwn3AlZwEHV+rHf2S+qF4YPbgaF53At+iFJDjbZydlSCC7/pt8MXVFguQrQwnDI6ulyM5udep
pzB8a53RrTyoSYdB2Z+qytl8O17eOBhYRk8A0FcF9YpFMAa3K6wBUJLPxedkR0HpFb7e3uon0Svd
IQCnYePMrm6kb+PNv+fbBlYhiUuMGuNN4j5VXcYspb1HAwBOD6ad1Ciihr8V5BH6brS5awS1v6UB
vVIABBsRBHUT+R/KncvewHympVzi5GyozZ+wUA99lNv4YUel5jsupH7RQUQnjO9CcqiigxEOtgb1
ctpt09BWIhgK9QCsgKE/e4QtPjtPNRaaXSudjdPg6h4P2tQnyq1uz84THARkP5F34paTzMqNb/wY
dhFFWqFnZa9TCVFkTrpzNCQsZdc6gl94mr554a8cagxnzrJ6InjXy0PNJ0UPi5hI55SoTlu8KhJ6
MsJrVm/2ni5rkpjYF3hQUvFiudzNESkUbSRf4XEOH8UJjs9e5UGxOtjYySsnh0AhcMZkoBVwUV/q
YfA9dFpHzrR15ypyZcPXW7Lk2tb90i19yFv+gxGRYBCA1dY6lWIz8WHKFHLmb3TX3nW/ei+5Da3S
zf4DFthllob63LfBFuGwziHypucGOZtd4veVbglov7dsS+1t7QQg1UWxTIGB6AXgMxI0XkZNSM4t
FyySCvt25HfX1+3yOTbP5N9DLEIOFG5rlKgiJCbkfdIPjZw6TB8cojxN0eY3Wl02VHPQUgbCGtyT
n/FNiGpRQDNFPsuZN2lOd2Q7HQKPTMF+cITYNu+4m7rJeauD/JU1L5I+gjYcih9QisDeX4QSAhtl
OWWZjMpjTh1q7roJNHz6ANEPl7rZrda6fWFXR+OtnnCRzv5o6d0/ub9//IpFZNGVMTKkKJ/zkxiP
3MZOCwgsxF7tRvgFTtlacBSIkJr9A+FSDZ/52wIsVh64Vy2MOIbWoA8KKppIsq0DOCfO19Z48bwW
Mr0qIwNr3DnK5II37wt2Z2VH9lk9Rjb1N5PNtcgJoVSCmpYxe1gtPmqZRmqViRk5y5FrQsw29mM7
cQ3HOM5iRknitOFprvwU582h18IbqNcoMokGVI+XjwgZ2TzRKtwRyqw4At5395roLrMlGyT6XVFt
NOxXygpwDwT1QgYKCp2dZRF7ioQpFCD3CnFMw0nC1M944dVSuyN9DVY2CtmksRntd7ERe9cDxNqZ
lYE1QgkK0B9oCPw8swnsHTsWYmhJDHdi8yei1JUh53x9lLUw9H2URRiKjJY2BmpdZ+whL45id2K/
UnA82uIuAZXr+mCXRAicBkVDhRClBDxNl4DNBEqFRd0AvdaPI4pPlNkdbvZBS/wqAp2ft06vCa6S
qrau1Gc+sY01Xf2e337AUtyFD4RNkEoUz9yAEa1oCo+4QGABA9hSSe2sSW+7ND2Okb6rzS0az+Xg
EG5UoGCM3asYODqLLwq36Kww46LHQR3ccF/tjd24n47l3Vb+fJHOzgMhbzOA7kdjd4n9iI1GhRsS
wIORXltKGllarQWGIgRwx7BDuXKGCcQFo328/nkvbs3FsIu91BlNqpg5Sighja04hHD7x/UBLlGB
GAETwgIiHwZsexFNk6FIaylU2rN8Zkc0dHNPcCMf6MjQ4n/bXQ40QGp3Dn/ZGPdCxG0x7iLESoPG
k7JFgVvu0keuVXul1CxU425aU3GnpnGiUHPVInT4pnvypeznYuz5Y397mwBvWZOpRfOOecJ5oJbx
BLixspfxHIvROQyP0wsq06qLLE9FmdNByLenID+JW7bEl6d3/iU4tYBPob1wkUXkTAcJRhlA+IRh
al6L7khGXx7Zq8KN0VLY6KsxZMDl8Y/Ii5MkZPcbn2HeQD9uOvwA6O/Cs3VOYtCo/bkUgIZJE4VI
Eu5xDXUO/TVyUUbz4mB4ELYtwy/u1Xk0oIdm+ClS22UALqdqCksK+VLmjZGfBA3uVTieUg+XDXyA
hHRbpm/tBH0fcnGC2qquWTsC9dq6UxbAVtWTAmbhMs89w2J/KyfxtjiMa7ECLyAVHCC8OwFv/bmm
YQgkwRBrAMbtE1SOjN3gocvhb4Wky1rCvJqyDHmfGVqDWvLPcZqUj4SbKJPPNSJMb8YouePBtGUf
oqx2DOv1rRry+tT+f8glGCOPJg6WP7ZLOqsJ+cYu20nuf5APrW5LiAhB8lDTFXl5qwlsUlvSAy3U
ul3kl48wiISmnXZUgb1qrWxTPuUry7k4B/8ecHmL1YNmNKxXKdYSNWTu6J6MFk5qkd/lPVR2T5Gj
vl8/ehfJyPz1vo24uLraPiw0GoXgEOYPdfioG7Bt/nt9iNXwgv6JONvaACO4bDOoXa4buJ3RdIP7
5JeDLYAY7vxsrT+2ngSrBw2o0xlWhqbGMo/MK6mZwh7torH7rQuS1cGo9B9MZ04e51YlmTGPPze8
yhifLbrbc9cYAdd4UMX1XSb0DmFJYDDpoLS605X5pxRmqPRAcGDjB6xtS5jNaBIYMmBbLwvROrTQ
SykUIdglZ8exTlHtVsmvnoqfhRG7RbOTBrAoZOmIbf3MOnS+6+Tz+m+4eClg2xhfhgIKmBKIMj/X
gIFx1ANBjNZ+l9haFHlqFgKrDzIHqGzXh1LnLbg8FF9cIFgkIGleVlnMwZhMkL8x3fJcdupzzUHO
D9/F5oZJFPBX4k3JB2s7d5IAo4DfPYtHW4E/EyXiMaavdHxijJ3MmAbNdBqlzgKX0Fai2LTQcOYQ
TiH2BMQYY08Vp3tSyL9rrkF3VDnJBrClJrW5JAU6zInHonzgpLQiogeJVoLEpsmWUfQfg/RUdY0t
FhAGzoRTmiI4TL8Spbs1R8NHq9vupdfr63JZWJy/wcyR+t91mbfJt/wh6bu8BBAOhHgeeoKQe+pU
7aVMtPP6UWo7W5AMK6oqD6iPINYGSwrNY5Lb/RafceXISeghAt6Ihjp6pYsQwrpeL9QYUVKEY2U6
/pHoBgP54ikDZgYgzZimAuDvRdGG56Yk5UlMzwhWD0QrnXGo3xlNvDhLHKoJG6W21fl8G26xrhmJ
u7jOUoqaseiY5Vys3XqtrBwf9BuQf+ALipcO9oxASAp5CT3nR7gba54KjIo7BmphxR2gW+w5gSVw
b4mvKCRu4cdXVxM0Nwg16kh/lkXgiZMxSlNEfPwCgG4j6Y0lamAmj5Ly1MZvoXQKh98aVrUzoJiS
ppWvsuYh1Y1zmRKnMRPwNw1xo3/6L1Dx4pSjLQy4MfLPWUNlkUZMdT5kTd7TM5lUt0mkO6LkfxKO
fasz/czC9yKHzVxL/ITrRwYR/LwCoJZVpdUq6Weejx5LRa+KdCtTwSfLisxSqeah5QmyGPFSNYWt
i/GqmU3AzMlW9fxB7QSrTUoXmxdVaFp4Sv0OaX2bQgKhwUunr//KKYRIgfQMFauXsxPpPrpmH5mq
reELScKHUN/JU+b0gmHJbWNpZgGPvxBdm+xNrmCNp+zTEV5uCttNyZGGvWWYmc1qzdWFJOCpeUAL
CAywF6V5kni974HSqPHyAdUFgkK7iKW2yO7biVl698xa+ZbCLTkVYF+cQySpLEEYqvcx6e9RJjpG
TROBURbjARjj3cIt2UTDO5zs1hw8SY0cPWx9UjaHshucatB2ovJUyo86uDU6KvKJDHCPbNph9FeF
3SKaEoIpvwtYD6UWgnJUnEYEqrE6dMNbBXlfkZT3WjM7PyrHKasPFSyIdSMwmvemuxnwlNEFuD3r
pVNTcZfTzO3M3BkZuJtmSLG7oRoAF1ymiI4qFF4rv2Y56Asxs2sVKgZDeGMWsOW5HjO/6qEXuwyd
1K8O1Ayo/xkzZd60JpMbeq6gC0GSfaORp6G95RmQYlmqB0X5Ritm98qeAKQNr4Yd1JntTJhcuJUG
haw5sYEZpLXdgco8ZO6kSX9KAwaVAx4QMO5Tb5LxkEMxRGjweFWfEzrNBs1ebnArUeHgFU12jLFh
AeylEZR8E2g/jze4iKycHQuduOjtO2yIXKGoPZafunS04C8FanFt8QGbDsTMQcygaMkibPXYqQXz
VArEaZkR6IX420hPUN/zJlnwZQ6YjDY8kXZ0xepWR7ishmYfTtzmSmuJkYoCQuUlqenpsXocpfLR
jGVfS8tdCBmN62v/BTu/WHuwdGZ9X5ROv6oo3+4rKsRlzSAWcC4otVte2QAcnzVsFKrmXlKzHQDN
PUq2cgxz5CIFoOiXwkH/bTHH+m9HYltoVHvUA5K8N8odzUYwZcU9S3o/SlBiVp+nCgkyjDyL4t6s
W1sW79NkJw6V1auhleAiVmPjiY/JjWmEdl+BNaLhtPf9r7AW7lSenxo4gPJRxX3/qfBDDjhBRQUo
imloG6bQxWJOipihi+iEt76uCoeO6HvV/Li+UmsXEEhNOhRFkOVd1EIFFudhKOFFpav3URThc79f
H2Dl/YTU+Ku1D3b8BWJM6Ukc9T1EYGptsnJ9umVaeUiy1Gc4cVJj+qCQegxmzdeHvUQ64SJH3mzM
vnZIGJZP0knUo8xIIR+vWtnfekfswk0daAbNgpSRzXwEUVAiYncLV3jJF/o58JJvHGpSWUG9d+ab
DG760vqQiutvTRtlyX6v4o3aQy5StQCMxbH4T7r94kqhCVNH+ooiB/rBZFHhEKAPOEgxClwjtljV
iL/lofgozcLn/WM7Z5Q6ROrk32KqWx08gEy9tzrlXs/uIu0gqCeqp6dmnBw5agPW8fskfFB7zeZN
dCJK+w6nXF9qdK8YYaRWFJ4YyZ5WiU5J0JtsQNsMdadS3iTdcLAhQPc9RXyvobumiL8l+ciNh0pt
Zu65m4JElTT0JIx/cuFFIrtE9NB6grp8sy/L9CUpWlsfKjcRErsZEivu74uudsNm+IARzJ/KuOkn
eFO+ZBzFSSG/y/SXkucOICwOUlMrzDNbzW/kSffq+iDhIhpEONdnxh+R4sAWYELKqWtM9xlA+kUZ
fwoC4ucAXyYTVbApchMRCZLyuy/vOOh+ocJxy78y003Hx1G5V4YbMjwNxluqbFWYyZz2LcMX1BBA
XUCdDIDtRZqrEnFImwz1FJqVpxRi7FrzpgJaqQmNZUZdY1Fz/JtK011BDDDIpQHkVeMR76NjodYB
VBvtQdcDKuh7MWr8TuzfVRkUU0W811mVO9eP2lqCKeONiKY0cH0AtP+857RBykzYefRnEZDTRo9s
OX7RtNovaL6Vy65U08DD08FBQBcFaeViXYw+quWulsCM2eteD93eyWe/Mp+6s7B5qwQxQO0b8Wvt
6YMLBHUtYy66X8gmlBqDxEhiduc8tzn+ebqXesZtUnlG42hA85KDNGzDoeZX7XILQI8CON4ZE31B
t1CFUAo7Cg8gJFODS+zhpj+lTvlaBvDoVd7wBFaC0lfljY+5VhbClkPsAIwEr/4loQvBzSwHGVDz
ucRWg2IZP5S/Wgd33lH7BZrOP3hv4dbBnwUnG+2cBaBvBh1yAj3Oc6e6pdg5ZSw4LOb3w/TZkG0n
n7XQCBI80INQQQNhbVFL6KWmETjDrVCL2oMSmgHXK6fojiITvb6A5ZU8DI5pcL9quo3agrSalODF
AfW1GeV74ToQ0YLkiQQnJGDwbF06iuq5FSJUbaB3WqiPsSQ7CAdeojXuGHYWjR41AQ+PSk73RXqq
R80zBHSZcbpZrDtN0u6S5nWo7knznqiRrWFPDBSwYSO0IDjoqwY7A5ypJYcYyclU/U4HrwFkEkKW
nlgrO03jD4Y53lXhba2WnwCyWKn5JJsvZKoOGdDpRnpbID8awRmnueQXLVgVeD2mhXYf1WfTTByJ
tQ9h/VjDiy8S0sc2btwyyx2DcYuKz1SDsTRkMIXGQG7z3sBJtAkbm4zZOXYmk6AwMp56emjrA49f
wjq04vil71NH1V6ytLAibQ9Qw9TthuitFGCTEj1rEL2h8rFWzkMNNgnHpJlDx/scgqVEP+b0ZYCu
EYsMu2OVH7dwqUnuMslLpFOVQdNUHo4jK6zOnKCdnjy3fLRKeqw0vF5GBQ58SrGf4M7AyU2XVi6X
s9s2e+wk/D/Ev2PjGd1HX6d2U9xH6T5mr6zEcuC9VmeCW+I1ZLR8R6MHnrVQF6gDraxdoBoOMWG2
QU+tDJGsRz4g7aDvfSqAJA25hZ0yfurjX8IEWwCpmoYi9ErZrpP57xpSNLxH1aeDMffL9ai9Fl8A
odUQrxUU0pdNaZrBUDHUO2hjwGiuLk1rSAtbSjai5/oo+OvoVGKwZRaWo0Wbh1kLplokOhDjsDIJ
IyndRtQCGnklXMIn7v8GWmZdePVKfQVF6XMb9x7swKxwKi24CyO1x9Zl5D3N3odiVwk2Fyme8Z0X
FW9F3AWRqVhTeGB0VzAcLtxg5qPU3AlZ7dfliYu3fRyYs3aIPFls/AUDOtGwJ2qrHe7Ws6kHodDb
QnoodKsUb6dXGt/VQ5BHnpRWVl14UX/TFXvzXVLfC+zG7BYmXmqaW9x8JdyBRYjVUDcVLKn2ouE1
pb+zcjdGf6nkjf1gwTzNJqTyWwkCIcNrbiROPxbYx7VNykMj2koZ2QraOlAxec3pq0APRLtHlMjj
I0OyIP0VG78lzxXxRhA5G6urb8TMmsZ9Wvp15ZDwRPIDnI/EaW/W0D7+kw2P4ejxOqh0N4cmK/5b
kXlkOLVwCcruBuA3Yy+ntlE6RWLzzIFKh17f8NrhZRCRTx3QUsGv9T0VKTyHnKHba9m98tDEj0bx
KRUvg4g/BenAm7RrnJDspPqxrYJS8LU6g3DcX5o4RvdUaYcWfdhuL9WpU7PGHnGu287wZOS0g/Fb
ILGv9/oxDkGG5YpDoR0ul05Pc5fCKDDPoNGAeQIXFOe1BUqfreg3RvsnEU6JITiThpINg+Huq2y6
pgyMYPlZGnfwo7Z64dybx0J4U/mJsL0SweQKRQO11EUr1SF1UD1ktYzf8wuY1k7ch+yuJC+yLHsZ
ZLNG9qceDEvX36lZIuGWLUGsLXFCXEDWW0aDLbe6KyrvoIZbbUgs3Zjswri/frjXUrLvp2GRJ3WJ
kUmjAiYQJaYT6yi4JMcY10phDBsp2doBR4KioJsLnIC4zFRpT1rQUaFGIYfc1schiCpmcVbY1ye0
OoypAZCAtyq6OosnDe3zpFIkjgkxasnlc8zvJJD7rg9yCR5FGgJi0/+PsujQjwrRzVYFK1Pcz8Cg
VrNng7PwATYvfg8/51/Xx1t7Gn/5CyDNR79q2WygeiOHLUFwHCCdqIrFk5yCHZYRRxoAjdXKz6YH
mbEUNz7ZaooHIXHk0QBFg/y2SNjjZpBVyOPN9OHykUqWFKj3eBZXVndD91A7OwybjHplJTx/G3JZ
j4EAcgPSBIYc9pC+AeYdtizRB7QQ3iQbhdOgMKzNh/jaYwGFDVSAIOwGwsximjItCapLsBgA6/QE
tqNdmHhbMriTpVXioF69zwrisdh4ZsZkweDxSDN60JEGXP/Ma3sXP2N+IgGshHPy831EuNyjRwMB
MgIzAARfRj/SaANjtrq+38aYA8L3epeUiEYqF2iMA/kM778cDNj/fhbAy8wyfVDruGBia7nR5EUB
Hemi+ijEfZaUFp3uro+x+taaPf+AWANm4gLp2colM2OCR0/yPLiwunnghhV7ZAfzjbs4KNBnetmi
f6zBgQDh/kKUAVyKvtLPpWu7UExokeDQ+9zrzN0EPHxtVb55g0Si97mrPw+oo0fQ5t7E66/E6R9j
LwJOFXadERrgms8GHM1Ng/6mbf6aG/8MBcNHaK7bReqBqLY18sp+wcB4XuJDgjK9fHYRKIEqMXjn
5xw9vBRZ7LglDLJWgPsxxPwTvm1Js4BUaw6e8BfOJvQb3c5vAcj3Mr9xRD0wCyd3TWe8lc7yFudk
XrbF2xl7FJI5ABiJUCxYPCpjOYfPlKw25wbexHA8tuROc7LsiKxJZi7Lnq9v25UDTqCaI6NdCOiB
sSRM63I8tWA1N/CRfGmGl05+5OPWyZh34cWUQPbTRcxspm7+XE0ANSSzavUG5UzkhwigmiU7PNCc
MALkG4hZ+CyCT6KiE2LJu+vzuySGAdYza0383+Bzuerbp2QDetRShMGryeKerLrykR0BUPE0h2gB
+2yPMIJy20Mr2NHDFgBn7Yx8IR01oACgEboI42nSptC7SKBknJaWhKKfWmmWOLTIebd8Jec/tVjk
GRY4P80BDANi6+c8pbHR+9SQJqRNsE9V0qDEqyXrzfsyBpkENr9NXrsDp/719V0ddo6s4KJDn2FZ
1ZLjsc67kE/nAj5iqlB6WapaJHygPdRfgHhvRTBy26frg67EPbiJzD7gULkH7WI5WTk3Y1PIBu2G
1sSV1DQIUR4eSZJ5bZQeWgThCsZRFS9eRhLtsSsfknAgVmOAvBP3eZAxyLIaZOOa+UK0/PwGYM7i
B+kAncKnZZlQ1rSNoQuomDc1Zl1KzQkOdbtSj4GrHTwx6SCUV8GYJUfXK+mPVY6eX07gAmqkxwn2
m5IQBxnEPPUJFfcotOsY2T/A+m39kjc0sQS09LXxuW3bjeTx8oDid88gPwQcxAF5cY0UwApIHFXE
m7lX3NGHcgLZP4HXI1yA8mSrsX4Z4X6Otrg4+gg9F4BGMJpS/eHwrShz1VOSU4tKA1MgGDSOLi+0
Q1dBDI9CPMigk8vFMshA3ayy5K7X0AyWmfGaRDS4vrMuw+H829B6AEBbBHJpcYrCQsjFutTMG1HJ
XGBed2Fd2KWsb6zB+oL/e5hFytOJalJFPYbRet02JtlqoQUuiWCZxRU0JLdENNeGm9kKKN7NyLJl
0hzGI+NCl0dnqZTh/Q4Gu67biqD+Soy54wr0bJWO5wRqHCztgknV3IY/Z1Pp0Wr0lZAe1L7/VNmW
+/lldASz0ZAQGEFBg2bNYrHrKaNCjSLAuUk1T4vfMwP3KsofSbVlQvSVoy9PJph82OIogl/ymfI4
hRFtT6LzpKCb08UM5bA8aI1kVzHlRPspstIs3eXkURGKrStovmJ+Dj4raaBgK0H2COXpxTwhsA2F
RUXkZ7TypT04Yn7sZDYv4LtgqTYJmo3ddZkgfSl3zGy0ORFdvs10GilKTnt+zorWUmo4tgj3/+0x
+TnC4lJNNbGmCm35OVSnvZbLflfddoAjXB9lBTKLVBrPc6TskHS5KLCXhlaSXi1EmHafRJvtMhe2
LBE0HyA8mt3Wd1XiQbFta9TLbTmPiu8lQ0pwVjj+eZNmUjeN0oBRmcccxUYXwTHvq320R2YLvjFx
+tKafpGtQ7o17GJNTS4z6GdjWOms+f0NgHRlQFJ/esl2opO6cWYZEAY9KLUrvW+s85xTLjcoNE5R
n0AjTIPU0s8ZD6khjLpccbR9pd4maDIDLZz5kt+RPfE6e1vedW2LzjqYGAv62RdYOHmE1xyEQ6Zz
C8XifAKES96I5CsFEXzGb0Ms1nOUp7zjojlBP6Pc6V7j0yD+y2EJDeS6ozrXl/Aywv4cbLGCYoFK
8URjfqZaFYghIFJCvxsrxdNZ9sQk9ff14chlLwjjGWgFIetCy2sZ0dWW81pptQnCnvx38ks/A8rl
Qlx/JmwbTuukN2Vi09xChJmJaNvkgNVfMDNs5v/MYJXFjKM4FpQQtcEzN6229CXtjdiQpkMZ1H4T
3wCcuoWx+P+Q9l3NkRvpln9lQs+LuQkPbNyZiIUth6IpssnmC6KbXYRHwiTsr98DSrpiAbWFq7sP
ExOKljorE2k+c4z+xkJPEk3elva6tSaocSUMRMry5TdMu+xLbM9ztUb8gh/v8GoOqcFbwlmEOood
WtWmfgXApdLMFHWhxGkK+/YXWB17dqkrpGao3fTjHUWzhgGgZQGmkSH3lqzWjtQNLTQzhIm0CTdI
Z41JdeWuEEGlBrB6qjYAGXk5cbkMBT/ug/EurWQjQrs6hphsc1DllQ7nlUQY+OcvA81itaIFaxaK
/gMYBPEvxJ3qBD4AH6P9SO6HbeGGz+njZJAK8diX2ws8rd/sTsLIEPFCdICoZc6xjKSASxQajXcS
el6J/NQMvBVma+Jk124JDKPqkI7FRlqUhnweBpGKipcMHJfI6NwYtz2QE3b0K4BI5Wpd78q5lXRI
5k//g4Te/KatA2hrCLLf3fWwvNQ4zk5SDVipIyNwrkAGlWjAA2qvPNPX9uuV9bwYeXZWlIQ0Ws64
7i7cqu8q9N5O9CHCkzbccZ66C1574GpOq2/p9FbOvuLFqLNTEnKqyniYBd8JRLZJWxxrjmxUTnSK
MLNEZbB9HsLlAurTg44mUeLe3kTz7BQeXVCSgNA0thA6ePPsNIoVGUkgeCKyAGW2BuhAXzHSVLaa
SIgMJdI8he/fmKh8vz3ugvY9DayjLo4kFeU51HAvD2hGRa6HTcnEiOGdclfct62hO/BreEhc3fYh
CyPu9F28Fzbyd1TouO3ays8f2NkPmJvaMR/+BWOHHxAhWhmHrQTVvdtzXJTiP4eY6KyQdkDwML+E
pCHvw0oHhQScPN4BIHMXgAPNDKCPJp2MyGFr6n7TbfN1N2HECd8OYSGE8IB3zK69VuJIq/iQ9B7g
xxDwyb0fQ+2fRKOhd5mDYAO4YXHFeXVx0f8+KOi6SI4F6FjPHjq42kB5LAGtAlwjK9oXMJ4w4lNC
TfCNRJdzJ36LkZ670RJ/3V7h+ZGdjzw7smVc4/7368kNOzW67mFMX3x+XPuMUxy0XNS/5jc7omBl
EL+imJ8Ogftd4WSKCYu0yoarxaYwA4v83aLY57RwzU0v96SfO4uvdUA6q5zHtOhoJ5nshKNHRYaG
91rz4soZgF7cXwPNIsDO54SSTetHE9UMs/vU/7j9ga5cL+jm48oGwwhFpHn5Xa6prg3TfszSCK62
2a6Ddg6Fvp840ocwCY0MPe+YBCupwrTNZ19MBJsFBGAoXKLcNzsGZKha9Ip1XC5h83MEEjwVoRsR
DadG/RhTzrg9yUXujO+FtxFSvbD6QWlmTgNtaVumEQOPK83GLeWDXTWGwDoRox3ZA2jW+6QtwfgZ
oXnFzrfHXoAJMTbqaJOjEzgtIPHM9opfpDVjwQBCU6h5JOo2lcYD6x+JRygF2RHNZVeUAVQZiRWg
WW0iIYaxIDgFowkjjVMvd6qrNQQSMGNzBPHOVEKIYKjiq0Szl/7vv7JTuDLp9SHvmFAj816v38l1
owekP+aiBqdlEhklbZ5YqLyUWgNk1DbR1Huwpc6q5JuCLwEDUd1HFUN1OEwdIVuz0lvuUA01Ych2
TfmzvDBBgEwo7YKAykdNzswiCEytp5BO2lAIRI5+i8gd+UK9pjl35WmAvJ2ImjsuajiWzJchzkqx
C8umOcZp7g1jfKiq5h43rB35CDOG0lEawKtgy91JwJEAlaSohYcEeIUts3wvoDOogHiCqqaOPHP2
CuNq04Yo6ZujUgawRkIDQBxtCFBZQiYDw10/N+PfLaVCqVGQsMvAqsTzv3BcYGPSlM3gj8fGr49M
tHj2CJwsYDT3XKrat0/HPAtQ0BgG0wuOZzgjk14V7okv6U8v+NXgS1Fz1KKXYUB/uod4VzPCYWHV
SGJ+lX4OBSWgiVymLvVgK1rVWoK36EjAYwQuVzLqVNp0HYV+xbCV68eSCi7a0A+joL20lWh3LVBH
r4KUrdxG136IjBIeTEwmu4c59ItxY5jpecKOKdda2D1u5hfW7WWdn5lprrjuwCmYwhr83+WyVqlM
ojgY2ZECUVc0E8BR2XV1hzn1TtLqR0hP3Qc0394edv7a/z4sJOMnh1tlgZsmQVPxEfQ+gfQZXwIC
0f4+shL2cnuU+ZHAKAhHURmcnHSXINJI97k20EMG+LnsBG1loZdiyLHu1kF+bCLlwa/XqMZXJgZ0
NaR90WREMjcvf5Z9F5CUyfWxB68nCBSXRswRkofbE1sUJKDHg8ouvpsEObMl2zesWE+hpB0dAwg8
kQSHneSvo9x8ywpuT3n4ZIv9IR+gyswj/eoFk5BToojfwlp64DLm5kp2KPB8NHpk5FHTmRA8/Jv3
0edPRMyGcyRDimqOpmBtSQkHM8JjkKvHMWkdITzqPUg64KSO2SHIXlfWZLH005p8GXC6Qb7cEPwI
YGecYkBm1akRpHC5sMA2myTYAlvZ8o+iV+tGdNDuA7dxJnFBaBe9xHb5PXdXwQrzXBCzRzEX+RBS
309WzeWPicYqbLUmCY56KUNuHNDSMChMqQaDo3yRc/CcqvbUZ+0PPdVdAqmo24uxONaXw3+GOV/W
QslJ14dFHhzDQHWqsURDNAXFsLJHHemo0gJMW99Dy825PeyiwvD7tBHsQrJYRalmdku3dSa3akaD
YyITq4/EDTzNS5D3cgfRqRMnxTZq1HdJCqHKNbB9pAFsICt/V197+hXolQIzMVkoAsl9ufhFQcqi
bjQgCHkgDX3gcn339kSvrS8gCxAIRQsR3bNpL35ZX0HspRQWfcFRg0WXPkYvaTgmRseXxjiKR6ly
i7g+9GW3clsvYo3PmX0Zd7bH9UjtI0IxLtMNYKEKR2bA3TCCUn1YG9QCMrOD/N/Kblrco9N6ioAW
4CyDYDEvf/KpVEhdh81cDiBnNdGL3IQmoaUbC7UdQFBRg9zA7QWePtHXsP/3iQL/j6sbfORFLMx3
bUWjIDgOlaNrzOJRsMqq1xwWAUGfrICyrtwck1sYJIghyY48Y/raX75mkoS9Gksc52nCd0UCQJ/q
VtxKK52q6dsspvTXKPMzOZRY3aDHKB3/oLS5oQkfXXnHsRVK5SKF+Vy6L+PM0ggt7IaeMIzDtbox
yooZhNFe8LPvUakdekW2FRJg13C12yJXuP3Z1uYoXK4kIwN6+Q3G5tG1DiG/l0Rvbfkry/+2uNjv
swRHAxVbqIbPURFxVAGKIRPOa9rwGAASTVXqjCCmwP3czGvFqWTRrmVq6R1zmiZ7uj3Rq/sTTU7Y
jaEvsVDFg/yywGVU4rxBDnZS95PvgWQHTY6gRs3zaxfa1Q36ZbTZsW+o4mcsEDiPoP7eFMGjlEvg
M3Br18v0eRZb9Ms4s4uzB4dKLnyR89It2yblAe5bYOVCkxVS1jFAYFq1cibWlnG6eb6cPAmSzqSG
948HmIkhStC7whNdtqEZlvdRvHYyri+jBsst3CrQlZoFu3XAhQkHR1dP4+g9VZoQ7Gtyz5WeHn8H
Qs2UKIPqb2+r2eiJoEqHjB2CeLDUCKltvVLYWPsx0uXUu16oo0qQOS+hp6LaD8J9k6yV85ZRyISt
4xEmwrsFxYzZ99RS3hdr8HmP8gTJ4sFUBsa+TA+8QM2Cu+NBf0mpYBYjoiGIntw+IguQKGJgCY4r
ME/GiyUuRCWULqnRtMLowgPZiU5uIQz7Xm2Sg+6CnIG2crgy3+VuQqyJJjYuPwCJF/nSmOai1Mdl
eewm+H6HGnSU71gCatQAgHbA1lL/ZRRwOd7sE2IVo0BV6/IYyyiIStVuGNGPiwMzz0uz1AL49/SP
I1QLbi/slWnCFRWEYQRYgMHNgyxN9YsoUzAs8mGoAeQ2DHwsRjJbDQFh8rvHvzsc9g7gJKBxoq6C
2vflRtXbLhL7gEP0HMAH13/QfB8g++SQ1b01ZsnK5JbH4nK02QvSJQMpOIrRin6fddtYP8VrgI7l
+iHXhTcoirJTx+IT2fbl0vGHUofbmCx6TAYftETUFMoG4h+Y/YkG1QP79votdglgBqoI4gAIC7Cz
nb9URdRCUEKlvZfyugXWWwyqgDqYUci5eYmonHHUDouAB49w5cKb9t/FdT4bef5sAC/syzAS8TLw
gMScc+pQWWmaLh78aQhAk3HMAcRfvIOBFHepmGEIJp/9Hnd4kG70Anara9HTMqyZjTSbDC6aUW4F
jMSDCh8hze3L1Kn5cz68sq5087rZasA8rAn/XB0XDhYoLELybWnjmnYDwOh+2ntdB5GPcnQa7ZyB
XZmTnVR9i+rWToFnG7uVb3dtYQGiRflCm5S951d33NEOdNxp2HE0sg7mbSFUF/nnPv64vT2vT3Dq
a6F6iObdHGJedeAeaU3UeyVIdU2LuE0Aems4iKOT0tpRU37jx7Xpr7q+LMQu8agDUgGO+CdYDT2F
y5uFqrkuV7WoeBASffPHHEb2II/FfYzmdJp8C6SHQSWuHAR3RBkR0KmmUKt38pDdEa1w0+bcIC6R
OfGlLl8jbbSCpHWBZbQoAk+mdtvbC7W4mWAehisDDbnJKHlhRFWzMgMtiwgewS8l0VnWT4G4ctde
HWNiGOGzAzw3T3uSHhChGqGv1wRemD93xVMn/rw9jeXG0hUR1x7WHV3bBctlzGoug6yQ4Kn+M5Cp
lg+RsKY9ioVk3B5okTWiDo/iB7YVqPFQVZ69G5RPaJvnleR1tWhLtIJfnmQABWFkoBTk8F0EYmBl
yMXNPg0J6RJw3yffmTmLNWyCHsjERvKCtDYg6rPpyYHVQJ1qwoZfuxmuzQ+JMWrR8LMD3nI2v4SU
EBzU8FJ1gAYCFMM38mng2JaXEifUtW2VIVm9vaSLb4f5fR1SuDwwWdYoSpYFkkfSUx2dM/25T15x
ZlbygKvDQJgEUCcgrhZSMFBjSdjYortcVE+MZ8eaBve8GjkAQEb/n0PNEgCVpnEcAjTrBV20D+rB
6ulLUwqOtgaRW3TX4JkDLQGYrCMSFQAkml02LcC3APuq+FwwnOifHCU1mmNt9pvak+4hKjypzeSJ
ET6AQmpOhJ74YVXQ/OrCIjLFUwLp0IXvr57LMW2BD/Zqm7srnjijP3Xn8CQ+8q7udk/qObR1SAmt
rPGyaoSpgz2IPQptc7AmZnlPx3VhLuaQLtRYZDdgAEPB4Mw/xUroipLvteJ4xMoZifCodeFObyeZ
LfZ0e+suoiD8BrRVAeNSpn7hvIZESJ2QkKWSp8B4XGXwyC3LUz2UJ5AqPHjhOR0CMagDrPEUrl0J
aKCgK4hHfGmSGJeKEuXAlnk8E01FYE4fCi5D35+OJzxpa82jxQWOaU7lCCw2wcs9f7aDAU82FTXB
oxFtLb9OD3ITnauGX6P5Xbt9IIhHkGNBaxPUsMuroKSZ1mcVFb1YT7F2tRGNxFB8VMqEHialuTmI
1do+urZ9AV5HJRAogCUP1hd6KQj6KXCG5s5R+4DqH1T5Ld+qv8sZ5OrN8BHCdSbZrN5IC3T0dHon
L6ZJfwSmhvN15RRGfG7EZ/Tpz6EpDmmcul1QPrZgb8PUvjEEsLc79L0FvtzrYI6lCkuMnq+2FR12
9Zpm3DK3nf2e2b2FEho/VhV+D9nl9+om2SWSIXwvrcmAffQSBxX+NYGba1sLhwfRB3BBk6T+5RfH
e9PD+yQUvWwItjV71mFSUEX8CkTm6ijqVNYCCAGAsukcf0mO2oaWJbq6gtdxpwJF11FtjbjMVx6y
q6NAbxImjuByLi7jgauUPkUv3lOH3MyG77GCzaOuAQKu7VcNZWskexJcX+cvNClDqCjlAd4x1qEb
9AvIG7vMH4o1aMz1cZD8IB2HU8W89a7XIHNA3VH0eJKbYQFNuvily70qX7tdJCz+RUKHXQdex58D
zYFuHQ+mWdpjC3T6kbETKz9uX9IrE/lU3f3y8fNI5AIlSUVPiF9iHCqp9hMD6i1HSKNv/idDgXIg
TonHAlCXlaUURXiWvI5wxhBXlu5nNiWxQ1m78vRcXTV0pMCdw80FZMjlltaiBrcEn4ne5Ejax+h6
5isjLPux04dRIM2H63EySpmdGl4Z+IDkVPJ8MNpOjc0fBi/YiJvITZB1Q/ULZmaSQzaxWzmJZnC5
uYaSXnA/pxtyggpCdh3RNmyOL2fJKQWnpjViw9pWcAf5Rm10oCPykEYgojG8t/C84XujcKFrChW4
/wFJ+vMXYHiUSifF1nkiyTK1loKmwCKED1DEtEK/+FXlzJYHfhvTFHCkwVGL9g7yUbuYUEiIwgkk
k+EQKzU8ZG0IfB2GNWzo58swPzN4qyZSEuCLC0ISYVRqSxmBh/+mwldvgq4rJv8T6CSzdiA082sS
+F93J7/2Pn8ddjpqX44SR3Ne4OCU5fFV+l6JCtRqFbcbRCvsCqfQiNlE4UqC+v+Yqoo5IpvHdGcb
PWkjP00JtgB/al/VwREdSLh42jbEjfRcfIsfw01zJ710+1XT2Ouz/Wvk6Qh+mW3cj02p176IxAQs
WFeZDBQm/O+52kDdpfqInpoDeSVW9d8g51+LLGGEOdV9EVQv1Lp0OVWhDYEUYgAy0EewlcQOKm42
y2NDGeK3YTxHrFq5Ka89YF8GnYvyg3xIORnNdK/XJHOALn/cZpDU+nn7krw6CpBVCl4xfkkaHNUw
9sNQED0KLoKmf0QpChtrvIcr16MCSBWqTCKyg0X3MytYVcHFWPR0CCgjhTbQqFx57leG+CxBfdke
acknnaS2oqeUhQNZXbfnVxpJCxA6Lh/MAkb2k9vsUpHCFyItFMNa9FpYjtFd8xzeJQ+hFZncG0FC
l1gwPLIFA9JJVmH5j+XKc3blS10MPzvujBN6OgIL5uV56wTAT/USJNa4NerV2jCzS55mPR9nkEzw
xrw2edobVfiqqWudmys5E7iU2HcAUaL7PgeFybwkdpqGMGBsQyuDtEdPpE2hyKZflAZmurJ2Vy4P
KNyAPQBaNh6vOZO8G0jKNwSpDK3Cx459i+vKQJFVCKNtJ+QQuz7fPlULDbLJlwrvgTw1icRlCazO
5Rz5Q8i8EoSFdlu6xYv+phnTA+2vYSSF5d6fMJKIqMFFBkx2Pjsaj0GRa3mNjQkp2criDsJD+W1y
vMi8xPUPKnrxFttwz6MpRQY8tq38gexzc+0hXF6Tl79jVjvqukzk4gy/A+A7R6ngg9X/gg65Ecqy
GWS+maDrKjOydvLJtfkjwgPlCJBjBGGzMlmqQZ2AV8XKw9Nki1JpSWl6n0kbCd46ePztKqh/amm2
E0RUPtRtoh98GhkC/amV71L6HqMinLE3BvQUL28D0IaQJ5it/GtEC1xMQYmFR4lyVw1HOJvh6sof
yt5rEe9n4Tcp6DZR0RtlAxbDeJ8H30g+8TzjDcA7gM3heuhHI2leyMg2uRA7sM+GVAIxNKpYcgEB
3vEXgx51ADGgpv2Zy6g96w6oS4ZW/YT2mKh9NO1doT6HeWPR4hF2KTUkzYNjNboNGwDEkbeDmrpx
/dDSQxxMv001+hHaKojEKpGY4vDI8+8K9bJYsiTIu3Dis1KeJOFdhgBjrqQOwMVOrMVQZIZCmVhC
nRoQ+H4AwUd0RapvGNQYs7I/kYJsmlZ8JlVr0A5qKhRmQi1kRqIE0wCsJTMTQbYbP90mfAOvjNHI
5cew3acD/gJCzArxfofIUeR+SgNoS6jGs8iB4IXdIWsKP4TuRQ+hUz6+wJbP4lIYIQ8ZNDD3PQTo
uJGZaft9bHa5HlpaB7HuCMlwUNgqyy1Re467ex8i5RqLn7n8V0nsSfM8BiCbV2OjlV8grl3WtVG0
kUsaSBCDBNJobwHY+kD8mVQhhtq96QBSa7BAaBicmYaPHqrmhUiOYZ2/dSzaUKUyiX6S4J+kcoBe
JycVor8IdzNclAl0+wZo/OtIz7IWKurqjzGGXHGT3WeBYHPhPQuwJMNg8Blxk6LDSusQhcyNHsJ5
g/ZRta3dyeMGWv+1whwRHQgOqMIQBKD2ByeGjk9KO0y/6yksLpPEJjWUMlGWoZwrk+LAly+NDlfI
CqqbcnBoOHknxqHDIRsAguUJKseQdE4dHdOTQO/U0mAnQxcZPiSHBp9RaVJbhhim2FA71YtdDSw5
mv5GMUZOXJQb1P6Mnvsuw000FKGRydKtTrcpNPkE2JU0ZXXi+Nwcu/BZldoNgXRm3cKpHLeO35hJ
/d5nD1pQGQpEbCHsZPoaQJO+YqUJZzWhsoVCMcj1kGFHqZJBqHDfpVbQjoavSPAI4B9wGOQc/Drw
FWg8OHIn24kPHcYuNLqsNSDl6nHFOWUgpIHhWCfVQyq8RlPYJH4PyfR3RKnBUASoRPWY6O33Tm1x
fmL2QCXRashzEWe2XkKivs9sn+2ZBIHujreHRrCJ7nFkxNYqLVVtrCaGsHKYOfyoGmqfGSWg8IWw
aRsoTOvMYZLitmlmFxrnAuxixDAxi0oeqnvQPwWJmA9eMkUw9IFs40Cxo+K7n/woKfjUuER6/YcP
fWsosZt58BEQqKlGySsqAmYillu9tzRlW/BvtHqtqvQ+IrIR5PWTnO7rMoLwfuRE6ltf3uvtWYdm
Iqb7aX7o6wbrgDSXfw3YwVLGHVIgtngRTA8orifvTbeXi+eEwbNUvS+ZvOWjzmiTPcu2VXUWxne1
PgvR92r0FJiFEP1jxC1D86dsyvSgraT1Vhsfu4azqLqjCCG5ANTlVL4fIEBbKue2gkVL4tuQssdV
65bQGNU6f69zH50IIVBJcv3ypMrUVbVTmDCTDyoz8lcdjKbs5DJRg/8uiqcAGkzUtzlgGAYcCacN
kF+V7ybt5nGD3W81n4pJU9qwxsy6UhW/HG8WssmRkpQw4oHcK6IAyWxc/gVbwaSTbZhJfq7SYa8+
hF/mN4vd5CjwCSrRlceQhEJL80h37T4yGys/SgdlE9qrdf9ltHg5wynw+hJ2w4VN1AcRI1ZWb8mO
jIJEesc2kxq2b/QumEzdfm1Z12Y5q4SoQtoB2jSNKZUOgSoQW+tOXakFX0xrnnslelfmI4cPJ7nK
LtoTLz1xtmrKbme1x3wXPzSrsxKn6OjG5lRnUUxQ+xEpps05qW2Lh2HX2TxCOG3HH7C0sCsPd/D3
smDrZCc2LktInrgKLiQgnQaYxiD9jTeJ021WnXuWwTMWAzEz4CXoOqBCfvmNOS0tQgagPRZDfoU9
rahtKmYnm2iXmGhqRQZ9AotlCO1YN8N9umtWgncQ8JdLI0sggk3skUmoYdqFX3ZZFUZZKkUEbTTy
oDeykUnFvS5+qyEBK4/O2INXKW77ZkfiEp4bxAJ4HBWJ0UCWdByVn6o22iIEbzPu1xg+N3VnQefA
1LjQ6Guv784Ed3uKaEQLVAtMqmde+Vmkx7L5JoDQkaqVWUm9ESuN0wMXMvTUmKSnlCkcqFsrlwDL
JlHkDnFqj1TdTO8IXjDI7v5UW49PoUALXIMPpgVCIslLmOhoDTPkSHaFuILDwVuhPlR6bYyg/uXt
VhEHT+ZGE815Eh8ZiO2lct9Nrj5obhfFQ8TeVOneT/c0BoWWPxdccoBjs5fUw8TMNIThmasOE6FQ
gxtBK/UPXN3GeFu7xzIkm7oU7Io8R1hGvWKu30h2CSVjtf3RxjEa5xC9qM5Bf2bKaza8wu3QqErO
1sPOqNXM8ovnMnrKoDLiR72dw20h6HInFvyPHKgIxg9WDvxKQFw2MDPswb4HWyzhtz6YnLxQv2n0
KIKVR2BXpyjpLtRPSYqd3TtC8ZSoqCSqO44GL1wVHzKefI8YuOU8dMKh9Mux/NRxqaHA5o4MoaXk
uRdWxV6v8LiD+wb2olnGB5GXrEz6laJdlPitXcbousa5VbXQyIPJBuEPDYP+J/lZIhrV8i2P1yoX
eQMueiZMYobM36eBYiZMuNeBugniFy3y7RgYzSr1d1M0n6fPY9KbPvjvHf8kyO/toAIy/gJsvlOr
G145Jtqm1UDMh8w4VTU7GWA8Ah378jVXZQR9kp0jWeHGfcRZETqyKkzSaGwPyLLrhq0gzz/JgbN7
BT3p6QTDCnFCSlweniar1bwYdez0HPafQ+hEYbuNGYBiAMQOw3tV6obfOA318bHuIU9h9vRNCp+C
bDfpPosfKOoY2kbnXoJfsFiK+xfAORL4M+UxSB9aexoC5qYiNjxWTGJ2XR7y5o5PX/L+KdA/+P6p
YqErdFBarsv7MARhCeT5CTmu0N5u4QzXQQuDfwAswW3kxsZhd/KmewZMBcLWiR0EyQ6C9HsKlx2d
5KlBA94ex+9qLFoc7A+VfoLTB+8cMr2ayoeGFpMSlRFpD+P4nKYjBF2VScH3TaTsPo9qCDNHMMQg
jlInMOuBzi6iPfUUlvu68t24j6Dwme/EINgKVe0ocFzSuxrKCpLZcnjSFFhutKn1v+oMAoEBjZkn
U9vnGJx9QjNfg4BMIcLi600AJnSYUL2Y57Z62UdDVw+15zMVtPwe3yizwzoz8uL5ds3iylMuw1Xx
v0aaZe9Dm8VCKWMkFUr4DVTp4YMgab59e5S1+cweE77WqIQ0qPYUDvYGHGdllUcDESYlqw3U60MB
rQMRQaAhxNmDKmphqUUQ2/VwBWuw953CrwyyRaUVbXUXWL4NEF7u2nN5JTqZqj6AKkJLCGTZ2QRp
2YxJOfq1VwX4SPQl519vr+CnWdhiS6DOofOajmrqHPUkc2ETd37KvDCtn1IWWz3IXUXATmr/zssH
nvKW2ulWUv1IUyj9Kc1GFxCMA0ZYc5oZjQX49bjpw/6bWMXf5ZgHZXkwG+UjBawIZHgn5QVL6M+0
9HcMWte9xNm+IG1q4vSwFYv891Z8CdraSWPqlC2cBEnkRhxy69sTXUhFTHpMeKpR2MHTD73kWTgr
Dkh/ckWIPOT8hx7CuKKDq/OEDKTfhUcfNRSjcn3buj3ssjSJUYFfg4wNLBEWmjIcn5VBHo4R2tPw
JIIPUEcGm6+B6MG9EzSSe3u4K0nC5XjThvoS3KCCI2olj1mO78pupEaw4dHUS7/lowmfBAsS+Obt
EZcHfRpwMnVBx/qKWNgIMn0jyBE6KWzTZaBfdGRfK9/+7igQRhTQ3sfFRfSFzIE0Km0i+yJ0KMMK
sRBeQO7H0K+xEK9E6pfDzG4tkkpKxVQMk27LH2wLF3OLuooF6UsbfgqZVZi5+fcTkEkTFjclxC1l
fgGMSdqWiSRuEwBjCpeAhqSSNV72MubGEGD3osuDPusCQglMAUzTyzzxyhpFOaGwG1FHjaUw6p5H
0e/5T1n2/3jv/3dwBtUkHUChrv/9n/jnd1oMVRSEbPaP//ai94rW9IP95/Sf/de/dvkf/fuuOOcn
Vp3PzPtRzP/Ni/8Qf/8f41s/2I+Lf7BzFrHhoTlXw+O5blL2OQh+6fRv/nf/8B/nz7/laSjO//rt
nTY5m/62AIHeb3/80fbXv37Dtf8fX//2P/7o+CPDf/V/qubnj9m/ff5Rs3/9xin6P9HjhvEr3LdE
CINo+Ebd+fOPVPJP4OyBxUAlAYBdaBv+9o+cIozBaMI/gT2DdC86RHA61WRsyJo2f/wRaCNgj4AI
iMbHFIn9+bsuvs9f3+sfOWqDNMpZ/a/fLovtALrhqca7pvFEmaTY55aSPih4WVYUqlXXIGtJmpkF
ynNNCviNDK4a/vJl/aUT9Jcvq/PHr/g66uXrthhVmgS5vlxWJQQ5wIfNVThJINKNNwVtV+LVtRFm
rzYkNuoqVqhqTegQudy32VpgcHn//TEHEXoHaJegF0lmLzRksQaozWEOYwcbUX2w+75yNXFNJPUy
/FgOM7vXpaFjbSNiGHAlDZhB8+Y3CkH529/j8rH6cxAZ7SYZuBCEOpffQ9d6RU87DFI0Gz7bxOP7
kHVGYvnxCvEJT+5FJPrnUOh8gqOjgi8w+/QkjnvQF1LVEuLYTTMCPByA1jCDbWBKp0/WSQJ6IOhu
+ZJTK8SEuFw7lGbKvXPBO0lKQ8h6I+s8X3FCGlusrJ1OeOV832pECDyO7In1wb5UDyz30uHER73L
9WeVR43XN1O1MXSqo8YOQ5VksPNMfc258sBV6Fdw0TZEx2PKR/hNDzmyqpAtX/8YkBnyDciFSN+b
pruXNPoD+uUnGT2dOvPh4yyD0wyivvKr5VOkaK8d5H78Q8lA0lPCjTy0NhFbRyxei8k+CsVWFYkn
yWQ7gzZhBAcYpt+jri1pH22WociLfhECP58culYzEiqaLdaD8vAr0HKz8E1wumFVnrgJ2gtyl+/y
UTK7UjMqjVqSyKGqDLWo5iTW6A2k8S5Gmdivf9H8myh7k6ZxGTGjKyQzllXMSDegXQQH4XeBd/LK
a5R7NrwFCRy0MoNr4b2K8FoQa0MB8adBog3PUnj4WACRq4ru6iSAcLwSWREaBBISbU5qjULi9wyU
+YE/MR36k+S1FZEklXArLved/C6j1xUi3IxzKH7L5iAVm159k+hDKoM38gqWoFvUqE1FG1hPmP7Q
7DMfrQZ2J1WxkZTVlucD4OVRiYfZc1LbafVebMQWylVCgA/5rsTwDIJhRRJTGInrZllmBjSjjbqc
8u/cjrPXllc3Hafe09g/ymn1o+sflCA1kxTXnio+56jNqC3B54oViwnio5gou7AAew4eR1wzYlPB
AwxUxJZAJRXBcyuZ0w/CPbNXuvowoieRCeeKf67Ry8mCXb9pCSQmknZXB5Etck9VXBhDBZkFDhJA
IXpqBy6QrQKIVJ3YNCV7UolnKLlbVQguu9jsOXy5XBPAgSjcptyEnOzyYbkB4RyUKdlJytip8mEv
9NCtiFH4FpIdlDesTk7NomaPfCXsGWmeCirss9Ztq28CPFJSpT2hz7qHtopbddK9UrQOZNAfk6a+
63nqYnfuOEbNXONsoS13Evx+9LrdaDyqGTB47v8vdd+1JbmtZflF0KI3j0MyvElvql64ymSRAAhD
EiQBfv3sSN2elmq6R3PfZiStWJFGVUEHnLPPNng4IiE3zrzRGPFM/GeDmWK8FI3/PYZ9tYcsswDz
4wjQEXj5gpR5du5ixAZ36D5DBDXwqNsrg7wlhW6bL+Tc0nlTozJpJpgi4ob3p4vGAInoDFdmxLgz
xp1Ev4QIKfB8eh06gRxUco6W21SyjjYQeRUkBbKTygIQ7DEZJMIUlWu+eVA99iC8pha36JqeohUJ
dSukdSGFGIJshpQAEkWcmHQPlvxK2+ngI6QY6cX1qU6a1/RAcMUJCy4YVXwN7GTOCrQ55/ubcQq+
LlKeQeGrMuEXpHtS7DSrk24TDFtOK3/A9KUI5xNSj+4EjXCI7Q6mKYVKdOGvawU/r026jpUSPWA0
XdpxKpfZVDiu4wKTYa/HQyseOMKCo3qr87W8/Slt1h1D+3S7DJJdY/59mvOSa9gNteaUmuYxt8gV
730YaSPjAIFgQeGBcsfoZa7/Kenxv9xzw/9c2n/bc5esCRsvFGkVjvs5OLTZn0Yt/1Zx+awE/vu9
Xvxbnfl/V3/uPtStdht//6P+Hyw9gxBFwX9ffD5P87du+mv1+fk//Fl/Am7/I0MHCtIR9tpP2O7P
6tNPkz+Q0hfBDBOOf/ByxdX6V/FJ4j8SmGfAGAUu3xCggy/6v6pPkv+BPhoUL6hSb2b8mD/8G9Xn
7zYsYIsBgUDGCeB40FGRHvP3wkN2UUpacKWeZJceed/2hRv5lczA6SLwkh0Ivm16lyW7XNOwAKX5
bTCJ+ofq5xPC+QsU8vkpUIvgH1BiIfm41Sx/KUfrbIEtNbyvn4zIdCUEfFiSq5+18O8ao40esVK5
hX2THLtPHyC4JyFgpfSmGkgDakd+wem9oBz8QbE5SIoF2RP5cxAiAWNy49l3ADfGw+xD7wDloqPy
EHOXP8vP4WlDwVYCtRNwzD8c12/d3+2wQFuGABB8Fuhpfuf6oq9gGfW8+ilTMHhpQs/DmEVpzByS
Z+ip+krNcG6Po67f/eX++6/K+78XrTfxDrhtSQSsEdohkEtvtfNfTiib2tn3mrV/Hvr4GjHvzJdv
aaCfvDwrahsfSRNBhsa2lOvHlaHpsAuG2j4yUnjAHlQcnjHIqcS4zqWi3kkN+nXSGBLzOQlLWMbN
FfFD1DbIMxy67Nmb+8canGar+sfVD861DLap/J4OwXO7xCBm1cERKNgdPG/3KoAbd+4htzR4q5v4
QAG+FWDKOxjPdl/0NJ41ii43ZfQf8JLfcSicFMyLEcALU90bv+p/i50ZtcjbVvBnAuOPZqRgIDhx
Bh0c4CXcm0N2woTsoF3/Dtv37eiJH5EDQzZjxxH1RtJPuyVbm3/4VH8vx29XCuhDDiNH3KK4UJ+k
qL9cKcOCBGj3FD5ncCYhUEEWMl+7wjM1phDulObyH3TYv/MfP//GABQrWCDiJoOb29/vjYF7zeLQ
iT5P0bQJ8wuMXN+Sif1SQd9XMYt5JT0eFxHRRzCuYLrfmDcuhmCzBrMr5dV65CvyWcCjYF5XpILv
5xWTsSXMZZUb/U/n5++b2p8nCBqim0sU4u2wOf/949o8lz3YDtEzrcnzIqO+XGGAEWMcIBkYTlau
DNCm2GdkCnZs3cKpT5WZmGHlMNisQnAJASF23jcT3aMaGQqR4tvK4WWsnxBv/g4qer5Zqak3M6ih
hbX0neHZxWgvGw9d1mwGEzVbL4WE2LfNsc/aA/w4nqTK5JaGDbQ1IRRVUCSfPMRYwnLw0cr2ew4q
lkjNK7xWh204dkHV0Dc/RXDKEIulQijGYRkFSERG0t00ZC9i+WgY92E+iUii1oKQQhCBYtrR7Tpw
RDoEJlWuCz9W+FQcYb5ywVV6SUfdYgwXDdslSjBipAMg4pSisl3B1MpzVOPGb0ox7Ah8H3ZxaJ//
Yam5FRV/W7sxysV+h6EUdiygJb/tIDMN165uXPC8TOw7NrgfqA2PIH0d2rjbN1y9BhSrCFXxwUth
JARxBWv9E1PkuSH+ecQgz9P6TLr2l9f7J6ebrVJ+2dFmR8UbrE3bUOyAoz0I3HE2Vfm2Vv52BO9N
Zoi3n9yTXINzEq1fAtTz8zLKrTeRsaR+dLYv3lirAk5XSv/4Px82nFF+P27gDhBfA0+CDSw6kt/u
S9GoJeBLC6t3QE+ncXkJx/BoxfJzXW23iyb6Ze2m9yWE/a2XvQ0JDAWbXk83XtLeKZkhwLMw45nx
Uk0AbzWQq0KKcK689mfAJxjxLTXfAM7wO7Fs6k5ds3Q88m59g9miLYxjzykSiRETb8aqH/qnCHlB
cLVLytmGpdPSq7p2yremT3kVcoJJQQcOa4gdQM4qrmZsiGs2Fn79ow67GI0EftKug6oamFvQWmMT
xi5MgmWsAh9RAipht99Cwqu86gjeiPCOUiBi1iez4K9QCpPjCQ9h6cTqbxdU0SY9Q2YdbAIep3uv
9yLEIJPnUc5z2cy8DPqpq+Kpq0sPk9vSuGnaxxYeAgtyPZIxquC0MJdT7tcgeeaI7/JDuEDSBmlW
0NX7SdDeGTJfYFj10gi+HFJu3s3UJxDNBASHApvZqUtqeOlFPyCFjnbOH9ctuWvgTRbEULEzhWMb
EjTjgZmynRbxuRNBW6Y51pGxNT/BNm6qdPSzKrVI4MnmlpXGAJB2aFR82YabgbkJ6VQ+zswEsmw6
JejOhrzMG632CuNu35D6EGkDnMFDU+iPcLZ39AWl+rtr7Cn1+c2eN1wqk4VlbRsEHaXzehB2bmDZ
i7Y50fbISbo+duFz7MMolnrGHptRbyCEtgdhyCbywgfQ8kFuEDOSaL0i6lL453GLRi1QDcJ1kYHh
mqFFoBG6rYnZLVG8Sk0PcnEw7ce4RrxQiLSypX/7h+fk7/gmlm+oBcAMB7YJuSusLn+DmyKYNaQB
n4cX7uDc0A5lmnb6nq/oXMOcwU0ygpZnhNW95dD3MLiYFvn8vdMgSUoBCfIACS5ykOMIslH2Q0qH
UX9m13/YZT4Lor+tYrePieocNqMYUsW/U8qYUbFs03h4aSy6RBHkD7TXD9lM5MayMCkFye4chMCs
dsEuH7zLfBu+cYqZksW8f2kQROY0fwvq+BHnuK+mkcE2sg13DXwHERKNpGjCWrS2HjaesBleFkmg
IQfrpAp0wqsh56LMxQxmZQpiLl+ntKCJao9Qeb7Ftv7oZDRvlL+8BdHwiNvolRpkFo8RmJ0WlM7B
s6igwu41YeS81NOy/7yQ/1bv9/9Ry4Yq4r9v2P5H13wM9NtfOzb8/r/6Nf+Pm+EXpIYo2pHhkuEn
/xoXZH9gDJzd5KG3sRuGYrjX/9Wxhekf8DxCjDE6vOBmboMf/ce4IPsDnA1kW9yIGzHKLv/fadhQ
79w2lv+8VbHL3kzk0DCilIWRMlxR/l4Q9Rr/rrq9MRt+gje1l5N8FCl8X4iYQIro+g6ejwZ90mTP
vkRdLZfBbGvmq+2UoKJAwyLK1YEJszoEb0ddfQYBOgmEuprGqmujw+2Ezfs0pisUgVMHBVqorj5i
3w8Zc/JK0j4FnxZasbE2UHePQclThHZ7q1jKyPYblsXshPP3s3V9ssuiHkVmjVC6dlBf2aTNhQ37
NfDWjVh4V9LJ665+UHdXEiLnO40G5Obwll9Xgflp3H2vUblsZ18vJ/iBbDuv0zCzDQ9dk/vHhvX8
MuVvHRvALlnHI4vhVcpHGN06GffXdqBk688BpBOTaK7eAtqtXA7oEbJdaPRybUWE+Dz0NhVVA5xt
JqwArDvM1r8GAMWmFdxH+HOg+m1Xe/18yabcXpMEJHDIK/1tHQQXgZXiEMHUHDFYKh7KZYXfpUjm
X3BVbfbz7bSKPlXXz3dNAMx8pTM22EC12KhwkpjBDLb4PBWtHBL82MyANg1UF1ohDwW5jtchfQHx
ll5CkOiun6e+nrANIDVwRPj6OIHkA6QtNnNyCXT3r5fPLzVMQC2n/OwJnp7D9kWkklx6yEDWovUd
4tjjbqw+v8lvP4nqBcR66p8NckKu1jm94wIcbDWO0XH2+YGmJr2EJEwvn+/82zvdTJWFtmmTe2Bq
DK2D5SFQy8vnu88Xr5boGuKlAkG82ZjUxYBvNSrZfOp+MpJAB+tNw6HfcL95+DzAlOPM46ajJSyx
6gu7vXy+s7g3uAyb0+fnXW83ztqHUMkMQYdanDR92SYApv/8usHxgSoEIDbs5LcJKbbvZEDo30yt
fXBkirbQBqrS1WFfmQFpdGai9U6FobnLfEDqXtf6B3jED2WiqY/gOEO/MQQczCILm8JCkoyg5raQ
vD21zeRtPOa3RwBCIQpSkz9NBkCh9RZxSSgoSTTT9S5s5+Wo6+ilr52ohIzEm+HhR6KT+YNEP1kT
j4A2Ur6TN0O+Bd10i4lD0dd02eSDrXewHoVRvI3nR8/W6SaRfXSRiU0KhG51ZQe7rYOfivnSrHBY
h71282RrJssgqe0XSR/JPF1bP+pvVUbButtxtKS+xwbMv/pCspKKXG+zmqfoW3i+6SafXxxD67G6
aQYG3myieXJ31PZTNeqmf1hIcGkSAVXglKsf2MqK3D5NsWTwiqrNI5WEPfcoYSNwChD9Wad34Uii
XYixhWp4vU9ykVyGRSQbxzx6GPMYubdNjQ6G9ep77ukN1jf5yyh5n8nmrcWm+BAk61ra1NMPDp6a
uzFC2MFy+14GhtLZ6yHK4IT/0qHqitDO6bleIWnxfJ7undBqG2j51ABqe5qnBPqe9WsWy+yXbNyT
DXj9nI8QIDZqBkAdkHsPWtyxl3LTu3y90mjSAFqXHzSo3cG1aXvVWMQ2XCn5EhIB6Y9x9dMYhxTb
fFvCYWn4FXTt89yv/XtDYW3EHfvehbhQNzdCBF4mbRG/y8S3u0nEx44mDcYRGGz6Hf3VMsRHO9wL
WWp+UEDsx7mu74c8bQ+yHdo9kfVpIm5FBSwbaBbS5CwRfC3r8wAGWDW5wH11VlcDM93rzKA1EOtt
AbPJg58bBb1Uew8BGuAzLe0LmBCvktXNpu0bc3aYUYTASu5Di0g1hBLuOwQ6bDofvhLtApCe6Gez
1l9yKYZT3Zr7eWLtQxbPF7hylanwli9r/yAX7sFwi/ODxnDvnbGXNf1OiRe/jHUfnxF54k1+Uqg2
dO8e82yVQ4jl5uGQAc+/DhMWxGpZUTcr6ntb49RXZX3c6XhojNBPKyQQ6whGn240O0Fc6V69HF/N
uCbgftAD1vX24K2s3Qxdg86MYaHI7ZJcMiqHF3+JcTVH0E90QCqPKrT+HUnwgfFx8ggkUcj2wbMM
s4udk2aXUYFUHwjE0i4fN7qL1lJB7gSDAg1REhOw7WtANGpbD7lV3fATpTWIQIhe2QIxrB+EAAv2
djBTrBAbotm95HW2ZfC7eY+4ew2XHEFUhIGjPULf4oh64Vb7716q4+0C39PdrEP/febeY97J+yUm
2VmJgdwlDQABHuAxpCrUZxBILtj9RLXMyYSo7GEpxViTtyRUBbwhkUAHW8id78b5zLJIl1OQNS9A
jrY+N1OJE5Of1iR1b15+VRksZfs5R2+XT/UB6ItXLSOolU1Kl10zoD9PWxVfVvQCd8HYPnoD1svE
W64ZJobYjnN74PC8KIjNPmKt3XvcIOJQMcJ3yPsYizYhoKCTdT/zNnkfIDkBSkW2ZvDXTRejuYty
bMbohNcr1BEz0DiN6KHA7frcI++5WPPd6qllk8wv/edVU8sPULI0lDAasArLlgNmY/DbaeYHTGGf
kwGI0Yx3m2D8jkS57l1P4iMc2uk0O3vJmiB6hDLnjmHpeg/SOQDLVD7bsCYYJePj21C8SBDtHvDE
QPQzhJdU0heXmuk9BA6x07FablovFP2d31wmGn+rx3W5l2bRj37t7vuc/0ISB0xhWPs1H5qfSFgw
cHjsusoLpg8npuUhWvfBSL7CpE7sSUCmgnf9+gDu0gnKxPLzU9d2NLsB9u0w5wPMTCGYGur225DI
ENznGTYSNL/mdLhPxmZ4X8lS73wBQZNZkXm7gAP5lnVrWOh+aC59J96VzeK7Wv30DD4syryvrcMv
+vEoN00Oez8MJiC4ytS78b12o0gXbusRZvG3p6fNYRSnVXbhwsPITOLgUjd0Dz3Uuio5eTTv34IB
XR3Oew/XVaH2adxMG2DKutBiQCUIGkclNIcsrT46/A3va9DK8yow7OwUpe896Qm4kuLVCq428JDP
SpfhPmFj/gJ2FQ+lekVAX7JJnIJ9nAyeIrGkpZx4dAwzUuPJcdCD3f7kdq7Bf2jZzxYyo52qNXkJ
cNPWrLHvncfzg9XrIVkBFURJH72JBTVQSO3J2Dg+ShLMt1VMenP3RmdyBEWzPyhAedgB2+69ZlDx
Qvn46o1esqeIzTirFlTl1N3MtbV8HFA0lzxC9WFr9wuxZNO5Hm9PaZaSKkQQwr5vxY7mHXtOpuEJ
kMH8kBMR7EKoAUohzdnM/vS2gB1TwY0FyXkw868WqBkgvHLxqR5x28dJm5/EaAplVvsWZjsTtfEr
WU5yNewyhgsmk15/AvAoTjZaoQobsqwSHj11EbRxvTP9SwgUqknDXYpK9YkkdLxfoMZj4ZodYqGg
j02wAHDkj2x9DTx1CBxKxRZ7JDbF/ARp3VxEc1qSdsZZgTLjGOWQEVszpEgaGP1jTCAmrInoj17N
EsgpUC5hb9zFvK6fLEH4qoTK7+bZ/ZV5EXsH5jjusk6J7dL42zZp6LNH9FzEI57BNkzMW9qh5Q6Q
rulQ1q1C0EvumrCYsPS89djFNiuHX6TLn2ooVV9brM+wA17v2ODJl1yCdRjnr6mow/sFReMpjDNX
hrer5VNwB/gaWGg/oZj0KeC9YAZTIsqoO89CHVnnwkfs01iXZ+/YUCw6vY+yMo5kfMQNspbIIpnf
8MTjdKL1yCd3G7/frg0JPsCC5Hd2K3jQv47Bs7QWzX/jNgE1+QEDPIxSblsIxhjYEzpUN4LZYevV
PN8GnnuW2uX3MALuizni9KqKgGQ9hmjgu2bLeexHrzDYNK9dm4J/D7LMNe+wEKxqBQFy1PWGD5CY
AHBPKyh1WCVYDjTNHzZ0BhyXxyhqcsr4eUiDsMBkp6qX7I3DEBKVvvdBGoDbgX3o27bo18RezUh+
jK3id3Hff/enGot9xKcLcL4UVQESCHwv5hvYnUBXt4phP7kY1CMMRApxg+RdgCG2GxWBeiOrGiws
fRDwl5b5ZxbP7WmJoo9bDtkexp51Rddp2bkwYtuo9bpyhOn7Cb0A9MVf7RQOm0HntNSBzDfIfFx2
46VPQ/3YOnmOvX65mBkshj78kYFS9iZF/9DEIMZAiTmVvWi+tiNQP77gptTa54WyYirA9w333pq8
Kp26g4VxUDVyXOgFUmQ0xJtcAWJ0KbgpdvwqMB8ou4SHJ6ntOwX+Bbh/EOTp86VN7ddE1uQsYExZ
Mlhu7Z2R0HXC1G2jfUeevFplZ3/1vwWkJk8K/dfORc33ICV0B6odOD6NrzeMQsDsxwqSTLpCbtxX
sJxFmg2uF+IthvbIdHr1pugXI4iTR+dRH/sRvzQG606izytag50wWiAYH09Bq886CsFeUYJ+w/b1
lSG/85E6GZw6Pt+tyYBpFQYQ36S/HBdMt168UHc77nk7GoZIBtJT/zXWK4pTb4Cahn8NJEEYU0yD
ynDId0IzvvPZW/c0Klxc5T1/stz2dyzKd0SP/U7NHaR7E1keQt6/CEwymNXLBWgg7mRWkqgZTr3q
t8pFSdFKJUofUGbs4RKY1j/TXNlSmxhrXKtPMqV7xi/JmspNu0TntPHWAzDUR4OIA7jDukcW5/cS
1BXsRPNzgFbk/vNlFhBLw+sCrPtBwgpeshypUlm+nWuMozovaHbQNCeI9+j4I8zX+GMMZkvBmVxw
GTWv1gzUODL42f2AZ5294HBr5qJzBqfaB038vYy9nzbO2ZagiKmhDcEAnAaQEa1YeHpuQU2bkb/a
++rQO8+AKFO12TqW4xKeoOkPHoYZCdgiAVSQFPFqghdZY55glmk9xFP2tgijz5L6pgpg01Yht6o7
hxOvsr7OitE3AMnzCAYLEvNPKAGRPQHdHFP3mvavJpH5HqAXHsjb9ZygJvJcal8zNSKwBaZ5sOBf
SDkgWPqJ9MvJE70rzMChGPa7aZfK2ULHrL9szSLnhwDZEkVCoMpxFnbWc4INCYLDmsLjAMPZoTKu
J6f/fNHRXKEjX3ZecqP+uPoOR5GDY+S7fQDqQuVDR9Cs87CL0sU9h3Nit0O8q6M233ohOJSzY5dw
8X52AxTo/byZpKdPdj/4jXnMPYulEp4Nq6Jsh/7uRnakbX/sp0j/+TLe3vFmaMpAjH7pFNyjjd7r
9FJL+jTrWFQdHa40xG1nnlO0ocdgMqyDStFXRyekPnpLGO9sn2xGgHQ1GFS2XiZonpalSNakPxp6
azC78DTEdrPQ5rW3ab4BcfKYjexcwxyuZDMaIHAXA9VnX+DTwG4OEI7o99BiVV1FvWxYqqMDm6nZ
2bXGcp5jzXSMPmWe+UhryPiBVXlnZBHdUQGZZdcgbmfhfDhQSvjWAKTH7qb987LOu6nl3c/VQKSF
DEX/qYcf6g4jdQesa4QPOiR4sx8+oyzYYA3yfogxBglv1MuDzfyPxCJXMmnsSzhT9K5Z7R7jbnqY
qCvqPoBZsRtfwTloiyZV4TNxA2JRyeKOOsPa1OG5MUZ6BaYGX+G90j53MjlNtVLvyAcbNxNL8hOq
aTD5/AWqCg2lJTSS+SYdTBnWBgy9tj0HBjTHKGNvGRt5AWQNniK1P5xXCNA2jQiG967j5wBQfGEo
NQ+Yx30RQFtfCAzgqiyLd3A8RDxf0KrNEEmQ6WIw13ARIhK/gLtK7lz7MffmUk/D9AP90bc8H+1z
MnvZdgBzbuFqOXDZDxVvc+Rt1wi9RIQCKdZGdldn1utyawuiaTWF7sCTHAFKlrPzQFWLZQ+IxU+3
oYkwAsiHZZ/3QAI8Gpz6BSofjMIeFxSvE/Py0mLYihg85FIFIciEPvE3rF7etAYLDWkL525Omx0B
L+Ix7oej8JqDniyee9M2xzlLfpgoX3czKsJsldkTW8J0F3Y+xdAr31rJKgyVcTjgaO4xj9m36xxe
FR+HKh4QX4LImB8Ok+17FTPwCi19wLMP2Z1BqdUu2QcJQfFtADS8cA5CrzzNDOiOltFYJvWoHg04
xDk20QtT3mlxmagyDTODbnT6Mrp4Ywb0/L4EGBknj6aD66zGqDUdxfeZ6W7rRrDyAu5CRGZ153kJ
fjaYnT12mffa0CDdG5N6VdtiBu53wDhrMiFHa3lL64OuU7tF826q1MuAxTbxPhpiV2SCQuabG3jM
5bCd5rECKJtzlh48DROEjoh7XvOXBl7EFeh7QRFDkWXRlMXQit0tMXYbxBFBdCW2LljqO5StHyhD
2Rb9AoGk1pyskOCl1irfcZpC+k2W+NyGqYUxjN5AqrCHUkne5Wat0m61h6hLdj4NxFUG8bPCEBl7
qvzSWXCvWz3c9w2JQSK2rJqy5hCZUVzNjID3wKb+VrulJDkov8uAtQdT4MdoCLubXvewashZFWbw
hcfJKzbT9EqH5Sng6jJkC1QqzsBzZQT+65tLMHZv0TqtuBfh2sqCZk/r6B2r96sC7wGMZaUr3/hL
2TTTK/bg+rDS9MhGHd5rqHZR0cjTBKQcmByExKKFWcNoh8Lr8ifAtJc0w+2AHfsHSKEWTGTQcWU9
C/gj/pQp5hiD6vyqh5vExhMwq5V9A+t284OtmKgBJ4bdQwBYh3AQv+PwHt8B0u6JU1ff016BNE4J
Crs2BP3YY6DVgHnaRZhxf7N9BpgfuJSIulPfB/0TZYkpQo5d1afkiBABwLqS7UGGIqju9+Pgazjj
JEAEo69Tanazzeh26rIICLVNyygb7N4F60eCMqNZ2DWam20Xph+UI2dTUDgX8zjQADtZs7EhPlIY
YY1Pp5thkbDRzua1u5IxqItkzo7RGMzbtG7f8kQ9ZRls9g/Mj1F/YiGpQjkFD6M95EvY7vEdFDix
dDCnvouXzJ11kL143HebzlG0bp3I73T43aS1uRv1OlXDBAvevl+vse7apx7eV3eZUpvQrnI7cQMu
/i2cvKu95e7zXaR1UBHO7yDShhFKnboLriFUWSObUHjm+XHNoaq2TecXIoFMv78GTZ/e2ZyUSlqw
UTOYM/lWzadoJNOfL8jcAKUchOwSRwm5gWBqF0/9PQI14dFfdUPwY0TLtwVvgJyCcWjOwbKCO9z3
tEK4iz4NKoamoF8RLLb88niT3UGIjzl7vyDuYYVLOGhXrw3O5Y5PKti75hn/60ngdgMhqznE2BKx
LS5x+opTGm8y2JetA0YSiYQxzzDLB0phMjmkIitzYDHHuqNPMFYvZaiCgxiaow+8dN9hnFYwP7mZ
Ocz2OHEJVWP2H++AJLidIPGlzkl2tXOfX6WSm6G1/fnzW51CmWq0O6pxmLbA2h7mrj/44KqfEh0e
AsztrtpMmEb1OcUiCscrefsSHnZeua6gCtVphC9vL58/aBlk6mGXWVgblRmf9FX3cFACIB3vYHjo
of5FyLtpPfYKh5rsxNwrcIK+QNfGXyMyFGqF8nRoc5BARhB1XI/85qnU6MCf15EHuzX16EbUVNz7
ibwboPjYAxfYkOl2F7KGvjYA4fYRUaZCwg19DZIFQ/xFYdIwg2BoQd9+hp+2Pgj6sRKUHZynwWuI
53MHp0TYfGEnuzc6OXbaPpk1zsq6/Ri7+nGawu8jjKXfwkC+yw7Uz5Q0W9PBdqDr86Sa0mg6cZtv
GPGB+cM7yfdRnfa9REdhTuNIXuObQ5P05fMK5ne1WOvuZ7kuWxPTHoIPHe3Brsg3CZYGFjfiFCIJ
yZ+j5LzYaJ9GOoXxldFb5n4tqHzK0cKkoSYJjtv/jvEhPZhk2Wc1NkiUbl8aMD7QPrcpGBgOJBMd
fyzICCzmQf7ylUKRsxpSjE2SlrYRaHN78NhamJ/NExQtM3C6qc5hVNBOVZ2lSGWj19YAfWwjiWY0
Vd/H1yCCc5bz1u6gwGY9NEiH2fXagyJEmfY6CriTQXu8jZSD4GZdUfEyA38N2xwWGFIVEdhZnrmz
Kf+heTmloNWissY8y6zqLmG1ujNp1l1h5dBItrPME0dvSl4mFoV3ny8w+0dDqO6xDR/E6lzl2zC4
AxcIBBq0OMWyG+Leu6cSvuNWJfE+yIW45gQQn+fNd10eqnMfzbuRjXY35CFU/I1brkrdrB8JXAW6
TBSznadDk/ZPYdoGd8DB/D9fWmDj22AIBhRRfaVJjCbQv/3KLPqlzBO5TVjwBdwO2HQsK7/DVENu
lxrR4DNJ4JyXp1Dc4SbKzhQP16nusU6yLseMBCkQafs/uTqPJUeVaF0/ERF4M5UX8uW7J0S7DYkn
MZnw9OdTnTO4cSdEVe+O3VUSItf6rRO7iX0dGHw2PQneK54PeR+Et9wu6vv3pcuwPWWTa+L6scIT
Sw9iNlIS+qemNXWkeWvK4jPtRuP4/d33pdW2eVucYjUBW59FVaxmi9rPNItuPM6Rg5l9ttP9AiDJ
vzgUc73qWkvfctXpWzjl/qWpgxXr3zNGlO0oGU15p81b3qn6Nq5KgLC7Tbf2CMTaZQKy3+57D8+F
efFU1e+pN7iXWl9F2s57cCUPbTVIhRxDj81ptomzaHamMXt3p2MOIS6/3U514t1bXSwwjoG9rf1M
Xi2VmivL3uKGm9ftFHzNjT2cZDH8v5fvPytq8cy/suzYHnKmhrl8FKGVvZRFck9MpvFRhQ9YXr2B
Qc9XAxk6G5iQkIXUr79GGaBKD+rhqoNKvZMRvnZJUP6ql03llIRKhHm6oXsa+D5MXVQ2VhJbTJpf
Ye/iYcmNd2Fi18mN9nca2dyGPg6n1MFu4kWNuWfg4NtAf7p+7t6Za/NXkJ8n+3YKTOm/+LPojjmx
BJtoDLIvI6Sxa+RxcPr+dvF+ekzHcTdEFRFxVnZFak8+Cab3L4RgFRmmC6mRZZl+SdP7U2WOd1Mp
61JnTX7MnbEVfZZ8jrp04smYvPUCt/LZRbLdNH0ZHDEQqPvsiHPq1UUcjlMcTJI+zxrFCSWUiX0x
waE3qSwRDFJ1sslmMjGxdm6bnkqzAv4HYur5ZWl0dZxUyymAXnmVk2XtEVtmh6xXwbth17e2IhCE
tC336HS4VFAHTHdv0fYpZ1zetDqbfsvnpQMzQDBeoao1nBP3Z3dvn+luFi/s7yrPLkaUTh8o8ee9
GjAzemlZbrXH9GXlaoxT3x1jNLjkyjTIasNa2tdQ2586rMx32LLhtAzuUYvsHSvX8p4AMNxU7j6+
vzP7KTuGMuhXUcfU0dZzdrTckmF5SmDTsT25ykVjifEU1W5kMAv2hJbMfnEJJkse8jEiJMQO2o3p
zvY2bYmzhcx03VjntRsnHJBkALK8haW+fW/BfTB+BbLhRxMJT7kGeWXU5/E0e/XdIZJl3WRiG7RJ
9yEbtKZha+obI0P3cET1KyMNblrc5A3qk4yYyYrbIp0QAJdqwx4W8JQOhl1tcyw6MIaEJ7yVYabP
ueu9trJ0d0PT/+e3iEQ4QPTadBsTkMe/GHR1tnL6KOZ9/czYYaR4ujTbP01SemeIdmM1Lf2rlDFQ
IiG2YfkGLSmItsyAKK07W6mxbUQG0qOrvy2CNd4gHo09JrR5NtGL2nn+qGlG7vnfr4HF1YElAe9A
Ia1NYvrvcoqila1kuZ2L4W8EEA64XYcnIogfZWtT45wSZyQ5lTG/wExJ4+g/RRS+HxbcPM5yID1z
N0PdOJn5cOlP5CkoX6MEnTQN7vN2mmR51ohP10KQD1aXyoIhr1aIr8IDazCqyQyeHwFDSlYwl7mr
5NEcKyRB7Xgam+b3MkwdBlAeSmj6PiDaiWWE8TRM63cQ8iiz8Zet7HKIrbz8TVO7FUvbcO61qj/T
yDmSfOCeh3DhA4uuqaA55NBiga3gnLqouzQ+CtcQER9S7mJh50GdUbnLdXDJm4j81obIQ1n6LdbB
OyEw0ip9LhADEtg5XKR+Uv6l+jmVQYW/tELcokkyauiuStAjQbNtx9LLfyVOTQdS67ySBPCjIVEq
ttvgI/0MTOMYcvhtmsj1NoNBejbqzrU/1+3BH9IYnRUP9mnT+5wijql37sTrn9rD39pOlzux3+mm
UAbCU2PC6KDUjjZwtSUTajOqhHy/vo4DCSBXORkRjx6RVGalXk0fYjfCy+ax4a8yuCyVOW+68/RG
Jex3Q9JXJIko/NLl82DGU78J3LmI2Re2keB55zkVWVTM+VZRH0zf04AtC3lBVfE1SJc4cGPxtmUy
0xxSFuxtXW1uI5w/mzFC4U1jl82N51+DHNAWl6R4oXlpC3zJMyoN0x0605QRuboLyJD1NCpsS35w
DUzUul1X/ldsg97AhJfyWwGvAw+VgqSpZlkjBwvXjQVXxwcz05e0DnE6lzO34MDC2lu0TyDAJwMX
fqFj/CsngCovQyyimy/mtvBVi2rtWw+BvumlSe1yPVgZtJD8M4i0O6IbgkLKK3OzuBnYq5+eBC/b
aIldMb10FQpiyCCAf46gKaXqtDYBipYVED0tymDP5zCzHn0Psxoqfzz27XD3phBkKp/Jy9T9c18I
3oKifkcrZJ/MxAfdq5OH77zNFFysZB1CB3dds+0cCB14O+Oa2JSfD9bGABoL2haJxhCehy6rCUpJ
QNBnc53zfF538K8kySdgYdI8Ims6G0U93HyHqAKORLtz7IflLPLqedUL7Ng2aVdmm97xlJWxYMva
LCgciLlsnJgUtx8ltP4ubKV36uRaG56FCMBZwMpWS6RT5MK9Olgi+a9VtXkETY5At8Lq6Gel3laU
Io91Ne47ieDE6HYurOvakjlD1ZSQYoOGZmdl/e/WmL/KZlwOMiXfVBQpDPRoHsnrOBWtk4BFsXwv
EaL3ADPpxuNdBzctt2P66iun2VSWjaTRsUls65v5Q00T3b20xTMzJPeqK+VTIINjXLJIVULsyAhY
Rwjqdqat6pXsuWnrCdENwVWjIMQ1cJB1+xYJvGWPbrurGYgrccU57cb2QjLniDOqVP1+VvMP0QzV
rfRID8wRVJjgXG3+y6IS/Qz9T7oxltcNrtgJPXkvY8v/J2bPPXPXbmx0Qfuu79nzcjRN/dOCJU1n
Z/HY23hEZuxCYSM3r4J3Mpz6WNbeB2pJVhTW3yonTm6OoK9AGxzgmKkzfoQh/TFqqv9Qx8FRky0v
3uC9ZvzGftW+8Xi/VHrejJV9GzLRvEieBHN7T9M6WFfcBTvtONS46aJaNWSzr5pRXTs52CtRZJje
p+J1TD9Fa1uQg5jKLfe/trOjuBoD5ISoCa0yRbyunmaJBZDG7/GE2IC9CG+J9nNG5J1wVHsUqV2t
T+GCZm9oLn4oWGct0RyF3X9QK8WTsQvyXdZNO7dTe3aRdOXV47j2AgNvRBoRe2YP7crwfpVg5ZjV
5xm1qDb7fL1wumM1SE5Tqq5e2Iq15CysZXYdeeID7tEbaz8BwMD7K03znGGrKucgAfkpxCpRMSnB
4OwR+V9mruZznoX8/OMCKdr9lJOxMZy23vhp/xgEBoUqdMHUZ5ex33JWsoiqQ6JZm2qPioyB3sOk
XOR2sjHx18s1yuhZ577K94kNZMMLaxZFt23HbJMTUrdz7HEGBxrmd79YeaHSh8bRx5JjIEFW60f6
1g2Ccgt4KpLTvJXqhwMGQ7R8qeH+bKBAGsOsnqNWt3Jw4oODcR44nLD8jMHHEMBG9LzXXWiwbmSw
3IysVi7KU+DUV4mWER1DvnajLoyrpjwktd62U/U3j4KzXOo4wkXRopXc5GmOGrJ/IQdY0M2Q/5hF
9dIXXewr14CNYM5Ja0bJivvmgj/2jw+eWmAtdPzunKUlLExJWao6IyqGy6VLpJrL8xx+OOlEq5eX
/1t2z2s6jRP4kIUqPw2KXdmmVNQbmMEDkWGKi8ex0lu3siiGaLybkSMdMM9pV12zRB0JObNJZWTR
8sr8p5/YT0RNviyLgzqG6GzPsuozgKRqZkB+wyTi2YRCXsA3Uy2QkzaQ+2a6Sy1zxHHnJMcuQWTd
EntpdhgJFrtoGbVUskJ+cMQon3CA9yPJf9zsvYM7YEQNzCaIgBjpMHDIzivdkCGxNE5BVTK9Jhe7
UkDHHm+7QSxC5Gpw5zkDvSPu3AwnvGJLuLMcOF/dIEibbZLMDeFa2zGqjUf/vOiRZHPkSCKOhPWz
QvCFMNsNyUpou13Fk/YWWdl4WKzCoUh90vUxYQ85G4009qo3pn0KsrMKHe2d0FqTyF0m1R6TRfuG
10gfl8oEc6jd9s1q++VuQWk5kqjGoWP1JHnn/v0ViYi7xmtpyXn+OckAwS33eIyHLkHsyxXBrH/O
cs2dSGW1u/K1Z+1yogjurgp4hTmnsud3lfjQEjuFCnW+t5QUu8zM/pUO3bpWZqarvh/k2R6bH4Xt
zYdyRg5aZhHp4flIGm6g1L5xbfeROiCay2Tue60z5IAAnmGetFCC4mA8KbW0ZoOdUCC8taEdTwsO
v7yy2thOpH/w+ursY9NKDdxPUeq8m0oPr/Bv64VZoQpAK6bgWUsaZvmm0QU8tZ7ZAjLbvkndaVJE
CtxjFf7BIYeYDyYvJMeAdUi2msiT0JWYgdomRm2IvDC8tUXl3aHGnvEkCXEHY1VuyTWxUeQWEbcH
MLyvTpol54R2beNOmuYVRLHrQZflbR6sD0WIxC4M5UuIOZWOrwcRKNGeNR3al+n8NuNp2wEZkzOf
ZOqxWIAHhIBEe08u8w+dn4QvNyR9518qsb4wo51zX6qzBMZTVAx6dfNWW11JTJBgBOL5gTUTSREU
ZhED926mUKCWsSt5HjWmObImMkvXl0Cd3aRg1yEmhMBuZ6eATFedNJJb/7yofjZoSUCf1hkD3HvP
4yp4Why6Iayv1jD+M8MkPTaOb9wMO3uIcpkIvrX6g1Amg+JUqA/sTAXgG9QR2qBa7XU7RgQMDf0J
PUV/sp6X2ek/1VgUuzFNIAWM5tXP5zi3g/xSt5LobsN6lIUfnQXsn4R8x/NdLoexTXAYN837jBR+
XXbcOPlsdQcnB9Wvw7OH5A1OvCf2gpcujJGpOnuP0iTevWk55XQVxGnIbVsX6mfn8EAx+oR4EdJn
PXzKCbnoyeB/+lUfvRmT+6XsxLqIWbzIOkFWPqYQY1YzrpIk+USTkt6oPh/f7Mrelb50iO4Psz2r
WHoLnxfWMByzTlVs8hbpU0rf8NGeXfWWJsvB5+a5f3/HR5kAQ8/nbMmaneek49V5Xr6/+r6oNr8W
2LzjVqI7G8wGxVFQoVSG+0UjZo9njAtGvrYK4oCLEcN4Py9Hp3nm3kZm9TY4+AYS9N74I9gCcAZ+
NqrEzMexpFvDhG12rIszHyKddD8s2u8cnbnvwVMHbNWacFjiTvvF2+fF8JiQKTiGKz8b4LJV2Bub
YLbLhwUk/VapZz+bX7ZHVFnFm6SIAh1AA83R3ImcUsekmbJrZmjUakb/VXrBHGegZfEMRhbLwg63
GNsEA7DiRYjK8dpG9by2UYghdQz6YxqGvyLySt74h8oNcUxEp7P3XKuhe21LnG+dZvDofYnTzB2S
mznU6Ih3WCsRYXppy4ajk6sK8+GclWSXSOETXmISLRQa7QbRtrhkQe6vIU9qwhPy01BH/isI9+M4
2Lb61XooZNKxO9VjxAQyhPv+KdbAR2ve/XS4oQhO9maH5Nm1VHaLuoocJcnDLGPjfjXRVTTTNZjV
Oa2keZI+WhQ6rLCTjrORIcIx81OYSBz1hvi/rwIUBkddawAIfI/fF/RU+pSJviSzQRH939hriPvk
YVUMJCpy14tFIUbt9fJRjPnPXPIJqQM3vUT48fif43bGGgN7ykI4KKhBnigZwZ2niWyebZPgKvTH
cbin4bIHLzWOXVUtABJ4ZI3OLp8CoLM0+56i8PnHAIZ2ks/L91ffF/bP6ck/8RKyV79zkDaXJuKx
EzXbOlVICEAte+balnSr1XasEPz6YW6wLmCyP4XCO6tS/WEA7s7KK/SrPRQ8ZsS08VmpdriUho8h
HR5pRPKRRu1z7GtXPqqcBASdR/mhwiubrb+/Tw1u8qKnWKMthhK/lhyvg4dC6/ndGGYfZTe3zZq8
3r5fsAdly9UdgBHNgdOifP7Z93+YopRwZ2sJN5F2ip0xCnq4dLec7MJ4TEOjztqarr605MN1XEYp
y9sXPMAeddf8Mc1yvJvWeE9b7cQ8hJzYI7xgN9qY8A1b0vngB8m+S8HgeKup3HYtdsUJCSAsg1eb
RC2CIRg8ctbadpCOq7q8eFKXF4PTY1+k6R/AgOKSsRmtjB4NWxjshfDSW2TexDTpk++iJkYlSwAX
umfaL5zw3M6pvc9Kl4NKdNbRQtxJCYg2Y8zFUIxBoF6e95wqEXQG8+37SEGI7lySSh9sy7k5xRJ9
TKzbBwYdazNkCOkRw17boGtuVZdfkyr04//9TvXRlTCuaVBmHIgIm37fO9GGrhaGmSSSDzMPKgaj
dVf4OB0i9wWOxqE0h5eoz6b0Ulgiu7QLpTbMRJxZbhTevi9WIZ3N92UE/V576Gi3DIbRRcmCMj6F
t6centOXUw0H3TNbegSH7Q3Wv2uR9P01QDeWz2Bh0n/mS/bDN8ggjt8/q1l5ZkwOoaBlj2ZDcLEF
lM5FEpip6zh1T7KmZv+dn5fBzqxVkL9GZBVtiH2g0KOtoSBbTryhaGaW63Dna1kdwcq9UzUa/bGQ
RJBjo+B0HG6sm9CuYbtIpBTRuq9bFDsNNdeNHl8jPYkNZUeo9znTgCq7CgZeA82F4H2LbNu/npKQ
E00ZlwMee2xU7ynhE1Bl5sU0fBfrENXP3O8UUAhvgngMF/PsUuyh4aq/vDYTh2DA6kMLyqWtSjuu
n5fvr9r5YIyBfkR2rV86Ys1MkNt78rxLJheiwpmNaJez/e7Qdv5pjNHaFInstty5erWYuN+sMlAr
UUbpoXeCJja8LwJ7ujcLSxktKZ+kTBd+kMWV0SIKr+V6moLiHYhcHuagJTO7wmA54M5YZXTRr3NW
181s58GFdz24YKVmwTZmujpKJMpGnv8s0dk1nnqlE+cihJm/+Lio5q57dIi+DkmbIZ3zk3kzLJZz
mIYO/0KN9NsP8gaMQU3E3BXqhU9RgeC7S6/hXMAqwtUejVSpF1MNpJar+YpEyLgkYX4NSwh5HHL1
Oy5SGC4isvaBbn+1bjgjxjKXR8bmnCek7pij3hcSf5eXiYwP9WMK/PlHEGSXUnQ6XZnJL183N1xL
1qeuAnzeGVhaHYCKDJ16FUttI0I2SIYowmyX1jL4TOZXN5d3lTbzzxawba3GjPzj2b7aQom7Hg1y
tg6GUakf5rN9KEtr9WOyQwp4uo8+n4m5yTC+5VBAuSbO6nt0CNiPrLYN8cCCCGomo/OTuDqkpbxE
/ngDSMR5qGV6nRMjvS7JoMjmJkqtm1kopt6mnAAD2aGZDHONunk40ORG8ggapgPaRX8fjFptS/W3
Q9a9b5gEd9nAVokk65fFY2IldA7FGBbNWkYmg3TtvbIqnFtaakSW3UFMInSirtyISpW3MGEWI2mx
2PS8uzm6OWWKfpfM4TVfQpggJWMk5ciiJmvP1NO+MDnyWizDy2BO1S9kMhGGpGFbt4neZkD5t9DM
kvXgqPokPzLXtz6XsHkfxsFb916WQCQo/drlCkyJMMqN7zYBmDpZTyVxCLFTJsGTJwRyzpdzlEnr
CiBOIYAUaISjvdS+98uRrCg+8seTgNvZ2o5Adq3ksElh5mK2YRt4rg/XaJz/bxBH7YIFwFYvlVxA
QFD7HlgGGDAKEg2G2fwhG+CeyfIpXRDmsoHNzPEUyeYy8vOhcyrDO/UEN4S+DUE1SHb6CW9mFSyo
TRvjI6wi94BkeJPa4Mnd4gzXUo7/xsEFoMmpNnHi/30nHDM44ar6pyKApnGwyzgUgXx45iQf/9+f
8XFVF3cyHuRHKjMJAfTMjoII9pcZ6+NKusXDdKb8LAqv3Kh8yOICNAbWH5S7z73sQOh2eDHcL1L8
/Rh08Qig3jF2MI6N0zjsPFeDExd2s7OSBQdYxkM0L+tPDXzcjI66ZTnZkZXokQy2AbqvpD4kSevT
g5G9uH0bfC4OJr3Q47OLIlegQmzr2MYNumojN7oaWulfRV1fe1Xk98bmvVoya4pHfDshH/Zz7Q3+
SgZhuxNO45D9yRDnjvoTgVJw8kJav8q0MDih4DcGwcTo6ep5zP0oht49cStXL4lhfw2zzvZPRowz
cnLzg+nSdqYDdSK3BDN3iasoKHS4/97C8i6vY1MHvyyq/A5lSIZILoINZEnL3+LXWSDCq1KmdzGS
WOvSHQPrm++qETbcDRB6RMOIJa9y9pTWq21qWfqsIrHpETVxZCkEvCZFCIQ56sjXVKaZh8aowXhd
PscShRcHuefHo1igjXctsQ4P1/UmeHw0KuzLv0OZRkeG7DyuSsdnfP5rtLW1gXpMoF2w6wlwSEAs
MCXxM69xSJJBadoHfwwOnGenpKzqWLYCDBkUb8Pf3joT/RailHLr5TM1s4G1N6JZ3HOp/Fc7aT9y
MzsZwGioYy4RVe431AYIBiiWemYePmXlKYjxSIRhHeV0pY0UUmTRtHLAUpFOwjG7w9NjG0RrhY6u
TvRfnZF41nWF9dIES8ZcV7OmwLVHs021RrAVIR8BDNMhcHh7NCcH7LMMu+0YtPkOsr3jN/f/FZmt
93PoyQeqYZyClT/8jIr2NGFO/I/DbGcn49406pstX3h6OmxrLbJaiq3m0N86sPRflmPuiR9o/8ik
ZiBpcnvTLba/M1KB2RK4MDP+w9I+HEztpBvkDAiIZXAxURCfCWFKTkUJSZzfmSR3AdOLcw7TyE1X
CR9H0Y/il28KfzUPFJWMc9QjZeK3MEE3mHsK48Amv+ZEOAkB7zZDAdQ1stVqyX4i6kjYfzBEG/9l
CWmgSaf8VcfqcSx5pmEgK6mqU/bymqCffHRIVLhpl9fSMoPYL1K63IbQWMFQ98cO+oLmmA6GufT1
3uTWJCUHCRRi/o5wD1RMhKqXot1ZTy5GBiewbkTQtrMAYBjv6QCHV2TCZSYT6RpTrdgRx+RiLfeT
v1PjmQej9aMrC3W79pFBbbUczLOXC5b1diDNUrd4z7v+Pix5emo8/Q+a7yssMhbJPqvefbpYLJ8+
AG0Wh7F3OBw9spqLlESFsR/PQe3gIx6L2Jins36ejThditgt/Ee+NC8dw/KJTYAs2RnpjFEv/6rK
bF4KkN02mZ6avW4L8PwLtpWyLBiTYM7f6WDZ9VUabYJCmUSRGsSLCqt5PsAIhsmatTkFv+lv8Tdd
VZ7DEk3D0s3Frm3J1vFnjuZMjsfS58wHslzrKtqryUTzvcj3pEteM1sqwFM7WfMiIHlWV6OVxs5L
sFjLzN91bZODVfk/xwWru0wbO05m39/5NJEgZN4kaXQeRUriWyKgl6celxK0+Ew8UyWDOzLBez1B
qMi5mXa1Q2assODX+47ZraB0am1Ny1dewPGAXL0ZqaMPluzV1o7UazAhmMvC3y3lMxUKDrJS02tn
oVrB7HPDYCs2gx6nD8dLk5U1KXWa+FubrlakMPC+rUwz938Ww/RXuh33lg9yhab7d53xrqFo3KUd
cT84UNcRw3VlGCQkB1l7YDDC2djnWxBGwLtCna0M2WrbZQMnr9qVvaDvZkISPTFxNKg21VjGfYKc
0Bz5FM/Pi/yv9sVr3pPaY5dtfx7UxWkNrGazlW1Irp9+tku6X8wv2ZXNDzVSJUd7xxBPxdS+T0GC
PtLdochSH6hm7rbtcjQQqXLNzMQ6lmOV7Esx5o+U0XVtzy+j3dmxb38D4Ii0EWvDdSziKGQ5QzKa
7crxfWsHZqXR6c2XkBKnAjfYq0XkCSoD8z5jd3fcLD2BxM3rRRjuJ8srWDhOsIM9a/dTBtnrNPkF
Rhw5YLsww+3geXtD+N5nrjPF0z4MAH1r/xMye9jMfntdtJJbv6jaG/FUawfzxm6e2M+ELv8o0KuX
alADrhJe2dmxXszJeBrrl/KyuPDvsvk7kwFxIwgAwhZzq1oyQdL1BZ2C2KftUxSoIpiYgeyAEdRx
7YeAb8wHG4UrehIkwbnp6B6RHr5OIsX0mY2vKRjJlrgShK5ljxojJC0iWG6GdkEFZ4V4dMhfyzCE
rFjCJwxiB1tkhQU4XO0dddPkCDZ4fCILZMqS23pCJ2rO0Y9l1oR2Rfl16g3nLAK1FwWPLZxlxw4p
XEwN5IcYgw4bhyCyQU9RnJq7EBHmQQUdLiaEbmhbcLfmlf7U80/Pan6rRmHgScPVs9iIH4YQJRP2
f10v7V83QCQTuqWFVNzNHzA43tmkwWSqFEpjXpSz/9RcOiXpvkMendH580SYMkUvUtFd9bKwC0lB
P6Zr3mq5lDyZf+WkEZvZwOe/icSqQjCxgrVtL9lySYWrKZzK5nPoj85WoSRZkfsxnKgPIR5isQG4
ZzvGyBqiX2yAg4u0W1kV3RTCrGPXlv5ZG5l/5vSy0MoZC3NWd4DPmfeDx0bLbnP6vnBK8lUHPIH2
6lQOhbtFnQgP+Ncq6+hK+LWztUbcfJXZOWerZEcc7SrcOoNnIEatjJM5PnLTHGPRdPUJ+1kSU7yV
etlWl/MQUz2U73mr/nAUh6d5msMTmiJp++poODs/db14KCcvtqsooS2qBmh//myEGBZrv3queiDj
tVV6+wEP09G3po+K8fNRBZGiU+pE7oN82G5tHPsw+y/37ekWLDy3i07vpgZfdmVtfFXKsyC49X8v
NbsGkKVsV1L14kT7w88MLd4uc/IcsCz4k5kudJcaiWGvZNsB7bE2CzWje2iLHgQ9Iwme+2hjgIHD
AiL6cOq/QxDwSs3pX91VxxLZMOhj/hlAPGZhtB/rskDxX5JfZBDzMuUoJpjLYIBs+Nv0SaR46arV
gK1N4t/VFBwJoyHy2i2wLi85TjN0S/vWtN7RTwSb0h/GuGMGX9mfWWuhPR+N01TUy5l4L8TVbM/r
oPiHfwSvwjwf3aqnzq8N1Lrz3GOEGHrLSFCtKwcBXNaiVYjscD2F5Bn03cOaJoQtBQvNMiJILXjy
Q4A4b3mxkK/qiXDdGY8Fx8BaT80lwrILUjbacVTRUTfPkuSS0rcRZOYxHWHZyWJVvJLqql0PN5WH
oUvUwr4EVb5asu4GKbAjG4BFyvVANJ4fmd7NxbX7M468dX0SXkUzjXsq8qx90+aXIlhwJlbPFtfm
TRuo400rKLaK7JGoQeLMR8XdBjmiIdbKDBBZo9TFq+G7k1oNvpPsgeN78jSH+YZHMdumpGY/ZRB7
GMnkyr4wHwerf/gtT22a2XkAeb2HP3r8NVtEN01F+2fw+3JtP2OhrF4W1++vzC7/OXfLdBDy4JeJ
e2ose4XhKjnX4ezsigXzd27iuip5pgW8rGj7LLHygr7fFAwRLjhRPNh4k5yMYk2kwW53KxaDHI48
pB6N7tc0D2Jumg9lpmg9NGJZwe4YT7ZJotau1M23mWE41QltyT15/88g2+WZOyPrVBwwvZ0LwqUQ
VACLk+fGk6efv2xhfNLZmx/TkXDDbiJBZx4AE5Rd7Yey+y+CR13pefjjF9JetywhE5vCCsUHAlEv
vNXp9JoaIfnkaDb3oVXvcVi/FB4E81MKl4fjkeARb6tRDnqdyBmCy6epHSS44d0h+FA/Rpscx4SS
bZc8zbCbz0SeJSvkykHJiP9Eh7Zj+NeoI7mdMyMnWtLY1w12ZCqiTDpIcyWPBEPN3AtJggFKrq4R
8srjICAUOvsPEV3FGgIOSTgZdZOCQyfmRR+SAoW6l/V7p31i2ZTBrFwT7MPQNr0HKatN7xjY1MNH
KdwNsRBI3U0SoesyQgciljevtsTRafsf2Zi+OF72d8x7uiITv8U3TA09bcQYatd9lt4m5OnAzuzS
fvtAMMGM8KzfZpatO+O3xMtPxPHBaqX1SBnXUvtIAMfOGojDRHXZbm2rmOPE7FtQxpe0yP1flgEk
S45UAT+weq7acLXy3pDqt+o0EMaMvHwlT+Oop9tssrgbhjdsDTj7hWjMWwG6ruQaZ2WIb2lyOBVs
dMPTs/kBUfA8U5wX5GN6S4Lco/2YyLZBfEqbLo46+DEw7S1DbKsMySdo9f1/qDuT5biB7dr+y5vj
BpoEkIjw86BQfbHvSxMESUno+0x0X+8FXjtsv4EjPHwThUhRJAsFZJ48Z++1Td8sLgDpH+dKKHIg
7XG7GP0NbA0mtJilUfoxr6UxEKV6ebbHd4ss+/vRIambO/csi/JPArXxXHdrISKcy2DylA2MYXcR
Q7xtKjxq7nneF2mZPRspnjozI82xik6sqUMYdQsWwZY+HU3bfeuTE6KZLN1UkYPrUTA096Ia1+Bx
iPLsGYUJU1HfeMGuAAtnscZ9K9rvPmjHfc4Qh52QY6Mef+feUhy0HQCLnE2GdU3yYBn9Azzfg1Bp
T2tmQDaDLJkkQQN3rA1rvf5nG7nKVsHSnKDOWfe5RXm5YEvgk1ASkV9U93iBmMZ6Rby1Gmudxq3i
TkFHXRN6KLqeXOW4pduby4k2nrCJZHOCu2hdZYcqrqESJF/RMGFPqBGHzJQRiOkNZEakLsOIyMjC
8IeTH8SPkYE0K3Pg6SNUwMWvrq0mmUDYChv0+oc0GHdnkIaQaLokPCCOcb0Vcxt36EJqyj1ZVY+x
ndtPfWnS9TE/GO8VOxXEJ6ssrJs6iJptZbcUDQz5txAuGXuBxXusChyKY1FDDO6NUy2S5gU/2Z63
WN5w7cJu5Bkf18POLN9xM5KhXgTWg+1bkDe6kkbAjDZ2tqLhbIk+uDgNCZ/AUj12rFNqsHdExqxP
mQvshCbJncKtHDLTYMZuN2e/EN0Lad6PaV5g5B/lwBm1/EUOksZJiAHaRSKHRJexGibHsBeaeYpl
Uk4CUNzRsPir69y74OzuiQo1bqqcOYmVolj0npWzUm4Bv2Urri+im66i4Gwa0wdC1wNsMgzvID3c
HshYZpEKE0Q8d1GW2/e4sv46dEqYg2ORjPAm2orXhAVzJhvDeZyEp+ilWsTuVHEI7CK/N4IOVm2D
KtNWQLL0xO2BzHLTm8p8cOnNbxl1cgKUwxlJs6i1F4phqHf20uWnnh59iFxWFVlGcmr8PTWAQJC0
4WgZ2OeTlNhLLeEg9nU/7Sb20zD2WFYa672K3p3I8/dNtMS3vUcGIbxEsSvM4ahEXB9qrAV1Y7rY
7hu9HQzd3SQGsIu26IOtwGB+zr36ODVMzsdyAszXgbioqv5km+bLwnl9u5jjsEF+QHbSqMiwxTnO
Ks3Xk+Q67TNJrzjSFnAwQlXZBOxLNFY7NegwmYf0NTHS58kB+0IJEoHRQopdNl10pOZR4eA59n4U
VHDWug+nbjisDgQTZehZWNUd/dICy9X0EJGvfr+qlva8blpYPRM9BrZyO/Wlda6XgIlVmah9kyQf
0+CwIy057m/WQZCnrFqm2KOTC9XYWSS2YKgqA8VEWdgv+K3CjgnkPkKEeWu6MbpMDxUDZ/oN3Flx
0fMlGub5yEW+XcbkhWL9ieHhiygo6/UkWeACsXcNgzCQIEk4ebdmaBrusoVoKLlrPcQOVd5Hd6LH
3uCjKq3dL5dj2Gzq0wL1z4qzib4tcobINcg6nLW3c52R03hpv/7UwkXJ7y0nKMrVSM0/DRH9ghYK
e6ugWK0dcdR3+duEfa+gex56w87DEnk0aw6+bYTI26WPrWunQFjqvH+jS27uijKpz7hAznrseJmj
d665iQ8BDsf194Cm9sdvZ1Ceg31TjTUsNyDSBeBz9uJTH5MBMzJQ5IAEKmyQ4zZaiF8dcqQnqPew
unogjtNSYr204uUcC8mIAd+TL8Yth6fkQY7qOanY3+fWfKvLYC2Bc++ucV6WmXJWtDCe4tQveCzi
95kdZLUEi3MnphPmNfeIDYnDKRYogkyWZyOndIsH1FhjwqSIfomzEVz2F2d0qYwmeU4EyyyUKgVQ
CIJNwXK5Q9oyn4AOXgidsO67zOgZHxRHHtNbCAXtr9aza6ThK1NHzt+wNb29Qm6HUUY9S4vYGxXM
/i2Wnl1f6e5UCDKmgS7ah9Ssrd3U+P6GXizNDC6Iigt5SUp/OOoY9jQ6ZCMxxHmEbHSwWo120Ii/
dHPtDP2nWUT+Imr34A72ssF+dOFwlxx7yAcb+EfLpS1SfDy05R9MOswznYKLEmmwWZiEJ0Xp/PI7
2orzpu6SBJkrGqeykceiaCH81SzNCnoVxaX3YuIRYvwv31CZBkht8RW68PwhFPyqsKuldXpu7bH+
Q4jwTbDUJM0Fw4PCwnnPYvvlLs5dVrrunaFhS/U5OG0Pn7ylWYeNvv27GKK/G1TxAiFQzK77pGlq
95OHURZ25PbnlEhWwsFYUnnrln/csfZflVHgw6smKD2CtabTHrFEDTUY7QD93kFGpOeUnL0CmuFo
PtSTb2EZjZqb2Jb1HuBFzRmkBh/ko3tKVqpAX3UoiQAgQSpoIZugrcZA6u4NORUvbh3vObq/ytmg
ArDzmDqvNe4Zel38LPumpzg8KskX6Zgqhe1mDBivyiT5w0zszUcY8cpg0Tq6GfPraqnx/WZxf2z0
pJ4KWuX5wJZC31Y/FYi19iNzSov9o6pbk8MI7YJBjGoXmZpzJo2A81LmBGAlaqZJU5ENAN66P//8
EfcuHbefv9boyc6yE82+HGhiKdj2YYyRArVzSRsTHa7RrxrY1hua88/HNWPTI3aYvdMsEdpaM94N
NSfyn5/Z+zNcjfWnzxEi+L4GD4cnFdEGgvGfv+ErQh368/HoqtzENcg//fOzXTOiu4qR8md2bCBq
4w83SqLjhKl8Ao1/TgiLXdh7T0Iq79wlAzbDmBxnMiZQPMY+6ot+7Ljv1o9//tZ0tjj0LjPjdhrP
tLuAm69/+/kDaGdWbrSwcA35AsgbJDo6oKe2M6O3gODwuxQJwkbMvfsucOLv0xgpgpMnEvckMnyo
yaDZa8SvoozKd/qiLsbs96Qa41vDb9ZtO/Xf7UHgYVbptkOrdfDLTr57NRCTqHXu+1HFN+0EFSYj
rU5iXX3PJeOFtvM+q6SB/g7b/t10bUYtIqVLsn7Ykhvn0/m7b9OhfPFtpEzV54Rl592lMXmDAZ7F
cv2wpL2275KoYx3x7Xd6OtkG6eqpn8by4iRR/5Zlbz89yWIQNvBmbDY/HctuiQPsRLG1qRuSy38u
QJQ5f6WmAwnYl7h0nwK6H/7MsZu+s59Zd0uFD6bAN9RpZ3gQmaAggV2/Tdoye3fB3+za1K2PlGMe
fjOyDRn70LwOHLUe2IDU4LV7y8aXnx9G/rIFPQVjzM+HDgalHboi84BnIDWb4Z2W9G+7qKf7oTDr
12alZq0NU4MkDCAZsIPAn6lQepxQciZs+EccvZ2r0j7hMMg+RBcDu0OhNrZ1+kDp+BXoIbrtDc6S
3QwFd5DITN3V5Clc+De+V6b3ddvJFz9At7d+3qYJMLoTQyk6BVvhROXH4kyY5pKyv/x8mNLKNBfn
LelVu6tw2IQAHPzN0Bj+B4YcCCEqc8/MJ8VHwYyHz6a9jchniA+9j7ti7Gr26LE40YRK7jAV4h1G
mnXl7H9eWuKRUJ1clbSAdJjeHMYKlMSE4zzURIHh5TKftZPNd7qFTuVlSn7kCwdXy3AkQBJPfuD9
r3phvntJOV7S0bepMergw0CnELZVSiYPaMMQGYFN6VMf87RB41bITbBowr780T1OeaxgxKdByHmc
dUc3yx6c+KldYDPFvtc82KL4tFdz7Ch9Tjpd+ksOHuDcoIp/pbD36QqnH2VqHzFJPlA1zTt0M7zr
yZBeU1rioS5phouJFmesLsDgilBik4UO492jOAWg0OGvCObqSKOB5oqCl1APf3ojI1itXpbzAt8G
8VTk3dG8xtQ2tudoqJyPtpS0iTImJpnj2h9WK79VPeNp5nd8yrz+Kdaj8QoVa6uLjGrPojVq2wVi
AicPgBekJgdqRMmMqXfcMc89A9W7LjAY2EYmSCQ0VvkM6znf/VzreBH9dsH9g2uUS19G2041xVM/
VvfU0t2NVCZg/cAVL5FJzBTTRMhMgXdqPR5cH6mxb+TBFZtEH87ptGJfA1qwbfwkq4mBp7s+T20x
3mFZqYhGkq9YEeZrsvA4tCgEkacNiFMNZXywm4X9grmoSEEOsRIw+l8/37YGXBB76m/MOi7fokn8
8/OJnZiHbgHf6bAo5Hnffixp+jPr8WF+vCFhItTIqHuCKnllVkfJnokmubGE47/R1kZchJy7nJL3
xnhKSUjZGazjR4dg3OuIxtDrWv8sg5J2mwielZ/jkJ3HgA5t5F1tswclPvNspmbbPEWmfPv5vLIN
QVVhVefE6ar3EkdYjBbwappLOCSMaGLR6F28zANoMOJOYoZ4+6HUp9Rt4ldN3/riFlMQput/YhjA
OLFvvMvQk87sDNWTHUW3Pnz9MG5d82IPHH+IuxuOWCWna40T3HB2WOaj1750xdGgHYr/LFmuTp0/
8IxUCI1coCWN85TOw++F07ZN2T2LmqlGEuUbKTmw6+Vp7oEzMReIN3Iemw8EyxrAJAo01h8nNHRL
N8LrXvv3DuL/R4HCA609jeO2YvGMeNxcfBdQm0196Bz9XBeMkX1a84yu5vqpgjFq3iXZ8mx5KPQ9
iJiELbXqLD2WKyu7a40YzJuT6cdcsdDLxH7MOxbtYep/Qxx2rzk9M6fnvTN6OtJTRcrLJPSMjZrz
QYpLkhV8b7YoCPoheqLRooDlgdzR65s3rGNjvQT9nZfG3iMusWsPmupgrnup03CPO2JV50DiYNeT
18z4G6u6+CjZ8E/atKrdz6fNRD9URaufQZ1I2DgVPP/6kyZreo3mogmdidlinA3+a8GvZzdLcg0S
dweNJdjFcsIRNQR0jOKjKDSMeAY6LBv+csr0bG0tqFwfKL5xcqzX3rYRZ1irDapl2ySEJYY3I4DU
xMbHRHfvGKnZ2MFPifDX648ko9G3aG96SJzk91KqexrZDKsRtcBaAxKBzQ92S5OngAy0vQ9MaF1Q
BELMP/W1jbGILzkDwFJM9dUw5ufSctsnNY7JOfJgy3CSOaI0pjixuesS0FGO7I6mYVXX0cVyQwpm
z9KYt63AeFQ/tz2cuLn2jomVYDfvg+U66+g+cvL2WeluuG2ZwYdBOyxX2hfQDYcK8SX2lWcHyurP
19ejujPSMdmymJHoQwO2xSfN+vcxbmh1W3AQ8JcVc27uJrui/yBN8wMbeEuazA0INuti+4481hX3
bxDIkzudS4cWUOrwJOu2J1F1GiFjug75ei3fnDjZdOLJMRIsw7p+a8e3wQdnUDMfPSOcm3jOXXUN
NGpOSiyQNJ9N7CIbIMR9tfO89EPJ+Sjz5l0H34AWoX01KvKcPMgfP185D+5zXLRQqOVLOZhfWQW4
ZUabXqfdsJ+M/MJpADFAOv+es2S7+F5+MwzMusmwCq2kuNR2hOB/rN8dt5z2SdarXUpkxMajHUa5
BrFycNqrnBfaCZnwjyASvtMUtUJcWM/M0XmSe5VdOpetQWShZmS/naBdMtb1jtNsDLuYvcxdLF55
hjUj5XEuWtUdkZM5uwbKGR0lynC/YESaBByXg77GloX4J0zhooaUUtWm6TBeGGSzyHUbV7gJ9cDF
lXUgL6BYnRfPWc4/T5Sf48eSMvpqhgANbZkfyqjKTkYvFnrQOwvtNM6Hu8WdMDousgOHHb24Kdyt
NJEh20hK19vxL2nevjZVr55ksY5rLU7p5mRZ1yhoHrO44h4L/E3goppdEVkjh+Oj1XtvnkaLyBCe
iqXAeNB1J0F1i64h9o4Fv9G4Tg+EnQy7dPaf5lmEVTeiY6TTwKkv7XdjN00bN8ovMXGSjOSnr4nk
05petVRTfgPz941n/YCu7R1b5zvIigX9FSKsoFr6uwjMykZpKp+ym6AaMu2vTIcA3SanBT+zRDPt
eY1qg+wP4y8lHmQi2bJNSrruowtMFPcb6Iq2f3WSZtvL2HxWoubZNBkg6JzYacypgGWc7jCbZn7I
WrPfIcxhB1btgRP0yHTQNE/lDLS1pzLmqI0VX4wZIJw8+sVB7g4rHfkc3jRjymjuRO6Wp9xCvLte
Y0KpimtXpF8JdgG878UZ0c+tUJg6eKrP2YIR2c9RRrhE/3jwQKHxsObFHhr89b+Lm67EHxqRWdci
LSY5+NVSBqW34Z7jCF15LrW4HRtohDiwc1C9HGYd7b76vOfR2soI+um9GaN6FzkZrwN0+XtCjm7O
W5VT+x4TQS5cOg7vYMTRNVcQ4GL8ijyw65ClNvIB3SYgiZ7VyF0dCtN9svAYCGIqaLpVBlsqy6LN
HPeXcC08OKtpe2bxXDwjY3oFBaG3XhnQO/u4hwZK98i7SgOchvQfs8HIHhCTVbeJR0WemVXwS1nW
W5znFakUnFxMlvEdsSbluhgfldMOLAFy2lZe89FZZs9O5hS3Nu+PkSE6TBZ6Y66mVMIATDaIIZJN
H9R4GliMZF/+dZXBwcQuumORDUQq9SYGB5ETbahrAIUmdSFd4Dve6xsGR/BG3QUz1F3A+RDxgyQ9
J1FyvxgVjmLguncE8vwtgSmfDeW9xPiVHxsu8saPqtvWYi3yx965yLYWF5jvPXT04dyCOf4VlDLb
deacnq00709sUdVWVdz3DUmraTm1D+Xgyd3s3tKEGY6gqbrn1efP0u2NSXNnDwZPBACqYyfKllre
9rYw2C8YIPq9mb2UFUJXL7k0gQ+vyf1FD2SGwcFPifVdFAGmjeiVH6IlJRPoTRXjwK3ZYZKta/u2
Xk1mPv/j1hrZAcbY+A6iZFtU9nzg/ps3FGNm2CRZujP5Bmjzn2HtHaOkTG9mB+Md8SjkI7F59gk4
jqipdlSB3UZLPZwyof8ych3hfPgegIKeqW99DKjiwxHMwybRxH60kcWaZX6zRYSGyxit6FES6+S4
mNS2AeODTTOUCT3z4hPHqLpHbwjHeDBfVkFautYSGrGeWgqMY5wvl0hUvxZthpXP/L/02BLmAajX
lPTnxgxYnG26T7CRjDXrWnQcxPTAAgVa1CM35ExziusQGL8zjup7pvbgLDRiyqkKwq6tgGkYMv8E
UHVktA0ZGwgw6Lcqp17QxZFd5GyRiAT2LILYbzyB2R7uOtnrjcHpAKwmKoR5efLa3rpth9hGWcbf
RhGBztoO2JJxVEO7WQxcmE6VukzX2eYZmzOJ8arjYE3R1kKyROfPwI2feOVVJihhsJTWRyNV731h
B3vf5hdKmSTXoj8Jw+pfyLVR29RQjxT9/X6k6YanBkasRoXbp+OnvYyrLOJs5LEDC2z+U0fbmany
1YoA7NKsSZgyEHHCz+O2xQbBybi1RlawjCz2giaxxcz0tsWviJkYmWYD+uq2Ssbq4LhDtQNBi3yN
Qt1g4HLA34ikeMyffl5dgFZwXSCdahgvRj4Bv/SY0Ti+qaAbt+hXCuupCXJYm02Ms3ldamnfAQPu
QjKohoscKm5qSWPh50fghHpUjhNKw1DEzM3ew9yY352X1VeiDyMaSxsZONlpKkYCKChLa/zXHPIM
isr1YG4Dzt78nLv/84iYow67mNkShZQpZduc4KakuyCj+Nd1P259GHTXqc1ZcmTj3nXdSgaOUaqt
t5VpIZAcSyps0xqLw2Q38dWNjQvMr+V5ZHiKsyaqDlWKVfqnsIJ4fiwNJObadVF/WNBhEqBxsTzz
XEe3bvEwV3jZpymythlxkUZ5oVPn74LBu6HKR12t6i2GOOsoVFUfms6/USyfl0nyAb/WadDfacWU
g1VTb+JEcI86Bm4khJOw3zUCkdr/cZaiaSlMXpTSJEKBGak1nzf8MsVI2WlGFee4mrkhLNo9dYLs
NUraO+Vnf6H0MQ9v6EMYsfW0DKPAZ/EnovlwJJdoP89KhcqGba3JxHBzhlpx0AHZGmgQsy+lXRRi
vU9D3aGEDaL6b645ONKk2MwIlA5JYlQHhmq4mOMx7KAUylWWVdESGBSXaggkOk2HD2lx8Y4jDoa2
Xe7EVCxwCneLdMQ+r/Krl6eYjhjLbRTZY1Rt3mM7+nEIHOuKo9w4R4h4uvJ5yXruP4ZadLK4ZEaD
Psj1WPPUxDfKKOr8xO+PnVF0KLdoh1QeRs/csNQ+5SIfASlk1sxDgMsNGEiHdN70PUZdbLce3ijy
Odeo1wKFD7uUgwx6kTcdYBaGITVBP37FMWupT5WaD7VKWQUyCWktepoasZ006BtdjMGF3eAV3jX2
GmummK1IinFTjqSglnYxXaqrA4asalms7WJGwQFmOgTls5XuvTHm0y5r42bfGBM2Fe8DGcfTVFdb
M4e64dpjvk1Oce4hBGEAvuQJIyVb3y7rJMgsO/husmkQDKsw+yVVBA6lIjGToyzSWBtVVLZOzJDk
JdQZYUHyzebXgL4RB6DNvDVpXnG3jM5A61yex8D9HEDOUbz6R4b+y+g/i3hBYbBOwWqnXg2m7iZo
+uNUZg9Dvjzixnuj8N6aYINdVf8SAhtzHUe3w5yfOn1LZ2nXEowiLTiUouBsM+XfWCEhfKQxxIzy
ILUy9q2dWTTu8MeXPLkmeFCCPMGiFAUe0fYh6r5IK6gO2pxoSbrOWdbqiHaObMrJnYkMZTgRcJ4e
I4SaJOOQ335J3JZw3gK73KC+ZYX2sJqcT7Tgvyd238bJ0Clhh2SK8lBlF7D89SnJ1LuDFP/AWwgP
k/0aPTNpXWV7MTLCdCf6s5tc0YjrPTWdW47ZPBhQgK1ynm+qajqlFlfLjUbnlEx0rTPschA8TSK9
UVmHs025zmuYNo3yd67UlxrO7eJY3W1WpWj5DUwJVlHsRTE8lRbjJvLHwiZNgTzTxtw0Y7AbnGT9
tcxd0Q5ICReIVXBa3DZY+xf+xySKL7F4NxibackZH1SQeqhtOBbzJwtlv1FonLYQFSZCffWHQNqI
dCreAZxbuJnrlO3SCf2RZqGJHYd5T0141nKwe3Gw/bFGBM3NBGuPArOftvE40xv3IovhGS5p1LXk
fS1NtO/s8nYgy+jswPNkuUTMzPqKBp3f3msaJKLrmxyjE+84TGjPQw3uLaeJPECC0h5j1nljyv6W
LrB8lJBnhMdvTmpFNOUYxcTs6vqKb6AL2/lrTA2A3HnPLUqmQO7au17Ff1Va0elOZj8EnkSJJ5OX
MooRd6KG2Xt1pTYow2fEWctjk+Yv41jtB9DQB9HTPh4cZGE0Bo3QVEZL8XsAHPvcBFO6FzRYt7XC
CrZQxmW38WDRYMOzOXnFeSiICxuluuEsBmZUmrT1EJ5tCbnGb9b6rKE2MvgI12IwS5NhsAvrvWbf
cmkXW8bw4NMjOPRt+6fzjS7M18xc4pRUYyIZ7ZhbZFSxixcg2lXEvoOaHzoGCl61qTzxTUBXt8m6
P8w0wTlZoJDk1L4FkXtwPCekAn2RZvXZ+4SbCOcLpJk2bzwKgtZBDykmd++aJlUr3MKt2ZNdppKT
3aGPT5tvH+0J4lJcqdGMxSEyTkFrPtYB8JCYAbug4vRL57UDI8MQ/NLI+SXHIeByF3EHs6cMJRDh
rC8DBkdmBserBF0o5jdAbrLIPhqXytAaCfR1U4T4Un2WY19zWq0aZA7ij2skkE/dTWOZxt6mixCC
4b+0znKKl2SX8s1poKLiYmNvQkiMcvldxO5zMc2/cU92m6JiYoXWGpsp/Hpa+98O+VKbY+NLSlMI
BMwqvTsNeFNWRcJFxFzSQhvaoLifM/qidL4oBkjMY/FIML4vzAWXr9lxr0WgP3OQdyKK/xhDyXey
0B+nDi9leHUnvBLoOJwteGMszssvx2PZF+twE/4EM5/6IBi23wSeTwgQYlll9A2A/TremfEXapEW
wACOWrhbYuPq5BdQNzazzOLuZlqrbY2xdSm3dEP6vTNK+AJvtJ/CVAQNmmAcp1YScBu2/cG0dXZY
vPLc2B4UNT94IikiLIkKDDX0Jdfq3O28RPexu/ZcZfBklrSfJZN3dsnRIVgaCU35YOdY1wdvJTPt
yS48J4P8ZsJ038iqv6VlN5+K0rrw0CGZpwnvNr/5CrhzMOgTe7/02KAamUEwp8Jkpfuaans69uDr
BtvTm5SnkoOtEd0k+U7GCN5nGZdbkYNjkpKWQT0aN1mB4alERMy0pSK3dcsVwoNmkCCHkYbQ4Pno
eCQTZFCMVVx957lTbB8TSezi/z6e9wUva13+yxrp+103M2jPRP3rv/y3j27T767u67/qf/yq/49y
fi3h/09Jv0Bh/pRfte7i/xr2+/Of/hn36/3DtaWgS2C7vvQd13H/I+7X/YfvCJf7n6RfThueyb9w
mlXJ//0/rvkPS65EQZ4F1w7sgN/h39N+RfAPITy+V+DjpLQtKf83ab+uy3f6r2G/poV6TrisijZj
NGmZ/0989ty4SQyuRWxYahQZrh7pAgoBKSh83M7tJQVJeiTHfDeg96ISh6hSB+9TQ1pc1kVk0DYp
kEyaOAI5EWoKgRfSCb6NqHunnshCaidELrh4N7rHZo4t4C4aEVRQXzGvwxpmrGfzwC6+tN8/jrlC
YErILGv6uKUnuelJE+3sZmVO/45JkAsZbxNwcelGlNyt4++lm/6tzO4C6ewoc1XvrISCigyum0HI
L4sdO7Ut+xSN0WNTIPBLaMW6Me4aGuCvvc/+DmcqNAy2Gzdqdsw6tpjHHkAd3KEeg69X2/eemK+B
n95hyT/5uoKI5a7kDHhZ3plAneqecSMWhHbY2Li2KB7jq+7zbDsj/YwI+K4cxDILHaMyrRDqVxRL
tfEUaNfbBEgmpBHkYRWbyPZKW++aquo2GGHDqenJrKv93+QaRIzPLXOLoXIOIyW+4kjCYAPecMyN
+kuP0OGkkxO+jPALuwad6NwF+voXt9O+Njt2YZPuoQCXrUgOsfNHZzKikOSzkXbwXgeeCAc/hW6c
1HQOEQhtVB//LhAk7nSylkPj5AGki0NRzq+iH28Khkk5p6OgYprtMVgrk7uha5kpxVAJRfLX982v
OA5Wk+P90NU3edq++G6x7AlzekHL80bcQr5FVEJrhhH4LgZRktm80JGe5n7U6ob+52+sm/ep4OhT
YHoEFryx453n+FxAcBMbz5OfSNyi34GuR0JO6M76/os3Ob+NGlKiZlPZW6Z8T0X3OUMT3gR+88D8
SRAEojsimbjnS7oTt1VXojRppXiSpli1QwrlH7JNouexFSlkHwU1ZZyisIlHn0i+YiBByUWTzW5e
SxI4unwkGxm8WGOz6y8NJ5a2peu++NbO64FdcM1N45eVf9hlV+0XtbxhqzeOiQ35OYqSfSdOMXWv
jNJzOs/jtnebJz1ZLkQL9mSO3A2HPqZrA1jBgRagOR6WurMQryk0DOK1RdMYuk335swM1MG64GD6
JrDtEcHIMQ1I2cNAucExjQA+BvepXfry9Ys5rLRlB8L0GNzIKaepNLzZTr2T9A62RvcyNlBB053I
v92RgCKUpfF+mW5Sxr2IXOFZINS5Har+XQ4OegXKMFsxR6JeJmqEKI+Y81AEzQED+Dtj4xGRo9gJ
4jB6i37A3A+3Sqx8xRxZ99Sec6v/qlaWsK+XfVM5e+bsxSaTxSeTZmjeugydoGWu6Bwm56Ztk7vC
7PZRC9EmKyh2ysXb6TbrkYaqX7EFSVnp7eKmn6vILCcEdGoiIsGpKThYlWetkM7H8azYXq2vDrMb
IS02VbbYGXH16sZ9DcQKWdPQHmadfda5rsJicr8pnshgCqh+mdFgYfA9nrsluBd5R0BhRW2e57du
PdgXa+xPakktlLvt1lPzB3yrAthDflNTc3m9EPRais8M7wE0uOQ96Tk4FZIDZdDpa16bZw64mwLW
bVYODzHke9doh+NgQOAYQFVpgxZdMC83s7DPhH2nXKAUuK1B8p4YBSCAOLm3jC4/QvMYNi33H120
iwo08wGU1FwSl+e4KLjdKbim07h4Fp8sP4zblMeB2tqyNq0ytjjg/qqRUioYhQWDmBnjApVT0CLF
t3zqmphxAqROcI17NU0nIjUfpk6T3SUnCHgjHqIOIbyFHtDp+jPqw0ftWfQQeT/qkSJfNX9nNZFH
BOoR9SGMVwY56SB/9Saj6Tj+Yt+5ifz0scZruFHj8gJ4HkcBp4eMsHiMCOnaeVmEv3NMRiwqao4G
FuoQdgwMPAH/te79i9Eggndbj1NZXmU3Ic0pfpbXDfKUrAVi65nP4KyC7ZBCT4tq893qnAOh3zSf
aB2u1EbUGaHVA9qSa5pjAKIgAw5L3BkdCDN6UgkLsrV8ztn0Ylma8VPKcXPSjFmrrPhI3bFYmxKY
SUmTZwWKSMIeDl7ezrt15doIp9nXLvCWKI3mA05HaOhpDZCpj40jjpsbAZl4S3LiKUJX1GBSouJm
YEAikiCNBE1UquFbNkXJEVxubB/Utj0hnujG8Q7hqzw7TmlvSlMeZYlvjN5dt6qniOTgwJithBCj
sNztQnVC83W+uBYgm8FEPIrHgjHDiLC/PaONWTZ2kzAOQB43PEYyfUgDbGJJ0lzBxb9nCYKatgLP
2dJctZvgL1vBnVkD6cjqF2jxxAijbAgnRNehJYjAtYPPuOrvvTTJ7x3dgfMv1uBp/eBG0e8lk48q
t3cokugwB+hXdPYRtyPnlDiikaiXV7+IyAJu0FBNu4Kihb4RO6mfZPR3nW80/oAR4B7GjHqZ7emn
xfTKfaSWy7+xdx5LjjPrtX0VxRkLR3AJMzgTkqBnFVm+eoIoC5vwSJin10IrJMW99xXupOL/21aT
YOZn9l67wCshiUHwR9C2nFpBQxg48Qqg2/JGI5eSmYjWoMnDLfyVuprY1JkiLmb6wAqDxb0bo30a
/4ooeiN/mlGA8xJp1si1rAhnkYHpdxBhWLdAr8CN57fvOAcW0L7bB6kzPOS9ef7/NXvRYeJ7mqqf
f/3jq8TL2UwPP1FSFv9n+U0V+x9/O5Pop9x8dB//9vP39919SH7f+aNTycf/8xv+q143vX+atukK
HR0Qdbvj/Xe5bur/pBpHdIMIUFiWqVv/W657/9TZ+uu+a5q+rlu+8T/luhD/5M/whCtcynbT46f+
+/u6IsiKcKz/X///b0Uvr2VSdO2//mFZ9lKP/9cvPHz/6x+ubtuMgF1heYbvWHwrDj//9fGQFBG/
3vh3hqUduxqw9wrWSVz0OEW1HPCXCbVaY2d2IvE0Omk6iylZgRO8TTSEsOnIOdkZzVI7HgAbhFNF
OBpjtYZpJqqMbdF6GvJ/ipqSSXTaQsJsmXhkviJGD70LVljNXPeIcnCWas5RZ8hUyWue58aLpCW2
sRCAaX2b28Lc2MoCk94j7k36M+qZWOTg5nsdtldvvebJrK/BLe/bKsK+zkp6Ev4uL4prHHuEzlrd
qU6ti5tpj8bovObmjJ5viaQwMwG+WR/OKmuLje2HJwcucq/HF2xTVGP1hgAomygA6811tHYrJtNm
f9sHyNTXqJo3svQ/UXl/zPJjTq3vyO62NqMXC2eIbXFjaeoZl8jBxp8AY5ixxkBwoR7lt8S27hyn
2FRh/iOZ3IP6X1f+TNJXLEhsxNNCfNAHvtuTU33GhVr1GuxEWI+lhlohng8ditG2enXdeIvAbaVF
yLtdD3eatSuaceMxR2HQShqsdintMiDVl9woaZ1bA7RNE4mgKLWNXbKVB2DgO89a7Y5BDehkRaDE
RrZAegU7gFB9tkSCcVkMDqm95JPh/ex2kC1f6qJ7Sc9MI34St7wuL3IT0w3502fnw7KOp2MfVpTm
I2gvk3BkpikuOS+W86n0eF+7+T4dTq6yL3aibVhhULCN7itcjYOwdIZA416xFOts89C41m3xQ2vx
bG08G9ODdHcaTx2s29DbhwleI8uZTXzlrMr6juFHwbbGUOf6r+J1Fg/Zqw8ZDJ/UvBSG6TVnZUKx
dorYtiiTPyh32K9nxYGsn1Vc4KOz36KUUa8xzCQ7TDizwA5oSfGRA2pyY7ID0sl/QvlvniqSvKXp
4tTpFMdwY5ywSj0rlRxZBWXVHdHItKrdl+579BKkIDcfGdKNbASHQTBfdOoIYqx08Lm1lx6nmAVl
VRCHYent1pnTewaBvyF2bGZdmPYWprdTjkHXYjNGwbHDPX4LO4ahdoSwII5mJAMxi2PSwN/icczW
jWH/aYUhAk35GZ89/azGGrKuLfR1giRnjT622nZlcWorE18PQuICFmKxKZfopGo9NGqjBLok9WGJ
P0VIjuBn0kIXlnl6UDFdrC7kWcKJOQw+miLZqwlGD+sxveiqoO1h5YZ56B+MQm710bzobbZAQGJ/
00IOuHPz5Flnpvkko85+7EtKInhcfqxuncZCBX+Iwv0GdKUyHvwgBzAWI6zKsz+zcW6d8hSjvhp7
1Dxx9tT3AHFU/KXKh1hHllavi4kexs9OGYoEm4k2LrG5QO9mjM8RGeP8ptW0sMC73xrUG7hIhM4j
u/4pcBhBsr8TWOupUM8t4tZmIF2J995hojYX68h8G4wl9flouLhqph20uEeQj5scgYUQHyF9RE/M
jZl9FQUgMnrZispNN1G92CGpnXKlQTZOyXCdnfCq2otTDUFTJjuv7uEdqtXI4q2Xj0Y9s4SGOOeC
03bToDVvY/HmDBAK8j9WidUPee9cb0L1RN1RLfohHphUvwsj/ToXt/bWhvVOz+OjoHazjWdNMJWh
kmnurIUVRwZEaGg7F52uNDSU3A07q3vfggtlMRFu3+PR4LM23XibiJbINjXfXxJZmEes/UJTSKob
QTjXxeU1G+sYVYxYONJxJFuOAuKp6/GpRJohSLEcYQ83nUUAfLOt2BOg315ZGszizrdfpjRH7AM+
GIMnYZ5JHgZhNL1IY68Y+c7Ob2urI8ApJgrtuk6rw9gta0GcBMVb2WTB1LwmzgUL3gqKWTBuSZbZ
NvTYGCjJOUoCuuvdMEUv0ZBcCV475Ewj4IJmXxiIOzcK5lTssBEhhdSg1BurfEBPw1ZYNe2ae3GN
jGvltljKGRyQjLrGYkkcCxGbAWPndS1fBy95xDGDOCmn1o3eZf9B6gKUJvPgLMmkngE2BJSgRe6B
/1ZjjFSJ2kpJRLHxJ4p/a8Y08/TLmP6rRos0wesdkltiuE9NwXFIs638JTzZWI0EFGLDRg/Dw0ZR
yXnSDnKVuTabMgYm8ne2gEvADtbYea8N6Ktm217itN94enqo2/KWDlhW8J9PDo/VTnRTuaI+/0Um
8P73x3xMz3U4bfu0vjrK2Np3DcrtFYSCDs5KSCIjWq6VJLd2zSIE6Aj0enMYeaXiFzVbx8YHINkg
B2syb99hcNSj7FHk4U6T2d0wQAxw/oSI/Yx7Yk4ZdX128DAT7uB5bljKlWuv/2yTFxii6xnlljA5
SUlM4uxYmT2k95xYlJqJywDtJn1UrK0W1G1jPkiHGM/8xUnf+AQxLVmWj/NFhw43HpCIMBeZVj1M
FzBzBGF3W+n3bN09QDUvYSfPZbLEGpsINguIYeFZiXdXwj6ide0XAnmvNpgIFVuNhmESM4DZiFfh
mKw0ie/PyDOwmfLYwOqrTMyADCzCjG1lu6MX3EJUuScmAXbzGHjOqdW+fU5XWMyghH8KjrwyEVuv
tbZgsSglpjfZwWYgmcbGS+HzmcaF7lXpKlp4/xGocr3ec73vSL8GgEG2SQt+vswo2cTaKwktNNXF
CHnb9Cb7ZMihavUuOn9TzMvQC2hSpPyHcjTOhBdw5nMxsrCtuT1T0io76f9GNqbT8DEt4CUJuAXS
fLhog2QXYTuPbeh/xNPw5BTp59D/ncqg+gKkG1umf5Ew2wcXR6pdAPLhQZVlBMCjkEQqSf0PdczS
kaZMj8a24xhQ/dWKExVgvIBKBZOXrkiyFY+Obq1Am9Ovjd85yLStUOIZau+VheAGjeng6dNezom1
0pYoNDWe+8LB7mqoh4h5stHu4iXZIIrY7zasaivvTavIpPA8hGqwhfCAbZJB46FIQBOzw43i6TtX
MFH8fqnm0Az4/rOZ1vdUj3tEJA/E85xtEmEZZazViKjDhwkAdZC1az2ru1o/dZb5G1ned1eowAW0
0TfTsRm07ybilCS8sKpbzg/WxYp1doUwK/HebKbUHnWNd0TVL/AsOXFZkBla7tr0i+CFjV9gnZ1M
hlH1q5N998raW7WD83lcmwDb4dtRLfMHYCrpBdLz/GSTQaX3bGbRvvZooGJ5P06fWoIFJL7lU7UL
i+rU2/m5UiOjn+qeNQLiRMlVjnXVaBaju77xkPKH/m/pl+cKkeKQJUGn3wm9O8ip3aQxz4bL6LBo
Ttr8ksTmaeCHZnanXVXtOaT5FGDR9VhJ0uC7oXUZrGEt+QfA8UFhtKtTjyy9R9O3YByOLy71YUgU
SVIwVyMIsgSZNqSX2MLP81IjIVb+d5KXu5RI8hZ121zr2AP/oOHG9Fvx2DyZHpSUOj+ExrQtO/iP
vI3LYGJSips4f3I4NyaeOfQ8ZWE/xuVhtjldDQiI1N7AO/JNNo8n6T7m5d71nma27hPrUCC8a5CG
azHZAYyQdZOUT4mdoqNztnnp3Bw+/qvQRkEBZgfD47patGQ2zgwClcPoi48pMA8NBw27wwEWHmV8
bHU3v6d+CO1DYVTYn3DJmXqPDsLMfrLB2qTe+CDBweA+ypFhghjRqWIEAYQWbl22DYj7+tbNltBy
tU2QCQEF4rhMBUlxTq69ISp891xQklzw13qyHvEdMCUGqq4ZgBDq/Jn8TyBDlCJfHTG3cr6P/ooZ
Kb0ccwvFAi2+hhvU3SThi9VTijo22VbfDq6Pki6OIscnFMBbtIy8dhydJKXdhF2uEcwARvwusufO
RTtQxeu5TqHlxwfdO9g8vBm3l4npY6VHH0RgL0sf7iTmgXJv1g/ZeOyUFejY5sPKDTJ7wiByTnuD
C+OEhPbOqa+1nh20aaLoqtaLan5gtoQqG+gJpQsQ9wFlsd5feNoDzI3kqDHkY9i+ABx9OJshWtuO
jYq1GOlDBt9qO/v4/lKGhrS4JmASjFD3bosJQS0o/+4iL153z2XJxcI9FCbkgkWnUX/tnKX43Q9z
90GuF9smDEPT+BAJ4yyq3yglJiU8KqqNkksN+/JGFb/5x8xnk3yQ9Zw+jWG0hxGzizGWVnCWScC6
a6vwAnow02g5TbVntLU3INfLVJzaCG2RQwI1RYqcj+5gnXLgZiQ6Z+6rQbOUh5/syNZg3PdGKZ51
YKA0NRuz/GW6vQVYfQdrN3CLB8P7QDjMxLFcM9dqYJQyOSsMbA7ejozinLp/O7OLQwkhriSEYFQ4
6ElGv3mF/VdRgwlxzmpU20DpQvGm0JrMDAB7xphzx6saynUP09jHTIZWyVsGV92TomzWGa5HHBWt
9iimfD2AeSCRb0GjrRWEYAARZG+/zjUAJ2KWoU2uIpSZrPpCdT/x/qQuCwTd3dmhD6HcwRQ/0C0t
xlW1w/qwa7yL1P1PNVO65MS8FXNAkFtKeWVOF/INySF6ElO7tq1LX3xCMOI+/7YEXM8iw7u0T+Zm
5ybJgWSl7ezmgfABlhOz5eEDysqHZOhPOaQE+DQzWj6PbQUWoR0fjLUzf7iU8GZurNtR7mCurtwC
ZzvsEYSXayhUT7Jtz45PYcixA86teBCJts+sRezDnsO/No27qU3rzhAU1VpOcJL/3uvQGcKMK5l8
EcoOBB3EyJg4PJttxnvYlwAdyGaz8hfT/m3y+TIhgbCyZgdDHkZOSbGVnBWpeZCqyw6iW3ow/eY+
LfGFN3W4sZT2CZDzlmsVJCxOyYHpZCjsjkGEFiIa8R7hf29MsmjGWr26grOg5hXMXfTP6Vyvh2q4
NS6cPzNl3jt02v3Uq62u11/SBVDmavvO8/FEylsWhSdPq6kP9ecwnzaOEDsiWYKxl8fQ+sW2saIw
3ZLZcUv97tpQcPopSvc022nNtB9QSK7b8n50zl2Bm9ODvcHhZ3vtLkKGLAafq0Xb1w6CT+neFo54
M9i7LqP+noob87LV9NV2Bwx2k7WEFXUbYr3Jo+V0Lo0viMTcUvnRIo0YRPkh4hVCVfM+cLbCAtyU
9Ai+OBnIXOb5y8q9YBYgQ0LJ3fkx8mywlUZmfupo66NwZOU2rhrLukMD+8qZsGqmgxl7P2XZ7pbt
2CLWrFO1NSoJ544M61aeYrhNIxxlrcqCzkwR/BLakccAft4chSxHwZAuije9Y6nFqqFqh5VifRi5
Iois6Qm94wGHY2CHObJJ0jr7HaL81TC8+/bPlH9POhFcU7Zvhbi1fYYpKt0KVgEFnGughilmDXeo
ry7ToKjANAFxGQrMB0qDwGTItVITbKaHXHfvSTgwB5b53hqF9kD32hgPnuHWR60T+6xC/drpmCAH
H7dTqWbQRmxjht8C7e4m72oHY6Gj1sLojxMhDKcL5LH0V3VM1vXDk1M/p+63PtWIuig7G5NXRXOg
Z5Q0rrE5y0PsG8hWMQGUVnZGsPJj2T9WapBZD+uDVnvsxi1JvkECpNQkKRV73Uw14l6dCTEcNbpM
hz8JCG6RIvRPI052LGLcDuTQ0fHv+uGAOfI41kyz6moLoLBSd1QYgQ6t25EsVXr9OCM0Sxz1S7AX
9bZ96Bfns76JSJDUGYYOhDzW9mNtZbx4j3NR7g3nO83ErhF74Ts7Db03g5nAU++OXbMTIsHQv8E5
fXD4HID7WfWAcKLIBoTjlHd9QWA0bZRw9KfQrLZ5REmb+x6MOUBT4VFn/QFo+kim3jft+mqcUccO
/hNqZexca9fcOP1Zq18rrv1Q+3WK9izDNxOtKS3235tSr1OMm+kOZu1il9uLwuIGpoIQnybY01U+
bd3hB1I8FaNLlaiX66Sdt739O6qLA8JgUaZtEsvYUdvfjc0ykKVFc+e3kO5ZUeYbptwUbXmgHWKV
9mDmE9KRQPEH8TRcOxxVVBnjh49RLNLUyMHF3+Vp7nOTsZlO2w/25D81FhuroTObc3heJ6vwoCHh
LQkGbcd4EOldtJYwKlCvrLgaaz4rYcsoA9kocpIjPCViZRBbUHgwhsVa2LwWlX+xJ2DLkURJn70M
tIygsc3R3xOONBFjA6piPaMllGIH9I+ClsXUYrifk5sdPkqRnAQ1cNy9ZoG/Kiina1esQplfmuHF
hrvXftdNi8QBdSV3Jz2ttCmXAUJmo/0oh4tJswVj4WQm6ECyooaWbCpCq0SzuHFAkap4D/vpuYWi
FElxjRt5MjPe8Ry9eyE+/ck/aRCOoXA/qTH/RrtG5EnJIrKDHhUF7aVOv/oh2hlMz/zY3RrwiKi+
zOIQt0S6K3fny3bNC7HpzelkowgzuRvbqedNo4B1LHrZap2mNzt7aXW4+7DszPqljF3i8uqnEZGP
Pn5J8ac1y7sqf+flOHXObipehP2cIYYoU5vBw4csFxgm1xb5cGaMoFLXA7x7FxKkyeIYD3TJ4dA/
DhnnRGl7KJXXeQa5ZvGOpLN/58G7FP6f1LlJcC9e85Uy9EhnMKN9t3ON+kcA+bRzkCLjfjDFygEn
2TbeWRgJ5ky+Z/+hxR2QaMOzpcCZZxsd2FpHcZIhm4ycIMcjOGFenNI/UfYy03PE4o8vOPw8Y4Gm
rdv0B4Aj1cW8zYkl7iM2Il786KMxIgDi4OCcPfTweILCwA+UgZ2ZSFFvEEy3BlLTPnuJ8/E4VeaF
Gv3amnjf8ghfnRvysbcq50jKDk2uOeMozDXEPBYvldHmQPiwYx4nk42GYYFR1O7qyHuKZ7YQsQF5
xJD2fUPkW68Vl1Lh67Fazz33WlQdUsd/NQAb3yUpJ0NSvEk3een6GWlCVFztbDtOScwgY/oYYnyz
TXHk0pxu7cgB76XJq9uBXpvdlHKU7GGZu4Q+TuOOIGYSNOPOCDr+Ao/oVspJ0lY5prhQr1rJidzH
QNUPAx6nvAEl1SSYSRZsxhiQbEJWO3fNGKkde6td5E3HJThB6tFRMnHS4Ne3rkUD6r4ybW2b2YH8
NGzHnpxXZnpu+jaZ2sHuTEIxi5xxRTO/Vmi1x1iLT3+/ME0FG5nq5zT0b4mlUy2YZ9EgZ4igZftO
soPzsIYFs4QZXKDC7zMVb2vra+DGZ00TR4TX7fo4FVtLN3H/VE84mhLIPi7M0LLwPh3sYriH2hV9
yJpg9d8UFiZm00oWb02ifQHnDcgJuWVMcE1Gomg1kYfGbHGrdHweR+/Vi3tw0ooScILMGVVA83yG
Tl27x2Cx1QPydVekF4q6pyLlYgV92I7HpueaI2aKHfnNrkYEDMOZF/48YZNOEiTtCONSQYx5DWHQ
DJK+CKCVo9Qrid3qdxnnkFLZpum3Yx7rG6EJmh8YKeiX+UAw4rk0boLL1+vFygTECa8BIwigIkRA
J+EU0c4U6mbU2neopR3Dbu4vLQ7Ds4vRs9ZJNgxt+I+9O9x3WkOitgHSwMgucjIMPF+Lc2txjSW5
2FTikqM+foLhxygpYyoMCTPoIGcIDUfQoNB4l9BN0RiwpyezytmTUvMA8KgkhYREt79WT5dvICE2
cRudR0GsiMj6cScarvrJeZijfltn7pdlsBwb2TDdZYeuDu2jFxbnadyStTmdWbwTIBvel3P4Dkuv
BazDbV679O5/YWV8gXbRH7Sapk/Puwc90f2TM8tnO3uOKjd/1N1DXc4VGkFxg9pKlqO/8RzjYpHN
u18If53peEBv+4MEn7xpe1dcvJpArqEfiGzh/amxdMA5IUmQh6A5zq1vbuE4o71isaFqYgcVPtPW
KwKD9KNjVlZq7bqywxdiTccMuZLCCnmpzTjaFSG3gMtrsbbtRSbP0z661bOI3frgq/qcWWQom5bJ
pxczsDbWIINE/9J3vRnoqQgqCyNw6hpnXwvJzpN4ysGbAH3Gfe5RgA+QIYMoa+pNM83MDpKJBctf
2ZrK0lMJPyOHLrH1QQGVoxngRiMYtkJUTcLKh8t2M5W4ixQGmq1Hbghgf+8YEudx6EIY0T4PJLJP
ZOiYIBnfWDDFKvsNk3tx9pchFKQVVDw25dXAlMHgDsH3iM19hunSz9e51DCrMDwPvdENXCw4eUkU
VgPDYTO6rKYLdGSoksx9CWNdd01/51ds9dyBYD1n+ZQ2weDYPYgq4r5yspSYOPv+ruuTJcUCj8E8
n67WHMbQyOZduqy7kij5dEbfQlJmfSvzg7fCf4HVuSylzbUXFcXZRhiJSP4RwvNA9iM+4WaL++lN
WebFFdwAWfXiKc3e+TEwU2wT67Z32o0J6mqVparj5eQbBehzTRrO2QWdtM+QOzHNKJId4WS0npIh
hp+6L4lUGliCE5wAom8sYwHt5S+oHSmJdA3N46LNa7PmNKYlgEgse1kRf5etfKTSxy0SUYNFbniN
/PhDM1hJ+iPmMk9jMAekL6jtEKSNFd/nBYszPzavvpyHtRgRBwD3fVZWr9bY9y9sWsJrhyNr1aRY
Ua2eAiBG+sqgUM4Uk8U1jNpq6/v1R+J6/Z8WU1ElKrbUblQB+9HeSO0ie1NQUjommNq0fy0IxjVB
Fiypc3zqZucx88Q1jzEUDfiOx8iEAFpgd3Yjlu/QAEIISI4MRO8yB0NexN5n+g2J+bZ58g85CbD6
xMkS99YvkcmkQMfDlUDVcouQlrOz7GhnGEf8/WLFpLr3Y80M174OBqbXbpl19knxpUXtL8b/2Hqc
WlZTSRwem6amLD3QO8R7ottp3YHzcW8znejAKKkO6R749k1bWrcBtDfpyYxvx7q7KGfT96kXeJ5d
rVtZXFPPI/A9dcszcTnSCF2CUwgmlv20lhqM17SMtIOWNW3QIWPDDaYFOnLlnH9PNhLxZEntWI51
uNec8qedR/J56qJ+8HpAkGlNIJge8azFobbVQQGgq+xerCbEXFFkx4Zg+bkmBkhj15pBaMJmiADZ
gW04gPmcJ/KCiwXqDY832nkpFHrVI/cjupV/FdBfbX4uhbq3ytDnPoG9LzX9pBpiGMmF4GyLAP9i
tDc6eVR9jUS8fEfpDeTRiz7ZLFFzzDwMUgbRZLtbdCIfsqrDbYhtIkQvHuh9zEJtbgjDEmCjCxpp
Ex4dmgb8Hg47KguRDll4QGi4Q8gRxz2/IArXqUTN2FdeiWxrEDBGhdxYUfKmddVGZlpzaMCwjYya
Vhm0vz3xaCsZQkqBaU6H7nWbrHOBRYGBsiWjuWo4RFKuZ9cq6B8yJBkD6R1+aelsQsxmmzcp3eKY
xeuGVfreNbe8zskdAvQDRGpk8wk4TKfxls+uZQDiCAlWHcyDjY50q9nuI4JzPDRZ/1C6RCi7ExY/
xAUgXDD4wRzVikczCY0HQQOzrjvWA4PZO/u6NHd+IcSpqv0Dr6C2m0g8huyv7mKvfdZSr9sjZV7y
S4S1z31TYmD0beQ6UhxdUApBu6jtZOH6QBMgtAlm6IwcDBD+tkkfmN3Xpo70lQzTN+ydaYn83gTt
uZcWSh1VlV+4XaL3OZV/tPLbVSWOxLmenvI67+Dm8w5miXjpVOM+WRNndqiIcP/7v9VERlk+kUmk
2cljguI45F6nNEraCue5gAA5sp6r2viNT1OzwxEOJl13iqekDncUxazQjLYi/ibjn54hUDf0ur5W
I5mUGaaybWQZ9ZUKeZO43LOlaZNQOiYpeEiS60ItHsh1IY+gKBho+FpsHP9+cZf/ShypHbz4TojS
PepNwYzYUIwFw5hIe6l/SrOMMQYV7FxaVgCT19/Z85iCvsAz5gKUc1NzPzJ3PkaSk6BhsxVgYBen
NI7UCYUOfCQcjhcUmgR5LV/wyqk1KA34QikicdKOtTunTbqnIYbfavvT02AjrxHOB0lG8VNo2yy2
Q43wpApptiwwMJW4DgnWKY0jigQ4ihM++kE0CBnL+qoMzb0TrE3GbkvOrgnGkrHA1NA6JgRJ3qAF
7equ+Nb8urlkWXqsyJZ/RKO+6eBtnJMOLA66633TK3W3kFl2Vp29z4zXwsmUV2m0yLUISrrO1fgr
F919lBMIFSZF8TJHZbnBGuDysSCcABZ/HxA2Z6mFI+RG5LZVY/NU1Pb7YJU0boUoDh3XyItwUuzK
aWccnJiNtS7LB5yA6cnvmA55TvHgZap4YCmLu5/0psbGCJ2K0X3yuJe28EpUULjY36ij80OZOJuq
MdHEpnGNPBnWU5401t5hCgvZuGoDzPPGsbby39lO41Pa7xOCWO9bEy0tUQSXZIRL7vh2faRcu8lh
MLdjy+1T6Yio/8bzektGr6OsP/gSJjLwbPoboqHnBQP6lwWajaVYZ4b9nNIaLBrb8drG+ng1U4fZ
E5sk2/KH698f91ycoxUmzW0x9VpQtUSMNnDKkB8s9sIk8z1afCEvqNZOvBfjzXHUeBNeNJyAYrzM
beqjeeYSySq/u9jF2F8qY7G/Spns4NutIx85vum4TEOItTzrCIhZAfQIUz3RWuu0B6muKLS3zSys
O9/BCkeFYJLkoLO3J5/kpbEgYQOG3hdV6l6tSftxWZhya+XmvRh9B5leyjhPlX8mRtB1T8QLYdXn
eET5atQF/QBTT5ZsstzrZCcEjt72cG/4CQWqlw0DDm1z0t47ulmQDXeVTSk74I4kd7tlc48+AGEu
BhlXk8exTaOnvhGIiCYMiFSvF5y2/grlwUKrEulGs1DleK15MBZyqUMkNuI7660b+/a+9JhzRTJz
qJCKgTw6dhqVFYECQQDpEplZz3e11e9723bRRKfDfVtBzkX3lqBKDjdZBWU8nuX8Ec8lSHQzfJ0j
HT1OhuaQz+8n1jnKtKG8zyAmvLgz1wg30D61fPT2UrjXye/cK3l33ipKceLU6aLWR6n3RJaTeCSt
vcQJsQoNez4JsFpPRWrvM3PRLusX0XZUZQjEMPcrel/8zGcJF4OB3hjRdHs1bnCCVyBXOSYz4a6+
TuSmHTSyvSmhDJZDDICO1tBAv1maMiDK/YiQcpbJdHUzphj8kZA0oGtfZDLu2raNjoneGEDnmj9x
aFkXjQ0d4doNA24/lc/hkmZISf4UJdhVO3RroMXrbG0UDUwKNGSkwTC2nsLwPhkoSXNmJiPQScw8
qdwPxfiYmeEt8pp0J3o8NYmd2W9JYu5S7OarCZ4o2PKcUQ859yxE1bcLyegt8odLGzr3njOSXqHY
cURjku27ccJln4lkm9cpjWPgwIK4eMreZCM0ddA7P01uP0jRpVvQlQ56xCV3K2VDOorr4M+vsqJ1
dSK3Cgb8MRtLkw3OCPY2HQqKVce9uI3he+jwXJ75jWT+6Pf41+172wAAG5YfRai/J/30wguUrNMo
1BnHW+fJQxhCTC2oC9iNhV75z44EmeoP9p9JGcuVw6U5FkzLI9n7N4dAwdnSwC8AR1viIPj3G9XB
9OYz9Ui8JWmY1bZS72bZEwse2iYSM/EUu4q4bDkYrMqcS8r3iK2/WhHJJna5FrF4Nc5ellFI1Tpa
MowZ9EUMLySngQ7+hp6M9qMq7BnOko6uzYTmJUSeE+KJ8iuLY3qF3h62rVXKs638bldRz9qs0MJI
Y78i4g29e0OStCU3Y1YNO1N3Dtjh7lpPDfywlx2y8NX3O3GLow+ktC+tO4X7qvfOk16qR+Bv6B24
ORvA6rWh450YTg2UnyOg/YjKeoyvo/lYRqXc2yDPkyXZFgnSsJoIxTpUHn6Qqk+sYCQZ2WeIaFGP
o8VbNQ2j8shnSph1Z09yVnghvE2El4CvCNkyzQj4EXKJXGfCLZWyyFeheVReQeRjCfTBDJn5Eody
ssp03pBNxm4f2jkSswui4Ye4bg2mmTTrZAQNQRq7mA08e5GC4OJPY1YGOPSbJixhRphEaMHBDkwd
vgrYQ4wfERrOyrWylch5nCcjuZdTlN733l1X8wbYjIZXYy8AQGiVj41gLg4J+0qRM64R9nRXzZ4X
jLN7Yk+xFXzDOLU+ptIq7rJK++h1p912k4tTZHDxQM6Tt4Wr+DnmnX6UHY5mf9xVOQPgrji7g794
o4icm/So2pUQpA9+RBKBuqlRTiy4bWdj1IeS5N7ZQQXqjX+wyjLDqI0fMzUFuiNmmGmKBrJLOpNf
eK9neXXSQrYInkXOj8lO7OzWSzBMSkiwlo/N0R+bs658KDH6T6drmIAmFvkdA8tx8u9I4QaVAqCL
OVhLcFPCiilm9uEwyFl1ds+0KPaeU49zEKIikwdGIlnXFQtLxQq8xOBFMybtkdHTKoXCDjEcttuc
lIvmIGtPzM+IuauY5g4a/LWanG3wTyvbTdiszYa2kqTq7tuCepSe/a5t55ptj7PBimlsZ9rovTZa
BAA67XMzTr9134/E2ZL/pS1ffFMjY9AJ93UEqx6Ew7itSNQG9kyYjWcQ9Uuq8Ub+J3vnseS6mWbb
V+kHaFTAm0lHXMLQM0kmk2kmiLTw3uPp74KkrjhSm6qOnvZEoaqjk0yCxI/P7L22rtx6pThQLtdr
daKfGTLopm1XyadZkudjk7yoWEoilYwgYhUBGzD1I41resAXy5wghmJRNFYL65bUq4IhXZzLx4Bc
KT/wmw1ET4iicVM7pTr9QCsxLrNWmRfceZonAZ1ikT+euiYKtoMRhUsCh+pKANrWDDK2ZD1LW6MU
sTOZ2k65BeJMHmTauYXavco9g6fcJDC7/OYgz73KxMSaaeN7bLJah1L9pelPoTWyjDK7GVz6Nm5f
woFgCzkxMydqKEhqqDmkjSHL7GExd0R1Ut3lyBJpj0cyPx0jt5iI8wivyubEcQ7qHigJQDQv0alP
Zh/8elFsS3xrukTK25xJANDlqmGsT79d+uFdUcFsI5qQezZpRA7ILXYDlRFeBFMp7qpTBjLVnpOR
nhXTNlpBCntNpbMiaWgbgz6wmUEy38AFjZRD88YCvWEUcwQKxI0PakPMgiolgKljn/kmDY6UkvsS
NWnkVnKhIhWIT5xdgxNlrLt94WCZlbSTMoJZ4Z6u25KEQRGuizWEeDOUMjtU5JWw/vTdSY0FSEa0
f0pUHFrTv5U6CA78ILpnosHSqSOFkGBnqILxuf3sVAAGoXxMkbswtAWpbIz42eYR3nBxNxkprQdy
S1dKpbCPQpcht8tDmsI9n1FSFj4RAYQWjYdczp76Vr3KcdQ+qEO/V8bgyNn/JjfzBwHK0danrhtT
SH+LO0FqGOYmy447KQQiWCkWdd+LCYHw1PyLY5a0owC3RdrrJWBUC0dkSb1NwYLsmaUbIaWMkxw8
AxB9ZcLMeGQvWpx4j1g7IwxkdJuakB3uAaJwCGMVzfyrRt43W7WjZEhZ1IjHOyGXBgBIeGR6v9XS
4JoONQ8vCc9v0TSQtqgUfVodQLAFG/yoWAfzYZzD8cfoX/NOojOOs/ZoBd9B4TNerCcqvVAEjC0n
oHcwIUQMQEAdgXGjyZz4yND1G6wQJkurAEYSZ55GVNLhU92Bma1Lbtflr3FEik3RHKzFqJYq/nck
ZwClBo+nO/5ZUNfloFvQ8YifbP3ma1gQ6qUsZStDFUQbea+wbjJCpbq1CbZp10tzDbMTYmLeEiQx
GOwaQ/ZO9qQSWdg31bGmptrHkODmVnV9vAy2Gt+qiERRywislULv7DQ6H/44kZhIOrzhDU1/k6rF
SQfVZq3N5Vvd4nhAiQIOyRqvJjszZyjrBE9LVzjxHHz3OB1SBiI7VZRcWSf0MbDK+tjUj+RLMg2S
qV2yTnsQdX2BmaMN0ukH7VBHf2G2T74vVSgi6LPEvoDknzNnGnhsmF+9YjQcR8QvTf1nmQgNTCmE
F2w66L0jSzqIczCsRilaRKXPVdaBPucQMPNYpANY+lmGxWHslsRQe+KuGNDURPN0i8iCYZbKSBnx
xYAnHNFTgi6+KVu74igmyJthX4Y9U5HmZ7/X+YyZEtC/vQqhUq7b4JsQnfogCGRKEG08OKrYb+Wo
/2glvVy2POJmusqFPDudjgc6bBn3minbRY0GPGD3ZAx9seuGnmVpQ6wnN++bKGetaxYKFlT/UrWV
RiEWdAwi+LgtslzY6y2UAig8Q5g0xHFX76LcYCsq4QTJ3cydPxU3lYAQFP8KF6hvllR1h5TGT3QI
98hK69dCiUgzMLRvY0HdKI8WeVHnsfENmHXax8BBRQThBnBtejGEQCWYO9vJCTbXMRqSx7Aazh0u
AMfoQn09NvC0mIoFuHTyjzSRbx2M3UurUQPlT2adTDfdZ+tgsbu161i7GhFggLzrHMYpxYeaA6zC
MRxL80YL+PSbZYNutgPSR1pB/LukWlNkhnwkjO2sDDOEogtgAEZAszLkpMQnlVLSBW2tWoQdyfWM
8lLikvyfsfKfMlZqOBv/a2Pl8f3zvfiXx/93/ZO3cvk7v3srJUn5mw6Xhsm8IimqoWNeHL6bFuMi
f4Kp0gCVJ4qSpSn8nT9YKLL8N1lSRYAnoiJZJmPIv5sr+SNJ1E3OEIVZDfGB8v/EXClh4PzVWrm8
gKaDbrEwbIqyKfM7/GqtDEiKZ6wKGRabm+sTllooTyPK50WYNpx9qvTBf0YWN+ypjcmxeP3lWv1h
9vyTuZM38h9fn/fIVYD9oht/eX0xVBtAE0W/7ydv7naQpMWhOOXBkxSaG7GS7Qetrd/9FPlSgOrZ
GDdohQSWGOq1ajcp/wHVAhrGb0Sj9O+5a02lXegPLMNWg2puDKtYm8lrB+43D5CQc7yPH//9e5Cw
x/71PeimpFiaxHtQiHP78zWUJyOdBwZ+e+lB3DF0uc/bah0+JEf9YD6g9D/B4drIz+ZJuf0vX3m5
ur8YY+OxRhyYWN0+PyA5P9Xn8bF4Cx+DtebGp/qUvU6PuVsfzVOx/wevvFhuf7HkLt+bP73n5Xv1
yytz9qCfMHll4TE9w9HYSZvwQTlpR2WXn8ZTvsuP0jn7R68qSf/J90U35cV5DFWb20b98+v26dBJ
8EG6vfJQgazCj0FAONyLZ+sU7catvkvR9DAVWWX3aSdtq43uIgjeaB5hWB6qvZ3kUSRt4TAcrE/F
6w/1uX3Ac7PPz+Q9aCxdmk3ok1LF8xQzpcMEIXAq5jCDJyeUY+yN0XfYkQjEwCaVrcrAXjks6Qo0
CkeLJfOHlNvDJcJhJzMvYJzoLBp5FyAK2zIbUs7hVHgXo1mPiddNWwC72kt5kNeBCFjlQIChSKJ7
5ZXtWtMBie+CkzXs/eaQMkdWVkRJTD9T7tCBN/cEp+bPSMFOvwkh7UdHUYNEa51dROaCNHkr8726
VidrfyMZdHGNMgSxUUsmx5bcolXPYvwFyNZ0xkpGggCPTI3d9S7Y8gIPQNcQjlJr2CZSB5DuoBfY
yK8yHnwEOwaeyTgdmEj1bZH1UJQ/1kvSfKbla6vc5fwnEHHFbsx4M34iPNsLrxApGFBKqhOvM53Z
+4bOv/4GVH9UttFPo0GQdOpPqGivFK597Iy0nR/jWbzcI3Iviv2YvFH1oJRjHiHoG/4FNWeNnztF
2L78S4lKmMvyw6J0/oxOyCg3BODclepiqW63TEX4kKwNjuw9RonhWb+KV/GSbsOb8sJYbxV5IV/b
9MimzK65oVrni+AvR/dICX+wzlx9adgVIUUQgRl2z3dFxh3Ng33VbhUn9dCZb7Rj7ZIlZM+efEGN
hwDbZaTsJif0LNhDD703etaD+BOe95ATV/DYHT6o1cDLx7axTV8IyXzo7owf+IQBfBLM5g7HwDW3
7JU8Bjc73mK5hTBkT/BwQPl9ozUsn6cH6RS8Ncm6tS4Bpdt0b7gPgluOEogQv5Wo21P+IX5b++pK
bBqzMxvVEzM5xB717NRUUpaNWwT/o7tEMtjBDwy33I2eUhzngmfiSMnX7U2DhgRYpUIY90QnyV/l
B+g5q54ViezTo5l6ykU8L/B3ZOKmp1zFrXCp3+OTdqlepMv0QLiFG3vAPQ+yyz7WnhzYG868uul2
sCmuZLd42mG5mIId2v7urd2yG+Rv4JN1co/O6mjY5eqVMZ/X3YiYW4futKm819H+xKzmEQ38xVyb
zKD36Jye/MfupYeqzlsiAPmc7IDELT8NPOEOK4JNOLc9UF2/JwqGbifGOEPoGbKkwZU+iHVBjOrS
BaikpuBMLjHUEH0tYhabkaau9OnK926crugRcpVH0cpaWR5LYRbWK/UrrlfFCxMaI9+bOrKFomc0
jHSTyt9rHsujjlF5WiMqyBxhXRy4E+c1NuXQLUPwRwfs0KfgEgn34s3w2kMfMQNjE+sMPwPgURaC
fPHlo9CvMeKJCKCw49HEmi7h6Mmb6hIFslM8DKq2vpWepWdlQ67eVgWNv06breR1J/JHTtVJ32V3
YT+fh0v/ydBwrDcAdBHHcEc2+GP5JoP27uEqxWyVLzItEYM0JHHhujLZgG0jejKstr0TwVJK9gwx
B6KXWdMom7rZz+1ZxonMQBOeVKuR7uDI89mfTqzMcQzTr4278jl/JOZg3x6aZFeUd1l6LY0PK3nT
hWfm3XPy2ogGilhWbSIQJ/IRbsH0g4w5j934Kb2kmDSaPP0wAI0xLSlgv+C+5vfYxMwbV9GHhRJt
IcJP6D8RYq3CL9xGt/5sPfdpiXmvqt4KuTmwhdZLItETJnWRxQfPpPI7+zZfjat8Fs/TQzaDM4Vf
jg7ls30PXttrT8Yx7QBihjVaYFfGXoTUOpSY3jNHGB7BIVbIG8ggDd7rx15w5n1GDhptNIun9FRf
c6xR7aP53X6hnGb0GCF46g/dqdjlPJVEhPp3HjGe5nbEbCKj3iE93nJF/UPrzi7hEbZ/UBvIFQzN
Ty1pJUfpbj5w034Bo5bvouXEX360nrMVeT+cBV862gUWMwijHs272H8kzdckbYWX7N6+qBeRryJC
wKog8y3dLdmDH3LnKMhKuHDc+0UGu94u+/vceT6/IfJNZH41soU03VYsJJAqjjtxOyYvsfnadEez
2wzdVoUuVdpT4BTMJLsbXRcjdQ4J9FntMz7TI3KJGTY+JzvnsGZX0Vq3rhliCH+vtOdK8krloRPW
VH71PsFKjTT+wG7ooXpESEEDe9dCzIvOQtsjUxBXG51/tsLbL8cuygDUNSOQf4IV+72YeHnmDqo7
9k9w+uZ1ZIuvPAB5k1xKx7r4n8FXyJ6QpdW9zM9T9qov4YjsUpdQ+m1PgukEDJ+VgIsymTE9wnOo
faDBsm8ks2Gz1uBzWxeNqMzG5l3St+ESmFbJWT60F7ZfcrkJ63cFH5R/yNQPS0Vf5ujatiF/VX+Q
6ifiCuwyI3162CRwEhjKlwvs2S8cTdor8X5MPyToPji4UbXx0ep2mNwzOmoIyJF/48lqUOO0Hp6W
O8fnBVNbw8Eg7JXupHWn5II9/Jq8aw8lsUBvqLhQsD9Hj8WD8kQ2Llyfe5ytii2BdVfp7cyx5QJ6
fYrgP7gsehlFp3ZIClyxgYqP3gYXJ5BaTJaqtTGJawGn5+cDg/znLs73AcMIse9tEfWGTZywm5xr
2HLTZvoIiov8SIJR1idIPhPkBrfuMeSntSvzWTqKt+qM9b6c8Zsz8cYIbsfTarwMn8AFDVyGC4yc
Rep2Jpra7oi0tZPPwtWw3tnqMztyrzkTO46Gx8dIaAM8Sx7bN9NfRaInoCop94Z6qxHQqzYrSiPj
JmOmEG8yp/pQyVF+YiJu7rvH/JJ+C8jmj3zXA5wXlGrhqviIfsgWe8WmkSPZfwoPybN/wgoLcm/U
bCnYWEycvqpni7ItgHm+1D6yDFeEqZeNR5L8U4AlVz5mU7Rl0f7XaDIrtmxJv48IUl4tbkGxY3tv
xhfhhRCiJ3RkPCSSb1zQFlAa8RQ3RwFVPlot9MhNc5dHByFT6Q0IvkNCAvCpizDzSlhOqvAqVe9d
yuypyxCuTm4TrizpZahrIu1//vv+AKP0f9Yg6ISHge1RRFX8S2tiEDWYYZpGCRJtR4oU7SON3iSF
ZFOIh/mrNjKx+cylH2M89Z/sAMLAmYezyMdrjSdrYiFJUHl6El45vadzNuWYRTcz+Y3y4dgKuyp7
NJInUD0ITzxZAee+GohmbwJ33BVv1Q8ycAejSbgtNs0mP+ZvvFn0Ip7oVB6BNRvfRb/rQFZwQTY4
fKMP8wrYsUulxQOTmb2TuKTWrT6Qda8alwI3PMQHeYL2Qj7gs2apPP89OUWG4ckH4658L3usyZkf
CxaX+p5YZflnep+O4pPmP8nr9Mm/UlhvgBss2qw9Ro8Rni2DzXPsMd6b4ZDyS1TvFsRnKvXInTnv
vVbZBLrNKQINH8UV62NzlbA6dIJ1MW7zbo/Lp3uqWcfRdsqaQw6ACV+yYhrOT+V6rSSOCLX6mj9a
jqprvc5ug9ZurA14l2BG0kGSmrVWDt1L2HxW+VV5MS/GdMY2VvtPMJGzect775qPvtkMp+xiWV4P
gb4mU6zRCcPzCD5Vq8OQndQW3s4ugc2rbaRyo4cbSd2M/Zm0XjPYSbA9+q3Sf+nF5MgMUvtNVgBj
8JIJNjEF1EAhHbP/X2UbtFgQhZzuqVHWWnIN5yNCazo4zCcuXhHtilE9IOGBzGC7vQvqEUEAWg1H
rR+sGhSSl7MmcyWStKqRQJhXS7kJxf6KObF/ty75SvxknghjGt3MSjd5mDArJB2VH8l3U7qOVIXo
tUtixj8L/8H8UMP0NV+TycRsbivgz3iMXka59SpLeh6478Tg1Pjrqbk1WQUQKgcLAOcE8VLCNwyc
YIcjbZ9BPJmid8ymbJnrNfJxLhb4D8MRtBVOCcVwQiSmxh6qjXLHBKVYPLu8zJk03Ln3DnWJkpx0
fUfkTNN7lSd7vdtsFTfdpU/WRt5pnuUtsnsLxrotAsQD+3T67a5e2MYww/4Y1/zO5vo76/gv//Pf
/jnY8em9jwDF/RWI/CeKMj/5j1deaGV/+h/ub4O5S/ddQzpruvR34vIfXLN/9g//4J/9A27aMvH6
r6d7q+80iLrs19ne8hf+HXOsikiwLB3EmajLf4ccy3/DsQ6PzGKgJkqapMAf/nfIsfQ3TdSYkBsa
pyIDPn7YL5Bji1WDgSFDVnXRUv8ng72/HL8iXDYwraqlIWTSFUP+y5xEVOMxrbLfNLlqjtcF4wDi
zKEmXVopdlaswjjBpNWM2vaX6/PHV+RPE71l2vXLZOj3V9YlhpYmxz5L0j9PaCLkCUNs0mZEw+Ig
m5Mbae03japImn9KRYQf3rI5RWpXqHfCFJ7FfnpnMPcwBn60snbZDgQ3p5LU7yxloOseHvbN2eyC
o9mcOlndqBU61W4dKD7Qz4aZBmGJ5zHL/8FoUrLUv15ESbZUQNaKhKGXj1pbONK/DLm6KfB1kcCn
1Yw40Zak2MtHA4e4Pj8TgAVrpsOxTbqs3Rg9gxLOygbl8ho99GswtuwRABmNNeuxuZBtnmaBvlF8
CuM+LKnXx58ez9UCYKbMJTUZgWZ0FNDl20ppbkLFIordN94DP2Q7lUmuqqT7SNG/A0vh/xhjf9WR
H6LVVuOgjYs8E0QbDlKkTZM4vPVWCGcqdnUzeB9y2Ft6jbpOyOQD4OEnP/8hAym/DGL+qQKVicKa
ZWeHmy+Q8SgmKr9w23a+TVAsRzLzGMH6mUQ8Sm0o7Dt/OBcEfM2dGt8jpU4e1Lh74CExtqJsTwvW
ko1vuqDrybMyHs0OsyNBvyeltH643bYVWSXrnBwIJ6msZwwjr1WnxTsBkuZwVZXMzhCNY0rGezlD
3MQ9SPfcp0ejw32ohjTzpbgHWygjZwPYmSzoTvh9FFLgeFsAiiQ7BMvX3t/MLYJtnNgWKRMLBhQe
qLKAQSsW6PWCCgWWgWQKemiA+mrdLUDRFMmYI8AY5WJs0fQ0jg59tFswpNYCJA1kaHPCAikFNoUu
Bm5pUI4UhXEyuYncrfMFbppCORUW3GkFb8Mp4vRl6kChIvBTbK2Gj1JV862MPrSqBdmhBI/WAlIl
Rp0kZlM+J4h3xQW2WhOkUWcqLE82xEFASHINlxU+6xABai0WZGsNuzVCI8qWFpzrXLrz5HkKNJID
ESDQxMyaZOHQ2iskgnKN4JnEYwm2C1KsuiBjMSgZLmtbDw60jlSkim0RlBgECmiz+YKdzczkQg7c
IYVHmyTm6xQIbz50NrFXSwLBkQ9O2rQptZ9yQdpqC9y2h3JLpPJFrZudZpQYdbqNKCTKiWVJQCbS
zC/QpmdkTdtOCxnJKCEUCSx0UHXhnjrdDGbXh7dLKhxoXhl+cG0gLmlBQUC0QZ/DMNJ4SP3iZVzg
vQ3j38xBKkwJGfj4OUCRMTERkeuMe/ADJPiULbouhPQbZCDhQ1DpQAeY2RoTeQythGhthibsQxXu
F7xwlEdMi0V0oMpEmJIvem1OQTMiys9ISNGknVl3r8kCLQ4WfPEExzhagMYY/t+1BsQxIS2oWFCL
SeivJ0N8CdraCfOcRJWh2aoLKLmGmFwt6GR0wS+FZBAVhm511MyKWofvVLYgl5OFvbxAmPUqkB3R
yF9TDN8MpebW6FcEUOA2kh6tDGvv1IoDKJbqgES7pkkTpA1PKBuiMnkbWEj5fXq0peTQ+OYMIU+v
Hwu9gnRPaxd3dKIaOEml6CBLW4Su5oJGq8bdgawXT6cEOLooBs/YFwRjsaHCHG3xhRVrsIudOO2b
wjh1CtIOJAGPYebvjNz/mckkxBkufaVAYu0srUiTCrWeoKqa4Xpfr5VASb1Rb+lSNOYMo6J5s5/R
5Kh5g3wGD5fMqWjRJFsp4SeRHz0GBdx2JaD3yTFOVALLKiajBiPIBpPdtu7ZWucNojAdX5XPVEwC
1SGa6qKTi25DQTWnlwrFg986TVHSuZofiQRKSI9Jt5dKvmNfRSq+lQIcxjpr/XWcQatUm+6hCcoP
RfFf/Vpi1hmAUAk0n1ZZ9wn/3qnp/Ky0gNBYf1PTCReNhThBU/J1AbeHMbd17D9FKh8wSOJxRaSa
7JW17rEzf6qFRarW03nk+jEaAoBb+ngRWWc72YtsqASYWOGwQrfuKRWXqiwHPpWCRQTpS1ho5+Rl
mDtCWOksZkO6JFPxrBlEBAW1KeGi2E7Fvm5xHyHM2ldPgG5SPk/ggdY9U0w+26l4H9mbr8ISlnvP
4DjjdQ6diuGgzcza8Q2WDJL5hKCZ7CktSAkX0MF4S3eWb4zFYitbSSPzGl+L1yUuCTtRyl1tapTL
4njNS8NJU/RlY0L1US/Mo8LfMIR7rXXoImUhHOp9Pvu+Jy0waRI/n4y4+mmU9KGasu0MDBMyE15f
S82uVZFtUzyPnZAqG61jR5HAXunyma7CFH6IFn9Bj7cY/ObHvJ8JBCwLZW35DdAToansBv9t0SiY
rrgPTQJPdpVfxh5lXbyquldLMqCYgIg1QwMKYob3pQWq2iY6Qp0KO6DCRsgimwsM1VuR0Y9ZY3iR
k9Jcz2Z0QEaOvHFmLmIOuzrDe2csg1KmOFEVPSM8Xk6CqnVKlJwxmQJGkixZCOlVHMaBG4q21iS5
NRSUjyiFmwGFszY6m8cWUeM3HpU2SH87SvttTmSM2jAnIXsC33OJ5ypDx2nlA97kWhUY/SjnmE9Q
rUz9wsI1W+kL5aZt8CykyRR6EtIq9gnkzuPRwMusAJFr+AoVxpS6SnHWxh4PhSTlSA8w+hMbfTUN
4aMNrcjRJ6Rz5FG+oIN4zElicrIs3/cjDJL+Tr3Ge2EYBzqJr4tpOvKQWt5coSsxe1IxggDn6Xgp
WngASVY8hToHSTt9JjLZ1WnN855n26mryNOMRmAO9ZCY6yLcdpH2IiXGO+nuRS+2S+TzWyBK53rk
XEmM8DQXjU/EBgPbMpY/CTFIdlxze6hYKzWo2U9yFh+EZtjKPnDUUJVYXOTtj0Dnh+lH4/lPcKM7
oGliogU8vi/QqDZxiLkNC7G87qbhVJkdyaKj/OSLiIMzaSlc5ASTrW+hTJzVcZ2nBgmiJTVuOJG5
Dg7RBMWnNMi7zOAmK9ajUJcmtrvyTuYFPEkIYGLY3g1UhkTwoEUxjL1QNp6caw9Zj4xvbD8lY/Td
QGaxGISQLHMNAlCSv+FGMLDyWYBw4Zeg05IKR+zLa1XWtj40pVsnEfB34d3sMm5LQ4V5tIV2CAFK
TQm7ijjuTRIkNW1wy3HK170MN5VfRjb9ddiM7qiJ916THzprfK5bUniqwqjOdaRQyiwC3JgHFqUL
iX4DZC28TMHe4Am5bnSeY6LyGBXmvG9ymO9T2NDci+OuGZuNlfQIpxA+b0Tf3CqsI8eS4fKg5s46
VmoLkjMnS1lbgUfs+Ms4JLBVqnUkUPhomjB4OGu0RzTovQ3kQz5ykjwiheVAJpMEe9zAjlXQPYpt
ojzFDqtHy3NBqm6hyhwWWEl8JFgwQIY+h3vZ+iqIsnSYXwEBHMIenxReWnHsFLfmt1ktDoiaCoNG
RGwGxsJoFU1Cxg1JQfKk5IQjt/KXHA3Z0+T/NL3erOFqIHDqUGJRofbCHBynSgPERMwIybdQnesA
D/rYbIcWncONile68bjeygQzrGVtnA64l3Dra/OtUxVWIrruRobavKhqxpwmthpv0rt6wyXzVzFi
UMeg1iMvlVZKY6DOrKocMzBMQnoPrfw1Ry69EsfnNozZms+t4kq8mm8FH1bHEH7yq0/EctYmV+Ya
DyDWNyUrv5Oqb89pYuGjTHScEPKF5938UjXoLWYU9VrJNqa3LFJCA9SkeiufEDOP65HUur1kMXsV
xLBxk4J5nD+C0g+lvdhJJnUfIyFVRMc1KBMdHvI1HM/UQMqAOtU4lnIxeWQk427oQDEq5PbAGtbp
xywuIEtdHk3GgGdiNUesIWNflzdBpDzOXcPkqBt2sSS/FabsRXPHSEgMDPRuJoMhWvBNJTBZJLbU
WuBD5PJA/ws6+XNCymqXcQCRKTFfFJXTqcSRSD0fI9EO9zR5eAoIfYhfNB9rYp5GG1kh8STEweWo
AkXdb//QJ4QDA0SaFXQQ0nBFnWBFsVgTZIdZiJlWMxVHfXxV22ZyjQA7VBRtSG99QgmM/k9vTZgF
UUITMq/7SXoRaRy8xCcHfZ4FJtcATWtV8xI4KgtCFZxBDL2mUbPLJOmI3wL2URKvA3eWx1zMs2AQ
KZNAYpMLUtQVdET/aSwC/ToV9VNDtE/RC58YDeStIRyCPJ33BGN8CimPnUBgKST2abdKVSR9WcYo
ui/6hyibsNQtoKjKoqabI2vXD7W1C2bjRbGCHDnnTETsUJOgFD1ktAAsDlRvzLNV3GnZPrGgnHHz
lPlsevJCS4y7znKFhGTVyofTVYccaXILWNo6F3XIBC0iD6yTy73aEfJYNpG4Jov6tfPDn2KiSi6G
6Js+DrTWTKlQ1A1MZnCbJVKhlWxY7O6xyyLdQIufjpVgK2p5groGPKX1e69rR/TvwtztMQvDWhHl
koQMbv3AyJU9Gj1G2rmADSas1oYAchYIeL1t8YdAgU4QptYRW5mYhk1d/AFxF7PQnWudDShxfijp
Kaj9vjx1UrkOOI11PtJOT8A2iBY7ItSebk9nUrcDpdQksZUKihN+l+fGUtilzjXS3vDcB1HsDRmV
PXtHL1MmGti2Pgm4ppSKXYURfEjBXjWxf6R43nvVepam6FOdxWRTSKo3T8a9i9tyW31WZcUDW5jE
LY9BbuGFUea3Z8EqgPdk2Z6eOMcrE1CZV4xMWfBmraS7Vb9NSRTEDd7rayaqmi8Tb5+2nwkfPPQq
Kr7+pqiN8UCJF+lyt+8mHCIt0gNyVxgyTMpZN/P3dlEt9mBCbNWU5Mek3w5kZdBfE09nLLxE9ppi
+KK17VKyQXWois3QLhzoLj2olfGlyOCdlYzKQ6uSalVL2uSqJbDNnszJ3kCwE/biibxhxSlAUnhF
NClrvbFu0hIboEUlqSYtQPE8BlJaWODkyi4ATpzu8Zgy1Uf320RRufXzvHvN1qHOgwhrzKPEI0uv
QiDNw2MfwvPreGaHtQFkRRePRUAwH9t6BZSMTRaJRJX9YmL6Q3A+02bBz9j0gBNmvgwQfLJ4LaT+
CzNp4TgP3aoQ4uhUxi3r0NCwNhJKoNkQoAyRn8hBuomL9DsI6fDUkN6mRsMuVLSqiH6jdTupXKGy
3nQGpSQFdL0x25yuMH9IqpHHQwKIJpSOPtHSaSE/VpJs2oUc/2i+cJNGskZ+u+c0C/MCH0V/iLYi
Hs4V79xYR6NV7qoKfRkGxYcMbpo4J2DfJGz0ndQHT2GqDLusgjsph4Vpi0GNSJY4qWtfIhKrCm1f
6YTCDqV6jfGgbbUMlXymxJT+aXcroj64lSNsQsGrq6E746DQtlws7MRZA5W2nZv9b/8RuSKM0QTU
Vb4CbiLsy+zULARySRZOxYxaSxoaMowy9oJC5xioLc/JQvv248R0y9a4GbVl7TtwoWKTc2tlkrVt
VEJCg/reRWN2/v0fvnpvy4KltwpcSxhtco7NTZQo+3wYTPiabPxGOe29tJfWhSWywlfUcOv31feQ
qDdItexTLa1Z4/e/xhHcWhFkgB2a480aCKcG4y6jLHQrK1rMUdh1hOKlVLj5tWxUV1PR1A9j0YLz
6g6zNdJ4q2wZGvlVH9qjFiaibenwFmZ2a1IC+Xmpd4o9AxHIqqVGkwybUUzr0zzGudMgSk+qc1vr
P0UXPmljM3i13kVI51mpz8q5m+G44z+7Nvk+LgH8+Ib6lZQZuHE2OEp0xPiCimBipS0KsB/8Ztrk
C9C/Vili/KWSeDf8iLQC7vDcEDfapKPxadBdFG0lulNDQ+YXsxegfwUhXUYEP3CF8O15kiApaJjZ
Hwd6yd4tRC3BnDDNmP6paeTvo4JnV79AfM0kauyhNwSWBTnqPOySmiZurI5FP7vkXZbSvqolPI7G
n15JkmztMKtbAsnYmovTB38ChXVoUteoQleeFrFfwS0SZd2HMFEmdPlQAQm4yREMsDHX5JVRJQTH
NQpCPtknzkLSNJds3XQa35nzc+NRm5R1mHiWXF+1vvpUJW2ZqS4g9lzf1lP12VD61nLZ7+tR3KQC
DmNk8bhjKltr/Hyj1HRuePOzPYmnUEzJl280+Ssv33Ne9mToIHWzHD1BbrAdTmaaL2YeZ4h6Owac
oue7hsLhHLQp+AQcxC5x6ESoYRZLcSJCq+Q2Vvny1BIpq3HE7EGRxPe6s+w0TXQOf/+Kl4splxjF
dqqpK85BCPv+vEpFldfqonOIpVSLiaUrh4lQoNhwGqBfupYpd3O0fkyr/8htRfj/5J3ZctvM1a5v
Zd8AUpiHUxLgpIGkLFmWT1CWPxvzPOPq9wMnFVMwP2InOdwnf6p+J2p2o3v16rXeQX8LFeBlFJC/
dj1GBB2s7LU/EA1l6jkJABMMLIZVOS1yiRA6LnbJOsjb5pxRgKvrTD2AfvApqJrmQ4SUbN4X6gY2
hUbTDtBbTPkdxCFvBXR9drWS7rsKMYkAc3Ts8SIHUj1ie2I4uYog81zA0HallEeMcRx5UORWglwi
0iGVWhT3pq6T0zfCoc9eBt9P0IxgoanD24WJkKEOskPShCf8t92VgkeX3puYPsLc21Ztva1Htbn3
UeUNQ2ABeVHsw6CFPQSyI6BFgjDlqhsDdE3Cz0nG26+vcK7Wg26b9PejZlKQQUsX/Z0zgqlPrQHM
hnfnAbh2e6dDsej7965TID6Hw0MLb4cmYEKLVZV2IvRZndoYdiwEMC96gklAHmXS9gyUtrXjLqCw
wu/NK2nkUeI9N+kKnvI7zmfAHcL+iPaph8OWt47iEUm+YITowodErYx0xFph5vESGV7miJHxWMQ4
jpFIQty8x17Z8a1qG8p+ui0rHe0yyx5VpL0jBdmKOL5XNkGQiRudSu8a0vNDF6FJ5BrmPsuCL9jn
GHu9FzjYEGWHysfGcshsiaCDdrlRx58KHKsO1QhKRTfxk0n6R6EUUYrSvktF8xiG6anCollIDSAM
1gb1Q1JYtdm50fiQ+wN2Mulfcq0NW1MDpCKPIRIwACph/IGqk3j/KznCYobfrDXElpxUjtVVRQka
fBKelGSMRk1TOmGpOijgm8BtviPysTUFmShAA9zi8cONrgIvQP6xG9H+hbtqrCMBXB71Otvq2VsI
NwM6R6FoQiXoW72gE9DGRsK3QodFSEB/4DZ7l2GKTEvElmvzMVUw66pNLC3cDn4dwbrU4IjlFVBc
wyDnzmBIrQ1E8KjH61CsZZJB0UBPKgOOoqcdlEDUDhUX7WJKvZvWhd6l0h8veAKWJpWBGGeMdcp/
m2M9SS+AqUAtQ723SATDOHjIf+FFs+QdelOx4aJ7tTAs5fECSCT1wVW1bYpBC5TqIof0I0V8Hkt8
1xrbLTuQgeNjgkxuNIrpvRiwrILfPJUKMuIWN1OpviLGzC2qVESBFNVffdwKQRRs2fsUmzyuBjOk
84SJ6V4aeaAmkPI1KTRWkDftqqCabqhNapve8MkwkI5yC8IdyqPDWCGTaE1ExWREh1tFDp1yQGph
I5mxl+F5te1D4lWvqZYfSCL5fPhA0LuFJVbsSmFStOw8Wiza5I8n4Q4q4pucl81xyMvHPAd4hAfh
my4nP5XK+lyW9HH0DlS3weNg8u8cPXr/nta+Wp30ufEx1pNiDVuM8ljxNEvr+nWIaCQOIxi6fKRb
4/XPlJB2emPg9qAjPogeO/qf6IHHLRJ4vvxJ17KXqNGQG1P+Mn0J2aXB77aRJp7C6XGRVU2HuN9n
CReTQy+MjqW1+OyxqTU0qWqfZ7IXSQhNK8LBE8qvkpFQwxtwuugT6KpVSo6pts2mNgbpwVx7G15O
MMmhvsK0zB7HpP4y5tKwb0CKuKPW7dJUfHMDJb9v+H/IBp9h4M2dw/xcFXJ9wp7BXwXdRP6Uw/cS
h3ZbMhAuA9WtD/JDpBnDQQm7/RhaYACNSmMvUd/UA6iQWSF8HXQR7K1cHwKonpNmRt34xy4kL88j
Q99qRveuwxe765H3qFXIi6nmNaQX/osQSb6D5awiBT/LXLKOaqrulI6hk957FKKWdksmU6eN1J1k
iM9RSFRUKYQnAFy4C6tNY/ZHr6Yv4rpNeWcOKh7dGQdM6VhotCcRq8nxTOgq6kOcW9pbaJBKJl3E
SdkyM000Q6vpeokpxjpoeX1u+xFWOm7waHd/EYrcOhppj90s2iVoX4QPjSrEDiVrMh9RdnS/fw6x
JwtLGetHI3tKA/8paMn1ZVGwrXB8lnvEINDBoD/R6u8u6igCdRF+RPaShT3wERYdHXakinVkNia+
mZf2LBQv+87jAeK7CEdNeirkItjLRIg4icV4zgcF1g/PjT7TEZhG1KGp4NZ2lIM7+m+w+vJoM4D4
tywc+5AMKhzVTKTDQHYRehwYv+47uyyVd7koXjppqi2gk4mJfc+GAuY/AlzEyPcwDqGyo7Fw8oUE
43s0S7qwpwjsxZi+Nq2MtHC2b2sQr161EzNM2hPPC0Ay3efJ5FtsUI7rFAfaorktQexJ9UTExMMj
KmukXAM0DPvXyBgdTUQNMUIZMhPkfpW64Z1R4/lbIVevG/3J6tIXKKtQm12ld9wEhB1K3XUc+STY
u6QfnmjlNcjWNOc2oxFXBy+aqb+LGbmG3ksVyXZIIVTHjyB28epS8ITIH1yUonYFmnp0c0A2tI04
roQqfWIfvwem97NpHq2MGYQ+iKxMoapUILQ98KBbpUWGsFWsPgyoWCJWJJp2opV/GTEo/BpQQ1Mr
fFgze0K+WzQBUzctmvVp9yqOAI3LVltz98D+fChhi65qq/vcFgglCNDbm5jFN/zyr0yWn2MhwdOR
2ks06F8KxDBppsYogQ/JFtGpBjwyOUMS0eGXovBzPLb+PrXECQ6e7aPRkzcurXa8aTCrladKCXf7
2kjreOuFGEFiRcLdqCl7o9dhLRuRsTFD6TGWhKP1ZRPJdHxilMecPqBzakSce15Uw7qAhG3X4BbN
pPkhhvygqAFsINb911IYPuHHTdvUatxXdZxKNxIpmWA+qZkfPPYiphE9zVbeiiDISgnHJjhDQELT
L2dkaci4Wole2tB/FrNOWY9BudV6UIZuXmy0UnhpK0Cvao5+klgaJRoP+VPd18cmlb4V0639n0On
nv8/tJI3wX3+PbxqU/5Iv/v/Z4IVpT+qj/6U0//ynzgrnn3qP1RN1iwqsrJiyhNq6p8cSl5Z6j8M
WVd0VVI0Q5UlMDz/wloJxj9MDVVJy7AAocqyPFEv/wW2EmTjHxb0Md78oqXwn9p/ZCn/kQ03UScN
DW9KaocTUIgy1UegkKqaOYa5hXyG273TCOo+bb+gTrDAcC7WZ1oH3DEv4VW/CG6/4VV/DjXD1XpR
mGW1kMln9wHdCvMAItqud5COeKYOK2gktnAy7NuDgmTLb405I/sVpermbVHLZxp/VD1kuym2IxSo
26NI11fRMng5ywbSkBMc6wJuVdSwZ/M2ls+1jYjDPQwcO7aB5D7IR2r/62RT/+D4Loz6kbz5z/Vk
J+gaGAxRsyZ03+WgYLVMig2efh7EN3HQ8WhGx838WYnAWqR6g9jHwiw/gsr+HHD2ASNPQoyhNbVz
el/u+7945YYb4THemCdh7e1Rc3tyX4Vupb4Kb91KX9o+H61U/xx99in7OEl5gBrauat0u6P6E6A3
lJXlPmvEXQ5PxRorXCWEDepuCyt9bRddrvQMGCj2bhFbKOucA7SEE5RlkBJzPNBmtxcYu6Ur2/Vy
oOmHXO6jVPJSIRcmlSU4U26MTZNMQ5u6u6ngP/AUWRKY3S9mUZ2CBFd6ZaBlJa9cPT4nRntQe5B9
4gNv0NVYCPddhyxfmKABdwKztxnzcZeOD72HNVDrQkcMHAzhPyUgdt2sOPDQcAbJ2zS55+QCUt1I
VA3TVcnrr9S/Yo78y9GnhuCgRsOxEi3q2fR9f3q+tqdtRz5wp+jBEdnkPa/RT1mDl1Pb+aBPFLtz
f/BUoElLiRlSgeUm+w4cv+8jalX5uyh+n1oPYfTWWa5d5o0d0wLmHkVsFHEZ+lq0IF70/JXmIzkh
deiMXFd6KBTlxYTrh8UL6Aa6YJH+msJwNbIcA/vHxOUlBQ7A07qTTyFM5m+JQ7qRxHInw3G0wqMh
SV9C4Vy7d1O1x8+/wDkgS1vlOg62Iig9XfisSPVKLgtHz/JzhuYLemVrQ3v3+ct6Xq+wXwllDeq2
rTYA6vMMs99yFWBjg4YYRK8V7sVQj0AkVXCw5FcP/An/KIgYXcvuuhK+pYX+pJR0SlCH17/LvEzH
L5i/YFS6GdOHGpR6EU6aXeHOaH+6WAenOssK6lsGQzVJ9/Yh3wt0e0p6CAN/o2tYlSMcHLTaSYTy
o3BkstqDxiECCavRh8jWnfVNRxXJoF2v5fxZ5MpB53UQzka6GiJeZk2rv0jNT0mDpwkUbkuTDJUU
HGJM2jskgLqEoQgKUOSdAD/Te0+Gdet6TgayZ0Q7R7egc6QtsBCK9sZffkPb5olH3bobkk0CLp7s
bpW07tYIz73gfcW3mxcmoplQgSt04SnfZbAjwmCy3d5lsoI9A7+g3ogajk0aoifY5BlA8sMoW4ej
8FWEoGbIxsuI3BQCaevS/5HiF9b5IfD09LFRod6YdBmBOIXx82Ad8g7K1SjaNS85oRW/Vq3/OhBG
J53nNOzvcl+g/ySt0wQHQM57IbAjJKgIgguwtb33WLQ+JDvW24NAnWDqJhfNqeX90Qzf/YEUF6nk
0fyZCvWDNOZ8oAMwv22NkVxY1vQMh88pYjGAFTEpTJWzJdP1oPVA1YjmI09qKLqF2r36crYFbbn3
/RY5KELD8BJTQUGZEFL0uAvgVWvwZY3uWwkUJhVBaGWYR0R3WvRCPLHH3ttO+gK3A9YU9+a3qyWh
DyFLkiyJE478MlylvGx7JZS0sxiiyBT0d1Sad7eHuBp6JWDnpvgrJZqFXlR4u9TjDjyH6mc9+5ZT
lPEWGD9XExPrYozZNEAHVF4tTzfLGjLgKd14ZwFuYr/2TvjJrly67tvbs5qJAfzrMrsYckooLgK9
VSShOuCkfYYbPzgoWG3yd1jMq/oz0ivb7PX2cFfSEx2Yv6SqFuh8WZqhwaUw8PUMcuQZLq9DQSfD
Ei4boQLnzu2BrmwIBtI0k9RUJTOdraSOeFGcARM+S2hahOLRCL7fHmBSFplvuQ8jzBZOwdEsGQtG
MB/Uw2indv+KmNI+cbKH+L16cN9QmrYDwDxYE2wrG6W9tUY5/0W9A4vevvjnZqc+CRui2+0fdmWf
fvhdsyXGAcuT/JyjgNYrgROUiv5zBAR+exTpj+nzVqDvZsBag7YhmrNEsywMoFAq1n+D/0p/iqZt
vK0N3tuW4mA16HTY+oaWaAuh4miqsPB5rwwPxBsxGINHg8hHns3SRwomUlNROavb5Clx2h1soSMa
iyvfWdLpkP/YtNLHsab09+KIiHmQhamOQDsCE48AE236kPt4g5rQOltz7W1gcdr6Ll19V1dAPNbp
QbAhdjvVQgRa+h2zJSfx49RozBmG46qGhGq9F9AEFFobtz/uH+n1hwlj+/lxwkEZ6bLZ1gBzuaWD
Ot/Qf10ryRcP/ndUmzupPPmJsr096J9Pl9mos1dEO4aG2kehcuY+gY2cxYdewnY0+ClJMGUTIDUy
Jcp2AG5J5birkPB2H+hKO1Y2uKs2usNq1L79m/44S7OfNHtnhIhhe5h9K2cD10o5edeVn0P38/YY
fwb92SBTKn6xvQxPlvGWb5UzfLuNZNPaX7snmOiTqsMWvNtWOf2PI86uMiOiq+aFTCu8N7fc65Rb
URpHBO+L/0Qna+NttIWFXPy4s3hsWDg1lClnKPg8OKKj7FybJxv3jHaoHSwYHMFGuXhB6+b2gZHE
6d8vVrY0QTcbSq+cJRCppffYp6CFvNSOcEq6vaTGtBM+JCCzjziLR1oWl37elsxPQ4V7wKzQj96i
EqGIUIRpaVo7vcLtywIyH4woRYkFaO36a4NLMSVJ+a0NyNRqEcIuLdnnYKQACM7aS1JvLQmoywWN
8s0axkeIA88ZOmmgwlcp6iUlDAGZlAsIgeSGa0lt4XYNXwzcEVYFpr9hAbLUMwxk2JHeLcsHP4hB
AH0XAryYtU+6GFO7juHIIpnn4dLVA39R383uTmnVFR4fK6Efti3JnQ9wvQwxBMh3VRO8JEV3TJIc
J22EKXARgpFA2p0K41rW8rMMJBHwymsIl1od0fZJ3htEK4144RJeOp+zyNwFvWylBRu5xqRLB8oY
BYPT0dC6/XWXhpkF3ipRVRDro3LWEsgkNDz0tqCbYS0M8yv7ubGJpHncFd2shvHIdGz/GTgRMEi+
HqYfjuEID3oNqnwlfUbvZkP3ZyHmL8zx14V7cVZwzoPK4RGFTMrt9dduAJ789fYyLlzaZOofz6MV
0VPpJYKA+9DDF4fQtc7vuo2+CQ/hwm2yNJ1ZUK3BXZtVyXRADq51SH2pj3KwuZgGTX/nz09GtZI+
rqqr+vQ7Lpat16toaCtTJmNHfwC1Hd7Arg1qcqs4U5eXqLawiFMkuTXiLKh1tNfA3ckUEgnekm29
Qkqa6l7fUcXBlmRdr0t48toej7DbI8t/1L1+xbjfc53FOKGFvZDpjFw5/qmBQrfChYOACtU//lka
q3vkuyBb+2doEvkZZ8q/bv+A69/09/iz044cY5c2qSWfg+QH8skr2UwBHVbO/zbK7LDDIOLNzQKf
QYBuRkyzI2giWr5wFqYr9sZXNGZHneZOKSWyyyjSmbf3Jseo8fY8lkaYpVMA+qnK9ir19A4BrHSw
qedvbg8hLez+X7fixe7v+rSIYpqE7P5JAiK2qwcvwuK4XVNE31Bs+s9L9x/3oDE716ErpF4aMGL0
uXGMTXCYcEQIq52aDenSuvWxxl5ZzwvzXFrL6d8v5hk2XO5ezdeqnOLbdMpD/FhXAAbX1NMOBWZW
drhwzheOuTELLO3QSBX2S/J5AClWDcnazLxVGhVri88JrXhht/xNgvbvw2XMworfUzgdaha2cKhH
utsUE5Rtf9dDW173jmxLL/VDBtt0p+xvL+40kVsnYRZVDFdN605i4Ew5aLXxo8xq1Iual9ujLG7V
WfDoYjWUO5wR2arjBi96B3oyGjEP3UZFzMSXN+Y/hR4+6DxcdpmmBbs1r1kckeuhKbphGjD+mVvU
S3tUyQC2Yht+e2oLC2jOQokbaaGaCQQsCUxTPIkvy6cYGM/tUf7mmfLvDTLvzwmNIOI2xE0HUv4R
3TN/Nbna01Taom21xideibb+16U379K+nDqal0evFLuBliWzmy6d6lG744ItfiC1n/B4aGwRTWiY
VisLmcrbE144gOYs0lhCkSridObbtKWIg4bqvTdCHnkJlU+3R5KWvuAf4SXq0jRhadW++abIutON
wo9Svy+BO8Ax32AbZVmNQ80FYzHsiwP9VQvGBzSw17CMFz700jU/L51JpebpozVNfKM7sFW3zTaI
7p7dt+RBP9UruKA2amxntXn8hKjmQthb/N6zONQIY6KKJmsxHLBFO6iO8YoFt2tba0AGdouRxV35
4DpLTb3p+N84reYsCsUBXjQJnJxzDAodUiuiCCg9+IrdJMiOw7y38I29/dmXvvosIomCC7+mIp1S
zL3bvRWq70RavhBdr95cyFtPUsi6pOmzKAS1VfYwx1HOSoDqEUiRSYH79jz+LCFPd/LvMea5DM2W
OASYT5XkOGWkQIfDtWoHe+yRDt0O9sTCeNNv/uNbXYw3y2wAlRVhrwwEPLSPzAojIRW+aGCevFS0
SxRCVnqkPbleeWhTv8cQp0Mvf3hFznibJkjTqsNpjKUXxRf3Y8zr1lK/3P6F14/QxS+cBS0Nek0O
W326bGwqLIhDbJVNs23f6RMf2h0ky3uSdVpLK/fVd5agBlf38sXos8jlj0qkgeiHXNh+60MR6+0n
E1kYFek+KdibEDpuT3dxA8zil5HRkq7xNKBA2jkokm7b3XCChsDFqp2W8oWFHT1PjJARDP1eZ7AY
PTBThdomL2ywX3iFWxtsFoMC3RMzkTN1Lm3qF+QKsmNu0cs+w3t6iNbturPv/V1zUrz1ObCXamVL
E5yFIsvM/B6TBlLcmHoMygtEodsfbGmEWeRxh0jRkAGVz329j2kkhpjR3h7h6uV5sQVnYcdUvRH9
Bg6AMOprJRaAuO7HCaZB9iNiOn97tKuR9Pdo8wxIq8ZW1QNDPjfGJ0Bsa62GZCm4C9tCvTKpCZ5k
0MAykYaav/WHrscIS9KFcwF+OKHzvYI+665SBW5l3CBUpCA24IyZMjE/KP0ltbHqTBXCCU5iSTgV
IaIQdmqE/AzKfjSIp/a9r2OrgbFpDzIX8rN6ioDZysMhMQa7kDBxjp6Lhip/9lcjy46FxcVKkydV
QzjXEGailYBqLuS1o1b0juTC78+iHPw9fC4MxaMeFTWwqYFUPzRBhMFr40JETFHeTsLyuQmz/3xv
fVik2dkxE7V3mY9wTopEW5W1+5gL4vH295an+Dk7oB8GmR0RKY6rQpJr4dxvUA88EAR+WI/Vo3IX
3Ol4sW3xL/71aBFM9ONYD3w+Iv7P9vbPuJYS66pCNmJJigmEdTpnF89CCy5d1nlZfOw3hPfhIf8U
bUsHipm0i6kZoFje3KGLtzDqlTLMh1Gn03A5qtu1vmCF8dFXM4M+vriTYkDntchEE0gj/tEw9Hsp
itlbp9tjX7lZPgw9+7hSijFw3KXxMTKafelP5jfYa5t4Ww6JY7ZoPCnlwn66drl8GHP2rdnHCUVe
xpSO9b2AWofj2sMRDjsypvQqli5PQIt/7q3LjzoLjlqWhUmU+fGxQ1E0HgVbUHbQLEXX2uXiiHl7
i9Ny8yYZ8Zln+cbPGmzlvOFVlQY8wWqAi4Ni4ntvvY1R6owlfmCJ+rOheob0RXxIJfGHgA2RC1jZ
uwsVgPNiuFeBU0Wx8NhAVBviT5VurKFebQr0cOveBylMRTHE+BXEf6CPn1sdFWjcb85AP74PmbRK
m2gHO+uragaPkq987zTF4QyWRoFaMPgZkL96hOaSDhq+YGNa6c4EOXJ7dyx+qlnUb+uUhnHAp+oO
5rbfjzvzXqcjiurDWlgEHf7ZgJcouP4+ffO0Uy4t2QNDHx9Jbo5F/2boWNbWaFASAt0SlJlabUpL
tSu8oEGuazHK1ewfCzCPhcrIWOMxj3F3h3hByFcrEm8NYhtP+u+Zh7khfXst2Q8t1X7L38KE/5rX
R7P5kqnpwmV5JZ/9MJFZPutiW2Vxot0zl8ukquOMeY3jVrMeGg2S3A8pGraDFe8WvtaVW/PDsFOQ
vYgjKreYKZRJfGwnmTzXCxwfvmKLwHQBPTUyh3VcP5FJoomL0n+nbuLsJJdvwpRw/xc3+IffMktZ
yyZCFFBg5xRdaRcgpeShsHNwegtzvnZxXO6ZWcTOLCUHSD/t0HVH+bBawzFY14dsjwXyLlta4aXR
ZpE6D0Ixlw1WuOTDCgh6KCjDRWDT3Cje1YTNqP1e5c8jtewyFeDS1As3lLJwV8yrekZQILdTcEbC
PVw184B1oV2+1p/wSXKMZCsflQcDuDMkya1ACbNBRO+T8sU65vQt8Hg/Sw6Ougs/amm7zwI6Sn2Y
70nTrWkhewuDFVOJGp4J1P4cNjfWsQfNbJZqLNMOmqcMqqIq8MAlWZXl2aiy6bu5CA/vV6MmB1qF
CwJZgrH1d+XW2i+Vb6/VMdjRv8ebXSMtSgJmYZju1NXHOkJ5zn1qqp4jrCsbZznX2Amozu76B99Z
auX9TRz+PfYsDodtW+Ul5t7H2u4cdIK3KJ+xy7UDIJWttF84U9e/579H+7UHL+IIyN1adPUoPqpf
RenQ96iiIqEb2+5+OE5E2mSdQupXHTySgQU95+tut3RpL/2EWQRtq7pS6ojFRiaxbeTNiPtCBX60
VgrHLcCQ0kFvvdfbE59ixY0dpcziZ9a5mup2zLuvsSdEZSMb/7o9wswVCXDeryvu99LOwhXsRRET
M+Y1ofnddDsijILDR4LR9CZ4aA/ixpC30AuhYvX28kldmuEsfpmRpg3odDJDfBWwsV7hS3t7htOp
u7WGs4SyHdog1hpGKKC6B/iKIIjSTg41wjEQn26PtbRJZhFA7OXOQL3GPWOc6hhSs5HSCAXc3m7N
5iFEutGDrpqoC2+VaQa3ZjiLA2rhBymo+Pg4oE8HhBR2rblpBPC1C/2GpY81Tf/iGGZqHPU9Wf8x
UYgzFTYL3dJ9Nh2jG3NRZ52GvLGwqhaZi0o5y7jzDr28r53Bro4wW5v97c91rWNzGUHV2aFG9os6
zzSa2etboUR47FvTSsCJEVsLsBSSypUME7sNcecuDrLy0xv7he35C3Fxa8azM256RiVAKoyPzSHf
JzvvkN5l+/BuOZu9ho34MNtZBuSOVQLTj8/n36f7+lSsfXt8NLbNabk++Dfv1n+HFXUWVoDVYWQL
p+MoY4MKfA6JnRUYIPyobAoEmBrjVOE7i4Xbq4ddVSfFAkXB5G22Q2H9ilBamWLaa7tWx6lHRa8I
5H0OD2rMl+rSV8/77+Hm95IPV1LuM4ZDEBYSyxotL1f9PoqhAxdzDWYVAH393xzCizFne1ZwgW+n
CEHy8qK8q/D6QmVk4VxczekuxpjtSa00WsucYuYEErfu+p24z/bm/8vNfjVnQqkPapelmNKvE3oR
UowmbyJk4tKjkgbbthwnncdPBaUNS2p+FJAIBAlFPEgRsZfbgis6iaLZfRvbt2d8dd9YAMZNOhgI
Uc0Cd17XijfC2z4K0mcPk4FeRCeYB2/Zy09Ds1T9ndiOf0Q5ULTIuGgUdv6AjgeWpkP57hJ8XVCV
Qd+sLZHMXYcnn9dCsi2wcDsAJlJQ33oW7zFd3y5lyIs/YXYtilTwsh4J0GPRvkzynhbSLoocoECM
2wbvLyOs71Lv0ZfeZfQkGly15PjZmNSH/PEeFduNWn/ScXhAmmN7+1tMV/48IF4uzuxb6E0VWwXC
jEfP7VE2MVeFor4UiNHcHubaZXY5zOzW9Ewhlus8Ton9u8ZX7Vz6b7ArEz+SFMuAdmrNo1En0d7N
DDU5tvgaomXiRFvzXqKZLTm0LfZL1/Ovvzdbucvx5uEoUwMvl5Ju0uhXkbMZSUi1VRR2D1mDW1om
7kYpsCXtW9dKIJu0e19Elxk9xcz/0es/Wow9kECxySdWI6ImxfCi+o9p+jUFrTGmeGGpwtZF/wRx
hqObNDXihtrCt792I3+Ywiy6+R759OBryZHUOkYeGo++2BYc1ZYoXzsgvxZbWb+eZbdWbRbspCz0
ZKGSkyMSOgf9YO2FXfKqrOTpix1EKJ4r/Wht/Y3+7DnlznrMd8NmerSiUvISvN/elNfwmR/mP7uj
fU8aNLVox2MojFulxsVEGl5y3XqJpWHVim8T8U2o3PvOQMTafR/bbh2BGNXH4oQUy5oAh2LVUrtI
mY7crSWa3eatbuERULCRK120ZaSx83jc6/XnvmzXiULv0zy5k4nzkJ9A9uPPss0rvA/9kwFWJFW1
3Wi1ToZcSVHUmwoV6U7Yhp1u18Aq4u4lMYPDkPTfURV2ULtc6V10l/TjRkI33B/KRwSuz4B7d2mc
3+W1vjUN8z+P/x+WffYMgYciKr3Ltpuk2cSw21ZS+5Rh/2Ue/XypvH4lXzdNbhltuvM0eU4sUQK9
RMA/SY6i7DmNiM6uDkIbIb5a8/+LfPrDWLMol3b6oAV4TR9L0/zRl9XWmgBCVn3XVhUWdxki0dvR
ECm33Q/Nj9ubWb5yuX8YfJaNkR0mee3n6VHF9zBF6zoXB1wq0INCghLt2B2qyitdQRzLlKjxA/kQ
9W0pKo+ue/T7Zo/NTpLmq1J4bA1ESCIExjQNt9Z7LZIXNsA1gMzFbyUf4QhcJCJd1Kh6FhE7c6NG
2bE9DxyjYURFHe5lGuvIi+/U+KmuocdmX4ZOgiBsHBoKS0V7ur1u14orH37LLAgGtdblg8S61ZvO
warCIQE7waOlhAZVY/8/jjaLf5ksIajPcTv2Vbo1DHUjJeYhNKJ93W0yr8ILd1M2vPV6a9fowVdX
WkKX3T4PZO4fl16NPbqrGdPF84YsAwa2+cmq4dS1C6fhStr1YV1nYczNrZjUpk+O8b7G+1nfa1t9
I+6WCI9XEpgPw8yCiVxD8LQyttKANTASJpkinwapXshflkaZJXDSKHpNVjKKGxVHAa/cyry3xAUM
8bXy0Ie5zJIxtS39MlaKFMvsEQ9WYYMHsiPtYP7axla2ac1tKa1CF1iqMFpTZPrjzvl3lKQJ83FX
VKof4c9SpsfS8+/q8uuIwRkV1lVrAladVPINzNdCdVVY3IgB3hKmurNKOPUnqtErOlQrZdTR9wrs
RJe2eg4D3v+qj8auLjSaaEcxPlglitcPZS5ABtdXYX0cptSnDp2kefMGfMZci7dq8mRKzC+mBYxL
g4aoYrFDyH1dYEwrFijuCp8yBfk3WnFNNXXrvBVd/FWWvgt4RKu4UVrtt5bfgxTzTvDwaxiw2Szv
+17ZZDniNubnYYSxWdGHQ6pIjd5SlD51HYaG8KPvv+lRuNZhV9b96Jg1UmGRv09q/GWjt6DStnEk
fsL7BcX+h17FOVMTHH04mR7CDcleHosNFEvkM6H3hglmN81qkEyYQ9I5zCHisHhSgEymK91VYrSw
RZcO9iz+p5GnCIYgJkffbR0EYfmt+JV6iJRyud+OYtfvGl2BjssLDtLgLGaiMJ0OGQ4rx7SVt/Dt
T5oFCgkX+KdY5z0lYyYSdWdsDdZ0O1HUlJ8Ksf4SiVoBcmvcyaW6KosRT+LsLYixx8Xirh+QN9Z9
hL1CW4uWmGNXg9HFD56FXTUK9GiofS7HLX6D22g7oZnCwxKc/Vp/xjQvxplFV9Saui72k/FYowSY
q+i7C6XjjsE7JlkPnfszS8tNHQ0nfCgPvWk9JFatbYUGJecYcdd8UnkdcPnjhYps+xq16xbMB4Rb
9D7hjRmfgoFGOfVAP3vPtGQFVRR3q6OLpV8n/Uue6W8Bz1djwsVcZgE86vNOSKJ0PApjuvai9JCJ
X/pQouiZHRSEFAwrXXiQTH/xjyh0MeIslrtahJEVbtBHId60pvgouP5C9fYaFOzDB5oF8jbzoxgd
+RGy21ZRxQPIs5UQAtakOzs064ZYJEF6pqDUIJpnTtKBvrEqum9ib25Jk1bGkNwHlvtWDPJfCcUg
l4N9+3QtrcLsFhBz5MwHNUgIkGgoRnDq324PcPUyu1jmWbAf/bCrhTQbj9H4gvfKPovvafQvcDWv
Py4vRpnFo0R3GwRfWWn1gbflHo61rTnVRl8Ndvb/8LK8VnC9/LJzsh3uLb0pId5JGU1cgwNotskW
Y4tvzSlYBJVcqyN/GGwWAE2zxZZ22kZTPBnwom9X40HdpGdj/z99q1/Z60WmLGaJVA5iwMUc3Rva
uFLxO0vj1L49yt/MR7csamSmaRiz+eiI7KqFqsdHL8fFC8PZ2Ao/DSjQWt0+RhyxahFl9E+xuaRM
hDbZ1UP/e+hZaI4iRerGnueu1mq2KX1TDcRJhOTroLyZEfYQrWmPovWcIm7fJbTb4xIZxnrTVDsT
3ix1v20T/XAt306trdnXm1I4ZsY+lh81WK3uzoqfG2GwoQqv9TZwQrnZWfVbG6UPHrLzgsFrsOuT
A8Z7yBCHpzirvml44pSq+jPI8KfqMRiUq73ox46a4S4dlptQlKD2hifkzT5ZLh7kdCws/s30NWeM
5G1YvfXaU+iOd5YJy0G13sv2swdwUi/w6SnxqUc+KcTAWWvjdSAVe8GMdh1m0INao+UM2UNzghY9
AOQO85AeK0lSZzW7oByYJAfIGh5F3EmC/oufj7aefEUg0C708On/kvZlu5HrSLBfJEASRS2v2mpz
WXZ57xfBbXdr33d9/Q157kzLbN3inTPAPAzgg2aRSmYmMyMjhLE3dcnfzdA7G7pxp/q+00biWYw+
a2mGCKMA5nzqgof0AP04NxeiI21Eu0ygcxZTTyy6XRHJ4MQE0Rd5kBdp6Tx39bZ8EBT5HASa1aXP
8kDPhGAgGrqGcR4fymh2UeA6DJF6aDDDkWYARwpWPxqWmLc7sMcjqv2MyQkiL+IAUifNJdknPAc4
hTHhNaf7onsZ4xexPIDHEV8Ugg9RDpEV2RQGAozTbI6+ATrF3gNhkFPL+fM4PQZo9nVp/eJ34XHS
y+cx8t0qQ0rJuRlbz2pDVDTUJEQwU7DF6riPe3D+a+it7PQj9AIw45pYAAXawBlYEP/+J25zvR7j
nKVSjCOlQoGMmr093+T2vAdDs0V38b7y+GNpW1njejnGS4czLr4wYXupcoP4nuqJE7cQPslvrp/j
FoQevIL/Ocevv68c2dyIilqPRurNuGlRFHmBPoLcSQRrcK3Hw+dAP1tRh+hNIvw05mMXoQYaV3dl
8pGCfgvMmEseDZpfwyd2LkIRKoXQAfRgrv/MzWrA+mcyjjDLwFZVRzogPjiSNgrMtsRjcswAKPMB
vZ9oZidA1UxVsRsFxWmyQoX0C9QwOL9jOXc2FVr/DsYrTpMPPsAcZpDimqMHY4rvkGV4ykDksx+B
V28e64vxm7yXx+IheeA2LLZSBAM8BTJgucAqsjNDQwehDiOYM1i9BrKOZq8ey7vEAVB0J3dmcgAI
pOhRIeGFu61WJpo0KNiBelBVgMv+/hCN48yf5BznHxKrB1o/tLqnfu/XxxGjmeJNYkOEhAdW22rP
rBc1mHKUNk85NEJgmyLIf+D8AVio3gHChvY5eIHvspsMDLWoGr5Gd2D3dcLz9Y+9edh/9mwwNheD
eicseiyvgELMwAAsykFhKlvXV9msLqyO1mBMKh+lERP0OFrYr4r//V5oMv0DvUW9/x7bM+4NFBla
q7T0SxfwDHr51/8y6NUmmZeR0PtEHLovP6rsMI4KvJb4Ft0Iu/wYuBKnqMc70SXnWDkbWuiCpIY4
UbX+WQXeAB3AuH6/fp5becv6OJffsFpjiGQaQqYHniK4bTEtX3KZnzZT6PUS7GOlbYOA5NjGgvua
7WGX2qHt37SOZM3n8ChwfPRmWXa9HvPymCuxaFvIC3ijdANVCFy+yIFwLXTVvfBddNHYt/gRiPet
mICXR0pJahQLvab9OVVP0MOC+Dzn2cdbg/EqoqjImOfAt+qbV7G4FDpaaw/XzWH7Y4FrVxPRkpNV
yh5eNIGcr1cWsHTnEDd3oe9lD3edLezqne8YvI+1aX+r9Zhza2cfhTiwqwMKCnD2x/LCgoiUhSwI
xH4H2Y6gfcLZ4uYxrpZkjjGrjVnvY7rghYTX3E4fIGmonXsHgpQWlIBSayx5bmMz/fqzpMq4ZjlE
+kwj7JJ62qvmzvvEKh3dk13UtWzD5hVwtq/Aaj3GF1NoN8+YjQRI6Qyh+A5RAFjLHTjnyv0MwGUH
sFDiUY672gKX6mDP+7ftqIxrFhHoh6bG8wvjP6CfW4g4wPJ7jHYaEj/5ASDXm3YH3Ube6W7YkIG+
mAaLBZc0ZsG/+7CEzEOBJyGefc+j3R4gVlCdQaJ5p3rJI0Tk7iF7wAXSbhjRtzWZvRKdxGlFcU/0
s+B1qgl63Zdxj7fCB6qGN92dcgrc6h9k1d8WZaJPN4051F6wqLBHQrVfJhr1m+IVNVtgpbOXhkdo
vJglE+2+rccEIF+rtREiiPDczT2EpkDlmoYHuQHLkOBN4IwS5PxJVIKbEMJ7//0l/bb0cv6ruCTg
QTUmOra6PCAUMNd6E+i5ZujA27WTPAYWtKSAd/sHvuHbsmysEgt0XSiBKU1OSS1IrqSyuVBrVDvB
EY0j0EZL4SeyeVjhxc9dO2rG7+JdkUHQEh5ChH5jBibSMoCsqwItQ/UA+USMydZ7zhFvOKVve2Vc
rxgQXcgl7HU4Dr+pK+0hFHwn7eJ3BQ0u3/oHQNdvyzFutwaMUFVFLJcbo10V4bnNa6eBpGyTdgAI
ZGdoorvV2HI+Kdl4G6IgBGCfCspNyAox60KGpSbQoR0uWvyji+8kCIJNeusaFeRgCnWf9IXTRPdg
DcNrjGqPcZI/5Tp57RrtLWsn/LIaRINdhsnGwm1G4axDbQtPqfpH2wLDPRX+Y5kWllgrz0n5UAX9
BwYiT3iAWWJynIe3Lv+kMYQYz3NyN9UB5yNuub7V5ticn/ohHiB+MFxiCaMKjWSq6X+f1q+Pj03r
1QBCDgXkaS5kSJ0a0hNhbpLi53Vb1P7eBxVFSYf/1jEGIbIE8WElGH1Q6ellaDSrBQizrisXlKyv
SR9/GmOQm9ocy6ZigBdQyWToSom2En6qc2Y1SvyRivm7TCZ03EAsXfaQ3Ur2Y5CBXQ/NCHkuTomo
7zJReour7r0bysaswOfSIE6JaNio4MfDUE9AbodMtoLgMe1rT09vpxxsIukdkFFuLJQnaHQ9Af6U
OH4U3YikugUxQ2Ir7XyP1r5klrOcOgN0c4gUW1BnPaZTcoak3yHqQXEtlXutVn4ZGMCV+0+5Hk6R
Xu8iAvbjsrrgIj6mUe4ObX1fxy8p5A/1MHQbseqA9mhnK5h1i0ICfQqIRaKWk1h+jYSuvA/o8aks
IdlTIVSvQhqO9bbhBGoNkJl7SQ2NJj+DXGH0XKWDlSrEq6PiKMspwLDFpDpagtE5dCbTJoZq2EsU
XBr0TnOwGUhQauoEaJn0ClQSRAt8usnwFha1rQazqULpWRYNaKRgUrG6Iym6ShNUv+5q+j7VzhTc
6cO5gnGl5c+RQORa7M9UhhgLLR81FTKSYAWvBIx8xbd+c1CGtxyoIWM8QKM78EFDJ98ilYSm8uxq
6cIuHdyqmgHxQRS6ZqDn6GsdQqs0BHNHk0HjmQcNZId//3WEUP+Ei4EoIHbyPWAVU1tUdJSJRyaM
RUMkAqCjwE8gYSee/UCGnvXsFiO0yorUhWQeGQobErSKnzwWE9o05JeWLRip5nZCszoc/A8DrOJJ
frh+0djKEPsz2f4CrSUCrU/8TKE/5QcNVM7Q40WERUsIz+Zyx4trbEPjrwWZ5KyNW4F2kLrxBs04
x7oBUMyp1wszCaFAGWKasfqtljdh+hJCZe76Zr+8319m/eebfB3GKolI2zyQorQhXq7Jr5BCsPvs
hgwhVFLBihdBNr4qKzushzddSvYKLWqzG4FeKRvxQ54e9WHOgd/RMLQtTJE9xRiOD8iiNCeCDzUB
ljHrHkEbcJymh0D0wWj8mIm125f1z6K6hFCBgsZRNhVWIQ0YnBRnM0711JalYS9oO7E7pjGwsbSY
b+ANhvSmHJJzHFzE+SEl2oMQI11vIMqrSNnjNMgQCwbj2ywcoJaVdlDFzZ+L4dfY3PVV7irqfT/9
CAsIKPfQPr2Js2cU6fPwMe3OS/d10jozVl4ppidbeKPWACGw3kFsq4e2L5ztjGuHWzMgasWtbOUd
+EeI+FrVBfCg3c1IocMDQXpdBrIqc2IJ6EE/4wRqJgT8X0OBmrRI9cUXMekI2H0GJQEtqreABReK
fE16vW4P/w/j/7MEc0eToJOEqVyW2Ok7BRCp9LQQnkCy1Um51JXsU5rdkM48+nxtaMbCwGopNIoM
szwoDhChdkQs4yycFbc98wqenCNkH0L5DD2XIZ+Ih96OVYqoshr/20diea/KvNHzHiwaXtBlTi0+
EZBJcD4Sk5b+dWzMI2cWJGEOlIGAvkCPD0teajiDmz+rxJKc1OGjeZev/reX+I9V6MuprrwEpIDB
BRFjT8ubStpHu/8/iNeSwV9bhomxIpUbSRBhDjn0j/P6VMmPmn4UtXkXYVSec4gyZzHmHRMZnUwb
GYfY2hKxqNvsdBvPNx38BJnNnxNa7ua1vTGvl47g4R8MOEK/XfT1Ggwd3kPkD3r1LilqDBjzsJdM
Uv+XkTDOYhAFOfRlWHomAUYCleG5LZzC+Ijjj//xJBmfkalaUNMWn611pY8FdbMAAMSPhdYx3/F4
xlhIErsvNp9vi9YXMxWrQTVzfjUeaGSP9b48QAHBzn4hlzxAN7P9jSyyzMzwuXwO95mNeqbHw9Kx
LYy/fgkTt2vMoMwVsKoetE+dXruoCiTwKORm1cFOSe2AUMHUq1cx21dQS+iTEiAzEN/5wvv1D7Bc
C9a0MFxDQG+DaR+Q+uPvq9tZRKoW6TosuSlvDbRTJqKC1ZlLcrxlUOtlmAsDVbxIUwJst3Gg8kod
9OVapGeOf4AIspnOToDOIlrM9sQdE97y2uulmctTNFALLNAj9vIEWeMSihPO/NfW9VyvwNyWKQLg
KZhwW3rIHyTTotwNpcPqItbiqYQkSzQp1vWvthn81ksy1wb4BiPsFi9Ovbk6J5dFlsC3K7upzuGF
Wsqe23Pb8q+rFdlJliTUwTyOqX2UdY35FgBFP3DLh4WiDxTy4OFuDrVuLxmShfqNO3ArghwL+iIG
WRmqUVZ4Gi8ud7DAdPIMLR2Ureg+cBLrQzGASHcQvu7BBGtfP2rOBSFLKFitO4G5oFVDfFwCtvEU
lCyGCjqWhPfA4VgpYcIyYNwDTn+x0rIwK7ytxZJTbuStsPx9tZG4HY0+kbCCVoIBY1bsWvj8346K
8SXAzMVFSLFC2w0mHq9Go6GWwXt28PbBuJK+qoYKkrAwBPS8M0zazBEXz7F43yte8Wv6ZnVWcjH1
tIW4kBdVs9OpkJuHVPJ0PytgjlEvUY1Z2Q5TY1V8Ku3rZ8iCrL4CgyzjnYu2ugbAE2MIg57JJe1K
fCYPtXazsIIzRMP36ZFLsrp5o1crMQYhY0oujsRu+VwQshrFHPghCBOk5CMH+JX2UIw61Q1UsQWU
hcnJD5DEt2fdh9JYRhsFpDWCayBtvH4AytaFgy4kxIJkRYE8JePajEyR1WoCypzmHgjZLMw52UOQ
2BIE1+QGsP3S1vNLXR0orTHGfOirvU5zYK9PSV1b2vSsad4UCpYYpPu5P2ZoWrc+FLsdaOQ4dfzW
q2if5NNb3Q8v6iy5k4jZ5yY1w6YxNWjUxrl/HCrZEifpiAfiWYvpCWpetekXJahX8d615niOLH8A
eheqXfvr+2c78F8GsNo/Zd41etQ3XS21mL+temih/yrDwGvbxyIvbqNwtKUhsyNZ2idGbYZG5CZt
4bZF4pT9hGdjX+yhP+2S8Y0Mu+s/jK30/vXD2JRlhEBxojW5J9WY1dDHg67lud2Ofn4oGvC/V9Vn
qA87vzJsWoB4tEBP2M+Fh1SJTi2wXhI51yGaG0F3EjrdhImH+UOq38ZTdqgajK+S0WxAGUIGzeyI
vIckRTmAbq+YUbiJ7sql5ivmpy6/pyGIx0Cxw0vrNwI5gZQlCPx0nWBkjXFgoVGrVCh1GaMVBP1R
1dafY/Aeye6ilEJ30w3kr9UXjGjSd2B/wUTJsf0N0/+2PuPa4jbtUeWisqdiMDR+a9p7APiuf0Xe
FplsKFW1rsI4tewNSeDQ/CzGl1wAfjyurSoCgAjjVdcX3HDX3/bEJEfFCAoyCrV3b04u+fAcTjrn
q5HFITDO+tsKjMOAfGxsGBhs8AxYoiHmmB64lfsBGoCYpcNMbN28xWlzkKJ+lxfYavbWDZUZw8oi
/YXE7jj9COaHTj73cWZGKsBEyG7aKYHcfe1mwk0HqnfoXN9Iowg2ZuMYSuWlzsIf4PZw+uaXEgrQ
rW72fQw/KQ8RgJs5+J7C++vnuPViWG+TfbsEfQKgRynISKGVo5LZ4P1eJHxUWzr20KS6q+7QVnKu
L6pwzIVtTwQK6tad4step4j3ajDsKkjBx6jLC8p9PqpmPcUmkXMIN0UQwQDoDpXOtJEszPH4/a2M
aZ1MSzG++eEnCNQ6VGiL90kgVioB+BAeF3VGg6KO4ubSISU/4/BeaB706j4SMeRhtHYTG46Oeq5G
T8L0CaydIySXNNb2FQJza4hWLd6P+YePGUAJsaucSsIxr40o+e3Ymfyvo2UAXgsce+Y3mJJ57FpM
/Uq1O2m/su739ePmrcXEftEPwqTqcTnj5gAWYztFu7v26oKAie35+lJbYebbvtjoL4Z1I0b4sgts
qAVsD6VRB8LssasvfCCgWLYx273vACflubnFjV25sAbjZo1GLyCDBJcQQ4xzrlTLKPEcVzBdpWgc
77PpUTHoD2XkhUqCTatDqGKmQj/KXgmG2AGjqimALykGya6f5lZ7gkCI8j/rMKeZT3MdJqSAW02L
wl0Ub1ELDqRbKu/j+BetoO0KyZv4mKgYBqkzq27kp7n5nDrfQjUOCFcQHiQmlKpogXlccKi2HafR
uPVk/PYTmVPXgiYlSofg0jjpY+vvUuJIpwQihbI7iA+1Fd7z6qXbLmt1Kkw8k8o2iiO1lb3idwCX
ehgfF1lqw5pcv9tBHxVAMZ5tbYab1ZJMfBsV6GTpAT54WMdW7d+laGFe/9Y8k2ICmq91CcIZVpiR
/s6RWejoP/a8r8XbBxPUShpgDk7A0S0kYD1kD1BOh/LxQ2dP9nQoPMHmvQc2b+Wfk2N5niYIMBPa
KRJqz6VkxgXYgGQJYPocqWbHOUO2Ib3kkmtjZGmeyog0o5ri36/b4TFR/Nr1hZIcxwkTGHUPftlI
K49aTTH1L1qD3p2CBvgYmiaYCUzeWwmI/x5jJmOPlqfWkie1yp6C9lUNPklQIV0+df673EC9F9pa
kY0nvJmN2oOGWYkqbhCltUuQq+9Tj9tQq27fqG9VHuwBAf2sh/ETbWCQvwyYao1zRxAvyugFAwTG
MbrhI/W3tanfdUXsxtBPVif/hP6Ro0eaW/eJuu8m8SgJBZILzBhBd7en5THVySFQYnMGbnFQvV56
EmLI+cYghwb9maiPSFagF4JsRLxtlIuBN6BJqieahrti/HXdfrdemN/OnoloQ1jVFbRk4H4xc72M
OUqgQ4zNiGtRHBtWmHDmJzLY8iCT5XXTOSWHKf9vmT3/MiPG7fZjk4wUlRMP6t2LKvyCp9Q/Ozf6
hHcBnpJzchtlgW8nx7hQhKi0n1pcff1cHoYdmHvd6A6MQDacOueG8M6OcZ2dFklK1MM+A6GzxzYy
qfByfTcybwnGVdLej4O5FSSvK63pqB+DE0WhAySD4mfskv30I7YxoIMxgqqxowaiK8BvWumZX6Hd
ahx+O1fGpZKuVGNBiOQvNFpxkfY9oH4LpQuIkLgnu535rBwd41qrbooHPWpkT8l/5cNdGjzkXXvo
fBHz4xB2lewWBSWJFBZmDKw5Gsy0BvF6j+G95CgWxPaTcxfwsIecqMK++iekQ4bewt/r43tNb4fk
QQqewVlgjtoFRRYzbBFAIX+AYZM0v8u1h5LopoCBtutGwQvZlHnkR20LwlQBzqGBVL25tAcRe+zx
vgXXj7R0B994lV2OGVLGHUUoKkPIe8LO4Qrn+jL1Kic7+2ox/pVw/vnilHFETZ4WeYV3v5fK3b3W
au9JgRBH67d2/CwpWLKjj07vnQjA8vGpUF5I85EplVnK7aXRq2c0SBwxgph65Enl3dSL5rT4coyg
Kb0ELw4iTrwUx/w4Ne9B9RxLqdkNFDw5jyrm8XLNAXEbqpQpmv0oM0HDr7slHfjUys+qO/c11Hbp
RZh+t9JblX1UKbgPJIwiyLI96Pj/1HeHRLT1AI0Z45wAvkJjGcKi3YMxdk++/CwDSqU10CF4q6rT
0KBmGdvVWLoZAeFPgzm54ifpW1PL7gRjdkIpPRnlXZD+TEAnDuiZpeWQtAj7yUf6T4FYMNDvG4jk
DEXFi/tbcJX1Tf+a81wVVgHCkdS8qJCeBb3bd7Hj5z5wG8h3hcnJIXvf+Z9FpVu1fopVbtNt8zW7
sgPGf6vZILRTSyX0EPx7CZiBm9muP/EJLTRpUP8wQ/wA6Fr1s8mH6vBuOOPRjf7fsUrTfvoDePvV
izzHHFNnoelsRGQHDNKpzJCZzMhOveG38KqiuWb79qyZ6WmZCNMiq03MyON1STjJ4xe//uq7zpNc
VKKxREZwrISB6Ye/ZWEx+poTFzctCOLUhC66RobMskoQgGsyIZMQGP3ehL6GpVcGIDNk105vQZRg
pheVHt2MCMCCPNj01idcr824qhKVnZnOouzlC28JyJGQTyYA+nB8MIML//qG62VYd9URojchwRar
GgTAo12ErzrerokEkeFSxDTuxzg3FhV5mj5brliCYjI03g0JjOnM/SBDWWlJgVesn/9O6lcyHDg7
Ww6IdcTrBZg7AIEYUQUDo3yZUYTXIt8C1+qhTGVUVA3NkTFtPJXgL5uP7fg+ztqxNkbO4W65AAmy
WAaFbCs6LMzZFjXAjgQdncvYFjdD699Ixn2oAvlZQtF0TG8p4K3/aNN/llxOfXU3MkhXYqC8k756
3wt5Hqr1BgjBIZvqhqMVPl1fb6uItN4h8xG1StXCrtbliyDNrj6B0quKrAksxxVg91zOI3Yq5V/G
ujpQ5pMamhCkBOzrl6JpgR4NrSJrjwPGu8MWgz5x3rhNJtpV9lZF73X4ahi9m/bGvpLxbCZ5cNQU
Hjpn24r/nDeT1xppVRSdgvMm4aUCSHUAePb6EW/WUtZnzCSs0KCnRTNiiUVRgEACFR0pcOchQwKt
vGAWxZ4bu7avzp9dMVlrqZUtOixYsrYlSFlGDhTGW0SrZcn0aX67vsNNT/fnq7LguiJLZyL2WE3s
Ub7t92Pxq9J5Fe3lrv3tDf6zJRZPF49yHTZ6KXnTvf5D35Vu7Mp3xSs4zg7EmfaCe31PZMMwcOtB
KItiINUxgff9Ina1IooTxaYqKKvG+tuAPB9SPrtSV16EQKsPQxzcgffMydEFGY0HVfUi45xSvEWk
ymxC4b6Xw3OodPZAfwTFyYDIijh27lCVrjKC5DvUMU4zNJZWHyX/SYBloxeXFNolVFPqavF8o5D5
8fquti7gt10xtigMajEGIna1jPLIVgMkiABKiAfhNv+5gGsUuBlBOvEi/oYj/bYsY49jLpVCkhEJ
gkSXJHtWstAMlB5EOOm+yx6rvuHduY3H93pBlhugEXSMoS37TEzozS37fAp22i53yjOvFPZlCYxl
fluLeQW1vTb2qDr9634rWAtsWVQ5zKKZ/BKceScdZ0fe07g1w1+88L8FUvu2+OIJVvGi82ejCqEE
/BUvBCjB57IDvW0jP5BqwRmCex00I8DYyE6PSGInpvTaAfeC2YB/UIX49lOYaBlVeGIAIiBBCyA1
p9JTpffr1rvhZ74twMTGIBnlBAMrCFYUxKLRmxGcE6675tx7FuMGBECgKiUqm0WWgCruZahn+/o2
FmO/Zi9MEOxygfbCEnJGdympLYjaZcqLW1Dn3QHGg4FRDaB2bWWXCKKlY+xSB2JInJIE79MwfsUX
ZrEtFVxwSWvNYomj+mchJpyT26rGfLMAxo90xr+vtXiM9s3gJKPV9189KKgMW35rVqKJ15L4sz6G
MHbpcP3Lfb39//p02jIaBWEpQ2cfTALJynwIW8GjgvFbUoOfVW98qMVvKehNMnrVLKP5C8U+SYGQ
HyiPGhDVGHi+4jxmH0Q8PnANO5CiNOH7KD41KAoYtLam8UURZAwGEDuWi31a6a6A2bFQkxw/jY6l
pDhRJphh/+4LR0FxjfoxCS+4amZQ/+owDtChCweiB1Ahm3lf2Wo+HVMFUrijYbckM2UiQawWUxEx
ShPJ8CsNeg5cTF5s9trBMN8fNBAF5rgxijokxwysZ1V1IXHu9sZsF4NhT0oAuF/vti1ANxj4AGmp
lUDjRgLdGdVLs68/CvncFb4pC6HZjKOLrrnsH2MK3gh5J8nlnvMlNyPS6ksylpRHEVUw5CF4cQZu
2k6Qz0WFiWFRtECT/VkXXWK1aVTch3L+Kkpz4Sp0xuBQLlbONKbxEd9tJ0TEDsQxMVNRPvah7mYd
Kp/CsDPi5yGDDgV49oaqewrD/lj14DqoDYxA+7kVlh+JKh0KFV8QU1ZBAQTc9BMa3aY0x+CWxJMY
wgQw7WTflLEbLsPqYmnFmlHvI13GwKRQvlaaBN7fSv2MFzobAWx/Yk8ssUlOoZ7cq5BHyaAiq6NX
h76EX4AHpGoczile/+rsKL3gY6wr0HAd4hKSyKMGQuhTO+6uL/Llca/YlsrE1zgQQF9kZLAtubgV
h/hXH3X7SfmQs9xphL2U3Yk9IODjjYHhvK7THEohoJuBKTLSrVgIUKn9LZHERLsFIFsMvwEhUIGC
ClX/6U0YOFdh0xP+MSx28L7r/V4RDJxJ0kq7MlOtcI5cAmzD9VNZnPe1Q2GCrUi6JvcJlklHf1d2
v8aptMVUcpucHpJR4XyDrUoRVVa7WqLmKs2gQzwmxdf9tjQvfqze8Uxcqv94h3/0OZgvF3Uwbma1
/KvXNrmc9WrVDiyoUSQUgkcM0KcL9SMtiU39G2Q8doN2Wkmg3Ze01qRSm9bgJgU0sejpXp5CznNg
67hRRNIVSQKVHd6x33+JUvp9hoa44PWqCgnVu2B6atHySyfozvgx51ptNd3oejUmQyjUtNWbGauR
ondnZMfyEDtETB06gw9uip2wwcgKWorhcHfdrNSNZ9a3pZeDWB05Sj2CroqT4KlB7saK/xCJ8ztE
iWwleobcBADN7+10EfPBpt3sThFI9lVx50cxuj6BDUUGRwcqjway0wm/8/Clh0C9IIBDr8iPUhmc
8F8eMZFp+1IJNAekaUsM+vWNbJJGOM+RdpRT8RcVqlu/ym2V3lfKmy+/15jqix7b/g71tF01/sxS
SBJ3/WSNXfIUNwWYacd7YyA/w3EmDqYq7axUXVV6E6Szqt0rGpBcU4UR1WPoe76xMxovD8Lbmsb3
189v8zGw/nRMIGyC3BhGeQmEVvgYfgIGHuxDK0Wr0bAGNzlUhxC4sTfxn0wufPtwTEDzgyYoxrIX
PKUvrEquoH3K8WybTmC1ty+zXdkG6CfIHBjLJXDLQ9rug9OiQQQ0sKW1N76pu0Ck/Ldi3kvJaL2v
rxLvalF0N1RFErBoNBMXoh+uxJvI2HwUr/fFvKEaCn0bY9lXfpPcqr9VSzrNh0UQr3SCu3hEM3Ph
t6BcJpqtBH29LuPD8XBLurjFJxvEyCn8pyR/8eUbZZosNY0gaBI5UoLJe8VASZ5Xnd6qSuFcDRnu
DGOeMlvbRBKrk7JGAGmc/BCgTwSpS/RwnUUqCKliwuf62fLm6xWZGNJiRFdAK1XwRhmKEnXjBaHq
ZvGtIb4k/imfXvyqM0tBQiEwKe9FYrhNHVmyz0XNb567jKoOFTWZEo3xcVkfG0Fdljh3SVgEAM2i
+hSzn23WvKTAWwiKSdXyxchnR61ai+MgNk9htTjjIEYFPNZJnMOei8lrjQ5ZG2bgW9EJIJ6gFCjG
+IdkTp4BTkLiklttO0HLBWA1cyhVzo9htVP+dbkgtiVL4Eok2he8fnW5BEMdWlLGgqfLhRk07X7K
8OlH8KMXpg/QpA4PTVTJrkuYxjCe86i0x2l4kvNor9a/srqwysSr4+ZEDf+mq6sHtU/OFWmgGpIj
ROeOGmK6pxT9T7n/ff0ktxItFVRCkoQRZbANMWnhmAhK2ujQsq4LWG2QW011IGnGedhuPWzWqzC+
QY+1qQnLJPTmrDCHJLMz8VUH1CgRP65vZwvXgCbVn/0w3sCHHnRWJ3WIyAG24X3+AKEPKzvAq0IO
k8tKtXUH1qsxlzGjglZ3URp64IEx/T5xqT+5gu4jeOpOPzkyVJWmkx7cCdrz9Y3yTpRNpWQ5JjXY
N71pbhyhSB2NEldqwMNIeXBc7pkuv2Vl36GglfIw4+stQmhQqMSLdK+YsyX8bu/5vEE8i2T8yhgH
YxEvtlJMoxUnwU7tS0tqW06OtpWLrj8d40HEcZqrtMGnG5qbYNLdfroRUxHSHy9VwQv5i3mzGfh6
LSarSCEdFKM1GoIKCbThUuaq5CVKDRS9gSmPCSiCffB/SCcKvv0i1XcohZrXzYWzW8pMuJQQcKCD
rgeen5K3aSSoySXoUKGiK8U/xKywry+3WVBd7ZjFtEDveu4qgo+4VMjDt7nyJFzEU3WMXQFk41CO
/VH0lnRGq6N8Bqx8p18wMs7Hpm5mkusfwnge8LX6apv6mOcBaelSVk5CcFWYhmFXSzOnd0Q7dgJQ
NR0i9cirdPFOnXFGHdEjPKrhXEO8OkqwU6dzYCcNKiXVPgwjThzaTEbWe2W8URQ3gM1LeegR4AB0
7YeIYUAIY5tdA8ckHus4QmEos3Psn0w3le9NSsgxdY5booxbkoccVAczLF0QntTsPil2pAs86Ehx
+H02s+j1XhmfFPmqMCdtGHronmP6ZLhRjAohFDLMXXIEAygqRJVjQO+EltJeEvDahWYJmN9AxUQB
+jZ4EGXep17+vvKRVVgMfSTH8Mc9JKWyj3mczKEdzAEUSgHlietwzZrxXnFGZ0mWFu9ljTZ1FVAZ
QfaamIZg51626y0McOl2Fu268MTXK97C3q+jLGUcWqlT0IQvPnppxqqpCdKiT/Gpuy1u0WzHDV90
cfpbCWPKsl0fS6v5+Y/APevfwJbN0pFoUuAvsVdoLBEQYWm8AQcTx6B5l4qtm8lUoKAw/zrpwRFV
U1BuGigYgE/d7hSr8A/psdtf954qx5jY6tc8SCP4AXCLCpEexfgZSDm7j/19NfV7SBHtSyFEz+au
McihIqCWCTHLMB3nCbzX9N4f0l2PbLiXqKOOR1lV0EYC9AHVPEog1gMi0rlwFheRpT+rDBp/Q3VQ
ohos/qUdqkdUkUPw2HUqKKWnnYyqQ1HfVmWBQSyo1gf5LkgBqyOK1ZIEQGqjcPs4sMoc/V2SWpqA
JIHWdq5GTyJ5qJO7BrxQsgYmqDJBy1Z2Eh0IfpoYvZVjOmkhN/sA7v6GBC9l01RWZQzIYwAMm/uA
QxrA/ZaMP/aTgkLtE0nTMoCjvhf30THbAanhEkcWIN/Ew1lyUpkvkrKVUxigH0BqFHc9UhPr/5D2
Zctx80izT8QIkAQB8pZL71K3dss3DEu2CIL7vjz9SWomxi2qT/P7Z8KX7RAIoFAoVGVlRoYJkVMK
cYH/pmR45gvZzOlGfVyAvwzXzNgVrpFMPAELK7c0kZm3JcJECSWAdxs7cJ+2JVAn7QEkMwtRylKk
+XkwzhYsCwYygrRKoODcuuQZgMp1vTOhTFI9KO7/ujszHyoSlCHSDLtT+qgOvceis8O2X4iEllZu
5ilZHUUGIPNTnL5pdfTmFdlqGYM43exXAkw+C+94IiqdjXBScXlT5HLdy2zBJy3Mg8/eibTjpqjb
RBy1IfMaQP0aoMZKXy4s14Ln47NwrS3TKmYGTqjAO4OX+8iIt3r2p7JeISHpXXezS1OaeQNF+EYt
ADw/AsBig8cTuWGIqMXN6vowl/DduKg4FMYgVmEAe/M1NFBD3wiUuATd+Y6DwFvnvicALsiGHKIe
1tbQ0eAfr0q0XGYx4DjEWhsSve5L0eHl0Ow/nzFPARaMqGrBcalMfDDsOdgDXzBp8eReWji9B7NE
JIzc9GIFfVrH78b5d+DZnmqk7oZewcDTW2B0kSBL7dYG2RyIytjGel2CyVzqTj5f8M9r4MyLRILW
VDYcMT96dnPfDx05nmjxpwmYbU060522jkMgc8XJaCnYMgP9NQ4TFJsdhvtQgjQeYtAoNL80EQdp
Di4pyHby3sV7za55Z1cFcS3N8DSweNJK8wrcY3qBdI0vFFhQ7g4a8UL/qVWiF2SUobQWG96Q/GJL
FeNL0NwvU52F/CIAUVU2ra3csh11ol25n3AQyDE5S+5yLqz8mebiusGpbiDTSedl+zyOm0It8uAY
WAA4j7k7hfZG1QybLkAbd83i4UblkbQTXRd7i3CBtGC30qIWBVaxQQ3jLWz4vZ+A0tTv69sggcRI
39sm49oqL1sGfRvddwPJ9kEx3EF1cZdr1rYmvhMq+SpK2gUHcDEeOJ/R7AYou67VWw1OrXOM9/hx
ar2I0H4TQ8vtk1RsaQkveZzz8WaeoAYHxqhr06pliYNOYHTJhXaptesFjzOdqPmJOxtnHhqPnaF1
ZVbB4zj+WqK3AD0PmxbSqWOyE9omWi0mwpZGnF0PFYlGM4wwYuX5oKOAxt4RoaoHvG27yxqMuOhV
Ll1553OceRXZqBT0c/U0xx4YPBUNIW8ZeNmnZgIDTBHD3TIpnD4ZxLWFnV0ZsQawQQkSXSh/jwAW
oG2h+2MhkRD6iif9F1ae1O5goVUUnibU9wIIq775MzQxCA5yt8g/OHkvIAwdD/dNBgKu+4Qcu/42
ATVQwele5w2ebWAPTdYJKDByoBdUVV8FLHuADNJDEoNQtCDiJVIfumwJpr1gnPNglccBUfyyC46x
9QaO0y2N0H7TLIEdLt1C59s2iySpAe3uosG2aUKzq9FADJGiGch3MkVdOt5LM5q9yTXRNCVL2uCY
/mg84mU78GeBJxSat6fJNOHEzWBfrhdNc2mOM7dSKJ2fJBQrSdf6qojX1Yi+MSiL9SufgXbd8oYV
cQ3+onfDPxHcWzqLMy+jyLQv4/LfZ1FhH92Nua3cz8P/z47ipaDtbE/n0Wc/Rt0Qgi7xM7KA8Kv5
QZ4kNMhW6P9fjR6a3p8SaVvZP3hhXaw6no89czyiGzUwOPx77Fi9HcIftPyYMtQEJbhJNJfu1TZC
mxEo0pYijaWJz3xQXg5jkyZDgDJ/slakf2qKG96/ch8d1eliwe1SHHU+1ZnzkdBgSkIGc84NdirQ
lSjaey4EyDoKNyp+5fneSNBBB7IMVRvsUgfDOCipF66WpY+YBRx63eRmynF+ya49UIfnGwkG2NpD
lQu0Lk//QAtjacTplJ9Fc6RMSyPucWlOp8nKXcTIChjoRgdNhJssvVnWTFg4v3zmo3JI3zSo6wTH
ogKaO4o8XavtIWzsplkCyC8NNXNRSiiHlPkwX8sAiTGo7kY4KFoVHqRMF9yhftkdWuoUiTOw0s8W
EhKrEAxUKojtdGDjiCn/ldXVnqI0lbFqLfwKoCAwkIngSc2UnypDgmuM10z5SX1mV8D0KbzaVBwa
jJPmllngvZStyxQ4xNazFAIAZuxoSEWpaQycy63JhK0xEJyBXK/QthF7AqvLTVLwe6mUT9fNcmlq
sx1DYdUwqD7lJyoDJFYhmDZedb6g7PMJd/9++/9dwNlmCX9EYcZQcZ9Qw5XDM3oWbmWi6Dspu5Ue
iDWXw17p2fvY5Sg31jEITRXItgTSscA3wJrRSS3pVr6XJcLpB2PqZnOur8RnsfnaR84uH2CpIt6E
LVTyrGKfhKCXTzY+uEwh4dAMvqsLiBBAraJ9CfVwlWRPYNB2AW5w/fTQGarTy7sBlJIJuFA70KOY
uJmnLbYsEBhS8FPQdQ7hbpD9RuVB0ZiTQnpXItIH3b5HRL2m4JeJkJD18TTiTeAETXio2KHrYw8a
ABsw+oA9IolWQcRThxnF4/XpLxnC7O4bxhQwqASGYOaha7UK0omtBy2C/84N/scU5tScYxh1jRLj
5eD/1EqAkxpwOozrbtV/9N4k8bR001yMdqlFTa5bJrE+32ZnTjCmRVAEUwJOsHwtwck01Jv/YuX+
jjCfEWPx2Gs9jJs2cociylrozdbQyOr6MBcd3tkws/u6rJCe1gYUIg363snSbUIGQVgVsgzpQs5y
aaTZ5czCaixSq4FAqMFBQvirCYBo1N22XKKu/KRp+XbkzuY0u5iFFpR1w1M4Vv2gDsphqEB4AiWh
Q6RYxBv87H7iAbLNqH6sKvFO+/Fo8AryjVA3tOGWTzprGru0UldPIHc9gu2qe7GYXCUs/yUK5GRY
Xa+1gG5CkPnQY22ie6uv3zQ1vwtk8WQOWuU0A2iwmxvm9x80Ft5EjC/N8I9hlrehkv6MlCXC6otH
7WzWs0hAliM10skkP7MsbEug1UKDt+vmcjEjzM9Gmb7izPAjo/OrIUeSdrr9q9YNdwFqL7CXjWz/
Ae335ZTA2XizmyRpOsu0JNxn7Zp1bP+L3wTZOHCsQcvWy9wUXbTbhUleDHHOBp1dLLmGvg86YJLi
ABkHx1SPMTLfEw+ISHZoSYh/LoGClw7H7JbgRfXv13Pro3rny5UaG3tO+IrwBVqly7fm2eRmLlnN
iEULA2nWVh/x6kH01p5Sqk7hQmzXaSU8VY09qVfbLDVDO1TLfV73XuFPbcpqYycK22t6tNM79pgL
3e6LP5y+XN+BheX4POFnVlYkVT2oFBtQlxsiUISS71yDvvVSY/KCG5+jrSpjqMYhhnXxJt3HFmp2
bAHWsnAq6czriaTugpQC78DN2m2Mwan8BK0sYslkl1Zs5vPKskuzwYCGZ0LRHzeUazPQbvqxAXUL
CW8o6e6LXgV27dSwZK3VfyCysO8Dde9LaEdkWnGoFqkCLr8F/1oanXkks9UGyLHgbVJ56sp/7gJH
BSVq5EKLO3Kgv7POXEbuo24VLnKgLS37zE31FYsDEeLJMD29qnpdalsL/STXrfRitvfMGdKZcyKa
gm5aFVdamCfbrLuT5GXEVZMYxO3w1JP1qYw/GOSMlLR/uj725IKu3HF05qISH6RbIoddRdAZlmgJ
sdon5KkcAVWT+vX6WEtO+JMi8+w4hn3flOmIeUI+fYjtCVMwhVcVVJl+FdsaeYT/Mb6aMyAT3gd1
FStTpRYK4jqK3eL39UktWMgcgWWYWR+WEY6+2ebuSJ87CJrI/OP6IBf9Cyphmg7wA6LE2S6NyP2k
IH+NjwMDvZRF1zFdQHJeorACtgMPSDwiuUbmhcB8ULNWFj3kddvkmZH8BRQvha0icD2kQ7ZjNblT
E5DxU3lAtwvkdxXfd4UaAvfZC9eQvVey6HlItdsUyUXCVEfJwt85YbdlPuzwv/edTg5a19xfX5pL
kDSmg4PCIBA7nzpQvkYSuaWYiSXC5BjIYNWC/7TyDe74RNynTD7i9Yi8SVbvi9q8S6p4HfavKVPX
QaQ+hSGoMWi1k4quQAyp3khr4pIJT+CaQzoRvWgIfNrYMRL1+fpHX3rN4aNN02TU0L8LgVqgJYF6
Rp0ci84Atrk79Cp7iLJkzYnphYTuh5z+AjvLHk0YxwoCmiz5zUftWW+jX0Xb7KwSIj0WvSVp8Uwm
nS6V7CLjNmSBzZUDAkh3iIb1qIx2xTDAUHzEeEFH0CtiJnWbTrMLLYdfB5vf2CU/FHQ/FzrkJESw
D4N2PVjDqq/QbKmQk9LSH4oJjCN2/voqXLhrGMqmqkUBruYAnH/duUHQwOpIg0WwgJusTLB1Eqi2
4dugH3V9qE923a9+jjENZgL2Uk016Zy9lDUaCYIobY5kiF7IaIH7Sy2QzB+G+7iBbkiv5cSGYind
ieIY8fyPHpB9kDAfXNrxdrCqe6pQYpcGz9BdLYcBZOkB2jMrdtSazB3Kak3acCfiWgce3FK8Xjej
nWHJNZrDCjeOjD8F7SHcm1Q7LY1+m9KHiiPjXtQdCr28VThMTx/B39utRAHkfw5tQNM/aiTZgu8I
/GQjEDYPslMfszsGkjdbH0+j2qwIxHlKvk6C5L7KUs0mSBnq6v2YtAefyx1PW2XP0fDCpHEXpK0X
ge8nzGOxghJh96tIlRzyj4XtpyWolml6rKNwP2St6SW0Gu2EEni1MHgOB4C+RHmbyAjFyMx66MqJ
zgJUX3Fp/KhS84iGjRfahKWtRsGqMlVHLRuvLcfbQI0AyqxACw0Br+vb+v32+rqrs8hA6EZHwxq7
asRoZkLJEbn/MXuf2v1SuZSo/e7pMRj6mjUdZPo6OiO+mmuUgHBHD7LmyLNXyW6G+GfcLTzWL87n
bIhZ+C5HYaSSYz4ALwsdrPR9CuDAS9giMScXbuMpPv92Is7Gmn4/u4wjLiGHSDGdurRcCGWhmNs/
BkV0sqS2bpX+mOcABOHILIy7sIzzmLyphdGb5rSM2kdtHK16pRlP183iAjTjy1bN4/HISHkFsqDm
qN2leHpVoB91JrZctNOBmX041E++t5RGXJrXLELvNBTSdQvzsvhg+8nbpALadguvru8u8+vEZuG5
NPuulSJvjiWY3aKKexki84B8KEtCm0uzmZ2snDZaqjHMZgSTpZrc5P1oZ/TX9X1aGmT6/cwER80v
8BzDIDnKaL16m8CtddXj/zbItKRng3Aqx0jLYAuDJZE6uTPhJypjAbf8PUD7ui8z31CODCdp8g2s
ewL3ocJfrk9i6e/PHEOM2CysfPx9Q0PbnUR0EjxdH2FpL2buIOUjGmw0LFM6IIHbg/F5gCrtkrDh
gv3Oo+UirMUQTvMopnb+DMqi+s2IGkM1jgs3vnrRv1nQPkHso2u6NstIcp5J2Wh5f0ygA5aJfN91
XNoDoh2Wtb8Ka/ydt8XJMoqXkuXPZp7eD3H4FFfDKw+Kl3BQNr0oNhlINWwtU95Mq1mwmc8vmHtg
E8R72nSrGGSu91yoA6omGk1Pemut1EYBg6NpuWTghQ3EzIkjGPPbqXf7PS4OhTmCBuFYDX8yCITo
D0rJ3TSAvOZQJS8A7YHdNefrUizdehfarRmzQPKmE7DHEHWuotP3aZCXKUtPiV+vzNbcDc0I1Vpz
jc5JJxiSJ04Mr8jV2wp0Ff93m0RkDw0RwpGem7ci9k3l5+AvzE7CQslCCBurZffdkuzFBeIUTPFs
nPnpikchrVHNTqrxZpnVqm4sV6GWAwlOWwORrQ6QR9L96oY3ygJ0PkD2VqYPZfUHoOOVHqerdKRg
Vlksyl46LeffNTuTEUUdyUTz4akj2RseMLuuSR+iKL4v0h4idpktSAKF+24XFK3dDtpTim50f1yp
QbkeIeVAl8Loi4fq7IvMGSC19hOSyHDITkMSHCi61HudrkMReqOR2EMKo5D+j9DayBiiWB3opcZ7
SHHt0U5nD2CHJQWS2YSsasVf6UJbOPIXZHUYVzlhID7UVYZ/X119ahDANds4P0Wl7oVBfmM2MfiG
Nf93MkA6WB/GbVqC5EcqkM/BllW9T22FVWjXVzOHguw1bLtnIPJXTUQPcug8P4GWArWYO/DS1cOf
daw8Co07Rv+TdyCCNUIUBqmrUXnTlV5dQ68klKBZ15qdEgNXP0LmJgOH3fVzcSFhNE2UqoRQIE+R
GPg6UV4FMS2NND/1ZrApffZWUuaRXACs8EMbzYPI+TYgqIj0lViP5bAQhVwyA45XFIUMhMbAmTwL
Q5psQGe2GuUnGm4LCmypEtptE66R3PUq8ZFoT36Zr6weMQpqNFbpMLZtVd1DY95tSQ1I+qkQ636w
FlVfP8GKX30qml25hlSGZkJ2aA7KBYJ5CuCr5sR6w6vwwmtoENhtn94bBnkFyzlAuOqrBlqMOC/v
Q2Hu8T4T25zWrZumqSesxm1REzdiaQsUd63It+usgUz6iGJv5xXlSx3qKxI+ZhZ63BJuJ9apkRCw
1YgTaEAYMi2EtnH9GGiWLUXs+IMCFjkoVgO4EbXWrm7zbapRN0DXMJQunNLKfXAh8Y3K9CctnHrY
UDiq1wwdxX70Wo3oHezZfZvlT8n40fL0WYxL8Ozv4QVWzdTwEEevswbpja/2BBGRoTessjn5VL+l
RN9bxsOCyU7h77eNORtiFobFfmXkqY8hADYFtEV1+/iGUXNPiDgoaKPjOKCSJ7ZZlk9p03glFn/h
E76706+znAVphdB8HW+aBq0rrjS3imWP4JsUK45q9tpUIYuGAhRaXqClscREt7TAsxtG5X088hJm
GXYWuufUG8CXrs9uaYSZS1AGszYE9M5OKVo4IIDolkG04F8XhpjTBg5hJpkQWD8S3AmQKPGf16dw
oSj4ZYPmIVs6gsXCDzHASL1y26wVj7rsIXjkO+KSxS7vpenMHmwIvJKBEqwYJLxdDtxzuKQQdiGp
+nVCMz9JMjXIUAFrTiuytsBXY9fynlvr5pl49W+YHmhPgBkMbR1iFkSz0To7oO9M7GKgvJfujGms
Kwfw81vP3kENaTiP6mm6eXdL8gYg7NNQiBORiZeFT6Nxyiv+GAJVX1ZgsgmeB2PhExbO3xyoFPld
6zc5viDI/vQK25Xju5+Sex5E3oIhfX/MfF33mbMZGqgBjQFGgsIpVPDYPYhlP4nwAJAyEreIV8Er
OjUeFiu+SzY1czFGnGl5lsKC/WEz/k63fFU8lXvlxucguqSryAV+f70w2e8Pna+TnfmWFugknYaY
bPueGp6cSJ8d6wdbd4rXtp8qFKaLjvtq1QDGkN8y5AgX+XUuvGWmjwBLhoW4QAW99OwGMeNEN9A0
cJqaQTJoK4IxA+iy0bNauwQ3PEP+BSFi7sX3AblVC6e8H0IX5cWFrb9QDvj6IbNTXSkZ0brpVFde
dBtsWuEBnoXGkMSTK8tJn/Wb4iA38R1A0Lv4tml2YJ77rx3+3/WYnfwcam86DhnikAh6ecIH6dPC
8/Gyqf0dYfr97DzjwVT54edEa/QHd5DmDJZEYS4fo79DTL+fDeGrsokNyCOcBkvcsvhd4+Z93t1d
t9/L5vt3kNlZzc1aFRar4fSBX5P9z6GsN6EfHaTxCnlp0vxazHxe6LL+aiOzU9r4VjfUGoZsqwIa
1hyqXbuIm3ed5E6UqqgBKdtweKnKGL0wmlPqyjrLh1sN9MU8BOmO2h/BWbe6vg4XHtpfv2p2juUo
fUtE+KrKaw//4uJI7WKrbZZAIhfC968jzWIFEGFBgFrBvnZO6wZ7dQOJV6+7ma4j84jyJfiNQFXl
ZKvlVosLfIVfxp5rL3ZtluSqwCyL5HfB97SAVgba+ntrNeiBO5gHPuoHXt30rLU5wUs7EI5gf4w2
sCV54N1TAEEGs75XfO4GQrXbeB/wH371UPn60o5Mpvf9yvyPac4lG2Oj1MciwSHudoabblVEi+UJ
ApGOBVYvtP3+S3dtqZvoAt7h6xLNXFiIMNmsB2wPXePJ7yl26gJj/5T8mdAO2Tb2hhcgihet4lKA
wHQ4b/Yp3Dpn8ePo3YoKEuNUICO/omi9QcYlwkwhlavsstVydf7S0T8fcXb0YxH5sq6U+jSYD5af
gKeOOZW5DULdUYXm0kxxAyVZuCEuWv/5qLPT78eqxbQim85Zj2crdcbSzdBpfxsBgzY6g9v7gL0b
v4pqw1Y6+OHdJVTC0rxnJ90ApjBWBOZN18Fmkg2bevuWG1aWhpkd8xE8CqDrwob2q/JTneyfDXMx
bD9b0E/HdnZNgA8mSBQBew1u/XW/zUB799475o/pZl2KsC7deudjzeIMBUq0w4COxRPKSCimfiTl
wrU67f78zJ8PMDt8woCihUUCTMagyKl9JEXnpsNvfURPj7lkCJ8P62ujzcMEKw5pqU1PKu6AlNyd
ePXoo3GLh/C/yKgh9Ba6SyHjJb92PsdZ6FBDN4T3JUaVY7Mbup1owHce4FEM5N71S+1iOHY+1CyE
iCJFIfno16eqYa6hhLejpvyKYwM5GfRj2KkFWrcQbX4gpozN0UkyANsNRIc11Mqj0lXQPpH326D2
N81Yb7oifxVj/54V4aMWS68PllR/LtsXN5iGogEaKmYbAirdTI2EaE5xJFYGeGZyEGFcX5OlIWar
n0RBb7UcFsarHN3HvZtX5f84xGzVIUczFsBrNKdcgvI7eLBAXHd9Ehfgn0i06n8Xaua7E6tAy5IR
4pzEtZvI54gHblyASqUrVmouVipaYUVTO1QSV2QUrdrvRPVtXd4F0N0i7JCJt6CHZBxo3KqFkPKy
ff/9tpmH12U7sq6dzrCpgYhrZzbHBqjBIF4qUPx/XN/fkWaeHGzYcU1MrILc0l2+ytbQyPaMHSKo
6aXnXF/z750+UNzQkHSFgg9BepPNHLo+8igmvRiOeOLcpQO6l3Ju/lQVgmd7EthDk6NEApbYhkc3
I0/2vbA+hKBggTZ8AUgJst29NFrkE1VHq8DBDSrWxqm5Ku0iVB+FWmyCrvhdhvoLJGhuuAbq9Mg3
3aAb0cvJ9qWmvOoZUrws8MLUQvu7dFsI1/f90hn5BFN8cYyYqqFqOkHW07CsOdgCYKSWtmGfQPAS
nDgA1fej9EYFzSVlUL7Eerfuh/BY9d3voNTAIF2uMj1ya5BvBR0aNeToBdoPk4E3xQdURgUoRyne
alU+NaN2VwZ3Wf9DjX8PCnDI5BQiZYuUtqNCojxvI8dSoYFtkrtWlwh+0PITsX2vGx/Xt/ObH5im
iGCLQsBV1b/xR5immvmp1ubQWN358HV6uPQY/v7Q+TrE/GZWYksbehBSHJUN3bX8vipPuuHlqxSE
GN5n4zgDodhvhRynu3qR72h+lc5Gn93VaiWpqKAjfpShchqb33mng2odbWPly/WVnNzZN2P5u5Kf
p/QsAMn1hFHmdzmkZUNITz1nINFP2ELRY2mQmdtGGYulgYrt6sLOiXTwa/M7taOb61P5FrPN1mzm
uUXWAHYTYipSPqWscEj3q6RPRPmpxY2r6A24KNIFt/I9IJ6NOXPlug6GuSbHmN1uXCnWFvSrGXgu
1G2aAzcDdXm3c0l5M1LICztm7SWBu0z7NXnKa3s489lJyzLOOYzFp+DgSn2voL8Ntm76At3Vv6Ty
5/o6f0KAro0389xdCqLGGNM+mhNwvM6h2jvwZ7T3bnqaswPUtjdaa961aHGABF8BgUraJNCLVNft
WK6iXt63NIMy1+AGkX9jpRH0UDRzSwR9tFottv3ht1KWW0GKdUCyHdgBQ5B/o0ovRwgaB/lmiLGq
bDyGhm/7CnhICnWLTr51XREPYhbg6loPCXhbuw9omS4gL78/MWdbPrtJLFZapIWqGBqWpN3ndJXJ
J7UEb4uSglEs2UQx2v36dURzTwVqcYzujAraxtZJFcYqD5f4Thasfl5ZQGGWq3qJzdcZKNLR1RiK
wmagck+Bh6gB6x2KTRPk3nUb+J6e/1wFdN+pBjFAXT+zOWBHWj1Gkf+I+iAoHwbHClqnynqn0iFV
gtCbFNw1IhDsP3Vl8yIYWwGIu6sZcAH50L2k0KXueQ1KX+AEIGMRUJRcYz1Nn8A/70mjchWuLMo2
Ti+Q75b796tnlgvZFObXuJbQVRTeh5sR2ZvW6T+mZASeCgvO4bt2CQNCVyecM0tjDLcevubMt4Ig
jhidWiXHUIxeEfpeUpKDMLpt12V7NS49XHJup/S3aQDiIWEFj6os/gzc/MVFtA7r+KiGeFagQc6z
/BgIebmu0JeUKP5NC4ytE1KwKeptyWyUWGGAqrHA9KdfWC80dBoUrxrAra05KkA39cTq9ZIcs4o7
TNuMEndf8JDkD10X7AKooysi3lWhepKwvjrVf3JVYTZ6t3D7t2niNYbuAH1R2nrQ/5A+alJKt+lE
ekuG7l0VIHc1NXLT0PFZLyvQ79WoMAzBnlnNEw8GNNg21kHTxUKQ+/1phZ3RdWYBimowtH3PrFfL
LJRvOqM75lwcKnVloD03qY4NAUEkg0jLrjDfDHiQmKHA1NVOrunbPCSriMcrHlk7qLpIXTtUIc44
xEUHlt9Z5YlGy0Hy9CUzi/3ypTOLTWPaKlqjd0dfa7awozeVHnLoCNltVD2mdfqitulLkFexHSfy
BonthwRgbdTf/TctZIDly999yX0balONDV9duq2qfYAa/MnSwn3L/VVSqrdon9ykRvRIeIMium86
fZRuGH9ND1UfuZFAnz+vN43A1gZkVQExQSG8M+L5YihvEVQ0jWTwYvkaI1tv1RvRuU3vCX3jo2hk
xvcGKK7rctf6L6O/NtuHqBgdwjqbpqsRZBzF4AKKTXyxCdBCX0f0KVMSxwRWShbylBqm57caVHPw
TBh57DZWCaiyfIfgnFt1EJMYVdUeLCD9w+K5NOH9jPymRis5mut/RGU12j2RW1PHXqKD5o8BtVZj
oDDnCtyggaMZzzF5Nzu6CosjLNqHnkNQIUmJMROAxExlAAMxNvfAINinElQMUIPjxy4bXBaGW7W+
I8ZJxpodgugpA5N3Yz7rwHzKvrMHs3dNvXdKZR8I34GsqR2mqot2FD899cNjZEjw2DT7vFder3vo
Cy8eVbU42lKAM9EpQuKv3gfkxsIiNFOPSPm48ZDuirxx2iw8xSn0FZJTOT1bQAEfqM9DcQQpvVOB
6oDjFQZqzLYBG3N3LHT9QOgD61NcwA9tJZzIym0dQPs+huNMbyLro0Pnh6nkHmM+6ObzQ1NZjaND
qcYxh/YlXxQx+R5Mfp3X5LPOvCrLgjonIeYVcqC4/MeQM+z+wup9f2B8HWSWyygKmWasSCHWNjSu
L4g7dShe36DvF/fXIWZBMdxqmuVlAnU/cOx1bOePa17ptjK+gSCqinfUerw+4IXI5euIswAZQonS
gLCkCpkNfZW/yvpG30Tr986FyLfZ73EUNuBol462EP5fXkw0q6AJi6NlZ1qJsx2jZiHLijF5zMdn
2myzyFjIqFw2if8MMIfGhiOrJJhTJS7aJLTNQMXpCn4jW7+wgt+d8bSAf8eZHSnCep+ECsYZwNdm
pNEhDPeyM908IVvLN9zr+6VPf+6r7/863MzSfQld9DQh8tiMcq37dJ3Ah2tpvWEsORhNs1arbs8z
uJoqaFI3juN7dF+hXl0KsbIaCMKxn7JGNMXR6RnGTmKAnANpgKgqNiVFAJE1Ao3jeYRSP1pVLa47
bAjXI1BGZUL+8DTztFQsREXf8z7s66xmR0u3KHIJPSNHkaw0BIzcsJBVCd1w8B2S9rZOjY0k74Oo
EQ5oUJyEb7m+sN+bKWefMBnsmUGaDMJmUP2NjtS8RYT2aAKzHTGASRIWuV0Jut74lA4PVHHz8OBH
PhBV7dIyTNO8trmzw8h9H9zzFSfHkX6gyduhYWdz8MPgWnZ5fMeBSOR8DaJMx8oPETkJRhaWYcma
Z2/XVKpmUxeKPNKYPzdqAnMwkLPhB5mqq75rFob7rnE4W/VZ0OVLThSjhk/tS3k7IvmGC773BzuV
xSoujqIRtlr/yPQBxGedN6CMCmiuinySAPuaMGy/Em4tgxtVe9Ly28xkq7JS3SwPVgaKbiFNN7St
H6Lgj0ZRjKrIk+V3d2zg4H7amHnkIl8MKMer37yGwVEZ3iMFFxfP7XL4KJtV4aNUp7V2EZW2Rvne
r6p9FbR3FPVUw2drU0seO9HoNsv7Je2Waa+v2cIsyBtqo4r7EjsB3O8+0WqnAr9M0P5f++Bn6z9z
w5nRIJFnqhJklQS4bG09+nJdhv9XMN3XUeZEixmwtwJvHYnn8VvPUZgslzL036nWZ0PM3HBPyDgE
IdzwxFndJiu0poKOCTFxfVDdQWwDDmHqSRULpUiwqpQnsC8ROzdcpNkXjvG0M1d2bk5LroCXZiCN
JY9J+yvBWg4F2RZVdMwLse6jd7/+c911LZzZOSOhbJqm7bgmj13LIJwzrvD8W43BnS+kq1pLWk6X
Q5T/3HdzFm3IqXRGg/TrETyIdhqDNbPgbJvWNwacFUHyhY+MO2XfLNx8k/+9tqozzySCDm3HBYel
VoCMVMo+ypfou783LsyMaOaNoiprA4hgREc2GMeuLqBKvzHQnuA3bxbuTAG5+KQNHZ2XyN3kqzgc
NwNJt2EhH1kISCJqNq06ePn/I+3LluPGlW2/iBEkOL9yrEGl0liS/MKQJZnzTIDD199FnTjHNM1b
cOz90hFtd3QWQCAzkblyrYTur39i3qavnIGga4NQUuSF2V711CM6d160I0duN3gzuzBMSFVBftDA
SxgfYREEI22ctDEi4jnPkXYGBH2Kih0GKj8IMbhdhLIerLo3wVIrF/XOLCIkEQxa4/poBLbaGZdk
ek+q90GO7FL8kjRw/WafLGhf0vDUQj5FavZDfUMm06/xdGyKH+S7HjjijS0b0WepGNTGQ/zN0I75
EAKGpaPZlH6C/O3YZ5h9oP1dZSRvJG696xu8Hf4XK1+Ff5aCWyjLUgkEOt0+6uzpqEOQymGgZax8
+RM5kckpGm4e6IXFOQAs9rrWxmJgoG45N+1bh07TJHG87nwj/roxCwOrG1MHtVjkHQxoTWI1wP5g
xgFkY/NoIA/wvhmsFqZWF4dEXZXL81rqvvqSKkyHRhhRyTXONdh+rSzsrO5BX/Zy3Gn4SuJBGI6K
Tf1pZ7pQbnhFGSJIPdGrvfQcOgYvL/p7BHZ2DQvL8w1dfC11GFtSSlgh6OrsST+MChCCEpqSkKg0
b4PiLYbso6YcSFdbit5atVnfCDLHB/4tmPnnr1gH0iFtR0mYf4XSyV4CHaYSNGeN4SXGo9LXZ9rd
qMVOrIq7on0x5MDLDHZIiuxxCIZz0UFcwbiIYXyk0MRsNcj8UMRHvT6yVsNoEUpbFXXaqMR/Vttx
FzuyIFgiHAEYyOyWgHGpFJ0Gnl4ubRbIVtSYUMqhLuYLTmHSQySpBOeJ8CIG7Q5KqpgFGuiPDKRE
1qB/JEilo1yZLJLUuhVnwXMsP5AyzqyimT4HgIppqXuxGF9YJLlaVSAJJOV7j5COXtSJDBMPTLF1
5wFLEHXZwOyNgYrsn9+0LNJpjDJZPKt55nRG1loJKkSRpFnqsJNoYk8DSFEZlKx3RftDxjiQ2XBe
qVshZ/kb1qSwLU1pSdGkPqv0oGjErivFDlKog1RkxEsDI0/Zh1SIFvIHXf4Ipstkdlahp0cahCjO
fEHJsO9/cZzhhmuC3olJJEUCylhcT/1AOnyKa7ETbzsHfJWAPzM/dXOfevRGC4/JroFCJZd4f+Px
szS6bq62ghZWiv5ttHeVye1vEydwwMiAyVZbRL3V58KFtu7THzZXWaPABtDsNa14S/LSzvpXqINY
unBK+vuS7PNqsCTTT4DknKjf4/FlpoObB9NxEE2vp1ASj+FYg5/CcF+Oz7363ul+CE/eTRRKrHn+
Cl6Jk2BKewVaZqyC6roJxS+LaVPra5BB8NWKRLtImcDDPTDzSJXqFTha2TJkBcNwGiYhOxEakVNQ
A/qtC5cgYOxglAY5CalhWui9f3RyCKBB9xPwhjuRqhdZY74RD55qFriMdf6osGAHjM8TqMUw3DoZ
XkFzNP1BLRkJP2iUeFBiPNTNR6IrnpgGTk7JbZ3ijGkQAZsOnaTaE4J7kF5YTy1JlVHuBTF9i67i
+EIAGMpLwG4EGeKLIWYUf9UACSSpckFvvEb3MXiQAsMrYVedPph+wVe2KpT4RyC0dNbvA6lwuiZx
Jk24kVHEduSU2CI4omwhfEzzaYfqym2l0R8MglSRqFqpmFiiBD1YFVkQ8BNKcepjejPqtlwXPxk4
eSxFrQFSCOk+g6zvWA0QPWfoeRZi6gRdcRMbma1Uyk2hMQ8CUVYrxbdhTO5BC4xpO7LLcv1FY6BV
64MDlNudGNbELodGlvZipq1bp/SmS8t7EUWBVi06UJhLHiX6DZ7jO7zIBV31SQym9YbdFrGQun2W
Q3Wzrt1I0y8GuEssvYgepEjCa+sCkkeMP8beXKVqp2F3/Spv5AB/HPBVuQgyA32JARXxVhP1Xx3e
B6GQ7llzKYLLf2dolTmKUdrgyMFQF5luOiFuIIlSxQ5jE7p/3dRWteiPRa1yNSNgYyGSRryFNB1q
57vaNxwJvSgLVMfeuNMmnpOem3KrTOoPg6tUrRVbnIWcireNhN6DeEqKp6omxzaGKDeKCNG4b4W7
Pni7vs6NThvKkb/d8Hc2tMg5ZDEWo36EdxLl1NWNBmS6ENXI0x0JH6KqtQaIU5n6fVne51VlUeMj
EJ1gKHwJ46MgH96bDXx27SvC7RjdVOKxppDALl5640UvQr/RkeFP56xUba15Y3A7uiTtFNJ715ex
GWaXy1gnh2rRxIUAxy4e5Bjz9RYZrNgVXNlP70SoG+LfuJBgrtFVpggqoN5QGRNv47y+YR049sJ3
CB/T8CQU8OOg0BlyzEUUaOO8qOQ1Qjvy+rI3+ol/fr1VdhEqVa7l89cDwZ0ZWdUeIzOO+dBCayy5
swS7c+fRAFPB6ulOPGDsedJsI7e4gXUjOV8eozUaAAyrAh3maN66WKVSuKaCyuJuFqCj3pADkuaz
wVWBh+G2u3mmV/E1CMawaHR8hQCxLKHJThGGCFTLE+eMcRKW7+rQ4qbUwAUE7YC9VoEiGOp71JBf
rn/O+bxccQHfX3thwYQ+wiCm8G+q3NwEIYhHIfHVkk8mE7SH3+nwcd2ePh+PawZXTi4apTFiczqk
QCu371LwYhdOnb6KskcF9dLInYWmnZWU0EYVDEdUCz9HN8eLyJNEnwIdXfQWdcxSPaB1pGF8TvY1
8iSQe5agIwkNn3jK3QFS0FmvO+WEjEElDqsmW08/FHTam6cS+M6qPCN+vmA6p4s+THRu4zqykqn9
rAenLQ03M+mJIu0XwewdHBOmWyo9ZuOHpjY3aifsDWgxQ2+vmsW3pacwBgbn08SoiTj9MKabpr2n
2n5EttT2nQXCOTvK6GOsPBtZdg4JZu5Kw+krwTYaCsYt413Rn8qhPZKcHk1wjl3fcl5cWQ9U9hCn
lIHjhpt3RldygKqwx7d0j86H3x4Fzut82xoAi6oozcCDNVpmLKcyr8c5YtblDa3x2goHrxCZWyYQ
ckvOUTn9bJKjFD6hEW6qnPM8O92/jtfC+so/lhrkKAQR1jH1hhIz2U/avRD/ijL13Sgl5z/Z2YW1
lS8UlRDEjg2sARIbAdUVk2M5PaiTiWYteVJxupkIknTwjOXj5/N145yVrhE3cj0S8FvDdtFhcEMe
Tn361ZWmrUhOFGWcbd2AiMLr/17pusMesqqJWQdrem7e0g5Kj+mbDuXyqaROqZ6y/lZrzwKI5UxQ
gsUFeEbim2F4BiWKjbKqNY3+9dVvoBH//EGrDFCgABIJE37QmD5ilvYkDYorgnCSKJqVhD87GQ/w
urX0ltqR2YL6BCrrhmobymsOWZ42PeSAZyQmNKp4v2wzN11s1TplDBGh4/kCyJr6VqB4o0IdaNqr
6QA5+FdZUO7q7DWEFKQwc+8HD2XZOTHkJWQZepoZl6t+o/b5x5dbOVyMl7ZpMd+ISJB+ptVD04Vu
kqFSqe6NXvOjiR0n1enUB5pxKoGbUXKxEfPfL2JLlEtmIs8bMWnpPlYC8N8QvFtKjpntnGhhZ/4g
CztxGzUo8MIOLaaXEZpaaobr7wrmfQGyHQUM/YqonyV6Q2ZoJogZu4Tn9Daj2uInzJd18RMUyHjr
sYKfUA4/4k78EsrhtjEfZfMggZFg0D/jahcOggWSJjKdxDwEg9Su7R514GXDyS5zYWcS3vwOb/9X
vnCEKEbby/hRam8+oyhtNtIP7rT+37NJ2p8XceUDjXHK80YD/DGF2BAQdGdKZY+gv54m1DYw622l
nXIKC/VpItoevG11L9h5ikl3NoLGs+D55Hmrr0SA9eRo0APdL87nXUALg6Dfb06pXWvlQwTudknA
K06Kbhj+jA4mILsV5EmST4mpdj3uIo3tpoDtiMpxCt/J6LVftcoYEyETsypBxjgeRBu6hLNcX/9g
ml7oNi+gWnXYRbqQ1AZLzg6+gD9EuZno/T6h5spfmnFRK6AwEm8TWXzTcObkCCxEQe/15Web/UgV
DhCG9xlWXrDLQ3BSzw/nKIUsATI6A8EB6il7AUp/Yc9Re9g86oB4AbtJJFX5K8WJxSzQFLxks/Gl
7k/6+KMqH65HnNlP/vUFFyZWXqajSibms4mhrK0mfzTjlJOobT+tFiZWXgSKFUPVzMl4VRAvBKWq
ke9rdFdp2tgNyS6xAgkV4d0kolUYxmNcFPaQ7RvwpQaGbJUQLAiDeCbkToRHYgLl2x/J9Jj33Ixy
090tfujKs4B4dwj6dN4LD5Op/Tl20y8N7BGVhTk1KqFcUfmRP9r6B450yBVW3upagFDq9+de+Zya
xEOb59goqdTv4+4Yhe9yV9hje8rwDteGCoy0+TMBOYnxKNR3igQl60TcXT8Qm3H+94+QV5BnE9AC
0ku40lWb74Q+uQu0wYHoyGNq8Bhv5sty5ex9o6cW4aVv+zZq50LNPImv2JFNDDfyYqhgyTYprKK0
eTVkzhf+ruEsLEoiOLiKvMaFat4McCwNSbJjBE4Syt91dVcA9KxOIs9L8rZ05TSq0iQzdSmsDtLL
AIFFmT2ZKF1G+Rki4cC0okQrq3eS5pndsQojZ4C2WwY0vloEFgWxBcTJ3CBVkAXe1vVJAikjKAh3
ma69JWkEBaTiKCs5t4626esWJ2GVYumC2bd1hJ8NnW/Dp7eoBYC+B+P4UNdVG6vuMCYOZC2g9z6/
FrEdgE00eyDtBbrhNfOiHCV9o6qw3ttUdyL9Q438mcdWwEx+mt6w8D7pMDbOZ6vaTrwWllfrNuNI
CkiIa6ha0yvG41WvRckSFfTMA4GZDW069/qV2wxiC4OrjNKQKJPiBAbNpLhvQB6fGfcjSKyIWkIZ
p7MxLMPxyX9z6M3pzcLkyu33NEt0c3745HhQTB7bzzQYQBIC9q3YOVfYdDuQ/f6YqxAwdGUvkHmF
REFXInulmI/twet8fR+3Gs5/rGrlwFWQDeqN+X1mJA81M6cDf/fkzNN+hgVKDwyQ+ZqLGnD5wrG8
HUZ/L3DluqURFOH1nJ5JUBAvy37XkHvQ/mN8+6tsDmncfkWZj6FckAVWAGY8Be19Fqqcc7RdpPi/
r2qIK989BUanSfPDfQJRroT2RKF+QVN2L5DeyuF6IMbUs2nfhahGRbUvhikneHyLWPzt0v93Hwxx
lRBKQQcSv27AK1GGWlPulHl3GJIfg1EdW3Cs6xkoAxUnalN7VOixYR06Pzd09CTxU4s+De1XPdVH
syttMVGtBspQEmscAjrFAQjnxCRuKmTOgBdm3YNDRbpP64cEUwEaBEqIwZ7r4UbEIEisgscCPLtd
0kJ+HBzvjWA3WDj0uKC6fDepNzXwMWbYHaAp6mtIODjHYTuy/d4G8ufDSQ01PRtKbMPEag+TxLsy
fBto7oxYYIiR2nk+pfcCgCRDsXBHzDAkGN68/iOuH0lDXEUdXejMIUEZ9BYjlT6UNTCOId//dyZW
nlJhvapCmA9VT+FRU+9mmezrBv4/KdHvjVy5RkkrIPow++I5ReieCuZr7/UJin8n7SPAi3jPJ9Hi
7dvKNUKKeKzIXAUPM81SptegYZxVbQfW34taecOpKsRimt0UPvx9m0P/K4p2bfFDHzSHjhfOFs5n
7dqVXDnFWG9J1gvfTrFHnbS2wx/dcZYKLj29t3gjc1wftPKEVJCISLX5TPjKr/E0zb0Ta7IDzA/9
Q7C+HjqNNQwBVLOGPs2LAz7LMoLkZ9wDOK+AbFdgLlMOAl7rnP28HstA1vnn3aaBUjQkwpFsFDfP
AblQwe/QITOpjlCMTfcB9UVnZkDgtYY4x+Z75xfJ62BmSdzNB7OMR0uQdUzZgpTsowWTCICq11e5
nSj/3xH9zpEWtvo2VpGBwXmA2M6FlIY/0ydIyXgmE9ryanLIewP04DymUN4SVw5lYkoeNRXMNiy5
qzGSS4TwzQQLpvlCRE6BjXPPvxPQxRILyHYk4oCDWjZfpnJQ8MS6voe8s7lyJF0dxRmUIRELp7vI
qI8NrSFcNv4Y9bMgf4bF03VzvPWsvEqTYHRmHGAuqUCwKStgyee4Et7JX3mSoSLZZI74OtCLxcTr
YI9j+apiLOX6QjgJuPFdJF98GbXq+k7uYSeQGq9joBpTTJcNH7QH7hKtJ4XpjqkgaUju4Np8kUYe
zf6D3QQRmQTidUkz8M8/b3nVNR3qqvgNXQe8D0jBTMI5HptgsqWJ1XYKidTpVJq3E7UFWS4xjTna
ilHMJA5RSGwTg2uhdB9WU2TRQT0VNcbzWvKgpLVN6PTWFIJbqY2XKfJ/8gWWP23lxBs5rOM8w0/r
IxsEzY1kJY6x1232Szfs7gG0Oj953m0z1P+2aa6T14aFeYH52znUz3EqdjsIf0OGzwWKyyminZKd
khM3XG05uqXVtTenchuXIlaaatCVADl7BxW4InPDYidE91ocYaAKLOpB9Fhg6tQY7+LgPh9ru5BK
twNrSmhSNwsxhJ5xLtvsHdZhe/nD5rC+uAQtFZtBm3+Y3Ce3Fb1Tmk9tqvEWjPec68azJP9pqa/V
MQpiWIJymZ3ITge6bpD54Gs3noZiBdp9X4E73v/DU3sLqrNc5OzTFosMqlIGAwS+eSVkGGNr7aRG
X7Nwm+kYQH6if5XAODmwnLPkLVe5NLvKKjGgRSlm5pCjhI2tTHemETnXN3UrkC0tzHu+WFhnlmIU
zq5yUj7YMPhJXdkZ9BuUfLw1y9a9bm3z4QshU42oqB+CAH61oLARlKjKxBkCCjWv/VwnAa9eCfoS
ZqdPgD3aomgJyPZ8juGtkGBg+AA8B98ydCs3Cd8kSrXQt+dv5tuHKXbUn0Ak29ST7MbCldLA++7x
CiabSebS7Mp1SlEiFWYktufGGRxQ3Ocu231nma/DiU8DsVmLWppbucM80TJQX0zteXZN4uQqnafU
cImC3YIdpmlQsHGiwY09rlPcOkcLy2sIeYdwq/fmt2XMk+0igIjP89UMHiUUSYfTBL7Br2aw+Hxb
m2dqaXrlGTOSy3FP1HmPRxe6sewxdNEAB0UIaEm9GVSsucU+PXPP1Pw/Xnu+peGV55sSSlK5wMdN
MD7TnKNvndPe6W7FXb27fn5l3v6ufN9oQs0tFSQssozQzh6cwnxUAFOk4THv39IJ5WEU4WYiiWAy
HSVLXQP0CQLZEbAEBMmzmjdWlWGCIfNp/gNjG3aHh0ipvggV0Df658hOYQaGTTW5ZT0KppCZD7sf
cXsuTfBSTDGwZh3aeNU+xSw5xwcpW951uZEr70oljUa9zNqzrD/QJLaBmLmEJPw02FOWqDZJvkhZ
7fqk3DVj7GkVmIATtyTxTh40PzahaYJmUAZ8i1E9gT/NZsaTZCLU5fdx9BA0qJXXnjpewvGxTUGU
WiZuDBxjVCveJAg+3u5uKw9WOR1EDPcFySWoIawE1BPPCW3F8OU6V96vjU1ZrMnwP9cTdfDWrr8w
B2ZklmABHOCDjtNKdqA5Az5f9tAv5XF98X7Ayts3xjSSUKDt2QRMY1JQi5qMQ4rRjEqtzz3w0mS6
QKjm+tndTJOXy175XqWffS9UD6AM3EUu9NhBPaq73a8Km21pu9gzOGmhvhU3lxZXbpd0ZpiqTMFt
SQFDVUN7aC/jCORwc5RQaRwvQvmlYRKMFQcoiQK9+jrJl4Y+ilqEmQDIzjBr0HAvQhMfB7fGfA/g
WFTUWbLyNkrQIA5dCUiHWBJtqZjcTgErM3mDvCTt/Azpb5fC6am1C/oRt2SFb8iA9TMvGZ/j7hlq
AzbV7nI9sicRePsYCqZpZqc9Jh3BZdeBBDBTMHfk99FDZv6szMyWJeySIkDGpHONLAbjZu02LRSV
2bHXGzeoC6/Uin1iKEB5RA9G8SqaHaQyQewzdplh64Tdc74qJ6Kux1wkLU6B84NHmmMNELgyKja5
Hdt4Cxxiu9wXLpQ4eQeYF1DXgy1sFgOiMZz9PEMCgNEsP0G97hJYxkvs8A7SZvthcZDWeru62quF
qpMW83sIaq+lDeCg19y2jyEX1Mq7JvoqnJRplaO3rc/hJH+QrNaCtqgPn2Z1NnIirtgJd22rkAJN
qAiEh3AGxQ2GSyF5jxE+u96DypXLB8xd28rDY+i8hiT6HL6Q91VvEggXUG3L94bXPCPycBdH/mYw
R+No+eVWvlYplEYkLVaXJZiSiW/0ITgEVeAIEG/LJmOHbrGMZmbQnNIA+S6S1t0Q5r+goIi+UpYC
ztxLIsg6uy+mYjy1DNlJj0rNAgnmeNcqw2cEGkoxTt5jaWCOaIAaKwkI5Iigw2QHcfGWh0Z8zBOK
GNZV2i4NlMw3Wgh2kh4sMslHNYEmo9UxwJI4XdHYZhNgmudJxYM613eycEGH26qDj0YwbW3obRLg
emPzZNWvRgHe5FOvBbD+FHjtySCpK0Nb6yAsjAm3NGktMCE64vCRmo1fQEc2FYE8DSpbSi+gSren
rLcNqG6xILCL4XbsjduuidA+hxuS3a66TwI8sXIYB8UxOkFqda8ZBwFiSiFg9pHwWeoPUvaQMmgu
1aVnQAK5HfwCILNUrawC00pmrbtRKrgqyMgUqOIlSuMWkQDWhxKjMfeJ8qaPYCeC8kOqHxr5i6if
Tf1sZqKVwc2K416DwGkX6VbLiKXEpt9PdGdQ5CXVYOdNjmkg9gPsgLakFk5Isl3JjritjjnYjESW
IVZuod6rkXCZKaGiKbeG7hCFX12BSZ6isbK5v5VTqwbRSWnuIJFViNRikw4au/ZCcl/IDwZox9Nm
cmhKBrvA9FIXxm+EYevSR8xl9UP9kgimo5ldZZeqfEoi7OjwCFkmALutIbuFpG/t5K0Semb42Yh3
hg6EJqaNGPgis8YL6auRkF1cAwlV1nbQPqR4xAoZs0C+ZqVh4hrqMSp9mWVO+R4AudYAsmvY+Ugx
S/hcoSc6mSehuiVJ4zIVef7wGNM9xYSZAm7qVi9qUPZ/gjnwdczbRznMXrPhto5AZ1jepkp3WyYH
AWEsAM9qxILbSCtdUGTcQF4RctuZ05cnwIecfIqfoXhrm9knzb66WjwLSvf034UTfZWaGEnI6sw0
23MOTpjWRGZLIjtP3hPoNqcoIElVhXsZ2B3uWC28V+EzyXWP9HfjRDh0SVusD3/4jlXCAubtsShG
JCyj6rTDD0PEeGl3B+rHJ10/CKhYxpNTa8geg59VXB1pGkG75CLXih2CWS4YjlF1k2E4I50kcCTe
mgDEcHZrjgVXnh76KsEp8zEr0wDeTfEl6kO/xs9t8jTD2AJiNX7gcuxxEqrvsYJFmQBdYyLIIxKq
1pU81jqz8AXmNqGH5ORO7PWP/zC5yXny/IWwBk8jpD6+bcpeXrpSdFvPYlNW79TMn4n4kxEsKxZx
SGvzdBY42c0acN1U5RiOAeoFI3RPm+6xEObzz4Oc8V4+xirmT1IVgyLIaM+pdK8BLJnJgRWOJhgv
noT8UYt/hXlgC2ZplyzyxESwC3iivt8NmKtSoskRJQXeGv6teQlKuJz0SZJOJTkD+51NPYrQIGfX
UrsfBUcG4VAWxSeJxodRbdwhM12alZagIOrjlk8GSDcaJjgx8tJaULioNc4ZMlb5hgZ9vEIXvmsh
vdvpD9HrnDCiBINRIRi+KQ784oCyVTNcpAHGKvHAzKwWKRUSD8BLM8D7PJLgtdPd9Eimlf6QwdGU
QeuMIcDB1FOwBUIlgWTOq7qXSgwcqAPZJdj1FCg4jhClll+o8LMzfwQ1vHj2imEVq49+iXhWdtEE
EvdfUv6SlHtMp9rlPG0qPQkQrNMIKGLBrRSBUhCPLxI5cnIIJcmSlLNiPFOhca5fWN7xXWU/lSaK
WV/CgyXJe5le2hCytAEPdT07mStOyFi5bLWeGU5j7G3npO/kkrrDLh0dSfgGP00HTNaHUK238cBS
ZvwTt+bEcYLGyk1H4PuVxxh3dH6BDE8UEh0gq3QFv4U74hXgeQdp5XEZrRJTKrFYkf1stYcUNI3k
TuBRGvGS8rXasAZqpgATwPOeDo52KbzUT/f1U4GiNm9FnGLAGqmtlEWB4QSsKNl3+5mer/dawBS4
TzZOmWytz6MjgW2ZCT+e7Yu7+SN9jJ7gz1k/b0W8+ucaZZ3Lk6YyCbv3mluTFxwwiraDyEm9F53O
53sX3mt0jf0rBDUW6hLPw7mqHPxCPcdnO9D3u+0niMD+yyBsrnyZKYMcoB26OQgHgBgW54wAZciw
PGSN2suIGU/M1lx3JLyXm7nyJAomSMpEwZZKj5pPXBDmObGfXMCq6mTuP0R93mlZOZUpp6wQKkQJ
xTdf/+dVignsV2XHfyRuNjYXwWHdO9VHBmhhj+jbOcypH7rJi14jEHrltm73TrsfLh3Eziywxf3D
KPGm99Kgew7We0lU14THWpSTRACnC7wXxEU+54wKz30k4xYyKoc8cL4jz9z894sMzgDBRN2FYYd9
LVGaccHF5+j3vWP+MoAW5yWMfysNzs/vxepWwT6lQhzJfTyb64PHDhVl4kT1G0i2ZKc4l3boFxel
AcLeJs1J1Y+pdBfa/yLHsX1HF79kdWtyLYsKWibd9x0FTXyFje4sPORHdJsqW+OMQmxOxi1Xvrow
qtlSCP5h5cleIqhM2wwiyhbVgKa0qrd5Qh1/5Mq1PU2YkHdaEdvPg49v39rFole3KJT1KU1j/Ij5
cKHv9H9CdU/42iAg5xbKeMdrFYsbmmntKMLg4AkfJopJSEbt7oIhV8g2cpe3GYwXy1sFY2DtApoV
sMY8zJ6nF22uZNuzeiXb1c5cVwXJeQvYnZUd/rO2z8L4qskGdhZqKqAGBltU8wSudFBFzZJdc9LB
gxnNZ+WvDOu3qXW1Mw+IXEK1vDvX2WNZBD+BJAWGKuIV6OcrcM3M7JMXvgHdo7iowrQ762aLepSx
Y/3dJFJbJOpt27WYo9ZE6McXeHVXYMLUdmosgu97PE5dz0lcedd1XQXtSlbJxuw4kn3gQ95ul/vA
4GJ/2ek/DeCLDV65qaBCpyAAzPg7hRQ13JNhxzDXAfptkGw76v66F/5+s17b6ZVzwBTMIGAgFTmX
obkTY3bclp5aquC7q7zI/OyLc2weRGFPw9dMdxQooNMQMHdVcYNZnRYj3GADjIzWFfDyEBUwa45Q
jQnpsZZD1NrAvCCOdqhKdtG/hi3guiHI08tqrw6pP5bRDuU5pxcHD3TbrgiIRiL4ApoeKvhpxNxt
aGoboBlLEhTs5l9E8BsEkIEZpdNQadeAmkwzT4ZIoDtxMll2KxNwXaq5q+CdWigAZGgQk7pLVVdN
ZFsfZgaByBaSh6gUXMO8KWJ9h9odGHU6HWQ9QOnFdjDUTmaAJ3TKziQTT+1UfSayUrtmzMMfkM2c
d/G9V36xhdRNWIM58NwAdgn+Tq08p9pbix0wRDiPKfYq4RwnzzUFC6UJDnbDM7LBwpSFm5LA1nsd
ujgFaHnoLs9yJwNNWQeGodx0awy3JNHPXAccvM1O3WBYIeCyvOsxH8hrB2jlZ5NE01qhwYGdARTo
Hf6vY2cXzL68CHzHznNBK1c7ahQSEmj+Iums9uQAInTyNQObmQ3Z09we0AuJXK6D53mklY8lZQFP
1+GeZPsc6la37KlG09C0oVEhemNgsQfM9brXL+c2kOD34VgXnMIwqMdRw+FI9pCGGSavwlSfD6iz
X6JQARJ6N5FQRHD/Yb2bWe/C9MoDK0ogkWTAemdxxhEUZfOQy2QP72THe49td0YWtlaZIOsF8EZE
c1BhaF5Qa+qqXZv351SerE4RnREFIUWq93r6nqqg1qofwT626zGp0bA7s9G9Xt9T/atKUKZnkj+Y
933IbjAF5eQiZmcnI/I4H4ZzGtaVI5mAgiRgqA1DC9ShaC6i0uIPO8hUv0vAlvQMLG68DHYT5rfI
49aVo1JNw3pocfDntx2UZqBsMSdvtTO4AdJZJKv/kEZx/JOxig8aJjtlvce36aBkq2EO4135mk/+
nLBqr6BJ9KXcmUe7Su8fCioc57Iu6FTaoALqiSX3togO9UyqVN4H+7mo0jIbCKl/OPk8myuHJoyF
rCoVvu1sU7yQAoDKmcQpeO0mq0kRhHlVgg1BIbxNdALmGQVqFeZ3kFikO2M/qS0D4+c5vmgN6n0W
gBYu+kqf0OyxxOmsepkXYMsLw26yFz13hWlXP1F9NzpA/H1xE8p5iX/59N+/Zz3JqusGhagPth1P
MzQR0UmfdpDh9JudZkm2ameHzN3xYfrbJ3xhd+V0BqUHM2IAu0KNYDI5uZuC9AytFh+9w3qPI84F
xG2WDBcmV74n7KSJhCHOt6Czt6k76ow8Fzk4+2rDVugIskTOHPzmhVoYXCV4LAm0OjPwrXsTnP8R
dA0qJ1bv1AHTkY3ykJNbRfx53V1tequFyfnvF8dLlpmuphpMUrmCPHFxhKqVc93E9vtuYWPlJ/qA
BWCUhg3mRSqYAEFXN89+AuU3HEWHAC7Aq7ZuTscvbo28Sp0yMK/24fBtsr8gYdKhhQgyI9NObyZi
ETfHSHTlgp8XbbDEgBZ17s1nlv9LePu78hilSuIkz3GGmIYbUp4qpIrXt5d3Slc5D02gp9PKsCAW
H2DhtlTtjfUvwDffSSV5GEC8ft3e9qNn8TlX6Q4VkjAZ5yPDvFj7ph6c43+YAzr5L6So8+m44nC+
u1KLE1oaSpCqCswVcX8R4+lenp766YGzqE1U3+9FfWv7LayYQq7pzWylbUJv0EunRc5dZM+q7pkM
wCrjJhSNB0FjnHmZ71mqa8tbOZm4KtFVU779qXagqMhKfr2faz08YnOOc1FWzgX9j5Hk82eDCKor
yuGemWyXUbeBwBNm0RXVDUFsen1bed9u5V2SII/7woRNqhgvJD40KrnkWcG5AZyQpMy/YvHt5Cov
qVjjBuikcdtBdlQ9fKxYe5vkB7kSOGviWVu5FuX/kXZdy3HsyPKLOqK9eW0zPX7oReoFQVFSe+/x
9TfB3RWH0Ghw7tEzQ6oBGkgUClmZbTTXA5tHUh4XBUV7KHjNJYSkiR1o08v1CbyoBXMGZDqHH/XS
O4VjIFrrW11Q5es8uVOzNfN4Zw3Yk72xBzBOwHsJKuI2+QpFrK+JHwtOJtGgOZBJG+IYeo4pNho0
7kz7OrJubLLcZM0JFFHBDAswk/dFso12oAYrgsJF+KukqU9t/O/edz/2u8E1dcN5lWSqhXk1XO2N
2hs2oeyeuIAjFAc0qLdiWZ1Lk+jACA3mkLolwzDp8zqlQ5HjU2JcPbBlmkN0HASU2rtmgRou5HGv
Lx3j0uY7C8ffEOEpC/ujwVaPE5RNwGsNJmRKjvmza96qTgpre6qDFBICP4t0cR4scG2fKxncpKHo
nUBaKBoAlsrZojYb2rYNzo0E67Y+bMD8TOvctVOt9kgrbZe0XcexfBotEIossGUVdDM6c28gJ8Wl
FLRnmLBnKfQQpKFZm3JyiAgUg6tSgWFiIcHEzg6UbNxCkc2nne7mC7i+SwXqVT/pbjXAGXFR3ghB
FGXYkRIu9rXDPDVDFQYmQ2ds5voOXvOi+btw7pxPH5dwRsswZ2njqEcZlKWhdOvuTZ9/XP9Gl87u
8xjq5xWhz7A07xk+gq6CghioqXZyH8F6sXmrjYdmebseTrQiuCPAKQfLQrOherSZaqa8j3T0wPX3
fxeEw3yrzCabsNTLSInXkFfahnr87XqMiynl+cTxkN/G/z1Y9LAtwDNxjZWyTkKn9iAuLvvd/T94
A7sES+cxOeCfrHSOZ1iaHrOn7BitWdN3cTD9Zg/4jXBgiy89ouXBgT942f8tfsxQC2L6+N0eglhI
6YJWkm8iRfeuT6tofXAoT0vSFDDD608xaxRmNV5pN6Mt+nqUiw/f5xPJ4WCc6Xo1o/Xz2K/iG+eZ
7slTcVuE7KUJ8jx55OrreCssmAkGxzMIIGjRWk5O1OPSuqiYNTC3PyQBSDP3sKF8AqtnPBYrdHPN
N9eHK0B9nlFA7VKXenaLpJ0axErjV53m1Y66jmCZM3RDeD2cYJXyrIImRp+PVGByZ/KIXliQREUl
CVEEDkUI8L1LRhahfJCRf2iPfzcCDkBgyVl2lK1CPYKfE433ynL7dxE49FimJYulEhEgyrrtVLi2
FoIxXCzPnq1xhwOLVk//+9XhYhH7HQ20wot2pQ8vRqhed3ixWUU6emKhqysq0VxK9M9Dc6ih63Kk
9u+7uIFqzmCvkikPmBWCrHV4t5CgeXYTV6LXCjYg/h5zHpXDDlWpcstiCdWUwDd4wT2/VcIhkkNc
xAUAIoBFh8MP2CQSxWYlsUVt1nJphDKMxEn1mmrTXopjmHFFwV8sGEXmu6iR4UCKmmDJWzbMHtLH
pN78XQAu2TC0QdYJ+2ZVlt4TQz+YjYAnfH1FYgxcrlE4cjRWA8bQBdlReo52xhqmOLsWRI5uPzEi
R/yV3InMOtlW+uOyQFQOLGwSS4bCcvm5PKlxfWhr45aR069P38Vb9K/VhzAcZhQqXrTgFomko3hp
8SZYJfc2JDtjCcXvWgk0TV+1UnUbj45gZfzhMNMsW4cEiwMTzs8pXOvUUtGDPnJ07ptXghs8q4Az
PgE5VQ/DBhImwrrkBQN1RYWD+q+YHLjkbWYtdYdJHRtjn7edJ0OGidISnRqjrzpgFUZNWBbOFhaO
OvlpRLtKuS/R16DCp7uPJl8fv6lQ0Jrq4qs2rhzT+TaYFuxO1hAedXXFYHaPmajScfkg/PjVHC71
VarmVYyZktbREYY2lYuHCiAi2uvkNzQKaFs8GaAEJ3qfu3xefcTlkKmnte7kWqQd46IEryV250mw
e0Uj4wAJ67uLpBIja9FJUUUnOuj+gl7FVoPg4PP1pX4ZZ3+Nhr+4Gi1RS50VO0rYlffObbrYXzRt
mwyCtOXyxv2IwyGSqUSaafeIEw/1/ax3W7rAl2ERLApRFA6UNFScU2dAlN4pf9qL+pobYYnGlOtz
9gfs+xgMh0JtncRqxWhO85t0ina4X0a7bIvH0mfIC/2ELv+peslWooV3kR97tk8NDpX6SFWyxV7Y
cxEInqG1jrasbW1+0tei6p5oIjkYKvCp2om9xbX29IXqIQpud3Ei4N4IdpLB4c6o5FYN2x7t2MOe
Vpm+9vH9X34oDiMkOQJptGY4jndM1nT8NXnsXSME/83wQMVAjR69pMKU6aJk/fmX4jCiwukeNQyb
msW1Q9UrX+Sgc6Nb62gE6Cl6GNAli3dbaWMG10csgA6Dg44uImO0sPPRTsuVaR/i/DEbhjXp79NW
F20D9p/9fhj/2ga87oHazLPesyI3jK3haZ2trSj0Wdub5r3LcW4a+NytFj+DqyBaKmIHIqSi7FQ0
1TyVtHbgN9ew5HvZ6v23/9zb28VN9pOvNF4DeWuUMMPqu1iDTgCdv5nSNr3WxzOLrJh3spyuBvQN
qq29rsfFv/5ZL7J1zxbUu+vaWU3a7qpKMyimGo8kd1rlonWjfNCeO9ZHH/umv4AL6I/DHtLneJr/
d1e0jw/NAU/XL0NmskNComo497CGau4EAxQsXF4chZSVGhPQXrCWile0oDt6kNzFXg5d0MZPHqBn
kXaraqP64ndZAdaZHAxRuFnY0YjR1VT5YjRknw69S7TX6yMUgJ3JQ5GedUbOkizHNNF/RINcRGUU
ReBAJ1vG/30l3GEceVnl1t8d4nzbewuJQsdkh3iW1McazX2qcVLyt7+aKJ73mSm1rQ5sWzU4YpFc
Vd8bVURwEUzVb63teFyRYvYxZPhz1D2IlvbfnW08lbNxtGVsWYQUD+A5yX1NZA93cdnCxhKS67qq
6/yzRq+lrWZJyEMhAgiCzkYqv3eD4AC9iPAfMfjscFANfWrZO40T5X6yhLOKtjsbAjOwtIHMVhrf
WraQTn0RV8+CcqliRuKlMwY2MHT6wg4VXplAuXRl+4WDJjQvvkPFzYVCiOMXX66vPcGcGlz+KJf2
5NgRQhegaMJABo8H1C1F2+hyInc2Qi5/lPJyTsziv2kJ9aEEtS3XUO0OmPLx9RGJJpOD7ilK4CtN
JBhQOrjXVfNmcDJXR1PfXAvtL9js/JYPnA2Lze7ZIaWXVYq7H2Yv33dPkMQIrWDejoEJHaJEKMQv
+lQcandDry8Ny8Elk9zkg+lpRfakprpg/i7nF2eD4nA7blNbiwsMqn6meDEtQznIwLQvnju0Hfdu
rG77V+0pW0H4zrv+6S4+1jpnoTlAV0voDaGkqB3T1m/RTgEV8E0FdQOIWqHgV7vxEyihTihtUXAp
vDyA690X4W4UzTOXUZojRMhrih/hrIegfjA9R9/8p3O1YBSNMZS/WHA/+3Z97CClXV9MfHIJs1zV
bsgsn8howO0YRWg4gE7mEdo0X50ZVsnMH7b52UkQUHhdspd6/m7Cylzf6J3fxHsteUFrawVNoywF
O2eKgriJ/B5+pX3Rozkdl9zc1atDQzZQsUbjJlO8Ac5IcVB2ZF91jWcUPbRjIi/Sfpaj7BEn9mt6
SyETAJJoUWerLuo345jgtRJ7GCCcZzd2/FVN8Q5KHY/YpqsqX6DE4w+QcoBtNKWHuaFuYeFfnbpR
ca0GYufS3pnBsFVzdNGuB7Lum32tbSblphvxH6DFI25ftfhUTidTvVcsBRoRUDYsB2/sYtgvRJCd
hE90MQSkMgMDugnE0UFgf4zT1k2t6kUrnsGsjxZ0/eQPkon+LjZTj03W+rGpeIr1TZHvihT1OuMU
OXQdS98cWwlK8pgl8IuHsKKemCtd6Xxc290O5QgNwhMVuE6j6sGEwtX0H3GbeQ767+oBnL18gF0u
vLeouSbjfCSz7ZF+yqFDlC1oJ4/C60tFsED5C4Ci5MQyapxRtprsdD3yTdV5kMp/w4s624x8tq9C
6nQyUuyDKoLiQXRvzSe5gq3vTWtDTMNZBJv/IkHxPB53Rui1lUm2gXjmV7pC65bpMWL0CFE5/ZkG
aNAQ1xcEZ4XJnRV6k5mTw6CueMITqAyxR9VXCk8P/kPJrNpbvcK9OXpLtyLJgYsJ2QfU8el/p1N7
WWSE7iDmqcqz64iKaqII3HlhmbU0T2xwMr4fMR+JLqg9XS7dno2BOynGCas+mhBhucWmsRcX/QLj
Bl2xOyMAsUf5Gb1AUmEnLAuJRsYdE5aRWuhPQVxIr9wPOHjZM6TlRRtlqz8b/+DOLQrIHQnVlJQG
msBwJBZyMC7ocaOC7Fk0l/wlYDE1yM1YCMGY0TPq3w/MuVwHE1yDrHaoQqepfBTNpGD987eCWa4V
MmdIKUhDIXj0ldKfhUJuxtL0r0PWRc7j2ebmbwdWRGI9rzE869TurRUsuVfx0cbeYh2DIvbqxa7M
82gclFhjlw6RhHHhMD/aieoZeNLI8uM0ZR7NHvoIb3nJ6I8KnIzWy/hFc15NuARIpXOamgpkxSms
FBo0FnoKr0/E5Rm3DBUmFKYKF5nPGWMj9ZLdychOx2V2cyt2KwlnLmrqeisyD77M8VA/YnHbhBbz
DPVVdA/N7ToFqnlZQDbOo/SqGWCaV98h7b+5Pjr263/Phz8icvuk7TQIUI6gCJSzs2qgvSVNtt/m
kadDSFfNn69H+0Om+ivcezp5ln5PdTXUk45w+b6Wtg26Gd/kp3rVHZJDGwy4MZUhuJIEOsmuvBbt
nT/s2I/o3K0NernEIcl7NyFFO9ahh2xm4ha3xEfi8BOeNTg7wOgVFgAvH/8fcbkrWxUXjZSZiKuk
0hpGxXiUiqD88f365AoW6jtB/GxukYk6ZcT6XtOl2djpDyNX3Rje750lYEYKvyID37NIpK3xlAYj
HhgboQwWmS7axrvjxPy90TLgGYY7PCRx2Hv0B9S3BLedy8j+MZlsss+CD7TqjZjtx57C301+qQzB
ISn6WtwpnJplrUQq1qipdkE+/Kgny+tn0elx+SL6MQwOVjTLKCO4APYnNUwoFHlR3/Ewl6pbPDAj
LFEN+g8XtY94HLRokdUnMhqWj/qtuTVvmwDiZIe0g10a6+fpVuPP7gWtoND8PBqe/k35N2W5D2Tj
e3pKmzQDyGQoYDbTputXjtStW+vL9R0gWBp8o07tVJNKCOa0bdUAimq+2Qg+mygChyDpUujESjCM
uVr2k5ptnEIQQbD6NO4gzLqeNH2H5Z0598p4I42PyiIIcblS//ExNG7/UtyIqE06GYVsvAZ4pQ9z
lbu82RK/RdNe8QCxzlVxX/5Qm1DEqhZhsMZt34zGMrEGPBAaLoy+YcZjrIxdtM13BdSonbDyIY4n
DMo+y5VTju+NaZuO5lKGoN3kR+tyFfuJl7Q+CtxBtPpX/I+z2eV29kwUmGdo2GkZLrJdHjYU/oDk
70BK47ZzTyFn1aRYJpYO/cAGOoPEG2B1dX1DiRYjlx1oktoUXYnlrk5pmMFKsbfbTUV//FUUvt0l
yVRNU1tEIfq8UZZd0fZwkL+9HkS08Ph2l3kwjLLWIe4sb2F261W3dGf76f3oMr13+ETGrgRehn89
KvsMVxaezp38Enr4pFIDIjmAvQk6I+o4H4pmm0DrXTIMr2vD6wH/ULf9hfN8zwveqDQqQyITw1yQ
WUHow5sg5zRDnUGUtAsSDp2DkUGC3mhP2EK3sNDnjaTXbg2SqVI9Xh+UKBCHGUMfLbEyYrFT7XvT
/igkzQWnCk6X18OIcPFdrO4stahktkBIJUMkJf5evLZg5uJGV69Vze2DeF178VfIIKAH1RVLwgi2
Gt/1MjWj6cQ1xqg7kadorWeVP+NMIH7DoOfacuRQo1lGOdNMtLHHGWpsMhpZ0wPJxlUxhpGI0yoa
EIcdhSPZ2NbY1WUNHsjU4O6k7BaR+ZIor+Gff8iU0ClleZSlxV5aymE/Ps2RslKha1t0j/PwaphQ
mklul7xz4RLsujdduVrA0nSMITQaKPykr2PefBWsJUGmYHCZgqbL0kAtwE0FY4dNiY0ob/7Ttqxs
aeCgGi9K8QQfl38YkqQUHWHsbiXLkkvgplQobeA0X6f+lvYvguGxNOTKSjK4NMWK1Tav2xoEfbBW
UPyAseKaGe5CZBHKuGCtiF4aRHdjnlkUN21OlgwRm592KCdeg+e2xIOGoe61R/WfmIOIPiEHO8bU
SMXEtDzMg+a4YFAxMyHWMVXsoaiirpgOmOjAEA6Tu31MWV9byoKgY25vKqdxG6Xyy6RYaVK7yVIn
JN3XGtw0c5RQsob4pQ1zs0KkYyIaOpfDwBSrHVuKtZSQGq1Pb43IFusPteNf55TBQRGactoEXTOo
BEBKOJhKODWlKylQ75lAyyuqTF/F+oO/n8aqqimKgiY4k1mhcx+Uyi1eiWpCT0SrXRgVuXUGcWl0
BOWwc2i1yVU6WZBB/T6Rn0Nyn7MeKN5QJSBuFU8Hp8uPGbzH/t978XMM7mMZ6lIWUoEY1im50yGp
OLo6tNutLQrk0GcQPreJxsR9OtUmZOkzxOsCbfDwaAOB74AJIvRP0ExrIdsmlve8oIryeZDccdLl
WhklTJmJKM5JVXeKVWxNSt1F6fHOaK8afMaGjG6SdTA6hy+tFQ7gOWWjFhAFj0kDpNVPtmYGirNJ
FF9D12NB76QSmrF1ChXoRpRv/n7n+PSDf7uMdrVGl3eR6m20Xg4wUgJYUY+13IiQ/wJofI7FHTbD
iM5Gm6mSwuM66Dcwl2ncZJuFRmhCC+lfvWx/DsjltYrhSBp0IOlJ77Kgwc6Bq4ULo8Lw+tIWbNjf
LsNTa9WVAQK/1jZw/HhLE80ro28UrIuoT8JKSLq5kD5/Hhhb++cpYGzGSUbeNTwhpH2fgtdOb2Fx
6pMI8p3XR/d7Wvs5FgdHGW0L8AIZyOJ5roxhg0hgZCDR1ZSInup+zw0+h+JgKCth+TVb2D2F2cFa
Gsx4LdQdeVNb8UFdRFWSC70Jn8NxiJTDCNFU1a47meWP0pa3hmyhAUjzFYO6xrTr0A0xKSQ000yw
YC6k8J8jc9iEKzAsEUYMVA+7V6ATzAngHo2HSVBzaAgugvps3UY31taYfXldfLv+RQXIqHEgJeOJ
sG2LVD5l9Xdqtl5Hzb8Ee/6yDC92GXaBSIOYJipa8L2pxrFJQ5ROVpodOL6onHHhpP40pfzFWZXt
otI1TCmrFkW2b60Ypzt3TcdNbhjaZ/fCzsXf08vPMTl86Www3zLNppD6GjedtkONEujZwHcD4nke
exoYJ8HSEWANf3EemjFLZwc7P2/RE9K6IHJ46LvyFZP4rIk7p/71xXLhhe3zIDmsmVKtz5IWEzuu
YBIgvesKWcEYoynUhOO7WHVUNEQOcBY8HSZqh+XZBEOwBHjFNu6tJqhPRQa/lwQyjlpgZqdChVej
n9+K1BUFeMdfr606kuyUHeERrLsqdR8Rwyub7pCBMyeYWsHhy9+mVXNskeghVNviKWuGI1mB7aGB
/zyWXlOnvpwpq0ynvmn8mNNJUEhQReE5FJrKRk60GEk8gfkULRavqOxNl5Xww9iZ2q2hkFVFrKCm
33NIC6gEEozg1oxN4pM8Wklg8SgArlzJXdLNq9SyVimFuMD1SRKAFU/OnByrbk2WmlKnDu1SXU2G
oAHPEBw7/OUcD4umVhsOPUUpDdDf15nkTp3sbWLoPvRJB1irSNBEbFu6WfRMhngfjB9lalWhY6I9
uWrgAmAsy+RVED+tJw3O0ZbbO/cakV6yRoIYc2mjuUmSFsg+VunJrufUL8v5LnZs7SXN57slau/i
Ur8x7Oq1rhjJXzkWCwTFksxXya1F7hqCcreZu4Xx3ZmequHLZHzJlUM2wdgO5mdK7FfIbbJoHU3b
wvrmlI/RcO8kd/NyO5KvbS0o7Aq+Cl83INpURXjgl0/tpLgxHDQodC2vf3jRV+HAVV2g8aAtQLrK
sF0LfnxUKUJF0/Zx/pTFor3IQOVzpeATyvGVgnnKlHhyShlUpO+S8aqWL7r27fqABLjGlwbmLLNR
C0eaCLUNOMBt8q52++5+hCLeDEvdGGvsekABkr3rkJxliYTMy1jZ2DpZvkRu1O5JI+86UBXSThWE
EmWkfAfSZEhpn0j4WuTgPA8hLskehV7S8k/0HgTH7vt+PhsXLBtpaY0ogMohPLOC0q8856hCYBAZ
8Eq60TbXp1H03TiYhPnf2NYNwln0ZtHuI2VbtUdTY68Ziw8fLgHgib4al53lIIzMlYJlkppWmFlH
nL0+yi3uIiRyCDYxTwxFldWsM/bNSpqv6bw2JSO4PnWiCNyNz4zzzJJYUiZr1kMz6Hf5KALv6/uW
JxNqNSmcpEGiaUP9fXiBB1efPF0fxIXi7Sds4FuGYkVXU2JjAbRvy1224Lu7ysr06G7cJQdI/EYh
WU8r57Y10YuWrcpQBIWiaWR/P1vwpZV0haxiGi1FXxH4rzlNLUgGRJdznjfY1xQyKhRVJ5axD8f0
DRboPlyC/Pk43Yvl9y6vct1kTsro0OY9LwpNWzLVLqGSa9zBftWy0Xml3pDZEZwilzfvRxxu6qKu
tIdJRhxdNw9L3WP6JlikQX7XtH14D8DcaBEs+vd32t/Pko+YXALbWXJD6w6HIxM7HuANMCKxwwsy
jArAec9X8cryZCSxlmcicShc6+h2PivULl/Kxwwi5XWAEkzNfG/WT6LSLYOPaz+OfZiztSSBu1nO
ZYtDASZjDfx844KuadSCVgXCM3SbenrTl6KOhj/kmh9zwk77s7ARipqjTiL5FHeKm/TUm/piRapi
4ySTG8MsKQXEpZqF5rTatYx+u/T7ss9AsPumFJsCtoSaXrqmlKfevMhujKsPsR+ub/TLOcDHb+SA
Pi6LbgClBtssmh4rsznqw3NCUwG+/2GnfYThAB4KH7MSxQjTBaOfON778ye6j2Xoah3HUNzufDmT
+l9AlRfJ6Bw6SqmCgImWhjk0zSKnObZReySxdVMK047r06jKHOi3+SiZklLhJt5/G+k+atBdpCuC
TfaH+/7HoLj0UIoqVEUlRGmfp0By8armWwUqytQDpxtyBbXQzO0POc5HSJaXnK1hskQTtcDSOEWD
dKTWVpMXv5JTN+9VV5OO+RCFMhCmjzJPkUQ+WZfPgI/gHJDJtmwMKcVHHFN6M/Y7+GzfXl/+goWp
yhxusQZgUsrALeaEFe1y1Msl7013Fc9ey2sRUf06MqsyB0RTC7/RVAEQRX0KwQlQfKZbmm/75UCW
U2+JkuELzAp2in9MIIdAdgHa4ahhwfS+dHJ6r9ygndCn1IeD8+AP++oleREz2q6fc6hCfV4z0C4t
1AT9lyepetGhlliWklfYP3I59a9/PVEgDlXQbVeog4qPNy6ml+igilSHwYRkVy94nb/Aq/w0ke9l
1bNtkHUNvN11h+HXEpivIyzrWdmLeqBTPuirNGBPYk0gfD4Q7ID37XkW19RInuYLdkAnp2ENj70G
/UeDqobEKv1Fe6sq6uVk18jp0UmZ317hls33ThNq2ly+f/xaSe8Vs7MfUnZIKtoKdWOYaAxPrLXa
vjFxwffGV5Rx/onFlGjoHPKMc2LYQ40EcCm7nZJu50J34/m7Zd/Z0WOCAlGtQF3PJJ4Th/aEhiJo
jbfScH99iYkA4h2Tzwa+VLJdWRr7Al2/79vcm8jiJ/p8yGXHL2Gp2pl7Y8yCyEbVqMpAILZAG02e
r/8M0WRwMNX2ox2nESZDqbQbkkpoFXu5HkGwl95VS87GOclx3VnoiTxJxSojzqqad0oWYuirv4vD
QZJJxtpcSI0LWN6FHaxDVFNxyynzI2kWsKFFQ+JwqJcGo0s6TNosNxu9KoIKti5VjafH0gqvj0oA
7O9NFGezZyi1poHBDu5kbWxkdBcPnXOg9vOQPFEsjipzfl4P+IcS9a8N+X6BO4uoFl0LIUZUjDUK
kScLbIvhUYq+2TZYXtKLbOM8hlHNoOWu0T7ZnQAQL65HVXdgwWY4eNjg8p16NLuskBmFyGh2aOLZ
jI1IMvbyU9VZDC7bgZGqoow9YjS5cSOnu3hqTiPcRuUCtt71a1Qux0L9BgK/92+m9iwwhzxSNzWt
mWDddEG/l1+ZFeKwap/gL/ssfj6/mDmeBWMzffYday0tVWPEKFOLQq4u387SjVATSvS5OPgoi2GJ
CON4oyB7MNt5u1SNKMVnn/y3S9bZQNhuPBuI0UDyrJFQWW9N1cWzNzRqd7pWB8rS+E52aw5JSOtk
0xbzDcy5/s1WPwvOocpULbMlg7Z/kqMJpetDDCezftZWySg0kGZf/9o4OVQpElnPhghzCX++J8bp
YA4jY9Bt/hm76vIt8mxoXJKj5bSDXjGGxjJUWO8GhQnSHDQN6lP6ou3/w3uChDP0QtGiE8hf4Bwg
wOwLDgZIfz5+A5/+pA384Wv2atIFU6A/yYc8DiHOBr20VcbsfdYZRPflFaq6HTolGGN3REfWP7D7
uYizZz+Ew5027WBgr+OHaDU84yU36dZR9xNNta6WjxvQ10Wr+uIZchaQA6EltvQ4RUsEvja8Gkjj
5TdFwIzVTHiVxkcF4qleumvDf3VTOIvLYdCgUyVJxgIlC7v0a0cJTSlz7RaitCTzCC57pUgz8/JV
7ywkh0TSUCsKehjZazL7yMzXljmGG0/iG8JlMsBZLA6QHGrKkTW9LyjrzbTR6IBqB1PdtW7Bf4X+
IwojaADQXFzcV6LSIgODKzuYT3X0Kaln3clwC1ONwKrKQ2usdVMN0kgBU2mcg+vniSgch03qKC0Q
usoRTtI2vW375pIGNMULovq9MSPBXhVA/fvMn8Gw5ThOrE+AJ8Vu10XXhbq+vj4e0ZbgACm3wWCd
GA/SQQJuWndVuxoaus1HUX1WcDTyKU4S63gpXjCU3kzXtly4jWPu7Kryr4+H/d4ry+EdgM9mLGmS
tpopwkCHYCcVj7oMshz6n+dbpQAREUy2RCS1LhoZhypWPFeqMQBVpCo6WNYh0dp9i6bZ6wMTLAW+
7TAth6g0J0RRGJcuvs+NWZAqCZbCu1/U2dTppVUtA1tsbS7dK9ohV9NQm1VvTEQXUFEkDjBM2tIK
gmlwnqqUWyPr1wm5yaY0yESr+3Ji/QFN73qnZ2NCV7Gq9KwxBHot1GPt1aZf7ZvRbaFKK87/BCea
yqGDuTRTHKX4SF0seYuWel1HdvmU7WoYeoGn7s9Ksrm+LkSZ9bt6ytkQOztNU5W9rcSas9LtfYWb
PEkjN5fkjZ7fWspNrR3M4cf1sKJFz+FGNJaNVjDSduJ0x7hdGbW6HY0v14PABPr6dubZnXnTdToU
PfD+RnEPa+v4FNnmk1yZqatPDVwQiwpyP9paTYcEpUxgGFgOZGVEeg8qoQ67kjoptnVh6ht7kSSv
iQaoODnV4sWlAln4djH9pLBv5BkkmYGmshfHYET0c4Eql5TOATUTbZ8X9rGoe0To5K1qdKtlOg1l
Ddnrxc0s9rtA1IJLnNO3XulkQQzBXLxI+Ep0Z6HWr0X12phvjMh25/7QRDtpiSyI0aym+iFWVCi7
EL+qIUtDhm2k0q2JkoM/EFXeZgR2e1I3p6Gu1jvLmr/N48m06xWtwrZ6pMV6bvoHq4SqhGR7dcRc
p9Zzr7g2eUmhL2Mjz9DLAnGTt95MfpTlnV0/90zZZulddfk2JtUhhoJgg2TLdmoYa2TOhijgvk+p
DMZM7ZuthGjj6ILSkXpFQosgqZGyQlUyd4cGzxgl7X8oMT3WebtSdWhxybWvg3pjtYhLrDkoovgp
7fXbwRwszNNYuLIt3RLINqcnKZNlV5cSwbF2ubr+sfE1LrecjaGCHSw7bhzXLIJRBYkv91mbVm6s
4GW3+Pla/FAhAGmNOwoqdSBg3CPqopoHpc0P9pwIzgEBxPBc3b5v685m56iSy+so3hDtrR2CxslX
LTxNFDkSnArCLcjGfIYvTQzxAtlCJon1vMq/W6NrPzUHCTw2tKHsohsU0Bpf7Igo2vncGQHnsf8y
+lMNoqXR4A7pT5B41wWcBwQoI5pS9lPORpgMfRbpBqsKoh7cHe0fUGuheywamGjH8kZdZW+wnfEH
D3x3UfoqWjHciVGoxpTV7DJvLI47QAjK1gUHhGh07O9no8uqXCWpVuChunvoQbqspaNTUigyNG5B
dyBHr65P5+WTwdaYraRmmbyGpqTas15UGNHYDQDLIVSUw1wJ6Ft/ONg/onDzpuTmDBIbzh8d0Lhl
Wq/MKk4qd5qHPCJ2hcX7y5WCj4DcNJaZ3qW0BVV2VGNQG++s6skq6/U4bscq92haulG0oahga1kG
NS+I+8pCsWnRb+AO3c5MLHNkF2YIvCYwpkm2jjdvbdCGoGWAbhDRhfny0vk1Zl56B++8pd7h9fVU
xKNfmX6WyXjmVoOofcxr8KEtKbi+dkSfldfdwdIpS4fBNnSmp9cEPpxMWW+c/LEM4XecnYTf9fIG
/BgjB9l5pyi2nCEibNDeRidUA2UNDyifLCuZue9AsFAooivYIhb7zmdbkhY1xNxqlpVq2WqRIOkB
ykQhqOr+oQTwMTIOuIdEbdqW9XuPqxR1Dlbb6gPWrSR+WRZNIgfWdVcRvWcJfVmNN7U5HozREJxD
l8+Dj9FwIF31hYHKNeZs1LNTWeQHMhyl6BXpr+A4EH0cDlmknCKJYTfiwgJPCabsRNa2HXm4vtJF
W4uDE2dM1UbvESVrnmoYkNV2t20WM4z0OtSXpygXsfJEw+KwQ6nqOIfrEu6P0z1FD681mGDKCOZO
sA54Y7iotezKYUIGiZOc5Hk+xNLT9XkTDMPm8rphUSRFtjFvRrEcM0jTKHPka43IilE0EA4V+sRy
IjNHGAevTbWTrY24FSxoUQgOBJIBbOiYqRUZhnaiNdlr/3+lIlbo/bVleOtuLZnHopkRYamjVTS8
ZfWLYhPPXH5c/yaikbBvdgZn2jQMyHXx1XMy7BOotchCdTARmPGe3KUD9VMaYSyFNG/kr7DhdMw7
3Ikiaz+Zk5eUKFxHz7VUCr6SAHZsDg0onOCtiD0Q9KYKl8A8SHMchQve7Ivb67N4+ewzTYWZOBqO
9f54fTaNvTqqYyUhDU031rMeVKhLw+vlLYKO+7/q88biOIvGPupZNH3oSKPlrFTBKiPFHROPV+6k
r6iS5G7lL+tid318F1fJWUBulWSWoRg5a0ux6/xQmwMsAb5dj3CZIXMWgjsjKPRnUM3ExxpTKBx3
2W3epvdNL+8TPKtmlrZVaLtdcg3+A+39UPwfaVe2IzmOJL9IgChKIvWqK46MzMj7eiEqsyp137e+
fk01mMkoVUxwtxdodKNQjXDxcjrdzc2GawKOWLO6qhsBAcri8fLnnN06J1+z2jpqppS5VmDAY0Nf
eXZvDdu5+QBATxILL7/zV8rzxM7qKtFrnoAtf7ETzLd6uqtGvPKnn9mku5EY3cuDOut/T4ytrhHI
dU6GmGEsTend1D4Hlv7U5JICoGSrrHPFwoysuFraKNti3Oojs43KkJw2yaSt88SE57NpLBiMqKvf
WX5ddgFYY6bYHkDzbZVfl2dNNqDVdYL8cJUmCyEIU8yrVLe2sS45XZJ1+Ss9jHfBoqszH7XqBrrW
+4x+VEzWuyczsgzzxGdkgMS06YLiiYzyR8eyux40NJxLluYM3/MfrmnNH2BwARHdgczH0dpVSWUX
aeIiQZW7XLMSEC8PlTODFNQuy+esSBzW125GqkPdV3Y8ASDNqd+OnmjAO9jpmWOEkWtBBDc0P0Oz
d1CkdwNxWwU3PSjl+xQJK55LC+iyFV+5orqko94tjQNKDt4FzTGdHu78KgIeXYTuEoMP0lyC7AZZ
p595ZJVmvRzO0Rdks7yeFgR8n2xVF1ogR2n7qGyQK89DxoiPyeJ5lpZV5AT/Rc26jJFHdrjVpZBL
iUtd09slRlmS3EIUkHaWq5vBbVzlvp5yCIzJ8l4SB7HOPM9tXSXqEi9rM3+bklsKoYNSj+/zLD6a
steAZFzrbGUUBOhjyYAZMSLVydW3CBRWyAg7dVhI4pnfVZwLt8U6RVnO6ENXl1tJxNvBm8XgtHzb
TlfmpDngCO1RvQ28dmtskOam3cdcPQfkxhI3HTorrQ8063E79GQ7SbKR1klNS0N6eFpAOhO61wp1
+GAyzmeJ61pz8bWDVc/pCAsFoTck+IAC3q1hPlx287JlXD7i1D/SGBm8CMs4g+IRCUxw1SeOWr1Z
GvMvW5INZ/mSE0sJi3LTWlaRF/Vrhqd9174NjWQ45/uGvi97uopgRJkCtNCFy/kmvgA37uzP0wNx
rQ+ubnM39C0ojiY9ehxclR5i43G8lrPJyPbGysmA/H8SqEhi5SYQhPZQUTc3lydTZmEV0+gCbAaG
CgsD7x+GsL+zwu1lCxJn8hebQGv2Bk44QvtQ+xTxRgFRYaURl/XHVNbtdX5rWAaakojF1fULWWTA
feio2aIcXf9U502cALU9y87T+a3+bWUV0TRRplRmDitdYd2R/ktRAEEHl/IsIxv9L5fatyX651YX
XUWjWCCoF9fZDXKP+4V2h3/+i3RHRn+1LPXf3vHb2LJVTs5VVVRVq2nGfCyiVyVO7CImHl60XmjR
jZKPblIUqPY9Xd4d0iGu/EZp5UKQHNuj8UY31H4n67LX2SEO5YAjyXKe5/f79yBXzqMBdcYAKDpu
0bF9FUF+qxfUlQxJtj9WriOIYlVhCzNA4xE/KNCDfxWhrDICDYRMZOXOToRLhgEFru/jvSnLfaqS
dVw5jWEwuiZQ+dIrwcC8DzA5bjTqlVJo1/lCo/k9mSvnYWhtwnSBgzB+tgfilvn18nBvUWBkpl2z
Rb19Y0lefOdx7N9G14rjaWhMVbvgDPQNKlbaDhobkfevbscwQ4n1Wi6N9l8e1/8Z6F9q4yYtkl7D
QAfHwjgRqLSHBvRwwoWyHv2i1efgFm4mzdBL/NladhyN7dEQxtitAch0YmJsDdH+DDXJ++m/3HXf
w1u5GUOfjUiZ6YwOBRS3+8hNmpe63jHjMQNGIMhUt0y3ehTZCQ1/tkr/SyRo1egaV42M/cQir+qi
e56HTpdnzqj3/uUDJZuFlWOKwlkLkwGz35qt15r8MKXqk6JSyUUlnYa1KzLMBFVW2FnObRm5xkF9
ClQna55Z61l4TG3FrkfzJ1dvCL9SqptpOVWyHs/z6b6TDb5yUUYS0G5e9CRjlJw0/ZGIg5bvh4Fu
yvSVaz/TPnVCHaxy0+fleZb4Rmvlt3irDW21qGbWefBppsZjmr5ctrC4ngtXjLVyTX3JyixZBLln
/SefjSstgyIQT9wijp5JmDo6E/8onfK9tVcuqh61UhExJlMh4m0o1SeIIl0ek2S9IJP9571Zc2YW
ybJeWhZ/1uNXXMVvFuin0qi/Far5oJi3Adi3aP2ZB7vLti+fDLLuXmC5NvfFotmoI31qj7QLba06
qqmMYOM8EOI/e5KsZc51kB22WL35yAYw70ONKZmhgFNbDjU7z7ScKRqcEemKxLLsbASwVyS2GY+b
HqpTCVSg5OLx5tm9xCy+CP8RSvjqtKIMptJSQ9YHrSU2Ar2HSWPoLR7wAgkbY1NSsAbWiaI5Aa4p
uwVcqQd5NZvfa1B0mcoHWhTcFOJsNaTE2qcZB2oGaUtrmbae9v5k6h6BD8zNeK/nhpsb9EApGqc6
6IxyCF0hXabplZt3iFvG4VWZiCPAtdOC3gjUcVZyowuwhha5m4Slo1PhiYB5Q/1ipA9mNbp1xxxW
PQVasa/BQjFUpW3F81WjCJvGtxqpDxXa4fqk2FpV7fTdbUZui/RYGW9MLe0sn12t7Xdll3ttKiN+
OBuxn8zsygGltapT1UDUWYWdX5WFE2aHKlS8CDOmmtS+vIfPRxEn5lZuRxOMWaCpQ+b6FWglOvng
MUB3JyjHak9DlWtywYIqFc6TbZ+VK8rUZjCmAKe2rLOPunsSyXwXzuh4A3/dfdvkklHK5nTlh+Z2
ZGg8XCpebQFm/9Lu2I/R0K5Jd+j7rWRGz7qF7xldh0i5mTKrXJqa4t2AfqrZ+zdGRDxgdsHaexs4
7TWTOKOzYe+J1VV5UqSRmNjSABTqPyc1fRxJdqSoI2vG5vL4ZMNbvb9EVwL/uOAvFT19QwPXnU6f
41CmYLCsyF931clwVkGRNZK0LhY4Roc2rSFtdkkeODzB7kSNT4V3S0F5oGymhmybUQPL1y0RgWO1
QKAayaYsK0+vEUOMpcvSzrk8A7JvW0VEAW91pSX4NiVSXkjwZCjmNp0DID6/euNGKamjZo3EpmQH
Wyt/W+phg8coZn1qEG+Xilul8YHR8tCkgN++XB7g2VDkZPJXLqjMFZSvFAywEuQoJro3Ji45kbLt
uoz35Lmrp6IOu2V9i4I9mcFjSflLJ34E0pbrZTte2kgrT1PPdRxoIQwFP4xPvk9AmpocYtPGcxAw
bBmo7vyDeuE9h5gUyoprMqysGYFWZaIGbfbg9Y+5n2xqT31VNjGUMY3Hy+tEfgs2/zW6E3OrrUjG
tkIbLxrKhWl5qEE6QTTanYkaA91EFTCvFXUmfW8WE/gUE6cwC9ucb6MU2pGJBYxJaE/DezxsKnSz
knKrV52j4s0cc1QtQTKO/juPRbETajdTnaPs8d73r8CZe/V0oww/VUNz4mi2VR2tNyPUgTqwrDU/
QgXPlsIzxsBJtQ9d3dPgWe+fkmFrogaltW5Wjm4UPMTFcQojJ9OuO/6imn4Ye3pxFRQ/RkjX1epz
Mh4I3+lx5IxW4LG2cRDXhXw/UxceyG61L1RcnSAAVfdcgGgwcRAIuhGPdmNYeKR9YN1Or2MIUDJ7
1IndiZtZFZ4KAZI8eaPmoU6PKgjjM+QUR8S/IxQyo7zdzGgl7smtTp5m4BaSq0Y8DBCtashjxwF0
hewnyLPtohZuUk+7IqpBaxftoBVnG+ZnN0BXKy8hXjDaJYEwZY3up/KmmA9qCTWU+i7pb6LmuRl7
t0qIw8B2mU8QTqX8fWxru+vQlgcJCb3LEU29Gc0dr0e31819mt8PYP1tMSMgHoV4pqg3Gn+oNEjf
mZrfGpXT1RAr1phdR9bd0Kg5qOXeYqCcec9tUcT3s9JfNQWIaphlVK4Rdm8sET+hFbpd2il5mO4G
ip+waBm6sagf0LX7TGeKgYS/Lu/cs+7sZN+u3FmUmJmpLWkEptbbItPsmcOuNXmDepvVxL1s7XzW
4sTcyqEZWYZrq4K5TAmccqd7oY9uDL0B8hyOAPG0CzoCiYc7/zI5MbpycVE7GbGxcOK09bY/1EcB
TRqMFksFwKRMTPxsQHVibOXm0ly1zHhBqcxj/jiHPzI8WyuxCfvJRmBgdzSRDE9mcBVShQBLdsaA
0aGp080aEBqE0CQjewPv47x5UrWtZA3POvLvEa4p15QZs5ktqUpxjfwAmKDyLXodPKynIwepnA1y
ToytoqmEJ6GuLRsmbI0bs00dda7eAu1DMqblZy647zUFW2OaaPXo0H0vyFut/qTtT7N466LtmKtO
isgRYoF22eZ2PMjKOOfj/pMRrgIsBjKKji2YnxBUNc2e+BRduKY7G3ZBXAjl9qACkrcpnL32T6yu
7quqsMygWOrEJH9rinuKI9i2mqOrn5dndvmd9cQalKhM55ZKKFudPbMAsWZRYGIHM9sTA1LZXSiJ
yM4N5dTE6sQ1YaxC8Lefj2bxJajqJHgJGg3CUkXGACaztDpqgWKakVqD7qcerhLryipr2xqfCnAy
XJ60s4nWkyH9BaIM+1Y0Wbc8wl4by/CCMsidUI2mLUmbX0aOvmzd2MV9226SnEYOtbJj0iPTrjS7
THmiCMovf9G5a+L0g1bHMOiJaFmAZYzZzyyBdmN6oOO9wN6BvvNlU7+xHRe2DF/8z0lEipadyhxn
UBVWRXpjZhYocMLKnQbtpikCkNN0g52GyZOwMjeJbs3yJ8sLhyqg0eRXWpV6TW1cCRZ6pv7ZaLc0
DG/SxvDmiHoTwhlaAjaQyKC1Zy+20wlaneJsyGhBGFZsaSBRbHbFPoTbQhti3IjWlitC/cY5/D1L
ugGoq0ktpq8u7kGJjTbvCjCUQHA94NW7WdyGw00rNK9v74S5t7pNR8CmE78PGlqgvFnXbBPCrX1a
OqRHH5equ/NQ2MRKnBrcfqkAFYelgNY1FD8nBjzH8Ng31C9J6QZMlgg4f5S+P3/5+5NFNiw+5mMJ
rlrIdTtKYtgjX9rGEr+qS8mGOuthDfpta+WDDBIPZFjI3EAPnSPmCPY5FM17UB1ACAAFi9aEQIUU
4U/On5lvsytvkRlZrAQahtiUtyPYFVK0npHbvtxY9R3LJttQnjrkXcTsMzGhy/DKhEwfVJpBIljo
ydvlU3XuHj2ZgzU/dK5NnRnWGQ5weihyFIjmR6HtLts47+v/M+A1oTJ0Q5QS/1pscNs0QOyuSxu1
ztrQgY/ljBs6X1NpN6VehNMEGwWJLFtN0m1Vjo6ems9hbN6m6cM4xQ6PhRMF+h1vFxL78dU0tX2K
VsTLw13W768T+P0p6ynFEy0ZW7DmHDOIspb0dsD7qCea3SjzrigbN20tpwNL52WrZw/OidWVJ+40
nU/ohMCuCk3bQnoj767QErTVQeJ32ZJkqtcqV4xlcT6i6oXAknmdPkIbSZJc+g1EuDSFK6/ZiUwv
SyvF1c06j5kqsdu8UfbgxjqmGigXE3rT13kJks0ZvCQl8gUD7WyV4IVphepbzczMHrQiB/gb2PYx
eIya4Q4d5Vc5MSA+1u4isNjY9cAbR6SNgwyrHYiXGRrP4bAPSWnXfbTnmuryYmsOldsibz8q4a4p
qMeHR17/LLmCBsDgIUuh+BAnt03VeoD0eA3Nb5UAjKh56fIRr+55+CpEh2QGj5wc3KAG3q9DDtfa
UVsFPd+MjHgNGbg0swOjAfw4PfAO4susO+gKO3TqnRKN2DNxBlHzsgHkoL0ewkXfHAhiG2Q/qg9n
skuLBxGZdmaiVyl/KOhLMjdoNGauVjT+5fU/6zJ0aDfpzLCo9tu/nbhoykHhPGmJCk6oe7BtOp3q
V4MkPDx/hr5trGK3VIRGYAxg/IuRFBnne017zOrBa/pNH6BXKQ3QuXt3eVjnD9C3yeWTToYFnTGW
5WmKAwQkdh3aXShuSi3whJCBiqhkBtcgZnD+T3Fehrjk+uPUoffYyJxMwC/2x9JA/3mH3hXa7zLK
/TgltgZ28+I+zn5Y0+eIgNwsIboUlLbO8QiJvbZX9wiyY7vnLQLc96rEx6uvlGY7VCdUdKznNq3I
VgvyO4XFGwERBmLlS1JC4ujPPTnhfP+9M9bIaRSRGN4OWDVTezTpYHfpvkSqiQ3vHbHs2spkT86z
V+mJwVVIWFM9hFwbtuKCjlm04ZJf5s8S2Wc3OsRg012ucd/aoUpSdpLK6dlE4ulgVz4KgXgcBgVs
J13p5njGo5XGRWnNVeZsk44vTXprkA+VPKRj+EhHWdX/7NC5iVy6zoihrTmtIbAV12Mzzceual1r
CA4JhNRV7S4rX3tS/JMjf2JsOTsnZyPIB4Hdg9oh2Fm8LPmsjPsZFc5/cABPjKzCsaDWDSxnDZbu
CYSP3U6rIYqs97ZhybSYftP0/XW/nJhauRcQBipqyCtMXs0eUz77qabXd1wB01RDkh9pgOKoUYGc
iOvFZzLoV2gpO9ZtuQuUntpR2DAvQmOog03euKUKlWZBTEft/klLhXHynSufFGZFNdJsnBENTrbe
5zaHVl80yl7K5/fyt511N280ETL2I2D1uHw2pb/AlOgGF8v/rr9oOZUXZn/dyWuOVqhFAR7mYzX6
Y32dGO9lKzaJdcdYazcgcsbZckZGcltXb6dG1rh1lhflZFrZym2oSZenII5GuZ6B8T74SHOn645F
0nl1vdB2vCs13pKA/1/e4Ocj/5NpXrkMUOiY1hhhh+cLAYgnlql2FIcv+nk24NU32Y54sYckgt/J
XOXy25cmfYnqTo4wLnMlVBmOMBoANgOEWNHuAElUtjSSvUYog0g18X67+0sml2vwxKQWGMhNlxqi
uDDbtMV1Un8UyVHr6Q1EwsAakqCA3RZOq2S7CSABW5STY/bteyzyT7MoqQ0q9wfGdHdaBCJjFGaz
+S3SeCfxbhJXylbezWQQfCcdpsaqC78KqT3XtWuoCKEpcQvSSLbB2fj5ZBes/NzAE0UdGHYB5buQ
CNsIhMTC2cz26QZf+bcubTStJTjPSyp24S6cN8Ht0lkiT8Sef0WfDGflozraj0ZLGITCCPL06L3p
9V9VcIiqTxb+Qg3Rrsefg9JtW63zUqipdvmXJpWbOhtRfX/EOjEmDIUMOcNtSEFxNJU/BE0AqpFE
iMusXdjPf8Gn50ApJ7NBLqdE+WvYoukJYZthx4G+jdhXh2LdZYexTN0lg9qfB8hChT01CNy/aoB2
sfiII/6k99ShbeqG2XtcoJBlpd5lo5LtyVdOSog27scU27MTr0p9xfEWuWzgv9w2ls5NXTeouW7p
IKRGVbFiEyCq1MeG2CSbzm92KoTs5PtzObx/z+G3sZXf61UtB4cKjPF5p9Shk0SVlwSFrUSJxI2c
z85aFrN0dM9ytu6JGAZ9qgCrmo4K29UAwiak3dR1tAnSV9Do4i5jnmpBzTLStolK3ytLPAR9ctX3
74FoJKDVs6t48i0rD2AyVBcrqk3HCIqsJrlqW1kf/JmJpcRSGVIuGK26XsWq6fRSE311tCIVHUm1
D5UVr586r4dUs2THnLm8/rC1WkQmujo21bECTNG8CkTvczPc1YI7Vqf4nSFsIG39WpQ+FDecaiI2
G7Cb8ryQfMiZWf3jO1Y32tQlaZeAyu3Ypsyv2K1SpLJ7WmZidRkhe0vmNp4rhKY+qvXsFfsIktef
HAXQ2h0OKKdJMbW/m8hWh+SPca2upLQaxrgaiupoxOXg8yR7hzYIgpLWifoYEqX9W4OzDDKuYq+T
4UMZsoNQXGx338JeRjNJMoH2/4m224qDJtf8mtJXUb3G6TPnz40qVHvsPkh+r/EvkGS6eGTrqpDM
nGziVjs+14N+DBWsTRcP29FKr6DDI1n+M7fMH9O0uuqI0omULGtj1dzpzV8iDLdl9XR5s0vGoa8S
eZB1V9IAXelHteOuqliOMvzfPfzpMHTtz2ulVMc6ZAksDABomTkIURvJGCS+4S8lTxqQNoJ6+7HW
wCvTdRsatW6Xgw61312eLZmlZTZPYkx9NoE7C+GFAiixQ8vXTUq277rGt6BDeNmUZPXXlZWZ9LnO
l9UHjyD0SL9mMO0Vwr9s5NzT9I/FWZ3/LJisXi266hjn3Amtj8yMHdH1r4H5KpLUqa07E0rMUXzP
EmI31binlb4RymxXyaeCsgx0MuwqBtJukLW9niPz/ePTVl6iCsyuHYwaIpLTmNokTfedhfpRG/qI
Ae0iQqDetrsUiOEARFeoQvoMAr9Ts+2oR5LizRRiV3eJr0oxZGcCpT++bHX2IdmRBmq+7Ggorbj6
DZ7wtzU9qN7iOiMHYGWts2N1x1+HXQJUWSXxPefKfH98wMozGDqE0GmGD6i8AbEhRQPMsOG76ahB
Fgt4kv9F082ZV8upyXWZIWqLuSRo9gGKlTTbWqCXaem7ZB4/Fo+tx+3hmOFiPNSbf/KW/MP0ykUF
2bfp4uZftPnWZoHplM4WWT+J15U4xHW9IZvJzJJlcS2ULiOwGUbSQyczsYp50yyBvmMKE/Ro7pVj
cAUUIjjjSoZmNOKpW+GokjY0iTNZC2ZGKTVUsTgTvSbbaHwtUFil80biTM5b0ZGj57pq6usGiCEL
moFx7BHDNkOHvhp+g77/EqUEgPt/oDfeU3bZC1LKErvn9+a33dUN03doMhUUdtX98EMF2PBeRztY
7CZOCaLva3WHNIvmpx5gjjJCddmQV0sZquoAKSSYbqEzzJMXUI9BckQ2scsA/g6Yvge4unaqJBmN
ZJnYKnSa54U/NIROfRV4iwg4+MwlCoayQS1/f3LLzaGgPUC/5XGEHo5qhVc8Q6FeZzI3Jlu31eXD
htiYRBssfnR0NUibm8O21NA+qNs19s5haejKXiCMQwtpx4FsjMu3nYxxirRoVHLYzuLyNgNjYgO+
EqvuJAHDuTY2OK/vpVvdFSmgtoUJsYpjX8fXSa65EZu8YIhcUyzNLbn5q+5KWwkNWxGfOTtqyQvV
nlCDKfTC78oMEn+RdW+RAEjcvt4m7B+wf/3xgau7BLIdpYgbTERugbmxuI2lhHnnplpTdUMzUOMh
xloMre6KAioAMT2OI5g+lWfwxtqGjKH53J18amS1l9qoaWlVsBK1mf5At/2WbsJtK+2ylY1ltW3G
oghMppXVcUoim9B6U9YzeCtkJenfz9n1iT8dzmrb0IJnAv+UoFUAtlENbRJ81ZRt6lz3Kwopc6sB
dAaxml6g6P9riGuHoHCR8t4Dp4Sw+C4uPJ4+Q/nWU8pDZgyOkV4Z/Y+hv2qbjYBYG4m28FZ2OTC8
YQ8JeswrwAVqKeXAuQQMROe+13+1w3odlPuitaA6/zyC/Bil7ltIlPrdLjsqrqxhU7IP1poiZmmA
bS7S2K2+aXfNZuEP0X11K+tcl+yD3ynRE/eRtYZW8KSqjiWUUXJza/QfI1ElDvIcRcrpzP2e2RMr
IQ35FGuWetsbod3Ms8OZ5hod3xpd60y5vuVle6/HhqfVqas39VWeZy4SQ57ezruoQ4ssa2zN0pdi
f32MC2DIo8xOxEsYoE4agPqnDSTffK7a8cc3r25ENZhI3M9meZxJdV02bfvAE5M5vdVuuVlB3hyF
Nz+rk9E3BPq0rVIS6iwH/cLJ+Z1APpmzSEPKgGlYmRnI/eYFEC+30Q8qqMr/QdRxsq1/5+dODA20
ZTyeeHmsvsZbba/v+525x/b2FM88WKUTQB3BhVrNu4yj5ly+/Y8pXvk6MqLY3oEU9HfTPZ5lm9AN
NhNkcMM7mS39XKx6OsqVw8MuVyeN5HTRy7NnqGTkSfajmNPXkIwby7zGAgIOg6pptO3ahZhXd4cu
sy2oNRntzoCOx5h5hnk9dzgj8WMKgCQFstJu9fqlSa6zHNmzmdxb0AloemEXYwoUzR4JONBkqbrT
dr2rdA0o4oOh8PTqsS9H1Gip+EHV7siq8tFKyFHNkgdTbV31/v+5xis3PA+5FsUV3HC8i7aJt0Ad
EhuvzeFX8qS71sbc4gxtM77PN+xRYvtcFvJ05lduU8wtkPoV3Ka24Ru05MCXITvzDkybX0IXm8rs
SVZ6DROBvADgSkazBAKKI4J4H07M7+PB64phA2QpwK27QN0gJHGVprkadNTXSGxHSuZJRi77ktWD
j8+A21cEJ6t19f38mLpih35Xh22oA2kYFThWGdvKuWT66ZHSVk+IoECfeJHhXs/q577B+MfZBvuK
PdS5W+mGU4jmxpqjayx1k/h1phgIYRpszQ0JmHN5/NxcBnjBh6059CCz0KSxMrJbkKPk9kAtDwII
fl0rd3OlbDXgh9E7lMwU+njmi9bFAN3Ej2zqvUoVfo9FUcelt4Tv44wEdgJ5SVYRdEo3N30LwCk/
cJBnAdx9hRSLHWUmZAzREiWeImC6jL6/R3oBTUKopWkFEF3Q1KDUBYTeBgLFi2bw3QUer4onUBXh
MN9X/aHrr8sE5F3XffkrIu+8y5yOE8iKQrwUebiufKoQoXS66ZKJuDQVzhhljh7XtpZFKJ0BwY4u
sq5o7SIvbzQRgMP8yJra7gVEOis/N0sv05tDN9PDYAlfyYJjViaPvGOepRYIYO4EKFwmXYOkwuBZ
EbGB1btnhEEaYxNasx1rqD5r3Ee5AGC4yqlZjZ6mt45CXQwceW6JP6cQz54JFJXA4TaqbNsDEJt2
iKxCiPSZQGJUSMOHwiGa7tO2ctqi2dGohB6d4qBrw1UInirNUuvZTIaxAYnjFlK5rlCIk2Ax00Lx
oZzrVkbhJ+oXiWO/L372UbdhA9vFdb6r9WmDlqQrswFKK6r3VksLO8uK6ybovXyoDmNvbkROH6rx
aSFDr8Ex2KobDMIG8YADMMlm0oNfRRcdKjIBH99XHjqpvJ4pNp4ZCB2GrcGnZyJAyUfm22ZsQNil
7+YOn5hPzY7o4qbRpl9xi4cfpDagC7tRlNLVqt3UIDkRAwamfWkRmt5VoGaKp5LXDiU3UL7OGqjk
pg0HYKS9nePgFzGx0mEAbFn2gYrOdlAgzW6Q96HAIwiSZwHoJkSaPuWG9l6Tao+XyC4eFFdTuisB
xVkRlW4oiN8hmaZUBsRLmgPPtSvejM9plN9o6BQNA97bid6hyw83AtKCrbg24rd5CgEVTbx4vomH
55B9WOg6TDp/0APHDJ+V4YtM3FEn+gEi+7ceVZ3UENs2zr3c+CoGw+PBq6GEj2YCLDSnO8im7a18
ukPZ4kOdC0z2Q18D51anorCD8SMYB3cw8N4wWzecrbeoET7lizJojsbDKLjiEYXiyiErNhmoITRW
+bTKDyIiQKxZnspwgcfGJkv7GzKHdsheUzz8aDii0ydxUYQqAGm2+axuis66jod8Tyzqz3q7L2bt
YDXMgZzfcujdVK+dmT+EYXU3k+E6DFG+yU0nAMYpK3S3mV8V7QiOZESPCArbwSZotEMzvN9kzEuM
UbUzUptgMWx2Fr+pII47Az1iavO7UX7qahVuclM9VMHg1kZxFYZx4URCeeADMB76yH/UTN/mab7T
aAxYcHAlktIpG3DRVPO9SoOtlohHJRwJkN9wL0xz2HCoTICZ2AhMbO9OEbMzSnYM/+VQW9SX5Cau
f1XJfbSX4qQk3hyUOw2tBKZaH/JU8ePARD+FAjAHt5UidEMcGlLo4IEE1F1rvHj41UGCrc6/gnrP
kLifwPEwQTIgnIZ9AgKAxNr3VLyOcP9dbt5U4Ino2tKLMtUTueWDTcw3rOIW3A/bcb7Ge9lmxk07
jiDZeLHSZ6v5mAp9z+Mf6Cz19fAlKO6q7qtCCSscPS1p7IpPuxm8ZH0WOKKAEh2Z3TDtnS58yzus
HxLWM8QF2vAecJVjZonbhumOhYCf6HQjVACFVeK1cFEMXaZ9qZp7HuzNwIvRlGXYiwqO0Yw2xzsx
xcXV4uIq+G5ot2ayMaYjC7c5fdRY66TmTR7vjARPw8yx0l2aPZSi/dCJbzSfI3kVtHZCyDm8Gokf
VQ8KZlbp4QcPWgP5vhkAABTQrWtkevH2ATeGHeauCSkkE/pHr03pZDHOKsR/kuQqDzcz3aYmd+fA
cgxibhhgVm3+w8w3SXsfmZ9TH9rWvKgSPXKQ/Kierr7g+fBepDkuo3fgUt0U/3vsawxXTX0N2i60
hzyn2uAB0HKM8gE83zVwqShBDD+H+FCpcL4KGryCaNsYBIt4E1YPsSZ8ThIcUHofKVeKmgP6o/gk
jTeJHj9WIUhILHo7oLtlQ5BAn0X8Mprotx2DBcSvk9ZOlKkHJ28aO3D3fmrFDgNwVg26vTGXtlEW
Xs6B3hbRO14e2zhS9kOI+IGlWy19gmh5hw7gr06on6Dw3NXI/9rJ/5B2ZU1y8lj2FxEBCAS8suZW
lVn78kJUlcsgVrGJ5dfPwR3dTuPsZOabVzuilBLS1dW9ZxnLXY6bceTxrjFfLXYDkyhHGGxXSJVb
SkK1swIpTx4fJrzrOZE9k8G7sISJV+emIfsapOwhl7gPfdcHJlLXGDZN3tjdWDpaG+MrVvgmgJfl
laNRv8E21pq7FjnUsDWA/raK9rFPKlfJAxMSurAwRsDzapaGuI7J44gP3ZfMJe0upfqu05LjoI92
2eePVoYVlMT91PbukEDeuRH3kl6fJim/qetqSy0YM0n6KUvS2wEVhbSXEMuNQNFqr9LxXmXVIWXI
axi1NlViOXLJPSmdXLMP7bDW3DxrD5pcB1b2jls40Kj4TkjvmDA1bMh7LIFbOhU+5ZBz6xRwI82b
iAF8LNT3hNe7rPcrmdh5RgOSZYc4uSc1VCF7r+0Mt1Z+6lME+xwagObsw+XjNjMlf9CpR/s44Pp9
zLqtUd3GwMKrt60EbTEoxzTj+DVWg51H/Bt2cT5rIm/SqRNXkRMzKMl0M/UicVsGMRtSbCLJ8BLW
3ahSsakjGZI2r3VEdoQbcNqSXBP5DgROhlTd5oIezX6C4Q6xRc69Nun3vfKqyenLlJZeiDytyC0/
at7zUDhMFU6P7E+rv5qmcxI4PtZwZqYabHHHG61okWK1ttTXG/BNHgwyBiUOpN7z1wQFIMit2loO
TbEaUQi/Si0OVEuDjEk+zZ+aSHWQ2kWAfJY1HICa3jOFBVkdcOxztFNhrqsACW6UqSdF4wnpigMz
URdZejqKF6rrJxyQDUDt0MBBXcp8i7AbqdXZ2D9oiYWurpV2jxOqVC9au+lxcEjHfKnOsZQDLOer
ZwWK9vVwD6MgzHCH1p9HTdM3cyjylLGd69AV+apHOIjq0yPaks8qk98yGDgSbCJD1+1msOwKUD89
SkHcl24ywDTapNkVhvChHrrrlaH8dfJYUzlVVcLwVkU81vxBgyGfvOUlcZouB8NECyo4B4zQ/xnV
T5AvnvqyuBPK6AEaYrc0O5q41PEsdpt6lloitoRECXrUgd5Ad5TxA94NuPfIwwRYp5CGH9MQ3Scy
mDkmgA7tzxhKTHnUHTKrO4TmHYuIq4YqKnrPbcLd0pgcSUtsjrdONHXPipG6ANj4RQ8B5wqQnhan
k4/RQ0t4AIHqh2y8M/T8rU2H7VgS39SYo+eZ26qKM1rVJtfBTIxDPx2gU8Y0v5GMp97IbQm5Y45N
p+Y/UxrZBSnv2+QAQbWEi0CWXvLqqY32Wrsvi31aWg7vM4gUNKAgj2DKwyY3DEiHV1oMYkCcu2OW
BoY1beQsQUz/LjodhBFmhy27oQQqaTW+XGW6EoD5ujV4RbGGEVqp/S19I4Eky1ORoNCs09aJx+Yn
kHMBbd/UtHjqlHFr8eZUdS/XX2trBa9fRNKzOlAtoxI0JajG9Hg16TISViRQCXL9KntHku3I8TNv
/bFeq7RdLkEaFlUMgirW0hCii0RZGSHGLTl8m83BpuO+jX6szG6ucPz9FP09yqICwrpGx3GTjJMc
zLU7tGniWeER/CZPcmaP6qLwQlu1GUjid2tV1rm4dG3wRQkkV6OYTVbPjwJTayY/rbY98Nm4lMS4
pqhzCT+MEsB/ZmotlOMMvHV6gPfI0UweouIhzQCALyroLMpq4jb6fcoLp2wBdcg7iAqFNuslpwbF
OUVSV6A8YuS5J+HdnYVowMuFN84cKqGskNUuIjbOf+aiOBKySUSGlKFSMcFpRPowCAuMqd/XSr+1
wreyZPZIk6Bp7iszBoKf35p4OugsaIHvipnYyinCOqmrQx6WwfXdsvK9lgqZWq1ZyZgV1TEOdxG7
G3oL2aA4DoXiW+EaHWdtsEWhmaN+bcVTjm5zB7l9DXdGWbm5dFeg6UvWVDkvlqQ03YAQLFif1q/N
c3bIO2gKmFmDYFdOTzIngZ6M/3cIJbzQf4+wqECJWjKzUYmNU5lWHpMPkZKt1ZUunaazEZYLFndT
Lye4sGsJlHCKdwMeTNz65AiNpoR4ReOV/XA5Np4NOS/r2bKpIoqbiDPgpdTHKOT3qQb5QQllFoX0
fsk1A7xCfDk4HNlWrLnXd+PlxtPZ6HMEPRudA6eTZsBpHpmYhVPzIGTM61tIWfRPTSW7eUxcKU82
DYrSmZYk9lCt2Z9f7EZoFp7jmqrK6lLFM9JK6BPKOj+OIbdp9WG0pgfEoJurq930i7ff2VCLSB23
A9HB/udHXexj/bmclQl7Zre9qTuDyp6KZtdNNOAiow4apZtZ5rNgY+yoteoDX+x2fbnrMlB/cnSm
C9inX/8cF++rs9+3COaKHLN2YBm2H/0ZJirsCR9QslzZcZcsO3CM/r3gRF5EcaVRkfaOaD9psJ1o
TTvy+AsK9m1rR3d4GrDU1UC2QUHuGzJSv9QM89hm816wawqZAkQRN/seq0Ai9lqV+WLEOvtti9Dd
gnxZwg0cHaPoNSusXTWXD5nfwx55Fcx/OWD9XodFOGmBGOBmjnWIQiTz5LZla2X6yz3qs+ks4kkq
j0BQ6DEHjEnbhTvudzch2swTlJRsCWmC/pIOtuQJ2LMSp/T7H/9yhtRt4VKvj215r3zLe3ZEitx9
rvWBLylT/LERFqEHvII6FA0WQN6xjdq5FhpM33h1kpcJmhioa7mxU8R2GjQudomjbcaXziY2WgxO
U6LR4Uaxrb+tCcKtbYFFSKpbreOlrvFjl8VBWKGvX+WlbRntplR54lrVWr5w/dQRedErNDulSwF2
AZAAaok1ejdEhhSbyFbO3eWe5NlmmCd+FmtRmOY1DIdn/MXoaQ7ZlzfRodqKYP3Trk1pEeggqUCL
KUFMTaq3zORbFE/ktN78f6IVkRfRqss0HQZe2D7qmNtN3+DBWtk1SiTXh1lbt1836Nm68ViFaboc
lkfzncWwQBGvpvxqmNTtUNmuCXjTYH923YPB/km+oVt4kBANF4O12Bj61KSmiCwMrN0p0eBHSbVd
mdscAP5K38+GWOyJGr0IqVJpeUS5LewiSNL/gDGjp+cIC+Fj0R46VMjkcp+UFppUYFnk/2hXnv2C
xVbRwZ7QFDS7TuihIkDlQeMXt3hY/zPmD1HPhlpsmIrTkeuA44BtCUGH8Vlq0dORbnUzWgE4XIzs
/xlIW95wdQk5vkLWy6OUpQeuBrrWrWyN+af+9+/2F45TUBWSD9B7gJhTdlM241G3JAhaD/ojRblW
i4pNmMbTIZb6lX77xZN9NrXFpVV2hJm1Qcpjg1rRoKlHLj6lTFmZ3iVi7Nmn0uTFxVVCqNkkCfbl
v3GHOYChkZMHlYuuJHHMPfO12+oTN8BaErT28Ra3Um9G2ph22CUSgFuJ0fvKYB6vH7v5VF37evMi
n0eUtDH5mM9PlTx19UMIKaYRjZ6mBP81W5FbX5vOIogYBlyw4hRBZEJhTyUvGmrUK7O5HkTAWvtz
OnTSRJ1O7Vxmqr8yRbxFlhwhX01wW0KOAR8OtW+0DTkCNhRMh28oijoQKq/8qC7fRCIOELLclPy+
0E7Eyt4myBTLvemG1p7KZWB1LyrVIJV+AogExVuCNpTsGNpJgYehCU642YIYdROlik/pW16Oz5Pl
J2pkDwlEwqXUYVmNB/edwdlO77ZNKtwWPfc+2ylV4dRqgx5ovK9EvZ1I8t1lXEdlqvahJ/aEZgN0
NRUCVTGq3JZiLHAFsGcUREmlQwNgMm1ox+pOT7tTpsU3bZw+i6gLfVWHzoYhQndO0lHzzJuH64t+
kWDwO5hp8iJuqjJXBlDPSmTR7RadSBky85YNSVlXCuoAfWa76Ldr1Z61zbSIoH1Jh4aVvXlK0BC0
0GOq4zWK60qAWd62yjTUUTo/44ExqiQU8ilaH7m7snoXJ0JVixgEtTnz1+qenUD0NHrZhBzPqfLA
x/A0j3notnmNX4FPp9rxnbRyDH/JCP915s9GnH/R2YhcT9OqKQXOIcRbgd055rAr3FCt/8nZE3oA
2Nn16JcTO7CQv+aGiJwprdAizemH1lIOKV/YV/NOQU08Gp+LaoIMTr3naGDYkhzh698l6On1ESjq
qfKpZOmmjw0d3uQQneq6/ASmTgxAerdrcDzkrHTjWLGH2Hrpc7ynUsixoEBc8M42ld7mzbOuofzQ
QYBINhwCLV44F9hhON8yRH/VtQR/uXNzEUDqEJq4azvtMtznbL0WMZLCtU9m3YAbjmvg+Qe13tpd
vSf9iaLHjtJAAtncoRttKwviKfKYcuCy11bpmqzL2lZZBNAkhOBKNwrz1Hi9VxVumLszwyV/pZmj
+lDtqwO2qkp98RSczX4RUiOidaqZ1ubJmtD2RIo5MD8r1sQa10ZZxJC2SdAcSHpc5kPniF7bziro
kQhXssxf9fXl3tcUmaITa8FIeOk1WScEnsxWbp1aV3ltt7lXb7vbfAfQzE10N2MjoQO9TU/GHfXh
PckhtYte0lfsrb04L5abzn/IYsIDbZpEbzTjBFrYDvZZ4KDELhRFfAy8akZ0yQQEB+P3tBfRsqSJ
oNPADEzbDCRft5FOBxF6lKjKDw5nzpzmjpu1BObi1XA27tKOslZo06NBRufl9mfSRnaUbisXCACX
3437Va7bpW2kKZqiygoMAOFG/Wdomzo1nCrKZ0C3EgXah4KSDoXTk/oF/0cA9I454JD/cJa/R11k
opXO+kjqOnzLHd2VkZ35wF2gkCHmdWWQh15Ta7kYwjUVLztQpxRdW/pCShUQVZNaJneqmuwkNfOL
aTzEobVrqfas6fDdaBUvNNJHOU53oZYfKAfUFlolaO1ZISTZUVBgEQdJEjgnmJBnmvpUwxNmtip1
BSTMe+vdLK33vC8P1Eq3hE+ewZ9JVHigmbuolbht9VSzbQK25dz7aETvNLOIesV9KozHcegftL7d
5QO+RM7cum0+Qo1uI64HELmH02oyt/CBipJmEFi0maAFIFfUv367XtwPVKcwJofmAbQX/9wPctwP
RV9jnaZuFzU6kEVonxbe9UEuPss1SCvI0FZA9NAXpwtgubTQZRnYGSHvCa3siD028Utu6seiupOR
DLHqpjEP8D1MnetjW5cy3rOx6aKEqTICvaJxGo8dg89FVEGHsz9wbTwUJf3sI7WG6D1E5ZU4jR2q
x9Gm4eboS0yLtjWKfm5dTd1TBMkXr7YAF5QN4EnQQ1fwo0WVuDWcuQGvcEvIxosGJK+42yroX2lD
9lSaw12sIzuIODCjLHbGJoTzFXO06JTCW2PKvxQZxbzctBuky/Fw6LK3pqJ3sOTww0Q5KMCoDYW1
sXjlmjOOK0v9MUKNudlP6XeegymN+msf7eX0qIA7rPLGERw2ikT6GGZtOoCHkpA7lZl6GqAHQ/yl
KacIgDVqUqdQjH2nPo3mvTLeli34VJOLivoXrBlPpHmHWMpdY8ZBEv6kzZsa78VI9lTXnAjVRkPZ
TfAa6IzN2NAdw4tI1lunENba1pk/z1/30e+t8wvce5aLIYSlShbq9ATNiC1k3rfa3CW9Vzdr3MNL
uQPU6EzUbjQkm2SxR80JmlGtlUKFZiycRgUAb02kUP0VXf+azO8xln6hEayzomqieB0lCrraUeUN
rIFGwFZYg5+L7H4EJsEAhLTqOwfGc7acxI4JkIkiH8xetVOhwZWJP3RafE8iyU5yyy35eBTCPCit
OPbVV9Xyk0R7oJb4NlQfTS5cM7G28VS6UvHKBuGExXcONqky2BXAiElUOwa854ixk4CgASfBn+jk
5x10xJI8kIHPFn2xt7q5EF0GdABsKDXeCgXwL8hV1z31JW7CtwFaduCy5z8JuPs9cAEipLNLzAb8
CocMX3n5XQ2GFwEDVKu4zGHi4Dd2+MyDodYPg5n5MqDOFjAmKmRAAFzaZNATy3I9Qj8hO3SNuDVn
e6hRhr1DDjCtGaluH44/TT3eyhL1i3bctA109LQmdov6oeszjw0e6h7OoM82VaVflKavAoiUJ/JG
rcr3Efg3Hk/uaGUbpZq8ZOzdFnhb0ukOh9RFGGvQyXylZe+FMu6A2vzIY/ZF6vQQdZOT65Zn0vJx
qK1jbaTfEydPiIBw0NA+u4TDyI4c9LkP1vfvI6mAVBnQl5N2FtwwxlJ2JPSQdKRQIPRse/mlNIyg
Cy0/S6FO2mbfcmhuDQvZT1wB1AUNmtGC6CTdWyxyEp5+pRJ9I+FDrR2pciI5xJ4jzc/HFLTDDkCX
xs7q2tFU06HALhcSeYRXMsAmHZwMP0Tk5xDCTyM7RodbH5+IfJc27wpHQQrYJhQi4ID2ZABzZAzo
LcHQSxmf1O6kdalXVL3fUBYAY+6UDQN4PhUYK9q2YJ3wYivwuDdDYHLRBIIAUQikbX8URvVgTpUb
1xGEp6cdqvbbFso2xYkM0OwShsfHLDDTdBtyGHdIQHsq6KmmDNg5cJ9km6XSJ1BSn0ZdCOjoF0Gr
9sBqAT/TgU5bAZBfC/he68qj0rXA5ExuVX5NDXRa63hbFr2rhMMLGmVBUW8VCVgfkCfjdzGzuCCR
4k9lvc2iBHWdfZhhe46ll5WvQmyN/rMALF7+lADxDaOTDNKO1aGzkRCvoMael5bfluZrpaW+BLIn
8i4/DJ+qdDfkO4PJ2xSgPa5uURbZEKgaywrkBIz2xbL67QSI//Xb7pKgFzmLYksBEkLNgmVyAsdx
+HDVzUs93fbDuxyFW7lj28KAzZOG5ZnlxVviMgYLlWqyOfm/V1V1U7WoPKcVmiEv0grK+7aTexiO
GbUaUAPstFWtnTkeL2LpH0PMmc3ZxZC25aDjTQT24w2rnOHY/1QdcCRu9E/cmxvTJdRtf7bPAAP3
3rrF2qU37x/DL56aE8MtmEwRBC9dQpzhdSY0MdxNfTDctZ7iDKjgbYCzlMRKQnPpE/8x8uK92aDN
AFuLxsSTocHhhY+fWzmS1+4m61bL/Fkp7n9hvXQhjfpj1MVzjIeKqpjZQE/Ww6xKF/3SWOjcwdPR
4pPWhdbXxltcxzxTOxKianh8vhG/YFLTJqBuviX4mGvAigs13vO5LetYuPTVGq1jfEsrAwuh8g1A
ZrvSTSoVVJPp//kBf2XLZztXjIBbRfIwHuNtmkOMxqGQIJgfRGXnTKOtOOJ2XXLkQnrzxxwXT7DM
YBqXC6xnLqN1NKT2pD+uxJ4LPKs/hpg/6dm8YC+J5MrAEBxm7psGynBCRj+YOIXXb9I1HdgLL5c/
RluEGDEIXC5ZPB1rmXpm0XuKOOB1sTKntWVbRBkrVDUl0xBlGg+2l84sSYMkBrA1wB2aLaBZ3erW
XxtyEVkqGQri6oCJSROyd/kjy04rk1rb74sIwiXRm7FABJnBAxZEypg37JVN7H7l2w6AX0fe6263
XwNsrE1sEUJaLZ1C2mJ/wLfAHhpUOK276zNb2xPLoCEyyxQUI+jWpxX1tpTd8uLj+hgri6cu3pOj
xUHRKREsJpT7qoPRhMBVP9XNezY27vWhLi4YISD7G5qBpvnizDZm2se8hA5gpxcuEyiADfJaMLq4
ZGdjLA4tgGsdJbz6114oscUBSv7Ona/BAR/XB1C8CNb2wdqQ87TP4gSXKwZsOZg0KhDZoq3tUv1O
QcG/vniX78mzmS2OLh1TDRDuEK+jYthInfRiVAIv8OQzDtvtGD6o6Y+hoGA+xIe45y+mCmemmL5V
6pp56NpnXBzooSqZVGVkPE5Ag6X5BLe4NZHFtSVdnOgajg41gfz8MeGJI0sMjm+gS+X315f04tY/
W9HFATZkmiSaqo3HSgNtePpu82qj8dd4AhUqXckgr8/oL+fpNGISBOKxLxvYrCbZUUFVTklXIuHa
IItqqF4bYc9CBctGAfqmt5p2z8AYvL5qa4MsTrHU5nAxabh1CnMQS0cZwm+No7Af10eZN9Ff6fB/
vg3KRn8eKhJBezJrpPFYov9amc95dWPVt9W4sgUuFax182ycxeGt4iKFBe/8Xbzap0F1n+5Mt3zV
AzDqbtbzzks48j/Gm1f3LFiU8TBwwSLzBDTpI6Se70Nizp4fj4mS3Eto8IYFnqPxC0nMt4qVzUzA
7lzVvJMr7Us2mSvLimsox0oIMEFgXmuyQAM7+vrqry7L4owDLtpkssjNU+1P/nCodpkPvuChQ4d3
CPiNvrJxL0GB/1iWxYHnOY0LBs3a41h3KEoLUL0wtXKjQx13qtme4rboQbrJyMoVe6lTopsaAcgJ
yrGmYiw3gLAkeIsk1rwBIvRju3e245vEdNB3NILShSpRtzEe158EF8Po2cCLnSBDRmtCg8841bVu
sxYa5Prm+le8+KTUqGHOJUCK7PLPvVbUExZ10tH7CvWXxBrtODv0I7jbWbYvhiTIS8mbxty/Puqv
ltpfR/ds2MXRFSJKRG3I7ETAvaxTPGPrGhpD/L6FnEfW7gcw/cBBGtj93FY2EhHkrbUptNYFSNrX
qvJUmMO9ohzNOAbXGkwrjXtl3yRQGIEhK/xZQwZx9rzammuq2pcAwtgNv5dssRvUMY0IfBjYKYTw
kVLqT3oKWnHy0U40QW2Re3IHeY2x3rVEh5n8JtUUcFNPZQuYCfkxMXCMrWez/xkl0kMWw2e234fg
vqbTrkq7fSwylwy6i6KmDYOolYVf+9yLDRXxwkJyb7ITEzUqbFYA4HyQAyXRppWtxsW+0E2gWrS1
xGRt3EWsaCYoJPSpbKGzKaDghAJw6JRBfdQ3aNSjF1d/fPB7EVhv6JeV7vXNNs/p2l5bxI2yhgxM
r6f4y0og929N/AWb0bUJXj6pvzfFIk9I4kYpkjqfm4zxKdrMGvatrQQQ0wJeg+7XQ8Pais7/f3ZJ
jOHA69Si+JIh/PJGasOvqayzoEYht7fupDaEfbKxwh36lelfWcslxWkyAAYX+a9p6j6sfrr77n1+
yA934yvBTFO3CEx0ydMHaau+rGWVlxrk50dv+TrookElg4rt24OknqOubsTpTcjBFAw3XQhRODD4
bCUdbaFSZwLUUOFmcH03/RJyubYEi9DFR55ZTWxaJ3IM76RXYLlcQP5uqDvs9ZfYl7za03czADCH
kw/Hs9ldq93Me+naL1gEIIkVpNdDhZ3qMfNUQw/IyEBnPbU88ZteD0JVoisJ3eXa3++gZy0CR2dJ
ErqK4dy0R20R7WxI6iQuCwaATPJT5Mibdaj75QzjbNBF1IjDqdYNS2UnTiIbvgJBRZvDFMVe1JxG
qfOqGp6aZnwbtcNrCDJdPpukRcS7/sVXf8YigGRQ3OB1jaPWVtuo+jk2td030IXJ6FboygNUxIl+
18t+Ymp7LWvu+3QFkHn5XXe2EIvoUptjGEHylZ0sBXrxonSM4jPUdnUSPoxaeJCzEW5ZpjtYbNvH
uZ+kNADpG5i/tef5f0mF/hPnrEXYmQjax0OsMfztxE6VLU9u674I4H62iSVjA7quKySoTCoJWLwc
ppyyq/Ud+j8ViMOWJ0S9Vq6az9tfp8HUdFMnsLfS9cWDBv3X2pDKkJ2E3z1Proqm0Tcsze3e1Z9h
zs38NZgOmbfdtREXOdM4AnXesBw6G2bvmjKUmtUJIr/oPavEgRKOw2tUkiR8h0L+gHJRCcZ7lIaT
XYzYq8ZdP5E9YY9ye18kj5E2OFWmOfUUQV0H7c/202huefglQ09RliWbQqd6qopgUrN9omwsKCG4
MRXBqEeHfPha2esXL8uz1VxEN0GKWsRoY5z6Ap0tvonLeqcWcIHgonhvwLArq3xTItOOjECV8M9K
iHoJpJl6YWwVUCqu/56Lt9zZz1mEHYNGfZIk2PhsMl8qBhkQtN0BK/WFutWibGvNKSBwtNdHXfvA
i7hDrMLSC4hAnnRRPMJPgjgCdbs4gRYVlX9eH+tyZD2b4iK6aBontET94pRs6xy+bzaaUzR1685L
39Og9ibPDBN4xLhstex6+T49G3sRV7JR8DYx5vsUaZnigpgP4bK5Kr/VNnA6WhXiXlvYRfQYzLET
Ou5PZEm6Lw+2PhOptrD1RZoEUY3CFjfwh75hL9fX+GJy9nuaSzxMQ9pOyzPQ+kekDXHzViRrbqaX
4+LZEIsoBB0jucl6Bj3uO3ZboAH8E7oHXuED+em0XgVwzCvEUOpgTV7xYi5wNu4iFqEZGfZQ7SHH
RKdfRKCNPo4OqVqnYYWtozNh9+iMXl/OlUNJFzECwmVpyrk2f8V/9Txqr9kC1L25Pswl/X7dPJvb
Is9pytKIRGfhGA4+Hn7yRkHXD1Bbrxv2UP6ZM+zKsidn8nJXhUDHyvhru2YRe6CbC6BArlinQX2u
rG8zWysrrH27RZiB5J4mQUZlXsfmI/0gPhy8Cjt6l7z59mpvm0OzpZv8GD2sPldWDiJdBB2iNLKs
jvOlSSCBlQtHDU2ANiDhIWm2gUp/KKc3qjHdMPWhGSuXw7w91viHPA0bVrPHNmafK1975R6n82qd
PWgARTITQ8vI0WpRVVErN4H8W5T/UELAb/ohEOx2mO4U49ko1d0If84wflv5CfMhvXKx00V4gqpo
xmVcsKdYSHeJBsEqawzU5hgmcCdIAWyEAvKYP6XdkyDBytgrh2ppadhYfZYYFWJU60LgTf45enDz
9iCTiNex7JcuPc2bAjKH37G3hma/XI75fdKWEFmTg8inzDsRGkJuvbX2VQChwmC28hFbsg+3c6cM
8m4q7M1BeVbBvIXCorzJKnvcJ8GaaqqxkoUsDQ+JpLRxARHeYzo72xHuDVzeFOxpTL+V0Dg0JDvC
kxwaBKIbfcZjALKi6a0z28EdOwId6h4CTN2B9vIN+ve3IobYob6JKL8DTsRR2uSmNX400mtdvodk
CyqcDWdFxxoV2+STT2Tg2uElWU4oMwKqCw/RLIU67oioGur7qUIKUryicgZzrgKKWs8kvS2bz9Sc
bM3Ct8tvBKCd5IOgIEr2IrwpYkhqNPcNUEyAY8OdPodqJQCFcvFsDs9DuMtiAArGyOmiJzGk4OtE
dmvdS6MMx87YzWi3Jwr3i6aBMOVKWXVt3y2CeWylrKcKsU66CjhVAy0fCuGhNnQ58XXtvmKfYCM5
K5t9JbQuC6pw4aJ5YyHngaz7Jkng9hC9GD055abV2NCsdOo8BbWkhntyHNQGEDsAaNpUdLIdWqv1
/TnY/X3sTVlViGpS69f77yzymNA2Bwkdxz6H8UvNDVez4htdbMdc2aoQnIaht51y80AEag0CzCzg
zMibRDWXSRLoXelWCu+vr9DlKoP5+zctLh+eQn7TGJCHQ/PuNpcUCMi0Bo5fP3VHk1Qy9AzVLwPh
idaqJ6kvUnhTyyJoFVQhNGPfqJDaC/MOCHcR3lI931MD+TzVoCIpiUOuQHvy+i/+L7nk71+8uM0y
UWkAEiKA9bvJhxrWRt027pzW1Q4UTNd20OVt+3u0xQXWjaGhQtsYuYEC6GrXbWsuTkL7EKXweC5+
dH3a2loG3UcCmUj0xRui36KxfM9DY1+ZKJY1JN9LUDwXFgGoUl+plF0uGlgmUS1Vl0E9WPxANQtV
IbeCoWegAPXZ3wBBMXu0wHADMHkbrbGVJdHmVO+vbXw24uICJTGKEaOFJQEvayMDpajpII31TcBK
3R9bC4K80ILDo7xO2j3L+c6EiigSyFOVQss9l2/kXH6feOyG0GCVeOn2MDSOsuig4M03ywIedW03
KJCLazrlQU+Api3z4VYDClzR+zdV+5D17h6FZQg6Pgx4p0kFAd5W3jB59LPKgo38gAAJ3Li8StNe
m/vi5k6lTK7VGqvN4Wusdr3fAXEPvs/bNGSQdRV7AxG27pBcyHyjwcCVtdS7fgDMS1vSwoemuqoC
9m8ujmw+jGHVK/OWrDkUH+FtxfvezpkCviYgNOOGgwHWj8TW670xVpsyfpA4t4tubxihE+mN16rT
puPvKpOgA/U1CQKndSjAT9/Ax8s9dEVhRjWgwaBlqGU/6FNo51w9WtkrkafAqiCu2TFP473Lplda
T4c2Sh0sxI5Dws4aDN/Ec4CBkDEwkG0grt5ZgH4XH1b6ouDTUKLauRq7KjQecGogDz1Bhe3ZJAIf
vLArpNypDlccPdpNEIAqu2Zf03gTV+p9VdxkAPRO9L6OUztLQ9/QIzeT4KhlIgTlhmOFkBVkUBiF
WE8WF44OKzqWTU7Z104LLk54l5SA7FqHDtqCZdPtRohOlWzNEPHia/v8Iy2iFDeLQWp6xFV5B93o
WYks2s2EJ4EnjGpPXrj/XwSrS+nM+aCLWADBe0mCUeEcC8IAptsj6GRzCTV2zUPrFYNrfFTtRl31
mLjYST4feBES0GFLm7xHIYPB7SPVal/SQ4hRSPBw6Aeg/KawQ0Csf5olGIPQ74Vy74ZAtD1PtAP4
IzYNZ5ZlPsJARKC6yj0LHMcUt4nVlP8gDzn/qYsTrFpFZ6kDfirckCDemXodqfaM823XaNCiNQ/j
fFYgxHP91F7i6aCfZen/Q9p7LUeuK02jT8QI0AAkb0m2lbpbXhrdMMZo6D1B9/R/Ut/ZaygMd+PE
Xje66QgV4aoKhaxMtIfZNhy1YJdlFrdDpBqX/DbYQytnAz5LtFsox3onS7NX8oylKRFz2WZRN+U6
hphwUCzyEFlnQG7x8uaGAXphhoJsJYP7pHIQYsIXk0JZYuqLOJ5AOwywfjCiq6BGV0BfgysyHu5S
RT+C+vyx0cfymPr245SYH3bfHeIMj5IGAPJ+hUyng4iSj9tYcwLhqdMDamHkITgY+X1Z4ImjQl/E
W29F20iPgAoDYS1xWPZ7ZNYuj/I9tIe8OlMcbij9npNuk6W9p3fmmfjMMVvi9ni9DxCYYrgvPS43
PjoGuPVDAYC/rQEVzU/hzO8FYuKZoS0kHGTq+Jc+uviA+MgIuhaaT4RRwS6G9giaQwfyEdACLRB7
biPrFKmgsdLu7OaRaqDCT+6a6LnMPbUa4IgUV6+bba1C8DM9Rfah87/VNnEDLXYntMgX8xNSMLiG
P2zrku+oj7elYEDdoTcekxk7nwcnip5J3zLhvdN9R38BKALC4gA3ErNwYju8WDQ7SNZ1xaF8WdY5
HC4yVlx2UBsZregOS3aJG+Ml7rRNN3UeWCRBWpycLat50fLosQ406hiJ6VlWdaAtBVERUp1+DCVf
tJavfvki4RpRs7yiJUPwUwh9qcHiYymHwT7N28XSTHeGP9LO3qpavrFAIqGZijdQ3/Vjf9tz/0bP
wXmLy4ed6Ttchjyfhh8kCfA8LekWWKm5fPlOoaYUVZPVth1uHk0O9wfwQGgHmcuSCNBM/+BPuGGA
v0924Vkpt3yxKqQGhPV+XeEF7a4Y20tH02ewcDsdCR6GsJQknjJTQoDLmB4BWInLDItfsU1yiFAk
Z5agGR09st71fSizJcQ1Yqd+pVRBfNfzH0n9PZjGk2ZAewWtNNcNrZVXv0ygEMjSghghNJTjuyZ4
aqAW42v3GM/WH6pdpJDKCYGl7I3mRzDesCp5bC3tXCbEoxQA6RF0z3zaX/8ic97Q1zyrEDcKwtWm
6pL4zra/a012Y+GWOtoQ9QCJZ4qiCUXlHslUo4BCflZGNQJHz9gxnUApR8ruPaL0VBTPKjNPakhu
cx7vSgPQsgDtlKYLxvZNE3zL8DikVDcaKNxb/bayi60JVgRG1EOPdwM3HtCda9bnzoawu2Ge00AH
w8K0HUvy7mf177BAdwh6j03eboCj2YAOY9tOkDFkaHjOjoFq3+ppe7KqB6svdgp8WwtyeXDTfy/n
fjWODk54zklpbknIPCMOP/IyscDc26FpuwS/th0/s9L+3XVoxByyiKIbLYaDJEa0pVX8PDAp25Vk
2kUosqnQdrBb+JlZi10tM4z/Md3aeHQ3tnWcuBO9T7aywK1L/K1I3tkaxYgUDpE781+h6k1Zt7Gt
I+oChVvkEBqEtsLEclw4x+bZsK1+xxv7Ox/QK5KqGwXc6soQeKR5HWjzEFP1ueQgSZ+ydsNodFYs
3OCzSocO9eQ0kGTIAuwTNJZpyalAQVhBPYTViZu3d3X7otH36ztZ5ro/f18EkzAMTSCTcYrNS3FT
3uLEXKoXui1wWVMc2rgF7q3tZvR6aC0cNU/9wGUgksqurdHSLo+4JkQQ7LgKlGL4DDUs3am9p36N
LsV2Z6DDjJH4Ja4TA0zYkadomUNVY0Qu0p4ZO0SgFqk/Em26idr2pjEuICLbXZ+jtWvDl48TwgaN
kQGY88ehJgxyOhUx9S7cVh6YQL0W5T6nvSfA+3y7bnalTPbFqhA2qIEZiTL4cmUqjpaCF1c0xF43
sbqzKRTcLALxGmoKjjU3J8Xq5oGRHD3Gpu7kxW9aJ9t/Z0VwlhW8SsgIrMQcSFbG3ajX3XR8u25F
W41HfwZjka9pkV838MkU9ywQqLtxg+qHjkpHz+yN79tkE9YxMjiyzVDhZOpwUlR778NPawX1crQZ
RMZTQMYba1RuWlruiY/U9pQH45424GkfobJjQU+oGH8kIZVEUskyWEKe7jMztciE+Kai+ZdBCICZ
DHRYMqnO1RvIYoKEvBGYfFPpZzNWjI5Sv3ZnvSOthhIkRVkc+kySBZn/319BcmFPONND2hu8Ncr6
YgCJUWraLkOgCLPSqai9L5Fz5cpOw9NSVkJmEUImqK7sjaBHVPqIx73aQikgC59Gnu/6soRKZuMN
Id2Muuz5dvWgLb5TON4qC0dKGPKzgBa7Cm3T6CuQJJ6rK4wSCqW2baAnVTDBWy1kdtnRs9VlTok3
grBt72Kllkz5eqa0sCP4jGniraKFFOAwb9zk39BQHj6am1n5DLxRm8DLj8arXP5s9eQtrM6/L2LI
UED7pJ8Sei6my2i+xmOxn/puz2VvpqsLtbAjZJx56g+5P0444XV44QG6Tf1/uU6CQ+yShJdVZRnn
oVKdDNyLmXUCtcrj9ZMhmy/BIeYN9KlSltKz0hwjBnWg9AQatz2xJG/Mkl0n4jWNzAdrX6wY5xKH
jqboGpw+Er/fXh/N/LV/HfM/q2IL3qvuTVaOFtDcBmRNzPzgq8MsGIXnLOUmSVKgbgEuLuvNdauS
ORTBoIWNy+OYxPRcWY9G86vwY/CEPcW9JrlRGas552J4ghdLqBoXZQHMW9uikcK/zXE3rbJDYLzb
ZG4qvWWgBVFZe4qBv22U8qhH7yV97FDy7HEbmJL0Ywiy7zZLQAg85OhSGCqI6hX577oz8dRVuNQs
UeyEX+AfINV76YN0g3rvyQcVQous3DdRtauUbNPyajtCg6431Y0J5YBKCbYj+NE4ix+Zbj6AJ8H7
d5MsuC2S1kk2lBk9q+xBUepdjmeMwapPhS/B8cl2quC3IBSIAKByetaiCRV79cZHBUfVKol/nI/v
ta0qOCpV65U4biN6bsDKa6ajC7kU3CYp9L6AXSYllHomyT5da1xhZLF/BKflJ7GVktE2znnzVHAQ
x0PWJqIbrvhHO7srh5eu746zvtn1pZMNVfBksY6m66hu6dlMiJvYlou3oU1K30Bd4BmgliyU+HDd
ouxECl4tCVtWqYFvnDmakmINmjORvR/rE+mnl+uWVhOZf6bUFClsIx0v1FpU03OcX2L7ZxkNkFSy
DqQ6xniAuG7r+qhMIng3Q8kHP/QRUZOabiqFQpvIrncQlnotYl3ia2S2tK9xtAAlT9eEiAsNaDtb
SHXTEVLdeX0fgi73+rDWK9+LORTcGirRqR7pmMNAI15Bx00J2TuQsbphH7pkOifFgzZAOQzdIT2u
sNetXz/uf7Fl8LwM9MSGX4Gyu4dOvnNR13c81N3rZmT7RPAqQxHaSBEQIyYQVeRajNpJeuhaaK6Y
5abR7N11c9fTEzSHfl2+Fu+heBFGIGSscKz+ta6frxuQTZvgSqbYsrK8a2b3VXpKZmwt7HqjHiRb
XjZtguuwoJCKxAEdBlOlu33/RC0FLG6jW2m2k7cy6IBsUILbaOJiHMKkhyJiA8Yh4KdHC09xpmwv
SPywKb6/oIDT4P0He63NcAPqgw0PVQBuwbKtNede17Z5BSoK4ANiKqMDlAxR5L/ozUnjbVvAF+Ne
V+Nc86TaxcnP67tDOkLBfUQQzmytAGZ0cCKlQ+CmyLxC1XCNkez6TEPmod8z+76sJEWkNazmIsaZ
IoZGVQeQJRNzRhLj+QTwpQsgYxcfitp3c4sIBI0UF6866IVJn2XN9evVmT+e7LN9YnH74D6L0qxC
ea7b6lswdtV8flzdgsHNdub+K630iPb/gxFHctw/v2thN7OVslKs+TR2z3qiQ1LT2l9f0euZtfl5
21tYKIJpiisbt0a//96oGV6qKi+o36sE7/FNuLfQimKCD/e60fVS3GI+BS/D1cpUixjOeV7M+q7s
70ADSM0j6I5ddLRtrFeOkmB6Q5+T2OnB1YguCInjvp68mJ/7bTHwiigDpwZSiQSKxgySfRS11k65
i0wbsqMm4BKSHSxxeZ9zsjA4TrGOtpmQnll4GqDny1XiWmG0LStU4+3o7foUS4YnlrGLCn3rFVrd
zjWpHXBWu3UBqBS0fuv8ZRyCG/R4SXbSWuve8oSKNeyexUE/mvANrQ3x1X70GD8NyszqCYYGULZF
YetMTe1qtEf/geIYJN0E5Y9p+BlXaEfoamcCNaeS3ZRRvwUlOZWs+Bpr5ZcPFJxXhuePuLYGpAJJ
+Uq0b5CVhLBwdgJbAVh/x1MS6ltNrTYl0JFKRKAgGm9C9TEFp7RTxujRiIoNK371+k1mvA8jQKMM
sr42OaGjNGvB+Vp0N35rAzn6i0E3cqihp2kDwaqF9b6r8ZzSZ2q7BXOgG/P8Oev9TV+xnTIkbwTV
q9zQNgljUEbHD7aOjtkocnU6eGhtRWz8SMPGtaAyNxftBnBAV+GDXlsbpez27bBn1SFl5JzyCWx+
FfSDFddWx/1YxVtuRnCOt3lTgtqaQh+WuDZetCwbcIcOTc0QWDc4ZqLn52hUd5C9vHCwWFam9TZ0
U+816gCfYNAat8IYN04+Kp5ZNZYbZyTaFlU4unUKeb0GHINpijRomrDqyZT96CA52YK3kyZAXV7f
3xLPKBbzobCLlqwOIX3mmMW6gqDv+3ULkkxZlGpUUJFvch+3GxIX+zL/nU3oRiUfaiiJqesjAYer
Ci4njXyy7i78QkdDowqDaLho+SP177JOgntZ05LAtv9jYP6AhYGEj5k9FDDQehN3G2VjhZ9UUjMq
SYcAZrKdLDe4Uzdkb3rY9tenUTa8OXFZWE8hfmCA3me4WCz36hGSnFMkMbHWvfhlhEJWDD683upi
2JjDiap5ujfsbZd7/DYGwNAtgQ+VKdXJhiVEMLUqMqLPk1pC4ZZiWG30+O8mbvbwi4lTfJb7IB4c
LnoG8Ij9VIBK+rqF/5LN/bMzxLYle8KDt2GGAwSougPfQfJ2a2yhju7KoKPr2ekfQ8INd5jsrjLn
BYrMNxB6xvlvW/oWINvnTPs6YXauscz0MZryzVYdL+2cmeEcoEKQwR2qFPsBWO/nRzD3SipLsv0n
9itNJVFQNIPl3s0PPd1S7raHmaut8Uj1RLzalT9nSjYgE061Ba1MJZnPVV6DDs5qILV8f317fPJ5
/13K+rNqwtFtu6qgUNvrLyZgpj7v9qzfG+17xUHnw6LhJS0svMDHhteEwYMxmfD1n+KeIfpLcnDw
WpFy25cvSnjsrO/N+MsvFMiBXnrjO+shz2Hmpzi57Q1kBXp+0gAuquppH44Qf9CBISbgcNBkImBr
G1ElANiYzCIGsMdf90gA8lKzmp2tmb7X8cWyLwPuEtfnbfVYLY0IJzdH6Ct1iu0w5mjLgESDOlxq
I3tocuiMAvY6+J/s5f4kY8FYfWlfWhYuulgn3S/m4aUcPcKnsDnYxi90TaPzazfL3FnaC0WEh4o6
zkTtEWhNY6mASh0f5W3Mq7emP1/zF91Ub6J7RWPBfCwSkLyEHvhjIf/tzHoHgLy1x9pBs4pc5mDt
aCztCt4mbjrT6GZHYNfkJoDcc+9Ljoa6WrI3VRDaQP3Cptqn8uDCO1tNrhpdCGqoFIJ9Za6dQ735
bY7ZOWnG3hn7hnlq2U23qgkQhjWO3RZS3Zo34fkOrBkRSINDdPn0EwUbMB+chD/hI5l/pObtYJ/t
7EfFPib1poJmSQvcRx6fq+KpnjpHU74baKNLog4U9z8ouTTsNglvNMg4T6BbJrb6HQTGftFsClV7
SKfeDfXsjXQc8CCjvhkbvhtG7Ym2BWpV0Wud3tn0W1ecCflh2N1TOqbekFAXcQGoyfK2Se4xUDcs
s2On/EJjCJgBQLyPXg9mqZus+lZGPxs2bNMgddtacYiRuBXofPPyXQ8uZQLMJTgUgogi12yfIjxF
ZAmo/IGwJCUuJeSNaS9KoTlx2nhTj33a/a7RSZAD2pgC94P9YUcmQP1AQgKpbhRHrT5mCVRxQojR
a4CZvoYQ6TY5WD5RNlKV97j4bpvIAnQk0hAYrzhqEj16ROIfClDifpwhjU+dARQHFF9e3PU6WuPz
2zz/rftAdeJDw/ExnNDGEkeuhZyZYXlivdgkE9imtdbBwzJhkGfLf/rjXQNwZ2OyTRCBhjkCIHGj
d5K9tnZvNDWmQxBq9ltE8MJN044pODjGix5uqgquIwQ8CC8XqDD5nsRzrd0aTQaVEoNRk5hiLlrp
FpCyBLaGrb8bDt0jB1GAk0OVDkzM2s/krgUPR3gff/RgXJNF0TXfvDQuRLTY5qDVb2G824LOn9Nt
+aQ6M/cJaJqAxeF4YR5A4ipjW1jNG5Z2hQmuGW/NgMMufPO0DfbtRX/F89lsuXXaDSgTRm/IvcKb
OxElEz7nJGKINQG1gOoluChB9/s1HmllSIdJh5ACmlZeyCb3OkB/f1YH7Ra3xb2UTXbGp1wzJ6RI
ZtlP/ZhODE4DzTVG8Q1kbm6k2ttk/BWyG27g2S3fGumbZJi6xO78+8Jb2pw3YQ/oC4Y5fLIzqVAH
gyTLsAE8faegA1IWg9diwHJihc3Ee7Xm0YSJndVRZj6oYNNDaAcJiAveju+GVOpg7bq4NCjsIo0b
PjphCLtovelUY+dkBG2O/cWWVkJXHcJizwi3HYibNKNpYWjdlt3TR77R3Phn5QJLh0zq2GNSk2/q
KZG2q6/mNcshCskT450FpWwMcYqfOS8cn4AlXNnZcOja8DRBuF1n48ZCJJJsn1XPAP5BtDxRzdA+
9ZUW24dNPaGKOrKLqYJ63hkANIFyUbDRH/wObXbu8DJf8sxvo7Twu3o+F5aFuc6LNMJJ0eglDh8A
YjuY6AUojVOF8ozFLmWKOnT3Tg00KwUdaP+5bBvP5/+vA7uwL0z5oMWAQKOshhuaj25pFblTefN/
vJBS7qtV57+wJaStfKw1lvAOR8YNzlGMq4y5jTbRM4mdzu23o1dvBtRmM/CEyO6HMtNC3qrGpm6P
eY8GixiyHbg9xeGlhW4bujK8tGBOGshqBmt1b/PPYEWNKDjjMmIoal266q2KoJE4QPWQIOqnyBuI
7aqQ9yyZpBQj2ce64O2ngbI04ljNsPiWooucg6FkGDrZppGZmTf14riYpNCjcBoYFnLGklZHmMj2
ExSvW+rMWQzY7M1YDrCVHBYxJ/bjHk2zNezOFF4FCjA7QNOhSIV2ZvosT/NXPe5iCQUXb/rgzi90
zKYdPk/WQwLkX1WBmPhB4n1kwxI8O9fAZA+xrfHin9St7gVHdsuc+dVnDtGyk7BaS1huTMHjdGjx
DEDHBX7qo+kgd92FF1I6+jsDOUO1VQ7TI7L/fzlCwcv0NVF9PYLNuX7RHio3uo92IPxzoEoqlYWT
nTzBzaCT14+mFNMZH6yjuv+/opO8NXEVfbCcSMGn2Mp/7OTW84T7Q4zLSpVkm4IyPM5PoMxJPTb2
Nx0UVGP99fqUrj6GLKyLqkSMqh1RTHi0DJcNDzD3fQo+hh/RTfQAgXOM2t8rJ9RdSbZFfwSQQk+B
5BNWM6A/x0NULfHTNCPahKBpT7Wjt8/qsL8+xlUk6HKM88FZ+JnAIE1GOMbYvdG3avD4Lt5qd+D9
RI6FpPmW36EvwdMeslayYT+r+1fC4uftfGG5BF+eEc2zO9glSlM5UGnAZd+QuYL+Gzh6jLdwurqb
lUHdrIu8CQ15QKE4Cns3sv6pDtR7rQFLepRDbJsbN3mmHfoK5D+t5rtaZ0tQN6t7HiqrpkE1BoCd
kP9S1nKlTwN2CXJ1M/ASLWrHxB6hUhU76qx0VD0wkHtI1md1ByysCg7S4qNlowv7/7Lu8pe6BZ/I
sfwBGnrVBflaigAk2xIyk4KvHAxSDr4Wz6nRg2UpTpO9BpW+rboHYhY385OTWqEA1AKG0dKNPQFB
kIW9p4FLVzL4eUr/2iKLwQt+lOt9V/k8RzAaEXpUIK7bUwl0YxiCG8XQXDoCuNCd0MDsKmnuGFPA
AaTMNtc/YzVGLb5C8KxEDavcrxN8xfSIXBLUHqYba2gOTTXZgFej/sKU4FfR3xUGNOKQQgfFTs/w
R0ME7m7woo4rz+gBFyJXQFkPVwurgpelakNTsIljgOpHiBsPt6KNHj1kIyok9MHO2X5Elz/8PdSz
AreN+NMIDTHS95LhfzII/ff1ZiJgz05ZBZlAKMEb3TNUfD0LwmhcGUHgjRM9aMALlsZUHzvtR963
aA8F7dINSOrr5Nzx32EYOLZ5zvmFg7Q+5RcVjCw6eet682z1H/b4ow7QiZWY27R+UP1v6fisKCio
2eQQgRC8IXdsjB0fj7dN3jsVgeywcYnUMy3uyvEtMJ9BPuWwdkeUG6LoN2SEAhn7YYFFzc9LsE9b
HiaGjb+irncMaGNCRzAHkfPvunph6MdrA6i3GTuAAVt+yKd9ld0XAM6F0B4btCelkyDUVwu35j+L
im6/r47d7DSeExVbKQx6jwTtMwX3KU+h41Pc2d0P9JgfSh8QICQIarbp+1+Gemtmx5R/u3561piw
wQT6H7/JiBBhutpvagOP1pcMPQ3ZQLdcH1HXTBhoopoUourtETw/m7RmwFKU4/chPkXg3mjKg20B
OB3/mrXMOhV8g4RAFOgxNh/VFNLJVDlkeMKD77WAPzAryD1WB7My7joUtq6PYTVK2tpc2zGICmUb
wQUMYUyyIFEMAJeUy+RBWOoUHcFOPdMgWg46727iY4ee90xieM0VL+0K/sBgStXnDTXulAr0RsWH
LQODzf9APHFLA8LRTwsQX6cB5EYzUmzCpHRiNh5V9trHYFIiBwPd9JKpnJf7ikUR1FKxriyYiqls
NjN7WbWzvOB2xJslQR6uSU7BWsxeDE8szcVVlPZpaBp3g664pPo1kBR8VRPwF/pNU5P9FALWYkpv
/Gtxa2l2noNFagOtuaDta2bcUWvaRfXn2ik/aOujAbSEXGj6URujN6IIPzEFxcKiBhuZmTkRlMmv
T7dkfUWIBaXl2Ku6jgnI0C5GYleNp52qgJJZO6YqWncJkUTL1QrTcvBCxhLwLrTHwKQXzYLkSg1R
VqgZZ6UJ1n7iEgZOk1jTTjjtm06RNSquer2lcSF3AcwGIIPcp5dJRy/oe4llV7unpAevDAo7KppD
IVzshHAbU3pfmVB50uoI9R/P6mQPeapsFwjZixFUfTcEhoEmqwG8qanX4jnVmxM34mn7wIP2+79b
bMFLER5mjZWhHlJBbdSoXFD4g+bKODRzx2akHtGhJLG4iui05341iCRDYkKkMzIMFmmKGc+PDfNp
jrftD/UB/N//H1UO7g6H1A1vq5vpfyjDLA0Lk8vpNEFydDDujOigDr/H6Af/3/LPpRFhQlstCA3Q
bxp3VVqiplXcKtCWT43WpSyA2ml9DIGbYk118BP/RqnLEiGNbjRobl5f2DXaNLb8ECEOxKSPVQ6K
HZQv/J29HfbARaAoUx1Ar+1Ji4hrBculNSEoBAFHf4MO99Xr3ziHmiLTXSudnFodPVy0DjQ/m3nx
kZjVXgd53PWxrnosqK+CIMuG1MgngdbCd1o1pRzTbV50K/O6ONkr6rSBToGrBYFn58V9qvy+bnH1
8cj+Y1Lsf2N+O+HNrjPuillCuihv2hCS4g3bF2lMMGrceNKW3BLb2pWc7I0x28VxvW3jFDegyVWA
17MKkMfR4f76l62G/8WHCTkc1drRz0hmXqoBGCi98mjIJTn3aoRcmNC+hio7zgJQ1CvDxUd2NtoQ
3cbIeB5vgR5Mo3Olv6Th4fqo1i45y+me/eZihXvwC6EPDiZDfsymN4sfeSsRyVq7si1NCDEot0xq
6FlrXsxquOEEL5GBsuvpeMt0WePWapVoaUsIOT3etnOI0xt3JTQPVdxAAeK/I0Rv3bKqj30FWU6m
eFY97RIgLAd18BIL3LVRuUtV4/uIzBv9f+g7MetHg/QQEvc3Ck/21+d8FVWy/ErBX8ZgrLSsFJNu
sLeyrp6zDg8eemfs0ItSOVMADpA2eZiGfkvL6U31T4MN0qn2Euu/quF3rEP2W/lGdO2Ig/tjRMmD
pqaDVhyJp5s96l/Z4WI7ih5XHZrEtkfjjkFKOBgRR0AxSNCt1WvkRLlkJ66nCwtzgl+l4UQDA6H/
Lj2w39qRuNk+OJpuddtv6+/pHqSUWxkX97ovX9gUvGtodVGuhIhcXXkfjBCWZK8ppthMfEj+lEdA
SBTtsRj9LYZ9sLteMsPXT58t3rGtcWiKsccM6yx0KZpMCJQZ0jr/l2YE15WGQcyYmZsXtMrs1MZ0
IfAOZkBZynPdfYGa7asvscB0ydQxgGRiDDK2NnRV20Inxy6CbDhDkah6GhIZodH6DOKtX9XQkqZR
YY9CpTy2a87NS5i8d/1W7XyggWQkDDIjws5ktAsakvioNmYfqvmz8G2XDS/XncL65P0ZiLATK5CQ
oR1HZ9Byf9DjDEBi9RDV7qTeGwq/rVl0aCeZSvO6Z/7HpghX1cYmUSaLsUsRZp6t2Duq6gcWg3sM
fefXhyeZQiZswSwfY2U0OvOS5T/j6Cnjr6GsuDHHkb/d1Z/RCNtPL0KjsDTEmWZSQDvXekkrY7WS
jUKIlkytqF+qyLCTyUQrwXujVm6VyTqeZcsyD3QRk1nZ2sFEKZYFzR1N0e702D+F2Ax4UZIkeKsE
LAAn/ef8sHnEC1t5zcABYWHS9EcAAeK7EuJI0amoHPpqdJvifTzFXrtX3u1dvlE8vuchalbuSJwY
DhkCm1IAj2zwwoHuM0uLjTbE0xkJNqoJEFGlo74dur5VxG5votHCTKoXmtYebkBuB+pk8E0eLKuu
HQJNOkdB769jVaHkxWG97LSYKcEJGCqErCoFa19DIirj5zF7Hax7AKy2jT40UL1N0g2iyZbA1aVl
AJ7++DWv8G4T9MkxZFDZAufA9UMlmyvBZ4AoOua06MECRaybMIGGNVqvRnvyFC4RkJBYMmcc1GKb
gEk27ElusEuKB+Eu8/r8liMvz/JckgL/l4j8z4YUie31INaZaWNDQpbtVwZRtsorbkeAxWZSahlU
TeIyRNb6tLUz3oEf+KKZ1WZCH1HA0+31NZq3xV9eyQIymtkWQIci2jAyB0VTW7zhhwlEx1iOnu3U
of17XeYgFBvPLAglu2L1CcFemJwXc7FYQUTSxOjS+UGYHesnuocChEt3GejuMI8lpJIbyeH4RHdc
G6VwaqcgiouohUlwX2jH9nbm59ec9NbaJfsKfRDdHrzGnvWTb6NT9xrhuuw7mtN+4MhYno+H/8gr
9tcnfjWgLmZBOK+KX1ljE6p4rs3A9xG3Z7P7PSST1/oW2AaVZ5ak29AfdtetrkaIhVXhSJrNxCmP
R+Qj9vMwgYw1e8z+F7Fe7KZ/9tRn1W+xwGnQk36YZ7vR7hXrvhlf+SjhGpgX7MqCiu3PoR/yLCoB
bIT6JDrcVI8nPVDBv8IhnUnaZad+Dv/XzAmxO9CMlukVRmTs6kPqqa+2a57is4bdCjLY60u0CmRY
Tp8QxWdhobEdYIwXO41ytBMestSAT8u91nprsje/eegqVCKHTDLOVX+zWLj598XCFczPIUQKyzae
1BsLXZ1cUoqTHf7PW9bCRKfZY2HMJoYRtDUgc81RNQLk/cMnrxOvQFmJF/I4dK0pd0YUnevw2PeP
VSbZP6sBYzFSwQfxvDfUZvZBQFq7aBzZ+4jKEyRrAr07XF9P2aQKvmfUwiLMY+AyphJFmR7SPKWs
DiYbjeBL6paAuDLHqVagKwN8y7Y03hTA8EGALdkh62nGYuIEB2LztNfa+WzXXn07ju/Qm9uD3ONZ
/wHKTOroAC2Rc/9Ljv5a91yAqIO+jUG5UDgVU5LoWoTXtgs0NBCCnbkjgIBy+fpiyawIJyAzxinr
pmG8mOhrpd2A3ojOi6An8u/MCGktBbcVWkYwGJDcQ0dGA2oFMqCStVrfeH9mTNjjQZkFmTk0AH8D
NQvBaS8jL9eHse6F/1gQtvYEOekg1ADLsTsVSm+tW89smjR0cwa69biQnKT15Av1uP/sAWGfZ6AG
buu0A2x017/MyVd7nCN14MZHJP+SNZp38t8+/48xYaerattZILfHVuBYnQadhUEMDm70MNWKG5Rw
F625GaNeYlayaiLlZKLr4zBoLYBk1S8je9GY7JK47iz+GZclXHXtAHAF0KACLZoc0/5cMh+sSj/A
GCXZfjI72tdgEuFFHlof6XTp7dRLile/HI4au/iGDPckmzHBM+TDOCl2DtgTL7jLUR6tp7fr+1xm
Yf59EbRS2oZmmQAprWod2n7Qaq/I8MmSoyQ+jtGaF3rQASWZBXhrjL2hhmRABu2s/pTrMrCUbDyC
Z6hoXpEkxDlqoMmIDk8fFPr/bsYEz9CxtoIwSz5eWlB1Wh+ZtEdA4qgtwRWYjVkwLSrQJaV9EPMu
HDhQM1KgrMyK4AOMwdeLkWBVjB0YlEvIAjhj4sTbZGc9Vofa4fWmfJdLcf+XFPCfMyq+MoHVoe4q
vY/vg4F/LyIA8SFlSfXBqTXDRcb0bJrJqxUPrmWZTj3Kjq5k2CL9YoPS/mD5CE816CfwxqPj9Qrd
jxJPJ7MiOAhfDdtmZHCw+XjHo1PoK46NRuDrG1FmRHAODMralR4DJtaNIaqVkG+iqpcH/1Od909k
sgUPUTSBrlst9jv/BFqWaPeEOWCBr49G4lNF0exWbzoD2rnsQkAaV4AjP5pc0NajvbeXXJlllgQX
wfo0BfElXF5hPPkgcOEddAwgHQdRLsmYVlfINpFTWkAvA1/81bnyNOi0FnzFF3s8p2j1MYCqawcp
LGvVwS7MCA7DD3Gnqn0S30NN6l5/QxXgkOIcPxS7xLVxl0PTQuCGRyrLWVZ97cKu4ELMvE0SEiEL
C2f1JTAU01IBhG44ROX3zgbcDu3DSndDhldzqr2ufFaNG1AL/C/B+M9XiFlFHVRq3ismJhnC5xZI
gisFX5IODpTf/916WtrX9QTIUesDQEAuTD0WKvfI9EpjXWLEmJfrr+xsMSDhXMdNTAt/qtiF+f2m
H6gJURiz8qYGlEI9RH18hZV4amHfJm7rO0W1fDdLq8eGhYcqCTzm2zdN3+GV6dcITfPY7lwS5Ijt
hhdjh7f8VbFtp+9z6DdWThf+/H+kfdeS47qy5RchggAJmlc6Ua5UUvl6YZSl9x5fP0t9Y05Xs3TE
uDOPu3tHQwCBRCJzGd7JVqnt5OxDSnLwlXKb0U2m3XD6NZLcEnH7ZqBvrKq6zYQumbyo97pMQJKe
jBP8z4AShWVERzPZlFo/toKMZ6Yhqd7/Q4D4sSyzOOTr0KRDdQ0eLtqHHqsPlOgw79WcIrq/PtB5
215b//Op/pEShWqhJorcxsdq0AFtqfcjwK2dBlfVIt5MCbf7bLRTWARdH3YhWOizsJT0xlhBvAsP
p+owJseK3oApf30IRbsY+34s4iwi1aPfs7hDqMi14JDL592kN5tabbd655scHXkuDLfFmyeloZnm
2l2ZNBY6mO9QZbW4AvzwBh4Ldg93cz3I3R5tzaYkqx6O5nGbWMEIlJ+gtVdjB0IKbB9E+VYPjG9t
KHdDl2yqRjYTedr74FbITf4ojWBdMsmZGB461UPe97sSugp+G6xpSu9Ljq6iHtskAcUkCT0aPSRn
u0toCfjFsJ1I6VYtSH4cCQyJrTGfjqy8ZfGKVusp+pAmmLT6b4MOr8oatHYSeJ0PMQ645U7Y6z4K
6U4Aygra7SaP2ZqzwFLSbNXy7FRAgXgYsh2bhMUyDne/0WsaUKVIYvsCSLocb2i42juGD7bIJFAt
D433mKJnA2c2+LTVkXHMiOH6sWJG0wv4HbZm0C2U/9wpgR+gTB6UrEecKsjTQHSzC2r4qLbrjIdu
2iQP2pAe8xqOCQrcbcvuSWi1o/rEg6AWuG8diP5DsO71rSwnCPABUNnytsUd3cotzJjgfgtpUmgJ
mTDqgX+AtK+gVDLWrRXBiylpQ1cmz00jr2KWeVJyN9bRRkiG2aSBUw+w/h4iSC0UdhNDEBfMlH6E
BRyXn6ZYc1vjNmMnCYIPef2ldqEdx6Epl5GJk7OC9rIpE8OjuWYVmWJDeMJhxBNVa8bi6GODkzG/
5ZDuqkPZ09I+gtfWsMuG7FmRRitk0qacetkcYF+sS5mpsN4RQbJuoKUwwmI2B4lzbGBps08byKEW
jiiJd45CQtpF7WsDTzr406ZQ8KJkl+ihjTaeAKYjOyoBSLYPcblRtFtYHFCxVYNjFOyJ9FHlbBP7
6yyJV0r4UQ6NGQUw7BL3aeqVBLPvvvDkM7v2sWyAotkGOkCjKbfhfyX8u5hvWj9AD+rFkD76xgFJ
xoxQrlXZkU/PCcQegGxVIPCVO1G5b6LHaDoJZknyTVg9K2KjF1+T4UyFS5TRGcdP+KesoMW614wt
MAo2KRp39J3cWOnKAE3RZMXGTV870fDCpw/I+0Kc+RnxtmreRFXsRIg0UH7o4MfVs9s8PTb+StLW
ElSERMvMKnmKmkMywJ5Zue+5cDMA31sdXuGFsp5imNkOFGivk64UJ4VHppq+yxx+HSQxI4hFqnVq
680nAU6KJY8DOZSgSxFYVcRIcPyqNJX+fhyAr5dTbwgfGNxbWvQRC524YwmPgrF2UnIUQfhcQYwD
XzGoemTgd6AoSA0M0rJHf2zBtiicooXCXKpbojsl0jNN+CYffLuYhB3JTob/BzxXJoOkPtp+fWwD
NKr6zFFLZhH4CedbwdVXaFFYFdqrXRjhZTuYYfgcpEdtWst+ackFWZVJ5QxUvPThsZruoP6OTZof
JpXuU+k1hiDbxON75mufEVSgY6UxwwaOK4PijPVkRwhDuv7VS/0Wwip2ZuiwC3ox5Bs1y49Qx4dD
DQBrAzRRytJDsxd1fBnUdnJqKSQDcm5zFaUeBcVvsWpl2VTgORmgNh0O7+2EgnEELc7YsFX5G27N
wEdDZD8xHJ5PZ4NC3UNj3y462MQlleujF+7nBW5EbmtNZUdZ7flT68hhAWMiqPDVkVVxbSWgWdzJ
1B3h+FFmtTnpEKnMh7tJS9ZxjBwOjyGbj3QFOepNNXxPyY4k7yqcSMeevoYdMMx5veuU1PNpvOkQ
eeqKrfsq3vuxfKLhcEzZSoAAxuinzxl6ogi56XBqDETVVHtpoMYp4M0c5dGxUPaToOs6D14nnzta
4980hN12Cd9NvddP/KhJcMOD+WoJzlMfObQ4SzwMH/HoW7Q8hiLNzzJ9qzx9bBRcVwVBD1re+aqw
YhUBuIxWVaVBtRF122ER2HzhwgYuHOgXVedUp8osT0iVXFNryuJj9CjBdc9TrbOQKjjtzvRRrcFu
2RgvdCHnXhpzliRME5PrFlS7o1q0HlQD7QlOoFr0eD1PuJAl/DOzWZaQ6HqfjnjTHBp6T/2VRlOP
1wFaNAvjXCoG/DPQ7OWS6jGeluAbHetGOwRQlUdKa3ZQLCk7CPsNT6EAZhHwwTxWPLZUc11ay9nz
ZQCqQIH6j34ooFSCKOoo1Ytftc71tbyEf/85Rz5r4CdhybrkXPBQU7v5LteZE9+Bksws+RieVC8I
zXCB7nHhAfHPiLMyaNK3VULaVD+UYjSFsvNLYcZ8WPklhHfUlV8vyN1ceAf+M97sWRSysu/yCtul
hQhAq0FEShyvL+Ifhso/OTkez5Sxs8wZ54ryi49P9JZJPnr5iPtlwm5xpcCpMi8PU63Zbf4Mr284
B+v3FEpMVEnXHWF21XTAyUDHXM4eVMju+LCR5wk4ccZXw/uvpAkWXii/3uGzHzl7oUSyLEmJ1MdH
SZZsIVW7QviWoqqbnEcbHQnC9UX5teyz4c77+8c7JWJhWaktGsUqUisNTCUjXYg27NdTaDbELNyQ
BshzJqOgrvegmjXSO5GfSSnAOhO4UssNM+qNqBm4f+jORV1mS4O87zQ4e7STGcLejub6Ko3oKeve
I3y1fk+iDoZGuBkD+EjljRUh5azEe2+sShWKncH39TX6DW2dzWAWymDGnFVS0MRHfd85kJBw8kO2
kk+KjQrxOnVCJ92Ll+tj/oqesyFnQU0CJlIWAw58PeZOjEu7SyVLUSKzZO71kf7ADa4di3kIi1uR
Dz22gLJq18j+vRSMk9CTvP+9LuS/k5qLACiUsCQ6926Q5XePYpfahVVuFSg51DeSizLdogPw0qeb
s/45bNjGsMJxitcTOBA7w61WeeGpNs41BDLEHiJiaPC8Lynl/Iayz+Y6i2dG00LETAd+ReESXmeS
6VN0X/RgD7GHVTG6Gh5YZfAuRwBnp+HLKGcg2z8pNcPL9l2aIPiYpq+oE0l2SQunihfqE7/urdnP
m9WHxoDGQejXALqAzMahNU2TECaKq+t7ayG6KLNgNpCI1F2PDx5LKArgPRYXp4URLh8UKHdzjRlM
n3NzBQkhqym6CUhv/kKL+kMLOHTyKpfmzZl5It2WnaFYU6hWDop876wSdyIP3vuyvimr6Ti1GpyE
/XY38sRj6rfKPuMMtpC+sHvpqAeV2xH+Wjc+alhFasPq+Kjq5DgBS88k3fGR9odNcwsCzy4FG7kh
DxWedokY7SpE27o9UyK1LLVy4dtDes7PZfKmNfHBp08i+bq+Gr8u7T9f9e9izDbdqNaGiEooUrXq
R5iRPWHSpySFbmzwtSRnW6ot2Z9d/sJ/R5zto0gl/jiqDMvfQBawuY3zBSTK5Y36d4DZFqq1VKm0
qY/AVRIQlvzSgrtwSUJsaYzz3/+4BMcemJA0R5AgtXQKQbWE+ZQHewPz+tf5ncXNPs95L/8YZwCi
ps7YMB3bziwNUzmW6+Em2DQECZbLN/XmrDi9MOb5k/+O7n/Xb3Z3SUQYKHjiA0mhpW7gVl3siQVb
P2dcSYrVrpqF/OW/ZFl/B5zdXCmKc8yPMWCGkOuAheu/Uvfs4FkE67POqbBkC5IoBWoejt84ACc4
QW4uzftPaLk279mtFuqTqkR9Vx3CxkDJ7L3vkzWbwmydhfrtYOjrkPl7SfHvwjZ+iXzF7VGZBeu8
3cq+vq67dD20GqxgoZxt+K4RTa6P2mA9QjTKjz0D9rIcpmF+WphcejujQSkUGZVkREEbMgWN1UP8
QWnIqW8GJ49RiqHNLo6JpfmpDRCNLcGfWIjSlXP1sTYgmJ9kC4Va+XLi9Z8vMccZVmml+G2YKQcm
Q+6Cjts+ATav7G4HHcW76rljNSaMp4Ra7AN+W3RIe5NDOyYQq/oqWgng1spLNN9lWKJSfyv6k0yO
A57sHFbP+vQq81v4nVhQMf9memFOGW4uPXxXWbfKs+FGqc9oEKN4lVvpLSvYbU0gdSuQTF/f42wh
CM3RjnkVhIhypX5oy2MHz/mWPXTyvV7AFE9JnCn7LqcPdcjtcQptQ3wQ1BxhkGpmGYqAWYNqEEqA
4VuM70mzwIQF8MME3UcrE4+FvqSAshCi/2B4fsSAJoLovc4a/eDr47rpPoKWexF6xzJKylr7kuQL
6d3S2swCdBmzOIJNK8gvEF7O4cEGl9WF5T//E1eO2h9M488p0ZwO/ogpiSoDxfQ0cHUNhRnsrfcc
KUXWvZSC2H500ySfDMWeqO9hyBmb4Ti6Q8vhmfMs5RlUoSHa2PYmPVth+/6awCDUuf5TF5KFOboy
BF8GzYYqPiYcDS0C1Qv9wAged7m+8Nj8jcU6x3oQprisgswNXaF/Y33UdSGDtQTibgMZSiFgezHs
mxK2aXG9SSrJ1ZUPGFxbRU1cbdLuqmoJyHTxJfnjF8xuG9xfDN0PJAMhNIgLCfDxcIB4rQx/CNE9
sP99y2s249lNM05xopTAIB5ECGkAbGT43R1VwlyJflbS01BWRyz/QoZ5Mcb9mOTstgGt14e2dYAY
151awE1o1e2IUuPsdh6HyFUhBd5o5Auj/q45zeY6u11ERTNdyZPgmGnw1WXv+lS6PgSsiiyC9bFY
8b7cUnIrw9tKn07XN/HCd52HdXnikD0+n2iKM9Jws6WTqaEBAstLG8nYwpE579Nfh/vvAs9ja0U7
wRqQjA8o5cMXE76NXLKr8fP6nP4gM64Nc05jfsSQMhJDnskoN0XC4/S9B/9XwHPTL3JTjqF9gSYV
hfDPpHkM1nj5YJgTPCQJRKvQFmrFbRVFZm+86RUyK8QRkqgO1yGAqO0qObAL+nxGikvp3VQ/ZGDr
SioaONGNohBLCWszC+50yAjBzUXG1ShYaE4a/pE6s3V1QHE9srTgoy/051p9x41hVUjgDPW91KOV
1EPVSxlv9TzfMXnvq7051NTKqttefxyTnegka2y8BFjtENCaKXmu21etho42fY9aFMWJ2Se9lWlu
H2zaHKqpI1osIfj5SuxKig4SOZoDio52VXWCPyneUIQeNTm+iyPqxD0Dh8oHE2JaURixytEI7dlu
FTUKRGHb1g5gVSfrT3HlR2aSqNb1z0b5xfTyx/aYXS/66EelLADKa+tpxyvipbGygSSNWWuvQRI4
PhS6/TpYy1J7p2jNcPYBNKeAIOijBgArTqgBmbFf25lG7JzcR7i+++SVR/2NMjUbMFPcMoYEu1Cd
mEDuVmvXqtDNqky9TElXPS/vegZGv8ZydBi5O6gvfDxVBpTjiXFHyltCZLfIVTuF5OGUM6eD5AQq
KxsuRauJdY6u3maqAbsSxUpqtBSKzINVwbHImq84bL1GnE34iucmbiw2SF40bEqi4rFYfMWNAQms
G1H4NmXHiq9A2nFGyKMwolpS/OBnqUNAD0oh7hW1oOTFOl6g415pkQAX+UbIthrgbsAo9YTGioTt
GnO7IfcGGrD5eCyTdzGUTqQFmyEcINB1Q0m+T+DhosjJuujB4cvrlQ8fngQ7Duacd72WP/aM7JNO
g0MT3zcEfqtMv+mhN9ajvRYK+BtJrtw/KX7iVIVhh9W+wFXsG3dDfKpLvETCV1GdlHgvsk3S3gR8
nRW3XfqaEwO6L35q6tn9uUvrR0Dc0d4ba2zsbDR1CL80vQpBsOido2RZViiViRcuw4lDZKAxlGgZ
QTsHEAhO6xuAUzZNFL8CP75hmVh49Vy853/synNS9COa6DDLwKFKlMPEXpIGeT2j2U0MBHkiLzDr
Fu6feUYRRTXjgonoOLo1LE7+R72zXnxVLUXh2V0ONkY+BayMj13xmZ+xBugFt+H39dO8tGqzC9wg
pC/ZGCqHRA1QemavKdnpSPozWKJeH+liEvzj+8xubcGCNtdHXCplN6w1IH2IcSNDKa4bg9UgjW6b
NwvEmstvhB9Dzm7sBuLGMbxdoZktf/tT58RjWDgtvKGJNDpZjQ5VGuAi9UOyJaPG3BH9wAxSNFUl
2zQeP2QtR54oE4+lPECIqvFQ6A22YTq0zWu8IJQEkUJQN6v+11iif5ONucxXXUyEtBl2c5X4b1M8
bVMGafFWmBQAShlaBxUVnsy6hUN0uXYqG1w3VKaoYPr8e4qo34XAmICcPzEkdBCFrnMomTFxpNn4
GgvJljTE1BGqyv1j20irJpQ+JnLLw42gS6Tq84n9nR/8/S2zAzAGUhInUwtkTgFmAYAUdOkVebkO
/mO6s+2f0rqKIWARHWk5WbEx3ZaQiAzjF8UuO32baxyQptGaSLSQYV0uC/0YeHYalHZoDBr3mNtk
nRWVUx2vczN8B/6hOutbmUNjtUswxKUFnZ2HXvLjtC1RNy1h2MJjwwQ+cOFdvjDEHFRZRUVKdQPz
anHcRGLKNFjIP37z3/8cjf9sizlZoxoTSlRfAoVaQXtEU0yZAY0myB3ejneGPkz4w+Z+Qu0r1yTY
EIw2P8MvDGKngNGWnK+H8hNvV3PsYJlHn8ZuE0PyMJQ/VY1ZlBPZnBRu0Whxt11OnP7+8lnCaxS0
yUsoyRzCXecEXrMq8b1V09jU1jI5jF5+M/wdbZam4dVbiaQn5I9bbOSltg8Q8bZ8oqv/ofLWD/pN
trWrp+tx/vLt+HfY8w75cQ93gdF3KsUk4/V5ismqRmMJKcvCCfrTub0SHebsEKPVo16q0M3Iysns
s8Rr44cYwJ/mDRKlAFzq9d1UFRYai2t58JJoWClj44TNnqmrTka+7Y+QIIYW7okXO0CyVk2xIv2j
r/qQIuCAM56RZMG7rre+3fJbgBThQHQG0d5fX6//8q78u2CzMNfUSepLJXAMJWtRrcdbBFlhDeqL
yTUkoP5aDw9T/NLnBgqHiwp0S7tkFgEzpio4LljGAcYv+ndodfvAgd8M+mQWSoU7qIzYgxeurk/6
ctrxd86z8Gf4rBqnAnFXC0OPqJ/GhCJxW9vG4P3/DTQLeXU0wOIAAvnHLE+tnn9qne90PWCQSz2L
hcBnzNAaElE6LpNmOgYREHPbIHq7PpH/Ulz6z5LNCSjADMWoMpxp6nmxSXyB+6LyOvTXihAd4rCD
StDkFYXuJdDoqlGOIckSwnzxN8wCWANFxCTVcIH40M2G50rpcmoRh74meHl62aFd4pAs3ZNz1fAK
1A5jREw/KqsJ1kD5XfGQe6oZ3NZQ7jNe2CK96eJ31DTYrMiyCh/5WQKk+QItvgZKLlymqHLDYmuC
zhSF8oPsFPknL3dc3AwQfO120DLX2KOMuvj1T325nfLjN8wiQlX2ZChB+D2726yam+xGsYoNyh6Q
zwe4OnQ1RzWLNXUgHth8jqNV2MvXx9I6zOJCkOlC5SV+Q6ydAsi8Dk21dJH/lrA/3+Q/5jmLAmkK
JlkJsddjP1L4+UbASPqbnD1k0+AG1HDiHAravWYPkm93ZWoF4DY34XjLysjmheYyHQWd2uzj2kwb
gSp3fg8U+k6Dl1qUJ9QUQ+3JEvP6NNrU8GgsAOQ0phXgfg7vpT2KOzs9AgRGS61E1FuatXsB6OHA
QVbINW1VRAIVCNXqsL2BkVU7LDS4FBWR13ULGMrkb1pOHH+6M6KH2AD+XY1hBMmhuqCh9o2yAQSI
UcSpNwEP7kfIsBntsxJ/l1my6mPFbf2HCZDMDtxGUpZQE/MS6ZXw2uqzFX77BiqwZmXEztDlliyn
W3VS7wwtcBO/cyQSUlMO+5VKTnq9j5thS842fGjJZg3baHWOqw81LLphyiZUUDUB+SoGkDXZ1eha
SYXvRHLmjkq4q5vsdhyrzTA+p4kATlNyjFI16yYAOgiwOn6XUhlgZ2OtjLHdN/IuIiu5xDuAQlUr
zJwkyyD8ze1Bx7UR9P3KAOo06qTbqJL3tShsVGOtoACCiiqvCQ1PGvBlOoNU1gSnvMZ4EiTdKLx5
7Uqo1unTRiPSibTK8xkJBAl9q6avHbwxG8HujFDfRgb3sgR3dA2DkJ6CgAWFa4ZIaLSmUXErO4uP
q51VM9ASSXryQ6mH9hN45YbYVAJaA8UA3WCudaChwIlPoZ91QFoXmNYSerdg0ddBV9nZxO+nkTnl
0Lqh7NtVACcXfzT7pj0MMSwrUG9D4wjOGerNaIzwzLmROMS39w3DV5cQhUlnhxrUrgH6hk6kC91c
Jy9VD4D9r6q5ZRUWN03WQ3OfNZuCJFbG052qTl9hp+w4elnAAMvHolYeRFusobjhKASGgVVoFhMz
M6Xz+qB8UgXo3jJ1ch3t5fHdT5ir+BBogTCv1oygRkYvnWJAtThfSMH+NHl+pWA/zu/sco38ERaT
JagT9TPUxst15ASJDW1kS4JTEmtWurDhTLEQNv6YxF8ZVZ7dtKLPYi2NZHI7+uNd4aOXxIzCasPu
KBXAj8MVo7Nb0h5obgN3bkHNvrONFr4XDHjxbnT8+twRG8cbZdStUcL2bZcAfZeRQH9XZu5yVIIQ
LUslSkTDZvguTsPq7KTXb6qHfgs9YRuFbid3MlfaQqIxXekLS3Qxu/ox+uyazgrSMXWMAjwuDU8T
2xZE3TbbDezh+kV1OR/4MdDsiRF0TVUo1RQduTk44cvZkcy3xY22wl0Zmkswg4Ur6Y9X74+XhSpg
Ho6jjuerpLoVaEVVv2SpvrRys9t/KidlgDdFcDRQNQ1K9VEe4QzPhDUhnCws3nmfXtvHs1teEwEB
bQQShWOYbhA112EjOclgnOoxcaUetwn8FvrxIWlVc2Ho83e5NvTscu+1IdBbPTwj5Ppd07p8q6/F
KVtDKrjcZHeDx07XR7z4KPyxUWY3vSElKjwwiumoV7gEOSpwpDMJhCKCCUTBZHSMHi6nXbO0xksT
nUWoouWpLM5ZubLSkUCWbrFq8eJWn1EIsMABWBhvYYfOwY4ByBCRPmCajbpN6Wc8LA2wdOKUGUSb
THFR0B69l8ah7lkwPFlJaxQi3XoFyMsCDmtpOrM4YqRconmFAlwCViy4uiZLFxDni/M5f8AfZ3oo
IGYpj0GM+UwOtdFJtenN4ArnrPAuLezCy09tXdIZldEEV+fi2MrUtWXAi/5Q1IhT4B3J0iqq1jJq
nLp0B95SK+2T7CHoFmA5+sV9+Hfg+euwiRMyjJTqB5l+QwBkpVTBDhKvp6IDj7weta8mrjVXhxML
EsEXYIb2vp8858CxunXHYLJWn7tW8MrK2Xjrp701UbauYOhSwztFHx91I12Js/3wiI5N/BnwbRHc
ZPxZA8uYZve8602FjiD/rJuRolmF/1QfU1WzJfKCthT4PVX+3GDyTLGhegefENgB5msmb8qxX1Vs
Xxj3Q3JH0aeUBYCjMJevxgNXOLJbbqrJGw/eUigao4iWaKd+KE1OHiXJG4ejDI/nNvJtdHw8CUVs
o+f7zqi/qfEQRpuqTmDNJ3duz6Z9M4RrQZsXtSlX9Si9BZwupSwXA/yPDzE7P03C+npo0KYHy8+l
doX61BiYCLT1tnOzdXVfuIOX+da0JEi7tPeM2WGC1dU4adAuPASk30jpe15DoePLiDZppNlaKDt6
n3gNMhkjY/b16Hu5ZPpj1rNTRvW4D4Jg7A9Cib0miQ9V2NhUvm0SGS+hl9AHQWwktoKic4k2dzMC
qKOBQNtnawXd5iwJNrnhH/zhqQHDEQTHWC5vSBoFVhIC0N8L2y9qR0YOfP2HXwxAP373+e9/RIe+
SNIetgD9oS1epjP5CyS16yNcDkA/hpjd+KLgg4B5aXTGSgYe9ZCmwYnO+p+QGh2WKDZLM5pd+jF4
BdUU+BiuezszXoZsAYR0uXjwY0Kzux2lCi0kA/bZBFHHyJO3ACFDsRL2PkjRN3BsSixYBzmQV09M
eO6o9SpsX/XhMYXI5PW1PY/0K8v48Utml/446Xmd+vh6wEyZofI+aIYJtXxHHtcGe7o+1tK6zi76
vqjVQhh5D2UlqEYykEyWrGDOG+G/zwa8pX/3okzUCja4mE3WvNfAJQf+BPPSj+vTWBpkFp7Kqkx4
hbb6gQvVqrXBzQBsR2p0fZTftiPnwst/vow2l/0uMAipBUMU3HSPCOKBl7uhjZa9kNeRJW+oFVio
gfho0sLOyysXDt0fJaJrazmLR1Wej1Wa+sZBzfjRHyE0cizoLsxec0UzZdI643RSxStpvpQWKaow
vFTZxcqhH+IbMLjcCBiKsh9XaQamUPFS0zfSxg4ZcLvo0dFnINyT4Rh3zOYZejyss+LMuGkDWF6D
QJ8BER/TG0U8D/kj68S+nca1nm+V9CMZilUutqI/TuQpTFo8ugvHUI8GR7UxUDd9eyzx6m+H79L/
MCJ4p6igb4+vHbA8AYFOYzkqZtZ/tQU2RwPxN6O0VKBeeAJVAiwvLIX1HF4AIWRdebQKZFT2yr2S
7nVx29C3uNpl7LFtP9MkRUvrs1I+mHo/DG4Dti1HnVdkArRUX9IXvsj1axGy7P9ubgF5PyoEjk8B
qA6wwVYIpjZ7Y8PS0+P6OdXmEMlGoT4tUmRgEOxEeQRViqUn3NIRmkVYmchF1fttdMQL2PE1lG9o
aQdqvbBiVDuHr1+b2KAUFBSZ4TTNAi38cDmZhNEhp5te6yCD9AXXdxMrIb7l74qQfwWEfMMQLd7B
+GFaKVohrDw1ZGgJZz0u2rGySyM/GGc0gcIoSgR6GGzVgp8E771uokC3aa5Q1XfOqAn/tPfW5+hx
FduEFWC7ojmjvYRK4cpo48KExC6y8YbRwYs7yLuA+yJ30NFBxNfh5DcYFD174nL/rpTvqn5AidQw
S+R6pZaugWex/PauiA5MPNWA8jT8u4UcTgfE+tAHZqV8R/J7r3rtBFrLAGPsc8nwNZg6lwLEPLXf
IqgAW/NKKHeMnyw6VcyTS2Z3DQbAyyGQH2L8W5ICeh/nQIE9i/SEP7E6/jWlMJ/TZeC5blq6NjBs
6O/i8HHUgKuLuB0ZmZlA0Slq78sxtbPqsTQgGxCc6PBmkC89+x6CV6lrzIkzs4Z0jfDX6Duj1KvB
ICwxKdxtB2OboWfCoidWoVrMAhu+Xogd70AH5TC/myCVIMIj7bfnRp9PHxptG4ehWaknLeFOYDwk
0WFQPlXxnUBFRxtBIJveQWG0g1RaKXBGqdY9OEQE8jhSDFWjDiZ9g+pGfBPXXzXzDOUtHIWlyDCm
rDwFu4UU8F5FyXbCtRhCMEDPuVUoqVNBn0aDcHoA5ys9MBujh/TCTRKUls69VmI2kUrbSLdCAYGB
fnGoMKSp6saQX6zjo68YC9f45RTpx0af3eNxJHIKDR1ym4OwScMblqgP3cg8Uu3ivLcCEYOZCRw3
3ys6TBqzZEF3S7tYKfnxA2aXu57FNGZaw+DFWHpjqFlNkx7hEHePUp5kSrn8UYA9Z0XCaC0DFDx0
AihzihEumGpyLMv2BZbjrhH0KK/ExzIrVql8pw7aPW+DA4/7VaaTFYrEb0U67lqABpVxp2rbEQVD
UGmgr/JqsLtu1Cwt/PoDSW1KsxUvqTpYGeTreXWUoNeQKl916IV4nLWUuQP6FbHPoWX1Go03TQj9
lyD3RBpb55LSoD5n4jTQvV4oO7BVnkUz2JGSH3g+Wn4RHBL9pc3vRqmzmf+ei+J2jKpNx+K9On5d
TwYuZml/F3cOLa57PaZymvYHcJuf2+5ODzlYQt8MKFwFTYTrg10G3PwYbZbg8FSvW6Bc+0Nv9A5h
YhsFK53mmxxiomGGs14cNL939cXK3uVO4o+RZ+8v4AC6UKBhcpA2kVcET6hBWeoOWlx2iY3l+Bbu
5oXJnv/JKzfEn5/04/kSdToP5TjqAYWIPDW8+79DQjZrWkeAFjnXB7z8zvsxx9k17mtGLQYqkdup
YCfUiRDA89zjTSeZDYiJmo8eYvrk+535f0i7rt3YcS37RQIkUVR4Va7scrZfBIdjBSpn6etn6WAw
rquuWwSm3xpwd7NIkZube6+gDPm2zg2/Ag8rgDBMAZpAO80+U6t9iJYKJa0XhbEllpIpyj+sNRxo
NptCAwng+KeReCp+VwuEF798udUvlirQBkUFpBgvvVwxG/RwGN6h7UScIYdEBohYKrMQhTa3F+xq
2nMx6ipXSA0pnfIQe6IR7vT6Qwl+kqYxi4QDGL0OxbkYZ5UqwBK7VypR6QCyCCBrBdUrs99MhxQy
exbmVphFAGFqLwRJjq+ceTUhuhh8Fb7jMojTTmzic1I/ZmqwS6AOI1c882Hu+VoF6S5BTt/gPvhL
Ka+qvQ4tLRxkOLyODrUC+RMEOWj63P6A16sqv5Nb4yR7EtRUnLUOFm+yraAC1RYBnEqRNytQok+F
3mZpaAYDnMOEF5Jy6npXs9mL0VfRbCYZYJoKYucMdZpB+O7wLrw9Qd4Iq6jVzg0C1xQgyWQKUsB3
Reddrrdj1D8cTivg0OUeR8CQIviQC1sJFE0lsgX5EdRJzmw4d81fwO7FKQ9hft62WoYaWAzOu/Io
5IWdtl8a8KQFGAy3l+56e/Li66xiSkRgKxf2MFZBzc8yYj9Ame9vYzs/B8MDJHjcMRsdNm4jtA3l
8gm2caZGQRLk/I7lG924Bv5G7YtZw70rYakg4gBuhC/ZCbeKnT8PNl6HXmjzLh3ehlmFmhLxU44b
XAEdLJX0+FggneHM53pAUSgsJkUYY6vkP2M1quvKVAj10vWD9HNjQ9PK16z8WTobXmFPu9pLD7xp
8cZc3WxT008TmAz9STXADGozQLhPQ8xTxpX+yw36O7fVnhkAxFNSAINw3p5i6VNTe6dsSqcJtK9R
JY2tz8h2Rx07pQya2aJpdgQJw8LrSrRoTHQQSeTQY9LwlIqg6oBnNGkS9A+PIxSZ9YK4ynCX5x9t
DF4CWBdZ63bjE8pIffk+tq+Z8iQFs2VEqIJA96Mu7+FcanbzewcHmiwOXcFInbA+CoFbCwAcFHdh
/RYPz4L0PKuyU/W2Wn3W06GbUV4+ldOroT5k+mNufHWK3xpPOlQDW2qYRfs1hftZuQ9GtGnnBtxn
HcpCmSXO7wp4v0w3RUiKsfaBZh+s28nlMVeOpQY7Cng01scUld6kvo8hEqgpb0SCHKPhw5nFjIMN
jZlbDcFmFo+j/sOAs23gW1FmX7H8kRahJaABwepF7PG7VSuzAG0lox/j9KIoH0ObLm+/Um2gHHGq
sQTV9CwZf/SE2UVYmM10T6vGJoHPFuaA9FZ/J1gHfXya+p8BiPUkvbu92Xn7bpUhUAO+aoZEJlDh
XJA5pfyoRm+3h1Cv5z6/e251ZMde6QVIEvUwoOmdFMXLGB4gdUrNCTuMGKD+UOkdHHJTJ8VG0Dad
BFfVqDQL5dxXL1JxVuFH2X5W+Cj1Ir45p25h5DZFkpbh5R9AizWungVYSYcApGgAAcVqCTb+6xh+
RPANq5Htd4WpNz8Fki2jeZ2HyGzbtxprHENITSojK4WeBivuE7aHgZoJZBjk/TQL3pc+rGXMovmK
8KzOFmb9rhk/Eghg1BoUI5FqwN7DhkGYYdFswIOVqiiJpG4/5LKlj8QKVcllIbF69nl7Wf/LU+N3
WVd5TyKxjBZQHwWCLXFLyNzF9LnHDwMj3JLlwlaNL3nuXLHkdS3+S1LyO/IqFcpHTcmTUNaR7olW
7OcPmQWUmYd4cOaary3B9p+Xy/+N9fftfHG5ZMBaT11KulNrD067yd3Mg1mk31uyW0DcjyuywDkQ
a7MvNUiKPJSpfgJzAnUHw427HCKB1OF8vWvVNaLIRALcUjSMNbwbIlHlMAijcUJtWIpRkokh1xJ/
wlAa1Az4wer6uW9e8zmHXgvCXr/vAB8TJGgVohAFGQgZnEls0pmntvtPtxfUzi9/2CoiTI3QCUEi
GidBDsxhnsFsjFDnZVbKRKug8NcLQysQsc9GOFYBeZgokzsMIZTiTp0R2JoqcS5kem0PXP6kVQCB
6LBilEpmnPrwA3A5T9Tn8xDEeM8ExdagxodKMrvOdTuNPvAEdlk2W2V6rKG6RsKHCmdzmnA+BcVS
q20J40I8kdVzAmkuiFUDgJdadGpsqAZZ47SF+gug2qFdisRCtctJgn3cpRCZPKio40WjZleQh26k
2io7ijO3l+TvOXpoIA6Qo2KZvoXwe0b9Jt0bwcEIfibymBUGZ0m4X2l9+HHT4D0pd4DQ0ldJNsN7
xZF85H9QIyGTye4iv71nLu84Liu9Po2XX2J18gfCsHc0RT7RZstq4PLkeJ8AKdkY1UaCa8DtQ3Lt
LF6MtkYV4CHXo9StyqcR5UKqakAQzS8hBNJuD3PtfrocZvXKqQNZicFWMk7JVLlKe6xAq4hJascS
gTyZasYNFICZxnna0eUg3VjLdcM8TFB5B4ZdPqVG6ZFR+1Ro+5aNYmJJVfQxQdAvSErJauoYCUuQ
w+y8g8DzbBQmfIPOo9rCAZhAuAn6oVF+ZEBIztjhcaWBFhtnZiSnmzpt9nXX7KGKAk3nyBFUeO51
vR3qMYRQ91FBvLGaj2XabBsJbRultTsxRWGMElS2X/pO3mlTCGfZEbzY6RnWGF6Uv4nANVXg7iaJ
XREoxrY/Ax1NqVKtvvmZW5BQWLKpm84p2OvtL3W1sXf5qVapeR1U01SEVD7liezC0wTScWgHpEAU
N9WzGEIqWzH2YnlO0BROy30dfcTdQwbOO2ndnJxi8YVx/aM4kXztA9EqQc6SFruUylhRaoeabM80
8XpoN/cQSO//cBaBdyyWv19ciepUg24NcO6pcXobaYtTWGyLLfuncZfGZvGQKibPllo2eKdkdS8Y
UMSquhF9pzEGmazVLYUh5ejSo9JBj2Yc/GE2vBQObxn0kcBfsxrWmDISKlB9zpr2kerbWNtGwlOy
qDaJit1AR3ycqC0XBFLmaBaUkEhHLR52iOpbrTeA5bReoQN6GUqL/revBswtcBnR8VsvI2dBwGsy
KBrabJJil5AMcOIGfx3AzpZMHUG7h2cP1Wu/bEEwF/rqPiHGA6sPEkwXcT6sQb9joM5Gpc3E2R2g
jwMxJK+bIFzQpKZW5Vulpe5MQe9S8zOsG63GaM4V3ID02Z1xa3cQ4ItqZRfLZ5ZDHQZGqxrEj2Yl
s4VBs8GdeDLK/H4M0awCfJnpcA6AXo8kuuGSmjH23bT9Y0FE9K70ba4oTgWhTk2v3EGsHrQx2o+Q
2YPA4MEIl/883ZJW29NWtiYSHrK2udOG0e8o1LZVaKArdk3L10ZQdkowniUKVRZFPBK52lQxXjSk
NTP0fAjLALGn1tSJiATiAuXeKNi8fYCqyHyc2tcmbRzdyJ+oNu7hFmqXS59GL4GNGoDQgvrKjHum
p44K9WhZeG9Fw4qMtzgON6BaWWqADsWsbXVJ2y16CUUcHzsCS3hSFSYbXnpD3KQw1lKD6BSN2QE3
mdeqeAviWTgozO+LeSdDwpdmAIFLs12g9TdCWUtp3tBGZvmhEphHgjdh8utwPLAeTYSB2LSBuVU8
3ZEp3TVkwL0enpoOOCBxqyu+EaZ3Bozd5HnYUK1w9EzeiHBJABjVTpNyM9dJb6q6aqZxA3ffgJqK
fiyq00BOkvqiB59BbdixHG8HiJUPNbGCpnALJKBMSc2hZW+ZmO/nAtATgfh9d4Sfj8kkcOrormJf
6hhaoVQ6eiI7auGAOpCj211BqQDEzk05pV4YANSBpAKI9wMIHo8N/K7DsN3lab2LZtENpn6TRNpX
qYS7iRU2K+/KYgA8Da0aoXJDEZwN46vJDQvuFX6pVdZEN5rQH2TI8k/qT66H5xo5SjJ8Jln4kkvg
30EwwYwq5tZwDNa6AXrqFTjkxabWh/usjR7DwbDSvIWM9OQyogAoUD3UBhrbWXI/GTj+OvbBjC+L
viv4EY4SNg/yOBxVtUwgNA3uAwrcKgCIpVxD+kLBp9APAx7EVLuTIS8hBT5VqxOlxIdBx0OUvEd5
aqOQbPbzo5Telw0UlAzmSkP/HhL5m2WRr8EViRNPl/v91kW8Si+DOMlYI0odmPtW4BE/sEco9XvA
nJ75vKOr8H4CZUeodEKpk/xNdi+id9zjTxUspdGngfgrbOkzdCEcDWIoGzTBHdWeXIU6UnAMm40I
/3NoyZE3zoyvx/Lf37CqNoVlm6q5aiw3SACxDRCRrPJuEo5ZaSU26KChKW2N7eLJAxmZOz3al1x+
67U63uUyrC6xBgpTAw3hXR0n/S7Lu50GN87b07yeYP3OcnVj9ZPUE9KhMdB0sZ1qyqbPJWeKcqjy
t+7toa7W1S6ns8rHpyaG89MYktOiwqMlvS3l+1iDqlyOt7nyPLatF0iirU6LYGoCNodgD9j3ptR2
lqi+DxXeVAZ8XysduiWJmVfGRmeHCWx9Epdus1SZ0F9I2uF8+4dfzyV+12jZKRe7sQg7vdQpdgIc
2U2oXSGc/QzKx+1BON9aXUHLUHNG8V0v4zPyeVNWJ3Oa72+PcD0H+79pqKsUPkoDqpNSk/8qOuVD
hvC4eMpmR0i5LOYLjlSXnKYXZ+VU+T9XTgjjeG5KnOOkz+8ykm9SMKppxwOQ89ZulfEmoSBJYre8
Evb0CypyiyILFAdhXAKFDpNuZVt84RlYyer1d97veq4CRKkCYS4zYTwlKFXG02EeUQQfTmnwQgDV
QLqihq9tDMK23nUbeKUO5lRDehheEGaRwjkuG+P2x2AEzW893mr496FXltcK/GnVEIjuSoOmkxw2
pgAxCryl77MKNxaIjtjjWivjJR0+ztA/RM4nt/h4quSEsNxI1f49gZCLis6NAPnKrAfLbyiAuEwO
U49LHS90qUvfaKbsAi2F3Fbm5wEQDHjHj0HkxB1DcbXwY6O0oaOQ9agKDKgMBuj+Nr03lqPXVYIl
NbD2USefzNSq208ax3v4xXiSSFEJRLJZgQEWaQe4f1AvIq0DwxuvC0RXgHdLOmdPgTBaaUIsA0Ye
WfEnj78npEWhiJcZNPqIhKQ0/ZKbFooFuiUWO40g8muFKQ0PQSNYoz6ZDdFdGWFExMmfKCzDpABu
V8FC+0N1+wF0Pn+QPqT2PavAJYgiV51CJzIGM02eU6Dqpz6EjQp0m4Dvg6zJ8kGcmmDWKGnXTwpM
cMCXJPOHKJxm4Z6qMlSoXpV0z7SfKsodpGueVhuQ/PLSJXfY18Ihp99lqkLESTP11ItABH+M0MwG
IAvlIZQcwudyHt1MRZajTjbTJKS/sD2DOQ+cMayxhMJMskukwgb1FYUX6lRUsgzyDRsZu9FQhjUG
q1Mqi2CXawI6IN0iU2qm+MeZYEtAQCoGmVPdi/BvZnQj9MDjL8gwlNGFbFvUNZ5dop0piwg1yJtg
DwiCW4ePRCzsIhhtI36tWWkVBFZoCuSEB0tT0KAa3wxgyCZIhIo9sWJ2GI39LKlQYHcnMM5JYUNw
1NHBka0NGBY1tS1R6gSt6skwUxKKczqm3gSHnqaH9lTyxST46rThovFlJqgCx0KPTZj7SnRSOh2W
JqpNcuKx4jWDwh1Nezdo2I5kHaYYO3JzT6bvGpLoNNzGc+XGODTYrwA36OaUAqZZHSfREbHidEKp
IO2grSLaRf4c5TH6NMZdmet3mo50Hy4uiYBThTUaS5inKHcy/vs4GWyjP1fkMWd3QvUnRgdGjFHm
A/J9ANYrBRP0dnDmhbDVVV/PajwqCe6YHPlFlj7DuZUzwtVW6MX1q66u+jmUUmNA5fJk1KE1jONG
6PIjnJWglj10f7qm94cqDa1U1e+KmOHATZ44SYdgQnjLgWK6PeGreIjLn7PKKOUyYHEl4TpaWD/h
IgXl5W/KH/YOEyEH7i3b5hvaMVns8St0vGtplYiojR6OSbgsNnKHuIEeVBbu24nTVf8vhZjfC2KV
N0gSdOBpjAtCPwinyYF84OGTZlbqChYc+dCrslOo7cdutxM4qRZvcdcdgSqZaACpHxkdASgLKVAl
tnPpm723/iLEjK7dwi7cQlcEIsw2qmG3vy3nZlz3B/pOk8FyEeSTFBX3hfoy5G9J4JO++ErzenN7
rOvbmqoipYamLhvqP3OMSgE7X0yFCOwxeEhACdCTTJQPnBYqX1CZhmikxUOcXH0aXAy52j9x10pp
WGPr5jCgCKG1pzflJkFM7WvNlMIAzl7BPoIr1+2pXt22F8Ou9lMKufIiKdXuxITCTfRHVQkcrqfz
1cYV+R1lnYgCOEDFtkAzSaa7pGc7OnQ+xOUdCbV+LZrhfavYrKbeCLASVQin4nv9kXAx/CpLTdEe
YQoMsU5KcazCF6HI71T1rS9zj4VvYjh4cyzjWYCiLJBpfUI3YXowUJLQ5wgKKKIlaYqlF5lD4YRI
G0gSzrOtymxDO9XT6XiA0AFqvzyS6RI7//E8vvjVq0S3amVNAqaxO8VLKiXItafNyufY7wNAaW7v
At5Qq2RX7Iy5nzQtOteiqwGBKumKGaH/OnUZx5rnqhDc5VZYLq2Lh88MEcxay9P4HO3zjWDSPXPi
PwKMBq3WmezUWTzsNhLvQHO2ubr8/WLUEMp7Ew7WeKoc41RuwODfQmR3kyN0AQGBnp4j3PG0iK6+
jS6+3+puTHJtaGuBdielRj4YfbPkUQfpzZCmTZZ0NtROObO8GiIvBlyHECjBimmEEAJdVKuvC9Mo
oAGOjhrLdmx8vr1leCu6ChwQrodCp6JG5zJN7XIUTFXcyzxnkat6Bxe7ZX3npNUwDtHfFEa8k9D+
gySxqO6MgT4ZKDN3yZuozkABPEnGcYayLkvf6TxtB1oC9PuuqvBpRNoefQYJz9ad83HX11EwjUQl
PWpXIfL/XpghObLTRm1T45U1CgKsDBUOJvAq7oBQQ0FHDPxofa0gNLI6V9qWTqdRfG7hYBf06K2o
opsCcC7B8jQdEx+wIZEnd7l8yX/God9xV/sYOMi6VWoSnYG63C7Ca8SbHb7Zg6Rf37+/A61uXToa
pG5zYzrNWvMzyTWsFnBwOgiXsdJuCt0tQ0iP9A+RFO5I0z4PIjxvGyk/ZM30MYCltQ+j52IEcl+F
Y5s6NnjlUAg9Q7M1z85Tob2gphPbRvEitQ9GLUDsaASXKi5DWK1lCdxW4tCWy86RBPFDYHLitAbc
VoSyAy86MN4H2p9F+A8OFBYUqm4R9LkTPGOFERVXEC/iAhW9zrDKobAhZgw+a2El4OCo3bDtxzcq
AcUy2V3xRZLJndBXSMHQQInGl1JmpiGKj8zN2rti0eAWQaKFNSouSrsbf0oWewRaMxREBAnv70lT
7EDoLAk1YAKV0QRpSdBHWxZC+UA2LJndj2OLJipEqCXwh9LK6SYdLhMNhJ7um6Kzc5hNRJrbaboL
aDLQdpA97uAMVWI84bXFsRGMZ1U8V5A4DiMD3rHUEkUB8kjo/Q346eknqs1eqUwWY6MLSWiXluN9
gp7SGAItOxFIGhFvaO8GiPmM7XcOUcQkpJZC/yjSWzHD6mq5bNPSjlXmRjAn7eBOP4YOayD82zw1
qmzJIIyReliccO1gCmylExz1SdM/pFJ0ZA1yg0Df5AOz5mUBp8gZzor4smAk4tTXYdTTQQAJRHaR
5K4RtBaDgHQXFyZBPicTO6S5U8yFE+sAjbZ30dybOX57ELwpyeh0RWblYQyP3o8crRi1xyrljaNB
SpvM5xDa0pVK7AIqyyGsxbUIvj2t8Koq6G6JkIQLQL6pFRit86L89TwcdBNdU1WZ6Nrqsh4LoSLS
UtVDr6g2Z/QhkI83ZmqHZ0jHRtA5gGltA0qU1f7hSaVcT6UuBl9d3xpAOlMQAKNZ25OjwGCy7IFf
s/KH6TjuVBuWJc9sAwmzu2lTW/VTcMw+l5+H/AhoLS73/WoUvvg1q2t9QGWrL2QUs4dtfOxf0fk+
Emg9ZMgmSmjwWLG3KOIovrDhXe7y1WB1MfQqKmbI/yajgkvrIpjRfzd/Iht9SX0jbyIou5i5KVmy
KfqomNgaRAEgp373o/jxA3NR+vBu38XLov8jQl/8llXgJKgaJnAljs5AkZoNar1t5N8e4XoGfzHE
KreQ0GWL4hjCimGlHRuoGMgFuzOCche084alr8HwVrCtURsHCo1MzuDLWt6a3yrXUIAbj3LGcDHA
CrrZ6h5IsQ7zhtIUNIgvmuCdLMRzeOdZhXN7bM4OW+vONknUAZeFXsY4Ahg6iG7BnuvcEyO0cYe9
mLSc/PiqtjT5XWh99VYZQtyCEKyBwpM1OGwH6Sv4KL7ETutDOWPTbpMjwqMT27oj+oFVA+edeBRE
Oc4Hv5reXfyM1eOjBXG3ajRsKRYuMmlvif6aDJx89apO3+Vc15Gsyop+wL2FubJjZ2Y72YszOwnQ
ezGrbXaGBJ6bFWb8OO3FwuyRqCN240DxuSxXuYiXP2UV12KAJpoxjqbTgj2PfbYN7C+2WZwLDS6U
/nomd7G4q7ClaAGFOc3feS+DNU+xRz3dhdoeJzBwR1pFKaMYSkmVAB5B7uYpVu72O1RA72SfdzFw
jujf3O7igdW3zVyrC0pFKCFhzmApAF1+JOB1avA6M9eGUkRRk5Fhq7BgXZ0QqSsUtYwU6Qxc0bHc
EIit1D4ynAUMCz8CgOJN9KqBLeRs16tP18uBV2eiLMMJtP9KAj8hAYN4grxBcS48JXFgsdg7oj3+
WdhknvZ4OwZdLUddDrw6J2qRDjOLmYS7Bo6hFvXRrr4rHTDsTNkGTMCTeW+NZSrriHs54uo4RDoY
BO004GSGgx/HxaEaxW0kUxOaYkDwhLauHGIV9HLqM51B9ZYXd69daZc/YHVE2iT/348c4VkZKrac
c2k8y6rdmuPqbAwJXgRZVEqIPqhn7hsLAqj3pTPYgSn9GfyGd4vx1nR1S4+VaGhg0Ujn4GmRCIq3
qi0cmbXgt4sH7d9u1tWF3codsP8gWGN2I1DNFhBOFuQXgBO2QKp3lozXEjagrnP2Ku90ru7qTKoz
NIULcHY6aPcBJbdjTubJ30Nif6lwZ4XVpYRiGjeoLv/fG1+TrnrdedoOZEypdE7yxI5H0crr+d1I
JLMWNyX6pGkBCoM6/OFMd/lot4ZdBSPY1TSyQIh0XmDyyIddOb8f0B/Spj0kr2Btb08gZLXACrap
awABwfvOnINCV0GJCZAxBqhoiQ2L3j+akb3bDOcFzgJTBRjbAIIGAwqLM2/O4VmjaQYAPFJJyJZH
CAoxgpnb4VZH+g9jJzRATf4NfS0RuwgIdBWRZEAvJTJmmKd8IBlYFmpnxyR/nPW9IqPPDU2b21P8
W0+59WlXIQheiEMudYiBIPabmV45keYwQ/hBp/p5LqunKnisIREfg3PUKa8pNIW1qT4YNdlDmMIn
0eQkcJqC1UMH2auJNpYOnkqSynau9daAcm6O4sLt33w1Tb9cpVVMC6M6AWIfu0Gb47tmMj6aDNgz
2kBNFs1qUzeKEtZDEfgjuXAIi3cAMjkBQOaEuXXvpBP7Pp6Wn7BkUooVYaounBPlASWILQRsE1s7
zniiym5rNe2uhrFiuWl1x9Acnl4pLyasYmCeiJrQVTEOJ4hnQEduGDBPLXqQGTRC9OgYlLWTEMpZ
gWVf/GPfABxC0I5eKB2rfTPRUp2GUo7OCvCzffy2dOATyrOruHoeLkZZfWnWVOhMCNidUfGIeIuu
82SJEiyHRxRJ4f5gvHG21tUTfzHg6vpKYBtTaCNegBAPn0zZAaffSs1i3z4vDbHQ5TEzrwa2i/FW
H0/sRqIpHZZxZO+d9gFmx+0J8T7TsnkuMtYapoUK0HDRmQAjDWJTDmg+FJVuD3K1TKD8zmJ9LZUj
ikCUSssTJ/vI981WsxVPcNVDvjEgGoo9v4G8yYl54QYqT4G/WGiobr1FTskVS+WsKF3dVbOCliJc
i9DlSZ8q8VUBDe/2bK8nqhezXWLDxZoy2JCUwzLCchkBlKN9RnZv4oTfGdvuVDMztnnmvJzPuL6I
+joBgz1DdRqKXmbePAj1N4EqHWdiyw+/cabXt0+i15XR19gsjURglDg5MnDcshh67fBixOJnQnYs
fhFlcZtSqEQnz7fHvyq+d7mNVjGFag0kCmMICS1VgeEZEJv+AfiGqDPDrWANbnwHx/szuyPP7Tk7
qT4sUjlXC2+dV/FmHLOmZN0UnfNugN8g7IsBg5NKnl7H1XzqYgetokwdMV0tW0y0SuBACYW6Pkt9
yN8IGlQFq6fby8qJoXQVYkrB6AWNhtK5knN7FkArUEq/Kg2nKJDGiF+wx+Q8XnmruAo6Oh2CZiA4
IEUDrSVhC29aZ9I4Lw3OIOtue2x0pIGNARIXCX5jbABLAzTn5uX24i0f/MaRWEM/9aQWFXmJn6XW
uCGEs/RCdDojNovKuz0SJ26tEZ+aVmjVrI7ReerfhAiaXhrPNos3l+Xuu4hblShKUqHjs/Q6PLuB
0ouzEur/AGbHPS+UcHa4ukpkGe0IyZIgOkO512UjdRoaHOmIp3UPAemw2Q6Cow+hhfs9N7M835Gu
s9q+dNCIs+UJFjNSeerzhPM5eZtm+fvFEsx6/b8FPzH/SdoHaUBDCLDk21+Sd0Gs8WIs76UqmLBp
FA9JxGyXbndYgDXiw2LlDgfVfx24/kJuLyaWwVhG0YVFg00aTdx5YPDc9yCi3J7Z1VTzN26pq1AS
skDMMDnUS3Xd1IHElWM8vKBJXhyF7pHBHb3TCk5Ivlq0vLgV/goAXEyNzEkd17qyXLe9Pdt4g6FM
TJ3kCBqTb3BEuwln46578WLBSMkYErLaVp1y36YWzBnc7NC9MT912SHYk7PgDTax0CJ8+cLzbBse
JC89UkuFUVdoS5ulyhvcg3p2SL3C/1dfYN2RH9FbDfIcF9Tohn7n6ZulfFt7vCog55xoS6ZwseYs
JSAsKcg3xiQDzwatJlzCMqAJt2fD+7brLl9cZ9GUpjgp4WAvRc7C0x+jl3iPDoSdvPMKxbxvuwpK
esqqlo3LTQgrmxy+NTM6yQVk+WLlqRG5G5cT0bVVsOkltYHdHuKt4hXOYlQomMRv/fQHhgg2KHwb
3kvweu3293xqq/RlGBmr06yPQA9HIRyPlwZv4G8FBSnZnvzsJTiKnsqroi4J9Y0rUltW/WKvtPGg
irB6Wno5oGUepR3z1FOzAS/M5/VrODfYX1HRi6EUpk1wIMQdOYqR3cIAhmX38IF0QJLl7Ezek0Zb
5TBBoupTEOLlmb+CjGlHVvMkWL2lPqJMCy8hWzzpudm9VhsIjrgofQg+uuZ3ZFP9CL56bHmlKN7v
WbfoOoDoJ3X5PdMW9B+o2zxC8f91hnxQ5cF9+EnyNRcG8tbSH+jsxNeQtzrdPs/8eivveCfpqn/g
RVBeN/DkpkvHeEYcSjZgKBpff+PyFsm69jn3eKJv9OfBoz5MAS22V15LHdACc9qM8LRkpur3R3a3
NI2H3Xyo3yOH96y+XiL6PQn6KoANKYj9U7IUDtQvIa/PMLV25NCZqoe28CbAow3xrMNaKgCbhxPT
OPm2vkqzElILGqmWV5TDjokne8Tt/pJqRgsu51ZvGgeoi6CW8C8fifoqvM1pENA+RNBWQe3QJWBc
wJYQgmfO/Jalu3He9VVYA3SpGNny6Ud3cjIEGUABQGdGgT9C+3/mSAhxjry+Cml9JY56AUbOOYPv
UAFHpknMLV39UBtOHLte0rvYMqs4pqVhAKoxgqfszW7gGH65UZzCQ3XbhbCQm9uwSfIrGzR0B2pG
ZulJ/3Kq6+yqbY0G5ltIPSCw0ChHAvZ0pQJKzOOW8dZ0Fds6WpehXtczdNJhklU/QDMcKlDEA+z9
YUymzCloWwK3leu+lrwGeW8W6GXIultFo62IlV0h3qY64CeA7Ca0tTQRmv/ZN1tQprRx6lZ3w+it
i6BerENrGawiA8qh4En2oMS0rWBDiNtOaqB4KmHhJbsVQFcTlfypUS1BkdB2JG6pjRYN74vxWwgF
ELQGL+6fFlp8DWkVqaFWhAb6YiqaAXkajN+zDMHOIOSkvJxM6B8qIcWUd3OJZybRUxAn7aSA3d3E
yTp5g6xqVuE4JkITYZCJvAUSBJIrsN2Et9sHl5OOGKuQKIVjJcAeDuFB3kX1ZxNxC2OcfbW2m+wy
ZuhNLCKb+xhtwVQqE7Qyf0k/luLpImQJn50Ntx3Am9gq7pWZxApohEbn1h0cEUcVlg125lVLo8ZV
fHrHI4nwBlxFQCBlamUU8EaYwUpUht7tGM/ekTfEKuy18OqqS6CCz1G2JOA9iGr/L1rTxR1urAKe
irQNoECkw0kLgCEhIKYX99WgnwthdJOJHDMNzABlhLQyyOJ5+kkGzTTgVqjCb/v23kTT4PatYqyC
n6qVY1FUSXKetFdalt7QjZspyPZzX2/1IAXFrvBmMfOjCdVHg702iWoVqBlAu8YSQEQiEGbTR+ZP
ZW8H2rTgPcGe1DxFVXaRAgOmbLJmCZl3OXmjplpVUuPfvx8iX25bUPlqEBiDDVSmgX9U7xrVMAk8
DeLa6iTdBgXVknNWmaQxzHoAzTgF/lrotgyQzGg8SfMdbQR/Ye81XQK5+DnfAFtkxqA9S2F1ChhE
1AvpZxoyn+jYngn6iDLdwL/pnEM31xj3YWBs0yjbtEp4BknVQynSFIsCqgwtZMvDzQhF+pJquwgU
PrU+hy3azOW90O/SFBzZ7lxBX1gNP4cK9WGIFScdhp+Ngxqci+olKQEfg0Z8n+9Drb4fmsjJhnyX
Scop75V9AKGNYPYEo/gf0q5ruXFdy34Rq8BMvjIpWZblbL+w3HabCcwZXz+LvjPHMlotTN3z2OWq
hkgCGzus4Ocd5OUbOLnboCnEg5fC8SFN0y1DMZt2B2N46CbJrzvApcZtQ3RgWyH5i0x8tg/W9GGU
R7uC7EX7y9RnRysLfKPGtyU7oIW9zypg1akeVOpuTNV7PY08Sgh0P2pX6WLo6kGNo83gvAk0Y3gv
dzBwS3fYe4YuXynqu1miCM1gBqEPNRiTuVtmQECr8YecJQ+DGXvwe7ylNPGrqdmxAiqQg6g/fP5Y
QpbJhIGtbn4VYCcFiErQAEl0HS4Z6LR0n70mLBrPV1PfK3AHPyMF5KE7FRDENshYdWiHEe8PXX/J
ltxKkW41QL+VuN9lg72rTdW/fBDPl8jfy3MxAdnjmM0dYoIKgGUGwnXbv/VQV7f7d1UVUZbO3xff
i3FnPpbbPoeAdHqEH6iXyZJPIf6m2CrA7KKB7fnO1fdSXMoThXqCPKOxDzBcBLUdZF85fmf1jQoL
qZDcVN0rVSTBuzwf0v5Zk1dXlqx4SlQdZOCoRVt/CHeyrmCfCnKHv/RQvpfhkofQNGyId8EELt0U
obPIyTYRplGhU3r4fmIOn+ixuDxiUquys83aPoTxZ5uXNyl7aMvy7vI+/Esr4/upuCqqlbtqTGtg
y1uIejpQSGTSf+axC+Zjzh50toYVjGp5zapfC9YW7EteaNlq1GEs06+1YQMrHei95leHyJdvNUd2
4dmVvGjrwhUWrecrq+9nXt78SXSRlTDVMqm18cyjzzw4U3jDzvTNFfiur6KnPIvB1eTv1bhIo9pd
luQJtmfr261PIOkDdgJ14IFnHth/uoseEEZp57yD+ONHzymsoJ9Q+MD6UfjogsD61f44efR2ZBqd
B+M/XqhmUK/gxBx6CZBFxJvRaV31O9Ga6hJe/ixkv18AF36kGe7Wad8hJqyajQmvL2L5wHCktT8+
wOW4uYv1A6v9YbyBANo+2Wto+gyPsj9BItIxfpFfDaxxEygegInwaoSe1TnNb/vFyqGD5Yw7sTOt
6ORxQUyH1bKZKgM7SBTGSDPsul8HTajiLLgCeIfgZpz1rK9xBUwKkh0tVhymFFfUXmdtedSUGsp4
D1n8wsIbOv7S1Xlft72nZ7A+zNGZh1oBhbO64EQKwrfKxbh2lnPY2MMql6LatMLFv+Z3G16Bi76D
+cvVMEJWoIljL8VeCXvpoLavdjwGc64/kdwIlK697nPIIxMweCah2CJUVS9vJZWLiaEBayY7n9kh
ZCDQRoCrM/19VgZ7rS8uypYZf2hlD/+CcGYogqc+6Ltexj7SV0ZXe8VwBUvL1mqhddG6ata7Nsmh
hYG034C0wuIABPR/zB7UogGbiXqaqiPTZJ5qTB6D85iN2rcsdADLG18xsA/DuyGEyEM2OxP0RIZ4
P6U3doHbFQLQTfqRFlcY0QWq3LkU0Hdb/pD7xK/bO9aD9TQlnjLc5WbhM/xcXZu9aYTB7KBsdWAM
NcPeSQbGdmbF/GQIaPNc5C3U7rZN9tRBJ8NgGiQhfi1KFQ0SF5Js1LRAzIbfZrLP4yDuFJ+aTWDq
1yopNg2DjSIUW+RRDbIsc1MVZMdCghYXqAEEjmItiiwY0AyzW2TzJoWCMnywHBVSzvjqrDTdcUSu
zK7S6S6D4UyYPA3TG5rviwRCo34SCmedzmVoK0j22whX2VhKPWNSg6JjvmSPB9h4bEKc2dyGXB3s
zgSbV3CdfPVST2MbCVO9CBHW040ewFy9BE6s99QhkCDV5EDjBFSHdv5QLb8mjqg9/xdQxT9Rjvd9
liG20qNCXjxiB6+5yalfgdSFHvJuYfrPnv1oo64BqxRu49VxfIqPttcLzq8g0qrcxaZqtYHPhpSh
hvdaOEQrVmZX9aR7sQ4ZB4yV4PgmgAcILhSVu93iPuusOpqSI8kVt4FDCLReBU911rTj5Ab9miWe
fFho32nDFPYL+hhAp2fjsXYxlkDu1cd+6SWBcnt5J4k2EndhTbRSQ9VCEhsCHxB2eTDmoDxWxq5t
RIqcZ/l3p8/G3TVKPWgFLJwYVLiLjRr77Gq0dmPmLB7lAHz6UJFjb5BGhctTeRDxLM7K2J2srnE4
55I0WapLX7lJ/qYAXAp7rtwoPAUyxNoG6nntBkKSXWbASwzOi+gvKUDjihqy58Gx3ykST8LI9UqS
42pkBzNHZMhWWozBRrwYo9XRp0TkVWbscyCEKGvcDmpCi+PYXOUryB/6eWquAR32K9yGto6Zf6+6
rA0DO31MQayQIZuZpKhnYWl2eZcIsgSNu4tkVe/NUBqhh2bv5fuyg/YfkpR/twaXnduSObdUxs6H
I64UQ+AAWUEjStAE211bjvjJ8aIUPkxzDOePEMqaqvK7rm4N8xAnRnD5Yc7KzZzuNi48FT30maXl
XNW+CazZo7pRttCX2qU1pvsNsAbDDEeHlRFEz+OuFXDh/oIW+SdAa1ykUs0mg8E73uUi52NAZvwd
fF4fPNxbtFa66+mhAZx4dfmRBTmexpX5cZkSQE/l5JhnxiYpoHxrfCTIT4D0dbUoFuxIUYmqcYHL
kjUSY+aAQr8BXQLNN5A0UFdAeiNQ/e63qLQ5cwIsAhiibBMd9GEeAjooKm2heoU4qd33cDScBtTB
6EZffofngtSPZbiDVgylNNIJy2DEZ62SazWooVXgpZ7tak74bsortPE12QNYBDhXFW19Qel/Jiv+
8QO4U2jBWxNaOal9KOLiWNiyryBMpQ3MKyYMAMtya8SQsjYEX3M5dlzZ9GNV7lhOBe2HJOvJoaCj
V4Spy5Lfgjd7pgn2YwnuQI4WgyJeTu0DyegaXrdOU/5qtWQD50+Iwe/S9Hc3X0U9dH5FGLlzseDH
0txptDUJwsJ5qyEWjL5CHYix4atmfgiaCySv7uPbxgjKD9hiNW4S1IJgcK6Q+LE8fzApyStaLWYE
qMApeD330AQGqfyKOkC7AzSdbhUn9o3IWc9re1OJjMjOUd9//ADuqBITPdV+sMixT2HQYzKUG2HQ
UTTPISkdkX4HK3RfDReNQvpsFpAbwLxKq2uvkXOns1WvoexarlIo89oBLAO9cr5idews8oYFKBlg
o63CplpDIUd0HkXHnktZzFQ1japJlvaJGphBeyzu0spbUBtfAyjZ0YhDf/8XU/fTF8bjUOHKFTed
jr0qS6jLn6vqUxEJ059Jn38swVW/EoP/HBkLxDOqbKtWOZbzc5E2qyZmHhBhq96SRO/yzN37Y0ku
tkVKLRvlMDHIoKEF9KF6aWBtxsyXULGUmwLy6E6nQyDs375NLqSlY0EghoO3OcovIxx6dN3NRdNW
0bNxASyfE7uoxgphs5p9KdX2JpPXXaL6GCSLaj9BsOQlmWLoWNOsQSsx3UzqlRnQw4BrT26c+FZq
HC3oYZ75b98hF8KgDKh0pVHiXip/D0DnmObz1L1eDtGid8jFqQLjSEnXY/tQZqM7lIZPrMkrrRd7
pt7llc7lRz+2IheR8AQsNirgP6HV74NH7sL1d/r1f8e6vGt+Qx/m8pqiKMhjTivSSw0gj0AK1nSt
MbhHlUVsuGqdQIqhhR6LBZ4lXK3duJN9IqFtWlfs2E7oQKGXGvY1rJPvtHT2qZwAgnNTjPuuepR0
iMpGV0lN/EndGVBXgE2A4HUJgiCPX02iguTTEo56DDiV0ljPBnWSKPYvv6G/3JM6aD0LBYx8cfJP
kvOKwVPUKDuCAIHknFzPOKyQGgsDBAqvD+AJIDsTuudFuo9UB4Y1rqip8NW5+DMR+f4JXFjs+lKn
0BJcpBpZoMGf67aE2Pkj2kw3c+aMtzAw9xYmSXu7XN+mS4LhNvFseGrCLRjuRoljf+pwlbVQPILb
Jex6nEmysXG/fx8XQ+uwVpRYw++bJXvTQYu8rNa5esihzxMKi6Xz3/17MS5wwh9lsgnB94jLF40d
57pylELA6zgHkfrxRFzkJDHwpYYNin56pTRBW7toZt7ITgl4G/rQEB/ejvdgst/BdU1fgbbvoBMI
lSAR0OR88Pl+1uVdnOy9plZJNicDOeRzvSY5qEBav05BZKhTUenyl0jwvRYXTAemWjBFDeUD9H8D
NCihYzGto9/o9DxH23fNYZarg0mxkd3ClzYwEjr07vjUPgG+dX/5yH2VLZf2OxdzAbENS7NBYW9A
iTkNAUrrpnXbkqsyTQ61XQCjmqMxlOb3Grr2fgdreRlONZg8ukpz285b0EQdnTwriQaV6Z08pRDx
apxO+5QUyTHtGkxVyS3gDxY3nwkavGwxtLM/e4izGKC1VeljAgtE2yy3TXUDEbNtBL1lJsNrr8/m
ow3/MJbPwcCgRK3R216116P5MYPvEKWqo7CbunzWe8Fbkb/mEZdeC3c/SGE0G9YYQ/dyRKsPxKrb
pmxyyGxH11lZ7qNpzgLThLpZUZrqMSlSOA2Nd5kaV27NZMnFQH1Fw4eMZffVNCtuGdbTqg1xR+tW
CDkaGwJoSVQ/DzqDmfIiRN5Gua81Qw/Ho4UH0R9DnXlSmjhz1hxCEvp1Ty03t+UVo+9g1F2PWf5E
8C1cOrTrXsEgE67FANq5E1TJKntbkNBLh6cKtFYNbSKjWM8d5KcbZ8iexilysk82buGRc61oOyse
bjMyXZEYCJAc1LHytsheWfsOgFxZQMHVAMMLRy6k0lVUfOYwt5LV2jGjp5wqjjXfDlGBgYCy79FU
p+3sSVK4MiFtEWnjqoPJa00rp6+BClHlgCaPJcNwfsazSPkArXV5lcL2aUItknUA/w2ARVe7KJRX
Kt2NxHyNoUpeScVxyAHKS9oI3GDL9Oush4EssDWRdAtY4zNpVmW+1ZW7BPpjGtRYFWJuAd04VOBI
R33lRNWvudloGGWEyrwPp/TWgm/EHJpOlenOAg0sYL7ZV6FrdQfbeLp81M41LH4EOq6UmKO8U2Q7
gnHBnf6uB/I6dwGRoWDvoOoTsjvPDbtPl+ORAqTXKGj4toXKZfK6jyRyoGEDF0Jo5BWP5SZy0ep9
ioggyxGE0a/JwUkYLRtoLBsaSl24vJWDG8I9Qm7aXXh7+WUKbqavS+VkGajdGWpZR/ZhSkYgn3Lf
TAaULeXq8jLL3XMhDPBWzCYMpGhXIzqOEtIyI3XzUVQci14Yd/2FcxvJc4LOx1jc9SP1LABQTbop
U0OUXYlW4m442RrHPtNNegxZE0hTjXlcs88h4m+Ql8WR1CgegeKkRuVUMBSsQbpqZITwNAZDvodm
VyvYKuckln7sUO4azKferGQMBo92Zu6gpew1DUrrCRissfZCG2DPCir8zXuR/7r8WUVvgrv0csme
a71qySGccr9CJhkD/7sxIxFsX7RLuVsEYqRtZachWAE9JP3SQ1V/xOnvf/csXFQx1K7VExsJYWYm
u0yHPlW3r8vdJDJW/0vJ9E/Swo/wja6Ps8SGisEST2xocQTTWl6Vm+4tewHbyaOuaMee46ecbhCV
S8anKCKdlAPAMYAVoLn5FvmJvAs3UIW4y7epZ3nqanjEKPca5lY7soZCwF651iVneskPova2aLvy
83iIcEcaBn7WwSrpTdaXOyhabew53iYD2kBWsxrTdJVUrYePLhg8nm/WfL97LhE32KBQrQJUYYZv
eqJU6zJ5t+c3CWOgIfPrsPIub6rlAFyIe3/Md40+HI1WtQ/6PAUjvCb0XnGjzoJeXrUd8knU0RAc
FH6Wy+SwMiZi0KMOiwujrDazrd0VMdCmYEcU060BadkohHsZ+oTzSCEIA48OkkFmVmrhUiYq1c8N
Kn9sPC4yWY2RZO1sATk0XQ8egKjXqQcr7jvlBereEJpYx9hxUIESagUITxkXmsy4lOupXW4cFJlW
juFkvYJViof0xVyp/gizemFNKXr7XJiqYQRVahkMezLd2tkzUkNGdlEs6O6cm2z/eKlcpOph4y5l
DNHQoNraaB80GeWAUit+aefemMGrzwxRgsAnB1dBHvY+XE09LXq5vLVF9SY/BrbZZFkppjxH6N69
5Y/ks3zMryXHDmqAU2EF0cLx70Zead5Sbabr5D27Ew7Cz88i/jnPf8yA0zFK8pjhK8+ma6a2M6lQ
foJj8aBChXoj0f1A7kegz7MkuPz4oiyUn+R25VC3M2xcjmSruPCeBE4d7VdzBYa8E2eOaOou2Fsa
F7loOiYFVJPJQSOvoXajGB9NIqA4iQLzHzPdOJzTzkIeUc7ymoQH0o3eXB8bS/HbPCiT0p/SuyTJ
BJMyUbuKlyuKY5ZX8HhC52LTbQw4P0GuJXKBgHEWLRr9Da2Z7nN5r4nXr5VZEKPPgXBOzxM/4x0b
I4Kp6RKk0MNUHvV17TZPEXqZpQs9MdNdEBX5h7Ra1g/dGNa3IuS66ONywarOFABVYKp7VKO3kFBP
14u1BLXqy1v2C8t04TbiJ71GCfiBXKE1ozFpG1uwrGeRE6YAcpYRzBaOzRxIM3RPa9C2hkNdI4/e
JFDnhhSJ3N909lbFXyflCTD4pZFB44e0KQOLvudz6Fi5vVbGRXN6gJ5VUth+kxgbQu6sDkrQ+vry
s4jeGBcD6yIzdX2WrINdpZ46QZA2lQOlbAWn/GvrXXhlvHhSI1tRI1fYG4QNe4uOW7Wt0s089v40
4zqnGtrbvdJdgdGKGAxFnlHaFPARG+HujiG6Wt1JBXMNOboa43ll5IfJGoCtk7YdXnuJGE3gn5yb
L6Q5yulRImBc4LUF3WRtY5oEGgi5bRNTYKm13wUybLUG8XHUgL2rr2FTcg3iy6qYq5VNmrUEaTP2
2qiisacgyPITewnff6xKZPkqoMdNvJrbdxhXtmAbusAcMWB+kivlPflYLAggNGY2Tv4Cg94sEIb7
Jchd+hrKz94iA3cXciQoiltfR7us2RRBHECF1NgZmg/lLAi6rUQyloKdxqs7xRLoRpQgkVATyx3g
2Ri2wEnEIqd7URDk9Z20zsZYvflqmBOoyt+liqM/wxE3hjOo7SJLe4bBa4EOBF13q0QoXinIVL8o
YCeNgLkjamTmaFGbrPTCDMpHRepmJL0yev0xT0UjirMNAZB0DMXWVSLzkHIrbuumt5EqzRCzNTV1
M8qisvjshztZgsvGIpOC6a1iiTyavAz+AbsC86DLYehsPXGyBheGijgsS9hPKgcJ1KxybrxOA5EL
Wpt59Av+TX4O8YHLKwpeHF89hiagNbA4UA4m6dd1Qr2uf7+8wtmd8P1MfLFIZsBB7VGxDjX8DiJV
9Vn1nkAzoc81D/1nQXQ5XyKcLMefaTmb2xaKkYe+cuG9YBieeSivoZfglXtlo1p3CZr76O0BRxiI
plTnlAgscrI4l1XpZZ8oUoXCeKnF52sMDoIwULeqHwv1Tc72Sk6WWj7syQFDO8hgY6djxMTqgxZZ
N7bMPtrxc6iI4NI6j306WWo5GSdL2XpOytBMYHTYo3uswTE6mZ0OLO4SGtVNBq80yDeZ7SYn26J7
GeW1DrXsDAKdyA2Aw2Awa+7v4a34q68awfY934o4+W3Lazr5baMetpaRL3WZVe77NE38oogBsqbg
sBMTev7AHys9rCMKx2CSq+KXt1IFjhFk9Y5JPzltnAcMYHmjj4JI3SSG7MpK5aSLsmlY+C2Ms1Vt
rjZ6Fr5KEBy9fDhEx4/L1FiZWLFRLHFLUa8ywESb5PPyCoKw9UWMOXlBBC4jUd3X6I5YkC+l2QYA
vVVXiloFou3IRa5yGidqlimgVBhFVyD0WNEDrI5AS40Er0zwQHydyJrQlEHaSo6dUoK/ewwh1sbY
8+W3dr4o/t5XfCUYy7Akm6kMVNriqg0OQyBdm9caaOZQP2ZOvNVEzyWIk3wBCMA3pNlMbAWZZG4T
zZ4q9QBbEV+XQZ2thbFKtB4Xq1JtzqUc6L7juJ2eIV1WA3kHR+DQ033jXTvo+2xjb8NdIky7BHue
LwvjBNoBDKbAhx6hYogDvchXl7/e+V7CydfjIlYS036C798Sh0fqyFftPlqzDbgQoJ0GBtQewSsE
t+sVE07q14cZ/C2kl67gV5whCp3eBnwhmDajzqJotv7XgUGhj+HoS2PQ7hfhHmS3roR3vtUwd4xe
6bGE0r6QbCc6LVyAydOMMjCj4GIAX6hOC4xucZAVPKnoi3KpEdELU86X7CuUjb1lSfvUsgWnXhBf
NC6+5GqvMSUDqli2YTwrr9V6XEvq8f9B9BCcC75E0/NBmsiEh+m85NqcdtGQuAgB43UCi4IGEH/V
0dQrrV9FmA9G4k7jcu7+KEq+9+4f5VGlU5ahPfOlNq1AbVp9WjpB8G7EXom3IvW3L9m1S+spP29Q
bbD0epZ7diDl70ZCQQ4dgzFZh41CfaZE+MdYm46SQpI8IlLkmhaEFKkSLdPaVAe7aZJW3dwpsDiu
R8eOIc4eSTDIaqlb1L0bR2ttYm+JWgUwBnOm4lYBT2yYiSuhQQNd22aQr5vkYWrvaZc48GIynJQU
v2XbdqXMgPADdA8GufUYxCmsUDHA66sha1q6tqUe9XE/jtGVLUFJADQnCOp4DVhvGjPgWQe9AFzs
aUjvSNX5tRHCQo2aq16luVP3scsgFwXJGiN8rqLMH2rmVGGyncClSylxYnVype51gOyhwoygkB/n
TCR5LTg4fDFoQ5OSsalIjxQmzJHt47MLjub5vuLJdlp+wsn9b+RtnYZpqB6U4VfWNhsJXtISvS+V
KCANxMx12SNj7qb26KsqLL1rSRKILQmOLl8KWmnfQDdSA8xT3Q7WUa2iXd7D388W3NmCUKcvv+Pk
SetQganIUjz1NoGVr+RVtRVooagOFH0zLqJGqTFEU6lZB5MCETT0rjTcX744RMkHr+ILQEbR6LJE
ISZoP5fbcLPcFvYqXS8tQ8CBBHtE9OK42Joo5ayzHLmOqX4o1a2Fdn+eCz6OqC7jodNmTqPY6lAa
SRF8JcxAfwIv02thTVLdyteQTnGhGxREgUhGUPC5eFFfDOfSuC1k61CGra/ASQPi9Z7gewleoMGF
UENKQnMMsfPi0mGBAibIom5pg0NgG88kQAMr8rLgKEzhRM+2XCUnO96OQRLXu68k1fjMdsssrPbM
VfkBnzYHve1/+ZjLzzlZDoXKCClARCvdwTEODLev4L7UbReB1ORZW2cQSdyJsijhxlle/smqalHr
sKVHLpdPAKJnBVi/TCFPg/kCgO6LnfQgQm9R06Dpf13HXePKGqzKS2CcsuYtYsNTZuB3yZnoowvy
BF74V1cqXQ61ghz0aq9DI601XzB/LrPnctpb5cdAjECPYWZJD1ZmQ3Lpcx5MX1cAkown2VEVkaGd
6PdwcamFmPJsRxrCXwTDBF31qvityo+Kal0pvajuFoUoXh0Y2jikH4ulenAHT3ENN/LDTQYu1EIY
SAJVMEtSlhTyQpbCg7QpU6xMJQiJag1rKjo3D4VW7MIK4k9mtZtg29KkkQnkW/yhgFse0dyE/NPo
dmG5baPJR+MdfXFjU1S6ly+epbQHvia2ruQ+9PAHp1AoUHhIYCE1UkOhiQJMzbZWzlaXT9H58dD3
hcyDtqskBRDRQGN2mSSXthvfIO2xJD8vfGyXEhpTHrudXAu2X9RBqQnUsly7GYRyxGZqglzT5IAc
xkx0NB1QoSzuBjn0r6Z1GixUceaPxqZ6jYRFkWjj8GrDekuzaFZqSKpqcBtkb9180+kPufwAV0LA
WGF4loODmX+CGQI1Ril1FMIE950gbH5lxKcRpYHQf6SiIzl08ONrDmT6L0TjTis/k4uUkE2UW6vG
YCEepzdpyDEVa46X99H5h4BzsmUrhqXxypzVpMv1AC+6g44iUpd0x+5fLq/wl8j7vQSXUHUFRkeT
gmtNRS0EzAOEGGAfT3HLLOWI8Uzf7DbQ3cpNoA8hCK/nr9TvtblolpNRKaHjCvxzK2+bHjDXBmbc
lf8vH3EJOydbQTcTCNGxr2Jv8ObqU4cKBzTHETuClLwuSoa2pzpAS+eBELe0pFV/hrTvR+TSriZu
dNuMlCWEEver0OucYXdr/wo3yo16nK+MtbKufucwF3NFG1SwNq90mZhVb9eVbkEOB5PpFTTWF6DB
WjhhE3xGmwswHXQNB33ZQo03wHKKuQPkjVIHwp6Gl21maVslru6yB8DQBXH2S/ThwuvlJTBHqyMk
Twk9tgnASrJ202kMHrYZ4NJTWDzLY7QOgQv3hhD4bajx7aFD6iY4TCgEfdW0n2mUOnS4ljC46nJp
Y8B2aspaX4PQt1OybGOwnaZAKqG/bnVcLtrgSKyGwp2q38oy9VinJZBXAdPMoi+0gXdc+KYbqeCc
/CWe/rOLeB1OJUrsOM5BnLf2E5SrY8waAlTf7uQbGAzDWFQELhCFBZsLbtSUDBoN+KZQj5KfM9uF
gFs8wI5vWsOn+2D1rgpFUN2RPstArEh2TqcBsfX7gbl8kPbgJyWQeENx1G0ItDFGB37jqCkSaOTH
nnIDhabbMJD24fO4gaUNEFNO9wJO8S/RFjvn9vrjp3ABci7lTIubPD1aqrpp4vFJVgzZKVPrvoLs
YYj9k2kS/LoTJ5XoVW0VW51UXg+XjLiVrpu+9tlEPSrVHnBekEY0XT0+GHmQT62TzPovQbATHUYu
pgLDz+CkpoC9egdHAQD0NeRtaGwja7Nnt76aIMW4E7cgl//20kHkYuzYGgm6dzE5SIO5yqPfnbHL
p9qRQIkAz1hwHkTPyAXVUrHsOR3QJ2TgdIQGWY8KGNQQ0Lz8Li8voxNOs2TIbCJNCjahya6N6i2M
HjSmCdKUyzEatLufd5MtlbmlzBpg2ANoFmG4t9snGu0Bk3NU9Ok0aAAwIqoiVNGqXC07tFRqlbCy
DhQsO8tOdjOZHkezhJM8JRIyZFBZbXj+XA9yaa41dZpc2sCRE+jeMNRgzoOWnzk96Q0SWGOGIZeU
Rq9Rw9Zlt4nLxevegLe1Zt8mBUoULXbm7kiRflMF7JtrkHayMYEjTAHr94YdSZX/muPibugBpzU/
u6y6kmzREO58g+r/Igo4jj9ftFGOIYlrHGN0FaEjGm8Ia5w5ok7e0uDyvrl8FnTCxU5CpHTuS9z5
M6u8KSv8pogcS7kpUNqa8/PlxZb/7O8HTydcpFQ6uZK6eFnMtrFdVnLBBMfgnK7gSQTUCRcBy2nQ
SotQcph6TFVmjHuHFuyyw4ivH5mJm+QfYX1VagQ+oWsZ7RG1fu1G08vadFUCjTLcxMR2aT+u22Z0
Zkv+NebJo06vM0uErfhLJ/T7M3PhbzIhw2MNESoPuAmqMOLSIWXbUHAb+/fWvu+HaZM2qsNMaVfn
DwOEUi5/DsHFqRMuENpV0TbVgKBBN8OV5tb7bF3cxUHiytsI97XipH66sp5SAZPzPBTonxtTJ1xM
lNXBLHCoUCJ7k4cuN+Ak0EiOHT10TTe877bylvmpH2eLkW1PHFk0HxK9ep5AbEOKPDNAF8edHa2H
u4UhAM2b68XNxr7R/9UVoH+BNE5y+jCRjVnNoHejt/neiHrHUvcx0IT/7mt+PfPJMnk7xEOuIvHS
HbIlK2sVRc5inj0Ci669A9kIz4vA3NC9MKleQvCFc/2VEp6sLFHVLJKl0S0f7Hc5dxeXpAwpX1W7
OOEL3eLyo/6lZfHPyfkCx58s2FhVaw8jHpVsm824XTxSZubAAWp+VD2GrA9w2g0U8ycvPIQJxFKU
X7qgAfQXaM33b+CCGcJmahi1xA6FavhDiHPaTFtaQKvEml3QHEHQyt8alm6rWgfrrBNEOtHhlblI
B9WoPE2WrBdYQfA5700ItLTBYk9seZ3vJzehBawxvMv/K6T29+n9+mEnL1/VUkOqQzR5Gflkzdag
b5Gou3ZOHfU0jH9FkJM1dKtQq7lQKRzFxjKAeBNwvBHZxGMMCxNdagJCIkcKr1soVBqZumpfDHNj
Vo+trq/NGt87Ja4KP2B1krZRA9M8anqUrZl5Tfr0uquzbcZ2RZIA+2V4LExuimZ6o1Hr0mReSVCL
GQrjKi3bdTmWayQf3kxuL+9hwV34hXE6ecLObiSQZPH5dN1wZRMKb7OgIXMe7v79oXhiZ6xFWgMz
zaUwMbb9alj3gbQaVuKE+jyF9GQlLjNkJCUzWbKIxWoqaR3NTXzMo7eLhC5meaW3DKZFU6LzFJiT
VZewdPIKZ/B5pWIJO2PlolygkE1btBYSt3pM6sXmJkgC0XT661hdiHU807Mo57QAOflL50d1+9qN
ativA9fngRI/ebrh1O0GwkSBmOZ2NsfXDdvWDBXiYgp3bdapCcWJesKl1aZOrD1M6Kt3pXB4dDaa
fy/DIzCrms60YFAWg8X5KlvXD+F9uF54H6kfHUQl6xKl/nidJ4txO2fMu5jZGqZhrX1XQ6l8Kian
6BO3oKLUULQSt1uG2mriecRuqbotQ3VLx88qQis7fb98sM8H5pNH4rJ3ascwCIuhBFU9Z4/KNlwN
myqA0oevwDvAW9zJ6kNy6NdMcCMJtgfPxSNxWVcZARdPLiOozBYOSjXwGgTsrCUnvPTBuGsPZki1
lKjInORIdwsZcq0SPWSzFowUPP9igseCsbn8Rs8+mEE0lRiyYlk2lyfrstIXcJgYDq3Ze8r4lE2S
q6iCRc7G45NFuFx4IOoUdUPYHyTwRuQydZhUivLt5cv/8e5O1uAOcJElmaxLRo8ru9rUk9feLpqt
S3MsGlwI1WRwfrr86s4nuv8sCRGWnzGSpb3RVl3do2EOpZwrdW37bLuMtptVsRJ14i6/Q5tvEBht
m2pSZMOGGgPFcrqe58/LjyNagDvDbRaVpVwlw0HJJHeCJ1dUCnkKZyvikzfGHV80a2hTIj0/aAB0
OjAWmZfh+XHaWdWiGWmj2YDxMrlvHmC3qTqXH1C0+PICTq60sI7QbWhwhhtzU0OFO6Kg3BUxoj2k
xa2Xy4udj1Qnj8qdZQIntc4kBaAI1O+0x4746rhd1LQBRcpWjfKZmrKfz9D4aEJH0j6i6BHq4U5f
vvbMdi//GNGnXcL3yZPHpZzHevE/pH3XbuQ41+0TCVCiwq1iJVe5HMpu3whud1s5i0pPf5b8HYw1
nJrijx5ggLlowCyK5Obm3is09EQN0YUTsZ3rnHzoq8n178fPFJk4MudDCcmTCqpnZYY6v4iKkmKA
fjQ8dmHs5znC5jylsAyLS/KgSVJ6LxtUsvQ4flKiF1LF4LteshwySujtombU/ZKhVjKPumNu4Eem
ppvGm80KKIR2dqj0oxjRQ8xSu0S/LZNOUvMK1wMrjJqn5SuK3V5NnmcTQmzTaLdyareSOluAjlvt
SO3SkC1VfoYNxb0OLJYMjlqjvsiA9xQh2KcGzA+TNvKDNtzDdPNuisoHiQSvOVx25KCzm2gryS3k
VQD0wDswhixF0+3HFH5UqL0M2qEaJmdC37ksZIwXuTIhj7dXlBt7mJAa1HNLRRL2p+51MYxtfcHt
dtlledoLDu+Rzd3MTHBN4xCvEuSDJ0gV1s3RkMwWp7WgDnQgM0fQTJ+q8W6Sox+VUoFDO28b42dS
P5QCXogpMgI02CrFNoOZc2Nez8O/jxlbbKgEfczwSJFPsThiMxROFtZ3PbRmpFpy9BxkwjpxEkN7
IqMRcwLK1et6NTaTX4k5RHaiQKcnXabHYNoFeCSL9CMPd00XwFXp4/aac04xWwnIpjlKhApT1cUa
DzDRMivOJbrEgRuHmH36a1OQjJTAllDuO19U401IYDZj1vuel+ncTjvMr0fPKiLNgdoRecZtllSw
qk9/pZknUokT9q6/J1YLxMS9nhRKHCm4oPVefk870SlhYqFCKCKvC+AsEFZUtAs6lxofsaZ7UDB1
kly3RPPSZL8SbvuON2kmRkrxTBuiCRQpHYwdcLsWYmH1wsSbtsJZRiY2qGOtByTVDUhT5sd0P2/g
c6Zb4653Q1u0whOXBc3bmUx4QA9MnEmP+wVJimXoqG73nOuU8+nY53YHzq42di2F8uVeBbQKmouh
2fi3D9j12un3fvkqja12pSbF3ZCge3tCO4B+qp+zE1zAoUSfEdCuzkp9KE671S6nrmrAHJiX4nGO
H6unNNAwTamO4RVlEcV/GUNPK6ABxotb13lUq3kuG2g1zzhqtDbvFeQDKO8Nst/QxzHyIXxZvgm5
R59TX37MjtC2jizYkcAaVLGlZ9hotL9yaGShCys4MN79w6LD6ncxGVofU32SUgTUzmkOigeE1PCw
mD6qQKAkLVpOy0d3by86Z+9+daBX3wI+JnmWw4TlpASqJ0J2TRQa5/YQ16UGV/Ni4tBIO8xLlqDt
EUNxbmrtbpAso3/SEwinTIkTC4MbzqFdocJhUsNVssUD9b3OHs3Q9EQ49RlJ6ZZ4ODUFBBnbn2Yr
eHXWPphJuGnyarabgriSzJNjvI43WP1wJmLVqlyKgoZHFcre6EpawaW8W5ajd81PoYZcNS/T4K0G
E7qqLmzyMscdJ46ybWoVuPDe7cXgRRImVlX9NBdUS3sANSGaJ0PhELCzSOKMcjU1gDmuYhBFVUX2
tRbnw5S1xoC0RIZKn/pQplBYHoA/kajVtaCnCionGbn65VYjMs+3sR0zMya9fMropk9fI2AT/uDD
rQZggkYrlkITtxNq4sLjGGYu1I+tBpCa26Ncj8GrYZZ5rs5jZ6YT6SIo5iWSgwbdsAsfFgvy9A1P
xMx01Mfusz2AfupN+8BuORJPVzfHavDl31eDD1ohd029gCbKH/W4jVPRCkj+Hz8kEw0EPajbNtOM
k5Y+Cu1jTwyHhAFnAy5/5B+p3GomzMnVY4l2IgB9p3SGLnWEN0827cWJHgsj5l2bV/ON1VjModXU
We/yDCiCKkR6IeNJrbfBtg7fB+Mjy2FCF74X7XvZPRhFYWftpSbh5fau4a0bc6iTAcRzCHAZp7GC
Czt5q8D6FfvP24Ncf3N9z5N9a/RDqoodxRErEcbVMcM3LewW+VtZX6oAPTKDQAx5uJQUlmnSfSNE
nMOxLNo/FxVecCr6ybLC4qJj0g56ZIDe2wZAaEApRDqK5NeohHYmcWP/Ur26MRgLXTYFI6ubKJdP
Tp42vmRI9phUlgSPshR6ZLS7i7XB50xQ+lKquDUq86YaZQCkjKI1Tqkm7GW9t9uF/VUIAjosMN6x
JAViq608d45JasULZkBJyuGrWI+yQVHnn92QijshNtFz/3JXjeCGXkNeFHbzaGsBYWvFA1SkgQme
7ClRtkQ17UQzm22ilRoMWGurlPWdpne/DS3SnFGiHuk76K1AFTnRAf4z8vRFhiUeXFTlH5VGGkdP
0MWCiCRct5IAFih6V99Nc55vkryv7JnA53KU560x0Nmaimh2u4Ieimnep0EHJRJpeqEJsjyjhy9E
IBDliUY1bAaTXANKwtD3oqa4hlCi5yImu5ZMvhGZfqhuJ23cQp8LvNa+r30TvMwTkQF5TBrpZzNP
j62GnK4TwjvBROYaEzenkKfVTMwTZhQl0Dr5Ax0rvxSSUwfLNVyHkM5WCig3TXCD7tLAy3XYIYGr
RputAX1opCjjJlPD2RUjM4ChXfYW9L1TjYY/d40fiv22FYONFkARtDbbAC5IxEC9RTIsoauOVBth
UQYjcX/MW+IA63wwaLQrIWo8CLEbKcqvJBfhRGm0Fw18hqGrrHxE2yuzSaw6SUFtED0SCBaXd2pA
NjkUiuO2eBWyH0qW3s899DFbhdidbIAAnHYW9m+F9vX4Js3tgRjtM8oFziQHmwYPCSq1gmVoxSFO
YZkeNajlNCHaMomymRTFEgCvFGuoG5kwLHHkahrsMJJg+EqK3xNuo7m9BE3v3g4yMvcEMBe5Lql1
K0oFPcF6VQD9BXQFaYZZaQKhE2WeoPHYF6dhGBqI8I2D1Up4JqilWFm1Dim3oaT1Q64vRnxTLyGT
1KBab0IUS296AK8IBCPaSJRtVce9IM3GI0bz6158rkf9ISXg0hnpdoA8dIszQuvxQQ3UzTB+BAWE
nk1k//Ilmc9j/N6POxlI7bkGAALypXkBoK/0M84Euy7ghNcehAg0Tin0e3NXGZFlwDI6yO+jfjfA
EVqICkdpIJyhKQ4NYiiJ46aNnrLkNA0/8/J1mn4KsIWdQ6h2DaXdFbpNweOOIchd4K2eW6M0QcWh
9VR5UyajJUlYj/BnLbYWhVd3OV8k1WvbYxTPlgLBYi2BgW6165SHNhtsqvxs9XM4QVR+RBIIIJiU
/BrVzk6kABVG5ZDVBMWkEKJM5yF7TLungASeGLcOcmG7ETUIYsyvcaxBzbiHg6PiNnmduXgHh7bR
KmAHtVgNyGzXwbFQknMAiYQW5ksx7d3KKM4KSedzlr5p6QPFTUmHZ9nYlbF8nlAH7YpHqei8JEXI
glbWPPykIBwVSuHqYmXDpMyGNe8oLRaOjZPnFQzEZWce/RrKAVDwhvpFA6mV1xAfMf/VVBCPnbEe
omSF6kkFmgEmkaKZ20KBgjs8fqDEbGsI8Cr2kkAewhSiy79auXeGcvZp8tKOAHZFP+vhoM87Odkq
PQxCgtkLYgrJjw3OlBVA6rlQLhrZpkhv1XonVvdUUz1TH61GPubzRxtgQLBvJdReJLwjKnkflV4g
ZE6DP68sVBhopdXybswfY/USF69Vd0qywzAGKBEPjohnaD5heWec0FMg3IfaxYBaTl7Cvlbv7ILU
VqzcqcpdTDYBBkuxVpLgQ2LbTbFT6rR0cvy2sDxXsLg3Qwn28gbCVuIOam2LaeqDeGGbGRqkOrof
BuyAYbxJQXLrDVjbQDpkqCZrEn8NuPqH6GcWPyQDstOic5RoM2G903sCEZrbweA6Dkb/68JnyStl
CPi1kHXyqa4Mb1ahISVFXi0obi2hLY9zlJWqV8QvgQRHVzxF/ihT/R6eycUDqSENiuQAAfTvQ/Mb
62UTgIf/4ySZpNsQMtNoihJpFVjkUvgmajMucs1O2sru62Kb6TspeAnS4k6YJE7Cv8zgVrqxpNGr
hF+QyZjIJT6wMZ1GlDvmjEee4+RsOpOIR+D3NyPARCcBcvlBnlhmcJbpndnVm5py9JCuvzq/14tJ
xNVmEms4ogKsP9+bfWSDaS+KiR2M0SGEZnYDacnba3c97/4ekMm7iwoJTtgiR5zztwxqcnBvAERl
5IzyL2/Cv4YxmEZrQgy5grDFQiyRPlqCfkcBhZYAnYZ3NK09dd9Y9WHYNm8CV5b1OhDm+wgaTEI6
C3D/Lct8KYEMruRI8MQoTiBp7yHdDRQMcJQ8GMz1p9v3bJkEoGuEXBa7ZccQ2SqN3tYMwZO1Swpm
6e3l+5cXzfdQzJu+iKJBy1r0Y8NL+FDADdt0hecFqtnZ0e7PoIyrT8mEE30oDGOcKvg5+MRTnxcc
I0j1dn1fPvJ57l8l4RtHm+XM6U1WQmQHj6XaFR5x7xV4S+CuQoXtBYh1eK8nm0rxx/fukjzg5nez
Ox6Iatn9t34BE1yCtB1ooSN8plMJl4yfY4g8KXuN1bNYpgjn4a4v6Pb2kn4hUW4NysQbmkv6qBeG
dFJ1mIF01O8KxDQtUQP0SZPpiLsMqW0xUOhPQiPDmKLHdqze6NhsAqlzAdNwYFgAnZrsqLZDYkFx
vLAiU3hMus4DUsQuifkSdemTFiVuW8nqKRey90kn92mM9qxJrX6u7SxXwLjd6c2zQjmtZk7INpgg
l8Y6MJIAd58G/bVTn5ORh/7kDcAEtXFOIHAVogiUK9VGUrwe+rW3F4l3r7OMPAWdoCLUUeRS/fFA
9pHTW1AK2vZ3fF3p6zXc71PHsvJIK1P4y4P9N9hfsGVygHEVDp60k/DcteA3z5EAuY5YXI3IBLBe
MgUwWBalgjf4RBlown/Ge2kjuNFLHLliabVPjT1Z5cvtr8qJmyw5LpIDKZMmQJl6bdgK4JWYYeCq
5nBnQtv09lCce+8frDg40VcVuuAnOoKzDcspsT4HXAV0zkY0mcSoRmsyGIwWJV3hnPabEBJht6dx
vRG0WikmQvVJTweRIPUCWUCxx9jKH1Cb9nVX8rWT5P+mqIHYtZ8+Q7UKmiTaZhBsJBHlqTnnJ+AM
OMGL91nZ2BV0TS9HDfJNZdcMF725Nwf/9pSvAwZWU2bCBzI+fRIILqG5lexOUOENCOAAbFXlobwH
isEi3XBccBypVHIyXd56MoGlGcNBSwfcBx10Q0rUtDPF4cxuubD/Pfqj8fD3fDYQKplqA4oHX8Li
1gB6JCgn5hmqTbYGxIAzcb7n8ptvDcikR8U0gVYLy65TKE6bSj3E4oRHvXpM9co38skODMnTIeh0
e563v6QqMhFGUMyJSPCSPQnyZwshqnh+uD3AstPYackwApIlBSBniY0lKU0gIkJTZNJ5Ai97aElR
4kEMaIfWvZOh2HJ7uKuJ2Hq8ZcKrdwhBYUxJJrR+VXBLVHuRJoZ9EpKj7ph7PJLB1SthPRoTWFpZ
mAbUVg30f6lLXqtfuLDBzVNgcL9QWS4l6ELcKV7bKetBmVgDc+HAkGd80oXKO9zJ4wZy++VzjHay
17uKC02q9FTAPvqs7rMzbK44p+9acFmPzwQXLauiupeAmDJlVFUACo3g8liS9/+4kkx8GSSxN5IG
SAXQJB2YWlpfphXbcls6wv0fpdTrSTEhxRhpBSM7fNTFnCWyq9My2uzrPvRFAMP4g2P3PZrMRhdS
ywE0ZwBgiUjuzNUmGDKX8/muXeLrIZh4AnxTReYUIE3oN+20z/nQnfI7ya8uEpgO0U7fdXbFxdbe
3hoyG06KYarapkzkU5EOzmxAMzjRrNTINpzJ3T4CMss9DUVklLOG1SoO5XE6dpKFmrenJGDmLWYF
qD90xxoEh8rOnktI7nFOwNW37PrjMud+6rKyHwZktqgFHLSd4gA5j54Ihi+3iluh+MWVpORNmTn1
ldkZKsQvlsAWbpRNtxm8hQjIC2m34zXEfv8eP6mG491K2JnEBBR7QuoAb9TslUJipos5y3g1a1p/
RuaINzVk8wYVcwK1/346U1R/7YWVg/rHaXD0XXRMDzHA58C8pn4Pd1Jy1iEgCSdSSFL84KKvOJeH
zFI+jSaIjViHk+Vgz179UHi5v2jIhT+W7J73pa9m96vZs13QMiLNKAlIMZaQQx9qH4KVO1io/1jG
BIRmA7sUXqLKiQosy1OVQjHWoRl0GpBv59ldpUwgH+tO3zzfPqKcSPD1qVf3sIJ6YDbmeEOkMFOI
49wOh2NJeNO5yrFcf8MljVsPU4a5Yg7YQa07ucUPaZOAqWC+JR49QnHHr9xGWxilTnxaMA5Fbf2R
Hf36FzAJR6jk0KKe40X4tHeae9VV9tFHJVn1nXCMIYgjueY52fS/O+qg4D9seLHo+ocmCtHxn0hY
pT7EYAhvG4BddRPcF8atns5uM/LI0Nd62LL8PQqTJ5ZzradFglEq870ovCZNvAmex3AIvghR7uhT
igYanm91zvMHv5ahrkdmVjijOq11A96I6QDe3uLAin7J7b3KG4JZwoSkoh6NiOaJtg1gWNh2PJXq
q7jv9SyYC0Nq81xMpQZ8jTftXGzHA/XxGvRHVLAt5Y4682URqRwTa+Lk3/+Son6vHHNv4JkGS4ly
IVzVBJWqCA6o40NSEEsbTFfu5kMIqGkzntJMdeL4mXYT8LsVz8KFt0uZayVT5mggKvZPj3bioEvW
TFJPAN7iv60kc6EktQmj+grhTaCRU7T+0Cfu7RGuQqHXK8kkikkXZu1sGIv4W13gKkY5xkZz91X2
dKyjBD2CRf0q5zQk/uWy+GsZWRBJ3qLFFsdwrIfs1a59jzeFE7u5HXhfSNqHbPN/MHrhnAtW5y5L
1byq0LI/TTultOBFZKP5eJltyRZ2yX7xCecJbHG2CStzp5UjQaNuCWa02+omNB56zafi79treHVe
CtE0IuvG8r+/XxqGICS9REr1JLXZLh9ETwN04fYQVwuT8moM5tgllLSakAOXH0qiAwOUxzCTPxut
9mszOjXG5PQzVE9VcSMN5nsvhv7t8XlTZM5bIAK11rUiKofF71R7pFr0JydtNT/mpIGqI8MnGt+w
nk8wGDygZ8v5hFf3wmoE5qCNVaKWuVzAP8PR1F0QT+jL8uRIOZ+JPVXg0Q/DFCxMtgxPhSqzm5p3
uVx/K3zPgz1FTUbKJNNUesph8QCSbeSJP8Il9tvZEVJXzrSXOXVj3qyYy3oyMh1sGoCNjaK7b9V9
PpOn/7S92Hb6MBRDFYBXe1Io/Evn1pJCHn5VWbboPypHq++2zHKV2oltE+e1msTnOuhh6DW4Rauc
CxTEd0IPuRwhmJ5zddpKhJzVfPgBUdKqQxGLyH5RSJuBxpYItXIiIDGJUk8i5uMI9kETPITKk0TC
QyWNbquHviaSszZOu3Ju9/WcwXg739A5vuRtrtlKIOwUNXzIUsi2iQnQb1oVcp5BnI2uM+GoFefC
6DXIXoJpYsk6ceMw25KGV09ZHvy3vicTkeKk6stuwnmCPDwUh9ps36blIdNfkrwGFI/uhmAXqY/T
8GsUm+3t/XL9ZbVaTCYeNX1IytSIFmsJgH1EFzJqXlW5tVNvMzetoeBze8CrXhar+Ksz8UluYKre
L9EjOYwe/He8eNw0kBsG5kZwgEKUn6cZKZgGFRLVq5ud8pwY9/14V/kRJ3dWeRuZCWStklFwJYXo
XKr0va1/R1O2CYvorp+LHZ3zRyVrN7HW79GicIh0H4ePkYQHrtrXGxKOwBoPjyQQtuWkA0iTiXeK
kb4R4Lk60tzVMzloZXMeA1SIw+RDa4QdIfK26NpfNIY2FOqAswYHH3h2TAN0EhLtYBSCsk/6iloT
yeU9nZV7KTVrq1PmxJ4AboIVkzfR/iOjoFbFKD5bSZdyYtT1jPh7R7BQhH7q4ImtYYEax/AXP2RI
exHBXgTAD1AFcMY3uNeJCzuIZ8S8LP0/D4IpwfAMwtHil0HjKrCkZpFLmkqic5qHniSrHo3vWiGG
okrs6cCDailPMPX6Cf8ekQll2mymhar32IxKaEE/wILIl1W2j7f3/PWw/z0Kc8C1UOuHOKQqcGea
K06vAvzjbo/AmwdziruUJHWXatF5Cs+jMVuzkdtRwyNg8EZhjm5KcqlTC8xDCN918UEgiwkVTybw
X67l76/FnMo0bVHnoliT1u0Ok+z3T4vMQWynW/U1/qWq0B7gFpk5M1OZplIaiM2gF/h+dAcDSRcJ
vLuIeqlgPlsZnEo0T9yDk3d70a6/WJS/ZqoylWAVGFZtEEGTyF4VoApRrQSR8b75CfJfY+nnHpKn
ja898JQ+rhqgyatxmTQETJ1ZH0184RHsu0+htL5619Da7z6VXXrfHWE4NgOC7iyWMP8HEtz1uPs9
b6ZyEPXCPOcicuA+fujH6CUhQOMOEt2bBqDvTZG5rSG/tG19XyWKB8WGR7geQASrhSpt/Nb3AHrM
BGbGQ825nDgHlbVymsKhlNslHKD3bQF5XoGOz1nz5dveiHGsme84a1B8TWc83b5UkpfmydKNLreG
N214ZhH/Esu/vzQTeSpAgZVgmMxTBDU+EJ1zi75lTuB8jIAW24VbPcMf46R5YK9zPiXvRDERScuM
sBN1zFOCMoR2J6DhNvFamFcBUOuNzASkUhsaaZSy5WJE5aKeZsWSBKQxvfCjMQYY3pV3bTuf8/QO
a2SpEcgVRL/AGBbGPPpbVR3T+l0jHxnA95lS4EbVrdvLfVXnf/0LmWBWK73WaxD+Pk2JvNdrMEwD
DcyWKM4ORqRsuwByGWpjB+qhm7Zp7Gcd5OOfSiQRcUStFBIicnrIoS8dA+xYiZA07FCyLXQDx/Nl
Jj8mAekD6ou59qDCOIDz65dfd2OzEiYshnWVBaQf1BNcOx39VfvsYzRQAMS+/19cWJS+x96qfqku
ACjxfqmUN2AOb4OP8TK/qxvYYnK+KGdfESZmwrMoTGaYZpxC4diVO7O+ZJSTF/LiI2HiYx1KQhqk
HUzjMO3O2IgoxaM2SLzWl2C1pG06V7HhP6vZwy/Iy/m8JuS/JOV/HVvWR6mIRbmpMlxHvbf4ksQ7
dYB4jGYJPlrlosU7q9drWN8XAmuuq0tEBuAddHqg0pH/HCM4tvf76Qf1qov6ir4Z9Nd4hTPeQi7/
vkr2GlVL8lJbYi30U+m066oEoq4ft3fw9SLramZMAOxMoiaCiFEGG5UW1ZYs0GruYQLmAC9y5GcS
vFmxYU9NBSkhGM8kH3mExzD4DUL9Zy/G7/3BxL1Cy9IqVfUIpsu5TZN8r6W5S2lgo1ylytt+lp1q
0N1KS70oFDiR/SpWeRXTCBPTuhAsnADmLEgfYvBL3MyJQO/ENP3/oV1hRuuBOg2r7toiP+KX20u6
rNiNmMQaLwnhrOa9jJiUdLu2UywdZxAKr+bv28PwzgTbvhGqbhYzCBUhCMi7FAXPA2hv9jLDeqv4
2D9ov/4RVX/1aTUm8owp/KCHdimANj0kPLY1GFmcefG+H5N8teg0QmYbj97GiZ6gepjdt5iX4LZO
AQkCzcpAFoFWn+nwXne8ZERjHltFqUuhutwmql+Yfvog0oPiJN7ySRPi1QeyC2O3P0IxJHJ5tksy
52CypWWhpZoy1ljOPPepOzt4rcsu3Gmkl8BZ2rrdBS5hX/YCtSu51TEAa+q0iBinDre/zEkzWaul
MJ2DIdVq9RR+ZtsRn2KfPBoO/HqCGl7OsMkB9RwKyjy+K29YNjbNejPPCT5Blz+J0QMdft3eWlfV
s9e7lwlLwwii6WTi/T7hFRXZ6W5BVgr2cC8cIdygJe4i6Ck6o9+F9nJ2tLvxx5DY4YkHS/+XIv9f
AZKlEYMvVlZmKENKzgEFFrChcBcciA8ziR1PgpJ3WbOl6jnUUAAqYSetYk/nbr/5aJ30HgzO/4No
KWcXsyVrGAFAtTNBWVwE43V+yMp9pd3fXkVe4GNbPXUm6IoWSGjV1ZvlTdqWdu7HMH+L7xUf0SGE
13jMVUa5iuqXdc0wNVNTNZFloUgtCO5SKaoncAQ/wxagFqs5UJj2fqSzHT+0kPoGEdYCaerL0anu
3PIJ3hyjYSfvaOZ/9u8A5R/iO+IDZrQdHiNu6fL6l1n9RCY618oEnsw4qRC8g1hIWvpw8wTNF5hC
6MBVVvhk7kbI+nF38xKS/3HlrcZlQnZQ54TECcZdbNh12QlmG5rnWBPRE+hh6U9zvfF4QzKxGqbw
YCnXI2IFbonhvT/Fu8W1NT9ATK57C448sMT1pGI1x2Xnr9LBYDZjsw5wOfQe5ORDIGsRpFu7rS3T
bb1QtvJtewgah24VuOvwroer52o1OpMmUjESjWCe8YV72ZbSyJGAnSh4pdWrAXg1ChOADcjVgkKG
xAmtT2SGv5X5D7h+6zPEBGCaquok5KN6ykCIJfS+BtiPEx2WP3FrLzLJX5bOVV7rRAHRFmKWmTH4
fUP2df04BT9b9SWan4ZxsUUArWau/VLu7Un7JYAw18F3uAllW9Ff4XDPeRXytg9LN6GojqehgJkv
Tzbhw/jUVTut/C/RQDycyifpMgQ+zCmQXfCz/utop++VZRko8MATpqRGXFbvUMkDi2G4zAfTg7LT
ttqLjzma9J+o8QyH4SlyAzexefqzV7O61Q9gQpOSR3Ezi00N7cJ8C/U8TwzblyY+J1zhet5ITDCq
01EtIprDBRyM97s2s2Ynd8M3ARLWIgj91vJeFPfBH+kmrfY2S0jpsymBQxxWWIexcDiem5BbBeZN
jYlBoqJVVB805ST6eNyUlvlhRg49SlCX61yp8FVI+CE1hhMv51RxAoPJhB+StV2RUswNAg0+ye7y
SPRun1tOgGNFkKFH0dWZhAAn9sixzXMsV678J8JT6yViwk9diUMjZLjCRbS3NeWugr6pWus/b0/l
enlmtdeZEDTLZkCMCXfTtBNOw6U4QKxkp3jUL6EB4aZb8XHyxgse3vEHv3h9e49ILEC8AobJaCvM
UYNtuDHWp4DeZZXyZFQbzjRvX8Foiv39Rlzk64Z2xDSN3in+15Swi33+KtwBIu7zaXS3t4jEQsSN
sIH5VzRA/jSFslFoTclDMzxxJrVccf9+fUgsPjyexEILDOz00Wu24gi1CY/2yJrHTW9DvBGuYrkd
/4jptjzx+RHXW0t/7RyJtStS9YLKybJzlEftHB/7w8JCCTz6Cotj2Vuef7yYcv1NtBqSiSlRXwhT
3yX1Kdsin7EGAn51pZ0UfSerViUe5o1uA8k9HDp7hMjRvEuNXfXblD1qWDCF/c17fN4ONRLrcNSo
ehZowHafYrgdJ+nZJDInmHGnzKQ5KaxtG8lAujrYemajeDqBVZ55YWgv722ITN4hpYPfAdr7XnPO
ztNLfwcdD5ge8NI69WoBe/X1mYhE6zlRdYrT2jnpUQPMEjJFTvkA2/hTkDkgN7Ye/RTtAjVs1Q43
Ue4pJpzrPOjgoEb43tq13W3SbXIkn4HVOmayNesPNMFLq4LX1TugLP2F4m4w7EF2kmNbWrqvetpe
cHg1YV7cYYIeiYfaFEzcTdqcHyq4X6UkhVZi6gQJ4SRTnDPKwt97IWqCocYZFQCVnj5a9WMwdmP8
UISft6MBbyAmwtGwE1ptRNLSAA0qKx+pCmX7tvSaOHwOWs2+PRrn+SZ9PeRXT4wQKjqluGQQPXAn
Srs1ZafejfvY7twi28wXHMYWySFv5Thx9atEvRpWbnvdUGLkhjrt7ImKn5MqeVEdvv7H6S0nfzWO
Ts1KjhNML3hGgSt9BpIB8myFA9kszFBVLmHgi0g/efPj7Myvz74al5riPJoN5hehaRrl0K4yM1ee
h/1MM//2HDnH+auhvhpqVGJVBbFvKbWMB5i1bxQfKuub/xgjvwqZq2GIHohqRvAlG6F3A1Ahs7Lw
bs/keuvyOzJ9PWhWYxiNkMhihCAZbefXEg969Ak2hg9FyMcJsqOe6pDMEZFvzm8VYAB27KgPt3/C
9Xrs6icwIaXNgXigEaap+pXptzngPsFONtEjWfxoOncEBrbwNbh9wriXV2Hg3ENf32c1fxgmNRVY
PfUJRclnFTE0inkCkbzrnhU7NsuubvQirRH9IWzypEDAcN6oKLFOzhBZZroX50PD9zNbLpUbOQ4r
ctzKo5klMbp3HfzpxsMI8sliMi2geGUFFrqn+AWGV9nBceLRGXhflXmclT1K3LGCr5rrZWMVnQAt
HoXXfeIc+K/7f7V0g5xAwlDEKZSWAsAG+mOtnTiCCyE05HANWC6FuzD8+FS76+DB7y37VeVfDS0L
OgC7S/OnBz7MGvERgWGwAxdl3swCVAf2ZQ1ka9CJuqvc3oUEG9/AjHduvrSQVz+CAneXKhF8AqJD
b1oCBA191U2gmAOKWGa3r9HRRA2ywRfgqQfwlpfJrCTUXfRGBh9GWgYeDjX5fTsmcAoZ8Mv5+yUS
K6AzTAAULGwGyFM5gezXO4jgpf+/tx98QJb8nm71d/03YIC0sP5rMQ66Xn//DbpQZjmRkBbkBAdV
QwgsZrsYFff2XDnvSIl1qholOW3z5bkKHPvk6urnAKW2+avNZ9pQ9kNlOd2OzSWS/QwYncLP3NCj
//HIKkwSFCooN2bS12VjuAl5CzqelAAvDipMcaiC0ks5w3oX9ePBbWK3eaq8cVM77SGOnWjfolbO
Swq+ruIbQZDFcsaRqpVCaCg4qcYZkJwMRMNjt0X5HpGidbLgUXSWW41XSOYcka82w+pwRklMuphi
rosDQRkVdlqInCzkOqjgOwopzJsua8Bxpmpd4+Kklyg8Fj9qe+kidjAw3lQhQHs8hAYv8ClLTF5N
y6wQ9kiN0jEM2xur24Yogct+/C5mVoRHSo5LhTZOu00cOGcSa3QB3n7k/Qpe5PtiBqx+RRsSCHcK
eMwOdu+oAInU2oBHCATDdER+0SnOMSwfsmOXwhiGD1PhXKxfto/r4Uep1hOzXwIvkIu7cJ/up9FK
3/pNDGwoEhUZPSOrdKYNxJF5DCjexmKiEsxWukFdHivB+DaKowd1UQ7c6non8XtfsSjURENvr1Zw
uxEI79rxBuXGAfBTzdJ305O44dUmONk0Cz+tx/9H2nc0yY0r3f4iRhC04Ja2XFdVe0kbRrcMSdB7
8+u/w54X0yWoVLjv3tUsOkYogEAikXlMg6LTiIJPrOUuQ62uGA+p/mJ1vpq8rfmDClnc2zFXERS1
NC4UhctszZOMT0i/9bi3133Eztr97CgOXKOovdirAyO4z/QRgDcw2rxsF9+b29s/Q3SCNS5PWqR4
jpUKQXfNDOGkZvc/4XUKwSjD197FhaerGRMFoF2xVKppH2WKi40rdUVswOISDwqt/FLIcBDpZohz
WJsShuK3p7bGnj/i7udQPGSvK5R5pDEKvXoNpVaN2W2/KwvR+q2f6dYo3KU1GFnTpCVGmXzWeYpX
B81+2C0muvt4QJ9FXO7rgediVty2mZjVdaOF8XCbRHdAHa0FJQgUa+i9hlB+P8dQ/j2ucGVxXfT6
9XkxOL9ZUrDRzP5jsvkbnmrdlmyGTbUJ0q0ZlK37H8jXXGV1Xwy5BqOLDVPVBiNDjTy+Bhs3j7Q3
UtRemJiOVJ6VDLqM1Qz3otiVilBE/7ga5y6G5i63SNblOF8mFTF+9CT028l77nRwNcPbZVVbgBTR
++0tezWsX4zI3W1NOUssy3E6IkU9snBfrJ4EsQyJfdUv23sKQerbA4qmyKXRdTqwZFyhBlKpfmHj
sI8y2bk9xPUIczEpLpGOlCztSIdAt5qULy4k5eEpgt2Kx+eh9PuNCBYnOvfc9QQB8EQKFWxSiRQP
YaZCC5kcy1TEsv64FG6cfB5+t1DC0s4IqxM1iewTOKEaw3NO0hdpTo50CKrsvU/fKd10UeQpc+/q
5a+Y6luLJhut0Q9FUh77OT1MZdAi6Lb+3GSQz4IA9tI6OZu2hGJ7Ryok7I9znfnWmO/j9mxlwyaf
TN9MdnJIgqYuNzTK7SKHjDfQ0UuRB2zRBUBgQdjmIYBmXGWWPmGfqLL5g0LBQb2bQvVVmX/e3iwf
CfitReXCmxTpVqKocX1S2fgAweujZP6UKmnDivuYtNu+PDHITBbn0dJAFJu2Fvz4SnLfdOg1G4mr
KvdD+AuLOsJXVbYcyr4lUuTV0HYu0/cZdkaGqsADMIXfzLGYf3REdmSlE0UO0XJxcbJppXgapB5N
8EBqPbN3pN4xnMjrQmeCzrEn1Y6JYutd6Im9Q68Xdz/PGw8uDE2IGVkJ9v8C2c8D5P9xQ+ClUezT
Q3nIIQTvDOiZCaE5V3Ooi2G5aBlrw1COKoZtvbT1rfhBbzbNFm0l5OHspZ39+IhkxgphfuSv0VN8
PYlWnYuelmE2oblejWnaHTI4p7Iact4pHlkhE8VNQaQ2+MCZhEmUr9lbNsJekoCdi4pvc5eChADf
w3Q599JjDWbOKvIOJ1e3IKvY+0+wW13NfDXZt6ksHcDlfMTcRcfbLMRjlG70Og3y+CGHC1RnQnZj
OsrkZIZfOhOCBi0cB6cvsNskybFkqaNCK0ZrvwzGC4Ohhd44cjX9GAgA61H30FQw0i6gStQa40bL
lufbB/X6q/bic3NRXY0IjArWmyMPtbMZQVNmNoI20oKWsSAqirNJtmYdOpo1uVX80tarH6lTEcnu
ooeZCuLT9SLyxc/hgn6TTjqpRnz7tb2VAfc2o70FVxDYtdip0/uz37xBJT6QfSBfFBtiuKJ3vuAq
5cGPpqZM4TLhF0SwGBjhtRGJ4IiiEbhUszKqBXYdiI1I/XagmNxB2dVND9B29ZrAAhSjfr39kUUD
csGYzWlqtikeepbR+tCy9NLRvz2C4MjyJP2khVIOG7CLiMo2PdHcRpp38kggSSiQahAlzh+mtheJ
JKt1iTUZJhPH8YalupPn1iYuiEPC6k4O2xemovqPuvFOM3OY0lqDw4DdsrLlDSYg8X6RS8Ohet6u
tjHu7WW4Dtr63L48vx7/4tzU1KqwfQe4WSfgvaP1sBJdwlO1h/uHO29Xy1s/ehW9KASRzOSipj4j
a+jWF5kywk7dlJ15/AonzacBIlHpO8GBvT3X603xi7lyoTNVCynpZVyOMF4ckBAWPhx94F2TerFr
HiPmthBbJ3f1OdtFUJ01UmjjFU51Ly6ii1JTnoFPZvDflhhz10+VYmeLr0KxhuIH5OnBgvpg6oui
hCA5Nbk4BWMbwFcNFOVk7T4scptNQDwItZwEdzFPXG/nMoQiBeal5tmOMeYsUreRxu6FpEfaoDzX
fg9V0VtC9DrkcctV1afMqKH/89FVBiD5gCsYt79moyC3ijmKq4GiiXIRqoMJUByvV76iBqDxepEq
Q900uUc5e6Mbh5nivVFPoheNIC5SLr2rSR8vpUYhwLldizU6DEacbK98bdBoWcmrODMA898+NqIx
179fhK/JCCfoAeGTwqgLbtibrIifbo8gOg28iH7JrCSZNOQ0q3xj66ivaWAcWlfzm10MFkwo6p6J
psRFnrSw4BUkz+opO+Rv6Bw5812ys0CMgCjnal4rCUviou3ChZ4uKTMm1XjRr7K0ZG95o78Sy0Vd
c8GtxqvWK3MU99L6rUiVwR4aBKL5abaid1gwCIKpKNmnXDxJ51aPmxIXx+ikR7g/BfPdeFx1YTW3
TSBRAbv7/4SVKZghDzKOZVXp60JVT2EOq4NeM+2G9tYx0zLJJfPsaLXuxcPyoDYdUtO8eQXb209g
styjcm3XuvKwjH2gpeUdpN8M+CUtbz38k6zReKtQFXWWMH2HHykkilui2/VST4HcSSyQieoYOdQa
YUmAR2/UhZt4ZhKofjNkQIrU6eLE083q26S2P9DlzoNCI/OmaOfMLULrQeqnh6GvjqQp3BY2OsaY
2kWv2nV/JkaPWCHttbpz+i5/m+AOpsjDaaTwRIrG7QAzuZw1e0nt3VzqvsmIo23+JbLeqnH0rLyA
cd05N9tt1Uab0bij4W6Rfkl679DhHBF/Uvdz9YTkw07Cn5X+qhfnJQXP/+uM3jftNyPMmLKgTE8q
+vPDoWxgudRSFKAPmRT7AwBjivKAlMxtCIyK+nwLkLMN5lJeMSeeIbPGTNvMgF84SPNDkjyiKODn
MJ2cnzIL7vShZJcENXQsbgRO9RL5RXeMl2CpX8eGuRlDYUu6r433EIUEcCyID+qLAJQvijA8OJzQ
iVjTgBPfehFEU53xLtqtTKh0AIn4P3kSrgf6j3KCJRuaTHXL0nn6MHy12kIbcN1ip7izNbqt8ZrV
dDen3/JB9Oq/Wqq8GIwL0bGeaV1H1eqUTTEk9t+jqNolyyszzh30VOoeQiTqqW6paNw17781Se7l
XccAxLH17cMm89Rq6XEumJPJgz3AudrUZUzcr+FHO02rPZ4gr76aPl5MmgupVVgTgy1rl7EznYSU
wYgu2FCQQKcU71efVYHgmroaey5G5F6etT6gA14Paz9VzfzloMib+bhsLAiZAnHBgMHQ0YCrINch
Ytxf7z1eDM1F20hS5rn9wM2hyAGBffie3C/fZ5T9lZ/5JvFCd0AR3l5mD7aPTj2gUNwFopaNYMX5
umNjEKAfFL06NbK5AgM2etqfQ72K7IIB45EBuCnytbp6U3/Omy//zRKEnWGNBMYBfBSSAXJlCLW3
P6toVlwmh9qNHAGRjPxGHx1VZX5bvbYdW0UiXosQjpKZIP24mgtczIlL4rS2hS1iQapTr+yWUXIW
Gc7asIKoQb2d56PMLDcyIv/2LAXxiK/NjYx1cgne9mkxjB1DbTcqdUAddmo83eeJ5N4e7Tr582KO
XGSwSN7H+qoa24wxXrNPA9TlFkhnzOPdgotJQqJV9l9ZtlqqxpF3e/TrCJqL0deDfJGyyiRq+mFF
uAOT9KvoAzbY2Xl+686rPYzpdR5UFsBufEFNMsz8BvxiMZnyep3q4kdw8SlJQjmMrV49SRukJbvq
CfDC7gmiRv4K7GvMvY5MMxHS6K53sC/G5aKUNtdg0Y2IUh368/UOzFG0jhZn8v6TkCA6n1xc6pOi
GZoEN88wT95sbqFGLNi4ghH46tbYjmFlhmZ1qsLKz9idlBf/42blGb1mnqZZKBnVB3ENkAo72ilb
2VdRIxepAYlmwwUbUmsk7dbW8NCCjR1t1TgWhLOr7/zPz88XtvqZEqNYWXitvp9qYg/VD8JE2f/1
qufFKOs8L06YOjVMjpZOxQmrDqAJA/rXbdvjGKjvMGn5SK0gDgkpg+Rc+pJrPIgalqKF5AKM3Mnt
0FVKdUp004ejsG1p2el2GBGtJBdFaCiNRofr7TTBJjJWG9hE+vCM39we5Xp58GIpuThRyii/JWZn
wa7BmIFjVF3tJ0iLrgbPTwiuoelbPlW7eAdQ9yIo7H5gNW8kcHwZKjSqpB1WlPXgA8U0Uwcu4x7E
EmGxuCmPqzBWGkQBGvt6kIA/6Wm9Y+1a0DSgGi820xPdGnyNqrAyJexW4NhCtLuEQL2k2MfzHvrY
xz76OqGtROdNuLyIdHBEFwZftgLrOK7VBrGaHYyAtJtscPTBVnVvZZdDwtrJnxoDeu42qNcFdfN1
Bf57WbbPzcBXshSw96zUgBQ6io+Tr+DFZDdnfVPFdh5A36WDaM70psKKG77gvgiMJMgRKBecimqk
GV1wppThnY5fl7L1WbI1uk0TyoKzdR34eTFRLglK6ziZFB2H68NCCta5QUftaW+4IJo/Fcf8a+QA
EflVuys9E7UtQZAUpGCUC18jKcZSl7DRdLXem7ppMxUPluZeB+hfrbfUzO0hXQQlE0GiyVe5JiOO
dX2twEr5czomfjJuWfisGrOrSrrdKbMgDbpeFr1YYy6AjZKSTlmNATsXDnnKbK9wtlVCYImd+AhL
3x00Pd3b4UwQlykXzVJZQ/cZPtkndIuy1AzUqt/eHkG4dbgEhw5Qse8pzkgC+Z/jWgetn6OfTbGh
q7wIlDGik76FYTQMy1/FEjqircNlPHJpTWmI+v2JqvIX5Flus+SeYYSOMSpBSNCFtbxSEQXq9ejd
CNR82auVMhhlm5jzyq2HYet4bO8iyPVuyBF2n9MOkulB/Q84yNzCjRtLsxdz7EU7ii+jZEC34FpE
uifvLIBeewPFH1tjYDd9VGuDpNvHgBcLTqvg4FhcXOomqtRK2eKGjN9ybfAT7ZxYoyPVz70K7S2R
pOH1YtHnueFt2aTZaDp5RJ9oBeAP2+4EkJfT/ILXzUfGbglNy9Zgd+vrcuEID1zWT2vOpgQ9CcKg
D1YEZqs68E47QAkpCAWhQXBKLS57oq0cpQnFKdXpJhpKOzJEpt6ib8bFHnPKiyRZp9Sp5NjMKBhq
p3nMHFp3X1T0+iRp87+FBZ5e3wOFEQOCtTYRAHRfXEtyspPkqSCD0g6Yr1UuMEFbrz+nfgQP7q+C
8dcZ3fqIXFiaq0VeRXNVHNHFb4/oQcWuCibDqpsL74v4Dl09NxJLeolCAxeQWGNSsCgQkFaXHw1K
cA2ge37vote8078aD7en+cHI+Ps0DZ58n5aWOZUmkoTOHz3ZS70U3eHqQKD5w2z9aB072V72DUWr
z1HO0LP12m0N82wFYEJXu2PPSbmFUnyWvwMKkb/f/nW3v4HB8/VlgKnhhIP4hCeJmRObjL0vFcOm
jUVf+/aqGzxTf8qXQcsSxKTK2oaJ4ugG+lYdOMiq6c8aMBHZCyuehwIcwrbzc7kRxMQPnM+f30GT
gVVXVRMWkr+/wJYenQoAGFDz7SG+b8oQ9F/W5BTk/aiErVSO12WjP0CGdZjGDQTB+unHqBC7y3e5
itca/VIxnErjsHRbJXnQFhh6qdQxkjdjSKAOBhpuuc/iQ1kxl82tEw+/jPAu1KivNdtQfljM3BtZ
7M5G7BtVYzdDbmt5GjTd6LDZpfROQoe5Mu+tCb0BPXGr/DXNnrr0Vx5+HefBiWZms+oM1W8nNSyX
lR4NEYm6+7FXXX007dTqNmWiez16TOyY0fPUW4Ia8l8eX5+ruH7mi3csDTWlNlceHSx/AoDG3OKx
Q659pz8sAdiXqKWCQvg8tkIa2V9e0J8jr3fCxch935ZSvTI/O1fNsLo2BCO1nXEPO4WzijLV4GCd
k6cWtPjMtoISUUvE//zLe+vzN3D3TpXKRr+U+A3ZELshNb05kzZmhw42geRY6hrSt1Ep3VZrNrSb
7Ntn9fod9Dk4dwdVS65pxMLSV3Ub0OiRhIPgSlgj360jwt1BScqibqHgntIkvBunKJDLBIU/RGdr
OUUGTN6kFL6rUubentn6y2+Ny+XAlaYuJV0/bTuDBiM/RqO+aYun24P8JQ3+XD/uvhmp2oG3l6xZ
CvElgFjwjKHUG16BmHIV23gvNj1a6NDQCvLQNUTo6r+8mT/H5+6dSZtqmoIscwqb1GZKsxmW90Qx
dwANWo2CQ1Tlewug7jilNun17YBtXgL1pBpx0CNQ6OqhLeV7tWlTp2yKu4k0YFOB0Hh7na5fCf/+
TJ5hiC5sGpXNusenySfyT5N+i8sXbegFLcZ1uW98dJ5DWAN6uxgdxllk4rAo3MkMevIT2L9J4S1T
8xgSQfvt+nP9c2Zc7FoWi1hJkwHfqA87aKfthubrPNyPFko0qWiw6/1+63M0Ll7pVT5L84LjGr30
v4ydvon1U3IX+tGWPuKjetorS48iiJggRvBMwilqjaIbsah9hQo2Ool5KyJ8CQ4rTyRUiBGOeY55
NaAhyTAd0DQ7hk9iDyYfNEaIt8JB+v/uSfO5mlxoqnoGj5EFEwPs5WvXvTZ9+tzO0S6bs4eBIYOC
Gs7tcyAK9jxxcFKVNBk65PzZodmqm8gb7GQLCRyoiYsahaLPxoWm2IxGYqx7BUgwhzZPBrMEsxHt
fS74tOrULmaE9dOp5APRRiWYzdVHi7xMwlLVeo5unGyeErjkxhLmKzuYbc3vpv+PxLKOjAf8cjFS
SJSS8JTATm7C0oyQWa6VsdiRiLO8htslspcA0AtkJNlu3mc/tUjsni2IYTwzsKxUPYSXGNB7qpzY
vfoaQX0qar7KUrOte2Jbkcg05S9dsn8PAs8CZNKiGMnKAtR66la1vi3hAGcszrBZqh2u6ixu7Lr5
bmkvNcrhUjI/myXkIRXFHuRvghNyHUbx+VvWbX2RkplD1kxthXyhJsrz0J0ZnqoEmJS68VR9Rw2Q
ZLrGUa3+i2BgwXnhDSlCPcsbS8YiGPem6rTHVehzghyyfi/dE4+B8q67t4cURD2Niz+zXNYNlM0A
nsj0XQrZYz3HDJfvt0cR7ScuEepVKZvCNXyDCnNfWYsdR9NZkvfgpAfp3G2z5vn2gH8p3Xx+Qi7y
SGOyMNLAzmXc5cfhtDY/Eyd8ZA+5C9FHNDdujydILnhS6TCbyxyuWhg6oK55MTnycK7Hx0mkWiqa
F08pLY1ybGeCgbQAjZoeQLt/7qjZX7z/RFDoL13kfxeS93hIW80gxjii+eUTH+KSHl5rxV5D/wG6
9kEpkgz4SyfqczwumWGF0lC2aqLpUPY6h42t6baGwe4mPz0usLgHWDu1Vzsgc3amX5Oyoyfti75s
ZneVQhaVsUVxicdvaZY8N1YcmciugYt/k71Wx5IDbQsnovapC/JTdS+5meBVL7jWeBOIGXVOpoTI
qeNoOBOl2JHBqeUWGv+QVaH5w+3dKwgC+vr3i3hHVHjMphmOpzky3ywlLwvLY5W93h7lylaiHzg4
bVWVVhVe9j0MrcVclHwtlaC9ubo6Dbb0ttxbEPPI7kRa4Ffo7b8Px4U2FbpRcdfB/iHbVk9g43QH
eTd6pl89lg6FZYAn+xRWZk56JpAi1112MKFWINxAf2Ljfv8ZXOzT6nBuw77+h1ihOYUL+XN/8FQv
8ZmAgyRcYS7qkbgqKjqDqrzicNmXFQ72vYcGzkrPiVrBHv3zsvp9YlzqlepjGLYxPKcr6RTLXzMm
uDREs+ERHzB+t6K0Wf07Hhd/DKKd7tWH0P6wthci6/48A7/Nhsd+4FClS990+EzNdgYANc1gLJHn
oi8k2A28oHvXtPmkgh15ikGMi9QvSp97VjN5SW86cTXYRju6NX2LDAnmCLUgWb7Stvl9kurvBz3W
jSKTZ1TgoxewAgf4a3ebcGO29iqDBdFN3xxt0TkUbBOe9VRmimyOc1udSAbEU/aQD+FWEFj+vH1/
nxYXv/TIkKPealbcTu/VgAig4G+c5S3kI3t3FWyTXGTJRiVsH1+5jn8fmYsx8RwWKTVxWxUL+W51
pz7/zrrmMZO+zl1tS4PuKll41yqbiu6MpoZKZNn4t2d/xTnz99/ABZikt6i15Dgm0zJ/ozCDhEAS
kEx3LClB6B6dDqRQwl40M4kdOezskj6V1rNs3TN52C60cNppi3aJM6W9l6IWpqKQkB2X9rsBeQda
xLvUrHpH0elelinsMM1CcxSWWT4MG/F/5dK9UoR3Tdeh7qvBarvYWiYcYPPchmN8EEXQGwcQH5Ze
KAIRJ8MWWCT2rjcWLCekbBu3QpCs6JBxYXCMQ1IRuHJDgFvfacv4bbHWQveuTci+yHaoIbi5+lOC
2V4qhzaBoTyF4kpunGcAAbNygT3GwezPg1He0RJJTr4IvpkwtHGxs5fqkDSVVJ0sAKWn9tFKznFO
7Vjf5nXjammxiczFnijxepZGNqyRBQVvwZHhgS7d0BXlsqZZKmufpqx/arTvXRnBsm1ze3uKBuLa
E3M86Ess4fhbQLRWD53WbrM0RlNG/x/XlEetAEUyNXmEcwBD46Z3/nGRthxdA++beOKquSCw8Rws
Iw+pNFaIOnTR9qHsqlYkKOyJ1m79BZd5GbDe/UCwSyIz3DUqNG9JCPFQ4vRpL9gPH0Kyvxc3fosi
PCglzOQui0psiKVKgkFGAzrLdrTQ7xVt38FjfrGGHUmqbdmW7u0dcqUg9fvQ6zJcTJOOqTLD2g5D
j8bjFH7r60MUJmfLWjbK1Ll6zjyqh6+TEQUwDhLciaKvyEXPvFf1eFkHZ2G8bSfiLtPb7fmJRuCi
kWGlvTqpGCFpkk2rVuAleLdHEN3rPAdLUrQxI8l6DUHzP/QoHk7BKqdtOlOI2g381Yz9f8Mk/e27
8ViUXmMxzcDXO+XZ8h7Lr1EV/aglEVpKsHw81CQO85y0JnKWHvaoHbxYc6EN1/oFbux9HlcSV+Ec
pnB3PvW78Bu0IeA5y7TNKkIFo5PtBAHJ1ZdzZQe1oveu6NPxGJMhVVIyTfh0XWe6WaU8KtGpM/10
zr53kGMwdWundq8T4MHdzH5KJqjJ87c8fr+9g0SLvP794giqck3GqEKUNnHAYIULP1ca/G9DcEka
gVtPZjAMISnvNfgpkdIJOi+CFJ53bjDiSqNqXdGTIlev0Vol6CxkQLIgYoiG4SKGOpDMYhQPOppm
Tm+h8isfLRoL+hFXCiG/ny4ubAAePo1Gi03ZKRAPqmpfkeBsLs1eaJU7TfmqSb9mDehgcPGy2XBa
PdlYrQv06r5Xy0Bvi2Ae9J3VSH6XPtOxckx9X8Lm0R5VBdj2zqhtOVsEt73wV3OJTVjV0tQvuBTB
uIBdeR9AQDkr7D5I71lhq5CQQw0H/lUEIJzyEeL6eHDcy5IjPUlQOjgnneBj3d7YKo9SkVqpW7I1
vLfpo6arjspmwQiCm1PlsSYhdL/qUEVZI0ZlnMJcTVYHWysPrbwdpcFJ5mQLoaVNXIoSnttprspD
T6IwTsdiRJq7WlGhSg3ObXQot8tdEZSC73o7E1F5qwi9qceuk7CMEQPmsJocvf6hgBsRCeLQlWb2
uus1ha7qfMRQuRdqkdMIygzY9Y1Lvv8DU207F8hC9ag8QajAVb15o+R2eERHlTDXFOVB10/35w/g
ImHb5joNoTZ16vA1SadsoWup9HttUOyWNmBLDbYZw9o4xl9BeJv60SVK4s7KO3qt7u2QeaXX+vtq
cDEziZNWGVd3T7aNNuWymqqgOeJp31eEJ1Q9m5+thFtJJG28HtI/78PPNeASMt2SOmUsasgo6O/V
DNxajew5e0t0521KfgCE+b/OkwupPalbNWP/D2i5WnPAoWIXgzi+IcHyC563QfRuijI/0ZfmAqw0
tkpfpgQCzgko36mzzIVbzr9uf0LRIFw8BF4sSyMV7PgcVhFtLt/r6XwqtVqwba+HuX+/GN+aTOre
VLQOwhdW+Cybh1T+cXsafwlynwPwzzgLeLJUhuBEp/2crNFPLejSq0+sNLwxYv5E2WnszfshF7F7
BQvItyLjiZq1OefAkc97psKwpE43maQKcNWqYMvz7UfwPghJZ7DL+hYcC0NpK6cte79oRzh05uDl
57PXWc27XP5qNeYaKSzv08Ns6nCtGCcvimGttti9cq8VTlfWzjK0TiLXm1aTvaIoXHSI3KmO9g0K
LH2GKgyt+zvkKYmdzqDbDIsF+nlWv5K2UP20bb6P8oQqIHj51lPYQpg/EeyYvySen1903VIXKV/Z
SGms5qw6zc370iYvXYHnVvy1y36uFZClfTeW9wJuOOVwNIa9BC2HVlm829vqI5zfiDR8w5PlAJOM
Db7uDB5ErjW+1Q0A80cW9G9/TjH+U+21EQq0yXsqN/hVNKihPKjpud3HL/jLQUaCo/QQjtX3lnUg
XbsZ4sZrxqOKaptZ/dItfavl/tDA0Uh5GTpA6mDcTmM/YpGAyyLaqlzYHCOrjhQCbH5dfa+XoIJ9
fPkoWLA/W9O/3QgfxcCLr0ZLc46yRKInGo52VTZnVVM26Vx71aDZyxjhTjDYF4WUd6YcnlsJfA91
xHbs8LTpjKCc38Fdf6uH8KGgTWwrI/s5Vfro6sOEhlrqp32b7onZGc+sWQwH4qN36qgUdmgqpdOi
nCdctb/Uwj43IheHC1lOZrTXEYeRPgWrGrp87lFnhDBKFWTO/7845+8ryEXkMaMhHXVsuUo7yLFx
qKxHKxoF8eT6za1rurXKPhgmD7Ix9HzoCTqHsBRpDiuaqA6Q/K5yWsDc4lRBD8PPgEMUHKj1ovzj
PF0My61lZ9GyrPKoOiGRsodI86f4SVV3CcxZ04o4tzfj+o/dGoxbSRPgkC4jGCzWn/te9pvpSY1P
o3GKhslTRapdV1PQz6nxVxzYcCnrVAleZKVpyzjAhvF9Vt/mJtrcnpZoIO6qizRTqowyLE9z/yYx
mAyUR11/qkK6vT3O1Tv7YkLK7wE4I1JhweC3PC0AqMcU7g3Ff1cTvRiDS6eVUiniTjPLk17OnlGi
0J1DwXyOd6R70gfySOXczQ3Qhhg90Mrc94sieJRfgYfivF38BO6eqXXQCeHUV+KVIq9S0ZC48dIS
hSk3Z6ldImqZ9nQPdkAOxhZcQjc9CAKx6UBVVlRsuRqgL37K+veL4GkBviQVDTaskpoOo4rTGKUP
E0bRi3D9cjcOBg+qSWqp7tlcqCfCKic2LKdAi8+dNNDQqpfKiFxZ9aj8jhedTwhLXPgJCKoHV+T8
fl91LqOWCsJoZVnliZLuWS1zZ0qe4Avlt+P9AMB+En7Phq9K8cziZZ+1oxeBdTlavVNHgN/rP+oI
tu+tqNB2/WRRWVmpCjqRufVvsiSqiamWpxRGzXWJrofhSXLlWqZId+L6l/4cibuKJ83SiqQ1ECyI
6TXWvVrE0AEVabD+ZZU/h+FWeTGsupagtgnsPvENJ/HU5JS1zty50WHalU8pg6REBF1M8n0EneHn
7QByhTqwfuTP4floT5Z6qOdKhSQCGLqQChnitnqMZwDjBmjhdMN7nT2qJXohkBaxJQ32IkXj6VF3
0kfLW8ZlS/vGi5Bf5XQVmmSyO5JGJN1y/U76/JXcNQFSxQhHdqU8SYCoJ840kC1klZ1YP1fCcqpg
h308Yy5OeJ4VVdWi/nWa6CZPIEZPtwDtSULY7vWexefSf/z9cqCGZVkB2P2pIN8XGR4qZv1qdHA8
jahbt4U7jrh05fcsM557kb/wumB/hpd/F/QjoboYW+q0aoghxXeK2SGWiS1XUPiwWqhrPRPllErP
gyziSQvny10kKCeWc1dB52GFQVXnAn5viNxO9SBWVLxeA7pYW+7GCMNiBoUPH7H2eo/41TnfzHcZ
ngjgkTVasI67Wv/iOEuQDftJteD2uRIEj4/c7mJ9Yak9ZaWFUz0BgZGEP1J9YzUi2sRfMsTPr8iF
qD7v2pGmJUVtZznFQYuZyl51KgNtm/2qXsZtJ3SuEU2MC1eSoUsJzbFxyvBLTk03zw9Dmvq3V+/6
w/Li83FRiQ0LM6lUrxJrszd/I2B1BB3U9okT72t/mIDGEKHoP6ywbh0JLsbUYUUZyeCEPkEaKqwn
29J/RGX/qg/bJI9TO48gLsRqe1YKGB1F0mGJZNj8oVnVlkZQLXQVsbP1WXLULN6WTH/o9bn2SQ1B
EShLE308p1HvWnEf+3g2w2injWFgqv13mcO/m+Ij4l9uPZXKS1Vg66P8iQuldoa9sQV1Mcj9yCVf
b38pQRz5yNwuBpPqkS1MwT5X9Qdo/9oN3siS7tfwizZPKCjZpakJcuurO9DSqaIgDTMJj6aM0qUZ
5LyATJB0MnUVluXMz6tO8DC5mllfjMIFkDmCU4fU4sZBA8XtyRmC/oIR1j38x367GGGd58XSjUta
w9BvKU853fdT7s9qa5sKcEdFgdKPZstJ493+WFfoALjsL4bk4gUpLClLZXnNNWQ49ORes22d9i52
q010SA+GHW+gIyrbYlb61XT2YmQubLSlXlgpmdcMflU0z1zKgvSD6J/DMFqoHHH1Dr8YjosfoKRr
ZQc64qmPvvRV6i/jYaGDbS0i7zDRZuSCxkzUqozyNTFZwHpM5kAB074eQ8Gev5r/fM7HWEs6F3tl
qMukL9cKZstemfU9oqWvM8PTS7THKuP+f9smvFCeWiYzCEVkvTy1oPk/0r5jS25cC/KLeA692dKm
rSxfJW14VDL0IEEDmq+fYPW8FhudSsy8t+mVupAAgWvjRpziQwfVB7ZTGzf/q/O2XhOrDrs3EaWV
4DjN9Rpt9hk3TVkqA67JohVekjUnJOiUVqLKyhpp3Hh6JheJtE2jz+ir1aAqSnZFUJ/bj/KtByfR
Wi5Sc896vn2iom1xxsQx09YmdMK7Y1GqljvVhLqDKXjdAovFQ6PNLs27nOGrLXN+nOW7gYlGsQSv
yuTMR9faspEksLya+kuj1V2qy669gP3cScPbBya675y5iKeqWYwWe+kwV67MryVqofZ0NErojTiq
4OBE2+KMxdIrUu3EI667enGy1B+sfR3vKREi9kTXjjMWmsZyjeTY1RRq4QJBPb940X0wYiXoZJMI
3SlRF+4K1+c/LD6Pf84sDEXlBRATtZw+JpoUZHrra/r43OcqHnSym0Z0z0vDL/VmJ+XLfacPgWo+
gV561+Q7pTzSuPcUpp2qqf3QpKryFOOp6UVK0NcruL8tHI+ddtIcxRQNH2EltW7BkgJlkAcMv7rq
zroXxXqCp8IjqGsyy2oywcywHiegH+W0Edwp0QqchUFcxIzGxos3bH3XQQAlE6LtBNeWB0VLeedM
Zo0l1rB/LRyALKP9kABS9gdf85SzeixBmYSKviDCFO1ttXYbIz3bdb40Mq6x03Rh3xwn0v2Pp8cZ
Gllu80Z2EKcg5HbjBrBfOvyPS3AWBh4OBNLg97jQad8vvR8Ln/t6DDecDM+Hl+F1YR4Yl2ys7jqp
i6wqgkiFoAWnXreUDqDThgJq6M8Jls3H6B2rkAsDrmwNrBQIP7AW5Rq/PhOwzXrLXfysY8ooPeJr
IdcFVaufP9iBdYEeRWD1fmVEommV6yUl5/dPWu/P5ieVRbNg5AI/aZUBWVVFF9nF3eyVYDS86WAd
2rtyt2Jp1cRNf0rHwXBHUZn2Uzv036f/+0dwl1Qd54XVSomRATt35+wHm48VchNqgHepBuRcLsMa
dWxFV/YaJtCKhblGgRkxEDjo05dZq13TSqAZXFxM0woUAkqCJD/IahuWVME/s31mgXcAYFrZadDK
Zu6cZGFfp4ubD/oHKJH2S6W9FmUZZUOJLtlQfTG7xNPA4HLbV16vAmzOm3stpbzotmz1KIl+KpF0
LkzBh/WIcE07V+DLgeZ768Ui0pjrVuD3AXMPiFlSSinBV9aHes+Kt7gVhRt/8Am/l+AcM20kzexU
bMyM7+38FWE1RBVSd5zLk2o+proRDTZYLtPaVa0oayXv9sGuf/7WFeLcdW+zhoIKHyZCZ27fLz6Q
CaENiv4qbcBvuVfjxr+94nWT/veGeX4Ja0wMZuSrPBz4LEZcwVbHrMSHnFnR7YX+kAn+XolrUBnp
pJqo1cM4fdKSVQfQuqqIR9jZAlvBWhqLwUJnh/ajo7kippwr4jlrVPJ7dS7Mt2KQTZQGVoca+a8E
45ittmv7O9kKGI3s4dy+VYc0hDKB376WO/IV/IYfo7bXwClUAfYgcAXXDfXvX8P5aiepSzNO125u
20DDAJO9y69ee7p94qJFOKM4DSTVMcKHT5t+ZQPQHv2DMYuy0evNhM3BclZvmikEzRheTA+VStVD
auMptY8TtaFYdrSQcA8nFROKnRIsuU//C8nAf35YzhSpTFM0Bng/5iVXvoEsKH7Kva9eulN3j9Fz
39kpF/lRVIQSmCK+Ua5meWmo8+oDyWFsR38RD4ZcxUxsDpYzRZKlSVZTYWMNOSvaL0cdozbX3Jnu
GvN+LBe3pHdNrome6Xr1bpigT8jRxpU2VhcbRorvqUbqIY5WtfXYJx+ZV+9rH61PEYuT4JbyDXJW
TmCY0XBLh/RJSzDsppeephiCAPJqedeSHcMETFORzU8E8GZbMvAFxVDUq/UZgfBdBZYs6H9Q1HhH
GJ/CjyvXNgRd5Kt+crsqdznpXCVtkxR4gvv8vgqWHdN2MwtWyYVV5nhnkn21+LWgjXrtSLercjcH
2WWSJej8X6zkbipytJRAxWhmAl91rQ67XYXzVXVGukkCcAN7W+WM+50RrQO7IsX4a9HmZhneQWkl
0dJZz5E4QRBnvLfqZVfT93Q8SQYRjbleu/vbtTgXNUJiJUvUBhiKdHJN843171mM4TbjhxSjH5AF
5gSQUgGRKsvV+0Nei77cNbOy/QGcl2p62QBct8Rma0R69X2uprvbTuFqm2q7xHoGm4egGKXGBoYr
qUdauJZiZeN+yb22fNDuqlN+p4KQIGkjUNr1IP9jQdV5ol1e9Rnb38B5ptQkuQQotQ2bjWQYOPsE
Xd8QoAqtA1KYgey/95LBlWnQPjQ/W6jYCu6u4IVo3LvUO2AZLWSVF2L/mFB/6fUvJvCQt49a8EB4
H2GZoP0HeRc8Ux8V1l2lPrRyGw3LUyavQMr3eSn82yteC+a258o9fIk0JrqATg1qYRIqPT5k/TL1
YzhVQjch2hz3+iXJweC5sd5UFJbYhUZsuJc0DZqhBvpWe9DAXJqoGjPwqB0s37wrWPg/fkTec8yy
BM0gAze5tx8xZRcuxYGyVGDCBfvk6YwW2uQxI6AL0GZysqwRY6+Tm9nlHvN9PxvzLZ7pW5ErwvEM
gdnjAcT9JM/ASJQ2kmx2Svd2lHrOG8R6vi3eEjSBEzUH9cNBdHP7Bok81r8QxXah60S17M9WHiT6
dkDZIFCHYuqnn8x6r9fd8ixSfhMYPp2zCOU0GnFb41uWkFaRnHstFQ2cC94Gj9k1Filp5xJP3izG
qBjHUOnm3ZSiYDFXoeAQVzPNx1Cbd8gjqSBrDinzgdTgwMp2eBrETb7OI3C94PFd6/2ZLsDwCj/b
ep02Vn0umKLZLVb8iwZujYN7xQNdIVOCDMLZ4IHbFfKHqOYhOlTO4JSDTiCZUuFQ28duOk9WEyrF
XgPrqeBERfeDMzctQGelXMOWdsEYaD4oGZSwfiEfTbB4wx57i/1Y1BG4Oj2w+Yw8a5Gi5gr4urG7
WQOx9TOtPgzn0TRnryhfaghV5ngYSj8KjPjVrSqY+VJ1RbcdfrRSR006GbMUOBkoYoEd2SdSIQgQ
r9borc0a3HNz+oUCyV9hPvQ8P8KWhepPhr5s9TW/xPc9uHhddmwC1KZOju5OP4H1S8Qp+dVXsvkR
q5Pe3NlGN1FB6hK4kOS01I2blCZm+8D0kO87kgSok0UWIOkJaszsmEp3dfFu0veyRA5iDq6lDMHS
2lHZIGlnJfh578GGK7D+V9l4tge1PoDNb2S5lUrEzv66d2vFW8o9+57WofLG3rKI+pPhyuGa35be
dNG+QAk4ZIaXivgIRJeCe99ZbMo6MXFWMiLTvrU8dYxFKdLV6HfzPbjHXI+J3UslIu2VkXWt68b3
GH5clUxXLu4alTBBFKYIj5d71mCryTOtxD3UIEopE8t1hmoM02WChFit+mrOvupj/ovk1b2kGx9F
3yxhiuFQV5oM6pk9yI7btJ49o+pBlQFeA1eqFhqYVIeMeWt+q2Sb+SpjDAW0CcCzcryz9LZy23Hy
VO2kWrXfplpkzos7sve07z6mJf0+q4mvaVBNScqfsSz9YAlKUg8FoL2GoYB0egHF8JDFOBtNep/7
xaXsOaOdu2hHMJp4Fbgb5soMJkUNWT76rAEZNHWOVl2js3CQMKG3yKY/gshDgxwARJVcBfg7Z048
kkC7CaDPJGd7bVaiMg+ktArLDG2pWsZfrKCRt69mBZXA0c1UMJvhHIbuKDl3KPceMex43yEFdqth
eSmWbq9S2/LqEtKCakZ9Kcn3FOwcLTgKRsQujO5UHeMS2EpcPDXjucswqd4qxxn8naSINJTLKytx
O6txMTLgVvp7JT+a+WPXPY7jL12+IyZAZnf2MHpx9TzHya88Xbm2Mz9WviW15StGinBeSv2qERUU
r0ZI/7mujszPyDISGxBTXe3kdGwp9Qq52WmLFVYYoV4wUCPwQNfKMX9bAizH5YaT3pnS6Kig5gOU
EGJR4CDSohWVICqIXM+ONhvjk8C0wDVYUTpo4GkDdXujdxsIYRLpTC0o+8yrGqfh0ZR4yVh5c935
YxaMw0Mf9+GEL4fs38t1TfBar+ZMm5+1mo+NKSxZ3ZrFPNmXOQdJz+xR6UU3M4Hzu16n2azCeSZr
7MeYJRK5jOswmeyNQPol8U52XCV7GJpXkj7Jw6uJaajcPjuQyuynbH/7U4suFueXYqot8giKJEw4
NG48AW9Yuunwo8GIVzwLxb9F94rzMPbYdnKXG/AwznxcZvCWzhhXhvhtcoeJd7dQ0Si3gTk2/sfP
yXkUbVoyw7DwfOQc/DmaE1H6TpP2+fZZXg9MN9+TcyoWKebFRBaMKhG0sSPpbgFSlMjoGPeB9BC7
+m7YKaIndHUucvtYOb/CkrgmxB6tu9yo3kCQj9uioJ2GwrRmDSeDgG/cSA6srA8M3BVZD0rWWQ96
O5Kr6UFLwJpKteIbAAyLK/fmz7RV7+VmPpg5DVJVPdKUFXtaVI7byHLuSU0JgWA2xPuUSp3bxOBg
67rnuMZnTLTi++hI75UDsfpZa47SXO6V1AhXYWHTyEVVuattls3WeSy53pg2BoThxZXptSv26soD
27qwkXbykxFfUyxXqhM/NY6FFkytHSTtXk9Omd2EiS5iQbkKwN7+Gs5qKm1qdx0DMnSckQTlpSdn
hgsgBNqZibcoFMTfdjAUUKLVZpDX/f+zp6MN+fv28Zhzw7QWrRxn+0IlzOCDYcnJnmWoAxgYSb99
0a9mQpuVOOtogMxC1Vb4UJG3kVQjQUkt1D6kna4zgX26npds1uJs5KwlVqtRskZNH92YfYmzIlhI
70NDEGOTYLMv5ihTnWMSi3Z5lTlue6CcbRyyydHTFPHwf0ZHRvL4V/sOdHW5a8ZHUZVHdLCcfYR3
a2o1AdwxK99Q73HNZfBnmvt9LgvOVeDgPl/WxsHNaTEnso1g1EEQF0O1vOmhFwgKkts35WoF1jZl
S0e0AA/FrzNV9UwKZ/orV5+DziNP4xxhGFjqjxWKZ2eIaUTLAS3uiC2dV4K2QrDTq23u7U/grLJR
qMpS6Ca5NH4XaCHxc0hEjfdySMDvKRr8uOZPt4txxliqyj4bR+w3q5r9UpYB67KgymUI0htuJc5j
ruWVm/V4NPqoq+YEDUKyKinFruYvOyMYQ/vdDgFHEVLtfjLs88We7XKciUs7JdaytEcxe24Ca0k8
pDDeaJunEXHLTMw9UzE9j3qQ5enQ9IhifbJdnTDkkgyRZI3oLp0gk1LQPpIy8qUw7ed0IQFquYFK
TI9U8tcJTlKHHumpSl4U5dS0d2Sq95V6hmCdJyFvGvTJxcB/4imOiEB+tSa39seFo/jNrOtnZl9k
9b0ZfxTIIwQPQnBBeECRUxsWG018sDlK9+oB/ggyUPXZ3ts/VOgJoB1AgnEHvsOlfrm99LUnv/12
nCW19QHT+xBTRIUnDqu0jmq7iMjCotvLXI1qt+twZpNYeWYOFXa4lq/yvXnQdvE+h5ghMPch4i9x
FvFZMb312Ti76XTOWGS1RS6y+V7rWqhaXdDG382y29eS5bfgW4NYyZgXoePsleZnUhKPWpFBK7/r
djTVfKd/oYCdTE3lO8UhV6WAoFezFIM3awA4JXupf6ynaW2K9fpTYxz78YdGnoq6dc3pTmWgmVFq
/M3vNpU8xQqBt0RS6bim5Ld2LDri9Znd2u96ybbWGywGOdJoRO3LWy8XIMS8gJ8MqvKRXr4XqeoP
5p6wJ4pIV/BxRZeIM6Zd2VTTEMOY5iikFXcr/GzaNbvshBG+qA5HlOlFTlG0JGdSCekNzTGBZjEc
9tIV5TG2xrdk0gV+Qr3mfDf3lm++UmrHQzNgawzduMPig3Z6codHCPakIKYeouUD1mvZSR4FAFTx
+scM8r9h/7p8g1hdKNKou1ou2v4cztRCoG7MwPiInMXsYBuLMEORouysB1Wjq4rYe6noXmZnfq2O
p6z9Mbazr2R30/K9ykfQnMA2T8QjJP+B5rHhKiT9qkvfsuLLpIn6rIIvpHFW02ny0bQ6AETsGJO1
sbRb6t4v9FJQlhAtw4Wdi9ErvUbhfFLrh5qa/tKAGVbtBBZadA04M9nowwBpILytglkum0BUCqhE
kSR+2euCiuvVjGH7jdcdb96xodZg1UiQfRN9ANjRDFXdcUFv46L/1kGTaHGor6ECkYSOLCiLiw6T
M5m06dSKFJp9aSAfYqAfXOmvuVSKdngt49/ukLNUMlUVkudwBisQbiULa48ra0gRimpWf/ABumIb
qqlZCk+wWeK1xKaOBgbkCVSvTp6bigSVtoCzm7iZhcrKUnk2jCXmNhR6VNVdbuovlq267YQUPSVh
T3d2dUYQ7loWyqWyq0EGIykVXwGvDaia3R7xcdHahyw7F7PsOXhx5fRk1jSg8xTozpNifkshmdXR
dnDTLv8SUyX2QF78kUvZRVGXHzN5IKr8X72Lv3fOk3zaWalbKWRBL/PUetaM2izkZSfk6rdt/2ra
/+10fi/DGSQ1p6SkGdpSGhDFaTNEJhkiu7HDYmyPJUi68q4V2OTrb/H3kpxhibsWpG6Vrl0k4zFp
2lCliZvN1OsKKuDxvZpn2ubvpTjjAuaBtteISi6tNLi0/xhSI5DILwbJp1LxpOlZjd/zOBP40+uv
8PeqnLHJCHSCmYFPV5i1m7agti0OKZ3D21/uap1kuznOzliW1uZyRvRLHZC99T6/DuxUEx/4xYgB
nqXJO+KgwxCwCBVmAdDoKhp1uzhnaXo6Yl4WtQmgJ9jJfp2eWB6ib9FAx6J3FRamAMGskq8Y+2Vn
CMyVLzJgOBClDi01lI8iOOpV/svt7+FMEnowk03iahVhrb5VjmcrO7MLbfmrlERSt5u/dW53Rktw
px3ag1278hIu8teWPbLqEAOHnsLbi96W6KJzYZWByclEVnRyseczk09OTw5WcwSTo8BU/CEZ/n3h
uGAq12crHRimsPVI+q4H087xqpMTIVg9JL6oYy5YTeXbFnZOM6sD/enFzMenWk0vvSJHCusPydTf
GQky4vZsaYYrNZIH8nqKcWPBzb99sCrfyUD/Ky31ETyJ3QLWFOWHxdCnQRe1nVJIpQKbyChUAJfA
kL62cw5JU4hG0RQj5k9SzXxW5D9v/6D1fP9sRFWeEJR2WdeqBk5kLRFrRwDfoHkMUQeB4VQEr06V
OXumyYbajgNenW1VcHFV+72xq59GayFhIfNeqtqfipmBVx7sdyU1DzikwrcGqfNyx36enUoK57IG
CZCWQdEs1l7IQvV95hQq6orQNUqX7DWOkeWog9G55jxMbt4jbVUyHd1tVuxMWBWTZppbWikmUPrZ
usvi4lCmSx505rxPs/ZlrMB8kxvhAiJJkra+U9VhXy57OW+0HYV6fNgy+6OqilNsI+lvizp1GwZ+
y4T8ZFR5qCzQZ+Vo4SaTmziTC03U40iwpE7CrNF8u3nvWOXrzIocahwqnd4paQY8RblbBqhBgNBI
LdudpjagAszIo61KppstRhHMiXSWKQPRf5otvoSCFXrSIF4voRNZHbPEPLRy/TaR+WgujtfW+AFL
WbwxS/4k7qlwpbsHp5/fOrXw2yYO0gWpPkrszgip2ELbTZi1JKQ5IyM/WJ1xqNvsFyZdYnqszGip
oqkD25Q1uMAMuDmhXqzOrqEepLbw4qJ7rpSPqt21y6E3DgQ4ghKKnYxKLtUR+1d3ev0lZtn97bv7
h8z+P8ZDlTlvRZZJVYYU56BH61zvtIt/GJjm9fpAAzHU+MbAuijyy6s1vvVgONcl2Yq92Cn8soHp
mxX0rhxhhv17COwxJF4r43e9EzXrRVaDc1nj1BnD1Nf6RW6B5F9OKYndrMfAzySIj68Oc/12RtBZ
+WcGUJVFWeczIpzyNL4SM3CO0lvhBJIaNJgSCZ2gDxawYoSGE8T9bnkxe3f4EHkfQ3TInPuxs2HU
2CLDTmdttBjQLFOn91h2Aj2DcvSINcE/scQxdSsE9G6eqBZodqtwgkr8bI8HJZHDqtC8dNzJBkS3
hjdqQ9e9MDx7AJYYMI44nf25rb0l2cvUp7HqQrELlbzBG+c6qFrFq3Uoj8RZ5U6lfJ+WUONdMALP
iGfPb4n5jdAksha0kpoycLTsUJPEo6rtTfZ9WQOVotpBVb2khhpoJvBgKx/isBxrqu0MUoD7Z3wU
PAbRmXGeVAXqwO5khBF6NLyOgeqdnz9WfmcQlqyFLsBkPvSj0K6vT+zGc+A7XgzmONcHRHLozNfo
yH1WYD7BxOAtVLwuuYPE2pNw2TXQvrUsF/t3yshKcGdrUD1MwPSTHKQA0qt3UpQH85sIBX+Vj27z
KPhOljPRbpAXBCnlyXqXMw9AgEELnbf6K/1qSd5fzyJ276yfcww6zLfpq1g54YqqHIR4/k4I1M/u
0CY3t1WSpRClgQ0wXESA/hCRyyrEWrrm9/wVcDE/Pzi+InDcfyj7/G1jP23wZtmsUqqFSLCxqz4Y
8ZfjlHsIV5oDngiYuTzpJf1Yv7QWSPsKeavjsykywGDW577ghovuGmd6h7HQK1Sq17tGX2eMv7rU
az908Dj0tl9jjCQJhcG5wPJ+fpXN9u2+KbVaQhavwsWMiZeGMkjE51NSe8yIHDQdPCN6M33nbp27
tQ7D/XROg2x5VDFMFx91GomMo+Cd8x0sc2rloutwGVmpI46SfIfBDCpm0MRWSOWP24e+numth8Zb
YtpmtSrjzPXkrKGOt7BT3wsAtKIz5ixX3EnQjp1k7aKVNkY7w6FK9mNN3tpCERSZBDeI707N+hRL
rMLZjfnkUqkOySBFtw9MkNuqPEWSNvZSazP4ainBVNwAsaofg/G9NqHix1g0telehhrtzDQQWcaH
2rGO7fjDbt/75BLr+h3EXHXBwxHtmqtalIwpRQxFyIuJqWdZMaLe/O/6VH9bCb6LRNp86VMiwR7L
hgceS7eQ7PD2wYpCk88MY/MU65jia6Gb8pmqyJ7+kD+vehGdmwQVTNKKUnqo9hjt8sZdcRGNua+X
8MZD4GfYOjOPldnRcElV8mzUaNYAgGxk+7ZFs0ZnhyypdkZeBbc3LXh+nz2CzZ4lg+YAKcPPOfaH
XqKJCW2MDjil26tcBQptfIu62pzNMmW/yBaI5ZxLVjwp/X3hHLUEc7HxL710PHxa38IIyRr9s/Rx
Gp5i+ac6Lg91LZIWFliCT862ze9ooPFgZ0zVLnGdhCD6ikb5K1LzJ8fpHm9vWXSwnM1RwNPHnAyv
NJsBdQW/LGA73tQIVvkD3ODvd8H3cCypVEhpfGYokCwO2Yc0neJ9dkh9CLSczBCUcKsArRoNHpEe
Ra7iD/X838tzYVJKqwZSSBqc9/SCPohPUEpolS/m8MN0DphvDUrIDOoUIa5o44IvybdgagCmO1QW
1rBhxswAUjNp/9OE1Ij66afpxw9Fc2kluMiCr8pLgdBRU4Y+xVftpW8KlEcMoJcFLkRk37XV2m7u
qD23Mcgm4EO6oNljHNGzDxqQkKmbh7ZvROheaJ6auuQhP4iiEVHC+wmH2KyNweNpcYbPU/2L/QN1
CulOzl3MtLl62EaFIYw3REUzfl7PyDSVOWsItIJvAdZzS5/tTN+K7HA+iiyAcDXeFFWtrDho0vzf
/Bq6Hn4VWYEVqX4mNOqi+8JFN5rZ5M2ixtplUDCInJ1mSOx2i8D9XmWa3FhXfqp7IXnZsRSrYFzB
qx5LMKGYaOSC4P2sNL5NMQ7tBEoKNdV0tzKllC9ZaGDQbXBVTEidQWTHokIY2gr2zk/wtbXVp6mB
9gkpm52DJlSRW9B96gQVBUHwwc/woes6m8mMyIAo9S5fzlaaCV6kaAX1nw9Sn7JEbmzEBXOL6bwU
fHwZESwhsuP8ZJ6ipzNDYLb2DLSw/UK+VME8QZvqEVhDf/Jmnw6uLa+fLKO79v8l/RPEH/yQXp1K
WZkbMDstVLLMye8Q5kBZPFoT39EHw41nw/DIqVujnKEF+lHU0BQZPn6Iz6zswpAVVHBXHI3u0cPc
nAr6rcUV9nvXiWow6aSuvpyQgZ9FbHei27r6m43lW0arMOIClp1IAOSPQEBAB6UzBeX5q7NZm6eq
89YHEXgidzCw6Z7sV+l4cP0cZFCmpS7DsIVnG0ANrXRbrdeCVDh3rX0+H0okvLfDE1HarXOWiTp1
bFUZDnv0zCi7g8LevvXtqL0fvcGbQGNIfLgcKQDMBVLXQR7siCeSYRa5G50LkghT2pL1gDOvlGPO
sQQZhQFiyCGkYBq275KLyMEJnjI/9LeoE8rQFOHSXP9KZXoa1EzwhUX+xeBCosSMFXOiiKjzPaSM
C2/SdzHk5eTQANXgibyIZNAEF9fgrFORSVCibBGCGUsHmH93kiowYZeKIOASxFs8S27haFPSTKj+
mUPrF91jG3+ZQAyXi8ZrRdtZv+DmHaJZh/6DgnpAbuUYzFBdkFC4TiXYzfWvZOk6chvgJwDV/ecy
VTwZJgMQE5Sks7dCn7KDvv/+GXLsRNd8fdP/yux+r8XDFfTCGTFqimKz05EzGe+HUkKHA3y1GcAT
oiLW1fPbLMZdP5YUtpGNCG96jJigltcfJPC63DYeotPjxUnNMW1zg8JYGupP2oLGv11eRzrsu8R8
kRvl2CrPgwEyttbcaaDc8mTSvd/+CVev42abXLePdWiylyO+X2N/dGQI0WCDwLKDWv7b7YWul0U3
K3EXMlFiKLzM85polM9gGg7JfRdVXuGhNWaf+iDd9WcJo4nPgnVXA3zr1qwfevMQylYdmlwCOm+d
4KXLoSsi6CM8DD5so0cO0KsGuUxxGU9lQFAaDATLXw0HNtvm/OFUL3kugbUT4YB6UA/Jzl48o3Yh
Rwee5T4oYhc8o2zxVOij5F4diMoh1/u5mx/AeUqqZxA1LQFxZWEcGdDp3C0IAsZfTPLKxmdv/c4C
8Juilz/AWUBaSDai2X6QZRc901oNhGNHV33H5gdxHhPQxHTS17pbGQNtpGOkNVefJWjOUdtR3EQy
/KHLPthov+bEOUA/BAArtE5l+5ustZ5SPHWYVM3MZ8dC9QqjQShp7WywB8gApiR6BtbU1pUc0KHM
aukWUMACZZHyk/VZjphnxv/q2BlwOSk6gOp4oJ2g2Sk8cM4k9mUzskzBhdMNwzOmBByLjUvRypL7
rw5mTJlGvEzXIOYMXAtFhjZifipFdQyN2nJ8g56oq+V6YPfPipk8pGT82mGOH5NZZHjTFiHU4vYF
xUT9P9/HbEx6MdsrehURs627ZnMa8V/TS/MQY+6HOVwCLWghfOKaH3OPbYj7Nqtv/fMb/ZfMaoPh
synNEE7IbPBKSoI4c/wl+240594qXcsAKT9mPEuGwFlSvYQy37GbXapIfiEz31ZQ8FowDpKM7tRV
J1tbKvBIxG4hU0GWJDqtdScba0JZXauLDXtJOhsD1RBXix/A3u6y8qltLG8BLXJKRQNFt430vxRa
ofRmZHEDxweSeCxKw570aH9Ku7pLBVi9zz7grU/BmWlZ1uOxQTHskjmV1xS2l64gAed7wQxPLZiX
KPcYjg67SiQVf9vhAmbyz5OVVQeokxzw2XQcdovJ9k1CQtMQCUlfj5X/Nj+azBnkUk5TupSAztZg
GgHZIt5j4k2Fcm7lHzYShYna3mzJGHd/z6CSp4zWs95iXp2Nglz1+oYtR3UUSMmZn731zVUais6h
jGFWuimfO4l68/hrAurltv+53hK1fq/CWVuZVlmezLiw6/OGCqqVRqBwX45FoL9IqgtaR9856wgN
0RHTywvkynQoNgsRXdeN/t8/gyfKH0CvPWc9rlWbfatbaBGqZijY6VXE8O+d8uz4ut3ZKKFipyvI
xOh8QIRKc0/PsQ/E94Hum0d4APYg52EXh3XvoWYjHnS6WoDAB4Ukq20pwPpy17jNi4HNublOwK9S
Dp3X2G7zVAHkdIFI35r+r7xd1gA2LVf6kr/MotLq1Re8/QXcBZcnzXLaGhN6K1KsOhSR7oI8bC8m
nbv6lLYrcaFFJ+cFkSZAwbtAukAEdZ1dLqL0FcEEGBIOqivurl9N/LdrcvfZlpNMZlKjQ9jE9Cby
2pD3BPAQ4DeOFkRghu69IQ9DhZJcUx/t/ssEcHzPxsElg2F7ZuaULmmzQK+sd61QvyxjTA5Ahbfu
PAiFddfgmbel29/KRwI5AzTTxvlMofG+EhvCkrr1fgpytwX8SOTKr72xzXKfF2NjUEZwjY1tj6Np
qq9j9n2uRATjV2N4R3EUU7Z1aLxZXLZAiqot7WJx8MTWeUh6LoqgG/zsDKIoUMI3X+e38qdRC2VD
rpnK7bqcUyLGBKJGHUlzk4Hxt/21xAlIUqfgtgW5ll9uV+GebqkYgyVbCEwrkiGaRAUlVcAGQiEG
jmbl8Hx7tWuRxHY17pkqY9kXBhj+LgQZXl81QUOgn1idy96CYuQbxiGjBc/o9qJXM87tqtyThaic
bs75XzAgX30lYbzXovJupRgYhQSCn9XWfz+A3/eFe6xKlVtFasfNfVlNB8WAsm8FSbsAj3UXZ1Mw
d1pgWNNZIVXi2a166JB1jFBYA41G5Y20jGIHY3MzRK+d6ajpRedZVKM7i7EfY81+5QmNlFYBr7r9
LOX9idnSsSLlQe1iPP3sW4mJvqbv9klWedAm8rT6/5B2Xc2R29zyF7GKmeAr4wRNkLSKL6zVehdM
YM6//jblW9YsPB58ZT+65NozAIGDE/p0qwhgurUoW7DAnMlxUaAWCfBnAsVnQ3YmtI7dLomOtpRR
wdava721F5wzKIYlW8pBY6dBMZ16qjAdhiGw9iPOEwfRSNJ3guN8tQ6M6EI3iWWapkK4EgZoMqEL
C7Xak9lmjt6U/ixbj2MCwsOh92uGkQ9Z8eLiPWL9VpFzF4OLjwsDKnNi22SSAipbD6ZSiYCZq9m/
bcTFz+JCaNVCWhdjRB68b4BV3JeABGRbPagfqdcL9ny9Q7dMcf5KBxZTTSn8htbtmhTSaIWfSW+Y
+PQE1+pa7HG51ZyDSrqsZ0Y6MUgvJEAqz26F02bdx8P3flxBP7YrDT9kCIXetrv+s7fWx3msoeiS
nmYDO40WNFgafyZUEFUJDxHnpkx56RsGLDTix/xbshlDY5+8Z4eVVG7wDUA1IQQyv1hnEf3pVXaS
yy3lPJUF3CZmhGYobkN6MbVBXvljSudAWX7SBaQgCsYY99SSgekAjBtZNvQWwIPzWhv3EiL4qMxc
pdkppRpQU3bjLKjN0UsphfQ7esEzyNPpcq+SfUOel/EVlE5Am6IssDSPmFRHRaq1C5AIofFNUnlj
sZ9J+W6XiiCbFH0/zj8yWrSpCnqik5R8L/D9BlsVfD+RBc7rlBbC7lHB57OlExnAo6Cy8PYZvIpJ
ufhQfFl20qMcLDkKg5QNqRzDIncgkXarFAMwmR2aGfNjuOMi2fWyHdC63M1L7RDMxmp55kl6JvAv
65m/cSdszuvRojCJocHPtnrp2+W4tyaQCABkcHvZIjOcF0ur2JBboFNOZvFHJT82GB3EIMK/ycYv
95ZzYLUMjj+DFhJieTxlAQuV0A5X8LoIqPsprXVr29aDdBE8VloBarUms09kspy61p2OSn4LVQdJ
bbyllt2cfmRgjHAzo96UBt2mcrNLp/6+SZVxY6opWJKN3HIKZbAx0t42eOrx7Mh29BSX7IUmqNZB
Re9XTYf5ZzxWBbjayEtPn4o8d4Y2CyL7aUiivZFkAaTOt9Oc7aNGCkb5XJl3dvHCWvDmM/AB2+cB
kl2bIs3OtAa21T4TcOw6tXLo23DOihzsb3jcdPk8VepBb9VzbDTUp2ncILlPwxj/VlRWfgev7ZZy
oXl1UycosBu+3A3e7WNydTj88gtyLrptZ8QU4Is9sXRbRG8WYO1L3u9rs2z8Lh0QiaheU6TOqNWH
2IawmzUGeXRH5qDr0r2ctJsU0uH1uEdRxluKx1w3ID8B5ZhRc+D/wxLiKXGSCw7eJ0ru1nHg3H6j
d4TlDAev+4Hxp/viGyQjmd8+QcYo89FdPICYKoyPM3rq3fN8Z7iJl4b5zxQ0xrc38HqS+RUu2Nw7
MKaGZU8d3vA/5zjQBAGAHI3AtYCf7qvQehOhsQQ+0+a8cmcpNCYlvPJoBkyrHWsggrjkKkPQ5ang
3LKiRSwlNUysiRRbB2I8hQL+v4KDVnR4IossXk03/trGv03UsQQkFqYNf6W/YzztrtzVTwkqqo8Y
zdqO4K40N+oGaJZt6ieeaJJT8A1Vfpiu7BUdqprwyRIY1OBPJmmXzuVmqbNNrqsokCeONWa7afih
yjZSrsGbLJRHdNGI/m2n/bchukylLalaQPM7nXnzZO0K9d3CY3X7yF61oqmAmVi6rBt8Nx5EMNFg
sk46NfGH0oPgAzqitii0vfo9v4zwHXgUFlQm1UZ0nHP5TlLiu7lgmPN6GKaTCnT21OWbRK4F0cTV
HObCKPe2ju2cYuyoZhAlhyqpFPtRkXraOnCGZSbzYzeJ9Oeu3sULi9wzuzQ6q6ZuRvip0jtib6I4
297+Wtc99IUJ7o1tEqNWC12LjmuDTP/euloAPkObOBEIaOh+fM8DCR0ydEHwnDnK9wwjgorT3jVH
dSNtRc7nesB98XPWHbl4iHUT2ewgY/AUgMWQPYMsxVc+Fn1ru9Gj5f9ZPqxGvxaLs16vXV6Y5t4q
QmjbJKm8xvpa0J2qt7Z1Vg0Q+jRA8keBGKKO1wi4bZR5nkQLX1+Uv704F8a5F0cbR3nuaz06Tsof
Wfkr1yxIDwEtDlWv2x/8KtjWvrDEvSiMGawp+hKu0EICw77p8uCSaNvNFVSMQDOb40F9hAqp0wqn
qAWuweCeFtrJcpaYK8jutfW7LdvRXfWxPIB0Noz3SMy9dqMK4uF1Nbf2lXtqSjuTTS3pGYh+Ur8e
P0xMqmb6U6oScEjrAgch2lu+zp+xTFUjBcnAWoQH09aw0Q6mowZlkJduK+igCJwDX/HXKHASrUWG
e2Lap8o6TFn9cPusCDaP172tjTaSF61hJ61FHFCXoMd5GbM3eeVKVkTc0qLlcI7ILmmMIBSqAl15
n6S72BwEQYDIwPr3C9fST3E8Zj08XYzpBFN66G1Ru+kTd3fjtPFit1JTxnkkW8N9pEihIS2nns0Y
LoZo2WBOP6tquKsjI4xU5ZkYY+voZRaAQHTTLsWBatNjUesbFkHEGKRwsbrvqu6xAvhFtR7T4SEv
wMjZPQOzgh7rTyvdJ03uTFowVd/mptmVy+CZdVAWo8NkOI7MQE6APgRBbtH0XoqJ3A7joWtqH+RG
5MkZ/db19oGN2XYyRDI5gpvOa/KmkIFOog4RntK/drnt5Oabrn6/fTpF35NzZFonxT1gQdKpBAmI
0j7MpiDJvYpluHCVJuevjJQaipTgxHQBiOQ9OyC7fFt9k6E/TULdxZgheCDWp0HatZDh86LX5ZAF
/2qu8/JncD4sXvRlGbV4LRmChf/JXu7SmLgq3YKaPB0D/a32yjvZo70DkNSIWrpkHI3MAyeIJKwp
Xo/dv54PXro3mnpb77NouJ9NKbRt019asl0S7TzZiBwkZJ59HEgl2Rls8ZVsduR5+IYimnf74wsO
GC/Mq0Z9iaYqAvpJMTZ5BhW5pAjknAqOwKeSwo0bzWvypk1vQCRPjo7VpPvgRgeYGsW2KT0MWfWY
IldyIT6lObEFAt2qlB5t1XyJ+9KzaHMH/ZuPyTZ21VBszC5Boi+XGOkGHVpEf5YgjB/KP2rdlF+V
CiQepWMooFCb5nk/FOmjMQ6bWQIh8GIX90b8KwUdU0EUD6Bif0TngEVANhL9Y2lf1qhhBOtpfoAC
sl/NQ6BbvS+16h36/z4mFCOWOHOYgYbtdSoPS/SLZS8xkfH003t1NqHElwQR0/zWYC7tgSSu0zsy
KLtIYw+yCZwAMON1q4UNU/ZK/ra08b7IZ7/WdfA7yQ5DIp/plt8vbF9kymmK84eurPb4px0T0E5m
T42XSsYMhkvgWcpG2w/14kBQiSmyY+uJm8iTr9poStet6EkWBFa8HvEEYKsmUWQKuVz5k3lX6eAw
bOZAHfad8da3aJWiM5pmmZeheD2kqqv2nRtN+G/QpMvj6+1z+4mIvnWguChTr5ku2RV8ypT13gTa
8F4unKaDLmu8U5otVGGcfmgDdQTXcaf51gj+jqoGNyKkcWN5VyTpmQDi1UWo0ho0bAcZNIunFKTj
40TeG3o3R2Cbnn5Zi4WwbglHqB7ZxY85hmReGjlF1bkgP3WIFXuy8jCrjZ8MBqY/Z0/unuTSxOYA
LSsn4APoA9Ye0/qPXO2gSqsJbvDnbNWtneBC3sIEFGUe4b+HoPgmLy4IxOpdHaIWheL1ftX4yo+1
Nweth8PhsaA4GJ4ZzpsCowSYswEdmr6vFScWgwbXtOrWL+NelpjkFdQXClBzbfUdeTY2MWQmnEFx
szA5ND6BMjrUuYPI6UL7bBVuj0kCEZfGVYr/C6/PCzVLg2mZMWtQkiyoI43fEmtflDVOZOLmpHar
9pACQVjJ012b7HWr+AUJ95BA46JewPcKmEd3bABeun18r9cyLtw/9xaZLC9iJe/YSb6nD9HOeAF3
yehozKm9AV8JFDCSp73dNioIQwmH0WNthbw3RxhaYSJ5ms4paI+08YAeqJMhirptTBF8fL5v2C9L
ZCSyPdxDx8ujhVcF0+az3qa7ZC+GLVydF774zmT9PRdhqWpbJakYBV1ADhRkg/avFBigExloOCJo
G5p+V5fVs8xAUxOBIkQttbBb0EWtqj+Uoa6DvmzdIYLyB9ubTRjbz/9xQ7jAHEMBrKnM9QfulgDF
2HDa61uUrc0g9c2jqPMl8NeEi9Ktoa3GfLXGciUw8jaw1fcGwDAWpYIvra5n9cY1J5wrltQZtekB
2ZoWR8+YQdgl5eJpw9lQ0BQ7QFltkxXKvmtmZAsJiG0zyMSEVnGH0WqnHI5t8aYBFJ+1GLWp8Pz2
FfC2YRxjRL7FC/+QxR+dBMBo82xHscB5ikJTwjlPiyroPPSVfWqyh0R5YmBOtKCPE0GWIAEsRbXf
ZON1qibXxAvXGapj2fcJfH9fny1Mh8fT2cZkkBKhcI1+rWI9TNawAeTf8rKSCYZZBHUzwrlTaiYZ
bRiSgcTQtil9qgrFkRlgv/SBSqPbTCL+w/WM3PqwXNyulpacDTTWT1megSRncONEFVQ5RSY4P1gu
s1x14Gs+SdYPzdZ8ZazD2/dOEOHyjUXaVQYlS8tOC6BebYlWbK25tGj822ZENQu+Y2j3UI+PGAAJ
0UH6kW3objznjuIu72IY5HX42tfrwU982HGsteqIXZsxDBCF8vfxiYJCzYlV3wT92RaVEq+V3JUf
pnHBD71fFXePoqf1GipUMcDDZZiqaRo6D+SyzSpD5IU0vQtmd/ZjN39MJsdo3WafvsgnbQfyKLT2
K1c6G2/KW1MIDs8Vx/Obfc7HjQVE8eQRyDiTPELaGASpj81wspvK6XvZ6exH6FYKHMaV8/qbSc7X
JcXSjoSYwz2NMwj+QZtWW0Qn6QoM5DcbnE/qSSNPmN9hp6w62uYOBIKu1Ta+qg2+riKYpDOqi7sW
dF23j/AV//KbXc6/DAbyPmrhpgxJslUgGDBZih+n9bcIExMVij1FQwXbuW4X52F+M8l5mCQZ2tKC
7NapYxOo7PJt25Q7IikCH3At2/7NDudmaFyX0TBVBAVF8OA9pZhhXYmE5LvGTXcIPAVP4rXg59Ie
H2rRuGNWU1drAVPSXBD1hKbXvrItdbWn/yHQXkOHG9vIx1paDDJuQIRWc9WWAT8LshJWur0OduC7
uHcUUOBj8MKRQg3NVemMXgtRO7xnnvEmmq8Trp0LxLRSr/PeAE92R6B3pkwvdaVirj+y/Qwcayl5
1pqjJIWD1odRZoJmCAqDtw/yelBvbQcXaRWZUdjFgEsqS0eKzridKR6j33VJ31hNLjjC15Arv33r
1WVcBJ4lHUbQXxhroPun3HluHuJHokl+t9eg061uVI2FOYCRglN9JcT7zTDni5oUgxxFhK/eG3u7
2ky6HQ71Q0oTgV8QXFI+RtLBXdl2TW6f+vIXEDB59XPRBe0FgVvlQ5vGjpdYpzow4HLvVM2HzO5v
H4lrePbfNovzNKWt2XITw9PAw7gT+l6k+l4gylPlybH02k+j57nZ6O0g2DzRyjjPk+bWpBWZPty3
cvQ+AHNWNtKHYG3rjbpx3vkQJ1XqEYAZ2FhxAHLtIK+LPLod/NKLUG5NnX+BEb/cTD7WmU2ot8tN
ikzSiF3LBjJqsQX7dg078psNzo1QZkuU0hSnbs6/mQ2UESlKLoA1jCDs7aNwsO4wrO537L1Ofkrx
Uc3mN1n7NkPWR+2mAxSBNuN8r5j30oLYyMwGPxtR5ajuhmR5lOyfgm8geLR5KVlDsZu0zhAL/ck0
r226DeDsfr4TTT4KnJvNuRvI1VKrVBKGCScbQV7j6P0AEZAaBEqjo5Bft9cluPv2+vcL5xaZYH6i
JZw5aQxfH9vQHPaKpAgCOZEVLuJZOYlbBqnPUw/lFNlAIYu8gaVJ4GQE/pLHAGl21NoZAThtbleV
wRdt6IMMY5Q2rbzbuya49Dz2xwJ5c2suuB+Rdt9RFNqiMbhtQbQWzq0gmV6ULsVxK5Ww603QmVrh
iOJawpbNf7Fk8JOdWYJ8iVQZIIpov82YMBuVYwcJakje/zdDHCykBPOg3hOIXkqdtotKyy10QMRy
1WmhDXnb1O3zZvA02GW66BIDvvOEsWYvt7vNPNkeMMqCjyQyw8UhjdLS0Uhydmrksx5hnnh8qmgs
WMttf2DwrMgaGw0b8BZUErs6cRUQYTcZKK6b2dWgJ+DUsywoQ4hWtf79wiXgHe0LVZXyk61XIa2M
AFTfAUTkBT7hWpJ78QAY/IilkRCGSUAICsZb9OW3RuzHb4Vn7KcNvWN36aY67CQot6F7q4LNI98l
Qs4k0dauf79YaV63xiw1CLAqHJVCHt0WZcVZ6/zaxNTfREQximhnuRglsqs5NjBGfZIhs9z6YCAN
U68EuUEHmWKoh0DM2F3V5RVRw10Qsxsy506Aah3qUWrRA57ZFjrrrlKBTwCklWPyoqDhJc9bmbRO
T3fa8r3SbMEZXhf2zwEMZsJ+32jQcsUNHRBCr00XtfxQgMhV5g8lepSVwdNGUfwiyAeNz2LOxZcF
HiwGehc7HT3NLiAmIf2Zpai6I0dS3MIvQrvf3nY5oi3+/PuFSRXte2b3MPlnmgDVtacEQ5UgUgoi
6ohwUMIVcr6ni9Wq1jOcW00bPxK1TwNd01apndgDhXpAiu7XolET8yXacczxbRdVctSydsv54z+u
nItYIOwO9nh9hGqf5po7APkDGg679HltRyXCKT9B4Gh85msXG60rClC3Ldgt1dD+MZ0I2l2QY7uz
TsZreVytD44SAio+uc33wjEO9bZ5YMG4qQUP57U5x0sH9vn3ix8C7JdiSDLC8hlMegv4i43p2dSP
xGu9KnGhH5j5FNiCb0t6FuGdr18ojdiqqssa4WnYhqzD0Ghaaid1Qtl9lox3pZ79qk8wwYVkuLdG
t8iSf/XcfRlVf7/FeqEr89zNYGazjzYA8aPxMzFFmPJ/SOS+rHAHm8qyOaYMsVVqLF5hMYzoqmic
gXy8fFPnZ70+1KR3sS+C9+hayw6f88swd4whTiwPhhLl4GBZ2Rhbtz6wJ8sfXCnMfenNPovu8D+c
5C+L3Eu7xPOix6BMOmnVYemLUOqPtSGjrttWQZ2eZLn2syp166LzW+BJJxnkovGZtRgMVt9ZsZEy
+BdylpLEbfMdMzYGfcjZO80PI5Tmb9/y6wHp129d/35x2JMkmVNwouSneT5l01ZHp6DP34dEFFpf
fyO/7HBvsixpKOS1a8WwORCt9er8rcpywWI+6w1/f5C+rHAvMVSq44iyUjr1EygOCAprrbalM51A
Bj9hDDTOUWAzG923LJ0FWpsnm4RmmEXtQNM22rtMg3bf8ssoJfC1NJAdqMEa84OCKwLE7u5UPsSD
7an4n4z0Z0sgPCsBbA1lqaLS3Wp6ZfE5hSguCDRcaLC5Rf4IHVcgHBZ3ZhC91mXPGFK3zwCl0X5S
krq0ab2YPSgZsCwIiFKoR1WSdi6XaFvo6jEGCEXTjbCeqUMoYBr2a2rnwZINXpSafiSNQTmiNArF
wXr82ar3s3puu7NWU28qIAQhvytJ5pRl7I3TjyU5tOoTKdh3KV72bOmPOE0fNAU4c1VasZ9Miwa5
PT4rRXSE4KcXmZHHxlgw9Xat4fLbfeRillpTszGXLJy40dgrBdkyMgJeU7mmnB57PXetPHMp3aMg
6UpxIfDu12PDv04Ij5yPMSHWGzO8gYHyfI2qVZPrflV3PkiE9kQTFchEvoAnsqsA8OgsuFOwJMz+
CFhsC9n6DR198EGAEbZG7r/T3Nw3X9L3NJzDCEUuh57ysMdBAQ+SwBsKriHPc5fWerpYOqIZqjJ3
VqFuaijuIOn+ba9yDb1x+ZENztuTdiB6NlTotN71vvkLWxwgTntYXmyA2GcP0wr2DjT9Pg7q+bZp
0Qo5d99OulmzBXkvHG+FC9Ko4TKJqlzC9a2/4sJt1oSqZiPbOUS+R1/xwLm4rQGVoPcrx4cUsoA+
doEJvITocRGdX85fK4lU0XJN63sqHytt8EYKFobSPhZZ7ppZKrguomeb56mxciOP48jITyM0TKO3
bF7cbMidymZAs4HGSn/olszvMPt3+zNem4T47QRxrnxGGTGjSb4yQDZb9EKmrbEvgvSx29Qe284e
jI8n9piHi6jK8A8x+JeP4DyUbDeRpUjwEfJI/arUXGmc3RGCTpC+AmEQyvVE9oBHcVvJdDM1edHR
0Vd1USb9D6nHX7+Dh9NrshqxOJORV2Iqs42/1XF5rIxscBoiHaf2oVDSrUWmYLAAgem0l6YTssle
L49+/QSuuGMbsZUtGYG/0ObAykavJLVn6rZfsGir242vm8rWQl9Kzfvw9gkQXGQefd8z0PnGFVxI
1VsnK1X9JJtfC0W0RJGH/pyNvbjK6GfpddLjKpfth5ZQN5m+IwAD23wcgkwXMGI9yM2H3CpdSJ8C
rWE4lRHG1X2blqBFM4NZbzEWmdpAb1ZbEgHKnhyHqTahq6wkXh2HlZo93N4aUUxrck5u7pskbm0w
NnWzCTXf82x+I3Z8qMjBmiM/Un5FNPb7njgpZteTwgNLK3IWEQrnH1poX6eD84ImyQm4BeEcwGXn
yf5Ka0ggIO/mGJAqgITL3eRR1D0THQvOAWZRyyR9wueCHEKwtEdiJxDQFk3xXQMYXbofk4tXFSsa
I6tAJraq2KzUpmmQPNVQpnc6MyzRFu49GZBRNwbMNICGtZdgfkc9SkJCZ1Xg8XkUPubrqxqciEic
csmfk3sCjeZulIN4hEqAXLsWmyD+oO2jXncy9d3oel+GPiV0iOG7VE9XWzALNG4OBKutnmYFgV1k
fpR5c+60g9F9jytMYkiJl+Si8yHILUzOj1a9Jil5j9xisTpnhji6nj4l6sPSi+6w6CDyqHwpk9fx
sQbCJofBQyvdByxzBQsM7kpTUdxPh3HDBPNH1wbmLo8Ij8HPa4Mhgxi0E6MjMMwsBuVXCplA0O1O
9DxXpVfpVuug6bN29NvqQLN5DutlXyjfx1Ta9mZeY1DlnZYxhOart9s+4uqx0XTM+ipgf7F17m7a
JNaQb1YgDxgQY5bLQ9f/IU0Y9kWDO8GUzG1r62v8t8Trwhp3K9tasStClBy60A2Kj9B6SiPX6qKT
0YEeIQEvpx0Ht02uPu6WSe6GGt0IOi9bxSudH6c+dsgsKh2s5/OWBS4EyQHZN8HlLgGe0W3bEO2G
QIcGtagzKFoId02UttCJmmk55qN7t8HIA+YEw9t7JVjJ37KeStVNaUlWRPefK8HYDHQoRCsRmeGi
BUtrppJG+CQk6rc9+FxLNfXSkoVEexy0eys/K50syGiuR6hfR49PaZqmnJeB4S1Mmy2J610KMOqA
dsqI3LHTE+g2NR5Nzd0i4vC6Hp9dWOaSnGVq1CQmmXSqqzGURoqnAgXZvHrOraPE7EMNl0sxZVrM
9535Oo1E8FXV1cCNA2pwYQDmYdI2kXByyCG+UxCnxs4K6GvO0zb3UGJrDxLU36LH9s587Qrf3nWu
7IhxjdcD5ouN4HyNplYGqSuk9H9qj0AIt0MU0IF5cPaqXXb6F6OfinFhj/M2RpdBdTLDOZtRbUnT
bY0Ky+0LI1wS512aMZ6ixsC3XfN2jOj04DY0HxeUf+tTtI+FojHXA46LNXHOJhlJabAWM5NdaSbB
2GmN01sNwJFdEZaLhYoTGLOk/lGu9PhQkqL3pDl7a4b6Z2mDRDufkXV2cVBPDCWuEbILZdfcJwTI
MpJTh8rFna7pQ2AQdInUSljVuZooXPx8zol1VgYdAgv79elhIMC3ahT3W3kjeusFPoZPimxizAkF
zhvNPSsccub24xvILdx2gNDg8suibyoi9tunQfC68aPGvVJYINwdEOf2NgirY0R9JJgS0+nAHEVB
mi73dPPfTKq4+hdZCchhdJCERHh74uh7qQL3CNoXqc9dNcLhg4KJjOrRbZOCd4hPKlRJY0M0sgi1
oW0zf5DEEBhY78wNd8WPB2NYhTATiE5Ag6AvZYNul+W9owF7PFvEk1CxvL0g0SXmx3Cjpm5YWqKl
tFIaoPAPultQAIYZ5K0aVNq0b7ftiY4m5zNaVQELebzkJwXD9mXzXQbrYDHoLpWemvnVVuCQa5Fs
0fXQ9+vi8elBGUeWbbE5P03Gj3r51lPdjTErUsznVK/3ZfJqRFUw97k/q6ChVVof9T9nSO0wHyrB
tOjV1Ozip3A+gDaRrC52G53kUvEREP6xAMgwsOn59jZfryB/2eGj/b5S6q5Y5PxUTM1dkVkBk3dz
XO2KYvCKNge31Ec8FRA5feoHES5QcIb5oF9JQaoY67qEDp0WaPWyUaFDMciRp8tNqCeiWpTgTvLz
t1NZlFVrgOBgtuuwLOYdsypfsJ3XP5tlaqYCggHIFP7uaqQoy9PKmtAgK50RKnA1WgYAL+TPykPn
r8yu6r6VHREtkMjquvILB0e0Oh1jNAJOkd2iyTGG9qhBUl4LBatbY86/O52v1a2/48JOMuSQYjM6
rK451BQ0S53qROUYagXdSwQ+FS5cmiJHUUPFrARe/HovWfuyzkUqqBGxPo2xt6sur7VX7nSf7YrH
2Mtc1NN2A8ZWt9NT/XJ70ddrWhdmOU/UsCiOzR5mtWHf2BvTsnYktr0ifjfjt55+k5USQyevtLqX
JEgB24CcVo3TDnaI4UKHNVAp1v0FxPuVAhIY0p0sZWycZfweacWuzGpRtHX9Vn1tExf8WFbSZtWE
BzbdKsgV36AuS10MiqdRANlmKGUsvrESmDvAQ4hx+Nf99pd1zm+ZJhjv+goudM3zCkQuwBmAMVsU
tf5DpvKXnc9RyIujyGbI2M0T3odceY7UQzwT32i2koKSunw/xn/0LNpXgylwl4LVfU4DXVjto7lP
kxIXTW8arzCfp7oP2zEFdV4WRtahimo3idP/6FQ+UWIXVgmKVsqc9jj4hpM96zvdVzbMVbeSbxzX
qoypgjpUVBsU7jDnyqJ5HvVYx2UnNNlE1bMZY/gNom9a9MMuUmjCK7vGau/1ohZhwNZ47Iab+Qzv
L9arWGWij926Xl92MdPEfNTHnfLO2pl7ef+vcCJf9/vz/l9YK2czBb8vvikZM7+MTxMoUJn2spSd
VxbvYFG77U8EvvqTROvCHEipsm6MENzrEFTvhmMOMsXZEqpPCFz1ZyX0wkylLJiI17GqFWrVH7XN
ACx2u10OkrCNJnLMvIbtLCeZVOfro/e6yhPngbFJA/Ab/qkypvnpfZc5Yk7ia+POSF2/fADnaxRZ
w3Wkn74mmTypdLJd5lquAhrkcHIhb+lhRGwbHw13ONhv6U50RQSfkpe61cFnMbbrHldWumkxkpay
aqtBWff2ibket/y1TI2rBOl2m6lxj+uQEG2DDoGrD9njbROilXAZUmy2eNlzrGQm2lYquoOM8be2
Nv/jzebVai11GdROgR1I9jhl8lKoUHlp9tm8yaR8F0dHCbLSdufnw7stFQLrmuBl5HVsbdZOSo4y
M2Qz7fthwYgNxq5QaPMLydypHURXiRJKmXUAsiGQckxu6YunVt0j1SHGILOg0849ZsZICaKSRLmL
89JJwaoGrN1Wg9SXZP7IxkBmgKmCgjhdyVkmiDJNWphoT3MOljLyAyrEagMxpgii4dS8u/0Z/6Hw
8XVU1u98ceuBz6qmdnUuBas2y3CsUrDvjT2wCQMUfezyobOPnfo+E9RfIadp9KULjc2AjKZXyLsS
PH1p4iTTdNcksyMpQIECN1USyZWN7ykT5ZSC11TjArpRTzNKCA42pHLuyJJ7/RKkxnsfz37WmPsu
+plPIsJQkU0umlsaoI7aAtHRopwTdkgi0KCOYJJ/yEsJngPlzUgk4/4POdbXV+EiMlQZjBmsKFhn
ph3Z/MPUv9kmEHTVvmXfx7pyOqvwisLeaLVIvHDdwhtPKS/EW6cQoOhzbPEIFwySnZ2tH3rlLA+D
IF8VGOK1deNF/v/3Rk/zTT8cZvWXPNuOISKlFjhDHtXZ6eWi9QneGlb/ACNa2EWSwN0KfKHO+cIZ
OkVFxbBlKrDfbTKHEjBVVi+qtQsOIq+vm8xyOahr4i3BAan1RwmQ6mIYP9jANgOS70wCSZNdhLc9
xNXFWYYOxKRu2chSf3cQeW2SsU1NetarxSdx7+pq5+ZGsr1t5uriLsxwe2gaEbExVoRqfpM5QMc1
BPRNxjmXmZMvP6t88FbC6ds2rw9LXBjlAlbJNtNeqWB0CJJj/9z60AA8aUHsLhu0nL21iF7fYYyA
nBQ/3UX7/0GzaDXxt+t28RO4RLxEX6LoLCJBIrE8DqAXT7wiiIPOmdyo8ZQJpTJREHI9+rqwyfl8
kO2TxhxSegZwQNpV6QPdKxsJor35UQPFSAiarFb15MEB+74glhVuOefBY62jYxPD9gw+l/KBbUBy
Y3XbGuwz7bmXfVD4QK8XIHccOHrMtjhzxcEqfPE2CH8K59h1YuQyJjcksFsrr42H+ksXTB7Z1e+Q
mPuIzsTrA2t2imPy1uEjTP9DICw69ZyfN+k0jpqJn5BvyU7bZ+EYzHfqv6vaX3zw9WdcPPKtXlWY
q2+kkx0/rfxdZSE5lO1MvQ2XrHEiqBX1Sieovlz1u19G+Tqhrv8faVe2Gzeubb9IgGZKrxqrykN5
SOzEL4ITx9Q8z19/F33ObasZpXjQjQa6HxrwLlKbi5t7WMvILaTPkavL39Hme8IjWNBs+BEuXzg8
fDpwpuvYNzHOL8vvdA55nl5lfLDv9k8Z8jr5OUbCuQL7nGcd6F3+zgpiuT8durfmOgKfcPZoEuEM
yf4bY7NuDsmkDrR9Q4cfpYfTk/TIxJq6mwTZZ8iQs6KcvTjFtRq0bhc76w1I1AVHbL87cvMDOFTr
ay2plezDrwfEZLYzeiTIvdRy7NfVtb6pXn9zIic00AiP935RdmObg7PEms3YYMdbD4dXJpqQuEZY
3aVO5k3CrWan49Ln53AszRVpkUwUGPTmpzKpvmHFoVKRoG7qX8g7BNFEBD69n+LYrI+DL6ljHa4W
g69V8616Csxae5pG28/lF83Kbuwoey6yxc0iQb+L6DRxYDXIjVUvEj6qosZON9fuWqnO5etQ+PE4
NOogmFqD1ZJVERXVmW4s0F+Mfr467PMhsS+4fvebTDebycFS2SyDNgywN7lr0AfkW/beontovVom
R+qc1u+O5b39S6xkJ7LMM420Rk5JT2FZD7un8br/gia9j0yn5RgumBpRrId4/Y3o5hXAPc84sph1
DTqNmN7Z5KDE3xuCheoahFOt5lEeyF2ZHrtJRG28X4f73Gae482K9YTULbj82EQVk0UkP/BwdUlo
BpAZpoHou+4G9ht7HP4MRMkTqMBK5xVN/sX8Ixlrd0Djm2xUAg8SWeLQpjQx1EFpg/gNwpml3DlW
BJ748nWNFMHZYMfrAtTwbG1VP5CyK3Dui0x6yKceFC3IyEOOxTRXLzVE5oQOyuGMokqqPUZIe2RP
6ZdUc/pzcm96EdSLMbEFqYoenW1eisqNF/siErz9oubmA3JYQ+2lGmsD1CXyCU096Ch7Kr00MFJ3
Qq9lfEtWt/Akz3i7DD+Ch4bFoQ8K+3ROB3xMuh6IdVLloBBNJ4iuRotDnNyswZhQwDXVEITV91ao
eeDWC6ifhHhSYSC6+GK4qEgJM56iqIBnG1HqeulrEw7EpFSSg/1ohVCEzb3Y6wLtndwzWk/Mej6M
YR4mQfF8eW/33RcUW8RSFUI+yAg3AaDZpvOqKqp9pmOFaxLkLU3jdLJ9SpLvmfx42dj+VfWXMT7J
aUHosO5NGJOb9yZ6KBdRRuYPn/HTAvcmRc+HRtD6yXQaGHlQ7rUzSA9Ld3Tt++pLd4fGYJ9UQV0F
CljAUmHgse+qn/a5EC9SpX4oG9hvil9GdLTtySnTf3QcPm1wKFpEChgYBsU+I+PlWx15pu0Y1LLy
dPlj/cExP+1wGGqsZt5CEd7GLE0+OtRGr1URdlDubbzu2ngCzezJchS3D8uvWQDlKAGE7zfTQ12e
GETXVOsjBbtxzVIq514bMOMQs+ZIloqPvP4E+lFQ7JqQxRkO6Oq7vOZ9dN3Y5KAmUg0QWa/4fshg
3hrX5Kr52j9bWHF1hNeE8U15H11hLNQT2GV+8dstsrHLwU+BqQZwdTf0zpoktJZ1QaWtzrouyCkv
tqsnXtUdoF9/UKn1Jo/Uldcfl3/B7tH8/AF8zm1p2h5sIQsqV1btpvJrBvWfyxb2I+SNCe5szuXY
9FrFlBQ82aVX4L45GuDz0q9Esmm7h3BjiG32xnEic4hVtAjjENq1g6Z6FyIHVS94Yu5GbBsj3Ckc
Mk2KlyWjdz1GK2zjFYo1TkOvhhJdruC2XtbJHUYR9f9+b/vGKncmZwhfmLOxQsUIQ9MDrvz79q26
t291UFlIJ3AyvclBf1vgbGTgpPMFX3D3sthYZxu/2djFUtZJ7z4QIf2iqQ7mp93Cld9mFzDgylcn
KUyvMiFviMg3uZDHKOcp0gwcSpNczSWowCuR+ozIAhfXQJG1W20Vx2+YpltTyq7rXICmuz4Jln1F
IfjnN7EtY9Eze7Jw9cX9Yc0Vx1yMGyhmv1z+QrtOubHCeX46tKktsZRsekwOysE8gn0EBCciTsL9
q2Fjh3P+pFChc9CiA18Ch0qCnCDCpQHjN/UPE03Na4N2XNlJoKVtHdRveiCLOwqYhd8Ac/MLuIOw
ZqUsq2pC79hFLzmdWz7OH5nK6liektiJBL4v+n6c6xeKMSY9SAjPzRx5Uvw1R0a20w1BFoF58qVV
cZ5OlHKgI7OiK18aNJVq3aOyViFZv132k11/3+we5+/m3I/x2OURRIhTZ1kiV+qz4LIJ0YZxN+mc
F+uiR8xFoiFEA4SfDjSooLly2cwuJG1Wwl2cGrGWaVpk0AQjUayVlj9BAK0zD8T+ttbk+bKx/TzI
p7WPK24DgFa/Usxt2eBVRFoRo9OBWUJopbvW/DqsnsmXy+b2thBidZphGTZ6VPluEnXQ0imKIH2e
pLNvtkyx50zbxb9sZQ8ztlY4nzMgZkpKsAOexxoEx3bm5J31NUnuekU7tt1TGtloQBOly0RL4xyQ
oAO1WpQZ6ykemVaAKlNHzf5JK8J2aZwPJk1mLmsGkKCG7IHU1Zv0dxn9dpc3cPdS3prhfLCTKnMy
qlpHzii/Q7ko93pPCeihDipXctXHJkELyezjhqwxjCgiX9o7yxvr/KMqWeYqB2Wlfl7odMrABKs2
ioiNROAjfNtIPsd12fU9CN7AlKAdLC+BNngqHLbYDfm3a+Hur3WazKxKsJNjsLQOuLhBx+gmPvQt
Kmf5Zn1LD/9DtUfgi3wjiVxLMWY1Sx1vNvWh05aDTbsDOnw7PxvXR6oMzlKPx8SS30G99LpI78OI
WU1QQIxMyAKDPl5dk+tZrY5SFwVzBA05CTSIZgqG3qx2cby+Gim0Ndd/Ul3e7hbzjA0aZb2i2/OA
3QJPJ0n0K21KvLyPBEAu/Chs/zZmFL3VwE4BB2NXbdv7RuJokJgaUYic39UAJTgWb14+U6JvwoHS
uBjT0oFx66xo72aR/SpH+tyVQq5h9uTg79vtDnIwFOtohTTBs4OljR4a9N34HB3kgDGWCemrRGeI
AyPJhOLPClBlQw/QGZygiOxhKu2xQHkVlZCjDk2Z6YNqfjmIIncRRnAItfSTlUQUN8kgv0R952vd
IvASgQX+/ZhUHVThNfiiQqAwBXW3JisEV/1u1Ln5Wny/RpkOetrYCCmADoW3aq5+Sg7LbXmm9xJE
sJzENR2MWUzX2c/VdNqXxDO8y265+4bd/gQOoDAXMy9WgcJSehyP6KILK9QLU6cOTQG5qmg/uQh7
qhobHck4AEmqxE6jGbfUEk0YfLQYX3B/nf2IzcmOoQtYrCo72Sdyrm7NVyWwz+Rn/JajFfiOnpDy
8WaI2VqH+KB6tUs9kWMKzjk/DV1TDWNALX7BQIrTGJk+HdejUZUC79yLErefjYOTue6t3LDgnZZU
O01+o4C6uF3tWzUt0bxX/0trHKqYfVXNdMaizHG9SapnfMvbHIbH9U76txvIocoQV1ENCm5cXjXq
YtHqtJhNnKkoMbY70rrdQQ5BoliyFo2tqfegVI2uRGh/gU5LMfx+eYRWo+RgkAs0+bYbA9g+2kT0
FOotV5PRu2MHOSxRyWy3FQ6ZQYIZetMA3zh3RGp1iDutbXH9ndovZTAeeuCoFILdR1i42sfuT1Pc
QVFWfclpAlNZbv5SzCwAUxPkOg+D6k8ruKrat9j4RwDwaZK7dbsuq6KGYMOXSUN+CTQSj5exbP9M
fBrgzkSy9hHuI2QkinkAi85LNJ6tVHZr63UhAopb5oS/48ynKe5A2DVB5ahjyQ8oZXWgXgMZnKuS
n1YTaCr6RAVbtw8qn+a4MzFladWuA9QpZmIclimMUiNc0v4f1N237sediHmtV6Ot4BPE6v2+tF1j
Plz+QntKUMqnCZ3niqYFiTqFmbAfGUViD2JydKB59GpMnPqI/qgKnBEP44jKbeoxyU/71kQiEBFZ
hHgZA5XmG3Uzr3RF+erLO6zz0vG50eXUHPHDpFny0OQQqMhF1s375fXv34H//x11nlY6T/IO9D6w
ko+owumlFykCT9mtgG93mMMQrYijIhtgAg+bGWUOiKdSn+2kIR/jQ+uKU/2iRXFQYgzzLI9sUU0k
H9cp8cny+u+2jUOOlY5Js9Q4bUp3suzRscfEu2xhNw+y3TYOO4ZRj9sWMvCImxHtxb7uz4fyAO21
ygH/l1hr9g9vkE9X4BAE0p4qympAQz1UF/h+/P3/XR61EkRgIDUSqZ4IfYODERmsMMuiw2Z6NIYQ
Fx7zDdPrfRLdtk6BYyV6ygtNcpgyNOZa6vqHO2IKpR7d+q30/qvzZx81E32XwmtUcJb5nBYBvYFa
1LDZ+eDxnz2iOv36WPgVOrRmt0Mu3Lqab/79Yj/u90302dpM5276WOzaesnq/Ofsza6RHQy3CsSE
GJevPP3DrTcWaSajflLgZFgNMjPZvdace+jz1u0hlp4ER4Qhx5/vPP3jU29sKZ1e1o0J75mDenQA
j6yRKMHIpNIFDJTFFIR/yEP9dUg+DtHGpCGldM7ZhiIgAimzNwe6fJxKjA5XIRvWHIeH7g0Rfe4g
rXIoXRGX8B8eaJ8/gEMelAWMWO6RjO385il5qO+QxQ5HyFSCc8V2en/xUgSC3Q8V/6alI7qVRCjB
M0RroLinc//hyprmdngPgh6MoTnkR7PIiRzoIAplWYVWOWxS1zUBEzmsgoHu2jxNt4xknr1FISRC
XSSAxDhxOR7VP9ogNl+a1DFG3CU4lxyqp8J0tMBEZ3oNTSrA04h9Ro9aCAVe6HGJF7x7gxk6EtK6
RXSd1/2IJiUdVx39B6Y5OlZ2ZSIoERwekQkOeqH3oeZauRKsbwDPCygi3PGg3/VOhXqW6pShIqjm
7iLDZk0c8HZRP5rNgBLjMCeHMhq8ZCEguz0qI6ovUiwYcLm8vN80QKSZFpacwtqqqmFWVIE6i2Qs
9r3yrxUZfIjWr0lvzDqUOHvbsaG1OSKTmnsJhs+8BHO+WRxCBkTcYyxaGpcgmaWuUaeyAcTiVSHN
gzMsImQVmeBittwAIXHffNwbxjfZRx/Bdx0toRUmAmSII+ZfRbiyj2ubvWS/aHPcmqzL5UibyRki
4ojD88BEffNX/iiBjkEC4b10orajuCqaYcEwDabF4PJ52L2iN/Y5XG3sRAU3dKSdLfmmye5s2ntD
vgqMiLbV/PsiB81AhnDukCPR7SPRsyBP7i8vg/2F367EzTI4oKQo8tA2lrRz1BdocrnpJ3yx7LVO
RXzjQufn8GNM5yG1B6xlcvvKMSevP+YBGyFOVCe9jR+yuz4UESDtTo2gN/K/uPib6IfWGnOv/Mfo
5GNwJrCtcLLcHBwW6CWUwGwvD25aeKB5CEYIJ//XX0R9UwJn4eO5YbVjahEc/KR5GuI07OTGW81W
kIzdz4R+rpaP3hZS9xN4EwDRUExlLFwdWkBZVCFaz25P32Zf+ahNKkpKJ8gC42MiQKUPxW37pr/T
AvEi6KxAappEoDF0487J6v8hzyQ6/XwkR3vT6iKGNy103qWfCOVYWNGj9OOlt+3BCFdoEmp+d906
PRpEQeFw+diIvPnj/2/gp1YW0iJrjw1oHSWIIUfwpXOpz5aOXMrso+1WXBbbnQXbbjsHOrNdNwbp
YHUM5gDxZFF4k8Q4tXGQRpdUt3Zoxl4ViAPZ/bz0xrc4KIrz7L+pFbAiVVijq/toKXmx0Br3g7AQ
2h3vrYC8G+5ywBggfO5elFfdf4ptfgMHVnEsjXQuVVbyHMEO092zDTdemL7M8kNc+tyN6DbmOMSy
06Zp6wzm8iNF5w5jaftf+mYEIP/xhNi4EmZ1VT028FGXLs4czUSKTMiNdDmWgqAxd5HkSmfkJW6r
xqTeOMZIDA3uSCNnyiFdvFSCe0uEux/etFmTORZZa7D4G0W1+k36GSNaZEQ+Ze4UNo5HeviOznjJ
cDR0p7OmpDGEvHh4+ZAKNvbjR25+REWNtYRqhA5ZbPUQZ5lXGO8CC2zffr8+iQH9GVNRLZ6mbaSm
VUDjHaK71uDTwTQ9i6waxNItejLWag6TfFbdNQGrwLDoSLIm8ghh9elRs4zaMfpocqU2fsym4Vh2
4OEcDC/rkD0xM9cmUHVVh+e4tDxU4L8seEd6S6z8jNFVM0EzyrJ0LbDtbnFymx6JnIz3+WTFAVH7
UO3mVyVuX+o1jKKGFcsfSKk6iqb6l3dgP+NvfO4AhwtDUaZmmWOTjQSJz1U6rbJyrpLIt6IDJgS8
Dloi8pAcEwzVVasiyKsJzXOQgAbBJGk1PG/1sPxSIOUVHSw8KtuTuKljd9ICjc9/fWwODxYrbYyG
EhyirvDtfnrQ5chtGqbGqUxeV5RePdjuqo5hqiU+skbQPIEyhfqAdpfzaBSCrd+Hp8+fw72Pylad
NLUC4TtrAOlw2zOiWlVYp/5DVPGXHX40dLKk2R7RAYdC9f3ar0cpx5Rm3maYokMrL8VkZmVdx5Ls
prrgBfgHwP80zXoFNifYtvUoawwT9fl5BoGkJxeDY+NxQXu3S+8pGuWaPLrNKyVYVBDLS1/lPBOA
iPA3cK8n0xzkSY3wrkeJPpjCxLe81qe4C1jjS+TS58sH6g+hzeeauadUOatkNSfEioiTrxEpg7oc
+nCo5IGzXMJ9F7/aoe0bIWQVPKNBlCEKmv8Q23z+Au5ppUxV3tkNfoH2OAcWnAsSaleMDlLXXBlp
DPHAjdDHuMCmkDQ57maNnItIDky58Am4sPBfxyZKSJLVrbLydqpKf1xFfM/7t8TnajkAG8s1pk2F
75svq5fXs2dWgtTCH6LlTxMcSMmlpEiqBZCSVFcFvRd9SZz1+MGM/21E6vzJ+JB3MTx6FsVMotVx
mLWWEEEpa3xLS7lX9VMjLYJHh8gAh0KdTGsN7gJQBJVM3T1YuYi2k+3OhTuWH/+UxmlUFAr8qS3i
KBhwLRml69Be0bU49LmIBVEAq/zYZ5eQxkgnwCqL+hiTee8zWBUFJ6Jzzg96VoUs5XOD24SNDcDz
oJ7hV/eK4rJXqfktvWX9+/3X6ZnpK0tvaCMQAA0Dz0v7ygHN2KQymSPsa+dD1EixndV22uOAZJSl
OdpDFHQaZggoAvkqmK7z2/+FBV30bTmooRKpYg0NROduaUBG9N0sIt9AWDhDG3RpKu/ykhmKXFox
hzK2pNYQq8WWp3brVSsaatAsuMyivnRRoMCrySuQxG3ivGQzvCjl33Yd6ARYK4TpSGFzrbj2L7Em
pGhtHMaA3Txrypwl+eTZlaFtka9+J+qFFyEZP/aZQFZ4mk3AidHcyKl5nUKQUPmGqrCnTNIPxf5B
OzAYJLFrdskRjM9ODLnNuHnKhjxIhxtLng66rgrwdReCbEPTdIVous0nA9IlsU21wXZXsn6actnV
hLw6+9XVjQ3OUUkcqZNd6RoKCmwsu/RWTL79f1+iKLe4O/JGNtY4R01mLW0hFo30xs81d8tjFKo+
pk8D9S63PZu44CPzWV6z+DGXoswGO/a/HZKNbe4+zOhKE4XNE1vpApHF3JkIBP+kdHCsqvLt7hXZ
rK8zeEkaJXLGSD5bHcocsQiG90OCze/gHLrX+tJIZuwB6uVusd5H/ZcONZWocs32S5Hd11WYk6fL
ALGL/Rub3G2ZrTSKVkvTkECD2iHmGhfo24tndUQOy92ZmEavC5KwUtFU4E02OpN2uLyQXVz9XAj/
3seo3bhECxpbWznGrH0U2hAjm+bJaW0tlMg/yzxu7HGBOqVD1kwLUiUWtPLqxPbHUgrAph9qrFMq
+WVNP8pmdZR2EkC66GDyj/xMnlAJYOEyO5j5Wx0wLtHVHV/LkzjvKfCPj468zXuEKmOZ2CnVz2V6
XUuJK0OvI5LHK2l56yrlpIAr3LHzXoBv+4/cze5y4ANu9iSbmFumo+ERA6w4zer2GG5MRjkk2Fct
JU5d5O7aKr4d/7zsS7s3y8Y6B0bD1OQKjp1+jm0bMpAnpavC1BacPOF35GCnKVt7IqybJOqoPyNr
nOo3bf9Nk750FAkV8BkXFqhiIQOk0dlRZ5GQPfv7F2CPJ1TFAOdg4JWHZJ/xMPdXqTa4sfkcoW3y
8m7uv64228lhTL9QdOooOJrJE9PlLoPiBpJ10WHwWM7apM4knA0U4A1PKFCq8zSvBmtIjUAVXbQe
hE8FqxJs328TLzRaxgZaWkhGkG/aeAJ7uHaYrwpXC81v9XIsbyWQtGACQ9AtJlgaPwWjS3WuqgqW
VieWswylO+mC07ef+f78YBqXABi0KlXU+mNp8Z3qRk/tWx5YR1xKxySENLLh6EEfQuDc+B/pKERr
5AL1yiQG+rrQItPlplNEr7YmaJvcT9dulsgBDOgEzUqWAaKYzApTMnvNhAPY9Dd6Fx3U5mpsryS1
Omvmd9D1nlsDX7J5auvetV8x8AL6H5DWppbbaVC7XAqnbuevUaYK7jTRNnA4pOqFii7u/3pxPTZ+
t2SCwymAOp6xtIVccZwRRJJSZLtlp0KgCCmmRUTjyjzmAtbwLAoRmdV1rtCtkeQOsrJrsDyZISZP
UEDSMDJhuhYm45zkjk3soq/5mL70L4mwgVoUYWkcEkVj3ecJ/Yh2JCd2Kyh9V8cmSIJG4F/sD11a
Lxfv1PG6GH2Daa5JS91cXTxV8izQcIyAI6s5ge9EEMQK0IiffEmHdFUlgiObdiAyA92I1L8Zxa0p
YmgQ2eHCnnklCTUmzDBEK5K/9FaiVtC1p2J5EMDr/g5ahMiKTkC8wRmKbXlRR4bgqfa2pAezCcoj
CRLfvqU380Mc3dnJM7kHEeNHek7EMbR/8j6tcwiYqKRepwySgUlqeaV9G63CJ/N+ZPVpgsO42CrK
emlnloxg7RyNG02O5VHUD9Sg/JFdr8g8pn6kn6lnfNGglCbwmP03u/35AzgIzKKcVtGSwmVqNDnG
lt905xHsbXp9l9maO+enpIFyIQTQIYrtgvLDTB5UjEASLbj8rfcx6POHcDBnlmZlEJBKn8kQKs0a
kORo5a0AS0VGmGNvAtlZLedZSmWIQJbGKVJI0OfydQLS4n+3Fu4Np7TxaiEuQMG2lMLrxbpJ48T/
dyY4EEuKJo6nbkGJoKicdtZD03hb+17wUf5wQ35+FQ7CaFlVGYkBYWN/yqWr2uicQa0dTc4dYueO
UTdOZENNTD6Wxb1NH6b8btKkg9nfr2Xjr8PXebwewE+QxC+p8m3MO8E27LcGfPovT1mVRvMEahqM
AzPeOMkx3fK8Psdn+2ENi2uWugPfufH9n4Vff22LzeESWNJLPe6g6xnVd/OgOqDLEx3M/afspwkO
fJCaz5WoyexzbUe4G8NRfRv7m6W+lmPd69LnNc0cyB97tYbek051G8wh5qRx06H2iHVloKZ+2eOE
W81hVdSORYmBI4TT1hU6lqvySZ3kR0P7Cl5pT4JMVy8vbj0kt4sJfliUc7X0ET1V0zJ6MRRELv+a
XU54svnwHHCNSr02A8W8rOEgkcwYA5PTl+QXqpLxT+XZfjBrpzysp8Xr3eyMgqwGmj/w0KTCpiDR
h+KAa04Ws7VY1jOHzFTURi7Iyd18gaTBLWlF9NoCALM5AMtNfY3KdoCgbHXVoqxSR492JQoj/pCH
+/Q9Dr9iq0vrvsXFx+iRVi/zlR/r6mlXrFUdWfrZ1/yWuqrilroDXqPLX1a0nxyy5VbUtiYBeBLF
sednPYFSGbRL1gJvfyoqR7D9+j1E+1wph2+E1q2Zd4iYLOT3wNwyvWh54k6jSDhvzw4qXTKxZNOy
0OXw94snXkZN6SBddTbBo6UuMqjYJoeaQFNcdZf3b89FtqY4F5mQ8uoLQ7KQQLwj0ZFWtdNpX/+d
Dc5BkMuOWuC8dTbtZ4neVQg31UzwAN2N07cL4RwBqefZnlSccK3oPDOK/WRUAnQNHZMxdTvpaz38
qubaJ2V6ury6PQ/cGuacQjda286sHEFX/4Dy7CMc8gZvhnvcep4GOurL1vaizI01/gZTwSpPLDD0
nlPpddS7o5Fqx8sWdrFya4K7rsCWMckrxmYRZeIp3zr0MJ6bkJGpKyjLpsivo6XdIZBhihzwx7j5
r/V7dRiECZndOsr2h3CX2pBLCRgecVsbkJGz3od7xjsAUR1fR5GohpYcckEO4k3xnILgm/ITuqve
kHYYscvLWjoROuoHGZ0bmR22eMKkCxG4EPNNHle2C+VupzZTG7kuEVYTdD+lXeNKUh3qQ+WNFui9
I4xHluU/CDq3JjmIkfVOlYHbeJSBnt8YoBFtoNnYFLEcMee/tDIOXso4nQ2ZtaAu6AYqs1coGUEL
5lwPPtEttJpVHiQEBVfCbi5quzYOb0xJaky1LtmFpATqK+rfpaP8KDDaMjAKSOg9oKHuC4QJXPNB
XyFEKL8I20NYeHNp4RwctaTNJ93M2VMNPO7u9DV+hNKJp7jotb3JcXwE35MI7gybg6HCXhKQqGHR
6NNw6di62lD7tqy99Dp1GjU5UE0B6R0Zr2u1wTSTGYEhofwukyjMkp9yYhn+XDZoWrXQQjOrFlRF
BhVMnWCmamrla9tAGZkkUY3Ph/YIpV2/r1qqOF0tf+9MLAhP/Gfwlz70mpq4FA0qsTrcDzP+oiSr
t2sBEmgjQStuLRPEBFV7pUVPUz08aUZ5o08DTpkd6vkXKepBHylRd6LmHNiQ5zMn9IEsvWuaLzSv
A4iCloH2aDfNldaWUNLAAEVzsivDyemvuonxJDWDeqIPcWkee4kEXSX7hf7QDYj2lxdZG7y4Mk6k
iSG8izs8OUzCfjsGTL99fEU1FF3WVSQeudh3maSkKw3TOtMyc7Lhdphlh5TQZCgw/mzTwJJVx44e
R4L3UDH6yjj+g4SvtfkBHKCsGj5gzTr6O+h5O316Wqfq5+Vrgv2JS2vkAEQDU+WaLWjqhCqeYj1b
hmD0fjes3K6Bg466TSiVC6whbm4aTCGWlYPBSK96YF18rW/q5VE9m+ja/P6fqUTRGO0udG32kEOR
fkmnes1Q65im7MmQ8mCZB78vFA/nyNf77tU0NW9qM8FdsBuQbcxywIFCkjqPFZadSxh3bKWjbJKw
qkWpHNHqOLgwSAox8hFmdFK71aQ+rPbkgbs+TOQnUl5nzXepFu2owGVMrr+6z812kdLKOtv9qQAJ
/vj+r1yS1/WJy0ymWgeXrArq5HnmZpNoOk3wdUw+JFkkddYbbJuialeyTr2OYlTUEvj+71huK4pt
Kow/T7YJv5CoHrIaiSfrPEantvxGyGPSntpEUI76/XP83Qq3FpLrlZyrbDxEb/28bd1eFviyyAKH
g8UyxJk+gTi3lFC8w7Tl0D5e/uTKh0TU33Ho76tgv2GTpJMxY5pVUk/OjUyPMpSHjyp0sz1brzK3
o9kruCgmJyHQo6vXWIY4uBxmuvKiqp2rd/lVsVgBWnNTdJiPYGMypiP4aE6asvqz3r4vc7zeWgrU
pyfayA40MkGL15Pk12AYaLPrZjZOM/tza/bgrMgkz0QnoaNXOSh1bUyANLLaOQYeJn6Xaaqr20lo
Kdk3Q9ZCW0WC1l7aoLfwvtONm9puwzVtvunEuosN/YgwxumL2B+TKmy7Y6X1jlRKXis3oUIxqpfh
rm4hLguFEBVCgnUaxtaDQt9zaLpJOma40OTeNEdFHq5s3DdzXn43rfxemTXdj+LsZ03sYCZQc9Hj
Y2Mq9319b7flU2s1TyMhXt0nz0lkKW5G1O+6eUMWxV1m9SoqyM2wDIFcz9cFGhqcakzSQ2ojnOvW
/JVEtS/Z7xEU0PzBou6Qxa7SYyUDXv+DlWheSmInGWang+y9HEOvMltGNOd3z5gWeozH9iZRk4dV
MV76Xl+xq+Pi0XlxphHLfKlH465sZ8WJcgWsDZGOrlvIC6okDepkQBv5+7xck24K2+wtlaJvjfKT
JiBUH0CmvlxZ8UteJF5T1we5q/1yja4TGv8kZvojtSp/6JUbvLjRC9LV7mU//R03/u6l3G1ZIm0e
9xQnYZjO1ph7GaFOqVn/0gp3ZcpqXUlyh5JZr79rBtQab2T96+WF7Lyz/74S7lqM0JJjpylWAmGP
W6ZtDClIp70Vz3F91BEvnWzuJoyJDEXOBmzYNmqtupwcJFmhrpYojpxbN5FkHMlMXSV9WPIpMEA0
hkETjxqlr86Jo5TyOZ8mt0xbMKw1cCHdHaf3QllQm2m8pP5pQlGjJHFIB90dktFL5diflSEYxlcb
4zdlM5de32hfKE0MP1XQYT3eX95LETxyd7A1TBFte/DEa+ShyV4GYQgluEcId+HmI2Y9CQXt9RU6
qAI2zFmF0VGLMP3LZtF6YJlT4EkSXF7XzjQA8xHbYARXOmI4bmHyoMtS0jQgTEc8nrQTRsVBpdDe
1215rcZod5iIkyeJo0M7VBofklRCKZd6gl/x+6vaBl+1DXDTLVNTeXrMyhijZW6K6KzeR/e6S8Ed
ASVuCI1IbnPDhskHj/Usl9F1uoZQZBPZ3zvzW/vczQQ+axnVePZ5kUrWF+TlDSPIUvDFtlDlWAe4
36LdmHghVdUdtee7okqdLlKdxdCcaBI1gO4E1H/fDw6D4qGmpZLhVdIhC9tLkALMB9cCFUJUVx5F
LLPqdy3NvTWFXqt+280QuaF66wCf/VbDNItxqzU0FHwlFgPwp3y7SxxmqXNLSwyJsp4YNr/R3SBU
0I/spYyafwMtH7RKCEyyBNYlkxyEWUpZkD4DsCBWAHVm/chUzJZA8/uvoozxTsX075vOgRiEdVWi
mmBMGL8RzSXnHrMiijd8bUxX99bWkQNbDdWDSElgp1Ps73a5Ixi1pppZI2QRGEHo6sVuljmF2zsk
xDJ/iZa5k3L5mzm+l8Cc7VgZVYPdChn4/V/7L82JDQE1UINpwsxlUjS65NknSAN7jOzAfLj8UQWH
jafYlBO1basRh70ewQ1BAj1b/D4SZV+F6+Ri5ngc6SLVFb1jFXjdVZwkw7xRHbTNx5z85FGmgQcJ
AxqgwoWBFem7sAtg79rYnJj/I+3KdiO3te0XCZCo+VVjzVWe3X4R2u62RM3z9PV3yQfnuMJUxFw0
kJcgiFmkyD2uvRYrmprUoSpJAjjQgf53RbcKLURTkaO7sp+f1Kd6wTzz0kWOLWUJN7tIJLQX4PWN
pvbbepODLEITa6ts0bedt9XM7R/e/KCSLC9Do6KEf/4a10+RkKsxbRYhxOq5fEwwWwxNI9js5rF/
XthpQui3rd+hG/1r3OKrNZmvW8jl2GadYmDaBBruz+QnxCTRz6qe6r3ki17h0bO8k2AmRGiqZY7p
8Lh2v4Tv/2aarn7BYi2vspkqyALN0DrhHBwLWGBUu6mPln27hTZyZN2DKzbdd7ElY7BNtOx+8vtj
aZuOsCd3amwVL+sHctORXx8I48LmVs762mgFqK6rdoNpu0B0QSxmgUHT0RpHzJ8b80MrcqtsOqsA
hS2AUhxrffMe4EIvcwtE1lTmHtB2oE1CoaGVpoFN89EOJckqzMf1nX6hyf528FfLMJ/eyAuKtDAz
zllTPmnaCyhP6YA+g/QLoY4N7AQSLuMt64WTqHexM6jBvaGiD9LML0DgW0GLycpynqxAMEE1jVij
EcEq0RTQFc7tVlcvVFfsSqaISPVomS6nxW4Q1dM4pqc0rjW7UJvfkVgf1exBMfcGVFNzaVsKn+v7
vO0XrvbJXDBRTdH+N8AsP497oXrJMD+titHTYIpOqO0aNAAUXb9rRM0DEYmroMK7/gNuGq+r9Zkb
hfc3j4OMGlA0H8Ly0ei4aj3Ll1r7kkyYk41tOUlL+2ohfMVwmj3vCeREUBT2zS2vpHUDqIyffLUf
JnwZKm2UaPAlrDD5mk9syK/t8pcUjn04ENDe8XK8G8CKv67IRC8kTKOgMHCCGLV9xSCmjSp44Qun
ZZMqYvri3FcWf/p0+bNrx8oEMoSSKJiFwDjTEeqZHWisiU+TS47m2FRlzvotWU5tbTEmeokEmIMA
GLPzHN2HomgVCoIK4VHi5uW802RrkppQlXqpYqUUj9gf8AFRr9gHzscIrqn+GePLNp8zg/MI2Pre
bNJQz6LlE5LHkbZugoHa9QPkrcCYM13OyUA0lEK74jQ3IVodj+sLcL6QxtgRrRSEiMi494IuO4n8
kKifY97Zk8FZh/uBlp1eeUSdREkxm0A2qefgDpZWDf3ycVHZpjvN6VFj2iBvF3sLY+bu+hZv33gF
OEJJ0SB8xDw01Sxo10GX4hyND1SEuFgCSWspRqr2JPF0bW70updX/b0Y87yUuaYoQEBiGaHHp7yV
QRWqgfZsuO+Owj0qmU51KEF/1oD5jBd03Paw30szj00K20JrJCwtk98p9c1q35qv60d5+yuiFrAg
WnTISDFenAQ51H4T6FTF2/IQvOXQBgcXkSO48ttoT17yOB1AbMVBVN+8o1eLso+gl7p+bPDMNLWx
zRhi8M0+C8uNMHLq3F9ByN/s1dVKzGsoaiJGIH+AFKb8mQdAJBi/u4nY5nxpxzsiFCeIcMCZ7gB/
K7M3DNcCuG5g28ZjnksnqHP4hdk4QXZfF9AhOCqC6pQx8SplsEpVs6P+dx2/FcG9JInPAOwAoqMg
BkKiLIEuszzUgOAOys809TpBtePQAMtRZGeT5Ogd4HTacCGi8TvSgL/MR3VvILiRx3K2c7nYavOP
TJS89e990/xcnQfzaMcy6mNh6sJLroqIV0M3lNSX9SVu3tqrJRg3r0VhTgrUIs81Le0oBy1+DOma
6mF9ldv5+9Uyyx27Mj+l2WqlUZfhRbvL0LpvXMNX3ALicTR2RQmcbJLbJ1AM41WPeNtjjI/WCNMA
jWNovKMyEmOM5GL22/W98T4SY3ICmkbqhDIegEvouSuYoig57+LGTB6s2tXpMaYlJanWRzF2sRA5
bhvfQIvRSraiAwaWe4EzMXI7W/lejR2vgkD8FKVTG17IUNs9WJTa8TRUqOwKzcMwDU6kYHHSeUoE
CRgJuizTto55SSTnVNlZq9rshUoS6vBSFm+1nvmqrHDM2g263L+cKjtr1czylPQZ9tm4kqeihWFF
pUUhn7BQ+ywD9EjEEsVuAM/S8J/88o5PMs25n2xxVeyyrNREFEKyACDZFPrJMbIGjhm5HV1ffVHG
jkSpCPKBuoE2vfnSoNAhmEisNIw4klTxCzTOMCdjTXpigWzIlgBOUYnu5QrFwAxkLP/ouciMwZHj
tEjrFr8FMoWWQWu7y2J3fQlktLcC36sNM+YmNIypBtNKeJEj+U7ox02i9L5mqv4QYJhi1DJnpBgy
b9A7Fwcps9NOUzZlMlh6YbylRu1LAvWoicQnLqllEP2XkLY/QEL4mFECCLgkANbzIRX5RkNqN8R7
KbqfJnAiyZo3Rz+V8BDlv3OiWjlAmqEGUqwsdLOu9A1jL8e/oKdk9XFpEYhINTVALGFnybJppRVG
JpvIUVvJKdB90edTjAHADmwkuJXmXRDuxeCtBUa3ETMAgvULwQgV5AdKBZDTI6bqckyrVh5gFY6A
lmlcf6gArugJAoSx2mQigXRhZGkoXCsY+srpSe47O1sC2/6iI9sGQM7q2oeUHPPyoTAFy4hKW9dO
KijDxMoepY0u/ZYm6kn099RhahUmD+A04FAhISihOQjYkbqMrmivUX5QISJP4xc1vUA4xJJalPka
so2Kx9poXBG2LA59vG2LoNZnRPdS9GEITgUmEGJWVt0kVm/+1tSNrL5HA7Uhlln273Wl2mJrQgvh
3uhHu+tMK2rPs/woJ2C6Dy5i9F42uiOCq6DRj5pE7XTclCGUKNE3if0OJy1Fu1SBioL4pLQqvoFX
DYrby5VFTFAsyYpXhtSqhsIdlBg6YO8x/vJcXwhFObJ4FYIXaQSXXP0uJUBmo2AKsqjcimhq1+RT
kdKNWnNlrXlmgnFjhVAIdRzAASxl6GV+LnZa0VJUe8AQ6gWSly590GVrpBwbSXgLM86NRvI0NkIW
XV5bcKiqm3EDiKO8DQ7FR+tmtu526DAom26PprEb3KevumNeyg/c6/Unfft3GPICBZNUhZVn7+s+
ntH2B8uJQhxwguDbgO8jSHmWY4kw/x6B/m8dFhesQZZ16LtJh9SsvYQo6Ie/aFv0PR/BcHLmlwMW
z722HhPQx3gFadwFsMw1Rf5X24oQAEeUW6OYOEoIBi6KfwnCiLfR2xbye6NMUD/IaTZWAKziRkme
oELqPkMLGrzXvU1wm11evYXzAVkocKDq0mjImPqtyXOUnEEfSsrN+h35qp6vHSbj5gAoQiN4ksJL
BTYR0KOfRC15TM15pwTjvhZJ7eZ9/lYrGlQnpfu8hMevU+2uKVSvEZAC9IOg2RD3Os7ScDQrADVM
PXVyMJJISW2pwa7UPSFIvBBvrxx6S0RQhKHlczpCMi6ACEoIaxzq/jQJo6Vn7W+Q1nZ2XTQfQNHs
tLp5C02yK/r+vUzhgqoRP6AjNczocLd+FP8Qb39/3uVzXMXbyWxEtah8xTaBr/yMP4BG1Vtr4eJf
OnTCsMm6fxFuL3517QswfrdsC3maYpgLoK29UhHtntR2FcduXCsWZ4tL131tLcYmYqlWVIFWQvgm
eyCI9cmv4GEpTxo89qrFyK2txBhBIynbJgcd7AWtaJRm4NEr4TGS0NGIK2fqAauvEk5Ssfz4tSWZ
iD+rxkkqDURJUq+5BUZXOuNdNiqg2gWrEN85R7n+OP/GR68A5ZHOJUGWhNKTreU++pxuuwGcGOiC
9Kf5+SX+Flm8fuc/1DP+e03/RlLfCCNINkC1f54/RjRXzT2Ih3KIGKQWmgWP4r74VwyA699TZXWF
FDED+UeKMsMoXaqpsccG7FyBYAkVBVvFYxzEnOeorH9O4NLwua+e40C6kNAGcrftQHyt6zei8JDM
iRfN2Uvb56exLux8RtRYVqgGP7TaVug0i+bgQaISSMp+mMX83PfF/QJKSoZ9lYebSAVHw6c+V06X
KXdCPB90FM6nbQpqNSim2w2IFGK9OyoRBLrFTR+TO1OJ9hoZdnMbPTVquTHRDFOE+C0Na3AtlgAf
FQiDjETeJaHggJ6A82Z5x8AY6ETtFSUS4gi3WnZaYAlD5I1lBlPRHiSRN0n+D2nz9+1ijKBadYEs
lvBxKdTQ1f1oJfYAjqX83/C13s5Xv9diLB8dg1BoWyRyNeSSv8ShF75ouh3vWnd0C4d6PLGg2010
7XtJxgD2WqdVtQFVgvq1xxi78ELvFPjx0BVQ58SrdRtncFR7PJL9sHC9qBwbxXEyqsjYRehTotO3
iGaAw8omdneqH6R36b3eENkWdt0Z97uwdV55YolM/tk0Anr117eU9l0BAmRIYcdBanfzttPJqZ91
LxoLyyQOLDVeSmcTYL71UNtSVAXXzSXHWn5B+64eMx3mgkhmGV0q47XrH6fgPebF3TzD+HW1r9bo
q2hWzQqGEVmItKu30mGhZEMyk1rCU3RPD81hdvlgQd4n/ep7Xq0bzhRMXlqyhIWiPR5gkt/pG/V1
X98RS3tPHviYCO5eGeOYFHWaGzL2Gv4MnwmK2ouwev4i3CsOZAIXZpLE4Ufe3K0yxkg1FL0bszI4
z3VpGdppmoqfiQLdWHE3js/CeNaSHwmScBnTgWrjKLNozXnt1Wnird8nnp36+qVXhy7lbUbbKI0u
SdZYufbbHNPIagMUKVpoVkTjBqS0EEZFg7Ki7VYbnjnrc8zy1we6Wr+IADMMTcTN46ux00XQg46g
4G0c0RN2InKB0a/v4YmPXPe/ZDcrT5ltDcmjJrVlm4cXxW+33d2i5mAeo03/O+SqufGs5Vfn6GqT
GpR7E7Uu4IIxXr1MrgfJad5kAELctS+NB4Q3HEN6V4Kt3so7p64slD94O+adNGO7wNmmJtSk0cWA
KsiQXbS5c7QaAPdKdjJF57hb3hVnmflkMQmiNINGB9X2kxvZ8ovg5huI0Vq9iw0/Q66v9bmYufUc
WmWbVNk8AYyUIPcYPdmbgAcP7XEvn0YQvAb70Tzw+UhvwzG+XeEXIunq4/ZKk6lUhAkBcS/MB90B
lWlBzO659flTrTex2+RqNcZgzboswvUiH2iz0I/GzyhB/WpqNkYNnq72bTBAIS3otizJ9vpL5Xie
r5Hjq20StKMDOcVD1Q0UpXtMbSWNrU48lBr3OJnAqQ+zpi8TBDN65Wi73JthDjAnQbfqrnBKLgk4
51V8obmutgVBbSqKBZ5mVk1+k2RuJ2wN9BlRDPKFIOe4b+6rWH7O1XLpoBVzISC36r1626R+DBlj
0Rm7fQWu88XqSRBBVOF1PF436qucv2LwCBMxAduppdG85KwiaMxUXUO5PUNoliWtZqlTW9hB0Z0r
IOyNCvMYRrqMhhooULddgVqBHFQbGSTGflNXqYVu++yRWNm1ow72rll7F/PGz0ujwFxpGR3bEEAq
zKr8SvPyjmrxZQYNtEPAOY1YfyFxLBXMLM/N4Amivp/K7P7/f1sVQA410ZQ0Fbf9r+esCEm7FLfQ
2wCxYTzfN9GbEH+sr3HTd14vwnhxog/KKBUCgMFyYuvdMpecOLOkbOs22vURsfq+duaiP47Jpu97
noVdwnr2g14vz7wUY1SKpsu18BI8pdt2WyBxstu9FFoS6Fz1XbpJHPqQPokhZ+FbluB6XSbdEISC
pHFqgPE53Ta94QtTYc0Fb7r9VlJzvQrzUiaMaNW6PEQXtdI9A+M+DeXwTfBWYB6EnHRGCl5ykAFK
pzKvXWjjcp77De5zU7reBONzoYSSTRjJRvM0wqxamDltjk5FmfYerTSfjj+DsgYx94hmvwCOJQQ7
hXjUy3irhAQEa8uUEQiYVMXcFNmh6iEhgxmY9VvM+ZqsnyYhWPsFE6hrPX3LsUJTGZbUc6Yhb2Jj
rg6C9cv9RBUdW48urTfUVv8qedW9mFhlZC2I4NEW7lTDxhAZ3szxX8TbZP2psD66jsNuSnCM5/Z1
QCyS7Iwf0Mz2Jdd44ScV5IsNauVlsvS5QxII8Rip4YViVETX343qjGh+I8h7M/g5pWDxietN0hTA
ftewC3ECaie5CQe7Subfla6V1tx2/qRPdkwqlHPrApibMPZq0u4GU75ISmqhu+hg1PJJIgUKNZ9p
vm3iwFNzwe4NshP0UyEQlwaqk6XNZcr60zgofidQTCCi5VZpjxhUfJIn4CCKcZthjm0OzU9BEVB5
DpLXylB9eaFSTiiyeMMAOyQaHgFas70AIGamYxKme6iLmRwb2oFpqR4yZyrnw9DFdq2iOdW1jR2p
Axp3U/5ao8fbtSR1JxI/GcbzTDEFGcebAvh+Z5SnGuofx0F5MJuDOgDs2efPsaw4ZiA7AJGnTllQ
gilKwH9mn4A6MscwUjvjZDqEkzI0yI3SSiXQANyFUWb14i5TUN/OJ/x4VczfRy3aQBwtk9Hq7Lvc
alQU3NO9mIbW1E02bTOHGI+kp65oQI2kOpCidZsQtYxwtOtEvFMgsU7NwZ7kn+OwM9NDpfQ4gdql
6aOkz55S/ZjMU9NPEH46jcm4VcmFqobVKMB9NWCG1iCL2kKCNs/woe/EOrXm8ajWqR2aHXi+Czue
OkCjX7MGasShYM0xkp+xdGZ8B0PJ31CPbTZ9oT23y2CsdKwNNMwFwx26y1QOnm5gdIDODyKoTOVQ
cdI2OekR2Dni6pJVG7FuXmdyEsMzGBvgyT0lNKHCeYgxH94A/RlhckhXc9wFYwIH01zaULN1o7hB
n20/l850yucB92tyBDXeQGjpJJTof7ZPc2lYsRFvkqnxR6hszQo04oE5DulRzOVLJM5vU4u617Dp
INY+6sRtZNU1J9kt0uwIMVffIOh/qpc0zewMFBSD+Sibx3yK3KIlnl5HlQXayU2o70ZD8PVWAaz6
QxR0t9ceZh0o+jz3tGoAakh0QRmvh595RiiY+RcSlgEKDzh4Xdp27b3WX2Y5dEj6Wpey3UM8oK1E
p2vEl2wScFV+6uN9mI+xpdTR1gSfBoBnuaUWxelLiqP5USS1P3WgR+wjKxrEvQ5O7BSqYkmGTjOF
MA/kNzENlHaFFWcbWToQ6YK4JjcUK+5fCJFsVQCO3HgPR3A7V+05xVRAWYHboUcPmViDVFtB3do1
mtAmXMWU5K4WDbYC8o9A2WUYNhNHjHHNRb2Qe/h91WzKIeO4g5sVkWtLzQQ1WhkhR+xgqRVf8gbg
hDFp6ZrukkGFP7SNvpPtebRRpv9DX/nVDr4KjYUhybpukY4fbEz7AjgpGJ5U7vLEDnfBxXiczuZd
fcp+KIhrgvu6PxYJr1TO8RJsYIM6+RwHCBql9lET/EBp/yxyYrm3jWyozVDGArP+KXbQb5DeBKo4
f+bQmbCmU7seUXEenANoF0TR6CX0GVRBnLNaIpc1F8dENgAnzm2AtviZKClETYZNk+yUsH+TEAwG
8UfagFFkfF/f2c3c8OpusugwxBCZmQQqKBKd7pNuUi9ytMfBm11jg9Yb5yV8xSQrW2RhYLFRar1Y
4CX0qCWgzRo7gSP5gaehQZTE1s+X5Njbpg/tO0xrjYJF//C6sCAxdZTDVFD76BKWl8K4iAa8BvfB
c7IIFgWmCvqYICVD8wBtU8PEWHG0p1Vjt0rPOVBOvC0zlkXQUx2DM210qYsf6viRzo+c67Hc7LUP
xiRE0hDROtfQW5um9hAh4LRnWTvH0/scnHQhBsl1gPLabDVmbhMSWEKBwenomBjJD6qEntkQp42V
S0FbDpTlq5i49ssYyzKLUSjnUQAIyQ7QcC939OmQ+dSebSjD74vKTV3N+1eCYzLnTJg0qu+WMcMK
l3jBWtS/2nPkIPaBMUcAk+5CLtk27zox1icGVSVGc/FEAYC2xy5/i9PeCdTqUCWa+4ffm7FBIuBz
kk5hgxTfTD109c7VMXAwjw21zcKJUT8eDvJOtfsjjxuMkzSxs7JmWiYQF0Hmb7bJNs0qS4khJV38
YdbETsQ2Wmw2poAMXxUK2yS9YWHw2YkRH4J55Emk9x36t0VW74Qu22Z5c27T9yGqrRpAnhkS6wSc
44Cyqcbz+snztr+kW1euuov0IM5idGqkWPRBTLY1otwJSMvxZJy7pCx3+2oZSDl0pZDg+2ZJbdd9
tIums9p6CSD46/vhODN2NFYZQIXVdLBME8IxI0R9q49mq6t6m6bIEcDR4pam+buoQPS6vvJNwPOV
S1OWo77a4wRtNGFa4LGD3X02pwVdlzxJb7qPJRMrdHg6ebxPx1iiQQ7B3kZ185zoL0D0H0Hrjfyf
Q0vEO0/G6Bh0bLQig+Oa4hddfBAAxNEnYoUIeLUg2zTRPumRn60fJW9njOUZUIk0gySPLk1X25kQ
gf7j0+AOmd6+k6ZiagaY9zRjaStdfS+trklSpv+LUnPvCzWCyluOdPeBHqldHVoLcG58SGObAKc4
BqDdRKvFQ9gvXKInZC0JcQlAq17y3NnNi7DlFtFvn8X3r2QeaCurJkllZblVZPc1DyfiN/1uLfDL
yy5+CL/J9Q+Jw/eazGsNwOkP3NAIvlEkDoqt72PDGl9q0QJSHwzCrV0+UQJNTQiprn/4m0V1Rfpe
mQkstKbJISkNM7k0fZJ9ddRd7Rxsehf6uDY68U68rV7W11xu8N8d+veS7LOdU1AzIE3FZUPdPA63
g6pZurbNwIxUxJX3Z6sxj9akxWxoSoL+oalBERIKzMVTKF4kYLOmQNmsL8b9kMzrDYGQjgIRFcFo
q/mTC1jiHagulonKHgGLDNwv5AGcf3GDllu5dqjMC86ytA0qAZlLjNmy+gxLCFWd/LR8RerwRk14
D5kJHjCQGE66iIcsGl/0KT/zbEPAXy/oHGO43L6VXbGw3rQrFVWMUS430ZfTApAVkT98AF/1yCuj
pOaaSDKC575IbKKUAJ5Ww1IGyKvAk6ULL4q9UNL4Ge/p8fbG2BlpSNNCiPDmzekkDCdFHjlb47wz
Fro7EKnJqwk8LzlI8YXQw1f7VKe7KTtTAfP6nJt/C9Z5ZUhMxpCAzWmkxMA5xtt+Wx2pj8FGZxHG
K3hv7HZY/j/7YTL2oy9n8JqisnNBDfwwOwjqII+lQGvpi6ICtPUuZ2uc687yyIdRAya5fl6aNtZM
raK0IT3i6DYoSLbZh7QLrAXqkvq86XqOJzIZY5LL8VQgxokuFENGmRE7U9A7vaJzLOTNMaPrT8fY
DgOCmQVYpNAXB8QCAEUbvB8vmAGXd/2ptKd3Hppi+Xtrr5oxH3JFjC5JUOJXpB9NCEgDmrZ6nVgT
iqSF8HOQOB9w/SHo4nJ1r554nJWyksmI2wIMf4QHrYufgGhE0ftJ78N7zmVZnu0/bw7D039dbBKl
QQ4EHGZ0yPES5j1QWMfZltwlReVeTd7Wll9ztbUwDOVaSZEyxuhigowmeyrfk9/LwLTipS7mMrcg
dTrGUIvi7XP9cuosNDbE/Fsazugxpof2AHK5hwxceJvSHRwUOY/9se8cMP3yQn7eqoyVKcRCK+IC
sQMUFY8NBnmK+DSLb0P6K8lEdFxkVwKVh4o8DuRHpgClw65FCXm08X9yfsvtQP2/ZkgXl596dfQo
XxuZriGPpe19PH/OI1jU+t9aWzmG+KKKoR+MM2fJf+iaf6/JBDMQNCtFuQX3EdUURy4kp68bT5rP
ovmjDYFvzw6zntzLwa884zR8122gLrK2KA2Ubu4xb2wO+7LugZtBpX26K+XY+cMHxFoj2ihqqOEB
/aeWnbjGttyMNkytF3oNb0R33W3pLCpVyjVSaFQEFjbyEym1E3rshvgTFhdU1c9R+KPQ3KbPOaf5
D9XY/31IFotaCyW+F1iuwO0/2QuRZOb3IHcS/BrwFV7FhWPg9a9rdXVVy/G/KY1+Vu5mT3TVPd2Z
wOypGI+xlT11eA/1horC0r3/3iBjmEBakSS0Qzwq7lRPVB1wdCnDVgEDfeJE0EaGWrBxNxGv3VdA
O4NnJLE69azNAchMd5lHSmd458F4OMaSBbZkRSOHcwy/k4uAXecobiXxJhzFXT89EcVfv8fr4Z3+
9U2uzlwjrVqg+4Uivw5FxPDFHAueCV7OcMXVsPjTuO4nMg8xrAHNdVssS69sMAmpN7YIZR/S9D6U
zLckFjadhE5aSoZTQhVe9MAxyV8p0dVGMzOf5nBEBol75zTDwSRgbJCjw0AfMuVSKoUrRdNzqB4L
dPKT7iwN1JM7TGyEPIT5emCos7DUCpwSMlmyhQUEvUBFJUxOoWBr+r0/AUvPLRUsvnztAzCmqjYx
PVrTGVX5nLhSWlpBdJ/l73qC5pH0kbWParFR23ez/Plnd4sJoKJZGLs2RuErMF6j8lcS88zTTatI
TEMEfakE1hLGtynmoJViBPa5CLLipYc57AMB/xs/b73pVq4WYhxaZQ7imAHhckF3+JQ3EAwPqa2W
wNi1AUcU4LbzvFqLcWGy1uajhmYFMhR6v2yq89pn8Hv+m3T85lW8Wou5GX2DwcQ0Kb4bsst0B0VY
JviLG+PmRDcf4dV6zI0QVRo08tjRy6Jw3W5HDBunTujme6Ax7XRTQBKRl53c9mHfa7LJeSUmGvLI
+T9rkufpCEIb7BCzKz8zj4dO5myQTdOrXiWJCOXZiynVB1m+iFlny+30vP6weKswXksrazOQwhqZ
Qppv+nw3dQ9lQDme4Xbd+urglstzZTFDQUlLohEQ8xzLreLOGwjTuT3GjZY0kvJlKzmPjE3NRaEn
JR2WKTZnQEkKkATd6l9qoGMcaNfbqKk+qP1R3cqX9dO8jVy72ihjRuRxhMaXbESXDlSZWzSZMBft
mHb5TH+DJt1vodeZ4fVloJ/d8Jw971MyliVMzEToajj7Sv5RaQ8qUmgl5TSZbiayV/tjLIrZjFXf
twW9UHRWTKCsxnsDthKTNyAFG3m43Nu12qvlGKMCosUZlDI5xeSssgNmvT8oYDxJbM0aPyW7+mVs
0h0vV78ZxlytyRiWQsJlzSEBfInBT9H3H0kkWOu3ZDmkvznR/61g/C07D6GqCiAEvQw5eMuD2Ys6
OFPcGDQlTl2l/tnrM9gEPYtiA34AvGZ5iSHL8hBn4kcgGD/z4mPsh43eZVYM9IdJoDuci+/zVKFS
XEqcNGf9XKF481cboA5InmfS0gviB6sqAq8ZM87tvJmgXh0sY2YqtanaMRPpZdawDERpi0DwQz33
DfBeJCS4G5rHru289c/5BdBc+57Lzq+smxwomLKTBiiRu5NhS87gN/egO5vQ1gH6K9xR3Ff9M3/u
emt4SB41r33Kd/8Ct7oewxhsfh7ppSRCl2GZIsWQEkRz6FYA1XTo8AY6180rGN6YDfdaEdakRjkL
czmknnwxkJ5pkHxUABBxDpf3TRmLM05aCIYTWJxRkX8r01kDSLUaLp2612Rg6US5BymEYGdi5+YN
ZiIE4xfQghDE6k6oTJzD2NZAZwtUIIRp77Py1BX3Yg4LrOX36ahvMYxwnOryoa2ANzWbZKOq0cP6
Fm63SK6uJWPFiBGnpChhxejz4AJV0tjQtLMlP7yIaJIsk6+ZB3Vlm7PszWTpalnGkIE2Q6vDxQku
AGoNKuogsNHdBUTSPUwbHqkgJzgy2AR/mOK8DWTssveWNlDh6yJamYODiXxfeOx/rO+Ocy3YBD/p
cgz+DJN5hsajF9WTVVcYyQvJXSP9okO1qwQFbPI8JvnbKK/vM/06hKunnpZ5Bj4mGTSbKgTqF67o
7Ejd7q2CmyeXhUIUWmmhDU1ut/TJng8X57hEg03p1UGocynDMddgu9Uhp7BcJyd/MY/NlmwIaDH/
xRwZ77QZC6dUEhkkCY/wPxUqjHIB5RbYzbhNUpAfbdL9aBvYd6uDJTsawYrudLwZQY7XZHP/YZy1
LDTwxRuAVCbIvhJTeaPzr0EYXpPOXb9eNynXlKsPzZg4Xen6UBjjZcfhvY5ZPfSo38HP9BBiYk/2
5V23jfaF14agJee93PVAzmCz+rFIhyhNER9ADQ2k650NhhdXSzkpL++bMlYpiKZKScMovISY7QLN
/aYiW4wMWEKEeHVcWoHNBfJ+nHPlGKWvc796QMVogLBBAI1Qui0f8x/UXfrEkNkEBRhEAng5FCfx
MNh5lcgkQyIuPbrl4i50VJi5irzKkWugvmpbfAfsb32HnI/Hzq7MLanKDtjxizlGYA2/Q5UcGuiN
tb7KbYzg9/1kZ1Q6QwvMIkBD2jjqFq7JIlv6DPq2eWM4tTs5aP0354KClYQ6Cq+uwPH/7MQKlRs8
uvYr11d26nlyazCkQfgBPKWvopdcDA+w6wdu64e3LGOFVEqKIi9QOhGj1tEKzWohFWLkmgXe40tm
AFY7/ywHDXrn6SbsQqfQXWgKIdbEqPR4B/wSL9vjhLQsCN0ohNIQqsXDeuWWuCjcQ/dqs0hfpK6A
PlTqqw7nu/OuF2OXBL2dM3kpsvYeDgAyN+68l+/lIzrBF9SWIZOQPvESy5tjxFfGkEWiE0LSts0J
EAPwbgjI7sHZBHUAjP6TO6N9HlR0iYVm10T14/p2bxfVr645Y6QICDTkWoa5AA2f3Zm2AcZ6q3OJ
rRIrKdyMHvNfiouRH9HCjI+rdXbffpDeVgsf5GB8KhPe8S9G9cp8tY06j0KFIn8P+rG4TLZd8gR5
SE7EyLnoLHId3btJHCbUttLhpaMoITTavhQlAGs4zaDl+FYyFxa0DhnwcFYbeBqjh7oXUay+rqAR
1fiKDLHl6SkCQ+L6F+XUJA0Wpm6OY6lnGr7oQhCY3Xd+v/mY7eqx9bvN+lKcgIHFqiOxbvoUtOXn
PEPipZSY3lJtWeusyjAO8th768tx/CkLWB90c9ABYIB1Qv+nQWdY9RWv5o6g81yavFzRqyuI0vWY
KAlk1Rf4zmA4pddv/o+0L1tuY1eW/aKO6Hl47ZEzKYm0JL90aLAbPc8Tvv5m69yzRWNxESe23xyh
CINAA4lCVWUm2PxrcMYO1i/+lufNi0Gcsa7wlreq+ETi6T0rtSelb+AeJW4lNdrLoJKVIbpRe84d
wzloCvPsG+I2E8wW2QJBX2n6sTAPsfx+/4NxknVIy/25kmkHJjnkaxYspT4MAyFktTRiNs/wK/bQ
F+2An07fSjeF8UvFA3KFc/QYJKnGSU46cVxSW8vrLIPL+XxafM4XYbjymXtxcO4qtgndBB+yRZd3
CL35wRV/hEEflEHryy/lbnY7RAkyr0GK8wnZfvQ0D0F+i/EJJ2myB4M4QpQGIkQO739GDliqS8R5
dR5EsNvKSMC5g5WOjcK1HRprWfzQDC6FnvPJ2A7zXoEQZV4hI5+tizN1jW15MV31yw3x/yQJzkFn
ttF8rMWBJuLCUCnlrVqW67h9kOLGNaH+bpiWU0ozB52/vsmdC4FtMKdDkyttE8enGprTSKKQybGM
x9IqH7XodQyL3QQt3dqo4axNEXaVR7HJV33dv6A060IZaWUq2n6I0qdKjXR7jHAfazWoBTRyhGRd
gDMjt/FGgtYukfHEaND/qhwMGfbkeHnI4JnmUBLNI2LDus7vDOuDdLVhd7R9FKUJETxtBPwqyBRo
Midu52VpVAbn5rTU5Tj5yl9Ej/Nb+dCcdYeutANUJwJ9C12j0eZXeTjo+qXHd7V7K1HQ9dxC0t5o
N1Ns+ekSvrxKdeaI2W9x1kCF7f4OWlUG9lShyqpaXrKk1HItAu8AsGxHbr6Xt3sZgNMtPZfr0iKn
RNZtdHrbcwsSE4lsXbUuGt0U4ed9IODdjNqSH71ay6yQIVFdwOoIkIq8JMpMcYAskANfJl9GMMiL
izmQqjGNb3kPShEynvFJThEWD3D1Tbvg/pw4MYzGgJsmJ6GatkgtVzNySnHsGJbmwI/VkerPWuFd
iMv/duf0szb2uQCjVzHEa3l6Qe4OyprlJQ0EJJaGX/xMFud60JbVvfpaHQjxZJKwDatuM6XEH+fa
rShPkJo3yvL3q1HUUaNZKeWo5pQwfYyQtcN7sVUu9z8T5w7SGOwo01zLO7Lkx+RXgxLYLOfrwTJ8
CZoc90fizYeJi8ZCa7taQr22CjdjQg9NdDbqZn1/EF6SUWMgIhKzWIJo+ZL9Ul4kF9TZ4zyimh+f
0V5vtwXkxshOfbw/Km8RGcDoqWUK/SIdHqfUy+r3UvYEFMjg33J/HN5zlrWAMpW4FasSSB/uTWhG
Lcl4JSjP8ornR8M5vazt06COUSsZeOvMeI+i+x180scBUaYuayshbDiBEOcqYa3qrSk2pG55gMhB
tCr8YTv67ZqvvMib1BIlXZ8oq8HtBBu30xRf5HF6mHX1pxSp6zgVA43Ev+5/LM5+1xmUaNSpnq0C
MVdkZq6ONqNReNB1HjmUc1fpy6+4mlMilKSkEMM+Gjr1Z0Fct+1bWkAmNKauQMHKKnidW7yPxSBG
MqrFmIyJdSSNAtWR56GR0J5t2dMsb9DwThyjKoadGY0PEH3wjflnNohuAd2fZHwUCmU1dvFjJk7v
TQ/DAbFSYv/+uvPKOToLNEJSxoqBu2Ap58DE3QdX9isUagIYB7/eH41zk+oM3nR6BFP3HPgZ6pqd
w40iSQreqeet+PL3q2/cTQk6If+ncCL54HVTN3/4olD6pjuB2UBWiTeurN8jBDq4Erg8RGWduQmF
B1SYor+s82dn9goXX2xJfdfrtMJLk3iR225qHpOc82IxmAglHkxxStSvR+bCI4eD2kleL1w32QVN
5TnmBBCcw/pldnK1xDPUP+tuxmHtIVkjGZ9QbUbfKy/3zRuFAaARKueTkWCUyghttZvtLDyNisK5
aHmJKoNBnrqsDa00h6VhGYbKuxb1dCWQwGjjy4tytqbBwE+ZJfOoFDhroB4epG2zmn2kjvY8fzte
0cBgQWdOuq7PkToqTfgoJHqLOloVHwSqwiUALdF0S+pmK4tndXqLoh9Sqx+IID42rRm0SWu3VafY
Uo1O5r86/QYDNZ0oEb3WkNcP1ddWG20q8SpqvAVm8EUfDS0c1RD4Tk8WLGfgPeuNii12oLqNE+Sk
zrXK6UXhvScNBm8mcSxJaGCb7o3eJucGHRlI8Si22XvWfgRRTF5ZaETr4GPGWU/e1jWZh5A2mWom
wFEMUgflYckP9n5xkFFf4/dEfoXpd94MLMW51TtNyP63NGz5i81fvGmd4on4MOGb3s1XCaxuu75E
tZ29a7tMcLTc7v3JM33ihRBajeHrPG870AD6lbnvt7MNkRRYP0BL+VQDlKE25Y4OWgj2xZ7uoyOa
FOF5xXkUfxXM7s1D/vN6aEHAUOQRPFY1aNbkRUAt65L+ou/FMQPBDr7myw+uHmAUNC+FhWKvIzF4
5D0pOTGwyWBbpAlQFa2RkNeGJwKrIqIlToZKxpRwrgZeZcVk4M1IrLQSCwTByZq6KDPPQZx5IGGX
0Ek7DJvJgyCHardPC4Ur95PLQucSW6eZ4HT+t5U9tvs6yhM6ifMSKEPGAAyfAIpbgaKi5p4Ke6Gk
l6mkqwTaiE6PPyRFupItWEN1UfsqmPIuMfONnv9lw5rJoGXXVlE3QgX51MHefdRXvcmBiK9ax709
xwDfNBazYlDUUZtW9wrlI5ktl0aXjMLPzTDOjazsW+jWu7lVbgSERx5RREecS3fW0iMx8k1ijbtQ
qp1ITdG+Bw1/2kE40nDFWIdUjJFtNTMOCjH/yCCMYeeh7MZyvSsb9VB7c45nD1Qk/xZ8GKwdkjA1
oYewaMiMHqSxIMjVv5ZryHLDFCT4q5uDNVuaiGDpFMJ9J1lESbD6UVNeEpsXuLE930WMDvomH5Z6
lRk0J21VByGo5vLH0u+S+uOq4qqN8/YF2/o9xEklS6pMTlOWQ/47gaTdEPoK/l1rYNVnBtzhJDuC
XKKAp3LZJT9pa6xSK9/3dLyoFmzDKPV05XPKz1rynE69q8qf0Hl570Jhq/TtQY7Nd9JBMsR8KEZ1
NcNJSN7PejfagiwRzj5ftvGdbW4x0JplNB1msUZYWFcHsUO0CzXKMdk1NAOBkKtIsPx394ZjMDQn
UC7uKpR11GCkjuxFm7GCqMTSL5y7RZA/39+Dy36+NxwDpDBbBRehnqAWalHfSAzXCIld57MfauIx
IuqxsOZf94e8rRT7XRZnCeFy1MIqVMNTH0XU0l7eZzUcSpe+6A7+54tbqWqLLxLMwWu0+imf94fn
hTYsPVwqzZkWFo74UruCJ0HmW+j4W3rgYmeJ/B3dBMkkc0beaVzW8t5as4AJd9lankY0ToqFrYw/
MhQQOHPj7R4GvkLF0FICT0a8e8tD7oVr9Yk6DaRmY1QBeXmH221miiKroAXAWExjIn9RnROha6BY
gNOXBwbcSVRHTMFkKfE11WbTurI/PLRnGWIw/UpZcyZ7s2P4anjmilOnIYurMEpOkoxSoKLZYWbY
tQ7jOlz1VBrsuhr8TASrWuHEW7f30NXQzKeUMjPVxzhOsM6KL+1I5CpIK6KPCM9x2FP6izvZk1Jj
2XkktptwdDUy84VnEfbXaqPiKT5KUIl4rahkU1BfKI086HNzmoRubtmr0ZhngEW0IaRSCSehRHHC
JnL6zOLs2dux6/cYbEKzSGJVjPqUnKrBXDeS5PW1b0kbtTlUqboLYauU1aIFnqn8PkizX89pEOmF
N0ASYMgF26hmJ80kW0sGv5ejc0vpORdiTzB50jS3XyZXv5RJSHRjV/U9lYVjDy3eVHtujM9JVLM1
SdGtDoOroYJqB3hV8aavJJnT8XgzcXA1+HL0r9ITg2mE1dTIoN7Nhi3FryagKzIah3Oobj42r4Zh
7p9OCXMiCxhmaXHMYX2AbE8ZFEdrm7i503jZAb1Dwgbr/2ve8h4QnO3G5kuTRpjkvEBrflL+HPpP
SefxnG++UK5mxyCWbJTJYLTogKJQOKZaBqOf1o6lZx2V2fsLyftcDDgVZZ+Uaqkt7X6KTwD2RRLk
8+P9QXjrxcCQoOqxpo5YL6F76ObQtiCveH+Eryaqf1xaVyvG4E1q9bQy+tA8VgrEzOFOYVJE8WM+
u3oN18UiHj4Hsz9mmrTJ+mg9ZaHbR/sKF7vRtK6poX80xRIP1NfV0VOIEIhGtxvg9CNlEIhWyCek
YbwKTRYmnOQlVBm0BxP9oGVe2LkZxhy04a0YA2jTRNXSsiTkUqzcLkvIIaUv91eMA9BsrlRoMyuu
Q2wxs7uU0bmuW0+LX/pkp+sKZzKc3cwmSGurEgoDqpdwsnivqQ/HS7uNfgjRj/sz4uEemxlVxS5s
JgnZhdExbLor/P8h5yyJ3//qTfS93QwGfkg5dp0Mn6RTiw6Y3jCdSu9dznSWLXtnS7O50by1mlhU
cDQhcu4M6/YC55x6rwpoPm5dK4CJHIKlYrLBwlW5UQvvumPTpQbSkD1NcIGrgf67zL+iJesRlEpf
fMWhcFDt34HjfEwczRaelF98sYfbmdSrRWawCS7SVmUVpomfkL0s/aiL/xj8NmNHPuofof3VNHaC
OS0HTDiHj02VWq3WhmYJuCp7qPpDiwc0CIWnJHy79nM1OwaxEnFSjSxHWNiXh5rigVFgZtEe3o/u
rNeeljXeAMZ6WSV+WeZOmZe8DcaDAAZkWqIiUMhIAl1x1DIbryZn0sDj2HQ7dFdTapPZAeAlmm1M
6yrgZcpvZ8e+V4DNoBKrFUUFMdCpNTs/UseHGfrOML5UfkbDYzlpjqVH8Ka4qDB31gmSg5C5a1vw
KA1Q3nW0BjfGj048xuW8S8Z5tmWSBTlsDQrxUavf4ejO2Re8DcmmYWHylMQ6RfGcHic/XrX77hne
LvqpvHR2B2lDiBUH6VFL7JHHy+Fc0yYTVQmqlYExi+Cz6eJNFabeqJFd14y8LcGBajY1WtKsT6sZ
ZoatN7nlY7qKvRIWpDYsh9A1KTniWX8nDwknd8E7C2yeVGwrLdUz+HkLq8k3/DpQT51n2nAhhboV
72nCCR3ZPGgjSkMEmXQTHanodEdr9P+thM9bSga9Bs0U5LbA+Z6Etwi9SwWkopruIo0jZ1vyBmKj
K7kIlbrGPaGEFwLPj9SAEYWBwssUci7y281fVyeWwawmQsNw0QMxlr7y6jTDTAqX7IIWsfQkQoqC
+7G4QzIgpaXg26aUCpAiq86ih1Z2iE/M/sKJRYUAfrGcI8ABfzYVGYmGhtZI3HtVKdl5tEU/JmcV
OWeZTTyiX6UZqIgRRLX2FEhPzpPlxsC0+/HDzYkYEhRxVcuwZJaQbnZRGDdakpxi4SlqfmrgEN4f
4OY8rgZgMCmBC0xVkTo5kbb0iWo5oWAEzVRx5nE7OXw1DhNrdcVYQ1S7TE51TNAOG9pViZBjhBzQ
DCMmpTp0lSa4nYy6WwZSEJxIpPIRFjS7Xot720hJyZn47Z72q1+0LP3VGzcbx2boIgnphuPii1Gh
iuTAAsd6tJwU8uZSDIKmsFYPSWyLKMNxFuR2YvJq+OXDXA0fCQo8WUV1AWk4zqODcFgZS2KwsFW3
+y2jqlcEiSOs5EOHDoT/6vF7NTqDa2ZGZg0eSMmp1LKD2ouPUlhzZsjbWQyixWFIkD5C2qqHvEai
F36VrKdUD+7v39u3ztVMWDTrZFVSphm+KgMMgsPKERqUgeaHAmZNkeYaArQwOnkba7/64UQEXumL
N0sG2VJzIrk+4YCawq4D60iX81UsPv7dJFnGOPwd4Lo3ALKznWWrDmzxFifqJfkHfCMeb3fcJm9/
L+rXI+1qc3YE8vYCtL5PylH5mD30Ne5GZKvd7inehK/liMqjLfrQbNuCl7/vUOnkUntvx2lXv4FB
JqkfsyHJhwQHBNWx6kh3lh+WjtziFQMLXSi6tvlP+hMK/vwFuBlUX43NoJU6q50F/m1ykhPJE0QY
NjaGh4YQ25okGGVxJLtu3v1XozFIJNdKj0o2pMIsqkLAPFuHOUgAubS2kHa8v5Nuhk1XQzGoI0l6
NbczUCdZX1OveKZDvPVj4AV1TUpSHfASAl8NLShzPy6W1pnQTYSGM6fbXapXk2KRBm/MSW4XLdw2
s0UxcWZhXkl9i0LvqxzF9iyZ+0jrEEvxnBRuvu6vRmbAh5QkUtWxSk66qrviYBwsOEvXpLe1TPGV
UYF3FvHuf8Hb5YCrMRnEodWMqlLcJ1+stuLUQrMphzI73SyhdgZRZYK2Q66gF+eLsvTwqqWzCoLK
okKvBxMuLGrHnnnCqfAQL9joMIA+FXjFnJoA52iwHPFJq1VxrLGR2vEtzOZ11GrrrIFtqsZ5vfAG
YtAGdnxortKwh3pzOAgQoxGNdzILBwNWeZwPuIDHP1JC3x+Q5YSPbdeLWtMmp+hN8qenDKnuRfcG
hGEwdbGGvKcSL9T4esJfoXkZlUXSWtrSZxAfYFJtbkQL7L1hmz0twnOjOxzQRiH9qM/qCgXxvXG+
P2Pe2jKgk1RSOaCekZw6k7rRCmZTXiwkq4Vt/ncDMbBTdNKgQY8CwWwneDicsI/J7Tj3kpDTlMy5
9Vma95Cpqphl2Ja0EJ6E0rINBK4WTTjD8A4dAy9oZpHDVMMwGZwcZbOAbeFjlKJkXb7qs8aDUd6+
ZIBF74s8bRNcQ+1vfQNrYjhwQKdgckYZQrDzms8K4m1Mlr1dQyOTKAZCxOWKTxKkexGJwxrBhM5j
95x91TfhM/g2D5thcGOwXgJeqMODU5bYPUdi0sPSCmHqplhnsI1eCYdqNR9B//zRrxtH3gou2YeU
t9qcb8uyu+XKglFpjHHD/bBL35Ygq53sXrWNx/kYnbMD2dLalkM0B/AAgXMeWbp3oqRKaGqIJrX0
p6Z37pDINnQiypFXl7pdtP+GOpbprdBuMKM0S05VNdiGYuwjJfXaNN1HeYQWnZm+yDrRHCOyENQW
9UWQziLcWyPxo8lDTxbhqCKkhuVGYZr5tZYONoqiv++DBucssyzxaNRaRQgBx5ryOzQFT9Abv4Fx
7P1ReGvOQFOYCvJQQV8OFdXQ1RHXCdazliEvG2ccEOQFziwhXKlnSZlVZGQbeNTa5VsHywUpt6eH
oEePhPAgedmD5eZbXoWIe5QYuCKKnvSgFy/HOVp1xzlfRc3j0vGy9GbokJ0ntiy4aujnR66MNe8r
MuDVwpoHutmIT5acJ9iodmznurMo/HZvkUPsVVLb6fNffVOWKC7jDQ1gxnVj1K+V0m/ayTpUolfL
l/vjLPH/nYCBpYeHtZrWGgyAT72u2nJhQjBbWN8f4vbyqaohq9BG1nRm+apJMdG8h8eWoPxqZtQw
9ENPeeKmtyHvP4Ow1UqYvzZDLGIQK89cpJ2cok9tCA0WBJ3O8Y/7M7p94L4HY/onSlkxoilGNyJM
GJ0SGjddVGzKIvSi/L/K3cJV5P8vHluyhB9Uarbh8lIVZncWWi82kNbUtZUycD7T7UTq1VDLHX4V
yoUQKU+NGW1dizbBstGlbR7AW9Ijq+KBHzre3nnfM1v+fjVcYzTJlJQSav4tKN3qZspT9/5n+he0
+h5i2ZlXQ4hpFfY9GF4ITiX40bcw2Vl0S6ljEac89+eqcSLdK13i8af3LznA78EZVG7KqdSaftn2
q94zg3AznJKPaLtobfV+81aHdv2JAiUy1NyGMpm3QZfTcjXxMa87NYTJyImEGwtBXRppD6gBrFT9
WVG3VosORQHMRIhjyvkj/G3hvRbbUzg4JC9XUqi6OnxLpcLaTjAlb3LSBVJXb0yBnlBL2/T97MaZ
6FXz60wei+wlbEQ3Ea0X01RXsLx6MhRxZaXWWswSgqYueJcng92JulupsdOT30M9P8mwoQ510U17
0SuacpfP2lpSWjuVICnfx06Yzx7tBVQ9VaRG5vgydc9tsRp74akqtlUKgk4yOfVoeOifBzXw1bQm
t+6e1RGG4eEjSbwsvITxR9r40ACzC8Vwewt8zO4YVZEtgUtjrityhnq60yAsiAXdq/BNynQnpIe2
fYcsm01nBRKVvZ1BTEvunYzq8IwJIPBr6wq8RhpIHyHzoMHKQN8m1YsyrEzxmMofmXjC1oKBlF1m
naMImd11z2m0I80+MtEGBouS5rOP7GiWvHTuvGp4b9V9HT531ruefIKn6nSgBclS4aQQORR5B4OD
yAZzmVoGuqlLYQHLo1KMFwtC7jP9ff/w3e4PuIITBvYzuUpjQ6NQtntDVfI0fQ6Jb1QraQvj9Pf+
ZWnclqEOcBl+iuf6ND5Vkx0eBP/+r7gJMqZqmKJiKbLOtmFkaZSbtQRhB42iHZg+yebD/QFunrSr
ARgU07s4kZJaxyz7XZT9GKDe94gYmBPh3cbmq2EYJGtID3VN4CWQbPQo9aH5r22n1cKHGeL9/0W0
j7dyy8SvIETOhjgc8hnVoWLcGGO+Nnk6wbylY0CKwNQ+HCszOsmgKUm7VBdX9Qx3aLUJ7n8j3lSY
7d7GqVJLgwGfqVxDlbVHfMzjW3ypTPwjjrr6QMxuTwsqiLMBDkRqQQZVJPUuQxXKHcWXRPutpk8x
utqacCPLrdOG0X6o6yfJgIJb6vXoFevIgTQw8BFQzSCWO5Kj2LY70kfBEMVeVsAQLlPjOhilzB2L
yq5JAZnV2YnLxFabIVBTsqrkQfWiCe+tXIWwuw6FCmnyCy13BMPEU+ezS2RHTidQV56jYo9iOvgL
1AqKEYnvKUH3oGhXJPa0gdeb8OU5cmdx2D6Ovk4za1REJGnQSIfoxY5WCqwJDUd5KNdKjqaIwuFm
FTlfne3FEOt+pDDfQp3haXpp3wgKYMNq2jSr5A3NSTt+Yv8mqn5vAbYFo6nUnIBDigs/rZy4u8yT
T9Pcvb+Xb8a5V4MwQdrUqzOgG3hTZaqdCqgLI86dFDicT8dp6P4OPtm2iz4zw7Aolg8X7icNTTYC
bz7Lubi3NRhg62CbJfQ1Rljs+6RtFGiBjKCIpwEh3e4lulo4Bs+o0ug5lUOCInF1GCZIVrbHahCh
gXOO0M5ioDydN1sRL4YQ6vZGbIdR5SeWBkbAbwm5AjhdBGXjF+N4EnWYvFAYNaaiPxg1mp+0TVq/
i8ZWq+QDzNmdQhBXkuBH0XEYj1G5otrodCHUVc11qcb+lGvHRoJobVb4atOuzah1ezPx9fRM+2DM
J1tvC3A4RFedeyciumOF8PDUCdy5V234lEuxbwrIuEogd5wozHfU6NfUoxqZKJ4oXma5fA3z5qAj
CFHPbboRS9HW+s9R8zS9cGZF3OXhQUF7dxmtptxHHlqP4EhSqcAKbCsw7fp6sgVFd0JTt63kaWwK
uysDgopH38SOUCeurOe7rHjohhiJkwtpn+Sh31ajq2j4gKrqWmZha9CjSkxU1KI3Ta3WElSkBvpY
khYqZIpb9JfZsnwpDlHzUw+GkSFx3Gi/SAqqd9Y4dJx/hHMH86BurwhwXcw+FTMYI04m9EuR6N4e
ZC4iIxmgI6mDHBAPaBfBD9Qhrjmnc0BUw04LtXBJnlGP9PQ8QBmq7IpzXkxnK603qqivInFrxOEq
VCxnTuSffYGArkUzRT03QZ0QtxiB+/O6kp9qLXRV8TUn+bpBO0AYw4WrGVeDsiPtvlbWkL3Iku0s
nUtQLtJsLeq5LWtINDS5044ni6TnWgSlTCw2hQh9quo0aYlbT4ST5uEdSubChCp7QyikGiCiGK0W
EcWlGiyveD2yt+vrV2eSuTQLOkXR3GKczpV8Qrfd5/I6qpHR6eVTF/B0iDnTYjt3TIKYd0gx3IS+
rgyE7EVTDHozq/sQffvZ+T0ttn8n7OGf2SzLN25GT9r1QXspN8Vx2qrryel31SPd16bdPvN4TJy7
gWX4CTGoFLWA5+5EDTdNQfRroYzavKblWoo4Mjec4I01eY16ZE11QUaKWVdiW6joZyYelXjXd0/3
V5NzjbMmMqHZTKD/4lY16nM8nnPtcv//502EuYCo2Emi1lnxqWzhBVCCEoOOgKJBtlznEF9u5zCv
9gVzBQny3BZdIi4k1tErDxTvT/jhGA68fr3UF07JtnH4svGcsIR1c9WSceonCNWc5BytqGQ9SwS0
m1/3V5H3lRjEQJswXPmW14IEq3Tkx7xp4l3hvHkwYNHEuaEZhYR6eKdtpRq1aSiWzcVfbbd/eLZG
QG54k1OcIbDg8m6TWj/vr9Tt3IxpypKu6ChfsBlX2klpXizBcLaT0COsvIQX8+ciPppuUB0q1iaa
ydedJ8F5cslMkQvZGG/apvTnbfl8/7f8y7Py+7fIfz7yQiHsdIti8y8ALNj5RhNtwTEc04aH8kVI
bB4E34ao7wGZ8DUhdDbJYKWnuB79EUJwnbaDQbqb4wEzz5yL/V8O3Pdoy669esPq0FWG+SJACuzG
5BKVwZcJFdoKtA1tfSv3UJqGYC9aiHlSJ7c36/fIy9+vRu6EOq9bCfOMMuiDF+NDR2gwS9S7/wH/
Jar9HucfoUsHymEVk1NJ9aCFq8mkl06FYt88HbMpEIVDmil2Ar/JOTTcVovscQrCknqCBXFGIRFs
2swb1GZtpUDz02wGigXVUKgKz04FFur9n3u7Zne19xmYCEWjzcYqzkAoyE7wbq8RVNZ2DwNSDyRI
6CGlkSvMG/MdnVfJQ/yEwgrPIYX3ZRgYGVslGesmRkI9OpbRrwrMJnRkcOa5FAD+GVH+57OwGphz
GMZhOUVoHAz0zZJ0rjzRD+3lncsruHJO1Fdi4mqn9SJsFCUVakICuVTWLwG9SG0NQytoUmspz7X+
Nsx/z4vBCzhkQbhRA14Y3VND30lqcCJP3pFlxS+rjuitJqKfw9ynB9S7Jm8p8tEH8qZVSNxLsIuA
xQwFgavifDTe3BiwaBdlIt1KyInAU3A+dxIvI8EbgMGEZvEsFLtlapXpS6bl1ePIWb7l/Nzbd0yE
MRh5X+oSeguFHoww6QOl2hX4OxChOOX0lyG2n5yNfjt6+t4QDP4krdHoUg8Ow2J9Gm3h/ZjaoUuD
GFqOOnTX62fhJK05g/IWkkERg079jJ6jRTQnxx5By+Z62OhuZoPz5sfH0OHKdi/7+t66MqAhmpXc
DCBxnhabDaiT+2f9PLq7RXuIxy3j4BPLIk+6pF2YISnCnMyBcOV2QJEA3g6cnfIvObn/fDlWFdMo
YlkqQ4QhRWlHyEwocDCKvCmytb0RRFC1ttVd+l9qDH3fAKw8ZkHCbKYCWTZMJtslmHpvmb80HAP/
f4gfsOHKIDyFTDBHaelfHmXf82Uij5rGaPgzAF1QWtqhIJS89Pv8okKHT9hrm9AuPHlrVl5z4emu
8C49lgxO0FVVWQukfU0Z5Z3DXNvD+yJpTb0mGLfyrvlBYWWEBr19/Hz/sHDOCqupaeRqaoYt6vtd
Ahuw4Tk0OM2Ntztkr74ogzmUtkVTRajzqAGVbWWVXlqXOoueIt91gTcbBm5olI000XEOWy8MClfa
xtDUOcW4GFRfXEGwHLrMvFCOA3GsKmYTEa3P8dw9xfLZlPdCWK0h99sVc3D/S/1LNuR7hzIgY2V6
npFxARlIHS420vBK9zJQmRSPbHhhEGcl2X4JYSrRObm839V4huCHr4sqB2FuN/p/bwyW1a2PGez2
hig7Fbv6UBR+IdnKtkR68WGeH5T3hTEIrrArtRdVdPsn+V0dIOjGbcLjzZSJWUAQtmQtw7tR3SsK
hF36h36/uMEmoOjbxiYCD27LA3HOnmHLjhMRp8JMceR7AnmGWXVG5bFQe3uQOcebFy+xHHDNQO5C
WV7F2a6Q7W437ULoxV26reH0bvgBNJ3P7RPh+rPyno4s/buoYMAzUdz8i/oQQaN4F7ryq/LltoKD
WOMhyXvO3YhuZLDrDB22CopksY1E6WTQLI6m9JTsql2oIYlXnRSIehhe/xHuareA1+fB9PUFU3Pe
/XHjXr4enD0w6kTUqFue7QsXWryIlpe4Sh1YTu2KvuRJta0Pp+iJu30XSGNCjz/GZXqNDFEvc0s0
Uoy713xxcqLJay95jTBreTIpTtk5lnaIff7QnPVme4960EbFpi6yr3xV8to+oNTU7qetFdmGU6LQ
ra+an/kTebBeeQeIt9rMba02FgqZs5qeqPY7SjooEb9MwuN9wJUXQL23tAtyXD2dxgFZzHwQ0y+n
1vFRhmOkCzUNhbr9JYEQz3PXBJoGobnFHlRxzGd0bsIHymyCLt2q27K31W18jJ7Cg8YLcW8AyB9f
nXkrTGJTDlql/u/pKh/AUUI31oBefsUh2xyinTEEMb37K3ILTf4YlrnLqzxsRlR8vhTN0KzjFO54
KYPpwXpUHihEd+fCFp/1xPkvnkZ/jMvc66mpqImpKelJGFOnkKA9L3KmxttQzJuhkfu8IomenhQT
Nn3GGACgXWvmPSJ53425wyEyFxVxnyHBYUKQres8tO9BApLaQ/l+/1txcIGtqZsQ2BvUCBmmRPsY
zA9Vs6AQDImWNrTT+PX+WLdCk+vvw9bSewLhFKnFLaPZ5oOEuH0TeRA2ED/oW0tA0ON1sN3q3v9j
QPbSHuppCBNpQT0Zd3YHzQnZhyhqPjmtBu5AeG7gW1+6KvTDYbcHf4z0wJdx4mwaVuwgiyKqh82A
txg9FuqxnbaxdeYs7YJkd0CILbGXvUlkSQC+fwlcu4pbPS0agjPuFHrhaxvcyhj+sbLLnK9Ar1Wk
Uo8mIMuisNudhqfiCPkG6TmnmwVfehdFZ9OWY1eE4x3Yn51brbfxU/aTZwx3Iy7744cwWNNEs6aq
OW6X3tyKypME28z7S3vLEfyPERhUyXsjkuN5TE+1J33k2w5Nrelq9gzLXoyjfhZ+HtQuuhpauAZ/
QMEcfhdez40FefNkkMdMImkeRUTac9a/97L+1JacksKtt/wfE2VQp6pGS5JEgNvgo15r979idAw4
ixnw/yPtu5YjyZVkvyjNUovXlCUoiqqbzZe0Jqc7JVLrr18H597DWpyairWeZ5oRBSTgCER4uMPU
+kmS3PFIpR2JoyHWUktbm51FwgHttRG0IT3oYjlgJjEzYu3ESqq2zBAnVLB2pSofRi3f6TIl001N
RECazq4mZppjcSoGFPvbX71mRUb8SGxF/l+unHKxXDoPlS31C3+ERHUVzOON4sPsTt696Rsu2SQw
/TVkLFzhzOVPwTS+J0h00o3Pl95k5ztFrKauGUSNkwV8Vo42ugdBs3ZzZ/hnI5BVDtsdki+QnB5a
VzsYHqSjWuUdjNd/G9SKyqnbWplM39AXM+Q3UFhDNB81sN5LXpZHqGnk36QHKcp3bISAB7VxiaBW
VE0tpWzKiw2hBtTuPXuaArO/U7pb8JnfxqUPZWSXr397ag8LKNTKrMzSDQ+HpkAi1vzV4jxeH4EI
OhwBYTq53aptxRXC7NdRhk+Knb2yqftZIqK9PhIVIDoC0qxtz4yuMv5GGhXPAaikPi3frcRtghlX
R4bbWnbld/odf/WcqrIsqOnLtsOGOVYRrDvjyZogkZx2b4nkExO8GlZhGOG5peo5PPTMDHFiIe1z
+N65sZrdF2l+aLbBlzQGynkZWCY7JKhR2eB0o9gSj3u7SnezVoC4Fe8zKllz6bH9dWzxqwSQMqW0
mCsJ52X2uhsIxeOhwjz7Bh07YQ19fqrF/uqWxXDC6yvJS4P1My7OOEuCeHzKUFC8vs7UCPzvZ1FI
meVz2sXAQ16zVDa8pCyCoELtF/73sxH0KakLO8MLclqPW2Ls2PA8xGp4fRrXzwNWSghizCVLrK1D
SsJ46m5Q6kvcvHGLIA1517UNlxLml3cQ4gubPyj1/K8tIcCKYeiL3iZYQZZ3LmJzv8NYkzq5qj54
rJT8sqaITVdxBpMVcEbKG3ubVoQZWw42ggGvYKuJcmPaVbDEu76w1P4QcKZXe7RswhzhtMnQWNAN
FzwK4tsRG+Qzr322QVRETUouIbivUuYqxn0GHWJtol5OV68baCwJeNKsJjMy08pOzpP5O80h0s15
z1OAFvUw2zc7rpkGR4so9rTnf7WEn2+6s/kV4yonWg6ohoRn031XzKd/9/8FkKi1bFal1kZ0LeOJ
a39o7cv1Aa4HK1g7ASS0Sd1yOO2hTcV4XK3e78fGm3U50tlPh3XPyjygXtUdLcOG52N3P5lQioBL
hz6uJ1iG/dzY/FDhlWopHcxs/spL/UGxqdv9kvjU+Tn8/PvZMlu14Wi4J3iP9/bRf9M93trueNmN
um/BsAC/0PEVQrmC2roC6jhVqyf2gE+7KKek+NZJd51OfF1qCAFe6qIqsyHFEKMGM3tThZb+chhj
KnS5VD36X8snYEqqI/CKLa5x5CQHG90RllLupA3P3xItezU7QfgvUjTZX3Tl391Bn3W7sy+39sWY
wwOwgLPI6nXKLjepEa4/zOB+IQQtg7LISa1AhDqz9d611y5EP7jbokV7QROZMb8WYLg0zIGUlOE2
BlT7s7ko3K766AvKZZ5D5j8+QfBbBCRKltiwN7yfTitIvdpu2GkRNyakLgli43y2hZ2tKu7Dud0M
XBLVUOwb+X1zpECDpvh1bLiekcJsBPTJWsmCGweGSffNnkGD0r7Z8N5FLgjPpn/3XsFoAhKluex0
df2ZpDGjuIqak+LmvhU06MuJg/6VG0mtOzQqLjqZC6OCP5Wv+NmK6kattinMmlHiMX/nz9lu24Ew
dzNCWGEHy/DwD7TFz4/kJ4HxbLwh02I1neryJMk3E9oXC9RWx8aNNUrhlognRKUTlmRSWvO0Rclg
ub7ZH2b1ICVhXaA1ktgu1K4UYCbhnR+Gg9cDr94sZtC/cc6BFhmH7m656++11l3JzA91gX0WIM5W
0jTLtLYHxGhLqITGzXybvcV7cPCWo/ReHLjQmA3TLZ+FeDN9Shfu4egaXZ86sciiDspmD2nPJshk
TBAhUa2dU6EvBaoyg50/XB+JWGNR7cRUO21mJg5JX8FRrfs2DbrP2Ov1QajpCC8hvUaT+lqBHrPE
zB3wCcfZU9N2T1F+iABU1DFJelueVFgCnpRtQoo5amVK3ZhaLgFTcnnVbLtD/NTPqldrVZToLzDF
JYCSmocAHrPiMMWGuskJbdkaWpl1VA6vf5FLzJpzvNCEaGRAIN2iJQ0TCZJHI9SD6n5E4xD0fdbQ
Ocg39k7eycf4jiLWUFtBCFGAyZmk8ABUM/9qBhO9jXUgb+meOZSgDrWIAnqoS2L3m4SceVX9mBz4
sNRUgy+1GYT3TuXMTrIMSHTmIDoup2be3JpMdRIRgKgpktZNn8GdGKFqvuuTZ7Ux/dpAf1J7pxqd
52BSTvrt+uYgVk4ku8t1r8GZAmniDSo8jWF6ulMQtABiG+gCIqyjLqMvwEB+rUTLq56gPnuvDBCX
MmMipfAPr31I5UKxxJI1Uf2m6hOpw56DBhh63m70w4ACCjd6ksBei5/W2m33+bEIKaS4/N2+hhW2
X9utmtasiNymcIFpAYvGcL4ZyMjt8rf6GkbYg2M2bkojrQW3IXKH/DFWN//6bri8y/8zgrgBs23L
VFVD9nmNYVjRd/tJqsOFDg6pcYRQd9g6o51mXpwANwUMkUN2qG+HHa5bF62GEW7beUfRxIjVE7dh
vm1bPJk9AtLiZrE3t9kmAmj/oSj6tXxCzNtPWL9sRbJJPkz7cfLlX/Z66FtXLwK5CMoUBpkfmxe7
8nOHzGyzW9bJ7X5RXXvU4vKFOAtqpmEEd4zhEJjJQzl/U9KHxiKONDUE//vZEEM5LZup1kB2ubsf
pYOFIoXZjURk9Jl7+e8X0dd6ChdXCan+oTLRKJfv529o+sUGkT/kcEDdkyrz8rvo2lDCXVUvc9mZ
OXaHKu8K6L2OSoryhn23Lce8pq6rf8hJfE1MAIx4UuVmZhXf/2vAOs+CE0Ftwo9ucHl9dyrcfIvo
2jKFj7qAICWEMGo4pkMt5ZbLeA5wh4OZ1FGD6px0u/q1Xx6kPZtCyrj8ktYOQpD/TFjstzAaabAX
huWVdnifRWoAM843Zfh0JZhDNiHJBv3LJ+dknCiqAl/LK19W7L+QWzufk3IAR6A9QRUq7At1J7Wg
iRqnsbARm+rBdRD9hwr+12SFC09iedzKFU6HHhWPyVF90Vs3yQ56eYes75zuSqg94EvbfNJoCHpT
Fq/OEs98Z/BUf7JIrhaBfGLLRqyVhpY1qBYYc7q3rV9mRr6/CUD4tD8+AwSntjaLyYyXnbTQTrzp
yfmehw60qVaIfXnJhw4lxX+J6KIrYNxscbxAXuHk5LVbyoYfNx0RUVBLJyAQ37K2VQDR2+FFL1TI
GMXh9d1CYYEhIo/mbAWUMIEFv6X7+rGHPeSMNLQ7+1B98p0DzgXJ8qduKkMAoEHr7bLfpuI0d64d
yQ/QrPGLQFF4pATCJmf7s70U6e/yTXOA/zRxRChkNwQgUlZH7lIZVGpO9q8fYiRkOaFmeaH7r/4h
x/ef4yg2bEi2vhZZ02Cu6OqFMpQHFyaeAV6Q5U+P1Vv1Qh2HyxHv14hCeNOPVq63cY56b9m5LNf9
eRjdNc+9qVy+Xd8+xAY1BayxYfVhliuy21ny2g3QWIQiwfURiJvRFIIaa2jtpsza8tR1D1YMfYih
D7NCd5O28qSZcuih5sP/fgYkIKRLZs2L8Q5MeOLmpWt/XZ/OP7yGvz4Oh7KzEfo5ZWPf4iriYrPt
ofmreYKQyLRT9zPvboHma/7QQeBgIHtrqVvQFNCEFVtaJjVq15zcYYUGzty8b9uX4oV782zBELHh
WBVH9PXalms/UvoD/5CU/Zq7gDW6ZFVJa3X8KMged+OqX7gHrsWtyEh6MvUpBYzR7KmvzXVD9rAB
WSZDK+lKJLTIoy3ASKVB18DucdD0yAhNE31f0y6JFrSboM3kHZbTrUslX4mbTqSZx0s6VM2GJVTl
2U9NO0Rzp7fkUnR9m1LDCBDSWdk4pSYnpdUfay/78loFDYhx10e51Pp0HpeJDHJdTiSn+v87km8I
9qaCmgYT6FspMILloHi4zH8xFZQnGKJQNzg1SwFbUB23LUdrUeGBwM4mKyFbEJduI3XHEoAsNmEs
hiwp1Yq413D5FQB6hnWQHq3HPmR72GiE3S1693t8xoBYX+IMiE0YlmnH27JggvJB+oDIc5TeF2By
jT6Syj861AbMR2JEvuWvhLuWgDGmIiur0ny+Qbcb/Rc6uJf4ubWQt3L5rQ5BpLvxqXnL1wfoxUGg
cT5SH5X6BQLImPo0SUmCgFs+ZLv2tojYXgnkI/XMpYBcFEkczARaqDnCbC4emo7B9MSN7/qwaT3j
AX3I7hCVMJ1XZdckXJmp7STAztpozgBpSJBjoBu3RZD9C4yhCLScKosQ20fkkGebtOhyzCNc/Wa1
pnBOKZIvdSeJzHF9QpZxyz6fokrY/AA7Ji3C8a25RzrmRn5t9/O+WoIMLii225DNX0RwIUqypUq6
WmWDhJMJgftulty0+t06IKwWbqITXNV/qNP95/b7L7Z4k7VjM2Oqs7egf4/3TqT+30zu7u3/8Nqm
JifEMlrTLFM+9uUpLmHzhB7e5kf/Biv24V3W8M5XPKa520/QTH78aZX3a64cec+iHLUcjVlLsLDD
JIUorHla9rsZFOJ5RC6pgDbt1Gj9bH8u6RxM+9J3cs/0Ifu654Xe6tah+jeIG8MWwGVj7bSUI07E
2t5pcb+Xs8pftZooylBfTghdFLi2yvrMM63SS1v0B1abqH8ivsgHaI9RzTX/UIb8+lgCnhhZva1z
jTCGx4X8FsZRH/u3Unk3428TeAAy2jC3FxhoxNKxaKCl/iPTXuYd9UOIxRU546PiwK5jxktJ6p7V
cvslmUc4s1HiG9TjUySNm6sqlbED4M73A/OUm+G+wa04uJsHx+8FxHg0QqOdi8EOxdjP71SbIvFx
RRWuJius2THBWoL2vxcXcCLN3+r6Nds6OPckPnEfU6MJIU4GBLcHHnKjjdXLdpMajMvz8p4cCkyV
d8gsI5wttPoxeWrfr49N3B4il9y21GWWYgQfivWis++pIxPHhDr+Ik28G8rZkjJOE/chpOaX/jZA
MMsJFk+KWFgVf2Lsex6viuTwxNKcVHPweGP1r1a9rw2FmBK1ZgK+1BKY2pKDz9Wpd4rThENO5SPJ
7S+Ay6r3XWPwalH9237ogzTSXP3Qu0p6A3WOIEMipOld6WH6Nv2EBiN9NVBTFNCm0sximxi2hZ7H
/tpDH7uUiGbc60PoIhectRkyAyWGsFNrl+rLPlEc4kMRuWxdJIInmqY3GRwyYeVrHuTb4q14SW7X
v+YQpJso8+PHdWftKdcHYsfrItFbr9MN9vIWdvyHeuj2VZi9qM8J5MD0kIX5C0UspxZSQA+lB89v
VZCns1owUCYnYNNMfCsiAtRl/hvOQgU26FU68y2P3PwD+2m8rt/Ub86xvW2O60cnnaSHxJPd5F66
maiq+uWzYDuGoli2jXYy8Zk76rNiqKBO8bxx5be3BpyDlaMJmZjbKUcukhNx9SMS4xo6pTZfgZo8
JNn/jK129jvU/70Glr6l6ArF71hC45XrQcHg3mfPqouJ/1ne+mww4aOmkj1W0P+HgdT4atRb2M3F
7jrycwj5r0fg2QjCJ7UWWP1pDNmDHrbkTINSa8bcYnFuqrWA4aq2MxnlhXn5OXY2phhxbo7dNzZE
NXtcA4lf7q2Qi4UuHUodm+UV2ad+mLxDgPhyfbYXr9izkYUglHWGkVotnmNT+2Bvlqs2VmBvhstK
eAyMbXR9tIuPv7PRxBsC6R9JLYEAcBF3luogWaD0o3g3xRUBcRcP/9lIwkVhyHVi5ynqNvX0ps+z
L1kysU+olROugjkep2IukaLTpu9t+h2W7DfzoLir/JGqI4EzxGzEEmCnrUucmwkSZ3XpjjPQkjVE
WfpyWeFrxcRa39ZpudY2mI8esccxkoLipt2rbvN/MEWkpiMghr61jtIkKxBDn71CZT6r9tc32sVo
/GwyAkzMi7rYg4ZDvLUP+nQvp1JU1w71gqNGEaACSbetXFOTd45D1BmdS9mDNbhc7m/ztmC5q2BF
vMzuv5uagBWKmY2p3Nj5SRs6FylpP5FDy2j+3e42BFxYt0GKbYezwsq3zIJJTvGoq6NfL/btZqeE
eCwBC2IZD7KJ1Ww5mFKcJoEu7xWrctcY/WYDJdF5OYt/tjEEXIDKdJnJwyfdaIAvLvcAmkMHmmCF
n5D27fyfXblKxEqdMzJosCoYzNDzYFp0z26hZl69L1YXlobpTo704/rmIE6WWK+bYzOOOwagQMXs
YHAjR5W0UqLGEOKOLa6TDO3RXEcDpjTcVXg7FpHxAMK9a+6K+8Sn+KrE/hALdZ0BrVN1AgsOTlSL
+dKq6l2qP091TcAstTvEel3lWGYdGxDItZl6YLpy6Mx7S2LBaP/utOd0fEqhG6KW8TODYW5SbcRl
fDku/9qdopqaPgy1YqoocqnRsIeUMRJeeeWiYNi89+HngzfZpw/JU3lLMakJKBOl1PB4T2aLA2YO
l5JGf++sajdqBKhQO0cAFbZNW+JUSKzBaOCYO0ejrIgRqEjKFCKMVFEhFMLwBWfI764hFyhlUfk9
kdwhDtqbn3dl4Mk7M3H7P8o3n307AVkku4bHboZLTZ6GyGwtv02I7XlZ8+FsCCHkgNd1acDZiF/R
Wrjtne/94j3nzsP2fchg8R2aoKajNZNvFGW+deYHCPWj9sTaYCb5/59n4Qq4icW8rmnSeU0x33iT
3M7oN8SMcIeZVlCRZD3xU6Xv0N243pZSCx8tGMm1ff/RSJDqY1KSe8viOM/NYGxvbBy6EB5ctWsy
kPebtoDX3OQmNVK/y8ucbLdNoy9oxrQ9bamgmmvqu8pUblWn+72ZZVAZ41umlz+NcvjFQQF+FHlt
fhta52Zpsl91Zd0a+VbtdGUy3bkxH0xpgG7w2mruZI1+X5VebTJfl/S7JPvuZHZQ5QYMswo3TWPX
gbUlOqm8LJW9Eo161dQc+00b8J/UqDcTnM869SCBQG1l4rSIEnOxamJiKj+SewhfeGCWHCDyvOcp
PqSII2l2DeL2uFwT/tpgYknTzmRWbxl0z6yn1WN3cwTF0wrloCNXPUw+FZLAPaZUKijYFRXl5tGx
oSyER4gBtxePuzIwL75B1xin1dFeNkTkLlY0x62J1USWwHSen1S8QFJ9PsCYCfz6yY8pD2eVn/tr
50SI11BJYNagI8+nA9N7b/s+3k57PZLvnGcu2qJ7UGhOHsYfdR+gYcY4/B2KtLsu6g75IfYaqi2R
gHqxyqnJCWO45qCja0vcje4mtocAvBtCO5PavgIST7YC57sewfG2fuu1OlRtlYq/eaRxbWkFyFXR
a8hkHfVaiQN+0vmoBQRmhiRWbJ3a8saWwiVP7mVYvljxQmSIqV0kgPEYTzicvM5Rpu+WUsBlGaU3
sIhScBvGvibQgAiBxGqmU8GRO821/NS2j80AQCsNFwwOL+6r1+shJHWFilXNodssVMER+nPBHecI
9aTas+DVAnNTkENiN4emJGQ+0BCYNWQ3IrE5xaKmtLGuzDde96scT8KW6XqoWUpp8C8nKTwQjcIe
1dQB90t72jDNMUL6LPfaiJNLK9OFMJ7beU3k/Ggt4v1GoZ0oirXqgzMp2f+Lnzcf3l0vNvqJOJEo
f6Mq/cQptAX0AX93GpcUTys5z1zDzHw71omtSU5ICOvyRU5jqGX+XYKTA8XlZmRxKIdtWEWk1jG1
QwRcaarG1Gwl/fvRDSVZGDuU9ynaDU23vNOCLBzfKVkdfpSv4Iwt4MwwOYsDZxEUhJVTXsG0fpp9
bmHXKq7CoNPmwG8H7o/EFiXQzRYAxmqzXs1svB55gag49rj74doJQYX6nnoWf3ajXpmhWL0s08aS
W9ibgFQ/B1oIBUF0H9b7od6Xw3EujklxRHXahipnuy8PQ4qIiT2AZ5e/obBqf/A7S9onoUqQRS4T
fL8CErHcOZSKNOsw8DvB4tCv2Z1R3MbKcwOjsOlBqZ+lDE1/Laq+cezbKmRC1P42r5HFtEYin0ih
olj5lOut61oD11m6/6T/vc4gpqPNFiwgv0J8tPqDp/de+UKJsxLIL6prgeLctHXvcMLMd7vMvAQe
PrJ0uxVU4Yk4WGLJU4t1p4cGER6fTe6iQBgvhk92v1CzEfCoMLu4HFMEtWvyui13Slr5ZovOCSqd
SeCeWOyE1PQyjSsm00uNqyfmvimpFk0K90TzoTZb+gGttDyyS3ZzVPo5GDE670341kUUb4r6OgIG
xQYzYfiKOEdOFhdKZ55jvZrFK4E5XLPhGg4ImKPHeHFYCe7+eXosu/m46taNHDfupOBl1zBfSzTw
+MtdaveP14e+vjEMsezZxKs19xui0tSJFPimyHkcribabGlGo3ppko7q6JZlqpotC5NUmRHLZYWl
HA/WUxyNUepPsIfBa4MrDlCUvos78Ws0UYoHAmlbr3NW9qj+qKGnG/9JHHr2/4V0XDq1oC126FCu
Rk8xg2Xzq9o5Wuk+VyeqRnDxIjwbi6/sWbnTHuK4XOzPJ6kqBZwG1qkB54ElaEaEhG7hr27RBDjU
MFwEBYV0x7gYdJ/9ACFsU51NnZ3+s0gx7FOYWL3VL+ZJ3W8H7BpwwPODdHJ+pC86sTsvnr6zcflH
Ppt4q0Ewai7wQjXrX2n8oyl20L1zr5+Ay3hyNoiAjQvUaNR6wU7hiVUFDW2nLJC8bJ+C0tBCLZBq
tbh8658NKARujpqrfcNVlPK9iaaZYMhcLYSjn+4OT7zLY/L0V/OpvoEo90m/30ALZeH8vX5X72Jv
RTHy+vypNRYCu8SCh0wHVaTTCsemxdjcUT7ZBvFmpAYRYHRyBq1xMryjkqUOnMm5W/L8w1mfr0/l
MtXhbGUFiJFGTUnlTufeYzaMuUqfRcaj7g+BGRZh+SJTcRI/eP+F21/jfXIFzvZnXtfIjikwPd+Q
j1LRM1c2t0V5VyA1V2ibq0uPagdVF+TPe+WjzAjJpst5o7PhBQzql7ktph47lxfCqslT2aGC5CV3
8I63J+7gnfh/RLg7G1PAogWB4Whw+97F+bkN0KYrd2ZMZFwvx59ngwh4M4NrZEttxz29jDAfkISD
xESVuuapgUTz4E1Y6XRHK+MTQCtq8rR9ojKo3nIeONczMvczOrxK2uiA2jcC5FjG7PztH8F54AMX
KmWwN5oClsCuMQvlP0qSn62ngDhVVnSKE+OMDyOeUZbqGfmv60ePH+BrJ0FAkWoclZahPHNq9G6n
KjDWzZzQHmFN/JJaQ5gslMnz5QTf2ZwESLEUVi4FU3hDsh3V3ztfR9EBbVEG3NBhU3HS4aEAM6UC
dYfcHXg1x/msEKMxBQdDy/1Y21FNgkTQIYrzSN3SpSNn2Q+wAarCccuIy4rAUVF5p1IrRTVMFRJq
SELJk7ZbisyHn4J//WtSQCrq7qirWq2Ljg2jRtAEgF9aEkwucOXASZJlRPrUEAunCaiSWXU+5RzJ
ug8p8VcFhZYxgsXdUZMja/atw3ZLs92pQQWUWXS90yRelNZQ9rC1HoKQe2IdqSH4388uCDVD/FJz
IPu7e613a+5lNrjfkck4FX4ZUS4P1AYRkKWyurbrtxYv9wVloFL1ujj38uWBmNfFJMnX4fsvfZ6k
aMdlxUXb4aKVA/QhHbc7WKX52T1VIiX3ogAtiTlIaaJAdXXwqz3CbDBOhx2LYLYZjfdVpD5enxuB
ZJqAK7Ekzeusddj6YxvYpuy2S/Jcwclybaz7GF1Y5jgQ0dHFR9jZagphC+S8mmHlEWhijMHY7kft
GMe6B0GF61OjQl1RLMXoTGh9QGUTmIlQ1y9DdmvADqrds1DypWdiNGJaIlMyYWmmsQ5oyOumZrGr
TlzhDq1kYfOdN4s7v1HbYyGVVaM2jCib0iZbJc8pnmY8LEJQ24TLbkBu2X5V/TygceQyf+Dr++kC
kAxSvTpxjLCBvyDKH8tT7tvIjHInneYwBVx3vfLa79eXl4AWXYCWVVmzfNLgwsYSGLgYmZ+VP66P
QGCJLmBJmucgDpjYluAMBhZe6ov2nA1ErEcNIoQmhlYuThnjdOMR3W2Fy5ydoVJ6YtROFCAEnkNJ
phQzyjhrftCTJKg21Py63J0Wg3hOXXYAOtsMAn4Y0B+cCyTXsBnmYD2gMuYhco1nCIeAqeYukreH
VeC240Rh2be/d2+27K7QDhq8CiIq8IvISEbU5TTq2Y8SEEYz5drUazs7Na9baEeV5mZBEtincXSV
Q/a8HXjvCtx/0l/GX9c3EbFNRQ7lmpjQ0x0RSfRIoA0y2jl1gsZGALbIoLTKZRyWDndsObX+Bv/r
/K8R7duK+mzVP3fXZ0NhiyEEKmU39iM0v3nGvtu3CZaReWkPnVBIjt+uYF6nJjUk/5dXQmtRC2XV
DGMFxZUXBmt5n6FMn0W43CsJ22eIklAKr8+ROJGiMAqEJyC6ooJh4qgqMpA/JeV5ppLen5Kt1yYl
YEtRq2ZbGcCWNVI+msllKGrsmekm8q4DB2VXHNAWvze6MGW+jIaMn8bqmiEaCnyqt4raPgIAaVNv
xWMN8GZOf3Dsw2BDTsHGE8lmhxk6pX21EQtMPW9F4mWajnUpcyeyfB/j0TJVbg17HvleiVYoqMQg
8Id1QFXwLjcufGGAKKCiGhkIwEaP5MgrrsVH01OORoViiuT1vhF9NN+56xxoPYXf3qcPVNaLSlaI
rMxcbcu2qmFjhagqUnxlNw6oa23eesNdSUpvPFDQw1H9yh4TWZkZ5Npi2Hsii5DcVua9qWfo0G1h
S3sY6tW/fmgu87i/Vlf0vq3WwbBaC9ZDWTZHkFLCOmq7VoeGkg4nXAPv4sRnm+RVMAzQ8z9TRTgb
XsClpNHjvsa2OuFiK/dI53stRARRVP8twVQwxZNj8crH/r6AlTGlL0FAvEjf3OpcSuaK4caTd7Hz
lwXvJ2JxeQB17UvyX3D2jCpjpmeLji85fCwhKJrH6ZhEzm18rwR54PgU64OKk0VaprosZqd2mBEX
O5shsFsedeiulzs0CEdUgxYBQKLESjJYUurU+HT2ZHnG8GTHls8U5hdx5rPuoTRTAn8oJBDZmlNT
ykOhYMTBTx7jhw5N0Mmhjbabyk9Dc6/eL7/LR+0nxAh+OT6ZNOWAeu1j8vU4+5i9Mht2o+BjKvd2
ZIXtS7zvjsYtdy1A34Mn+Vze/o/KuWfnQwiAOrnc5HXAoHMKcwSpCZps9hyIpSuMeGTx/3RleiJB
M876pnJ6jFSCPzje2nu2N8P8QKogENe0yFM0DWXUhh57tA3KfR0MPk8jpvdj7qr31gP3Lk5fqEbQ
i+IrUMa3dE23dMMWb65FattRT5DwhgVtWMLher+ih96BSXsayobX7cz75WeVuMNb4Tt7mRJ2uth2
fj6+sHe6MS3riksPG0+89QModwu7oDSEBti95W3vnBgA/5rQfM/upX3/rhMZ/0uLfj6+sI3Ykuu1
zCokB2aIB+SHbYtYNwXX4e4Snp4NIt5bSq9W3dqN5clYf7MtbV0W21Qb48X76nwQoXagcv1XmyEA
60BzSRK3ODgwD9fD5Q2NqMSb6CKeng8m3E4zcyqGrAovVIBTs8PVhBiWH/glysKeeFGSownPcXsx
1Eovswzi9hYqa0hOfQd32OfpqfRAqtdcSoWdz024mxxFdsoU9bzT6jCvyarAUA6FZPly13hr8Zga
EFN1oMtuNK6ZG8TNSG0VIYzO1Emr7WkoT9DzD6Q46tSBgLPPQrmIZ+fzE+LjYYPnUbPBb0JTURVV
7IgpqpcxG/nzzZ+4edW2oHvI2Nvw0rx+EC6+ts7HFt7tqrGVMpI5/LUVR63j/S1UvP3mlAHlF00a
uBikng8o4Es6Qo7ZTPmz5DCEXHcpfZ1/TbvJcx6Ub8no0smjS9fF+YgCouixXUGhEYgmcWbTXPrt
CzRY9j17UGY450kgS1Q/iWW9dAOfjSleURB4Yi28p2E/74AvOOpuCtPaakJokxSBWrdhr+Z3ljK5
0/S7tiK5fWqLZ7P71hawEo2pNiMK1MWbDA2/ptQYTopiwxamEzp/XbwIe+YbobKz/fw322ura98g
gwebWDDTk8btIoqyeTGLd74qAkiZRlsr2oZ3Ly/Kqe2pgu/OX/EW8KCI2ytJttfB3xdZxB11mRvE
vfJfVPxl1E1DRYW4Mj7s7GPo8E3Km7ruXKkrIj2+Ywm7G5egmZ8dYz84t9v6YFTHOn+qTfXF6CIN
xopFBj5NYx8yq3MtGMRvOYreKPiN8IjKugmkkdx1lAd9TTyUJFwN5IN+fO9ytJAYtRtjfv2sRY4c
R3KuIj+WTn6Wld4090/rjHp6lXgSSEhJ0wTbkO2KoQVZcTipmfU0gebVF7mntQMirDGQ++HfXYpi
90AxW43T8maFckoDOYPmcEchHUeTK0gnKp+V6ZQ62ojcTmrOXlXOwTKVgdL3d5P5uJozDGwHEPQG
z5xe80wH89F2W8sObPDctVR2c+e13d6vH1UC38WmgZIVY7Hyi3OuVU9BfqRXCTCgdp4AseiqVzcj
xvWVIA3ZzUB5tL1plMnjxSfH+eESgFXTZniGTDXWNr5d8nGX28/58Jeefpi4NWPl1XZgGlB9t5vn
Ad1TdrnBi/FWydcwM94mY1fmkJvsd5JDpiX4qb720QX8NTXFMhIdES1/6klDUEGPkXuzK+hZ+osm
/xDQKzYU1EpbDQnq4ydzyPwyb7CDtNOmjXC5pJ48xM0iNhSw1ko7g9dwyz06YKIi0iI9RG6LOjb8
011ZQbF3YJYcuI2UwC5+Y2bg9C9H/ZT6+X3hdTDwHGByj2521AWpZzq1lkKcV+IVmRhyASes8reE
tPZkoe8EEqzWj+uHkBpHiPA6qCECD3EIc0ghrdbqWfmuaJAKkCmpsIvCJmfHROwbyDNbMnQTxGuI
HJc3/WHwu/360tguu13QyHTAZXwzP+GEdC1y9RTb+mKn4/nwfCXOnuZyNS32vCAXqkeLj3r4ARR7
nksqfQtGxsgTKp4SxGG9r/0BDYEnvqOQ8yGgngoIbAGThgYCLyWnpOnR/A09i+NjqXvJcX1J7yd3
PllR+Wgyb9uCKeIEeGsPUiAJDNS2FhArs7tEyk0gFncr3260nRUfc8WbmKs/ZfvqDiKDB+l/SPuy
5cZxYNkvYgQ3kMQrF62WJe9tvzDsXkhwA/ft60/Sc+5Yg1YL5868tiMaAggkClWVmX71wccbBWRE
CfDLDq8ASxMnuO4UBPaJbnr2sGMFmDFR/j0h3ftY2R48NVytljKxLzUin20AkZDgmBmyiBHiX+ic
ISvE1zTQdkagbmSWbhcrUucjie9PbSaQ4ULQ1/oxHKrjT23fEmryawx46HyyU7+pfvqtlDtFS648
kVPQlXFejB0mWfsondbbuvXSEQQylycumGxaUK/DQDtasx+F/nUokb1NRVpBk1lsTKzPZgZtZXnN
esm/w9gROYthL2tely6ygFwZek+sycJ5Tral7o7Ilxj7+pT5imcHOXMHNJ56MAf/mT3JukolmCnK
rPUs5GG3IAnLd31jvVfWz3zQ3TamEr6jdEUFzIo4MdUqASEQvFVsosLP30L/u722VtmbbNfKdo4A
TPmUx62j4IkwsndUFDT+y1Lvr+8QScQnGm8XVuiQMsTBh9JS28Q7I5HV3mQvetFw2+haFPUZmsgW
auzi2rjkfdB36MtCg+vLRUVyQUfj2tCW2DLMH0xmewVKwJVirK6vmGwUAUlGTclDDVc0RGcek+E5
huxWBxW664N8OhT+Ocqh6hJHnl2NNO5CmAsicMu22gou9+t2g1y5F96pgbGfDmATp3fxsf5Y2j5U
v9zNP+sxiO+MV/oqS6fJJizEPanFNK3kiEem2bPM+DQU6rHMZFm06yeYihprcw1LEFB5MpSdxxt1
t6BVsirQSmM/Fe/K2toAmV9lsHH90qXqMvWzVUZ0PBeYWXbKCfRM7DeytE4kz0b3pLFfTSPLtEqy
oFQVwKNt4IKuNJjksFs44Ut/kn5a2sV1+Y0n+2wCeBjawAw8bpaiUo14PF8XL03iTlAMRQF0C4Jf
kB3qJDALSXfZxXLz11VLRY/tdGjzurWwqPE261016Nb9JnkxE3dpoSt2EB2EgIXUYUySvKMi30dt
bVaUHPOt/S5z7dW8AWEFsoN8SxbZH6nHqKQ4gcTrPzdP3hmNSgrMU63dcrv0j2YPauKbqG7b0C9v
MG72Rn0rmF6qvey1JUkf0c+tdrZ1y3gsW1VlS1FN9RZVKiVy6W3xMGkrpLTA0tEXP87JQN7EvY5N
kqwl/bwiz4a22q7jIcXE21W4ng7JyrDd0XajbYIodSEB1OBAyOQjlu16BRA/P//ZoJOZF2bTYr7W
fIBez9TlnjLehSBASB2dLwfDpmZT03RMXXSrjedSg+J/B4qkOflVmqxzpF+aZkP7dMM1lBBt5haD
KTs3l6/ir2EFcLCHOGtU6zM1wN+VGA+i8gj488Cwjtd/Ma1k+PeHaOZrTBEkVBqTxKiXZtdFnrZA
eXQhBNnrIojRHbaW7Jzlqvj9I34NJzxyMmdS5qpsUxQR65tl01br0De3vce3RZA/yOqHshUVXjXq
pI/a5CCJRwzuE9LDp/r5v81I7JCfJtYodHGOouzdoa/giw/8o1fKW5KMLtJIyGZbG55BDYdvmbNv
YpkG3mfv85U1FXvnc8MsCKTGlqCbbeyX6k576UPf6jd43cwvQAVzcI2X4TBunG14M6+n1QQPF/4Q
p34H7se+K6DF4w6QJjgRX187XqR4Fl7AriyOkHyN35ru9bL5yxeE57bnRN+T3pHsr8tX3t/bS3S8
VRNCyjnL8ZxU3sd29BO9c6tU2vwi2cXGMtEzKOJ8CYgyvCWXgFZN/cVUAWqhZA2uR+EiQeHNMtOf
P2Du19SESMWhtO/yASenXZm78YbtK9zo4Q0J2GOy0VuXbmVtNn+4Yb6GFPCoaUeHGDXerea6eJxv
0E0aWNsedb+ggeqDsmseHL5BI5XkerkM9F/DCpAUJ7bq0EXQ13CyVyvNd51ibsFIXSl566IxX1Ji
/0MO7Gs8AZPQHQIBvwawW/tTYD4r31L0E1jgoCwKj2D2ROvyNt5H2SJ+4POP6/hxcceauGZsw6LU
EBk8SYLORxuyuijH7ZXh5Jg/ykH2Yr0Y5H6NIUKUWWR6POpoFdPX5U0DhbmbxUMtCuygn44x+uKh
i4hb+1jte8M1ZDnGi6f+bHThucT0aHD6GFL2SsHdqXdcWFZ61xfxcuh3NobwWNItvdHmlsQn6KZO
jodyJhReTBeXCqQ0MnfxOZE9zS/u0rMhhUdRl6plRNoSBDTyYyrgXzZH6zxRXNJE8DLTJWdC9gkF
xMnmpu+sHBhfpS9Rtu8gQzKZJ7Q4uHWGnoNYZrl9OSV6Nj0BbjLas6Y3q+VSIavygbnNXQN9Nl9r
PCiELPJzZFcE9eiiDpiN6FJjx6bxZDeGbJEFBHJKpmdgnCIQ6yYE9f2u19daNtzRYT/rsgfoRVQ/
m7KAO6amjxTae0uaItqEnT9vPtsYQTmHr9QTTz0ZcURy9kXmj2IVat0s1k5wCAjKvAzgpe7VRN1I
TodsHCEKavO4hBIvnCdrCJHNsCCAtXlB7/J15Vfbehcpvqq6KV1Jo72L2d2vFRXpP+j5McvKBGVE
T3p/nGJPqyaX67D61ZLbMluz8FZVH5T6TTLhi/H72bgC5LQtvAxz57Pf0Hbf+D3EIYegOzDu9a7p
auidbw954WqdX/zcSGct2UciHai2u+ov8msP5oPmV2vKjgzvwaV0YRXb+CDzrJN8X5EONNgkH4iF
6Y7pBO5H7jpN5WqZjDR5sYdeO1tWAYQip+1B0MFdFR747PXdekKvfHujtDuzRlrb2ChBDUlHr32u
HS+pvxtTUKFF6T58kbexSG4VkStUK2FSsU9PpoEFfT57aSahechGELCnn7QhYsts9ZZ/D0v2xInk
7SDbpgLgWCRrnGHCFdJw5pF5chtT91PermwwhrIodJsJfQH5/fXTIYN2U4h3Us4odIawXcixekcn
3vQGhY2ucsNXers4zDju3LjRqUEbKV+Vbzgow2aSMcRlV7bos1wY2f/avlnRvOvS+g2+dl7TRrBH
soJmjDy9zDcqiw48v69jcJW6LqjBzr2+GMtH/O3t9LWlRbbQHFpUyWr0Vw5z7kW0v8tIf2Nkz6Mu
65yTXGUia2isGRlMtrx8YZuZMxZ0JZilReciae1ntkzD5ZPseG1mQkgU1yExGo68fkbtbd9bD80A
VTjuPKTge9jDj06fj70aKFkEBdZwDUmerR0ENvW2ZaDNIKohX0jhO23uMuWlMN8L55Zjs3DymNmv
caXfAccfqxSbtt9TvIEmMvqD9cO0nNvKicH4em3TnLjpVIYeo9VjNSeSA3o5cD/7eEII5titMtTF
py8bWG8/tSqIVwvQapkLJcgAobuLSlvsdi/xk1Ti4PLr6Gx0AQ1pX1HHCBFV1z6cyzawoTkq90bk
zvctcWvo5Cxqach0ci7JE0mA6bO36+z1mZthW0ARE43YqNESNEVHenD9VEguFFEVvh6KBLsHU0ud
PYXy3Zj8TCGI8W8GgeE5XGgM2xZT73kTcdSFMA0LjW9VnAfVoHmd/nR9lMsH/GsUAcUTNdPVOOvY
qYshW97xE7MeY75jSvd6faDLa/Y1kADmo8rKdliErVKa+GpfeswY3V5hko9/ubHJ/BpHQG+7cGjT
L+LauvLiGJspJafJ7N10uCn1H10Tu1TdjuRtqr8Z44/B/t71tctgFFzR3M2tj3o4ltWDApy9Pv3L
pd+z3yUEmXNmpwOL8DmXVzScZtHDsaRFvi8nAbxB0D0B7VLJ+Muo+vdq/JaCtyLOyxwav6Vy0CBa
hqqANzaNm2rfmyKXZQqWuPF3TP0aTYgrMwu+Rtyyo5MdvRuOhZg525WGNXm9Hd9Rp/4Wjw7kY/Sb
nve3imEqknP5B8T7+gECqFtdRPIkQgdScQOFOBRWJviHncxts5qhlGHuh41domd4KNxC+ha7DDtf
Ywtoa44xxE8WU+gUtGGum8e6ZJIzdLkf6GsTfSbBzqAtUhnJS74UFnznzlhBfRaPeIQC8Y6WfpZ6
DEbMwezpDIQPtE14DrzUnGBO/aEKwCaW1cYl4PFZ6Dr7OeOkq73Dp/jkpA/6HB5Y268gzrtWtffr
p0e2tgJKjWbeaRCLBRaWPzrnPZHJJMomIoATn+HxMyqIZSf7m47u3LR+DelDR2TCcZfTFF97RAAn
RouuGqYY1LLD8Gtc1St1Z6zoqluznbO1PTv2+skNvxXBtKGSsS8H019DC/hTg5Btm3bPTrQ4Rlnu
647h1ZPmmrV1W+JYZnV7AzL1x/UPJ0H9T7Q+2yG5whQL/RkZvDa/W2Wx0ZrQV61IMjfJ5/uM6M9G
gYh5n4aUwsFey90R5vK5VrlEe9NsmRLrp+LUFYj7fAOeDZWNJleglo+dsjZgGod6UBqgJs5Sf9zk
Hj8MP1OYh08ny6Vr3W+fpmpXPJWDS09clQQIl1sgvtDgEy3Ofgszu5hVS31Vv4P8f8LdIQ9a54nN
ngKf6MnN0a0OMe5tHhgvS1tT74XJW15vyl8pnjMtOqvQbBRLDRZlX2M5zGc/K2ya2Go4lN4h/hZE
02bQTlHZeFYoQUMJKIhVSE6cqos5QCEdDReUBZB9/o2gm3a2wgLumLqKCNrEfQIZyZP5zAK+tm9N
38anrdfOh1wYQjYnAYjszkrGQUWNnuXDmxbFj6MmeRXIRhAgyEjmaTY5FL/zMVqBGx20eLVcP/R/
eLv+jTVi0l4tLUdjI41OVp/BchCeCXoO9b20pG7Uge+s/dQMHe0kzU1bmd+idlMoCG3VhHvXf4gE
fcTEft1wZA5zxJwFTK8V801z9uaYSPKikhBLLC+2pGVmXQ6IoI38SOnspnq50U1zHRLu28r2+pQk
h0usESKtrlIKFsgpN15j6MLGUREk5hSMINJfH+ly6ftr84vFQnQ1oSySQZ+gLCvopZNvQ6+8anW/
IWHm4mnpTZXqagz+TVXsZhDSMrWn6z9B9v0EJDF1NqYw+oJgACwASyt37ajylLqQzFQ2zPL3M8BS
ldAq+wqHrg+fHDPxtfSnPsqU4i53+Z0tp4AlVgFFtYrMMBttiBvWUA5BGmHEOEUO0a7K8JOOeIbe
edF8f30Z//AU//s8GgKqZJFScUyMnaJnXA5LJrJV3S4JLAjNoIFjle2KQ/I2vJBHycCXU71fAwtg
kxipblQ2Hj2LvtXSpKehZtDj9b9wP8snGdP0D6m7r/GEIKcy53kMa6c7siVBhdzKx5gCfkILR7Ea
YVULL8sYzjf2bDxRbm+jSt0pxYysXmsEdj58M2t8G3gmpQQ2AUzx5gocH714iytJDl72U8Xcf2Vp
VdiluFqIS482Rz8WRwsjbA394lZ/ICuUV2H+gqw4B8VO2daD28ksGCRYIuqBzVUbWozhKnD0aGvX
D6l9W5ivVWmvJNtAApFixj9ulM6aFJxjyCOvDB8EiiOBqAqMijuYdE+P1l7fx3fhrYwzsHzuK8Ga
mPg3iWYZSaoy5BTfkzrdnpr4jRuJe5v7eBZdn6TkXhXlv7SOGTOvASKR8lA4d2Yk2TCXPpZOiWWr
uubYRIxxWd7bOuxYY9j4lhtr4vc067dDa62icvSvT+ViL8X5WPo/ATHhThQmsFoB8xKUw03stSjs
ry3fgja4hboQumHQw3F90M/LWPxY54MK72dWOpmZ2fEyqAqM0gP4zR3sffIto9DF34y61+oeEqnV
+JqsLL+D1QB+SzTczkNQv0X8QI0Vyfb1Oorh1imrWn0WG6/9POEu4mXVD1MIqb6lpwXPbhaYHn1R
wfrYLH38tNzwHTRM/Ww/wKJOg/cY+lzus7vwpbhjK2hcrNh3B4Ue4sHP7g0aqOvr63dp/50vn3CJ
FWgj6PoWtHDKiDehwAUIlNyTF+O68zGEK2wy9cmJDPSPt0jpxsyfG3946jdQ+fJCmAQP6/8DC/jS
FXI+pnB36XpOx5rA3GjYlfAD/qtpdSE+LU2r8oSZ7JgJN1Y9hhHrdViCq0PuIjMbOKq9Nshjm5j/
9ZSJl1XVpUmiJUv70BSUr+UK78ilor7oMLTobXxLnmStQxcjgbPVFCNizeo63emjRci5e65u7Q20
O1/CVbtZlJ+QEIDeX+FSqZ3Rxb7u83GFzOBEK1pPA17oRV3sq3HMkGIxelCe71XoLxlZ5XUleYUi
YO3FlbOCu40kRXAx/Dr/BQKm6XPKweZnSAvuFsk2kLiPcOqEuo1UnH/ZIleQQoybzaGviRJhjdFO
tG1u+a45wD8O7WjeX9+WovwS1IfphW5lle7PjNu1sQWUiprRKjTU0U7qWt2RlRnQj9AJsod6g36N
oDQgxufGO1mL2MVg5nxxBfCpoRXcFPocn5qpcMep3tkm9XIaucrUgC8wdT4t0F2apLPXLg8W9RUK
B6d60qEczrd1bR6zNF3RyHGzrPNa8OTr3LyLtVBmLnApIjj/oQKC8Q7H2dKA4tTsbgZNdTOn2TKV
uqR/j4p7SxtdnRSr69As/SoChkVTGRfDsiPIkb87uyX3D1+BYPphrBd3KDTBb2W6wxdT4eczFYCs
SnO9JGP4V7eOGUCVB0aqzIBwtAX9fUiv5T/6u/4pj92Ce7AhlVznEhw1BHDDY4OH8TI8m3Ufjpbm
ro/jdT7Icg0Xk2Bn8xTj6LazKW0dDKSv0/v2sT6WDzUq9JrHdmG8mx23OPK16SNq8dTHbEfiTd/7
5gbkeu6400u3p4/Xv7bkIhaj6piptQObpPhU5cyrtc6FOZ7kIr6YhTyftABm0IOKtBqtJgio55U+
e/y28PJjti4UV12bO8UtfOztBG0lEL5tg8q4qXp3uunX+YOsz082XSFsa0D5jqsOJ2om1oOudzdW
aEuwWzbE8vez97ntWGiR7MD8DR3IoqQHTZYTu/Q+OV9OAb7aSJlLK0VsXRuGn/OPqOrcaOpXRZlt
NF5KMnCyMMoUQCguJq608H6Feh6Bz+tjg2BSCdgN7NSWOPH/wLCVwJ4pAFDMetIrBMHh4PFn/p7f
T2hGWPM7W3X7Tbea0RL63j3Ob0nqtndyp9E/hB1gAFkajBQc0cONKk2bphZdWBSgHvXbxWAw26cH
89R79bOFKRsnB80TktTcH87J3+OK9GlrVNQ8T9BBtGj/FiDOoz1T2+sw9Go9sAX9CV3aS29vegKB
/id9ze7qO+ujOMhEqS6v/9fvEMIfRWFTBg3KJexabF3T9cLwzFeys/iHIOdrHAEXtNjp57p1APrT
RrNDOI5EiT8au5hHm5nQTc71m7APN4b9/G9A72tgAQVY2imRTaD5W6gQ9ex2gxToL4PA1wgCCGR2
rSljCQJzRKZ1WJFNCTGS65O4HLh9DSHAgOM0bGIE1TnKHyd0YVYz1A/L0e0y7pKWe3poSFrPl//x
93Dta0QBCXLTMNJSgY+TWoP9F2lHQ083JP83Vrc6/RpGOP6OCmOsObfTk02/F1F6RAl5l0yN5Mq/
WJ0+H0YIOQo2qHmnQjrLXJu/mtt5q/BtV93kd9UhXadevo338xPTveo4vlEGKXZ+bH8qr7JTIDts
QugxWCU3bAdgQ6wPkNN2eU/RvlWuKNeCMoYGJH9TbO31v+yd36jVlZWpGc8UyKYriWuRaT9k2n2m
s1UMa+0CmnPzICMOXN88VBVAhUOKsG1sdMylaCgdwjukAE4WkaSdrh+732jWdZGmPbdB34qGo9W9
Eumukc1CQI4E/j5xM6Fz32h2I3lvke9M08frH+diKeNrZ1KRO62HcwkZeNwDi96hcZMVEH9fWjkh
n3KY9jK0l1x3v7Gm61KBx3u4dJBCAqHfEuu4ZKxGDNecxjVk68Dkq9CHIst3SgcW8MQaEl5MIbb+
ANHhKlj67hoQCBezhWiNRxiy7sVaZghyOXr6f+hCVRFdRmL1OVocT221iaOfZrZRDPIAQu5uVn5e
/5DXEfo35rSq2VHTU3xH1UIerRrdsqE+5F3dPmOb2sGa2rrkUpDtTwFNolRRANGfTmlvBkXKNclA
BxiD6xNbPsyfLwKs5T9DXELLqWx7XATNlOO+gUFSB2lMa97X8Y/rI8n2iMiLzoxWd3iPzxVvh4Ay
N4XxALmtX9AYBpkt4ukv2S56kKmdy47g59/PgnirzvV81P83BKruFoH172hU2LWHwpM9PiXf7DMA
PxvL0XRVr2o8jxgELrQK+WseuT17/o8rKYQkExk0YkeIF/JfLXe1FYG0KQtiJFvsN+c4Pif7T0ac
JKiVHDex6UqtzCw3GPRV8vZmJk/OFKI3/kPrC78cSsmVLkH/z710tpBhFrNBV4D+WvrkKD+mtpa8
ZGWTEbCj1lliazNOl6Vz7nYcgnqxui0hMQFjSeiTWOvr30wSo1CxISmc0T4/R2oOhJyC7n46qJVr
VW75sIiHsB0/mKgsqL6+z57Mm+jV2rBhVT7JikV/yM78jZliNUcp0NWu1GZ+qpIXtdOCCAwjYie3
jJc+nYaNWYZPbOgDzglUarO13XXHqrJ8FbSk8jkKIXBVOyt1njfX1+d67ETF9qYJ93tl11N+0sIP
q6cHNcNNMsByrBpgcGGvugxpFGZKwmDJNhMbmXhoaqbe6/lineM5SPoRZkgAVjaEcFZZH0U0Kub8
pDfTh6a9pYxK4ODzMXkFw8V+JMsmZmrPY36ytTJIuxJP3XnTT/B2aUf+rUrV95iPH/Os32WOg6eo
Pv4K86FxLRaa8N21nYPVQFetIMNdro57GjcQ67OmzA1jxy3VsnAzuEajo/2WRjrUPSHLOneOF/YW
OJzcHct4C8aPF5FjDsVv1XjOhkM+gjljzau+aZ7n4s1OY992slVjzfBcaCoPnlCPuQpWneIEnUlW
tRnuzR5KSqq6npwXIy59M0zWpuP4TjNtUqN67zXIveq1/jYp8V28EEr589TwDWy5XMa/T3RCmwZf
1SVUhm7B3b0ZdOanNYVvFzw57Sd4z7hqiRH4iiNNN06Dn5Q/Uu0HtANfE0beBzs/FE33HOvxLbFQ
fuw5XNPGNTqxbowk3vEulsDcpxnEtU+3XM9nOGeaE0XpzM5PLE39OsxBBMncMh1eYX20s4d6ZWYt
JO16ZdWoMEaZ4BGiFnhYZ94wq24DWVf1R1S8GWnqDqMGU7lF+NXyuvRHQn5V+NfSxAJ16k2udm4C
rgXtTn30wdr30IaWoKG5JL5T9cFNcsXvVBaUXMG8Tw57LBkDK/immE5FFvvWPD5mmeXVJkGfyLie
YTnqosnym0kS6hktKMtW94ACy43F4qfSbNZJMXrxBIk+PfIgt+A1EfWvY4bkttUFDOe1M5Q1xb43
S93rQM+MlNrjiUzH4Q9Z9C/MFJ6Xc2EnkAMm+YkS9bHKN9jotgVpYh1KhCPSuU2+SigYk0O9N0iy
btTitoGzU2FQN1dlpHHZpIWwcOppaI898CSEBJVhHPg43ibmy/WVveipefZuEct1fRfVNYPn+SfL
OO99skfd4FvyOPopauQM7WXwjHN8sAp/0J9xtNJD10Cp6YgWd1/3w/20xdmRVZov6vqc/yrh4akX
YTe1BeC6ruKA6+D0jOm4zpz0dZi/9WTydQIoyqfD2NhvfTG7RQspjcjeGY4OKes+GKJiVWs6FGTL
QxPLXkESqBdb5Abbqhqu4g5TDb7Nu0dCawnRQTaC8GbNizxXFXu5TPo6cg2Fu401yGq1kh32m4iG
1YJ9Z2EaxviC2+tDqUxv6WW5vsUuPgcMleKG1TQTvYPCXGrbKZRsQNLmrxatbNWStW76bK0/Divl
biFpgT9VJ36ZSK7kBRdE0D0fWbiSw7Dt2pRh5HDcdIPjtsYxsiFBjMtTEmVehI7zoZa1PsP3NjUa
RC9wIPyUsED5jUA29UeNqnfYueQA/dQV3SYyJunFPprzYYVrpZ/YUFUl+p6UjQ1jN0SYCAhKtD0t
Jf54j0LonXkv+Z6Xts35mAIaK3mkI8QFN21JeffbcL2oxfK1crsk4JIN0/4PmvnSiQrQXCHnNtpD
lYPXQPxFn3WRNCsDfbu4fxBPXtG4dALPZynAb2JpRRnPHQ5H922YvummTMPr6gCIdoQHOR9JXHQT
ZhQ773EN69bm8fqHkg0ggGjJ+BR1tZGfMmt07bZ1W/bj+ggX3zp/LxLmIFQDLDqbSljikUEe2Lv6
C2kSdH9GG+jnw/RTf5jR6giVRMXNb+j7tNKe2/XS0G41rjbIDuDFs67pDlFVx6aG6MbVEQSL00IG
XWS0ild+q/lpkKxSiGmhGL1KO7e9TX1kS9fX1+AyvJ0NLKzB2I9VWzm4qxbHCpbDVqWGSM7WOeqo
v0TwOlH8xeFbZiDw2fX9G7gR1YIpj6ouwPpPxBmVubWcsGlvkwiWY2MeaGgsVhQbgvXlvdUPbzFt
d007HZmucpeGY3qbZyaIY7RDLJfeYxVdO608GEOsWpSwvNoet3Whc3RwMG/xn2kybrg2mN8qinmq
o+8iEAfWhkV+dU4BRxfLblbpBIuB6yv6WasTZmbaYAcZ1KJER6LtnzNTKhZbkdGOx976mBkIlYWd
Iu/2vUiznRUOPVR7h10/PKAjzunAUZvRisZrcJvq76rRuZkRe13cfTfM+76qv3djxUAIqFcznPDw
9A3dChZYYwalqGrcJCPz25a/Ks3wqyXg1U1Zucn6GZ5x30KCBlk7fg/VGzWHr3nhTcl86srwV8HK
UzyH8JnJq6c2tr/NWf9KCnVdjLD9NIbYV7L3Pi29PMv32QR5Dz65emytOnj82Jn2OrUVSuhxBAdO
mIbH+X3WEzRFoXtoXbbKS0dzuKwYzstcoKtGUW0vLvjOZOo2tvQKTgXd0SqaxySy2DqLu2c0mBdu
Vya5p5XVvIEdRL0aG+W2b6D5S6i1TU3te9G2N51S68Eca0FaGL4Th23gtPBJh/HI9vpHvFSCNm18
P1szkA0zRY14J4VFXJvS4Yi1GkDBNh5tFdlpB1lVO/PsnhzxjWB5AZcNOC4nfbkLo+anqrX///kG
07YNVbXhmqk6ospBqXaGWpIZtQWr8ea03MRAQ8U0kAN9hyGja8bJHeVP12e/XLu/7eCvQUVRAx19
zwy/ZTjq0aGa7mbrWwKlYlMCPRcu4vOpiYIGVjrZSTRgFA295JrTuUYF249YVgW6lFj9xzgCwjXx
wCzU94fjp6szslmJq7WuA5mCRcS64dvq5b8t33KznQVTTVp2Nc0woG7chcOjqq7AFscTSwI00okJ
QNOWatEmGRaQ592xUevIByTtqhjy59bToHyYLN53KXrGZnP0WJjekEz3/9tUhQAuLnoSDlAZOdrj
8tJRArsA76v6sKUclAvhgGkDVDWi2xahRAjDzabSTaqBfd7HWaBbPwewea/P5fJ6ng0hfLcIij9J
havn2BfxPtW/8aHzsrHxa3poSAT3hLsyzf3S4DM0AWe/qoPrP+BCDPCPKQrfM+EU1lFjOxyHrEFT
FPNyHvkL2SJGPsUqZUmdJeb87ZSfTVf4dgbPykI1GwxXfUywiy+qwmuR5bUPLby5ek2Sll8u9GvD
LbM/OxWZOpYIvEecijxywynZZibshyEtWTPq2dCQ5EVxUEYZt+IiyjjILWo6UU1DTCRzJdEYHIIB
5BAuNucGwlWDn0mrtBch82wYAWSIMiaGgw74YzGuwl8cOvz1/GYYhmSPymYjnII5zFN7MLGIfZ9v
IBq+rUcUVJJ/IXuKnfi1aMJJ4JplMVpXw1GJ9l3/oEN3/99s9a8BhK0+6Y05ZCaWi0LrJFHv+9rr
6mDq79pJBpOXT9XXUMI2Lyf4g+kQujuSflwR+Bc41IUOg9cUJhoA4+C/TUzY5SpnrHZSrBxNQw/9
3H6CpvW6+97A4JtZmmQ02a4TnpVcifKCdsMyt3zD27eMKi5E4QLqkPX1eck2nhCum1NYQh27gPhH
eLQNXJ8jdbPox/VBPhv7fseIv7+VmM5zomEobScfjiFo8D2r77Q69Srzzhpnl6BrNWnZLuLlUw5a
LNytmgeD8zxASxJk2ShMZpKaId1UhpuC1Fuid+HW4mYXwML4uVDnA9eGHVdh4Ij42c36HFKESltu
x6y7bVIOTzAAPYoGyF49RM38lGY3cZj8ggDKi5IZLknrX/VwaMlwY9fltq7ew5xD52h2ndTR3Jz2
QS3dT5J1F8mzUanBvD3EfhoSsDkKdEZDXLeQNZDKRhHQixZlmvVwCD1W6lsUtWun3dhIRV7/upKD
KLb9a+BT0xI2AEe9YC48rNxQhZZn+BSl3YFLb3PJ0RCzg+kcmakaLkejemTjkoCcvJjhXrVlJkSX
mgpNapgmxUuBIE+4rO7ZzYbLhcDIGqFJoTRoiSXbup88E3c37F2HMuBMeRg5sk1SA7hLn+18YAHa
Jpp1yUwRMITD+xy9NtE+HJ6vf7RPg1zxSJ6PIQDaZGGAaubGEa6hb4pu1dCP0Fdt+DzpxaZPuZ/i
2cZHdTXE8dHp2Xo0+B3qb7Gr5ta2Iai/8fRW0eCLZEXrWknx75ELJ6pDDp22qn7nqKSFjbY1UQ9y
INQwwqdqbtZDl694RFxuxhs77jcO+m61VebEN5CY2NZpt3XsaWVw9RCr9r7WkTU0smMTpdsGqlbc
Hl+y9r5vYELU1l7lmO2Oa+O6ablvNfBMiIv7rFBPs4aUB5kSX7JqF2Kd80UTcDmzmkEdMgQdQ0E9
GpVBMr8y0LP/2ygCJquJabTmhM9P8BTVhu/WuP8f0r5jOXJd2faLGEESJAhMacobuZbUPWG02pAE
vTdf/1b1i7hdwq5buGefgaZCAQQSicxlYqVW/61zdDUV+S3IeNKa8GnEIKgsACzs2hZqLfQlJyox
AtVIUsEvsaMBJQscI9g/bO22X7Hqq2bATGuaFQunGkkKdyj/OONc4/PEYbQy6pWGbkx6rmEhef8D
3Sr7XkcG+dHSREbYC4EvJA7Ftkf/cYNqRe4JcLtntzrBl3Px02GlooreirScoIx46VeYtgzvmaG2
AF+slJxzYawi3djRyl6Ho7nO598QSVspZnl7Of8OJ2WL8zIxU1gROWeWeE8pnOB68lJZ3/v0cSq/
ljPg4wMM2eJtQ8Ffai3dmzT4CA6OD0wDGFD/xrsRy/73B0kBOc87ERZWTM7zrrn4h2SIxEy4mgGN
l9o3YdNVeXEANPvkCigJjR+1ompzOzD//QGXFbu6EZxZn2otSci5XHQUjc5V/82AwMf9db85CCpT
EFkxL6QsKTK3k1U0+uKY5yJE1bou3Lj60cUKubibW+lqECmSoSlWjGSg5plbFAWaJgjryhVgRC2p
40EeUnFibm6lq+GkkGaWCUV4n81zYz811XsNj4xsIGsHVdP7i3cLYGTxvyPJOCezr8XYC6zehcKd
bsbJ01kAVzUBGEP4R5+ar8ef0KfWP2L6ML+pmrCKrye/S5O2bh27xqEJ20Nbz35bIoxXinvoZknj
epZSpFscY64sjs9nu7oX/jY2w+YCYzS8+TldqSh1ir0io5QWpwKdJDPMc2q80BkJ+vQ4toPL8tmb
1WU9xVb5Q225OmPFgkt9srFV7POAngnq0SvyNoBcnp3s9UXbDWqlT6rIejvXu9o2UmhZ0MAx6ITQ
UiyxryfzGlDmVZY7K2A6HmlFPJvR7ejATmFRSmtdWmr/SMWuxpaiSgkdYbtD6+FMnpOnCS4OdF0+
Fc+o8q8uZkGQLIVtz3yYArZSuyOplluKNnqtIaZRfFyud140OUEr7K3V1J7DC0UQuNwX9+YpxZxG
pI7hiMuXnelqSGpPxKOiq68aQoozrOXRmEcES5ksbqLv20FTTOIW5fc6wMhvWdMaSi0zNYTn5jFu
0NUotJU2an6lQ/HM/Mnbt47FQZLAi37iQW6umzAKIgqnVg6veAOmpXjsxs4F8vS9dKDhpWLdXpbx
zjLLT8sw7ZquQsXsbEE/lVQ1RH0Ld9a2eti6bYILevx5P+YqQp6MOymmpQDHwDTPAwHKrnLcthjh
aqOq4yrCkPzOZIuDDqAxXYZJwGE13CIzXBoBWwdnUmtQTEo12mWnXYWhLjKGMgwX8+w46cGq5lU+
iROH5wed8WWpKqIrjiGR4k9Y0sRB08Q8h/pxECKo6OKO8WlKC0UKc6sx/Gn/StEm1rPUhrsdtgco
eWAOLPtobazn9+K3vjJd1Os+YC//rpZFVkQ5WYvJzovMDgtunuewhP1YLna8/W2DzuAkj8bF1Bxl
PKEZbqISD1XEBNlNwbHZQlmP8JrldBfbL1y5pqq9IkWdnhhGxGrbPC/pBdTIA5a1XpMtwBwyzyQq
+SLFAZeZ3xWUbetR4CBMs7ABGY5X6fQyJINPa2gtQifVHzSVfoBiEWVydwYWJ+MFgorjdL7G90YR
ru5HkT8Q63/ELSgTOSCuWzZKmZ9P3BwmVdH1Na6HtFiPY7mu8IafrQX6T/RQRtmjYRcesw2XNNGK
xuHvxX5rNeDU15qF5yt5tGuyGnPh4ZbhbsMBq7/gVENNlWMqf6l0hMo6AUYZl8BZ4+Fzg346VLX0
1kFtyAhycFhmqJgMkKSlJpglDdQoFttv8OOWLNvYxMCLtAr6bs+nQzV8oO6J0iZaT0JpR3XJAu+t
qHy3a7nW0WgwzwCAH5McnJehGryMZ96QHWNtDEYSb60wf4u0IpgM0OiHXHFd3rwbrj6qfOdraA21
cYvcUWheJE5RAfxm8XR/69yOaVejSAfQEuMUA39zSfr/v+Vh9Oig97Cnldv6U3DB8tkPkIBtVaWa
24n435FlovUCCb0xaRDVwnIJoP+4mfiyDafeYyM/JNGjLhxYLXbgEsyv1nBaSKSAZN5SmLH41S+Q
yitdYiQzsDZ4WkEJFDYqhvNjsL5zoBkibWNNbGP3vXfqbFXZ93bKfDWw9AbpbHvRFyjNnpPhi+Bs
NQsDcBxQSKLxsQHBHgF90wDeOOoqcJP5B1p9Z2fL4M3RIpljFlp/jpZEeGAA/6ST9YHSgyeSQ8GM
3psNWNkN5gIOwkRdraFkReYGpkUhrrZoinY9SPIuazj1LBud3y4GG2ah0y8tj/fMsp4LAW1AbWlc
0SZfUp784D3Lt+0Qv2si/5pOvevwLPLqNAbO18qWVT4P8MqwyHoAJGDKR18LnSfErLNVkY8s0mHb
IbpzGdFXe4p7P03ZL9zyJzvJMg89ThNCj4hlNNQOE5m+QNvyKZ1AGYioVrtWPte+WBiuldizdBBk
yGL5LCkGV0NJ0jf4kAeiixI3Q47iOybOOvgk24a1D1pHMtei/cEcuy3twsoH2P7URi1Y8VlgVfqb
Hr6VLT1UnMEL8XeRJuvIyD1KncDo2xeSR17ULF7M8ddGHuH9o+ibJ1scFo0CSGqnyPjoGiL6XkyN
09T1JypQoB1HN7KrQw+oFtO/tl14CBsHa09WLCotT4CmP1TOB+7m3yQZ1r2ZPbEZcmtl6RndPsF/
aR2wPowjCBqRx9qlCdreDmzRfklt22uGYmto/S7FP63j2YO3zra2swTo6mST8c6tm/hh0eBcZogj
2kjgvTrF00TMzVzm3+ZCCLdfWgjajs3JiWMYncXDlxm1Lq/KUKBO8/nQTvWRz/Mevqll+dU27GDK
2Qr7LrisNyWFt6DrXGdwsli63DUrzWdZDE2nnqVugRthMLHHOHTZwHYohe7y6ndspasiA7AyLd6y
vH5ZbFa5Yz97I8P7AMhyD7VFf+nMpzHSN6bVuKbQgqE11lo6nubihYxAEJrWw2zmryKEeeQyrfK6
525hQnhZbwPefpnqBp0RE6pCv5virU5/wCzcHduvS8nhtZS9zGACT2Dq1EYR9JO5ITpevA2wwcaI
vdiidw9LXviucEv3G6d7qjsRwNPWjYcfVvyD6icH2U3JQvA5UjcNpyCbLT81jRBEl3adgZIB9tx2
aEI3YYm3QBXX/e9CPpfy82HqIVZiogKCMpoLh1+vCMGnnFMvbna5o58Ty9zxKMM7RIPa1pcxHna5
sFwrytZTbXqxsmynvAqk/MXuqa0VemmexRYPlItBdeeKV77uLh56z0qq5818+ir8SklIjnyTt3o+
nIUT2UE5Ig72evSNpTudtADm/S5sY2eRaZ9o86PegCxJdY8Uhge5VTRrIi3Iwtkvh8KrYmtV5R3i
ivAmSFebo/M6Lem6S4aHnH0tGAu67ACM669saM8TXlxt8t5NVjAW9gOPv9CwQDs82aU5yF2ISHaj
rRZ472aQPGm0+vfMTRCVE23yp2T8zROtRUxNXw3oP7haZeyGZlFxCG7i/K5vRSn1sc3UFHaClNyw
t2Rq3BBXUuMB1+lW2XfSTpAMJ16OrlFLftUx88ioUoW43SRg3HKIo1Omy+9V0oxihKWS8ScpsWOf
+NHO8o3Yaw8XCT92SpQNglvIZ7Qr/44pnQrN6nur4qFx1nfdVmu91vadTbi7cOFr3wGlsoeSJTyT
vOji77rRnkMPpdB4DMJAcT5vJn5Xv0Q6DUXjQLSI4cHQQHKL20PkmmHoWd3ox+S1tGYvS6GJA68M
2pmbbso9Zv0monO1GOY8aa34OTefTFe/RjosBbdnsP6wLm1ID0yD/BmQqQ2d95NDIRgD5EiZ+4oV
UI0pbcFitIuhN5hxtjoau9ZsPHaTAf1MUBWzIdsJ8p3y0hd6jive9KYudEUIsSp+FmkSOFY9+J3B
CrfWALNtLFX8vBk+rlZESsyXdtF17VL3M8baG+xXPR6OIn4CItedgFauwKTsTEBd0n9VBbwaWMrV
R7Sa4bwcoQ7Qflnmp5Y2iifHzdf43wHk57EzFfHcUac/zwP162SXV+mG91Caom/juCg21i151OsT
Jz+MR3uaK3SDUA4Ej5uVjsvr3Cfw+6QxqC5TGMwXDhgD9mI4WvQxd97jJtrr8xEi/m4/j2smnIPu
BKyBRDQ1vNx+c6bKneBZE/dQRx7HHy3uWgu23wmcCwqnOhCtwatGdDtqJW8xAeOtqSB4pK10oOOb
1HGtRZVxK06zJeX6YJ+WrdUhlmXx9wp0zEJjODKKntTt3s3VlyOfKwDFFKfTMGBrXCg8WARrPfma
67zFformxhDEHxNku0s/P6uofao9I8fNkYGqV2FkB+y8xBlcB1eDtVhBudCg0jRFbLjs8X88X3Dr
6RwXA7VkBZvUsVOaOaOJMG2vitWwIWtocq5VPqKXqHZvGOmrdYWzhGxs9XMD6D8Iu14N2zFRE6SF
Kgkp1VDSp8sTyDw6U6efRfglFyg0jD80DGiHG0VUvTxn781J+lJhszjW1Bn6uTiYHnIM2I+ka2OX
bfSNSk/p8q/uDSVdYX3rFDnLG/1cRy/a/CMaVUjd21nK1T6QriWhkaLULExm6qrAKQe3zprtRPxl
OZsznnYC5gapWbtx+7OpFzfq9B9pWShUBm/u/asfId1TpJuJ1kO/6hwjyReCedxB/KEariK81sDT
v/8Fb4aSq+Gki8dOLTMq5grDgfyURJscklnsX/XQrwaRLhnL6Ya61gf9zM2D5Tw00dcOye39iSi2
x5/6yFWHwMxioKCyUT+D3ALg+Gq0VcgZxVLJijUGVEOTNlywVPSnaZ+E/i0bFJqMf95Jdzb5n1fN
1SxSB6Y+dYWiZJt1j3mGJmNqVdvMhGEANORB0x8ObRQ2MNKaOz8DZsiDVoYX6fNDSxNgoqsYKSSe
/66O9+S+aXDrsRavjWgGDHMsiBfqKSL3YD0nUb2P42/hZHmmyTd2QR5H+LPSHhwkfXZr+z2ynZ1A
vZSnHzRv97SMH/QBzG7zx2QtQR1rx7RFYSbu8F6GfnM1/gTZCc8MHbUEqAcV2zkLKrhnak60J2Hi
m1AITeGqmZrdz7BuAVkz863et6c5KREPyy+ZxlcwytvFVrkz0vkAnKebh+U+0Wd/JkYFklLzUAoj
uFhp40Yocn4Yk/qhsB1cwPS1SvXHoevOQxWD8y3OGaPA/1TVdrQdd2rhoIAaRxnN4Gt17jxlO0bL
dyPpvThDTYeCPw6B5Bmktfs7U7VvpGDcIO2Ylw47k7CtVoEf1kM0kCnuMOOPm829rSOFYkAm4T5e
mfo5gnZZsxjbgbBN0VPYfTp7Dn8UAoScLZqn9pJNLrBe4kCzWGLYmkT3tfw9Kpl/EQIpmndWPs/F
LitrNypSL0Q1QR/Oy3Sq4szVOHh+zrOuQ/Xe2tfN3urSVc2iYEQib0M+c5l/9g1FzPpBMrKvuxh1
UJQlMuORlvTJAiEuoe+mfSQL8Wl/EiPcoPDetaHub+nxyQxRfKLLdwheuQ5e7AY5C/Yxi58JRIIz
+2SgnpdWT8PwoqGslgrwxgDzauIT0Z5iSPxBqUSb3vsh8cYkcaeydwsk/F0NHd4RItDbvMVbo4MK
NDnMxYfRfFtytqV1HZBW9zS7CND8X1k4CuUMfEELeX/nYheKtaqs2QZsZbWI4mSJn/34S6te7OlX
of3SrJ8XG5wW6MPEgK1fwuBo6iB3cdZtNR/6fHBj4C09c26emABMcl70184itW+XvXMECxOJDqcP
lRXtwh4TnUznRQfYcy96/mgW0Skm1k4vlqfaYqVvzvbH/U2qyBhkOaei75y2LJAxpEByd6RfNYKt
eDK7Cyo294dSnQfpmkUVb1gKjou8b34waruw/UBd0VScOtWEpHu019OChvPlHnU+mspwM22Gi67j
5o7Kt+d2zf/v9fYnkb4K2ibN6xJxCkkQMQ45y95jiJ2bY+aWMd3iU22gQvIQoTSj5Ylvh+H6/nqq
bj7pdh2nvGR9gyu8Nalf2j+0VIWwVCTIMoqLaFrZWdqsn/MEKWucZc8ZICkh0V8GrX1kIj1laEDW
5aQIaoqdIqO38slKC6PBTrEXiPpYTyk7OvP7/dVTjSFl5dwIc3vKkJs0I4LZ96H70kzsP9/xYJyD
FeVQ2KbYcuYwl0Zcl+DBg4dT+o3xErInruRG3VKX+DSKNJOiGnk4FLV+LgMBn7hon+/qIwCZ1Qas
+gC8BjQEAqY4ZjeW79Og0uWWZFMmSstezpQ/h2kezGi0GuG/cDr+NIp0t1mazRzWYpTMgFCVeBXR
sYuT1X+8Ez4Ncpnq1TFmumh1cBJRrI7O5qVTFr1WefZfbgUp+EU5EKaCY5CMHEIkwU0Hyotw/suv
IgW/iqObA7DVck4jtIQgvpMmTlDouWLFbhVVPy2Z9HoQBe9oyiP9DH1R3/TQD3u+WIegU7GmK33D
typk4I2o/mlAKdaFUAsrmZ7hiVZB0aPZhSNbs7bfARutmtvluEj51PVQctArCpaljoaw2vjpqduS
/bJnEE+dAv6arlQVD8Ux+kekK8dcc3RsC7s+ZvAnrNI3i6rC+K3G/KcpSREiZNaCN8UlnrqDv/it
NzA3quH4lUD+QvexDeGpVBb/B2mWG3fUp5GlMAF5MDIRFi7n0ai8Ee2uOP59//Sq9qKMVCV8KsOS
IPyNXrElqzzIoXf2hl6hZ62ab9Wx36goSYrNKCvtGTBlK2PHWiBk/XUqaBBl6H3x2VvMN8XcbpRZ
Pi3f5ZdchSbBidk1wDKcc8PM3cU2N6kxoKU5+cimVhOa60M0BTpb1ospvLj8fn/8P3v93lmQ4smE
i7hxKny+MqBr07OCedmleJNW52XD/GJDz/2WphDUOGjQVjnC+oqeSkWt6UYS8mkNpFjjtK0xZ3kH
bAe4nqiVe+A6u3VOXKv8gl79uSs/8qJS5FaqcynHG0gKx5WGeJNx4ToJdhKeLzWrtvcXWDGMjGK1
2LzUukAc5WgcR3B9B0oHRTsnuD+MYsPKWFSIwyETiVL9rIsl4GQJ4tze2d03W1MxDFQTkiINLVBP
L3KKo8G3Dmv8pn8KC+M/Tw+vd8Q/Wnq8rXLeCP1cXbSsW5iNOJXn4MV2f9Uum/vO5pc5jrRldDLH
yzFPci9PoqDK3kvzgVrCJSX57zacjDzVB3vSnQQnLaK9b5NjGA+enX7cn5Hq60jhZAbvl0wdthss
iFw+Ln4XDf4MnOv9YW5hkj59IClstOlFOJBgnCIZ8GYHDDAKFge1I1Pzym7r4PGvDy60hRRfTBEq
ZIwpG7Jmzjh2HzO6ddV2QT7tq/o7dHhcY2Y+xaz1OlLEJ9XhkkKFkxqRni34cvX0ra96z4bgQoia
7aDkb9/fj3JHrdLbZdQMnGInge5i+AZy0ur+h1PsD7mLJmKnmglsdc/CfKXxs4FCiJGqbk/VhS13
saoKCX2tIee5KMbYh+LMA/iRvMwr6JM+i2O81RSlddW0pCQEwD/HNAcs3ESfoHPrZdWvBfzh+2un
SrJkB068U5q4s3BXt8EchIk3f0cBzAt9e4HS/+zrECr4gtdFBI2z+yMrNqBMkNaXqM85S/RzJ3o/
M6YgDSPX0SC7V6muRUuxBaUAwnlDrELDeyypTF+jewDSFMt4+1tRahPbAfrYkb5VXSTgqOYmgm6U
uyymfht+p8W/0IJBgPo7ymWeV3lVU9Ydb41hOS8wimv4V64fZxKkwPnlg6rTcvvz/B3rMuOrsTRC
LFG3PYoA/RuEuaZtZxw73Cb3N8HtL/N3FOnLwNg5W4Sh48sUll+SwxKrKs2qLyMFdcGzadajCWu2
rCyo+urdzrIbxedXLZaU7I0dSQeajcu5AIpTRBHo7dgGJg2KiCvitmo+Uty2rTC2Yhsr1gCqH5lA
wwD2wlUGcYpR2AUAcvX1uxIO8KODCZVgP6ZE+GVmgempylVUw0jwY2e2aUNLYzmHy6aMYbJXQslJ
tQP+l3v9fzaZLNs29qSKW7Biz+kMC9ql4VD0hoojOZGy3UZav6YkXdwq5K7Vq6gPqhlKgUFLTOZE
FDNMm9LrOJRUIVaXJ7ZiA95O+v5OUYoMPC9rHTZyqDiFxyZ8rMBcS+rIK7WvIlZBZJTreZnz1eYY
Wn00+wphKIXud573ngUth/YjEQcjt3wc6UBbQBozckWyqRxYihZtUyLVbMklWoyQShd+XX2QYfSq
+lc3wOZYCwNHpEGVKx6UiuPNpBiSAOCLBhfGFRBtNIsygAovcKGFa0dU8bS6FRBtDtipbYDADY+p
z2tr1fY8zqRZzh3AtDVU4eteiS27gd6yr8eQXjstDEX5yDPABLr+pY2nh7j8NosygLRC05sgq5Lt
FM/noUsVsetmzfd6ZOk0EFMYIeX1cgZS9HuSkxeSFY9cn1ZZGn9lFkq/NCRu3hhH4FO3ZQP6c0lX
thg9Y+YB1Yn7n18/179HOjaF4SR5RdrlHJPUt5IfVt4opnzr/F+PIJ0VaJyO+ZhgBJa86ylAJ+mG
Ncvq/jRu7c/rQaRzUaddOZAJg2SEuvUSrSPIhWrArJemqiB8K9BcDyUdhckgPTPsDtfPCHQ7b7dM
wFVjBGN9jDbmyFVJ4mUvyq9ZmzsUOBYkVgaVrzvmZCYsu1BKQk+fzLPX9UcLaDcIiAKHqiXE04x+
1+n6cexMBASDz8+48D/Kanmv22lem00D+8a+H/wKmNGutLwYDWACO4eek43VgBxQhpNHZhY0UCqF
2EwtMgTPBcqlEDgFgOKgseWpQLM/ruLVHGkHplfo0k7pEUq1R4rMC/7zqzaN3Jij1wsPPwbqEMzU
3ArOAq14Du3UD4ud0F9o375HjKJp3Zl7ao8pCmHWW5gVbyJEUUzv1gRCZBmoqWA3e1M6KyLo7d34
P6vpSNd6ZlXORDuBZEho23Zh6zDnp95UiX/c3o9/h5GCmJlGE6/TZDn3jg4tXrIGE2YFb0AXxt2K
i+92vPw7lBTLeD1ZgLmj2pEDoGxDrKWfVKgx1RBS0KrivhtHlKDONAf0v30CET24f35txS53pDg0
ZXlOJ7AVzxPs56ssc5fu2Wl1MCbq1Zw3QKkc+/YLGAKePTEPOPgMtsScwTUyg7Acmt6x31eGn+Xm
FoahRwfivgt+J2xCaeszMbtWZrsW+ZaZxTaP+nVWhmvSPEIlZj/jcVfaq8iA3OOzPv3Kou9F1eyi
FGA/JLGOgPUvlrTVtGNt4H2YMvJodDDo1rIPzdEsSP9carxdlwW9AS6JrUKP/qkmyiGA6g4UKzh3
LJNJu4kNTtMltEIuWu5L+xRGsR8OJOhr3bdQUk7L5hsoMR8pJqPR5DGeY3cBl2mB7kLP9iHZgv65
mcp0n9MxKI3cHfohMEUEW5DxDdxbxwXvAHjRAbYY2tiC4NWXq7B4bw1FGnHzrX09E2mzTg2SpRog
RCiqAeLbYjj+Kw+fy7YP4rbywuZV8GrV8CcjAYXI+pno4KkX9i50THDDLMXVdEuMwGaGY1uQBDIg
ESEt7CSsYYb0NDlBM8Yr48GfRqDLISVs5LXP9TAY048+jPYREPW2U6FZTzxexS8XsgzEejwKMAvN
Gr/I9DXvM2ihAp/PVAIi9PIz5O9//TOlVRMh0iASpuQUguD95xrQzfXM4P6jOU/a0hMvC9OgGItv
kBkRLtpga9IVPEhjBN0UsMcdjIMLjzj9hzDgNqZBP0JPvMGAnzjcUC2t385lBLBu5/MEWkQRwWLj
fIWC+ykCmJ5rq7mqcSSGn2kH2XmWPQMxBL5kka10bu4Lk+CgQWLbfm6Gzo0N41XniT+BBqeBvYkH
RwBVhXOX/sxgyKNXEBUEoEqPJ6/QhMfS0sWtsi6jOii17wMD6i3tH+McnS0n6hX5JbkVm5npgOpM
AJRjcheorWM87LKRnICEdbEpgmbArcaeE74XsKyqQ2iiCuCsDlwrAA46xNm5CR+GZW902AG034sw
eXOAlRvsHC/2eWeCiJM2szsvmW/1Y2DnD2kxtF43Jiskmbt0SL3S5F/Rbs/dKoYWQpH4YRduRaMr
soWbB+x6clIiNHKdDjHFjrZdeMtVoBPN2psOAiMc5tJ1EywgFVkAZIGXBvl6VUXr1u16PbqUGwGW
TWc2FOQEVqRBnKO5AHy7GCqg++W++cd5uPqC7PMTIYdOWakNOA+Xtij7bW/ydb+KHgzPdLEXlbaA
qg0jZWCxExqgUuYESvvz1kLTtac/qAEbTq6CTdy6aK/WT24rjXHDmzxtcNA72Gzj8jGGSbH9b7EE
7OsxpJjXdJkpwqjGN6IVQH8jgHyLtWa0OzqmOMfAH2QGYoBGtgzZX2uE/kX8s3EiUDLiFZuKNcQF
GT136s2r2D6yEso8cdyrHX6avptfJ5zOmXtL7Nae5gHfvSvyDasGt3FTXwX1Vy28lOHENakiWiIm
9A4CQVs9F9W/qGVfL7uU4MTAZBr6cJlbRN+rFmL5YbSbsldFHnX/ZMjdqAS0XI2h2HtqeL3NywlU
qRIsVKUPwK0H9PVspDBTGTadQVQnp9F8STlKSvniz8uD0Ty0gOa2nYPLG0qmliJ/UH0mKb7UemMX
LZzxTuaIkIuHgihVOhq3eKifzocUXJyxmvvZwhjWGhxAsL1hwQuIlCf2BhzRlHgsRXAhUnCpmywP
26UjJ6M+1lVxEZj1eC7WYsr8+3vjsjh3oqbchopSXphgvJJTMli+JmpIPtse7oJ9D+umkf8LDsH1
Oso9qRimI46jYR0zC+TNpPabeWN2SgC+YlJSapTWk9mlenv5Wskm3aXri8iZqeSy3KKafJqNFCAY
H1K7b3F8pxXdla1brcLtBari1N4lHqmbQ4pYKHelqoXHRITYF6Q5To7zxPPxoKE/dH9PKA6U3IIS
NV7f/Z/NnoBeXBiHqA+f7w9xOS/3tp0UKjrNGml9SbfmUWzLtnXNPguSrlhTaA2EGopsCk6GauXk
IGEkWatzpECNk7idnUFBYPLVOpOqQGFJgUKEIx+zBLF2WsHDd9mTfbpufRPuqntzM25UuZUiUMiW
J2M0z4s5YacTMAGmMvcmu932M9smlcpdVzGULG5rFPhUY4W9F6HuGAMGEI6hN0F0YSqb1f3dcUsM
6PpgyXYnkR4xLZlwsC65XLTn73YXYLunZRCJI/3VQocuiFeW2/tR5eaQv6mNU/c0rPUPFaRP+VOk
WJLollnhpYefcnbeQWLMuZckR0Hc2oFEbb4e4HOdwYPz94T2cAlyius4++Ep9dNnlR3bH/DbnVPz
D4lcKLgj3cJv6fzBN8RTiAqGFnCwWBs08FaFQFYEtTiwOvtuM71CNwsGSi/klRgbbr10Si6k4vKw
5fSlFcPQxYjm2jht2ulxsk0/NVYhmd20U2ny3MzvCdy3ILRCmSHL0/T6YulRiZM1rKKNAQO6yQ39
xBMnIxBuaHjFLxUq+ia2AcPZBsOLkFHZdytruqmH1LJ14g0KDxOEU7R8L1iqba06fWARoJfE9CfN
2TFDBF3M9uPUxH7O6pfGnjb3D8U/cnSIpROGmoSpcwLXM9krC2JkeWo5aG5foJHwZPB6y62/5F8s
+HNC0TLQfHqaN4VXnlWJMFZZitfy2FK81jBx9CE0/ZiF0SYmjVstPxeU1RoDJijm3i7PtDk48a++
WjwOfkZR4FxAsYtW7XGEhIVtnsxsvXS1a2a1lwA+CpJFHb6PWgdfLphlQ1SIGFBNyEGqNdNgmMWm
NT94vWEjpHyyFqWEGMoWdQdGzhuobfu6rB6IYQWcZiAptRDJ/+bYr+B+QoBm8WwU9qb0XTe2Okl8
rX3rh9zV2bw3xeTypD62RuUbDBVFY9imdQnV3C4YF+Hbg72JS4iywJKihnKXVVSrcTwS2BqjqubV
ebcpEmRGVuS1WrhetBcQxT3I+cC190edUhcpzi5BDasXrZvywxQXLhemF6GYHsM1rO6g6dK+hslj
3vVBkgHuNkL+HYUXACV8bbDXRftmwp2TXlx0oFVuJSwgPZKl9GtUvYSD7g1Df+isGGJE0RsBa32w
oA5pNgcyvIJZ6zVMd8kEnOOgbcfBCfj4vMzQjkzKQ5U/XkoUNM6Bci1OaMHCXfVCciFBG4d+rtfb
jGY+gblfVRanBgV3zc4h+6StpvF1MNIVlDq9nrQBNeeNYGzVpJpvZqBFzb/gvu4N4UfPfyfzozZ+
KWoSNBloj7yAjH0YDGm8wao+9AbdaVSsxpZDD6gN0lGc4rRC3TZFv8n5f5ydx5LcWJJFvwhm0GIL
GTK13sAyyUxorfH1c4K9aDKYxpiZRVlbVVfxBdR77tevOORtZ4tLuU0z9ahUcSBW7UEesPa0nkvD
p9h3+vZrxNwe1yPJiUxsm3LjUFqha+qT3WM1lOBGleJk3ymYoiw/IwnYQ35p5h9VcZjlY6uTnWa9
iEgENan2yZg9SstyLKIfGSHIY6W6xgo8rL8kNW/bVOFxJXitfl9Kkm0ttZ/LOm/b6MRky/GatSEZ
lTKEWik82flsBUX0uulRXNtrOe98s/hUI6wFimSDBvgQwrdQkPEtNU7fGP/npyGe/tCo9a3RJt5a
f/RW5kRT6UXNdV8QG8DQZIr3JKV4QiaBPcbuvAo22dZ4U9XuXO9l/RqvLH/Ub/pE3tWkzenhhzmF
eCo9jbUUtMlT02yatuFfHrddP/tJLNijIdkjNWvFW1wInOhw+KbkzpLJAcRgSRtrV4eeO7XFRuaj
bJphJ0QVBlYwJ3FkmPTPskscXsMt+C01QO8aup05Qo3GpwAhjNo7Q6ruTHF041DeljCqKykjcQtH
8zVI68fJujenFnRUcHRm80nxmazlddaPvpRiu2MljlF2LkruYyL1qBil63VYdqhI7a7Yd+LPVfgJ
P9Duzad/77N/nbLsdbpkgqxLom5Z4vmuHzZmpcMmEY/sAg9l4QxXmVcEqhu+Ig10i8d2nz537LjD
PZYngX7XPhrbJLYvVh7nAO/Z7/g19v+NT2CNrbVEp99xSpuMnfq+vZkeKfPqe/y8tuJ9eDjpGDCe
mfEXnaft5eryrwPw/CecwUIRTvW9GPIT0oMZGH6yqz+ire5mW92vg2lTecrNv2++dF5S/GdFFXc6
UVUM8gQ5iH67aPzNkrAngZtDTnSiPW47qk0eN9EGvX0KupXtCpcdw/BwGb8Egn1/w/+79nmpB7er
lc1fB+x/HA/Te80zgjlI/OZCwNd5i3V+mWedI5yUhKilkUAO+VAwN8i6/2u5/msFy7CMU7Xwdxhi
rxirZlWgcotR+Il0rYnAZoPpTv3DhUf23bXIEPx0ShLKM+ustdJWfZLioTx9L+0hVZ38tXEicol7
r1l90c1c4SJJkqCYvwsS4iZlTaNPkHW8Tf98T8S4SJe4WcVjOxCJKsuHNJ28ZSi2RSK55QrCPQpY
D9ZeMyhEpvwQoTiqc+rIHf7/MRu5kCC/h0Hc5baiUk2Z2m6t2s1Sp0FRIDBlFCVoim2q+JYUb4aJ
E+VsOZhSMfh4WoQbc9wW/SEpNG+ov6wQ+Xk9nvyMMUfjPRXWu5zSvGuA23FDnEUT568b06zsU+yg
uD6onBLyyeet/JnIFnYoOs4zz3JxzyhPKvCmS16TmuSA4nZWv9IO7T/mSnrxpVF75fUYlNjTxOpz
RkkjNJPX1SuHDvV/h00YQukFYWKxvkZ5vEs4LYQs2zYxmoeodeamwT1T8Kpi3DaGdZTQeYgZezFR
iJx9gozhPRWFlB2GiJJSLIKovGcXwLpgcLriPpmDmjEpJ9QioPwfX8T0IWO+I+uhW5XMMdSH0w1u
mhWJUGxrhbhNweaYJyoCZwvEuSJ/WZt9bQh+D0poNh8S0TOaAbKbvMvi6nCw2MJ4r5YvFYQpifO4
3So4jU3N7PSG5Kj8bx12WGx9ZVkb0IO8DEr6mk/Pgqz6OJQxREQZ3mKXydEvEpe3aHSLQosv1mIP
mbaXOgY20VOovWgTp1a+KZnWTMX9yt9NSnE05q9OiBwttry2WwNrFvxJpNPs3sQ+dXJOZQ67rtzN
S+WUGm6XUFw7chek8jZMdbsiihWPWKIX5dvMUrZ5m/+K8ajlzpMwchNOFeqUBKG87PVWdqGOkOrH
gFHL96Q52tWpnYFsX6u5jbL8uaLEhETi1mvliE3phhp1xFFddlPC3aQRSoDd1/ZZGXRHlNKdWc9Y
kM2+0FwPS+t3bWIXmmavo+InMtFdqddmzQ2JOI6qXo3kc6XppsTcNF7f8kS/TrLZMVdMU5ofxZhS
YhXuWHws2udq3YzdCf7/GpLWb8uHEa/kzqLP1K6ULPTaKbQFAJx6gH/204hWJ+8zO9Sifc0A34pT
v+36zWJ+JVgzyq3krjBGzPU+plgbLcPJss5JFeoMRtU1moaIWmKej1JrBvr6sxu+hoLTICl93t+t
zKBQQDiolPfd8tyE2BnlP9R08cAOtiZ9wDTer53kzW11YxSTX5flZi6+xr5yDONmadKbRdWdlja+
lu7TKRA1yhnIGEO2BuydeE8IQWpIX4pyhA/lTumJCznaYbKfqtQpEaWttBTrnVJfxcIMvJ0EjXE9
ZbcaW0dpPunRIZaJ5BUKxyoLu+P56iYBGjJ2VuuDEqo3epx6uV7+cpYW6thD7L7VxTloLSIaUtVt
9AVAodY2o5A4Sn8VoVXBsoaB+GRLuVdidpVZOg9/K/MwFXcKXwV9tC3pRR5Mpxi/xuk5x9tZk0gh
CF8z4agOX5OwG8bYTsiRbWfMcZTPzLhelnoz9W6E8WVPZV5qzlyxk5WNy9B2SXsvEqAx9buk2rSR
6SZrexP2EHvSded1ko2QIejGu4Tdb4lu1/51waq2TKAcruykHVem4UqOj0geeqIwBUtoedLcXI8t
ip+6pYO+kzpOCqyhuEtaXfpGSJiIhYubhljuOOFSkQ6Fo9XYgcSDM5YGqZiqc+Eg+6b2+ONMOW9y
y6aSVNVYjm2HDg7b26zdzCdDnQGnv2lwi5O7KeYiGmwRylyycu1mxIVx1nZmEm8NvJnC4dLwxjpH
LjnIScgWFZFjztDJWf7zpEsMQZhUyVzAnCQ3ljuf7Gd2ygp+lrkFQ3WU0DgIxa2gxjCtWldOv7r1
ZV1n12S3V6ePSLjrDNWe+mWn8PO0zvicCmub6vqtoLEx6YNjCI8ECzta2t+fYqinnq6izXA2zND1
vCvJyVB+9g01w32dKbWguGl00+cv+Wo60mDtjQwQLE83Tdg1dmkl+zGRvFrO3CnBhWNSD6bxg0Ge
s6rdlSyMbMLmccgaO9dlV1tqezGPpjG7zRJ7szgGjfqUmG/TBMaIeYk+7Wsd4+eGHPJif0IMhFkM
pvW+GmInKgTX6t41Y59gwltlz30nvyKfIEFyJHMjZBPPa6e2uiCLjq2KzwkNTqIs/hgZTl6MO4lk
M2ifnKCmi2Tm0jt1ejq/Q3ZnT++cWmZpaqWlVScexRa1kjNCwHnprrKd6S7X9ZN2m14pzhhkD7o/
Hwmw/f8tfyqkdQPLgvOAAIUYWamtavF4mlsNQRUMx8Jb99kjIZC2acMR2S0b6sOYGfmlevrbFxcz
W5UIYt7e81lPZqRimCzmeuSdzWIYKPl2il4vfLPfAFPggf9d5Kxmr+u0mWspF4/K9eobfhNYXrgp
toqTeqVzybxM+u5pKoppSKoM01aUz6rOqJu6lOW4JNU/YXBYiY3XiTfuqZu82aFuqa+qbXulb+oM
bdAlB9bvit7flz/boPRcyDBlXtfjACrTGq/j/Pjv22lq3+2BiiarMKBO6TnnxbzapMY6zu167EvR
XvARWhUCxxVtY/WxV1vGPhWfzeFJyN6eNOE9WjVnGOnw+f6FgSlYrfmFqLthAfS3lG5cIENf22BJ
HyWpxe1a8iK0seIi/8jVxwZsGtJvUiWHRuBAH6JAbR/L4atBeFfUqt0uWSCH1c9R611tVn1ZgKK6
No6etYSgH4XJ8uu8fTWbprCJuXCy5udgTvZkRo4h0it2mV+tib+Uph+FA0xXfZuU9e2whC+9VvlN
Gj61YrEdOOsEAB2EyYEhQZXLVJfAsGDBwacRp02P2yrjqk2ETGIO74zScJLyZjJjJ6FQlvvFr0Fj
TKn1RyM+1P1rbfIfoGKtpEeST3Wl8ZscGG357EjJLrLiaK2dT6bvqwqCg/fRUdBUiu8fS8pAdJLc
Zqy3YUQAFehejSVwq9vp+COFKJRG4Dn1a1reydHHmCpeUbDJanCNKWtOj8rATGwt71KO/DEdVeQc
ZD+o8WvFyCuPZKehjRg8GGpMtP2h7jxVfdAVMLUQLCoX4YmuXihXdt+q/ijdh/mmi3TUlw84CWGD
DwnLkPdyJZDUaDlQdh2OLuxXU//kxzr0V1L50VpCYAERVTJC20Hh2hMcrBWC5D8m60o3VrujrO/M
gfjdhVkcoeEn06hB8kdozZCm6BKU+jqEOVwPlrfEKhR8CiCL/qpaXTFbvZwQ28FcgrJh4dVyRwr1
QW3dVCG5ps7dWhcDMdTd1hQcTckwZXquDHUjaA/92FOEkgOTK6stK8dIXmyxReM56EE0toE2hpxS
dGxG5VpRFaSK4GSi6au6HiyNbOPnbAtqtckUIcjUl8GUAl0eYHVpTjSoG+Jn7RaHNIa0+OBTQsWv
BqMBkazhMfycuLGUsMRAxSxAyqF5rxOnMQ/NvsH0R5n8SjpWcsW1UiRyLo8D1vBS+lLgZD/M9d3Q
fCZk6K76gCawfW1z0x7G/gfUedDpwZEtDO/bDNYqVmuRgdlmT/9QobMnPXwO3XWpcHeP9qp6m3d0
Ovp9LStuqTVuX9c2I1+arcUx0DVZNcaqNysDJvB6W14w20ophLCE6fpXQ4TbPVuukb2X4202XNdL
sYlzcZNwtuLWBEDLn5jlHj16bpdVCL1fwilZ2qjcprm7aikSl4URLKF17JtJa0fWQ5FhwmrZKC7s
QpYAHyNfJZwE51k7J2wpm1pcmciMNZ8r6NINdlO0SBAw78seenP/sMAP7Z4K+FGjQGmQXuVKtM2i
T0V8jfjztOmO6JKdlbCViHypOMpjCeDG4mu/LpsqEZnbpXSsj8s6OoL+0g2vIMPbuG1sJSl8q3wV
2XUqSXTz8qZdGCiYaKbguW+KAV+6/DaOe7erd80JOFdxH43wzAPVWUx91yNFVNK7OGac2ef2pEkO
9b2Da6vdJ0Tt6o/5GEIzXV0Nx7I+PhTLyxIxztP4axxO7vuPpnzPlKUKU7cunyL5JSb3ftVo50n7
UdG8pYVsR2PqxQrfaTyjNeo8pMzXhSg9ZsWmZ2+wpNzW59yxKm3bqJqnL2+Z9C5mxa7v4ms1JGbA
yG9LgXlO86pIjF0GxbNq9Vjj/EZqEiF1XLPWb7pstGfWmKwWncGjRhDy6GVGdiXlbPCN5naz7GnD
o0SzYuVXMjh3WIqunqfXSWNt8pkcc7yhly66mpssUPIvte88qEM4N++QHfAStYeKfj3NqI3S1B2l
ZieEpmOO5qYIw51g3ZeV7LR1EQhyzfQXjBw+OGUo/6npV+p9N0k2OS3OYBjXSkl7psPGYMrQkL4r
Vc+hWnt5mTiUD3Y486WYsYvjk59DrMjJS1gmg6fWwZNkuBML7mqYdpi9zkV6qNk80y6/YxTnrpws
YZQ4Q/QTUD6YjPJYaNMpEcaWQEwU0gKU/rMFcdFDvMKj067GHqzIDpMaP2Lolci3inY9CM+S+COq
9lF/2hlp5nNc1PXO16PqqaOPziQ9KJKUivxu4GMWq8U3mYRMOXvEafOt6/dZZBafm69Sp2Cd97lG
jdNLOkIU/VEbZcpz6yf8B/woVAjxRtCPltPEravoiVsAJlWtAbD/NQjWVRaRyGWhxuiI10nUQBAi
3OkHUj8KjNd0v+cT79KVyX+ckTcXO71Zwzl/FMLaKULLNWfNkYAbJ4UtY77Nm1erXtlNOx/VyUFP
8z0eL06NM44UKW68vOWce52Ze0p3OxtWEE+wnVSeE/MXTbpFDHm0hMPUvbXkTYonRZLKN95RXVDx
Y2Um5PqtlpleV75Zi7qv1fU4W/eivmmF9DoDYlAFyU9r2S7lEOggc2VBc0P2NmWJ3EItdy3gQUzA
6WgBpcdkTqSv6fhYWQkvX+LnA4+pfViwn8OOad/mFQPM2ev0H+08+JPce0qxBIt4FQ7sVUP82Haf
ZpQynruSLSalVBEmqUsEYVTRUyN/6qvuyyjmpqJ20iJIe97OTHQscsOi5iFNtnk42Kk2+BKOmjon
2BwT1Riyb0yTZ4y4c62RI8m473Tprm16+ubGTWrzxihV4nEqZo6SP1E+xWhgu/qh1t9mi1MthC+R
fMgiaUWd9ZHTijBpdWrKtHbI/DwyvUl+VtZyB0NwHVQnUsIgr+/nutiO6uxEo4SL7Yshhk6fPlfr
tF0zHQk0J5TylubWkyobjk6NQgKqG7eyk+bKTjMkd2zZBfVH7A52kjzu5UwkRGp6iBgRF8VBn4YN
sJekHMv1vSEfO9Fo/eWfXXXLYNMz1sETDRiYrSvKxl2DP01UC75S9D+nFkuIYbiZldAtm2XXIfeA
Z49DWucJRHrwj6yGB4I1uGCCkQGs8X/bC81YKjP5lK5wKU3yt6opvXIenYyxpxp9QAXwWzJ315js
Zni9rcC96wc7rgYv62jhYuNXUdwRTjIJryHFWShhQT9fzdXjkN6ZnU4zCQCOgadSMEHuPgYMH40f
EPYhkB+7ld1PIEAJPnk0Cm5GLSMar62kuWXmt8UJY4iccX63yHQw+xx3rPQ/E+6UogfTzzwWfV19
kQCVoiYFA5sQfry0xrafl8Pp9e7NxzX/KJgwxtM1eLMfW/bphmdRMIw3UP6cKCcfIL5Lee/XaqQW
kZxR/blIfFt5aOfjsc2fkwivJX3Yavqd1insHz8avXI162sqj1b63otPky5icaXYGNduOvABCUS3
Q5/Z9tM2ZXbeGp+FKVAV1iSW3OL4zhhH8IaKwPdhcpDFOOL8o48QV2A5p6+hn5sLbbth62prq3Hs
1sIC7lV7LZWUar5xbxjA494MtC9dNIj5u7cjfEcBXqVVFunxzphbWraYhRUNyzHfRhvCpyENxps2
uDTW+0utK1Eq/r7O6Xf8NuGaM7MkRLIDz/m1zriBhODEG3ljev9u5r6Zkfyx0rlaPY+KZsGTdWGW
Nrv1T2OTuoJzWg1YUrbT28uk+L9b/j9XPJveqa2g5Jocr8ewBF4URPxOC6/PMv/ClZ0a3T9RlT/X
Oev6lViuJb0pF0ajE7FBtuqVfkRgNf0ZZh12dU1SkiNchFN+9ff/WvdsbKe2WS9WenFaV/Ilt9/W
r00ApSFYn0OXLCQc8xQvf8sdjGNdzRE3i0sB4xvuv6//21eV7+WErMBNMs4mbhYfXsO5u4DqaL6y
B1L3VT/dXYQ7/gZXuM2/rXP2SRQYHOdrwjryreiQe7oxbzJn8pG+gVVdAje+Gf2ymqbIiG90zVDO
R3rlMuSznGvzsfpKHww/PPbbZIfQwKUS8OhiRu+UUxBdDHj5/jv5beEzWMXSeykUJnk+ioG+I/Lr
OnOkoEHEZU9u6SXXppdP9r+f4F9ha792gd/WPHuEEOKTMV6V+Ui703irj49fQH5aEPtYNO9PMezz
JgkI9PBrG3OWW0hu3rTBzfmx/7y4JX372UJ3gEZOUCTksrMtqTSVKdfa+WhtsA0GJwxd3a0/kl/p
1xoYYXQtXqLzXVrzhHX9tg3qYqQW0WnN1q235SuDHzYnpqZ2tR0D4SZzE/fi+/w3uMUb9tt1nn7T
b2uWrYIbidTNx9HHq4jtkCzhQ+qb7kjKN4B10G1GX3AvDfu/gQ3/XPfsBSM6uDRwnZ/5XpM7bNT9
bC9t+ufsrSA8fWXtDlf0HWQjt/zEwPzfr9q3m8VvF332puEOoMLUSk/nTb/Ndr/smXx5c/ElOr0k
53ujKQIaYpDLR3xOTzSNZYwjjXXU23prPqUupCHXus3v5BMV/qKq7C9RG1+QoUsUkJKFsxCDmz8f
ZlGl46KOsnwEsiIddLDDKN2ppxZByzeDcWUZD5b5JjQfOAAwR+9saUb10vefBg4AoAz/9z2Zn2Mh
GLUMWRfPiSvFWEgY5isyzzjaMG0IcMHy/xflw98kldNl/3eds6NvNLtIBoc5rWN+nQQH9PSYJ9op
d1m/8JEy+/j7of6x2tlN7qM8VMNR4ibLKvyJ0k8XULlKDGLlRw/olqn3lvWYiua2th4mKuWFjmed
X7oxwQa+stfpShcfZRhiBdzINRPBM+Hv1hOgLG/FJNAWUQ5qz2IT2tNq2oJRBInInzYwV6Mhwro3
Z04tJQYOVQlUDQOyJAZwQu8rDUBBK9G51rs2eRfVUxph/5JWvS9hBCUy/SpK4rk7gUF64g4ylNRl
tU1pvhWT5GOCqrrG1a4o76R2JOZOcQ1h9KwQooFV02DSbSfrvUCiX1/R4FAiU6krZP5ZNYxG4Wo0
mTHkqRtKu3a+0aTWy1DfVmDRIz1kxpx+laAGiOJmml8HmZ64prsRZC+WeAGVCgwudXMBmkr+Ru3p
Q2doT1nDyujI9S1cFge283Xf/NDzK7EDjpWznZBn+76QQL/hPAsvekzADS1WXGJuG06As1dDCAMj
8/vysKTHNFHoBhbk6u9kWEJT1VwpX29i6n1gxo9UuJWtuxXFD6S3ICYAQEP8p6inbhKe7UMvBUZa
27l8a6rPc3490Otr8w9JeMYmzzklBahCeVtq8ZW2YpW3rE7df0hC5nVR65qruU/rikpdhopSeCYk
FgXqZcVsDl938gheRtzV1aZxVXK65Pwtll6MgYSJFRKsbhyzfsFsAgxZphnjXZCVm5z5pqE/zPGb
KvxIAXZlGSXRCWNsSTA+seG5LbBaNfm9YdrWARmpJhlxiwjNYKbfDz1pAYo1JL8Q5iC1fghJENMF
x4rgCs2V1HLqkFwmt7dWt0+7m6m+La2DUj1VSu7380GwNk0k0qREwZLngRm+K1oKsIOWRKl3cj2B
bSNGBIvT5szOi/txuBIAQa3yCnpP3Bs24LMbtodJIgsGuk0VPxmlbBfpDVxSgCwFvPeuVV8mOKPL
yLQeAFDjUN630+xUynuaAbeApkQxdzF+X9YPISv2sTYyKlecxLquhnUT6fi7Y0AkWBp3bzgIRGYL
NZwoZjpGo9s99Yx0Cn8WjZ1x0ihDqsxDg/a284Wyd4ueg8l8W6zRmwzIxWBBbX5f8U8HEZ55BWXY
SDdTedAEzVlw9qjF2gWMO8Tz7C2T7EsTsBkAZdn4bfVUh+FHNAxuW+X7dDF2i6l4dSPuLQW7KeMz
wxvOCJ9kHoMUfkmh6OTwwyuQhJK3im4NklYSFPO4bRfU9dnjmtV+KZGnZrx29WZeDALuIndUlE3N
szO7xAtVQOix83qQq7x9ryoTTIcSaiGxuXIlHPZTGCgdrsmR9Jwn1lHsiFgpTFhIvgT9vIRTaY0f
Sh65ScpbnaeOBOO7avBDqHZq8baChDfLs6o9Siq0ZsO3xuflRKzqMQZkv8rrwStU087i0q1j2e36
O1EA/WWAMk7Fi1H7skQYTNtuVghR4YhhlFS6USs4EF6damJCD4nL6h1sSW7ytQb3wiYXtk1N7iJu
tg7UXa/o5k2R4fqUuEr7FpZ8NcLW4h2Mw0djOuYDsd49YEsHK0hQnWn9yRhenyGO5wKSEUy3htWt
+TdU4VWAyLBmd5O1eHqO4bhsyxEJxLMtWxYs/ydpeYiVL7N77uR3LTyaRR3M8mdfK4HFxG01mwvH
6XdF+R8nz1l9qDQ4S5m8S7+IoBiMQEr7pfeotnOwbNTN5YpC/qar/GPJs/JQaSU5HFSW7F3Jr54G
PpSH9AZBR055WjmmqwQNxuje5OKjAQPVX58ip/D7T0hOwsVq9ZsC+Y9fc1Y0ctiqQqeo8lEjaExR
rH0cJQCKlxSZp/t4Vrb9scxZeYgF0CxX4SAfLeMjJjMqxxD63wXoX3F+/6nU/luynLWR6yAoWjlR
GhnXpgPw86QduitlrzvpAw7ftydc4hSlSYTnaYa+FW41p/SIwfV+wJN38w1M/o/Ky4l8JVjYSdxL
7fR39fkf9+AMkimTfOibnB+YbufD5JWv2S4JkshuAsKbg+wGktUJTqjczE8uclkv1Vjnced9oiTp
GIr/ee1GqMb5Nv/ZvNVbyaVoRz5CEC1kWnyemXTcmBt9z4TPVbb/fkryuXr711OCSgGj1lIlyTx7
+4cpApAuuuloFGWQQ29VCnQ53XpAqmAnE7IKRbnu0p9F3G0MpldQfFzLzIMC8D6WDnrF/bKqbU1y
VKzDEU2V+3//wl/G1n+9qrQWYB60cdq5/G20skmSFR6TGjCp2TJSuF5dol/fVaf21+comDeGo257
BhNetlV9MqEDshmcOigfuXV+TUbrJTf+72/bbz/qbJ9KK30x044fJQfZ1QkW6t1yW97UPv2spxwn
V3SN2+gmtM1NfRlM/PbrNWAdGxqmePq5L16yLFU3a+tpl5xYO9k0u8oBcya8gVG6ihrskuL0O/wS
GprKneYJYD101hLkZSVpAkUnohkYNj2TzVOwt04FlEx2C3qbLNeynjinQ+3fL4D0be/z29Jn91qL
WkuOI0s61mvsmkvjjUw4sughxNOoTB7C+dWsb5PV8rNuvaS++3Y7JqMeTZmhaeL5ZZvMuLIxaU4v
3+RBcnej2yyoPk9hEqiQnAINjq1dUEP8lQb265v8bdGzC846JTXTPD5tTGFQusRBb5qgeO/uYHBm
b5GH3a3HuNkz7XQT3xYHyYFlljnlkZwYV3OnzUVC2be7xG+/6GyXyDRcr6Y5ko/Lrt1q+36v2lB8
dj3Qyb8ftnw6Ff762n9b6ez8mw1FgNrBSiewhqH2OPq5XzjcBS87jmT4BgXWNSamNbJNn21Ph3TT
P2JfdUcmck278CxdeBzfnxNMBnj9VQtVwBm8LSeLLJlhcrr4xUHl5ayAwCBXvniMdoLTIcQ03vFO
fUn8S1pU8xfP88/7wVhC1nUmFKSKi+dMwsqEoVgVElQ+osnqA3LQYIBp3IR5oM66m2g9bNTR1Xoo
mKumBarVOZA+kOtNXhLh1gIZbF9adCWz4ojJB6G4av1gApzIBFwZjKrNBMpn86RXq131/S1kJtca
iNXu4pcK6oCE5FA37tROeZH724l+qp+ZWzBWW+gtJ4jMVr6g+swdLI3cSJkhYMFlF6DhtCROFPrO
VJsDI18AhHm/NJPfSwgN044RFp5uaBwn5IK1gqxVD8OjoqQY3zIZTEInrN/j+s1gUorhriNL72lk
4T+PA4eYb7O49gQRA0N6RClLPQEZtqo/l7ClLRSXswqsO3FJtKupiou3zNOR+42oQkbWYkfsBC9l
SCw3o6Nym6b1QyrqTWmGdmksnoSYcGXI3KxYkGGuOOlXxAp7Xce4vNlK5IsiK/WS7sOSV2coP2Xa
2z78YUCFF1cG+rLmRYkVwFB6HFNoyyW62dI1wDWyYnIb5mPNvG4yHS4+dV7Gj6GXF+UZwk1LP676
laViWDtBjvdn2LRLagSyBmioV36xVm4iZoTSfcnRjbpUj0sl75qBtCg12VmYppkIBAT9TeyeZJ6L
2Se+lmVkC8JNn+5VZmli393js+eMWQqtO/K0kii3Qtp3OUhA9Dmqul2QCpj2/UtLvoTYSk5SDIHE
9H8xYLggsbQqAfY3TXhau7XUuBWs7qoQXZwNPQX3rtJqDidvNKWYH0rC4otql6A5iFPrpRJuRt3Y
RlW5kQzGpI+qTi0oxKdggSbo2zuRppZqgPnhjM4wu09x70W6yrlzi6qQFMb6KYKiMQ4QBcsIeUg2
ycAvV6u1+pp1G0okZITmxpiW97Zu4WTpUpBK1qEegQSKGlGEWozX3IsGnqq4YjTQ9fsel5poQA1g
Go4lCN7aQ1ePcb9UF164Ea/NGIKbtVlTa9tEkOraot5XeukNjXzfFKJfJrOnEeHStYfeIm+6uBPi
1TElcC0JXuj0PkHIE49h+GRZAN7QRmM8LxXtfSlXAIp4GxLvaWbTrtGym35JAiaoavKztx5j47N7
1dYFUvRL2H9kpCDWfeMWSueuc+o16Yml2HhT/xS2VxWcPlNDdwxQMg3baLpTE2mf45qnLyFcTXFb
YbTWyJ2rVlCyl8nV0rtFRCiygNkmiSNB+1zolxE5N+CL2fAA2kGb+FrJ9738utYnafIKr6jYj+il
B0nAPia3Rfp6ddT2BfP7CCvg5X+YO4/txpFsXb/KWT1HH3hz1+ke0IBeJEX5CZZcwnuPp78fmFWl
FFNdumd2B8IiDAEIDETs2Ps3dT3VM6hAtbwY3irdutOk1xYQV1BC4+cNSvUXr0L4KKsXst6tEhqR
Dw5j2ovOTG2abURIV/PLKz6gHjPb1k40N1As7xzcVctZ1YWzqO82Ib+pIpIM9KgX4y26UkNppWcW
cK6CVISz6Cpzkmf+UiUjnFg0xjc1YmIx0GeUG4ekZBS+YB0G/ICZiD7YYXuHRjo4tY1jHZtGXvga
VFegfaVXzAn7ppKBwhEQIpy6pkbWT5FVJ9el76qWVNWzlu9bL9rlamF3h7SrIZsESzG9VlDzyS1r
CVRNKV4kDeBeUB5rAalV19iZo0BjKz5CUZ3EajWHhbbKUFOlMt0mh4pCWEUjSnSSFaE3r3VQHXTM
mfLoRP02G+4AtJwQipl1FckE4vSUbkaPeT/N0rpSTAD7GG16/dGDVKEgHFHrwdI39kYXgs1T21Pi
GPAIQCjhvak5j3UDprCO7IzbSovnvoOyYeSMFWBSSUSqxiLyiMUhXRnVKgVkqAEazq0HN7hrgZVb
pHBU+S4UhgkyJbZABqfh+hXoubGTk7v3Un1ruhtrZHqNfJ8wniIxNs3LHhxBMqkgWmTZbVxXU8dR
bWto55mUnICY6hCoRBJZVvZu9PKsauA4JvXChOaWqua07stlSYLN99ylODxJRULSaphIEmm/DvKG
Lq9j9z6x3GnRwI4PNmmAwkft2bUJkIwkjD+s6aw1XgWVknKsBkutpOSraVPPkUClHoTKWgR9udPD
Zg27BV/bg+U8GtVrNlJ8xlRpLC8zMrAGCDvC5oOCU1yTM01CarGj4SWpNynTdCYymCW4nLYSaa5R
XCr44bfdoovceeyRmzWFrRJh76JZU6V0NzW9ZSlbD4OE5m4mnHoP8zm04ivNTnlpSvxtvAhYZ9zz
S2VLz6yeHMeYVb46DUhz9UjW5fVMat5c4KMOKDJZJ1qS31VS922Rwtd6wy9221nJzESwQaM5VYnt
d+qmg7JRAPKSJXci+CSnpP6H4XVXwF1mg+iRla+3ZvCGNMNKpE2mSsoYqc9T7RDrqh0JOeop61Ef
DAXCwXwUyhAfYp9B5ZBaO3d4DobroH2Qk2cV3EqcoC7wQIRkw3CdSvF9kd1nYKQyC9q1SUfAtEMn
C2ZY7nYk1LldOyuIC/1WsMXgmpHUFmTQcAwv5UNX6EB8xWlrxJOiYPZIjNPUGOY24dyIiB+SK7Ra
dxKjdhVnc9Nrby2hBTBWMGx5M1EV3+G+elOvF2DWvdRyMXcEmYxct++rR6dbRo8mjvaKhG+Y+dgK
yjSPNGKHY2l4YGQeQq+d0TGAUN+mMK4iEwdkSupRt3ZF9Spyon0FN7TVskVRbMoRZgk3LBa1hcEI
pnTISpEWdfJ8GkXkZHFTGP1vew9orEQuslxWAAj7Gpy0B/2zXcuiOekMZyUCmHd9CD0KEqGUR5KB
ahHJzAHwdh/16zhiOEoIJKCQ9ryOg4RmrbIrLYcG3wDjzCE/gf0VWyoPLRgnDZGIB9HZy+Db3Dxd
Kz19mPzCVCC8MVJgJdmwEokDymTftftQuY7Ep6qP9z16qUwZEV6aSeOrUmwSZo6egdgEnDK1WFtK
Sj62WerM3pLovWkVbsRcC2q5lLR+lnTxNAO0BZNuXlgZTtg/9L4DrmwCYtyExksXeDA3x/8YLYjK
B+0VoYSRTbuqHtsZA4Pu4w8Mfp2m3VrSs1AutLbCHNeBHY3DMNpCPlBIVbgVXRIbBA1yU5AppXJQ
MtnUIfUW6joOornkeCtRshBkO6GgYXvDja8yBegp2g/kH4JkHmvOVB6yXZeCaTdicHWjkMRVQj+i
ae4is36IOclus7GbBshkzMuZXEcmYHwzX4cFSXgyioN/g0/5wvUpCYSFLUGvyIjGB9KtiGAsUK+9
yp3AdgTXzqtgxskXsnobDMPE0Z/TLh3BW1Q9tgAgyXhj3qVEExepjsoNFn2VHKL0xTTqqaPD++MZ
RgokS1gDzHpwIy8WGXWiRjEWYKLmIg8oiesV01VIuKTHY3OTo3GsGLQfxQvRlKXbkOIbbRCnpaFt
RICQBsObrv8YKKk0xlUV6kvDwQi5gZXrJLasOYycFPmCeqpYKSLixlwekWGjvoP+I4/2avuN2OIX
ABNEBZi6QQdXRMs0L9J8RaxVGk0OzMXK2pY/qIbPFWaTwtzfVptujd36dth9X7JVrN+zNJ8ufJnh
83Qt8gcMsnZymk7rzJm46ZvurVTJWoqmPAN2OhETAJOeOitg8cnaqWaMHPHmUqbjd3xrUOPqXG1W
9cPCy8pF4VYz6isHnxEpSilodfdKQtkrBy+v1MtGqp7S5G6IQTwKb6Z8k+feVHYfhvhaE5h4IEad
jPK6xWJQtkm7q5GvcZhLhngO6zJau7euB+wdQnMU3AphNu80Rsz2Ha3biRiEi04iPvQq5E5u2oQD
aenuQ6g9F5Ajh7JYIQo1UwJqT7CgKtKFaVdB3agmDm+ukJuQCQ8WwNpQOgrZbR15nAgR9BgCMhDn
ytMWinJbFri4Z8AyeFwyE5UB+lhHbqMg4Ag3mXbXGyefc4bhfSB4tqFs0/qt6Wnrksg0Nb5JlceI
ADht+5lcPhfGDjXfFOR1Orx6QEwlYkJXtjZW8FrC8c/okvuYgga6BTTRxHpOqV3K9CRq/tgxWkhA
SJO8hPveTl0NuRqItVL2Av9m5ZXQxCNmEdJqaB46VZjhcbMKozc4S3MHCOrQJMukqdaKyWDHKCQ5
K8vAYFHx52bV2r44rGOJ+aTiXzGcUnpzl6iOQSapVg2gUS0PZgqagmUXrCvuKsITrXDvXEkGio0c
jFFf9yXwLH9vDRuLINxo9Ak4RwDDUFmRfiGUR7Cfig7ZSeWQJ3c9Bsnu0M7quJ5ECX2yn03wmdr0
ETjfQdk0QGuNnMJQ9opOxbynobqAvv0oWCOcMPfle9EHxGyGjHgA1onbWuDDmuHsIvpdt8pOcRlu
UjxWFPdFpQ8vm445o2JnIkjZEJK1Jto9GQMowxSEtWmQLMkNdGq1SojxBSSiGYrx8QF+Fd0loYPA
DLB6SPdJFsMc9ehOYZxWlA+EZK5WBEmWgAztjW48k67YaNVdHOwcLB/ESl5bcTL1VLuWnUWgirOh
eJfzJb0uKHui4ZAfIq1nFjK38b3SHJQB8bxFnmKbljwNtXE3FJQh3AGmEg54xNPtsJKdyBZKBHkp
N4Ob50c8jxI5FUDzzHR04c4xkfbdqWcI1FZJAgjk5Tr1irnuvRNcyeoxdJYmj8Jr/EVE8lAttWWL
lVAZiD/K6CnsfSQM7rxyM8SHvuyu2rZEhlqdjlIFsnpH0QJoMgE4/3gb3tXSW+6AISXpkamGHcPG
KlJpmgEXN/u7UXQrg96T+8OKtjmXlduYuYS5UXKE7LJwUTHwC84hM9pFAHuOasiVK7bToNgw2Xz0
rHLtV0eIrFC3vTkB76REP8NoXKC5FcCM1LYEHgOxXiSt8hrtCf25hVTgo6SVMJuPcCGQ0qOoV5NC
i/ayiDCThup8eZI7pBEpdRYbX7gSlWrSircVkYqR3LZU7wVEpbrM2kUCWUDl1BkMLW9AI67K2Luv
fdHWunoWZuh3WEQ5zXuv5VPLf0tEqPEZVVL3R6LEdmqu2vatH66G/LkcLPJmwLl1bq1L5mZwoxWH
QMmJaLeVfjd4B5RZpn6F0BXA9b9Pan6RPP88ElxkEJMiyLO8iDvy9Qm1pnCtr6wdIuf78huBmd/T
1Z8vdAETcgdRksIwANKH9WSpb5oBtQTXn3/z//yOD/p8mYtigGcNVuMnXAZhg5kweSqn3klejRC+
pTf/zvnvd/je54tdZMMzWRIcsQBG145zUvKOEbykpsLzQNsrxXfKuL/nnz9f7SLTHXi+5QqoZUFf
fpHqYlJAYEWTjD+gzSlKceCLvnmav0P1xksaZJjlEUh3Juf+gk/U5K4TqkAfgBeHV/EVRFBwZJ49
hikw1WYoXEylH81VCJNpVn+Tb/8P0dHHxcfn8cvFjcZwkLkMOy4+2kozKJBQflJehGsVBK48g+ih
v6R2svs2rf51I/q48kVcBgtJdiQZDnc1K7aA56bDkn96OsJvq+vi28rCF2n8T49ZH2scv/ynsaRn
sudo42OWbNiYG+bB4c5f0L9u621rd/N0JqyUN2HZbtJv3ssvYIufL37RA5gNLgaZxBszQtfLq2SW
7oDNWXMoTXfZOrsNFtnCOHxb4v7mGesX/UGfGHrWoouw62wK/M3NKNE0ticweuI2mPi2803X8HUH
9NePql/0DI2Zy72nu+IuUeTlUKQzJxKWmaV906P+jtn4/Dgv+oTEy1qrbJ12hzXfQgi1mSDtFR2/
ISZV37yd4yO6LMD88nZeAlzlAoSS31tjs2nnEGFRU6iWzZR077x/+e7xfdMV6BfVLx8Unoen4QgZ
NtcjG0WBjfJ9le3rLvXjV7pAfzi9EKStQLPIgiezeiWrPbHquxRwFC1m8fcP8At8Db8VZlUghEVR
Ms7Vzl/eu4KcLp5c7jhYOMfkJl76x/CdUGJmLSyKZwvp3r/Vwdf0W31TLJwrY2sd8o1xyL/p6r5q
msg3qJJhUsVm8fn91yB6pX1vtrvKeHO0gyhe1d13Bodn+PFla/n1IhcvnIUQgaIPUrsTj2N3Ctr8
RDIbikhyrS/d2bc4hK/mmL9e7+J9C1UAZU3F9X52aumRes5tYncbVArm1b1na9fiHsQrPIIGKUn0
QR+tpbX6rk755Y/8631cvJBe72di0fBwRwE/Yo/2CRW/hXXl05/HN+S7FrD4diPwvZ7122oqPCZP
2SLaKStUCP6+wX35SCjY65IhGsj4XjySqC6zvoqCYRcXt0XxkirGN53PF4AEQ9RGFo6BIjGqkRev
jyZW5OE0d6Ag7AH5cNcwdh9cgErf4y6+/mc+LnUxPMP/LFQpQwZIc4WJ6L2rZCL//nF9ITD8+b+5
GIcbtW+VUVCcPkexXUout86alOW6e6Emhtb2wLiouFOSgO3yu3L/l+HHL4/yjLP5tXPQyygwemWg
3K+vGZSXxtJZj1FPf9AWcI5vGaSoq38LZxlf9ov3FLCTJcmqgbQjMlmfO4MqGTSvEmtpp/m3PXUh
QSTPGZt2OOhXsQMrHDhLgDhIA9fZDK1vWtAX3Tz8BQhPIgV2EwjP56uHjaUYLkVVHvlIOqyWI7vq
+5Dni1Hy02UuOiMqd25NrlzaFTJys826qX/04ljCevymCZ3fqU+PEx1JUxXJgUGEkMXLQTKQCiWs
/BYWSOcj8VsdQrgJrgLJpx62EdAJU0mWrgVMo/ehyXo7I0uOQ0Q6l4q4X2rrAOwyiNVt26ZTuXOB
lbfQ71Pj0FTDyuiDg2pkU9/I1gOT7ijTqJpUi6FT1l7GVDGJmZGDpNXFYGHEADIUVNDC5CVtrVUJ
21TMcdxzhI3hDcfRQc4AVy9SL2/jdOoI5qGh/pElgB0K3buVz0oEqHcUICkSeWX2D3iDzaqhQ6fX
uCtUVPyk4iWS+G7pwtePlwXiABV18dp6T43r3tLngc4WBc1Uz8T71dxXaLm5HWIzBtAdEvgDdZQy
Tifh8CMpk1NoWWvfGv3qzFdRNJcDTltNDUG0pe4WOqTpJAQ6SEb0vTXRBXmlJ+LeFIAKGsmd7uh2
JCFDMegTBWEYJWmnI93a6Lx71RxmQd7bed7YQ1FMK9WBBw+7ItPmQpeuNPetCHZuRpQPh1pq1IWD
1mwuqivH6Lax5F/VJHkl0ssa4kNu7G8HMMAuflIBtGHPfDAwChYkdx714tQY/HlH9t1C2DEURxmd
GpYxPoFI1UwNF6KXJk4Dl2R3p83DvMI1q196bXbrhHudXGWN3jf97cwrqxvNsLZ6Fc8cQNyNnDKO
VNz237fbc+/yW7MFWWPgIy5qfPj8Hqa0Z7/K1Y4pSP9DeO1/SFtFmyf4vFCtetB28huhMpMgsgwJ
tOr5t1zd3zoC3htLxBHTgF8uiZdTPyXOU1X003FaoK8hA5Ie8KHq2u2V9AIwH4e5XTeX5t7cfQiO
3/F8ztHk5b//69UvBpc+1eJI1BKol7p5aAP4rCi41LFwJTQw4SuvOMaNu4qLdw257Xi4BZd1MihW
JVp/SPLHoAJG46EQ2vKzS9KsRtyD0vPErJ90FWEP3BZHfaI6F6c6EJqiQ2IyvWol99A66BSh2pGJ
3qHsq5VSXNXtyeqR8omRHjLNeZwMVIrfBurdglXYnleulFR98Wj1HYXmxrIr8BPCUC265qVi1EIw
j1qntdBdpGW0flNW8jOSNuvKhXUj5fMcepigVRvS63M/vnFh0lT509+3p9+H0ouf82Io1bAeh9nD
z0m/jhTWESENG4DmzNqER+wapvG2fCCXQLJfvP92KP2tt9eIrzXdhIVGnUO+NAXR3BpHSrQmEeRN
76obUpeA/3fdC7UfRvH6xvhRIszxLSv5twhlvCxYVFIYCJsa8sVYJqdu2peh0ux8aFDhWP5EZfD8
XP/7tfs/7nt6+Nkky3//D+uvadYXvutVF6v/3mfv6M0W7+/V7jn7n/Grfx3678+rfPOPM8+eq+dP
K3NqgFV/rN+L/vq9rKPqfE3uYTzy/3Xnf72fz4Lyx/u//vGa1kk1ns310+Qff+xavf3rH2O1579/
Pf0f+66eY7628F+K56h6Li6/8v5cVv/6h6D9U1HA9uLwidGvArOSV7N9/3OXriuSpWu6Ysg8eTot
iE6V969/KPo/JXDcCjoGisKPMk5xyrT+c5do0jZESQNkKAFi/PPmPj3/j9/jv5I6PqR+UpX8Mxeg
bDoshQhbHG9Qx9JUFy9CC3LsXqAhHIM4vrcaVtlNfC09MCpY1ZSKCSLy87dwHa+96bCVlowo6aJd
hEtjY236d23bvMGhP5AGuYlWwj56C95QalpGN4M3N17bO3hhZGznIr0hkJC5tSTvh2oCrg+bYdW8
eS16Z3ieuASK+TFf68/eQf3hL9OdtpWf8UWpo6XUTOS74qbalmvUKebWvppFNsp0U4CDd/IxA+/v
HIOVYqfX8lSeR4d+nh9hkVISMG/iOWAhd0pJep8e21soWOwpjwNq6N22vqtW+bWwV15lAlbPbhfV
VgcErqFCiBrAMpyLa8P2pvqP4JCuuUs4DwS1d6DBmGW/mj8EIiNzxhzJpVaLF+0EahZwJnOdr9Gt
tMiV7y1oyuKt2+3zdWYdXuqdD0FdXLtX3gF1k30PlaLZ8j/8kFFAcFYI1RCxi3Ntk+yNiYEhVXRy
bkjILrhBHENu4qkxj+fZVlwrWw/as2h7V+aNs05IMqZTFQ2DeNG+J45d4L36oC3TtWRbtjCvlvXO
ORaQ1YWN82SQj1BPGFt2Rw8FflhcNl1wCftv6hPpiLxgy9rb5RSciY42CqjJjbYCBDYdJ6RMw7Ju
27fg1M3H6oT+jEL/RMXqYdiOOYFsQ9oTqbtVvtRmkET4v6pJxGMJVois2vEyXbgbeZ3clE/CVbwz
D1zh3rIlAJdzKvPoivHYw4W/0GfGtbLMqTW8gXeAtLhp9i2sWQReq0lzb127E+qmm+pU7IEYSt4C
6p4qLi1uVJsIS/HKR3gAxuqinkp2/Wyu+zWGqTOCungj7YUT7bOZ+l6y9+MlvLFJuuP7dO4Icdn6
JkId2AZxRHVnlj1CP57kx+bg431ZTXDw0ZDXneqw/L0afMVMuukc20tsIbbxAgHea0OUgTX7os3Q
RV1AO0KIeXeIp/Tl6XVgQ9SxjWX0ZtO/Y8J4J8MeC3atyWN6SucawL85gLwpgy+yGCMof5E/xbth
k9jVHqYGlLuQU7whgrzGkGHVGRNVIvRyESTfkhd0JwX6Q/oDuju8yT8EEE299SNyNgDgEBzrlGWn
7KrJ4bW0jSmkv2QJi3PmgMUTp8ptc+xP2i2huAk8Md6wTQN2jAFENC1f65k36W4j9BKnS3DB1CV6
eapTbXE3Wo8OI5VLATeF5DBiNN46PMgDioAUKFE4hizrH8SHVl+G9UIBFC9DkpyIj6Z0qqn1itLG
enYfU0QjfHso9wKa4mY9qpsSxFNGnbT7qJ85iNRVJEcCXOBlaYImXxxOK+HdJcWNr82Tr4pzCs6B
OHPnSXFfG3Pt2ldntb+x5uYWOOiGwFS1ne6Q9NPkpeWewDZY08hHdWSDRlb5iDHDBNjHdQ5pDDSJ
7m1GC6ZhjjM1D7QyZsg0h9J9H4OuTp8wtpGwAKCg6bw6fjTC3U+wOGPv0AFzatbyPLzTOeZR3Rjy
LrnNUbm/r+99hIRAx8ErIdUCdGuBGL6pT58MfYHHWXkXerau3+HqbhFjuJN02fKEgPAy74pmIuzk
hxqSwLBImeOveus5M2b9CaiouWxP7cm44zfBnWPa4awF6LXMABJPinV1DGcnY4VieT0ZMBsy7b59
88ytax2Ri2/vy3vxCIS0sUV5Xgs2wdWiFqZLhcD5FtX863L5Zs3yBIH9WYQ61U5Qn42dKNTT+iHf
16ASSlsjnSu514mt7NE/RCwueTLq2zpmYp4DftYpGTeoYr0GUxQg+fUm+G+QUOM3vQbGNNcdNAx3
SARSW73hPA/gCo4eFci0tetJJ80Eb13M62wnWzv9BRGnCaSueQMS11vx2k1cLDX0ewVAnrLI9WZO
zAg8FhFLEysjlSkA3u2468yEOzDS8SMifpQ15XjnYynzIO2L6klyV0ZFgwZkooBZz7NXrbi19lq4
qdextQWQPsvnhGB7rZ413fS2mc/b15jIP8DpYoraUz5R793hrdlJlEIzrAuQM0Z+ddcAd1qEgMBA
d9Evhew41nYVyNgdwK/3ffFAh49RwGsJhMxM7lRftfUwvhdmXrtD2Tk8OShGgV5o5skCgFuwrlft
DHLUi3ltXgFz92fVDmwS6DL5hUW1QyB46+zBcszyl3airbgUPyo83Hm0xWO9LOgps5VO56w+eav6
BeZFu0H//dAu1Y2G7DRSgUjsH9ItHNH8odUO0lKf1aMl3gStKEWyDaAB+M+oE3EJ5sPxaGiUmbwl
bRU0BrpzRrvEpcgIFzlK9UjCDEwwlpV2j0yc+1avHATE8VwEOB+v6RDCzk6Nxdpb08hozc1OjSeg
luulP3s2lx7Ij9TWTbvV1051ENM1CtpdNXvD4ElUf2a8/1fh6k0K1CT+HJh+DnD/vXhPx2CwvDzo
U2z7/0cwOzqR/udgdvqcPL89/xrJjsf/GcnK/9RlS2OGDXlKJh3Nrj8i2TEI/TN0NZV/SioBqgq3
DNsPcaxU/RG6qtI/0b4goNV0fdyh/W8iV3XMzX7MeSmvjhEzUSvy6gTDoniRqE5zfXD7MDaPZmBE
w11TmcJal+P0qnG79KoQgC+AHcdq569tbmx5iN2r6R97zgdylnQX1qa8K1NGkzJqekRHJF4V1Rn2
nRhH+692ZEpULINi9A4LVWnjWvUfi/Nqq6cyyNtxz8Vu2fWJL1X54WN7rnTuPCeXtmqzJr2qx0XW
xiCqLHTSz6sAHr/zaLzI9J2fH0LRiK+QslCZ7l4E/lrW6n6rDupRp+sP+8TbFZYX42dByq7EkXcW
qZa7Oy9qiefmhw6IlRDMk2Sq0l1r1M9C6grvjpmhyeGqrxb+FGgWZt5JQLjBlhtRXzea30FIrSSM
WARI34EJGVW0QuxDrIyPjYt2LkldfpJq/HheP+8/LwzDq5Z+oiwvjxtUwKRKScnBU1KIE66eX6Mf
k2xM0oi7NBNyCBxRcJfU/rtPquwdoJoXqOVbhaYawUnYnwolG2wzwOXgl1fmjynWr1MqY5wnf2qY
tO2RXIYY1ghUVC8apq557qAaYXU0c+EWbkOzqeWq2ZTj4vwp8kf0rdhr8/PezkBV8eO4r7Z9fNdS
w2LjxLPaSN8KwIe3nVk4u7/WmnENRYm3vM2Un/vGtbjA9kNVgTshvqie5FpUZ3i6K3bRFdoJllW9
xQXhFWEGDOiG3limtaTsMeMgsJJiEaVZpyNE6HNjXo43rygu4wSwcdIzfy1+bvQl9DVCKYOU5aCA
3DlCuPNaQzsOagqup5WOaYJ4Zq3AA+kbU59XSuvdogPERKTMnHfvqQ4F8T2L62xCvrO/EdXCt8tA
djZuHH9X7rpg5fEWUBFGg4jkmYQWm25e/Fiab/mBUDbZEXdZHTlcMRHFU9lIT3hjxK+BKT4OdSvd
aPwfC2DvwVKKvfbm7w4IVLSLe1GBNNVGPD/Fr21PbkvwaCxUJyr3ilqF0zw0K/tjW24a0IvyGqg9
kUASp+km9wPlNkGwDspVl6IbI8s/Vz/2ZuNeUOsTXaqrgyAAwROCa+IIdCxN2VnBPwDFNa6edzjq
oM/G/n3+sU1o0xelyvPNeZNTFe7BDKeG5yVMHRJNwxPT1zfnT444sLH+a/1jN74w117itQvdq6rv
IBcXDHuVKq8Oo13H/4B7oyhxkd4k3S1p7ZAT1Oq3hh8ZcMzksLLRtiHgD01/e150/H54OI/rv3xE
MDnYNomZbnrroJ5XunjEYn/1PZr1qU9DcVEJNUrBfx1yedKf51eDXJpqnHt63n8+OT0/FLif+2Uh
54bCikQr/Oq7suqdZSs5CvwnqzgKtQi9TMNGou2LYztusv7c5GlB403Pq6XZ7rUyK4/nw86bSLbv
z6c4b/p8nvOhppX/PLVWpCqaN1KMAItiCqC41f6YJ7K51jyyreOaPpT9MfATb5X3BJSInhfoxmkh
NV+/KiHkjd+g+a2KsmVqFFKCg2agGStFiE+66sag34xhWQdmu4EhhMuRayG7ElekcePec654vfqV
iGowWriuiEVkIe5zJSipnriUkcZtHztSeSQKKBFFxHGH70MSoLqkTGO3DbdRj8j4x+JjW1pFz26T
WPbHpi8PG09Suh2J5xq6IfotvJsfB3qFGn/Xdi/ya2PbpTxIfZCuRVPV38KUEJZrrOd5dsrKVslf
clHYeKB9t30qq9vzJxLNv66ed6CH9lzj/bT4uTYei5CNPxp1/vndVDDjTZRjcvjXpovTBbKA4lUp
6aScWvLv53OJblMuAjdVNwLiYDsvTx6qUtBuagEpKQ0JAFHrtZtm3DTEg637CPmeN1lqy/RCyrvt
eZU4adTW5ac/r5qRX9lqXYCJEgr9RgQqu3JzC2LqeKZGU3y7csROiOeG7JNly2O0e8fF+dN5IdSW
ui6iRlsXPVZKSBbx8WPP+dN52/nAj++dT6OmcQSR/a9TfHzv4jSCb+RzsIGAAMfzf5xLPp/h/D2p
Yk6jxl2JqIrXnCKUeoVOM44/13oTKXSvlu3zatWG8ZWSZ/vzmuvVzakaB1oh8jpySDqrYi8tBUkk
gzjutbL81FT6sNItU9pJjfJM+dBFBkmAnmq6DRmO8F5O0nZ3PuC8yChf7pJx4UktfJsS6bDx2z02
DxANzku1TWATJ6Y/+/je+dP5e+dP+Nt+hznQL8Nw+mRlHEZ1jWauypfRThDWVeHpSnnqtQHl30Cw
dqiZOzsGP7JVjTLLHJF5+l/bz5/OC7GT40lmapjGj3s/FufvW5lXL0SMZn+e87z3vOPjOMMT50Mc
FZuL7ecrDtCMZrqKmcTHFz6Oc+R62JSt/HPnx/aPm80kUmUhJij/+e46wfrj7s4n+Pju+Yrj3elZ
XWw+rn/+dD628YdsJmj1H3d3/urHXaDxOWwGMh3nTV2O2lOdrjADtJ5XCNkZz4ABATlGYr6OdCM8
NWnzMjS9+SxGEAJQkTIO+JP5W1MlZYAZbjPTjaLDgd3FPDaOSIIwruPeq6apT9juW0th6FbteVy0
5N7f/jySCMXf1hibQZI2cDZTpej+vE3wS4T6MwhPRmvl/mvvi/ANYtzVMq8thKMgOcVc7DNw97mW
L1GTe+mEFNB3OsRX9bg4r/ae2K1yDFs+Np23V50VI4cXGusSTP15k44oszg5f7QwJN5KDvXoL05Z
ljmeIOX8vO/jtB8Xdtt7L8jDXdYZWAAVRWu7pdrvrBx6rsPLtPMzqK5Sk0d2ng5Ftjjv6dzqXUSn
ZYHOLPMHKJpZNwvlfm9WarI6HxJV/oAJVpZ0s6ju5+jRehtqxfCAfh6tZovUUV0k/SIU20I5Mb6Z
d0hERJ9nHgbzLgU9TabEqIJTa7qY0sUU5LJENd17QWjIiml2U/o+6o2JwuKXlT/3SEi937ISKpJ3
K46HFRhrnb/ThSAkDVhEZh2lhwrhwVJGe21aoEMwc9QwWMCH8k5VpcNDYO95Tcst75RK6a9HhGXz
84jzzvNhrdJHs1iXYcuO5zhfIYXrFNd2RtvddDTlTeZkUW2bYfbnRy93F0gYkTuNDUTUTLMzpo3g
iqu+cdRlYyE+2QRyHeGrhumh1vTFksQa641wFeRWeYysttgoWgqhNxczeJN1dt9mjrWAdFDMwfFk
aKZnBqYGGoq5496o1K57ASu0JIBmmzSeeTJSxjTTSxEZh/JzynI3Xll1ia7JuLc1fOdaqHfnfect
iCv06GV47bpVK/Nk+lxP1mAfEiBF+z7IbKUQ8nXtpsVaKPLRzfS8LhlffDzvKqS2WJ8/9b5WgHQZ
139+bMezWOeznD+ezxqaTo4GSI/LTivESxHTVezGU/WQj4s+FNurLMVvCyjT4byIwXtkOdz/KErx
HPcjC3CJ6a3SyE93IC9Lu1Kc4Cj9X9auozlundn+IlYxgCS4nZyVLMvWhmU5MJNgANOvfwdNWRzP
9f3u5m1QQHejQVszHADdfU5iAE5+yHsQLYCsA2vJ166Sn0Qfej+5iwzBBrtfV7Bga0iwbDlBDYps
o3qo66A+6UgioFFV1PVD7poViYIPK8sT9cnCxBvRx0RmNtapHAdwFrl5u9brMjsVJo/PA+rykELT
tV8MmZyd2nR+JI72CJ6G7GU2LZVpnmK/GpaA30ct1xkUmu6PCtugOOfJxTLHe5TfoD6849XZtDNn
WyEQTKNZXhd50wLoHmQ8YzSZ6qPoUGumppIdqoR/9blXbfvOgwK7d23VA/Fi0xYaCLlzBlIl0UVn
S3jxqhtNbMyBU1hHuIguHHwN7cGRhzzLQO4do8o+tPP2DcChX7Q8Lz6llosypEK6G9Y0YEkCXzgZ
zL5xsYwHE+w/fJcaaq9lCnLOsagL3Em7OTgFcPsleQIMMZTmr7DXN96cDpQxDPQEXuWsxrjzjjxz
vLskQem1BGEcqmSHYV3ZAerzR2EeEtVQj2TUtPhZQB33X2z6NJH7serueAaERt3N7ac0HMJL2dkP
HZisnkhUN8ZD1WbRRYt1+0k3UnON6nhEytSwdPLw4vUuaMAwKkQ3HjrHvwBWElVDFQ5r5ZCah0IL
vAIxocg49QAOPLlRO07qDCDAh2lIaiO1pAOyVDByKg3JJvXko8tRv61FWvBmFM1qxLO92h5Y05HM
25w93RtPoFUFobo0uq/CKLZ1pUU/NB+HKRuYEk9xavtAzA3HnT+YYIfhGbbsyuRPb0C5ac51oI+n
IElQWSft9mvt4WBZtt15sEKk4Lb1boSjN+xKhqXkQHnU0btg4wYiDBzi32IeHlsZ9p8jUWnbMbP7
rTeaSM4CIldtNQ3IJ/RLmQF0c9lWo3FO/GjnIyvkAdcg+UMzZsEdy5C+BkbCSQS6rvreSc6k76MG
7zPZ7eLMRmZeWBo2Lvly50g9arQMm+AeCQerYfTtKwUNkaX73Qyjbhu5DdBjJWB2YlR/Ab7Ecs/g
HnbPIlRcLjQ+j2bsnsmSVLMRTfSTAXdkScTf55ChnefHumxeBsDG5KwVb7GNimWROvwuTLm974YI
QZVBZ08RSuIWgZM7P1KUYpJtUCTXtpFj1BtQYN7lgCAGx1V/pgYvYJQn90MCUFZc6x6UlmSkjZQ2
JG2bO8Fh6LJpbjRkKdAeOj8eFqTxezFp7Kg6ML0zt3Y9lIcydJFbIHEzjbJ5dHF0FMaaVNToiYag
/WTKxLv9rL4ynywDzSvXtRQMv71989jqKWKFGTALgcHdHGiYgIrrPnKQxaiU1FRpnW95GThLWQ0R
AClQIWiFIB42a/yuptzkX1MTsKvqEhQxJiC7tWlz7o0s+WoB9av3C2A2uNHBSvP6OXYFgqvAOGI5
BxFK2BXH0YisJ7Mpn0huxPhNTgvZnRrwYz02pf7dVva60JCLyDXn7PNuAD5LDqR90TuvoKDHPTRQ
mu56oK/dZXjDImHBfRR5sedt6QP1NgDAxWAeYyvwT74SuYXun+Yh9UiWMFApZfVkRbPJnprZCky/
jwnygHck94D7fHQyQBdprAdmRxW9+Vq7KytZvESgf9rarPe3ju4Nn93QP0RZte0Ca+tYmcSV4wt4
ZvyjzB3UGJl2uE5aw1hrmmNvAg8JeWax6T07/WbqfbKJgVywxy4u+5yUYBGui+ybw3H/3pRncGl9
R0IqHqQx2GPfFenJ69uvbRXajzix2Y/BgKLSQQAxpRLaygbQR7XAhYF21EbmT00QehDSONRqAFqU
2IR7H+pbw4jMnRLXFikrv8ehA5AOc0x2XNdzoHElBhB4gM6GovayQGZQPuT3gK1tnTCq12QtC/e3
9dhm5hb5qOAhFCFqyK07+xINYQHwE8dbJtiyrGhouFVxqfmACIXUu39oRqUmm8pHRW4bV2CUUlvA
TKQ69p9/+MoFWBuBFoYposUejSwnIV771gI/397er5uN07rpdx1XCYCJHoCzgPtJ4JBr1hr5XMFX
vBU3TVdmk4Xv2tkx8YtT2VfNo2iR8sxjLdgbllYDH6vRHkJjaeW2ni7xqyB3wPIAcpNS/m3CoCbE
YBwAO8u5771d5vTNKa/d5jSOVr0pPSsG8ReGpKAG3NpyGs6KVJkYKXAendy1sBv/7YUU87DjDop6
aWzYxdEwcFic/c12NK0xJcBNBnGubP2eC9wIIpqIv7zr43NsFSALkzjy3YNqALTuI94p1Ti2KEcG
fbmXVfzF9pMvYRG294aWRcjs7Da+4bkvwEPXD04DGGRXWfHSRjo6SgL2pI3C5uiD8vOxGgPzQfPG
e1Zb+mdkz2VH28f9NYJ5741omx8oq202YAx1JrnOW/xYkV2eay7+A5U1Hhj33qz8EbqAPtAH/wkw
3MjikWMscWKFxTiCwX7jhcW7CbmxLNAJxuV4RBUG4Lpd61VEOTuG0nBO4chwP8nMyjmNqdmBLTBE
dCTIStzpcfkWR/gxJ21v9bJcdeK1qLr3uZO7SUszZMHvNGHFWyb77mBEZrBvDQCeqRE1nRf1Uy/O
gCfzr7JQaclkxNkF97t4BwFtBKn5JCzwrQdLVVRCNfWTwgVAXeXs4tYdTyxO9RM3ws+OGbAtjWa5
qZQ3sipAYbsVtajbVFoybpl8793InKECm7gbm+sbxbzG7KBIgIXmAvR0RcY3iw+NqI9JZW5CP67w
Y5fGr7oPCknbHNNzJnX9sTO859IOk9cBOSMr4GS6wJcy2T1wVJaoTkr3VsrejBr7J2xL34fCVlSI
FW7570DMMpmwsgNyAAPRN3hbx3+XJWNQgxwAU5M0wp4aR/eN43aoHC7SZvqeDFU54JSG/yegMR14
6WcK3Ujr72vRfXL1FFBS6utEDU2tWrDJzTJfY/qpxy6EJhVlAyzksB2XBQ6l65g7zVa4rfUyotQD
L1nGL9yX4rOswUUGMdcy6xRZSKXDNbn1Mk+ioWkiF+qPSZhneqVxSIIRgd0C4OxHbuRhBAgM9qMX
Tgisdok476Tph/JIPWqkXSMLx2t6cA/+oZiNp8maFOUxbNFMk5kn1k0WtwDfy4EizBKkPHa1/Sk3
kCXigQN5jexW+5MV+cOeWQyp/2oootA6uwH/SrYgODAeK/Cm0WgyQGzWz6LuYXLWARvLYfjvoOH/
x1LSWga8MXDkzLWpATH0ew/3Bpci8dj+SvRhZmllDTpNBRj0IaMeGdsA8jkA7/E4K20Z+iOQMLFO
JOLJ8aydp37PwqxfCsAErVGSAmwsa5BAuxgL7+QiIlSNtnWRmQ/0T+qOI++XXRHINdlNU5KEewg3
AehPzSU7agLU3V+cCJuhJKvl+kbRVsPVGmTrR5hwsw4pgqZ5DcwGrOtIa0AA2u5P04fV/OXrSfRZ
K8P4zm09iu1YL4iQ4yLft9w1WeHH5G+TwMLX7Yug+1n12MlGgLH6ZAyMnV3Wv0SV3X7q3br95FoI
WlfxNKg6sAJmVnomFTbvIHDFHcyWhiYuxXbka9K2cvJFI3IIX2nM4k+0Vpa0b4jbI4HV9Lb+KEr7
ALCarW7h1czdxAGs4yqtTe2TdBleFGFX70Ujk+dOhsHa0EZAeAPD6blllbOx7QHEqKERP7s44+3a
DrgyNNS5bI9GHCIRTmm10BUXmcsXmop8lPYBt4obGoH7MnjuN2RHCzky2vSiKs6VEx1GtwvumQS1
aqMbDyEvjIfY1ZyTVwD2VIlIrqg0D6YbAEzywwwvA33LGS+WJEtshDjy0T8UQ8FB0BoCQEftkHS1
9RlM8yhE5p1JJJtCAHg2/kw6amgSjwp3TUN8xutHxO+OUcL5eZCdd46kjDpvEfNiXLa5gTO9A6ZX
oWLqNMSThNdDnkQo5EKI3Y+N/+DhMU1183qVE4KbWRd10wyldcywGdL9ob+ujkQQGLhtXfU5Cqph
zUD3gZ9/+aViUb8r8r7aFCi3fxU4+7uWK7/4moOcOQPFbjHosl8d2MsP+1n+p32p/LQo4nht8Pt9
Y0/+P9Yl/x6z3u2Vf1e4KDjjuJEvsio/hbHAzSnoa7+IPBmB7Ov1+yQb8y89otlxz9NPmRP1d5UH
eF2S+0aCxMIsibY0C/Bp39zOLO9b4RRPYdMfeuXM6nBdxQZ8cGmoAYl80XfCwzGxkC9etaPJoMbD
9ivoK7wvsKQYenBdhAYgh2yDH7Dx0s7UlKIAmD6yYWeRpld43dG4G5LXsIvrHY2uFCb+EOvRaMRS
Jta7KzPrEcvPcSYIdB2bVXsUO+QzZS+2jpuaypfRBZdx+QsOuzgBjUiAdmrnvjXEI4nNNq4PA64r
QJU95C9ZKsZ1xIMRKenwgetfpKVmYYLUHGirJFkl7EdStcYRoL84uZQNzy/UsIWrwhrGqCMLAYjk
auCqDLYIJWYWCtAjy08v7phW1upvE4TEbVRZMRQjto22wA9it3I6hGciL5XAKrZwHEMcwlykoGS6
DzPbxUbdD85m1exJFEsOu6AeEPrPjMs0HGQB+loFn+wOIYhvvMa9J2vyL1oHRf8fsnkNck92gd+H
56gt97OIJqh1orEzLtPjTet03fuzkLHrSqRpN9UlxiVUKjxAjLCxOuWqJ3naNgsap84gm0WMEMgO
yKgPs808hWST8YcbGSbRTtfFNOHK32yXo7juwFsgtoXFyJdmXYEUwEdqrGMIcQx0liCPbQwEMHrQ
5Gx477VtBs3VWKknc5pJ5qgJF8c+1wHA1LLdjZwsRhxBVv87RQ0wirfvIxt07dzGdpiDrJHfJv9F
qJk2vb73n9/TnngRv9ljBSoPFQagyEA0aPpaMB+/bB+hAU8Y3mHQ+s+ziHrC/OnhE3Q3i522w7GK
PNoerrLYiVLN4rGWW1YkqHZQiWiZLPl95HkrZ+xSUIM4wBz0O94eEeGyn/5m3Hh8xcgYXFLXxnm+
R/qBvscFIsIXKqWGGiD+g3Ur/C2jNJsK6VcH1JSBW1hl3dzIaEgKmkt25OpvsnkurdEVIRIPgQu7
krnpHI2QoTgC95QFXVzG6l6TxlznKB5BgASonVCPQ8rGVe8B50lNubJOWdeA8kyZe3lerXGbZoEz
Qzn6cwXyPU28WWFyQUJTXaLSPLhZ0hTgkr6CNefNijWmYCzrU9OGuLV3fetCje6M7FKMjrZBVBqB
S6VIzQKYtdSVfTnNQIqgDR52WQRblEwPYI4zIr5VDjNRmgeb/HtdCPyIDz+Ts6qTlwigQUZV79LS
w6HMkuETNYVenuxSVBcakYWpsXeLkjnhU4uLlRuLTNZP//v7Yrn/iKyCngPY4sg2RmonKnxvM9B4
F8VS1O6z4/k/bQBRtkhpAppZKTorXOUj0O3AaFustcR1QfVVAOdMqaXHLdwfzJa6u/SboTsyLwQk
FSkGpZ3GNJFcTGNcoSCogesolCCodUgVOXkLKq2PNdKE/Rq4BINKqZvvNqRFFs3vNWZrPUQMozJC
APG1CpUb91r7oXC2Q+onp8rSE/y5qvfejczXhmbRVMW4JgXZ5aDU2IwtNgG4+NKP/kdjIu8H7IZq
3CLnedMrm1lNPaaZo7YMNaEfsVsFKK6Wdh1KM6gfFuU5tH1/Owm9DikRNIvsw25MD8znKxd51Oe0
F0DTxjHwa5UhgdUoKv2UVbr1qTGjfZ/n8uuIyNAmtVK5pWGcAwMIRDXPVahZx7yKTrjUue/1MTtm
DupcLVls5Vii9GlASrTWIWq8cGSKlqTF0DF36dZIaZ0EVzoyqNVcW5jNwg6QBwca+SRWWI/ZkdZA
xBuu5vG8FPXIhrQ0vPJYIwpl+yjb+d9287SbNUhBsumfQCuRMBAJAr5u/YtGk5a60z/tSjAZuD6I
/VqQFSIBaCWdxv0Wt0KsWj+rTuaI6z9mAnC4b7n7DdGKb6Yw86chy8tD7WTgmJMsO5VBWG21Pnlz
ZMb3oR7m99qoGq0o9hHwkxYkmxUyzd/i0Hcn28yoc1wlBsU+1d1wgehZdk+2pFB+vcJGhdjAfaSy
N+7DkETuA/45+0DE2plGcSya+9IPFrVto0APt4vtkUfeF7KP1SQPF2lI/HXqJU0ghfCxA3AQgl/P
fq02R3F2kHd7/Ow3d0YMvgRhpmfe1OnZaKS1jQygmCvRLMcVTnY1LHUrXBq5yNezHRl3AJxDaqZy
FScI5rsuEhmUq9mOlMB9StZtN+A1u6p+gQEADD+KfXBArt5dyGv+CGzHYBdVuHDKSIvjyH3uxd2Z
O4w/IusQBULSA768MqbG1q1gkXPkMdHQH3tcfrbNd5pQeAF/VDnwCzdi9Z4sPMRkzjHKyGcfwGw0
sZ2MjK3mwm80sPoecevlbMFyVNLiWAi8Brh7CIxTFprNIbX85lBH+OIu5jH15uY/bEhN1pOfeXzj
Yh5S71/tDCv9YqQtqIc/nnCeCo6K96cetehNq5BkVKj0Tmo0Q9hI0FYgzjQGWOCLDAdre2MSVA0Q
OkMT1vWo1fu4jRGv/u1ldnUj05OhXLIBqOizgpach/NchlIuE+dlWmUWT0vTGN9fvg4r6/1hZ8NE
A0Ao14tim2t1uh4AMLw1KZOIDe/DkgGQp0IkCMD8wEav5Ag8aAvQ3hJAcjQieQmQ9cP//qkGE+zt
1haBMwBGYYeoo9jI5TfogMitYbjpFMNzXsR8r7HkDsDR5lcXT7Nss7x48Mus3epZPRwkcCXOLNR1
9aXpP3EE0xc4bFrfQ1BAipixXwx0NXrwPUuRGcyslQ1alYMfZWDsTFpEdYYAcWLqkpDMboZaK/Gu
JyGp59kk02L4gWfhReOylkG7LFUKFDVtgoIlsA+oFCjNDuUm4Ma4KWX/hiwwbK9JM5tPNrNwYOND
kbb6lkyQzAtcWAPUN1pRPYV2kx2m22d1D01X2EoOkLwMKRsQUUPX2B/2s4h6H3LyQy4+5LOfnO7I
h6Z5itWaZEG2NEvJEfvODlGMQkrTQfkwfvjzIzVa/rt3I4sjRcuSpBraIQthzizEEUcTDH8kTDQH
cPyDGN89/X082ZJv8kL23Gu9PcNO59r9xyORybSkknmZEGsfTAvgviiiYxdq4dTIfADRB41RpPC7
O+tzL//WtF2ymUVNhIzBGzekvZFJtUgcgTznP745HtVR/HFL5RrYkKLKD4mEpo4ivz9vqbLKYBKk
9sGzkzly8D8No4nENiet5aou9OLcVCVq5Nv2WfqDQEpzngJ5WMmSpuu2ReV9H+sS3BRk7CcxijV9
q3/WRCXA5QEHoRtyRH5QO9TWvgKAReLhMsUZeANwRv+SJbV/EaonjCjdhQjWgGBDwJCEpHaBkNyO
3nCm0a0bspumeHaf7poQ5gbrk0NZeHdx51tnv9ats6HngFXRrO9JYqA+dhaRCUdYchsh1APWqIKd
STbPJVlQJ+4iBiTnelZMTmmc5T8KHg6nSQROX2QB9o7z7hV7UBTg+mAd8lF0tOU6ohMeq8O7TmNg
qy7T8Uvv+/dl3/k/jQ7EhyUbvuU64lWAFK8eqjrygfBjDnsnjd4nJdE4fjF9ft9YxvcktZK9pUKN
SF/wDb04AVLGOZGko/AidXk45qss0BB+VrZk02mhc9J6Fb5sOcceLw+rVcv7HgxGYgDLTpwM711T
jUmopYiuUW+WIXFoDfjQfE/KsXHrI/UmXzT+R/fGlDy6srzU1qBvr6bMS5UD0BP6oC23qZ4KJDI6
AldWiEAgER6/0H4rQPPtjmDRDksQwWQ6+Dk5S40FmZMe/7Z60Tc9Li4D96EJtApg0w1QtwC5GlzM
ADBWuJsB8cRQ9MhN4poOeqfybhoGURpeaiddDdngHmk0TQbX1hCXQLegC/xOguiix2XDqspFX2yj
ocx3YRSUJShigMyU40iHep9GXQhUibuaxkGPE38MULCVGWddCNix3+POSCp8bGpAHLT9a9yn1WOk
SfOkI5S1RF3D8No19Suya6vHVqTmKTHwR9bdYHjNfXllj9PJlb0+lj/7QAsBCa7jFtEBuPi2sF0k
87DoPLjyvcn9ouzAHoZxp3XuOirMcRreGM5D023AKVIhREfTZkUiDAEYOLVA36TY/eLSfz0Jr5Yh
vd5X0UK2jb+ZH2V2NMtwz4n0P/YMxPxsk/Oqug80s8IuPylAroziRRfpJpOMtFGaXnwvYkfpjNJD
AXDagLgGsTCy03SvAbOyuxdAzbubTBovwR98MAeAwsOz76Np9DI4oxpmGxixu7NzzVinUtigXhLD
q1dbX1CUrD/6IIdHTDWxlwGzJrmm8/ExyCGf7V3YhwbkZC/xPV0inbIUDEA7muN/LpKdh0SPlzHp
8AmLwHFSqogtik3EBp+qGBgLJXtB8il+l/So+ZhEVk7gvE/K7QaU25rZ7BBkB/EDi3GMZ/adsCL+
ddQZiJhcz39IytHZ6Ho14OcuQG6ElZgbGWvZY+npAlx5Pv/ql/3e1hqkWxaO/RQUwWuHtwcSrSBK
M1yBIPQerF01RIVYflfG0TENHW3lNIJvUeJYnTPTL89tY7Ubd2BAw4i0qF2R0I5BwWB1pQFChfBt
5JLvs0FwvqDDX6wOf/NBcTot4vBHdvOhkGzLHiAjsy1p1aGSfRxAp+kWkvrJls6j84SPwyregVhf
+7BrdQ3jD390SKVj6I0/sqhKDnZzkeXrxM3wilZNAFYd9MCQ3r1LmFPgHTwmMZJBal/oIEHDd2ie
kQsO/Tz+Nw/kEXyM/hb/89hq4aibffet7nnQgv44lxHOIsPBu0gNAWjVgZpelSKqYacmzEOar7Hf
2sndn3MNAyVjVgpSP28BDnfQlKXtudORcvtRpWogwLMNQw98XR9VqkhFTpbMQaSCZNTEKd9kPaLC
k+i3o3nSvzrqBfKrmtj6iQijfijCxL3gUhsXZV7MX6OgBzuOdH54dfMrl13wbCHJaxO5sTGZhmFy
ZaqhpplMaxsx0tk0HaR7qZHVtZLlcOOVTH1kg27oAaIoqnb4DQBihjpC0HFgzMC2ldW6saYjQoLq
HBfcb1BfnR6uDht/75K/QuAjPruajiV0TCF/2dyt66heWAIvOtvE/6tfjEjR7O0narAv/yyRmY+d
XWo/ZdwBYpGF0DIps9yxLnZoXNmPoLrwRFSDmofvmSqlSKr4Wbf05h5o0vw5Yi+IBosXBzmhFx88
qAsy4nWa7RqXJetQ1VtUwK9d2bLl+74bixfu5M+pjhua0C7485h+oTlj17+7kJoh9zVqjbZNYG5d
q2O/Gq/Z4aqx/4bkb0BwRSl7rIt22JhZYyGgXHFcsPdyo+eF9qjVQLccpat4b8yt93u6H8bD7XSL
j8Yml5620HB/kQSdfzCM0uPItOPFrvJLYOkkOSCPSPhhg6LY7N5JkeZIdnUl5SIG1x/gZrwApd34
9F5610DeDEaZbo2XTrAvVqijzlvp1GiyzJpJRyPLRDg8MMO71DGXt0mQfcCzk1JQ0iPlMs4mZpvm
J6CNgt3MREhRpVOSGfVIqesW0FkthtxxXIRXS7fBjw+SD1DcjyRyZqwN8yvvW6QJYZ/p2IH/M62+
66EX/0hRj4Y827Z6asF6D3oVZJtLphXn1BvyNfJFruaI5i0t6+RHrObItkCMtpSA2sBrPxzvQUOU
rT0GNK1Uffo6p83OeP2/8MRmTyTCHShyohoPGJT4xEY5+CSdvHi3b/x0so+QA7/q/NFcWzoyhLUy
+dSpzxVgE4KDLIUPVFh86jyzzVFk4UY70gJ1D5ztCdPOpJXdD9Aymc8fLkhq46h+wE4DvLnKo1G5
+Trsa4QS8+Kp7bm276Rt4cDUWuccoaBVlyAhWvYezgEkJLXRx+xco8YBBSzujuQkIiU1meHzQ4l0
uRv5bBuZHTDXzXxczitO69BYeUfBiLsDOrS+C8RQftJrvkxwaQM0KfSCKilue5quv8sQdH/v6Raq
TWQnX5HcUB8N1SC2UR/dvMGBgMZTl6Rdq0FKXQ3wVnahG3saUTO7+PsUMtI1kHqmUSo2ZZmBFlWh
J+AfW9+VjvS2hQd2LYTC67sWR4s76s0KsqMZs6LNivcZsyskSHtbUszGN2vMxrMrWnxeFxxK8cKM
WX0cjLWpvr2pdOPn7nrQtmsT263nJopIY9BXHlARz5gDOFbruVADzJk1ak4Wg0kYxQMjdtxNZ4G+
Ccir6WgXF9/JjP3QDPeEEDPLqde33o+8Fu0+wRk9QEn+BzxNK+JgxXxgpBUCAFEzDM2tDY1v1IOs
HllhGCz8XvQO8PzKZjzEH83QJ+PB7mpgHdb9FlmuDWAAlZbsprEZme9TyHpW37ghu7+76Nkos8U8
nUxpmLRltEbdoNx6dpCBGbTWtqmbaA81KP0euJlcCqHHZxqFvVHf12BHJANgkmgPSIL/EaBgKf0W
m9EFL44at7D4xBFoB0F1FLEJriywO+xIMcN3zIpCS5HeTFNcFHxO1n3XIVN0FgqfWTsazr6tBNh4
4AQDW24JtAYHgd/GG1zA8qCxApbtfWdEmlbhnkmO3AdUw9BY6MCX00VSbsn4Sl177TSPZKL5ZfO8
ezV0Y2PHwvuSIZd53erSUlmD5r1eAXuEUte5Y24y4fIrCzuq/8OCfFgpIEnANJl9rwAVgUSY8BB7
OT8wu+OH1rTfe6P0+xzlAb/HpCbDG5mfd0O+IDU1pvJDvQDccMA5U+OpS1JUFjEwZYfZ8mrZMELl
3NX4Y9krGdmQi6slrx7zajmymht6Yr9sy02aiheStzcrTkK17JVHQLhrDTJfEykLFAZ2SYna+Uj0
C09z2kPpuRuS+YMjkKQsyzPuAlzQqAG3sHMHQN4rDABhFwa0IIJuU+9IcqmUHS4EhkXU+ahCsu1D
mMQI35Px1A0ybgMkyXAXN75oSA1AaLBxR4RiPcvIAy1s5doScBbZ3h4lsNp4Kp0DNXIc2nWfJSCU
DS1gQJlZy5bUnW0SZA4ZOxJayuhqXHAu4A6l5Pg7KqeT/zbC2XCo/Cp9cCunOtQ5q4BlgsbPhpNt
JO6JRLldVw8Nyu5kI8ElqkYkV1b1P0U0cTRA4Eymymqe+OF+EqESad8WSFNAWaZ+SXwTXOIhKhjE
GBgX3UXt5gKFmcZFxGum2+llZKlugrQVWp70SIAeEmDck5CmkBteZY9BaLM9TZ28gMe12xte/Ynm
Tm7IGFj3GgrgkmJztRzqwZwzckwnEU0h91K2Yi1tYECWxgiEp8KydxauHg+NpvZaTTsAiNB0W3HQ
VTONrZb97pKKxjSLhtQgVyJDvkY3oOwLfzuX/v4Vcq/yRWKNbOUOejP97YcqgHBSXZtd98kHNR1Z
T3N0fAemj9OsJ9nVkjTuPWMAFFgBBMo5Gx7oRSfXAtO4EgVUbsQc+WBmHNsWSqTPgQKwzkxbX3lU
o2IMVnbyMGUqWUEVRnpqU2zXdJQ3I6XW1e6zKgNcY6KBez3pGuTVQkYNa5EYa5TxLxoVykzDy/Oc
4rqRJs2mJnvN3ZLdzZZNHjxaoJo+zpalFpgLn+diR2ak0PF9WNGzkH9SjGGm/euzVFELuNWhGqfn
qM00CKZnxjMwI+hPfsatnR43OVBeeeAcJOqRgWkeMPvgqGZ0fKioCxBrkPQ1CjHlagKppnGOElSk
Z2YvJBvI6aS5dTXpSDo3V0vR+tOj0FOR0dWi9BBVVQHl1k1eaj/MV0YflV+bAZUdPl42d4Fe4Be/
8Z5JnpbtuJajZ+3qURdf8/xXX4rxJSgr5+AFOXBU1exWzbad6n22YWrPZN7VIHA2w0dj8PNl42gK
/9duumNFXd031Q0JxiLB5UjWNtAPSjhrvJSZ22zQL1dTmggQGcvZ5nb25Cj1wp/4gQZ3u3JOy0yK
eQwWjgrvArXivOzHildPWg5hvfalIRAVsxB3UHUUgF9TNZMlDvMI0oEvArJc1W3MJjScm9lElCXm
zuMbmxLYhQsgYeEqWzmkxtMlyj+mllaYVbMfG/gm6zgIaxBpI28eWT0IIoW5ibpRrw41ZPqO/qq3
rHg16S3DiO8cL+p2HLMWYYgLfBRP4cRoYgNohhW0Ikju6thpGIryh91oApVxmpwix9lDYd8+TxUv
K8tcROoYKqmOQCaSK0dDGcQkRMUeDFpepuFGkPE0ZWp1W2bhZrJsujoCN0H3w8pMvk563HRSM3mY
bP45a/IwyclDCxzulhuH6+WvJ08PMT0QPXGC48Vq1JIRJUAN3nAbb7T7+1Fz83M0IlgQ9eoDUCdf
29iXB1JS48cgue2rKl5xW0OtXpUVuapq2IbDgLJMNcPtmgj/pymqP9d6UiOu08TZOkhQNjx2rDpR
w3GrflKVnKey4sjEpe6kUdZalaLIuIu65moOqY2mRQ7vNF1ZhjUs/+5Ieac5k3PdS6enAOSItfbi
oNUUpfB7ZiKyAtnFVQ2lGQKDcOMgAoHEPCQ0kogaQDhmG9nF4XK2JQXZ1cLZ4OTPjqhg+enx0Uft
LvbfwI9yz9RznNLA27MvNrPCpL27WYruYMaAPKd9eq128VOX5gw1vrgkLJWm59mu1KJOewJLcHyu
DCANqpyKUXeMhzwIEVLQree2j40Hs4x2hOnio47ugWFE0C1BjJHSzfM+LD/m8cw+ovJ1nWkCVLhI
SLMP1Nhcvvf6DChcs0yECoqLhGQj3cRY1whSLU33/zj7si05cabbJ2ItQAzilpynyprstn3Dsttt
ZsQohqf/t4Jykc52d3/n3GhpiAiRWZWAYtibdYOvAz3hUgSoiMT5AWcyjGiqntq33jKHe94f3ODJ
XpNRcyGJO7GuqMw1koKB06/0b7aYSvGpFqiPM/y6tZ6tJAoBCF57r7GhjXA25dPRqoGkMQDmDs8p
pn1hejm7dhfZrAaimY6661m2MHoAy7mnPJbNIzjYtaMsO30TBEX5GexvKB0DBCRAPj3/XyUEB5UP
UAT+2cYiEbcOXsIJCa5HhQWOJJqJby5GBEeBedIwxBnVl5Y0Qa1dsvvVVofLbBGu1XARptVlSJZr
BQUK4gcTQO4/ddPvk5eb2+VnQP/tqMJr8OjP55/H3Q/IjgEmF1ei2N39gpo4AjV2nj4kfAAxcnxw
VL1CmCffWJq3e51KGdQwd9t2HzkeiizsEXAZavUNg1eVMyiRSpUv3M2Rmk11En0uB98ptHZLoAoj
vJNbFkygrjBQV3XsRlQZ6iXQaGYchgxIjLzxXuCP5GsxpM6eImDIHnr1TJc/NkkSviY2in5V+KxO
IuC8T0gTouE/KQ1aaG/gCItxK5DFiwsHOrlsKjMpXppwVLES1HgLiRwuw9YiUCM4eKRZsXbJRysA
OrcDVgFhDO3e0PvPNEfNIpIp4WGU21QCc3xWWOTs0kMWaJVPwFeEvTtdPR+Dgz6451ltYlp2aHLv
ylD8dY5LJzx3cRudaTjPZQhktpYOhgMlsixQbxH+nS5ySZ6EVli7f1QlrcUmmUOiOPg3WPf4W5Pq
Ikjsd6qp7cKFjjvPZlldLlFrwVTk6AIAh1VjrZmTODtd3UUtMLmvu47bc6IardLQUKBXy5DS2Bbh
/yfdrIidY65lfxXMTZu/CtBoHvOh5sAOzGpkjk32/mauQYkl0hvxKJgQgxDsKCXqUxVyPdSiGDRe
IwohgBQv2unzCD/BFIMQPXTNYd0yvEblyFTfFrrUL4mD5DW/H8G/S2OeAi3IgteFptzeneZ5GuZe
Bh8DSNeUeOcBqWTu0njK3B7kTM7ld5pkqI7HdqvwkvwYgI+riLXg6FC18jdl9FQevzRLCX7ZjAAZ
NUBOBcrp2v+dyGwmGgbzUFTwOpjDdNHDAvF3pBqv06aOrok7PCMpNzoWE9D8fZqbUmCReE5YbmrN
iK40R42QtrPjGYhabqQ1hq8kkvAgZoET7lNLPoddHR0XNbLCG9deCTMvN00hjbWEIwXJzm7+Wo7u
C2Jh8QONUDMuASGFVGYaCkdYB/zowlXDuvzVGlgL7i25NnjnImuyQQD8V9VylOALVLKyC29VUe/Y
kSotvu881lr0wPuieIXfq1vfqet42M07M6Veg1192dnrKhCraPkXydPxRI0Vd289GgrTHU53czQ0
BvNPe7LK7T+qhkGp0rreLS/m6yCu/iNXjd2nqnGwraEOwwHnGvBV/w51N8WlCWbHuP4wVZG3BmQ1
O0RhgEqqn0g8Bu6wMyYPzYXFNEvMUDuLHD0paBVvEqcZgofmSCRWiD3SrdhBpepMUvR4B+4ifFJa
vhEnSQ9+lY1KNVgtJhY7NFfxMNuwJBMgO8S1khotzLYWC/cfQF0JqZAIzklvFn63E4ksm5BaSxHQ
EI9O4MA+SYARw1/GLl6im0+uahhe/w8G4JP8smte48pRZYYpsjxsIErjKSdQmnqlkTC87gxsnReA
riFU30V2v23sLAfW5E+FDNuBtoEFe9KghX8wQgJVrfE9buz9Dlllcjc0Wufb6uBmqgMeNVWYcYDW
2jv313kSY6qgSSIHZ5GPgyq9FqhZ9qfEqvfLAimgLh4sUhZIUxZztLDsz0pASiSgC9jSAsm5Bgp8
1EXIKZUWkLrUITXHu3SmNie5ZaNlcwAcxBpeQYBpRXsuMtRzLCQcIlgBrgz12ZB+mBwnHJd3JrdB
pZiHnXnshXBzgHuqx4oaI8YLEiXVDIY9eie4YtHlU3FA5Z/f6qaDulVqSWgRN5wRfJQjgNzGsQKq
eqHZu1o3HmmU49gMN6taiIvOrn3qUoOyO7Axmfxws5DgOH5aRJIiCk40l5JyHwfmYQT4S68MLnJZ
EAJYiMb3KkAQs45JF+O5BJXZzCyotsp6F8lBy5h6dW+6J/dmDyDejvF6MsNhHTcjXJVpgiwaOYag
j2FFiNfen3k38IoID36rsT+MyXSItFYmL0AS6cAiE4VbmWYAbSFxyqNBBgf8sqiRZoPDyocB8Iuc
a+FpAmnq1s0AE2FYrQYQcpcXZ40h3WZN3XnW0ORD0znl3qmn4jzmsgD869IVVd1u4f3/xUitLJEQ
GaLeMofasQeGkv/9zdRi1mJhiOP2+7WRcu5Uj3xywoMXAREJ+QzIhi1iPbwU9ulmKqZU2bJilziK
8m0WloZfDKE5rkmDmt50MiC8ZtkuUIJGajmbsAVOlFt3DLAwKTsneGOZe4Cuew60Lt8vU2mA/Mx1
WRTtueKfOWcbXUs5vPuAWu5HuFRzAyRcNJymnj/pFkrKxskr1jRHjdc7wyqoZblb5njRfKnSqD5Z
UgMU6ChjX+dj80gSTgbEsNK1D4t819riYEwD2OjU1tTYfWvCFVFa6+Wa4BlPwYARhXsSCR2giQeh
da6ApXTKJ63bJw4HXxlGQjX2MDDQXvVpd9KKsT3RCjWMVqg7OolV+tQlIS4Y0g8QMtmQ4rKwDO9N
0Jiam23xX9HuVdDwZi+g00b/8SQ2rLvSSG6YtuPpLmceSATBxHKXND7YCDSVZmW+dMAx2uAo+yjl
GHzHAWsfVyFQ1uUEpzKKjWOk9h9CM9FBkNQ9uC4TsZ9WxboNZPAD1EmHnNfm97Iwn4C/2X9jtfxm
WGb5ABSZv0TfFg86wJdwHA9Ab2TKEHC6qMbmqSyeESwtnuugnHyvqqqDrufimRa6YRehAPtpHiAZ
5WhyuLQXJYfjDSkuM7FNkQLt213JQE1mgirPqr5mNi9PJhCwklUa7kO8czzNayBEPSfa+GzgHgAU
yxhghVAxpI4keJF3q9KZ3GQFyipQtwWtuW3tKniCo1F7qnLx1XGz6tTXdbHV+7Jex0r37/YRenie
9+am+2bXMV8qc3IfSWUxT7vTHuqqix4Q4CnwgatkWwSJjXeXwFYRCYcBc023JAq43eiD6KwGNGtt
sIsMAZDgcCy2NUNIkIZpNnT7noM/ewRA84ehYoCODBwTB20Ihx3eQfVJ+6TpajRk8gkY51tao4Y/
tKC2fKV+UAEQXeTHbihP8dgPO4DPWcdWNXYlgDU4ZXhbtmv8MUER9rYi6ilgKwQlsJ72stb3tIZU
WPtolnnDN2Rg7qaT/IocbG8z25slf+626N1syXUzLuA/UtvTNLLMs//6ZczY57/WU4C3wgOdqg7w
FFRU3P00IifQGyQ+tR8NidhwL1N+Ap7SH6gICndRhheJwATI2bfRGJxdGEePvDHtFYIXILa19OgF
WLjpgyvxkqhGAxMod27x2hfAs7unOa4kkFM8SxhWGL8AcxooDU007oNIF6e3+v5xBeYL/hBU4I4F
UOIfgKhn+7zBIZmGcH82a83qqgNgv5B4l/ZIIE+Nq5Fy+2PFVzTrmC1/GE1jtpDqBtu7Ls7VtEgW
+JRXh6wEmk6DdNTZCSMD+KWrJHdXs4+GxrkhQTuo3n87U1EydSHb1Ei/9hsFmweI7FPOtP4PFleA
gI46kE0kifuEKpM3idxABRYz4yfW6EfwHA+P1oj3e7OsfphlAm4J/IusyxA4QVqgoAbtMTJXtqdq
lRWm1qCasqjZoUzaew0zx8vsTAYztV610wpDu0pPK896mh/qWguu1NB8Cxg7gFZqOsIRWBjLSptX
A/WPmojwvMxzJJUc8bD7pCupTkpzxZM8R1VXle2knYBd03SrZ5am1bOe2i0iEbp9QAJH9VzFo28G
wngYMy1/RAmCouBMul1QGEg6zKviERl6QG50ojNJLPNtCmrIkFXdjsSybmCADrVBu4OcsXXSgEOv
FGV2LtqoAOCz53yq+/YgPZ58HwHM6I9TG78Ck3jatZYCFIoT7wl3A/gclUjqgdUycJqvZM3MG+/i
mGN2BrZCsSmUtRLWUsBVfWeNB1wGEcWvmQ0Cuyyvvhus+SK1IrsO02R8jPEvkse59iIaFr5OBnAQ
utz4GHpnswFhOxAX12M84j9QNb1qil6hKsaomaDRUPAHbeJvEqmZgjQu7LL9vIr8deaHIdx2ZYyo
LhmglViLXpFhAXpSBXNhIvykD8CNXaAsyliCOyOtGaBLQUrtA6kRVXg2+DCNOFVjzRZ4mwvO8/Dd
jNdY7mWeC7Ka+51js91iti4COHIdbWcCT/UpDJBLjyQI/WucFltXA7HWFCVPhazGT02fgHpPtuG1
BTHAAcj4nsJYuFcCSVDwlxNlT601ol6hdgxnl4zFj6Zk9YHwXUMJnCdQLSxQroOLLOuhwU0l7uAd
Xrn4n/NTvPLhHzLbekVmXfEHsq5NUWQnsAc9ADvHulaNw+b5AcjA29YE5eKyQKsAVwLiZxZoN0Zo
oW3t/QhQnPNiHHkv9hnhxC0JLIb6ChB1mhxM8BD9vBASMYRlALdycDd3C4HRPnNAYuGn9/MycT8b
Hmz+9c62HuH2lcQoMAvLFiCjtBzV3bAGuo8quPmpTx9/qvhfNauzw928nuwRTcT59F281OLsaDT5
x2WKLFSZ029Cl3s3XxQtSAfYEdKqnN2iMX9ILtdx1leX5TMCt9k8iQSVVOr7WOZZHepITw6zG+Nk
A8Xr2aoSzXT/V5hy/cTLHHyr799s7qnYjajXyzcFsNFkW2Wgg0LNoXnhgfdV7/CqktcRaEdoLuoN
dOtPSOTsLzTTR415mSVs8OPtUb/3ieZw1jIvJhyi43oCb9XatGUMWkulT4q0/o8bLSaCD7QZTczX
oC6OerRhzdxPi8Gh7Hq8DkW47XlleqliuEv9wvgYecC6oCmGjMh4N0qANZZOe0kR3GrXSRyml1xG
OBSYNtgswB4GwoxlidapcfE79+vUBmszIjpvmsuydMMT0seHw7wzToLAgqJlZuQMTzHQG6u9ssBb
Ibryl+NZ2Y5u+vQgmAa+MRB0uXbqOVBI0IJZj1U9gU+6Kj8nqdY+Jp54a3R7eix42SJa+XN+kCxF
wZQL7wiJqYXM09g1B1KpmulD5OiPqglK0Bh4MdJblgXaSdj152UTUlA7deGEnd43Dz0P5axqJ7JG
C1HtAnITxOZ+BOgNxxPTcxZ74zMyk4YNC0KB7xXnQpoLo+Hg4TTxQKMCToojoE9yELdCgZohtHO8
HnXVnrTAb9Y/le7TIoAsj3AHjIxwvcwhjvaH0cXiTFNajSq5XKSvNKILKmOA9+FUgMTL950SEB+P
hUrvUVPSts09shWRPqOGpNVXyCb2iig/0lwauOF1MPvdYmP5jMvnduV4iDN5+xlznIlvPmNg6/mK
eUa1Jy0tr4Yn3LSXjUvDDHdaGkU3n3FI9JvPaEaWea7kAbjvldudavGn7b44JhIRAgXdjEQnuHVq
IYN57HDQQtOwTocpXufi1WBgPEZRDnw0szQpdrC3N1ljpxfbmF4bhMFGHLwfI8Vq1OJ3hhx8ZJPS
0HMm/Zpp8T5XDEiBYlHC0xDcrcwujzT0cH45ZK1j+QhFe+VKz92NUabloxbCnA4keRTQmYDhVLpk
jpfpnhZpBzLXybcLano4+qm2PHSQfetGWbijAvO5/Dx+n+xHVFpujFC+Cc0QrmlnV76YSxAMOaJK
/qHnVrQrXDC2uEXvHVq93TeRhJtETVGTGnF0MyQxjlKGu/nsXYG0wAcGa151IwbY+aT3SY22SLsL
Qova2AODE/S5BefJkdCzRKJPe8sp5YqGYJ4znvEPGSooLZoBGhrIsSs9OQI3EQBaHui57uTj4plE
qYmtErXVyv7v5IOqN54hbykwrtl+BJoWuh7uRMmZJ8lzl1gBDnIZCKUdq0TpBEo0XWSN3fSR9RAc
qemVcGp3o1/F3bS+Ffp7v4gibVa7XVuMzRtFuotNE2oBU/UNj0EU47jgjQLjlnmyU2T7mE1kzo3+
3qM5WiW5uyHzBBjEmYEMfKXxOzla+Pc9gL/0PFZpu6NtG3u0Kp/U/ofLILmyQdlsVpqH5WP8bsff
zdEWrY5kpDY5/g8fYhGpywy/hvkjJ2zaZx68Y//9XYah2Jp6Wx0mBWhlqKZRIFWhOugiB+HYBmzc
0xQt3onRQkOQVYtuHPBqh/La13n13dxihXq0xSKymA8Sr/WL2mw28yqZ/3dlsmXpyAHT8+tyJXdX
u2xBPQv1Fetxavg2NqKd3XIgGCgsU5QVVyfTKL/fAJeaEgWdwADbLnOsDXcp/PC/UxJVrq00O3H9
DKRfl0I1lq31F9ECLdOwQA+hRiiXHC5mP1n9mlnNvjenD0AxSB4TXSSPAMAq876CAzWtnlLQvT7G
SPxUA5ouxz57qk71uwjNtv3KE8x7JDlw5VZbW+LZZLHOQQTMmvxc3dioSVUvNCuQBv9uuQLle+/X
6u7pJizZAiAa+LxOzLe8yYc/pqg5GK4wvrXJCIBrHOGu05hopyYS9rptivJbm/kk0OtAsyw83oKV
iNVX5PogDUmz9W+jA3Yto8o/lXheAmvMbg9DHuQvKHf6QZpxmn/LzMB+gTMtPNDehWb1tLfD2N/2
LobYXqNIbtkb6GpvewMNu742COOtjLaJr66L1OOwBqAznOBfQR2NeE3dymtWVenRMgrUqzeFeHV6
M/XDFPWjhuI9V7KoxGYA1IzfZDXXrldSD54pCyGQAHyb4tTd0zCD62stwga15VMLjFq1ugzHJkK8
41140UWGmHxoBy0Ayr4Q68Yrwi+DDjAJzkxAXjrZQ2Nk3Kd5BsBIvyn0+oFzLp+klv9ZKXnczkHo
BeTmE879+QfAasApgfnKa/lGJpG9z+BZ/YywEU1bIFvaIRQAilUHhXVAZalWyWTZDx5q8deWwBGL
x5390BR9wXykg9UXgYSGeUgrmZK2GCo4wASsIfyuBGmlQ9ndqfCMIxkkuXk1sADFFhjM2AH2v+QA
QXf5Hr6lr7OtugDE8OjUr1VrgngxxLFvKI3wVK64AZdL18bts9HG9l42pefTkBpgZwTgqE7NvadX
1jpPXHPdepF5aGQ0rugPI4Cse+jUkLJFliH9nWjYhvmt8BAAOnvRpdVFmEzRKui4zcP/oNuE2bqX
kfVkIoK0722e7OBSaj7JIVjn4Nv4itrjdG1Hg36eIgH3EXBdEbLEgmaXf7iD470MdmYdSgCvbMxM
uF/iETlxWBc92L6DrA/BZFfkz8nANiIOH4C2M37RbRcv42PDgKRmpk9u0QAPXoEdiCItQL8Wvy2Y
GcIvtNCGYTFr8BBeKIaaBBCPsJJFQD/WGehdQI1LPWrMth7WZSvAQfu+AMbDv8nNwunwI64Mb7ZE
Yr+zOct6p9gbojNJBY1A1JXmlwb4HtoOAAuvVuy1SAME5ZuFnBQX9Vg98CwDY1+0yPLx9bTzrrEY
843d1+W6jm3vSk2KH/p10thTP5XucZlvgso4SV2eaYrUqZcVIOSGU9QEwWpybeteMTBXle5rEWIm
plN46cruLhUQquAFTYpn1GyC1spEef08VHNO2DHwWU7eZpnr8Rbo9lV3tlWcxC7z+IrE9e0iEGox
SqcT2a16cMkeEPENV5ZdDSdcfYAszMT83DoRCIFCkHw1wuwenaZFPG0wjM9xaeRrOPiSU2IY5cci
0NY0r09WshujstiVSr/GAVwLi/5jHhfaMZMMEGBq3nWiCMVmIOwANrMFDCpd+CJRfNY1sMSzCUiO
Ih/F1egK7xQaLvIvKs6+2LYNUL86//P/T8JQNtgvNtrhqa0QnyOOqtSukZyUIaUWsQ/FUmWF02fu
2vZWVyOdZz/+A3fpbxSqOs70zNWBuMSYA+SyuzBBmVsMaDV2+tI1bJsjeWhlDsXw0dFCaxtlItra
CDl/FA04JwMAxe5pVVqAzq4zAy+najUIqk8CWD1XWhSTuQ7GsH8RUx+8Onnoz9N9g2N7Uj6SyoTH
6bnQBtCelbx/5jj3IK0QDI5pZcHTPBhHPEyjF2oqq5KroLRT0NNgzrNi88GDn41GpOQiy2ml4U6z
H0NvWEujBOfZryekzkDsDSkQ43ZZoAMPHOWiWS/LNb0w0HGpn8J8M4U41uheWp3asKtOUjU0LL0S
XBNytB8tZpS7RYR6ixyp0VzfOfFeG83jInsnVpNNWuYje8SD5M3wIve2rboMy6223O3cPVDxkJa5
bETXnOpOvC3NeLqiYGi6RgaehZYTia2jx12yiTTxF3CPE9x6IbLITQMQC6x6PJtZ4K7aXg82YCqr
cRTUjPw8Itgwdb29rQDocabGivgzDj4KDTe0V7Eqt8TZmR81z9Z3LC1Oo+g0CyQZKJWExykPAAcO
mZ5qMGm2MBAI8u8FxhC8nHuaJYUB3vVG5s5LzZr4gkju1wI5vq9WZWWvHrgFBj0sn2lKdPiJMYvn
R4mKvdew4qDQAKAF63n0aKimdKMWruO6XfXDED1SE/ZF/KjF/ElMcYD6eqPgoCKT0RFZH5/vxJA3
pwHAubv+x8+R3WFjcwOXhRRg19IRzwbezR1W/zQKlMSjCvgFCIDdGSEw5Nez5uAhTo1wv+jPDrJo
O5/GblKgKyzwhUQWUCAWIeqh+qw/zzJcac7qzNkDo6k50GiZX3TnDchqGyAX5X5XMruIU+/9Osse
VV2hjTLziPMfrgi810w3xm1uV9NR1zz+wBC2WAPVP/jSZICrbkCQmUDU0gek01d83CKk/SaqawJc
7iwNvhh5vemD3PmOnKjYznV13HHXC0BOKoPk0dvMgDcKxpV6hZ1YsyQNCRMnkziXvElKAs5ZpALN
e3jzfUiw/W20IilBMIfIJzW2GV0EoowPNHLsSaKcxxGzRKSipJWmne8khBaIVTKWYK/9zSrtAL9V
KoCD8jfrpCssBUDh8BR4Tx8s8F+kqxBsB0ePhXgSalH47Opt+JzmobtJajb5kQfACwkS22wCxF8Q
F0hBU0NisxVDONXz+KaLd4E4XtcAoQV9kTiS+ADYHuOJunMTD83KS1GMQ8PO//f/fGa6xq/YmRxe
bLhOTc81kdVhgKziVwDAPuOiAehk+WIZgh8DW1goBx+NdRq1BTIFU/NKTWeI6Vx4zjYCueR1FjNK
LdiJfGp9lkiRbgY36dfSRn4dqQRB96aMpPsCJcdNt18M0qraCJlaf9soTHFQfFcnJdoMGPytT8Pa
+ZZ0tTxTRJnyIbsyEqcU/N40Rc1N4qdRWAWtLrmTM2cjjd9XbzTYlACgnZkgFlaVkQx8esgfUF3k
czpHoRrqcUcVStJKrgO1To/4zepEdZGoMnWOLRVbkuI8S+ojlVwuNtNJfAgTpLEjRC4u1IyDp5D1
rXYb6JGWzCvCBM2TGL09iXQkPLhar0Lr4lLq4V+9JcA5qMldH9sZHqGDeGhVMxdbqIoNtdgmMUCv
1bwpArgSWoCq9AUKKN3Am3aUK8AyPIj6oWkuNMx5soK/yHsdgMn5xOBtAIkIEgxwtz7mPaCXSIps
aH2jzzaSJr21MU0p2IKZ91q6qHuYEejYAPKvWgGSU0OQ42UW1RvQ2yLgpBYWGHKnakcw0igM8wW+
3LADaxUEDcDWkG++GSvwbg+dA7Q/0i7fbd8ZoyGpJGqrO6sAl8VWJHPT1BYoLREVB391faBPXI7B
51hm7BramvkRt0r6WlCjZj+EdQPEaZWGMek4S+iNZa8R2cuvWhs1cIDwL+Eki892kCGLvCzbVx1E
DvCE9OljlGjaVneT5oy8PfsQGTw99EBtuGR4kdoCfTh8YlJU62wq2g9W2Zn+UKT1l9RwX1tw3v0V
tjVq6hEO8wcvAD5LF//wkLqFRJhzjLLZE4WJ8ySEF7tGCtMcFAagteXjB5YcKHBsuxV/6nLARoAQ
lBRiKZs9TkQJ3Bc/SUKBnvgnju8M7LCDK3ZSjOOa6HUii8dICm7GNXHxlGZ7OyzM2t2aXpzvZNA3
r0EJnFQ4b/4MCv4J5wLr1RZVsDMGnu5/FejLz8AeYqeaqCB1FxyO4LiPLyz5djMFLmHxMKCw0bc6
JBPayTcZhmBaGfUCxNHjN1pPgGKJ7wZsinQ/AJer1wDkdL6LqDTsmcKVxj8X53vFTT44FoDa9qa1
3GdICQEPCyCTE6ARUm3axjiWIygF3iMfgEDFGZyv4uygkrhC5OGY0kKqZGi10PVwA+4/By8biN7i
YJ8PYCBA/hLpTa3k+oW6vAXXUqBbW9dCSlGkOfqHAl+tnwte/Nh4TpP/kEOZIDummD4kkjUb0O3m
l8wuOdjmEm1r5BaS3PCFAxyQoa6ibqotQYWaNVLwbHkOJ0VquICL1rghrWujslfGAFfwWpb9xsgB
0Y5MalDDmgo1aGkmhfBDQzjXJj8GuPK6YsP0JvhbnZv1my4Zcbr6R8PcHmCI2Q8ks0+gTQD880kH
fm28ZVqUnbRAop5KTVJDc03U1u6KuhV1gY9/BUAuSFk7D9W+VfeDuGZGzYvNbZFqKGHl4Bo7t8VK
E02b41VKzc1CUYNuM5QhEkJbHyFttULrsz7nsXbIa0DgO2CVvV3xRIkjfYGKZEWBlxCLXkbt3/vN
xHHYCBUPnlezo2aYMUhWXaQVoggGuEtZVoHgXi1nSbFrklgeOZg78V8teI5jmZGukZnJLlxl/yLN
wh19Gusd+Iz0OIKDrxnqXSGYPGVht876jo/ITUeW79yNSpfhDGF7/jxOSMBTAh54ef3AMQofJ8Vo
xcaov3Z101+pp9tAVp1sxERo6OHR5PhaV/wI+RjsSQ5FbYCBLuzxUY61cZxFSBpJtVug8wyAEf9p
j+Y10P924/iwTLc5HmFV+WfsmPJmd7P2ijNyXgCJPYS+0aaVT3GtJIvKBysWjxTqonhaF+UvRlI7
lzlQ1hvOBgi844aGwgV8Wh1VjyRKSu/yNJWBYmQTjO4Ari8Ez0he2XeIuoZl4gV4iW+203fbc6AN
NL5407ac6pupJeZqNEa5ijxtgEcKlRjU9KE8TnCdXOYR8JUfnBrJ+UqASi00UTg7IG9VyHr4qfRP
hioBnjXSQjrqbAivs86a4XS46YJwbwyDjfRwAKlQo6aCtrAvhI5C2Cpqqqw866KN1nfc7HB1ClEl
0bUdV5ILMMuv9thYbTrWAcxZkTlkZYr32wyeYzosUFM1OtBKg2qeIvxMmldVfqsGiLZbTU4u9w0R
5JcUpI9kadEnm5WSmzFDyR78ntvWYZrYAMb+bctFj0SUKbIyn1CWS7uTU6amIPzQC+vBS0p5ctNu
U3UFQJfECDKJzOSlb0vhASwB6e8nlgTAnaPuPEtKNFaawwC4pnnhRunNisEPOmLqJ1uRi+JfE9H5
IOO73pJ9hIPHz7Fu9giBN5WiFjXwroi0MHc3T0Z2dx5yC0wqZfohM+3uSBmLeasjqXEEHVnPQVev
MhnBHviW55hxvMjj96zNKY7LQmLU+7Ax5HmZ4jbAFFjnfiUb1ohiGb8zzXblabza0jZmoeNIBAYO
0DXjCdIi9H2mXuc0PS4O3Mlc6qlPC7bZ43hNy3PXErixWQmLtzTZdD0QKh19Xysziy3q3c2NVtts
A2U6BvQGHJ5Jj/JbC/W7G5a5yYkXXv7ougYuDOgxf8Z9usl+lXBE0O6nsYrOOsBvfGbm7vcyfAmS
oPmTpawAnGDCcCcqkXQf5hZAP7j7XCd2D/BT5ryLIlO/gP9/23qIuHl+1FbuurG3ydi034bKbdZB
a4QXYFfGD14p+IqFY/7nLwKAF0ahk2Nc31IWwIJr4m6RTp8QlwM/Wh19F1bpbkumDeyPMkq/g17A
3XIbDuA1c1mzHoVerUg4CCzAL7zrkSCNcsWRBqK/n6ty6SqLeeaO2z7ZTIk7opA3nx6pl4ffgcRU
XmlADXz9KGZ162YXKqlZ1JPpvo8SPAqU+tQN0+PoeM2j/byYInEj7nokD03NfpHksZvuCqRB4uCR
AcNTBwAkCmtQlKo2qDpZI2iTwUuNfGp5kPEwoAgDUUtXca1RA9fKW2/yeFb6y8rdspyMR/Wmvrub
p+G97mJ1sUdzgZeNazMVxkor3AvuL8lZ4p0s8C3T0FdRXwEmCJAwgW8MkwvousLx57EFl8YDMmBw
mlbig8vYYxPhtq9M0IiaxcxsFiAdb2Y6pjnI80bFr64wBiXK02tVp044ou0vI44SP0dVtBP+aOq8
SdJI6bmyeRkaKfdRY+GG3cYoolU9gJ+Ol6QGTmMgkeFDCzRHq9RoNeRSBJrWbVt1q8XAnVwR5jYi
LW6/XnQXA5KXIAgq/nDSBvm4QWHuG1vkz3av589Ijl2hTCV7pClQEbFT0gEbLbL9MnE2wAnn1xqe
1xcVzd7lE7xaDgPLWM1iUI2VfONYLb/S1CJBCjT3bmORKPr2zca7BNn43S4k8a+7lB083KboS9Re
6uLB7aLPFtK49jSSiAkC9kItoGpxXqgNF4iancm3Yur0FSgejfXNsWQ+jjRtpgOg2zbW88EEUM6+
4HGSxw9TnfBdGLW7yEQxHEhIrWSN+Eaw0XI7/Iyg4DYFo9cH4Avh8VtYmvqRRZ9Bmc1WQxEMJzk6
xR8iAe6lmu/DpATQf5jM6sY0xX5d90AdmCznyeXdBzKb91m6tYGauiOt911c0wKXUcEBr6t2lwz0
yNMvu9A87YLD88b0vAMimZ+nvEufAxmnAFDztE2HI+yahvPCFKGMTx+A169EkJf+aPWRd27/j7Ev
WY4bh7b8l143IjiDXPSGOU9KyZIt2RuGy1XmPAIcv/4dXMpiOp+rojcI4A5gSkqR4B3OcX8ASNx+
JOnQpgbYRvKvEeqtENf72GdeD2HW+lFdaQenl86GeUgrpyJ6zBnXXwrZxkfHBWMy7q7F90QfcCMJ
wq/joHWIugfTrg1M6w3hdp8MNCArbgC6Uxyzsm1fbC9/spMg/w7UrWmVt1V1YaE+4DsOdl1SjAyk
aJOrWY+xB1AYq0s3ZokoQz2J4vvvH0NHQG1DcvUxVIz7nPd9v7Xc8Jhk/XTl+LM9214v1wVaWnfz
stciMObawqcliBICnEufI57Yn0jSgKR4lea1PNBSoJhqjxBPv6JllcbWE94Y5xWJRhtI8poGMGzd
9u2+Tx9MNdCMtX+PXhicaYHz7bvYKAEdwgbgNI29dVjkZEaD6DSgajk9cO2V7Z0/Q2/6Khadt14U
ix3LcWYfGfDqlp1R1TsgtaoDRpY7xs/lQosJw//jcRQo+KZPFzmjNv84LKujh3i3WMZAQ7iIYIYj
LMZCHAD9BhI7UCBFq2VtWT9AaCDRk15WDKc1lnF927G2wXFLwSXZ3QD2A72x1iSkwUqEq289vHOn
ZbJB+xAKZHFs/cLCYNMrnt+AW3iRVHL+mzx0ISd7YSJcP4yI7CgnoOuM37gzDkhWiOHgFnLejOSL
08dFCry7nTJ7rHexKvO1zOogbEc/d6pcmERDIOoN3hjlOlaVxSTro7p+GELc55MJ2Dkki6tRR14X
BNfzUhnzvMcpeYxTH5zNOvh71K7qGlE66OfFTsRFvUERCq6hPgUNXqPVDwDNQq4LIjucJnx9UC4U
ab0DAO3uH7ThIgVhd95T6zjPpROjFSXi09aseLVjE6zysr0AYlJHanQClHksL14KZHG6f4s8H/bt
UJQrfdSRN0BhxSWWPH2gO/m9Nhqre21nN6C5HjzVpP9r51p4Z6sos7PXt3KjT+gF7xRA+KiQw2kW
F19lEEbXNh7exXUH6t7FlKzCbAw32cT5qvWkBvaMMQapHBoaeh/3+icLx6q9o7jiPJlP8W7QEYxw
LcQEld2NMY+nr7ItnG2G88KM6FyGHEQvHQIHBzvU1zZhOxMa8820Y8nfgLjWtwgodWeA6ndnrS71
rea0IU66iMOTYhhlIOe1G+SyWKeO9SXJ63FHLkMMMK/wUPEWtKG59QN4AT0wocAyT+TxOh/Fqc8y
3C0MUD0Jz93jLNY/SjUM+IbtIs0BoZVakgKprAKHS3+R0MxDxNfX08jYLQps2+89HU8HBzfXnUwt
9CEM2VovOLgkijjx8d8kEpB2rWXsRqmP2nB9EhkkKIxEzh193g3il27ZZ4r9mu8aRxr/NGl1Hjyv
/DurrKe6Y+5f5VC8WQXQ6MuG/2P1TfHN0ZFllZ3p4dsI9KwmHMUqYGmw7T2ZvLjo/aagKK0mlEcI
lHJ9/tBR/HRZfeiU5f+fXxPHviMKcUK6yaz/miIkkwVCUgB/AF6vIo6J8KK1qnMnvEyFGZA87bx3
OcAJon+VuwBnXfaxLXa/D+2vhx6ohYZkx6z4SnVO9tgm+FeNr1RAxdXqd13ohVcC6iFLtVr8Uj29
UvGUMdrJo9JlQ2+edfT1riagGqxGpqdg3O4LHz2RzV+4XZ/SLAY2bRttwNKFFrcJ3Zddmes/cg/N
UtZUv+GpV60Ys/tnBvwAP8xAV9jHn0xdum9pM3grlmfVo2k1BfBUx/EgM7d96JFaWycymb6UQfGP
g+fOT3RVBVH305b5T7ypt1+6wONrtHvlD+ETvu44fA22+aihMXiVl4bzKpzxu7pZ/wQ3HUr6kCXI
0vZpslsTGHx2veKAn/w0dU23TSwvPwMnP8D5w7zdx7YS/uoV/cc+ejdgnxrRGJ23xnaK5bSPWlRU
gk+Jfw37PgP5EWaJkoUgUv26aJfZf9vdaf91P7JDNR26DzsHZMaWCzCn0stQxACIsjDQb5eLtlHQ
aE1jv2tpuWhZPaJBLHUDEImDJeSAuH1zrBsgL9DbL2oSgVeY4muPtP+OCDtpQMD/MwoL2Wnh8HTa
SzikDDdkRRTqGO2Fy+k0rxQwQA6AvoOI0a904xPq+iZsGLLcyosUpcazFV3OUW6k6LrscwvAg5vt
Yn6my5FP44Qd6nqH+eNI4K0e9LFMfXPQrav2NcT37OrqAI4lgetkigLY/qtJOlQGk6wt8P1DMn9c
55FgKejny58jACEPg2yCdPO+B5+SmPsf/rPp4tozlJA5kzzgJ0pPNFgqcO5QOD0EMcuJ1ot6Ch0E
2gMAIOpTae5JsdgVUrhHYfoknk3vLJadaLbsTpvcyTrATSI8IrtHJ6rXFIDBlzr2kyYcXuKe21uv
S+pjaLnFFbkVvsqmQX6PWL2mCEwubUAO8Kl/KdMYXWEgaS1DgDggPVamKKfFNBtztIUVITKHVuPM
apKRFvyo6Zlmbahow5Z1FOvHAikONG7qb0Wdt/MsNKv3WaxmfTnobzQjO9KCVkx/u7Nbdini6ggu
pb85UKxWeW4YOI4zPHspOgPkLQR0rDBiq7ZnxhzQmaM8SJ6gmi5EwpXrYL4bJXpuyxwwOLZaksyq
LAd0Op9JUgNtaRZrdeOhCg1kXKTokZWvbV1cyMfLEM6MXPa+D3kNTszVPrSIu+IFlQDDC3sidpA+
45lf9yDWiWvmbDogYpzzRLKTlusRYEWs8aUqVA2Xp+v/sKdKUd4tPs2Q8Q2amcWx6MExpupAQA49
gW3W4QdaTngInycX9+xRFXgA1/VWCzAN8M7y7Eo87WbeveB5rp9AhgdOo1biO6OWC1t8oU03InIS
sNI1SzvZohJPZKqsatndin7fi4s029aRrq+zFoiIDTDmpiysH2tEc2iFA/e8IqxOt2jmla0wPn+3
/FiR7sMSGR93nRhl+CCa6lGb2viFSxscvQEa370on74puSzj+MUr4i+RG2W7AcgiDyUT78PYIimN
aCxAzvqQaaCk/aVxbAfd26BFWS2yxZmJGC3SdpLPWlKg/N3DGxWIw7aZSD1/scY94f16KNfqt6P3
25XKNBEH9EE/5zwPHgpDF6t4SOzNvJQDKCGVwop7ex+E4sednJYVnscR4l7n0A4rlHV7w14BJDyC
vhln+JhJn5a4n42PNMviq9ehPY0kkQ3xaOLrIEZEhhbTkWXDXih3MrlR4IQaptnmnSCnktnnRJFE
zBQPiPw9lHbhHSMlm4j2wYascUHkckMN8SED5LQLGAL9m22gMxt8VCfu2OITDdLz0OLcd8Co+pCZ
VvnFzYoSQXOk2n93IpGhm+9OAt+DkygclCysSySjV0WFKgH8cQzrPE95wgDOkBfd6kYIWDVA73lo
0sLp1DrHHwOb0icjK8SejHVQPs/Ku6Wudwwc296W5OQ+X+1uu+XiscHwucjy5nPQBZD+efLwtrjN
KnsA9lqouS6qTm17zUzH21oIZr6UIKk5VpkAwYZaGrqdfkpBzjSUBTD3atG8tcxrL3rSFy+mPdnr
kU+3rmOAbkByBRHD9Ji24u/O0przyEX34vLRWKdDlu9o2Wod6gEtMSKkDa0JkI0HGRlPtKJBK74H
LIifUeIEPc616O7+tVlRW++bJSLsXv60me5MCAMzhte7CQU5k26jSgHfDK2NUFlWB5p3oXVmIYNp
u4G+86waEeEPBc1K5rHtWOOmf+M82Tq24ALhEh56p3lH0rc6im16LvNtwJsQIR6wWIyj0B8qOwYI
JStyFPG5aEgEUFl6MV3QwfuWmlqx9Sk2gL4tetTgoKEPMqn6rPGgtk52UKNkHquw183u6EgAXPHI
qP0K5bUXMq6ivIl3lmYgpJuEoCqny8xXmOpe0d601rYZyuY45anRHRsgEB3a0D4s15qvjaNQvolb
PfCTAiCyemNfjUrV0KIFqvV1T1MkEaBkpYE0mlLz/O8WKe5TB2bOFhwqykMNZLYsUcoR+WGD11yw
IcJw2arl4G8seXlEYXu+S/qK+VbIEWtUQxL22WPQuudKc1Qp+S8RQ9PlrkePs08Wi0MAfjFLJt5x
EZVpp+2TCITGXZTnN/tyN/xWJVl8DDLHdNFkAayN3hh/GuoyYa5kzQgSW8t2i0NX9JbrZzjyHltg
kND2tB99ADcMG98dUE9JS1LkKEg+je74NKUptiKZKzniOMhT75YN8lCwk5fYJymdeDWNWbejPHHV
N7jTAhpvjoUFgD+5AukUlLIdbrekVUuypXSxA7hicpgtaDl61mxBZrTHsuXHHnY/vqRGoH3pTcRO
O2FFX3iXonfSarVHUQxsi3B3eC4L0R1jrSv2NgAbHoxUFpteuPwZuXjEEjRmfVW8fuD87L+leVr6
jiuGrR4n1mOvUi9RFds7PRyR1KR8TFsiBW8X7aapI1NutL66cD7m51mruyDloh0AWofsDSvhXTGg
PusB3rrMcTC3SLyK681g4DQ/tlmwDb0J6dtxeHPcugfXRtShQgihFXyW9kxLmpGscbxLCQAndGqG
rkR5D+zmKRkOyrkr42iv1cWnxe3GJBdVfypRHyKQp0WgCPVlmtDKRy2VwFZuefSX1tgvCVAKX9rU
yw9JI9ttJ+vuqx5GIIEp13Ude09dHRUvfRuduYvkswUUypc4txyEwPRyT8p8BO7QKNEtlQwlCsfH
KHo0c2xIK+Xw4U72ppyA7Fqn1T5C6B1BeBTh1gk/uSgS/4QMgfuYJOYXY9LTt0gm+q5pE7ahJdi0
hZ+CQfyhMwZARnSmbymzElUcJ5Mjak3HdXQeoDfRiHAFE60fZ245pw532seuqTvUPaXuJWQATSZZ
CaC8R+C/IRIpEPWnJSlGhvsTkIy+5cpiYHV0aLLkG1OFnlTMGVYxOG1sKhs1ptE54vbfWCuqBCWr
MAOhe80QCyumSljopIArqWenEbUg3mbehnZcDGhGQ02b/vkqxWgibgGi2fQyUHETs/HfrYYkHOJT
/7HMOg5II6PocGuCImFxcqqTsgafOlnHzq9piqjzrhmqV+4m7r4EMvw6VfBRRui0IMJE9DxWS2Ry
vstJtNeq9MLX4gtzRPkadhFaJ/XkH/JgocZvNigqBhJxtQFpR43PG4QWCJIDtPmvJtUMklDLBRuM
bDd5/AmN3/VJqIG0NNzJZg/S4AuE147FchaqvRoUdC/y2YWn1hEYnu4uMjvprFzcDEvfG4foZJuI
ek7VoG9mYV0ib7bNxi57N7j1mOfkN1u4A5AWNCCI7YDTdnqXLZuT+lY6745KzehEu8xrrj7I8mkE
OMBxUILNjT+paU2a2ZGE5B3QRecfoXU04axyBMKiBNHPTuFrtRGIdNzRcMAzMjzMHDkkC2wAXwDE
5TTLxAg43hgAVWup3Mj339z6QlgnsiDbgXEXcViHo3sTF6PBc5lzGuzpYRGRrboquaM5RDuBy3C+
J9Ktj0LQdOeT6B43NRB238lJSUFqmpGDXdnT1uZxNIesFwX5LsvFN5HtdwQK091UFGgzv7vGsn2K
O9kB5c2oifp1F5896Lp3bqnTglg4R3By2WD5ge5kFjpwQVu9v/t0gXDweRYvukTDa0CiIUM4P0yC
atgKlFOdpUpBTGE8XF1nP+cXUC+EthsvaNcoAk7BboUzN+BQzB4P54PXltBSzmIxIb/KStjKFmBf
o4dXhB42Pwfv1Y6WNNCTLgB8u596KULy6ulXcpufuqLmvu70V8cLJ6DaOvl1GVyWoEQj0oLdIqPZ
6IgBBWPgJ1sUPShOr/qUFJshTgOAf2JJWlJULV7yPAeA6XceGapWUE5dfL6TgwbbPk/FuF72YD2e
776TPFlTWD3QtlN8Mqs+u1ph1Vx6HqyzoA2uIFgLrjQLWjlukChkq1Hrpxz0G9ozfuLpuNhVop5O
Te2dI/PVyuQ08GMtEAV0IgkGnAAQXZdl0Fsb+BZ6xpClx+lsRxqAMrv7EEUSQW6/G0elHSIpXXXv
awCAvfuRhzu1P6oeYIS6DiRIMF2ZmyoK+QFda9W5w23cPlhOV55p7eSSrVC+qK9Q31ueF0WrMzgv
a1J7wpBHy9RWVTi12Ro1UcXadqp81XUeYoiBGJHVQTHWqZ2AJr2nKQ1ebGqHRCAdqAwlC2BI08WE
ZqhP+7WF2aU1Xy36xdzqGTQJ6DVQbGUdyGS2vnEn6YTnBvpi1Sci99kKNJrpiYTjpD2OkYMnDRku
l2AoJ/X2tJ5/qhBHGh31cruc46DCtLrHy+vgOCcamJa4x8x4JWUTtw1agfBPiY5TZSKM8Nd01mVa
UG5D0/hJarsbJ+D+KMvJtTZ9gT+QmaT12VaDejGZhxZHRjeu+uOdvEZN9o3Z7KBkA8po/dBxW3q7
Od/tCYSgS9sG6d7luXUS6NUGbJiOd7sIrFonsH3gTTvsj6SgYbGjZY56tRoFifC7U1tZiWamsalX
pKD95q3vDBdnslmWDb7PGYImaHv+7VPd7EIepCe3HAUD60nPzlaIYusu68e3GP2m67iQwzFu4/HN
qF8FK7PXBHhwZy9rMvRBQIzw1LsVx7/teQJ+xEq4OC/bjYi+gg6pB9Ai4BaCnDfPvEROVsmtFggQ
6IkHXYha5nl5tnk1PoNEun7IEJTywSYdfs3GrFynKWhseNRqb6kxi+uGxcfODoY1WQGIvgH1glWt
hqCrwTtii/M49p+noEBnTZcASFkNJKchi+TtkmRagBO5eh9fzP7V1qmN6NRIcIOoS9FAV6Br/UnW
FUOyb6fk6V+3vPtI5QDacwQNO39RgMWgWOcZjr/TcwWo8GPYFcmJhqYLcK9t++REs3wQ5t4BKRcp
g/aXGS3boJYlyuAhvHMj2Z9cFruEWeLdeQCS9d6u4vkid/sty2REYSsDw5gmNe/Y9Y13pNmoljRr
cFcEsJhaz9M7Pfnw2rv11hBG8hO9Ntd3CjI2TJzU/eWCZHO3nC/17+Y3ej4AiUOrwmKD+n6AeSMN
7JeKwK2jvgLAX+LMzBRPHEkjFArMs1n/x3WhdpK1CSBock+ppyHUFRkcOdB+Hqg6jr2zzxhHBJtr
w6EVwD1yhA1QGZC+hRfp9nhT+9DMhqQxSvC/gYB5mn1IRgPoEqHIiiDdxfGY+IlEY3WIp6qPzsvY
3emsPNQSvYDS60w0s1rB/1LzOvskowB1TOmI3sxGdNtYvZovZxpUE8SrEdxH8zv7oii0PlyhzVab
FZkUKMuOLTfAnbY2t2VYipMDzqE1uKzeagURjXgX6lWyHA/0WpG0qyUpOIpY0H7vuFs7ZZApBZ4A
34J6ak60IrkYzoGs4ydaJOlonY06uA4NQ2fWVCTgQq4m4EEqbzIB2btcG4GXzNvGXVWionssQHqg
XQNAbwBcHt0L+CN0mz513E2tUMWsMAe2h+k9sxK4YyT6sC+VgS3YrT2C2IBnHEGaojb7sOdx0DzQ
iuwNE3/srJ8vUfLBoEuMaQUYCO7118QeBSKtYFw3R+murSE1UWXVT/qJBsAEGCcEYvuVZLmzWhQ3
hqIxwX1Nqhvp4qShL/xkdh66l+IRGIJNBaBYIl6Xise9A0avb2VehcYgG3D36MaaCd5piSyvcw6q
Z1qQ/WJFsyACAyy+J0ChNYMfUzOxLaUPKbtIg6Cc4pKGzFVCkgcD6LSZtV+ykLPd4ldG7U7jIwfg
jUQDQs2Qo3NQfIRimCHtTjfTwRzqdZR6zMfxrDtp8ZjZZ/LSqmlYIfCfIuIKIBgcpxTdAqimghMC
AIAFpKkePfIU6MyktDKQEq0XO5qhdwkFFh++cKgEfm2ySPMtIqxDuasB7n5JteohLxoBsLAcmE6I
KaE/c5Sb3jSBRWw4cs/K9nYWy7idZeHH7M5u/N2311u8UhTd93rSqjXLzQAncA2RR68F64DWe7+t
G0cFjrICRXtkH3fmCh13nkIfrDhCrA2yiLRi9YAsVxLlm3nJbUQHJ+B+AuYDVSNxiGrPMmsPoYJF
LABNemydUPq0JA+AiIL5CW8LgUI6jBnOnbQdWfRaO2+XKeDEchrAncHx26lFwg4oKnpr0NXNwYiZ
eIAEbbxVntXaZlRANJoaSDHU2hZ9Kw5gsux30Yc/GSzyZQ9SyAknj3eaG2+ou+PSTpsV4QRmizL/
EvV2s6Pm17veWFqSYnEjmfIatVDs7uQ37bhkx7l26VBktadNPF5/MZqx2ZFutqXpsosR4miUiwFB
/5uGuSwzVG1PeKAWOBpumupo7d53y82dc4uOZmqjoqjDw9xRN9tw1Z8HwjrEvBXj5H834XPzvgXf
NYAEoyNfyjXD9oy7Fvw6q/UeVYLRp4pYAlEvOG5CT/9ZNYP1TU0Q+rS+Jab1ExFd+yXVhnFtj3Zx
wLuD+SkarHwmcJdNcw2HaPgySafesr7Z1XVVrRb4yhlkBQnBdzhLJ26ctYwywFD/DttyB3a52AVg
EtrouGuvOo8DmV167raWbvFgEVkfTbkVd76ld+8alE2gL0/ZcNVyHjcAX4qtARUGYNEijqsUt9mz
M9g/IsW1NXNq1a+NZ3ifaGHkaOcwwpofaYkOmnaL8rpsU+rAAym7MtxnqpmsrrjYyhG9c6gMQPwi
1IBJUTX9xjAsiXSZ21z++y/n2P/rLwfyCfQUg5nK9ZBcUbgiP74DIDMU/+//6P+3jnmZIMkNhO3S
cM89Q2IGTIAVGKBN/lrlDE1BaOQxUwEYVNcAXYJWOoBS5S7KgQX/FKE6HxXDQeWeUMn6qaUaBWMK
3VNni6coNcJHL0LpOc2MZkJHBrVSAaz70VUDKWzUPVkAk/E6xGT9IMN1et4UK1I6ckzxm6jjVxso
J8jHqSWwXtmxBjl2oDbhrUDoCNxGPrHDAi9E7njXMX9mhwVoC78m3WGmjlUp9VAl0LXS7tD1Gsv9
bEZuoscfBJgRwN+PYuFcOZvdFl9DudlFLfe8qxT3rATf/H//VTzN+19/Fs+xXA20ni73gNR79w/l
InzFQBwaPhcy6faxesPnbYNBgE93NU/VetHYiXrPS8sDKRc5LS2vHEp/cQOHHNYA68U4zxfdfIlS
B7xBYmooUPu4+K0X2dvqI/x5F9P1snhLBhXqzncxa+afAG0J1sEF72U+GcFVIP/5lMbd9zRL669t
3+cbo0E1NS0jZJIDQMn3ZlgctZ6NaxKDtyVFB2zErmFjZYt3Uhv5Bqg31aHhqNUJPLzeI6Ov+1MU
ejvCd55hoGVYHNjo4mit6rAXBQDvESks9PMiL00LpeLSE2uS0cCaCWiDLZL0eo4KcJLN1/FQnL/Y
ZUjlH/IJB4kF2Zq0hSYOru1p50Veq+tUOdhNFmjrzghqug5wbnAd+pwD0uH+2BXv15H1M7iv6odQ
RyRS4at8jw3+rLpAXtw0FYccsYqtprv5N5H8IL200YGmB+NTa+N7pcBnQjWIJjdWhqvZO5KloZFd
lQWxc5CoVhb4yr5bMC0E0qhs98OUTn5qux1gJBSBjNn+g0uMjzN9DOJ0l9AbH6xeEdK42ch2uGMQ
gTWbeWmsPAS0aMHK7cwpo4hlJDN+JiMzj0QSQ/Jf284SE/f/JB4eiJ6GRKgjfN96vjDKU5+WrZd9
ft+a5Hg3T/QMwMBxBzIPh0ZmoaQXfA8gHZXxQcaxfp5Fs7qVlnamAefE6NzXB1pUNsBd8C5obLgb
Z+cenVFRDCw9HKVxJiaRmtkfsztZgPDByRPAP/lltRiQzGo7UJ7SlIaxqeQxl2LFesMDVXyvfWsA
YRIHY/OtartphUSF+ZjVcb4XDPiiLtrkryGwS9dof8jekG150ccKjbZFLLdg2ch2PRohgLqgOZ8n
UTpb9Cppm9yN+OeRGe0WrXPBrBU2MFElG6stC2CMRJ+9aSpL25JvwJC2H+1+WNtAmzGyML+YlZFd
ZGJZ6EFVUxJO0nJXAi+PazOqwX7+YVg3KQxp3brBDkQ16VFT2sVknim3nldyb+b286Kk7eTUm++b
oBQfCOXNqv0xgplnIxEcuWqJCMD3Uuiv5VQwpGk780pDOhrtFYn02YBsWxTEHyZufTeF4Tk+mU2Z
lW2AFlOsb4SyRUqURSLdkw129y6ZiaaJNAebbxEOx4wXxWezY0fqhsnH0F2jdHMAEI5WfM4RRjHx
SndC+1K59oSY1qOZe6cyCpxHgVISX/RD/Fc4TG/aVKEGoNW0A5ruku3Utfk3r0P1vTIgzwk/9ezJ
RjyzUEcao/Z2eAMLqjt7Rngf3MYG7g/KkwzIs2qTdmsBChJExHja5oKh4aiqDu2YR480mBWqkDmw
0RqRiWJjopUDMKkAyF9MaIZ3ExVg1B9wY8VOQkTFbgR9HUivJmC4zjal9lczZcahU5hqJMrqrD9J
J7iQaP4UWWLbK6CHcBRk/rILQp7i2GA1obF3SiCpNpPD2MqRrnZq9EwH1B3CUD5w4tCNVSkBSUnv
VMkmNfr2sIhm6/v17E1S2iIrsk+tQsgm0QTCug1qWXBA4kAKMdVQO5W7GsHYs1pkKHkXJxr+JNMU
rAhKaE5NyIMd+obGat6PPJZNJ44Q6iL77/1IuxjTde+WaTK9pXgqnasqwd1vcjIdEEWudsZJNjnm
ubehFcnNftRmJck0ZUazVk/SIyC4NoE9+HG0dTPwR1R4lzkNaRrNM5I5SkEzwwvi0r9T/8nlTsbR
UVf6le3Wq3jU9RWpaUfaa+Jagrd+MMYhySlPNHiKxg6wwbpqwoeQ1kwJl+Vijfh6igKYJF2THTrH
zGMFKM1vePv5YUZR/yzMAP8JaBcFbnadv4FbDxWYFkJangUquSxDUVo8Op8clIHvkinNQO0WmI+W
i8LtpOy7HwN71PXW+ZtMJYoFbkw5r6zZNM2ie1MjBQJQAoqx3DAzH7GBGHd1UAebI0qQaFYB4H7D
hpKt7hQj+jEPTs1fyBYAm2AhJhPDe0WLc3CZRWPcPzhROx0HoCzfXIFMlyvkLbJqi4xmdIVs9F4W
+fK5cBUDSKQX0nE7K0A/+vvPkIsoXAUF+N22dQX2DwBKXVS/7ZHAjQgZaVTwSDQLMj4rF9FiBk7W
WUmmi5xsf9+WlFUGWBSafShn7KXF9WPLRbS4Kq9pDMJjp6GCFnnE/IyHHjr1GUpuSgUu3Fv8it62
9EXwuEZXG9ASSA5co2s1yOGCHJ23IvDOMFEFHjS9XxNK5w3OJ63dgGsbC8i0aET8hS+6wHmSbMb9
dJ02PVh2sgnTztA+k1+DrnoffBlJfLDM6C9UtwxpvJIxohN0nBlQiHYOdbbKUD19nM8/dBRatFzE
Wuu7njfbzEco8XE6oh1SV7Kd2VUuuMEisR2SynwtADHgo3KuvsSTYb5OCL0i/f0auwJ/C5QtAlMK
Vi4oxXd/ciItUjB/cgqUk6GuNFk4t7du36M0+xfqu0Bl5dEJys1A/BWkCHQFAk8aG403iYokpF7d
hjuOiD9goAAWLhwctOKkPdKMBpEy/Bsua5olyrABUR36kpJpV3oJ35HfLLuZkvndlrkxyOP9vvN6
HuddFlchXCPz7z0WfRq5iPNHhbfOUxE8NKbxyCoD+KYisE2fZIA1RQtOZeazCclmBYAqTkM5HBfR
II4sBxsG6gtksJq40Z3KyggQswXKHbrBk2rthGF/qklI+kEZZVUgghWp9Kiw18YYdQ9m3u+KqIxC
39ArvGSxAK1j1bTCfwqg3ix0kRuBwWNUxz+6UYkWbRucS6kJkowqdIJDEAf5cbLt2+FPMoFWXHRi
6O92tFzcSHEn83D6QQ0GQkR3CnK7u8ZiMl+jNM4Bs9kWYObNMTGS5mgiBAnKXbWepyLi9bHEASLz
yWAxpeUi40ym2orUWqQl79N5E7K63+TGyui8XV8yG7UKPHwEbmN5QJws9Fs6OykZKVIzwZOgBglo
Q2c7pXBZhT7lWPcdOrNJpchNG0hrEtBttAGa0RGp6afpGEZWfA4zhooNpJWviFtd8Wavf7UbY0RB
IMufpBy6XZNnw1Eb0+wCdNJpowNZ7yXhDu4dRWH/ALMAHmpo6LO0/tnowp8Cxbt7tOShnLTlyECh
CerHlHXJYV6SBrHm70kx1reyBJC7jV0Mh8TrJySuVD+D54pXtwHDPXmRKMab3VVm4vNkN+zdn2Re
1z6LeMyPZEsDmGEEWIHMpybncpaXdXH874iPYauIzg3tJmJnJtc9VGpaHkAVXeKOvwnEZVFcDA1+
oU9O/aVLkvRBs4r6GEfo/I4r0XxKG/BMcIBe/4VsLZoqwbWXhcEXUVftqzukoBzWUpx+C63zU4D1
n61Ymzo/KNC6nNrZN5LRcGMzT2vta2tPzwFe4tE1Gnnfka8CXTbTv+CVP9qXjiN2OMu6r22X4zUD
QQYN2bkVXmGCc2FJfnUBheEXuak4NstdmoKqfZXYfDy64TQezbIej6ChNbq9o9YkpAFl3i7QWOW1
42bx7oJy4zrHkwGGbR409oY24gJ51ZXXg4U+7i3wKrStOBWNfKhNh111xLTxKiHNeI0mkw5c9naQ
b5pcX01B4FxAD8hQtZnhG+/15R4PWOHPJmDrBvBeiKAE7UM2eh0AKB8o4W0uTdQ5KJo2Lei6TZWM
8Up3Tf1CAylmmxKl175VB2K7qBcbmjV1iE/ulqc7OS29QebHpncOtCeJaMiIsQ4d49qmqgeGACwu
fmdDstJATT7COGhnVCZN1+sH2ad/u1wh9PfSxot3A0a3SQ7bDLfclygMSj8BGec/KDDicd7+jcYj
E6SQ4J8u0e3NstWk4VHo4eV+8NFqgPxf2bsbzgOzA84NE0DQqeRFFfJvkEcqV141yUuYmlq+8/Cb
2KPT43PQg2HzyECceI7047ya0vLvOI6+1l78P5R9WXecOtP1L2ItRgG3PXfbbbcdJx5uWJkOCARi
RvDr360iMR2f4fm+Gy2pqiSIQ4OGXXtn2BWyoSgTpuN9UyJNJuoVf+AmmKVCxzBxLNBkm6jzyidw
9vVrAZaSLy7rQD5Vh9PZ8Hq2G42o3XeF7YBv1RoPyuLlDQhl2RGyXeERCsn5TcpS69BJ8TO2eyjV
T5E8LYVZFMhUBBeluV2MePxTeVjaVMNmiJrWVKVOH9yLzUW6qZivU7hRKlaL6+NAV6FX1atec/Vj
t2XAqzufq4vr6n6XW726ylU1pX8vdb264FXAVZXGWq6S1RP/9adajFeXvup59c/6xxtaRkbiVHD8
79era/+NHx2HG5bte6ELHbqQ2eaf5xwpywcPuhj1o9+7GshpZHcKmwx3jW9A/wdEgpteNz1VtvbG
qwqx8xUUNvG6nswVRZK/8tLyYPTWNxrBrWRnb8Lcck8TA1wWeZkQItVjD4UL+FEeggJnOwzeTxcJ
QXem7V78pk5Otm4ZPHNx6IRaK3O1F8FYAbUc4adGHoopbXaxcU5ymh1ki/pW7dmE6ZH0O0Dv34fu
5BfwI4RpfrbqaTMwK3sdw5JtZV1PpxoMSg8yAyPMZDrx95inJ59zGyQDUA6O3cg64tNUPcaxL+cI
OcYXTN3kl5o5BahjRIq9LrsFGsM9jj6244gGaymILssos/Fs2ByJEordkJPsIP4EOy0EQ/pzuHXd
GuSvZKeIPg2Bh/B3bMJrxeKOCjc4SgPR79h0OxzrgyYNcpzOyk9DY9+Hca7P+pFkqSe0SxHyt6YX
7EyW+j2ARiryqdstoVSrJmiC0mjzJcnIzNdlEKjzfDat6CmoSvdO4M135yf31aCCM9OWxQxueGDA
Jai1rmw6nuLGZu5EI1CBbDn3bgTR7SbVncjmOtlLOxbiSE4yoSP01oMzNaALHZwyLm+oRVeMaxCC
UXjnRIa9Ik/tfLwa3RNdTU9H5qtRKDl+32KSRAOyVfMsA2IyxhHTJLKZtjMrgm9510vsb4CUM4y7
8gESrNSgAmSHYGtSoDhcbGULzgjLmrAR/i/jcCSf3dcce5ya2cZHwgokJu88i3V32Lju76rabI92
63/qoMlurchLhVWXxTZzkaVEcVjf/HZbZojpZOIlkCX/PVbSNjgACgKx9XCgegNNWM012IZpvbFi
EHdSc+YLzDV1ILWtEkwbjSdA6amjZw5Bqd1zlaxUMHxNryKvBrLMHlxFbrNfgukCNHbfIUMLAFkB
olHnjRbJ2LEC0Vg9HyqQ5cNKm9bcZKsxHX4PJfOy4JbgnZebPFw54mcypRbW80q25q0vwMIlyl8Q
MAKDTaPv3dL3O7KVtwrLGrLlTp4hGQ4OEMds+6oER+fYVEjkn8wbwstXeM+fJPNfqDXj6p3QfpWA
n2KXx61qZNEDov0k1lS3tYHL5NkSY3C2WDQ8RQ0I87xGjIeiyg4lNvTu3QoQdDPNLzZIZ0HNBYEj
iHdl7s7LoebYpJCMxNGvYw/BA1lGU9l7MC5Na2pWOkC41qvdC35LJtsqmls7T579ZHLydel27rq3
p25PXuR2WVsHKvfrPDCSvQNWtRmtHmrU+QI9n3HsrYlXp1F4h4/IdMKjLyMs/chBxTyCa4oHi8fe
oQj5VycAvCbToqz+AFlhqwQbKzW5ttXeuB7yrLyoXEFztvfkERRPzoqcZMsr6Ni1qVRHEAsamLKr
ZCU6UZ2oGHj3q+Y1SgrsRf5uLzHpe/TSpcPcCbsZ2vPBvcQsIwReUJ4mldrb0XeLYyAjpCCNZruO
CRCQVEg9vmo3dZPvOzG0IKjQgIGlLYexfnA1S8EyBhhn6ofGqTLMDaHWZggIZnRs+gyiZuzF9sEE
0j+3eONT/ggNl/ZTLqz61s01/56247b+MqA7+BAXYXpXYw67InvLcKQksJK5h8gEVgRVB3w3ktLf
Rvw/IDsqHM6mYMZDZcdf3WQobv97DmLhXPXjGg/n+YzhTD8wmeO7H5UqLKY5JZjoHlXd4LjM941T
qQtlu1GxmtsdUiKRFLHLw9E4kclFSnSx+tie+8y+uT56GQi837tRTfQB+s5+ulRnuWoZ/0OXeTS6
KPX+2CYP9fn71Wn0oeq+Qqyg3RnQntjFUR2vjKCzwNwLrtdf1bwo4zNZqehCCbl11/3CaxsnNa6W
PrXA6BmfqdoyiZ5Jnob7KU/vqIsou7h+mHuXOG4eWb+bgVZ9dQxyR920eQ7Uyu8W4bKwUfrmdTzH
YjO3tiApkAcnrscX1dWnspbmJ9Bnyfs+wY+A7BRWv4eNRnOykbfyCdOh6zDHztauaWILmN6imYu8
lLAqb139sk016DbRhTGAmF7bIbXYHGwg30FggSdfZhBjdgI/XrUEnaE2uMTj1fxDWdoUTr8Myy5/
9aEmOcgGaFW8ot/SMjaNRU1yVDmk4cbhp22P/c7Dpt0nXnfyIcNWQe8wcJEkQ2tuPDAT7kglK9Ne
Kx8AveTwptpLfWMfp2pZ1d54dhV/cpyMH0YF9U1qRrYdA4XQ3MiW4aOuI9SYdAd/sMs1Ocnm9/wu
9xzjTCbkungHfL2gVkJDDu5aIRfFyq1iXfqFegbkyt7GHRJm49JSz9DUxRGFSLs7l2F/BA/PVk7x
0QG+6AWJjmJnp6o4hTWvH0ApN+F/FY/E/1uEiFlyGBvDvC0ArsiaMX9Jwcm4tcseqU5p0Nwigare
Iu24f+bSfHA1qXIg5BzKrSbZFkpch+KdPYeWmlRZh3YgEx6d7hk4Z2vHWD0ka16M7vpjO1ESKcFJ
eTIwOVuDvdx+sMeY7WPbn0BYEWRIT8/zDSjzs1ccQJxL5rs/e1AIV3ZXvdmj665LT/JLajjhoWu8
7mBxzd8VB/26QfL/VxEEu7pu8wPDFskmrpHrkdheApWawiqPTOQHsnk6p4pqjq5R06QMLDJSwfr4
mwPJgB2FkEkBVADqfDDwQm8LCVfg4Tt2+v1OPDUqMn/b6PFf2uSmQLKBpzODrGQQnLnfYVNx23sm
SPCGSD8CrbiHxqDzCfT1R1v/puPUrw7SKCdAEkL1AvAAsn0GfhXm6rCI/xEGRQvAEEe+jfHhPIwm
SGa44/uffVd6B2Zj63MyZfCZD6b+kyi1AYNH8Lk1hLXH3DDaVKMVfDZbqNt0pWy21NfMMnPnNT3b
Ut8irpFuAYGhHXlziWlIU+VQRdN9PYapbQhA7p68yNRjm3EAKzI16xCElcwE7kyEfbl1Ss9Yt2mL
41WXa7CCPmm1LfN3tZxyncyrD1ylYUGQOTIOFE6Bc5+P3amd6gy6FNkzOOIEO3uqYdHiveCOU+xw
rpKsRg2aJofTIHnoqk1G5N80KxK7Isojpxh2ve1Z99SC5Fu3ryBVsc6UAt2k9rbvXqW9EGcMrySy
JO93lYKW09Lf0RHYb8Z76X104QTxpyYbrvv/eX0S3OIu93YlcgQDae6BT+yek74AWAe8IjijnNrn
Spy9OGq+5NU03ufK+ErW1gWlj50yd0NNZOmmIGxL2XHuw6dH1XfRZSoa9uSCfZpGzkJ/nbRxI7Nj
7kHEQSv4FGX9q5BNitM2HxpNiwPrQNB0UdvoW5B8Ubiy5a/I3E9A9/U+DjUpZLHFlQcJNIEp0Vi7
r5QJltvQKEjzqNhTMwi6R9lp8kNv8C46irLKQnAPX0UlrJmjxiTwLpDHmceiqCDFxgAPw/HlPep9
LKUz1OiKFEXNv0dR5yJI7tU47JmG7S8PGj1e/2Trc6BunTqDgtP7U0kP6fy8krGhR3fxB6HfYSsR
3xYado7kwhHIbcjYakAiwicgxR+BX3fOMjGnT2AJwPIvydmGnO3ke5e+mDZJh5xX5Id2Jjhi8R0m
75AA0YflVrweEg36cLIK2DEBRUA9lAdq+c2EnIE9BVeZ593mbHidh9KXbcrMPXus+PfLzk4d0eGw
5urSfhFAk280jPkfQVfQl+8lqOS9MutO1PWf7qEvp1eKhxb9tPzzg6HkdzK2j53Ow1CN391QrdHN
/7YNCYhMMMFEGrPu9v/V95+uUTb4HZRZXmw/XJxRugh1qQIFgKXRIg/VTzFt8lt+wT5Z8ohNgE+5
G7CXySxMHMdN5V7JALQ8VZFhaRs6u8zHK9TE4vSRCuCOoczt8vTQ8hQgkKZKTg4I/s+lOyWPdQIR
QhcytLVukQm7QFgTZpELnnEMInhvIK2v5JswPhQpA0un11d7d0j972Xf/pQ46ngZ80biWCwYPxkh
7qMQRXXvtJ7aJ0iuuRkspHOqCZkkLfAxdwHDh6MTbf7YeFgzd3ntf0mVCVUOK06/TSq8raGlEa/+
1/VkJKdPPOfZtuVVveFeBwZmTUYRNRNee1SFYsZ38HCKXcj88oYKslPNKZLfcYubav579DxW43C1
LcE9ghMwd23JRFyYDbXtGOoTB2D6yktXOPa6q2TzBoXHI7524U9ZTbdV7apX5uNgKVEx9PmwPXM0
pwF6tmYS7+uh2OHAHsLFurB00kjvGfY261of86Y/HFPG30AA6OMM67e9HqLo9s8xIr0JmYRtuRmK
RJ0FmALOo64FAqJxZef+wAk5hOnJRiFJaE17U/g/xBClkFh779aU2BPxGp1wga46gnxdXyFsGT0E
lpIGpmstdq5GJNQuo+s7oZDCt5Bm9H4/1KOgay8jvHfLohq8WVj2jsAw40L6NsJxKL3T+wDzeJkZ
FOsaU4p1HECpy2Tuc9mCQNRMveji90N5HyMvglpkx1MbXWxv2IUWxH/A9+YbK6xYOLB8tn2kOCoY
3mtrx4QUStsUiBFFXu2wYPDXSwwfxumoJiMFbxauRg4bItXnMAp3c4vGt/1iZaWqvaeL021UInn2
0im+mcOCZjy4JoRisgGygqvej8Rd4T5CGF3gGYmvC0MVxy7oppsP9iBDylmZOphf6Q6F15lgSPBL
sZF9CD6Q91FoUKC52K6OOVstDhD1Dfs2j9zzZAEdPRVueidMdzgnMjPWaZs530z3R+jW0VvNLLn1
6yi/AWGIDTnz1F6Ng2V/A1T3Nm1674tQTr6PwI2G06pCPplO/5roEaRRg7lZCWi2qHQ4IrceBPlt
L17AkL8vx+ovLEoeHTAkXXjVuZe0Z2o9Nfa0i3WTbEpZ415M2AjpledeKNiwqv5cpdmeWo4HwK41
OKCdFX10QurTr2IMHa/QCVTRiTzuu5uadj3Gez66lw/dAPT9l1Emjsx6ZCTiKlfVebACZ97Y2fqj
K3kUdaJqruKHFGfPO4ozHfkzmITaxtHYn5Ce1J98XUDpEksDqkJGA1Xyp1SlKGqTn2pL9zlmcS/R
V555zKsrLVemnh8vtAxHNeZMP6F/yyJw73KXbZfk3zlfeGiFu/Jwqjt7Cp1JfJU0nLlhfF5i5kxi
MiZWidzhf/cvF6IajeG8X2fxWhPYWl0IKayrFskW5YinD9rOyVFIK907qZl/8UPQWMVp/v0/I0Zj
EnPEWNafXXyCDlUWgjRgbPo3yw8f7aDvP6VxG92E4MHeABLSvzlT86VxzeAxrrDU9r3aW5O9zMTb
2KTVI9Qig9uGGWpN40ys+SE933nIIlDeFxD9ne2W9MCYnRfiYbSmV6Q25SswedYnKvz32j/Z/MLt
8PzomCwrv/+PnUCL/W0j0GWB7SI1FyzQuLMPas0pso7CaOzCB8wG2tuwbtIztIbSM9VAYPWrlgMb
KqBMeyD7v4bZ8rsYa9DZ6SGE6TTDKsjtFLzQGEiKujm1Fc4bdGuxfxjNQpL1XjbWX3MYRDmHFYUs
3SyWmpuiAO/mB8fSpJqln948mczt1b1A3KpYAwxXbgJll3sHqfWbWWoA4t/bVOkPut2qRwH9zsry
bqiwYmM45ka5tbSKPZkEKd1TNcu9HEQk7y7J4/aGWxvHAZxo1ZTxeCPaYsCToqtUJLJL9oVlPE19
+ctE9ipy94ln8VONeQkIgByvOreGaQAhLOcWmZSBbKxNiVkdcoHrn/jKd3sBvb0zeZvOBCEltR0I
DUFMGUJi84BKZvU+TUHAEY3l97HNy/te5PL54Phx+Zzhc3efRvb3YZjks9sW8ZGBwh2iV3BWjo1k
0b5IjtSsnf+Ru2n5H1MAbewK2Mw0LRSAHn08Gg+VmXccANAHAUbeVdd0LQOisEhPnul+LrPUvJ9t
QC0le1VJkP1xMHhv2yQzN37KrE1h8eEYZMiBRTaBK8a1B77dC1RW2T3Hq7eILOxr9MCPGIbC0Y92
UiENh1+caABhY4+87Xe7EwGEI1K8ecg2JRD4XuHMp1nlI68OS2Bd5s5t5Dj7KNfXYMikXMnMBlMI
pvJAcRRf4pijJgP5BXnq6ToHUfSXJAlxLOar5gtmXj9Cp94QQ/K8I9Xn5cYDJAhqhmE9UycrbYMa
n7E16PQCh4LlxrVriPfQrtVQJ7/60DjEubzYPoyDnDVjS3FAp3jrnuXVlhW5OlcSIODOj6oNDn2H
81UhBzU3KQSbc9XG1T0ohPpOA472V21r/Roh9DM2XI1DHUHx9EfH3sT0tNaDR40Rr43Qyhu+r7DI
AG8ECCCwyxOtBkeCigpQy3sDawUUKjy4OBEkOxVkT0qJX1ttHoVtBO4qiAp+a1nhz8RykVdilOnB
zWwTrIa1eSexKr4LJHduonTafbBTM3LxTwRfd7+hDlS0uivVYttCZrkZ3ZgDcvigksKR2ZhE4JlN
RgOSjzLYJcBMrgq/QFMXORSOJi2lYJxnK1WvXNjNAy86BwiBjENqjys5IFPOAJT5samgfwEiPXUC
ZNV67INe3PUj2FebbMrXdQsK+yZEQvzcZqJat27cX6jvoLB5WIHSflVVGQ4phV3/D+ig/7ePiW2D
h9V0AB4MmB14Hz4m2A8Aj0eRexdvHBV4cnuI4tyS4mcYtc3GBuIWO+ZgvZC17UFstUgxnQTjBdl6
N94VgJkC8e+M6Jyq/mjheOpIkpEkXdk6jgMqOPWdpCXJTjUkRINE0IwSqMRNzMGOIMRCwGoNehUL
nI27Kh2+XTGmzEQqRMES6GR0qlExk6ss7SWmwNoXRLEA1nEjvUxaDY4bxp3Nq+xi6VaMFvlsr3U+
Gyy5t7mZzj7dalzX2wd+Oq2NjIV4RxkDpKtrQDPyOt3WzFVPReHbK7wB26/Sq26nDjum4B+GPA/v
/wKPxbNTQPgkMnF2ialQ92hYUbabVGncWrxOD/89M3A/5v3ats2CgLEQqb9QnPI//F+CxwR5X23U
PxSsw3HOKlFQtVS9tY2CtIPUgvCPeRzWkI4s6ntROtPG8nLxJfQMsQrDpvxhBd26h2pLvHJAmisV
H78mUrKVXSv2Kbaw32yN5jffhwqRGaSA3YehA8LQtMNrZxzYLX4+TbXJigRPRSxPLpMlAKV+zm7n
IFDp96BpxP6jMYRfJXe3IhPyNe4cfO7TNjqFttFccJYKmJ6BPfIyU/1mxtrXOmsf+zDqtkp2V/B7
x//y339Fx/77J831XcfE7rznm8iX+5A+HcYqnura5Q9NCoaqpgKxa+erx0jmAF57cXsfDp26acT0
fWTtd4+5zl9gdpagJ8jT720Qp89lhKV35DbZ/VCZ4YHlZnRQQZPem0GpNgyKsM8DuuLPHa58MOMc
IjP4bnh292olISgJ2iQ8VrVvv/ThrmOyexWDTI5hX3VbisqE+twOtsCEx4YIqw0dpFwxdRe7Cfby
pTkh74GXmyIsi6ccEp53Zdk9NEOYPzmpyp+qwNy2yogfqMWEKbDR63THTkeEeCXvfezsbKiDMUkI
vcjmgQajDr6nIdjgaIJ+Ct7bGqtkerK+y5E8hex9Z8YSEbbISspiM8jAvEIOkcMAU5XuEPD9OOJ1
xzwve8DMIHvIhLlR+PpDTy1Q8brKsksqgBInp+i67CGPoX9h2tijwTINIUaYRisbSXP7VLsphvk9
UgqjMNs5zTTG2K2YcKgSBVqfADF0OTsAIU0QOh0oCPQ4AeZchyiR4OXSMXTB0ayjE3hOXua7Saa2
PDd5jWTDTl1+kZZnWXBwywrHHbXETKSzwSduedFdqVtkWop/ss1937shHSy6YYGIbhxumjvJDH+V
Cjv8zGW/dssSbG0qcI4meJY2LfSWX/gIUI9EtvyZwsoEjEDanuSmc4RUBR6JXJ0WCBABhGasj+sD
c20bw1fygka3ZTs/4hky3Mtnye0fPmZ9D0UHjXTLld2ask613QEC75/seRv/oz3yod5gQa1+TWSm
xG1qOhw6GXF2P/Oogm0JOW59qbMfMCNbjVkdHqYkkMh+0G2iTTVyYG1cKCDNNj9JJLbNa75BeusP
iE8ZL8Xg3EJXUf40jOkOBM/DS54K0PR6LcBwTZBgku+1u4JX5lOs7GwF6mIsGG37reOD/zkUnVzV
UR9+HwK+UU2ilYSaBNpgPPwah4A5T/mYPQlsRm7rSNrn1mxAttpH6hCGAb9PgfXfBAOTx9yvX/IC
QEYIcLObVDMYUo1sQSyRuDuYDnDUvx0st0vsSOkuc5UiqX01zgjVezayEm/Z98C6AiATWJZ1Soua
RC+B6iYqaug4okpFW0AAMJMM2aZmXSSbxnSfwRPb7vg0eSfVBd6JV4KdqJlJCLStlnZqWGj3OmiO
fO+TkIeMi5uarddiG655bawiPFh6MRJN3veszot7Wov84CLKnzm2zO7DECQhOsIeHAix80ZtaDHj
ZMG4AbTcmFc6AfqDCSj/1X9kboFNPVXeRzLDHvnZZdBU6k/M5lBFiZHbToVrehZw1FX8q53pLKmi
lDCSv/wQufT84F4cNAQ1l2EnGY3r//4She7fvkROADSRnp2BHsW0ww8f9BBk4Tj9TvuHhMcVkgAq
BmYZKN1/A8nJptLCMcopntrcD5+nKhs36eQZEEa09/iAxUjVR+EG1ZsEx9HRF/YvE9m9BplUjT0U
mw8O0ZXxCZtGjx/sAUR37iGrtFEhJDJojJabWyexDwDAYJknkR8UgczlBfrf3W4ABmpPzcxXz6HV
hBfXSbvHwjfvkrCuXvoEqIFJ5NOWmlVSt6sAgPA7u4v7z3h1QgEeYQ2UhU5jl4EdcfSql0ohDz8r
S3ZDXi9dl5jaPrdd0oFGNtn3KR7gYsMD9ZDyNN0re4Q4CygMzJs07+9SMO9dcgiQz0UHQbMVs7rh
UDEpwlVuDeER9LnfKGS2Jb77FtQlB2GMDskgUXlAAlO7EnqsZUDhdWe/ktnBCswn3jPAtBLjkTO3
PrdZKYB+Ef6rwbFzW/rgtMBe9/iQpd5Xx06C1xjJWhsfGWKnYcLrKACTSTVN/itIs7xdELU7wE+G
NbNBINTH4BNqdUG1WCDjhVlTv//goGDy9jgJ2lOPDwMgayhf5SnHNnTgWkduT3etzr7E39i67TRt
BTXnWl8yoNNNuV1s5Gh0HNWoUEKpgw3FlmabgVz4cUin6hGzPXmMQkj6Bt0IclHVDf26NnN7P7e9
vF8HBVTwKBqg1/4g8wsYAKFpBlwuqHd9B5iSNilurLj2DnOzb115W2PnADy+OojaVAsjgVyfoIIK
l19pml/tniMTq5sOVZlMq9CxjG2UiOFFef6eAD7ZZNlYCPbJQ1Wl/WlKzXrVhyBFweQC/4Op4d+B
8t7Cjg22CSCJw78FSuwTASg8zj3rfQMwzSFUhfgi6+mWAqY+zpFsDn3YpSc34/QTctqw/oyxCOqd
5C+raV6KXkQvkehrcCt6zmPtg34QoIX+7LRBfTSDWByxr+ie3Xxyti04OD71PpgLvaGqXjn2I6oe
iw4nfBome9xLII2OACluvG4qXuoYgJeprMc9siWblwxHl15gdl97pPdsTGnlN2ZSW4BBYb+1zruv
Sk7OygRgFHsecb/G9xfzNI3aatMysTeBq9K7sAbdLvDUJ96LsLhBqllbYzuAfLypYnvTuuriB4Ay
ewmoJiBZZoQ4xeA5zrGM+wnCyl97CBCuB8fu7hobJOtNDrQtksLsr74xXorINp4EEkSP/SSLnWeE
5puf3hpeY39NA0BAonZdACYIFiL8rmbafr9P421ti2aVgCiku5BH9BAZfmNRnd5kSYP4vijYwZks
pGXh87sesPIYIPi1x9p10hu3fnMaoU7e/DATMGcaYKNdd1bWgn2jE+wT+bEQQ2jH8ksz5fEqx8ko
UxwHx6nnPZnF9KMUgYCCmGBPAP6pdRkH2XF24qR3C5RJuIWoDHuynCA/Fk09rEMd7HFDnidl4UuH
lu/W2SMDnQD1JBPwIf99pSDE257GMv/tSjQaB7Ppv11pDhCADL3/myDs9MNDXopwmLmzS2iVurow
AFWcaxHoN0GVqttUzO0laEIq5FW4HNfd2PArC/W6igJJ6HpmDEtr74kBU7mVWs4XSxtkGWTxl7by
49OfdsEd47PCjO2f7A24R09OmRRbq46/4xE1VgmroDwRRBg1Ml5ki3Ve2HB1m2o7mCGhONzwV3Ax
jf9kT8ZePTZAfM3xHZYvFg5NAa8zEzde55iTr7gJgGkH0VmQ+9ix2Fmuhf0galtD1912Q4GPG1Vj
UjpplUDurCx3ZHOKTPxyi4lhEK/mYKTm1/1mB4VTUTtRva0gZoQscminkG2OISmU+Yr5lHyFYne2
n++FImvsweJiyBbZF030OEOF8GVqYuQd1QQsIhsVQsOQluaVTfB9PBjNMYf4Crge3xqZ1lirhc1L
ADmkCYtEpMVU7h3efHJFdrfNnW1gV+khN+v2Jax9rKixW9a2TX/BSfxX7Ji3L9IG7iKy3GhHnap+
ehFqZNDAtctHa2T3Zddw4P/bYidTMd1QEaTDeBjwk6BWUuEoN+tyoLcVxJcBKy5hICuYjdAOBudX
RzIWVQi+qd7INnMnMgZOA157Gg9f8XLvAZg4DqsiEG/WZJX3XjNYOD6ENhKoAZx424Nldi3MIodg
JNxLgSVciLVaU0JOp3HjbSx7a5O2ZQ8KhcaLtwNyd9cSfLCbSJ9LZkBx7quguA2AU3G3ITReTw6U
V9wtuZGMhvQm46O1F2X8RAHUIVA+tnvyqd1GbejtTb/pH0zf/QtqAOpNiLhem6PRnoljoitquRmA
jNmwJKjvR+W/VV5nfAGCj5+CBpIZ1GyRfb8F3AC5EBBK/NI5oA2IpItMfh3sTeK+D4v8YZx4+BkS
uJ4OogGL2HujFg3omQVbU9PG+f48IDWNEuRt0KZe0aBk0oNKZMw8KNWHnwv3jq78510OIWZtNOiH
u6Qm5EfTq7s0HSSSAPY4D+giObgq4+c/75InU7TOeN5DJQnL87Rovw+ZmHa0Yqc1Ptmp9j9sqvrY
demPdy50cjwPJwahHMEZAWR7Z1VAOnYKiTlj7N6ISiXAAP32GmLQon95amzWbtGXr4PP3GPVRP6m
yurqNe3KvwCHwdeYj+MlLaOfBkh9X8tOhBtMDJ0jNQ94Nf7q2kcp1qe6K5YDf3mdUBfQTw1HUL2W
B/wBrNNSTMAgn8qq99iWjPhJgh+fqklryhqCSL/jLQsQoajFtqjZcwcECc06NMCbB4VZIE2KlcTW
702gpV2yBj+DW7z9wcWuTCvexQLpKNUYFntV+PU9MgqLA8g+8UwkEApe4ZS+uS+rvDoMApwWiU7d
V5OARyqvPQAtn/0yUm+KTpG0hpdxupoDaQg1+BOoAxKIpg7Y3Coz+0EUZfU8dANQsBCL5sxi29R0
xREaL1f2dALaCvANcWTaPmENi0Xv+Ca0neI7xqsToDDBithGW+CjuW04R+IjXQhIR7zucAqvaUTe
Q4iP1MlAbO+IFjOHFbJ2wPS+AXG1tQeinG2C1Ao2mAu1lzZx2gvSIJuzpsWLQg5BenIELYQW6twy
D8JpQAnILVFv/AYillyVt20uc3yhdLUvW/DRMJzRkc0dC7gr/Fk3V5FJNN4ibXs6kFtODNkJuvPH
6D4Q3RobwcUmLnxcgfxXVepE3S0JIoDR/uYarQe82Tiu3WnsDtSc/LFE5rVnrqhZSIYTiOCN+V77
+CEes2nvk9n7v+KTXPE1wP4VTqcmyLUfRThO93HmGmAkTu6lE073ZKIicAGyDZD/sVpsFDLZDKAe
kHBtyLF0w9sxWuGxDXeLLdeDqsL63IGS9LSM1Cpp3tugrYBCd3y3DFRzFtxybI0vJqrFviOgtO38
WIYmu8ewrzlZdbum5sSB9IOgF17Ho/LGeRTy0AWdXkMXWrc7kI3GojssR370QbJ6uwwfmLlxl2D1
9f5noUjBQE7E3fHqL0VDG9DU2eMkcgIRB3I2zToOT2kuAE5CgsFXNlnHfuAQbQRj1Lpr4ukHLw2+
cgywQ1g+JIp9AIAuSYCEhKExQG6Hs4fbxm6rXWLjsEQGQ7WWFZ9ezc55rJpxiHGOu0IGEAfXCwPD
RFqyF2QojiAQsLyHPpX2jg0+lHbLHupQqmz3BmApF1VnfFNgqWWVrtrnPTRsXHtIrRVVG5XvWSjk
zZUt0zEjSKjNsnBvKKzWTE9kx7Z3uTOhx4BV5bQOAzAO4wBpXOVlY7xa4v8ou7LmSnFm+YuIYF9e
Ofvq3W73C9HbIBCIfRG//qYKj3F75puZ+0KoSiVx2n0OSKqsTOdrNLbGjyltjoUnpzjEQQTOnyob
os3xHy1oDsBZ07NjBB7wH1EvvgbYuH1twaYHFDwzrzVqD3VV5OtpogSqIunClkp0ycnpuN3Qrxqf
qqNXoZbYUZeu0J1/yQ3a1l9oRRzwibguCHltL4Dk76dMCGvtNDWmqr/lOg6VTFVuXnZgqoiKChx8
nc79XSeSPWut/tRWHXSslu4om5iFtGhjnLHTWkN+EITITTmsx1TvH9jgZvfSeMUWu3/oItE/tDiH
WTk17/dkGsbonMwmAOeM6nXBEf8A+lHQUbLgQqN4UfrbtNGfcS6ehuQqRJ7fm84XMug+shk/zsrw
JFhnBoqnWWZV56JtqzZssA48+zhYOFMrVT1Bzu9Th0c7suY4GkI2xXlD+bVgfY0vhSa3ZQbCthIb
zVfTsgHcyJoXJD+6Y5PrEsf0vvEaa/KHY9TZnVWx6kZO2EvZQ2e8puNgrWooApxQTpg9cUvsaR6a
VgeMdBf1T544DibXpm06gaNdprY4axqO7muoojdgQTIu5KOLwHoUX1xVr6iC53HUQ4NFYWlNqEYL
HnSQz1TTlqnw9pMHmU+ZjZA4xNGGLNouxGmAdqvVnXMqYvwvUoeff48nIHDNpGFbSzjWIbBT6+Fv
BjaG5Zwc2eKwsrSGr8HwI0iC0Kmm5Erw2kqRtYOGI9gPHjChC+SWOsBnCrbCzMcZ9TsWlzp+n4Q6
3aCLPk9SWw4/FT7/amFdOaLS5qWbALLGux/7b/UuV/5e+Qfl93/zL/FgzPkQbw62/lJOOJPWvEzb
ZH0wz7PE0/xubjN87BxpQMeBYnlsi13OHAkaJccztlQPPsuWqx5mD/JAtd687UEA2lk4+YvPNvPL
l2ZkcjtmlnkQrGT3eWw1YTI6+Y/3iMBDtQFFRNh33gsDpPUUAXapMw5B/mGOwkrX8Zid0yjwDrQA
AuQWOpZqfZSP4hkgU+8wGFrPNsrMVNhICs/vIR98JAr9PmyWfvaxcdhEeOxDZcFxGF/P2moQCi3X
KbCxm5i01zKtym8q+54Kw0lqrUvG/DZSYUyFZe3oXEDGFKNIPw0kSHhaeZVF0GoPlXDjPUr1AiwG
p1I7+r9fbN+7oDit2S1+W4CfBvRZMUpoUQ53dKsMxIfNkdWqipSIOeNAVZ6q8lOXSEDJSTa1/OIy
yN69QPonsgx+rSfHuqZ4NYGAI4jttWfWfE1OuoCNCD3QX3H6ml/jFOQd5EeqDVweakBm9fu+S3D3
96whbSEMaTnI4yAtXIdzm9y5o+XIsw7e5p+3HLIEnWPdowaTGZkCisu6W0+W7iLTllQOCBJhV1oP
gUcz0kIgIkFlC6J41DD2Yzj5mr8xeQFpJrKpq5eyvlALz8Lu5AfjKqFe6gBX81svmYCx39dudPIZ
B7orUT98dRFWrwpRokFfAcYcrclpuUVy7csAlzQc8FbD89/JwiS1eb0C5Q/YB7HZJ/0UY7IFiqeK
dkemDpDNycRPMGTQHLmPrEsUZW0NjhPUgC4XnCVWaxE5fBVr791t1qJOtJqwOKZIsufWZKs5RP6o
9XG9C0Avd5TItRsFjgQ9SH7E1lmXrXkWQwJMFzVx9lCsi8qYVia0gYGEX/rrwjLPFaCSYRn1+uZD
P+iZ/hxfZMm9x6TYf+imgR9sJE3CAdzNp8whsL26BSpDzfnD0B2h/dUd48BGkuh96vlT9iBq3XmD
+/ppBJkl/UOQf4k3pqjjlWwATLIs1wxBrG3c0MXSu+iS1nbYjqU5u8jPPTM+VDmWZktHrULctik2
U4FqN1+fbBfwITg9ERhhInsQMKmZAXKvwn/OnnneZ5is60OQHsrMpuvauvEZJjtmLjcbAB9uUYeN
ggtIOt5YwKfsB8cfsO51IcUjpmDN7SZ9zgPkojPwn/2KIWAH7O0fsu9ebMONv5hGnK2HDk/A2GJ8
lXGcZNuyzS6p4p4cLRBnN8GzPvrttRs9/CiV2xnsFMh2WWzJpEHJrzeOzOZQAdj7JL3q1CaZd1sj
bblY1Md68PmqvsI32BaLKgBTVU04XYLGfMWyoD8kVuEeozYfTzgdA/s2KopxxNyBE98Fvx432vRn
UfwCRLv8box2APWEUl6TKZAoZrDkBnBB7QXf53Mf+OlPLa6B0dLcx86Sj9JlYrxDrcFwcAwJessE
yKDIzw1AUCf9HIhAP38yQRs0/QugyfwMaLJdzzdwkm65gAfYJvEyfaC1i4wRX3GsKx5H1OSBJto4
s2GoXrGWGLddMKFOZUyqV721NrHQjSe3k9kZakbDSusR5inkRAaIzEUGOgp8Mdwpp4M35mb1XY9r
rGVHlG94o7Xu7d58yu0zOFabV6Rkjzj1LZ+CMRmOmXChvTQZ/r98Pw3T+PQFtT0PDFAQywGpgxFY
+idWKegPu3ERdfGjV9Ybq0seO99KUC8v2odYt/Y40/FeOvBqHM3OBsABsosvMUhX1y1kHY7Um/jJ
Iall9TA2wKnrqNOiqHpqp72MQMLy2IGY5baxpvwcQ7V7rSc6+255U1jktv3qFXG1BcK7OYwxeN20
pHqmgELHjs6CkNgt+OnzdZuBy70c+VrX8+Le8l1x32Qs3nuFXqwWH/ZB6crVe8hKqxDqkH26Cmwj
uzUzVu+Y1xiQHwRNHIjif1BAkQmJAujCCAMoZpwDv0rMLfKz4xYMvyzEA2loQzBfvIAGFxgQ4buv
IFHaYNmLE3sd9PKeCeEhp5b+s6ujYlv5RW9PGz9ou8OYO9mxYiMqKMcjVz9MORUpvg7Y+5HpGbXY
BrLMdkQKW8UN+KFc0A5AiMp9Btubgxf0iwRP4MnEPzYa+XcvgOTphlmApkaKFzNxox9DwMU9E81t
YoCSxwFhSFiWXH9sJs1f94Wsb2oUbOw05gXHbkqmU1wN5c7Lk/zW4NopNgFbiOsqPQ9y3elOf+7c
ZjhTC9D3txb5UHSFkz7bBHl1kLcoFgTf9z8/N6G0/JfvpY+fnKox0PHg/AuMsBmzVhZFzh6Rlc5P
InPMi2d1+5KkpMiUKeieWATlqEik1iVv2n0+5s0dB/fhTRwXKwCn+9si98dNUdj9bczxf0Yt8n3o
bVyIwdW9v2rNPHjIinZjKyAICOvleYJyemgqswGlwK4BYnJLvV0jy1XlgVWKeqXenfLczu9RhYB8
pwRoM8qNY5OYxrW2XfaQ8YHvy6LrV67VsQdWC3l2K/97VIkw6/X8Kepq9y4z4jPOe7VnrkNcmUOY
PCQzc5puZ4I2Z0NmjdNtkBgmE3RqEcyS4VclNBvM17DUjNCe8I9+6mXT81Di+OmuBNitPRSRonMq
uw29EQDX4yvfmfyTS9+woVkBW5s/DTLxbtra/UZR7thgd60GOUYbTtA5aw+NN9j8glz7g7BBGBdH
IEmFUF91xD4KslqGWXwx8PO3ZA3CCt0EJgOHL5Du8covxQQMiR4NzVb3e1Q/ONibnCC+5JyMPgFa
qJmKErwEoK6NjCBn66W/EMYPMy2B/TWCvj61sbODIhAqaNT/epB49Z3H/W9G7kGZ5d0Vjc431Oxg
eU0EFUIzZ5MGUdi7S442cNekDiSFD/7YspeHEnqBoCPFHSh4igWqE6VSIVc3LADO3XbgoIDIWgHd
Ar//GWhOFcqGx086wBmQR8rqSxez7ogD/3EHpQhxV0dMQusv8V95l139vDT+QEUZ8CJM/OA5cN5e
rkWQNyi1jY19DqAQY3YSeExvJ+R57x2vQjYf399vWeUceGp7L8wVR/wv2xfWZs6lKz20lDnqwgux
jw425HNjIGNjyIZjwexv3MkyvrhjWuEYL7UU3+xwP/5RRkj9Qc3E+QlSodVkDe63unJMUHDY443F
8uSIDwcBZKQEHylWsLQKK88Efcpg12ddXcra79qw1zocZ+BhVKd6uiNrDpmQhB1EzMe7yIcAJBjZ
zO2YW92afin0+zDbfKXXlX+L8tzqrqXvG7RbpretGqoGN9GU9ZdlrwZ2kHqL+qxhRbu2Sl7TwbE2
HZKgL6yCfIf6Mtoceysz0ArIH5Sgn2pKH/BysxA7P67q7Xwfx0n0g9dzKNnEqENtwbq1jqtsus+R
irC16pHe1Jn9Wvr5YoBooXqkhRPCqAcSnM3ZzXP1g0kC72ug3YMMA8zQDYPsxjhVf9g2NtgTqqsD
Tzw7edd9c2rgSiOeZq9Z9NyZZ6ud3FVQ8XLvRuBZGPM62hoVYoYunZ4LI+nWhWOYN8Mk070hLH6E
PGRywdGlv0n6qH3oCtRAQFco+dbgJE99u8o+43dlklpPLMvBRvWnJXV+LPJAhzbIhLeDyl6YICHa
+FHM1okyLbUlXzomP2NrvE+Q4OjVjn2JpkAakqH+KUmrcTMgaXGEwBq4F1Urrvp6PSmaOjqGIGa5
hWhuPpXo9JPLoS9Jfj8zxQr/QDvUBjzS+26ID0Ps6a9/BP4wvY76kBzMKh82GiuNV55Vd5NVJA+N
n+gXEACCXUAFZ3XMVo4sxgsOxrIHPBig7oV4SNuOGz8reejx2AE+Fye2zGTlappQm9aMz5oj3J+s
gXyJUcXxAxCj5q7vZXFwsdcShd6etNTOIAwSe5c4BSCHWuQblC9RPmqRL/EhHQd4+t1/iP3nObWh
+nhHmk9Ltec8Z8CuK8JDN5HDTQKpxNlSdIY2q8w9F1BqJB9dwL7C1oZiFVh8o63dWkrQFNBvAPVF
UoLREIfFI6oOImwT98BFxnuTW9Nj3gavzVDlP/41IAO+DiW7oSvM9CdObA+swhE6KG4AiTA8fjaL
PLrocSXWMk3bbxoEYHstT396NVIvE1ZZd6IYwFMwACM+5kXyGOSokmwsZt+0ke6ERt062HgguZLk
ongSLLbwuLT5gUwdOt5r6F/3u8SIy6c8i1I8vLN4S7127k47iM2Za+p1I0jG9DjEXYkEhfxF7kZI
/uBVWGJNjd/cKJE/HIvvYDEN+yh3f0IpFUjniLsPBaCFuxE0ageKDTjIxD1ACz/FlkDQPlQqtlex
QVB5239eS7mf96A4Prcc6Gs5hu+7gaMrTrcPG5iuNRI9YJ35ML/bkHzblRDx2+pOxx4rZEdDkNTz
XzL9gXqX+gc0B/AHF3ZxN3IgipHbRsFJNVZ3adWmK6/z2h9+/XUeAoQ+FOq49uDkrb8FCWNztPDq
uNr+xNdJW6df/b7ZU6wmxY3Ej/b7mECox6/9+sEYDWdflNqeGwb0G8D0qIMW9BsURx57wxCPUYkS
hADbxA35Tah5Zob4NnSS4U0o+kMXeGcQZbLTEI32BkxX6a1m128tqXxDrCW3gtv2RqpWHL0WpoXs
cWumGyKRwXe3C2uvLpHpcOxHM2+g4gXV8WTA6SqFTUzv/mV5G/y+p3SMAMUd0F3RsbW0dGzBPmFq
TWS9oF9RAL0PrDEyjO4RsH/3SC3jvbX4WnwEkFGJ/d/FLmHL+P+XD1hQpA3Abh+ryqdZ0TNQBU5k
k+5ml2aPUrTR9pOfIsg3DyN7Vu2k5tJP08xKnmqynusRCIr/vElGMqKzxGcXf3eCtG1Beij0eC2Q
yzuWv184VgzHofGR81cdbTM52DO9x1APCnRdEOY/Le5Po6iDfNQCCBMinov9P8ctIf5gg4RcqVvT
QSr3ebNJwdS2mnWu3QrlT55gF1Hn/0LFqIqqftshOdgXQQ/Y9SycTZiGq3+m27fHyfQLu/ZuhWHh
OHdci97Jf6YiQhGJE1cggcycPfRO+X6MnOLedAErBeE9nlF4uOVV/lNOPbjv7Avh2eI2xa6h7vTb
HH3XJGIMaU8A3bQiBiYiS986Mg0yGdTBoFcOOEM03CJVMDVlmOZcP4D6pAErS97oSLcU3q0zTt6t
3Qh/z2qw1i++qm61SyKnDcC6nRZSHPTWtraZWRey6OJBRCg0ZWUAHR15tzQ+Qx3/ZmKdv6YQS93C
6jRvvgX5KK73+rtYcYJOmbHlmuE/xDHTboOaAdE5Wi89N7z9oIGtncxUYxOEWsfoSOZfB6EYpw1F
5v9Y2AghTig97tyicCw7F17/BTISQGOCqQbHszj+qbA2W1c2IH/AVHtfeLUaUHT0KkFdAXKXMdnQ
4RGqhX8AIhHcFlGe3yIrhtIidahEoxXHBqjxLXtdB5W8FI4GXJ0o0ycLC84wd4EQHaB7BaoD+w+/
Du7clqevk6GBiC837FsISdq7vsrzY+fHb8Nx7vk2fPLq+5TnFyaQoQEZyZ2hB/HdmHjZU8oN6B3D
nbS9vCD/VIfzxtdKnF01QaWAemsvtkH8i6JQ6m2j9s5Sc/R/zgHQQhglQ4DySsflYWp1+ro3esC5
FJIcazEgsvPKK65DVeJLY1fx2gGmYjfL/KK0A0xUoGdWsrRQ9MofR+DDwlFa7bmxOhSToVYMKO9M
bCkkw1H5KcejCpKVCAZ1QvtgYnOjDIqv4gKnwyjFPUSkI9zY/rDt0pHP53heD3rBoAHUs8q8s6kJ
saL/Cs+JsxU00rTzMA3TI/4lB/oPrvFI26lC7x2dCqrhtt7bV1aMR4K7EyK+TlWmKZbVegHIsygR
kHl6oT8DBViVX81/lRk3nxNYXdhvQ4caCgru1PQHzeEj5ANwMW0mjtWUHzq3e3ORf1AmZwn+3m4L
cRsbZ/uozph29IcwRN4jCQgQPP1J6lpjdzYYlciiCDsa73R/bK9k0fA8CeQ8PO+7/lBjOxEGfr+Z
/OCYd0X/EEDD9oZXkLmpmCW/lJpnbQBezfaOqheD8NhJlH73UABFf8OqCMJNNp++5JAn+59hccVQ
Qa+G12o2bDcyGUX4JjErzrcFKphOTldV/iqNSihT6ENcQg0Wzc92YyesDGnA3MTS4ol30ponmX00
kpc9lO+o+WEQ2a4A5YsLtibpuJfJBds96OD9rdciB+eoC7XMEhzublv4x9Hgu8UP3lpoIbYybld5
E6UbikPOGrkYGgdQ+3ixVEICs49eAj+FkG07jbPukNNZeYBWTeuEswJKLuO4i6L850JRXiU4IgK1
I7gc1dKfOoZOF2HVmPy40Js3487Ks/6OPE0Upaf/NU8X/2ynqH7xzAm/c003Ttwv6+cGRdMAH1Sv
ChGz58GYbx1l4pz5xm615AGqFQIiAqYRDtIrX5fhPlaJD5Dw2cWd+JVzTwKYDLHQMh6A5JU5h0yp
idTqYlOLYtQICMRNW4ojPzdcNwQdpVwPJrILXIuiB2q1Za3Nrfq9VTLODlPkgscr5mKf1k21wwrF
esEXZ0eqk25gmiuA9PXLWE7+tZumDPxqOK92KvtsdQ0H7NTP55Hgy7VeGH8cR/DLqE//6d+xmNRr
SjfZj8F0yabSPAJZax6DBFRiq6IWWHhkHJnDqY8SnM2hf3Y6kY0uijUUwnG23wa8T+NbKUjdxvYn
0d8Q106NrH0I+thmu1DiEKnOJ7Nj6a3tQSVVA6B+7OLiQpcGpB9zi8zObKDKLPvLJ/+nWFuVQTDU
YW1RGPJxvF839t6p+vZ2aGSx4s5ggeOcR49WE+3oMdp2Ub7z6y7a0tM2ECYgjG73CA799JJDHW5+
Ci/DE2+IHlGbsWPRN+Eb4z0Os60nD+sCrcyemo9GrRJd6OGmmT39GWbZ7Zex9DeAjqDy2PafM0/m
dwZQKfc4BpBQR4RsDJl0KTVZr/w2i1Sut70nHwaNLo43gAJFXm6wo1VfJjj5T9lzoQ/sAUUU/JyQ
3zNxVJ5Z7TrGKh5kuEDLnGtIGzd4Bo44543ich2bcbnSlKnLRNsNwr+BnDJCyEdxdpP9ZufmS4QN
8IkiaNJ5OjX9J998NxAIoWgTrHjhhJLePfIk8kSXmk9gnFlskxhoFlsz5FukBPJsm7jTL+pc/PMM
QVSscCz9DblZiDyKrr3v26S9lwCih0HqFEcyO90rbm1USJJFF+h6VLtPoyy3+coZIMN6OOBFDqgG
T/jORbJsA4yhF1Yi4c7VsIZtoo3DUWvrVh6Rgd+A5qe8S13hPyiMPdIr1tO7ZfauOVsgyca/+KO1
9P3/xhVdpSPrpIG7RDeTLx4ULJnVv7SpkV8yBnIGcjeAAm8Ad4aSsYpypuAemobdHXZO/b3L2wtF
YdHq73Wn1ZCEQRSodBIgBRh0Fd6mtvWyf7G16G1qVF9lD6Ymx5N08/Y6qAt0kCOU4EPfOIsr3cDK
XL3Je7+5FlADqYy4OCj5QnMXtEhv1V56oYg5OIqz7iSDYCsmgGHX89hq8nDYbiQQvWS6CbjlCC5p
QzNXWTcZuIGam+4vwNEy33q+w/sNKSQfaheLPUvbYdm3i+PYxQFdntxVbHhwULWMGk0/2AdG5Kyl
0dgvg9XrqxLiJEfoClovJXgUaRA0U5M70Ztg1fziYl+wN1pv7/moKsb/qPRPPTbe8wW/mACZ5mlC
EZ1yxtR0K/MMwEvxNmYJ/zzHbIuIBSs7GUeQ3WAOmpNaVpYD1bkMX3reP9V8wyWEWvO01Jz7695r
Tzrqy4LsGkS2tltIoRJVPk30UZ981PHJ9z6+UgXfFEEXoFXvYz8FNadnWbf+WJYr8D7EOzJNoFtu
i9gtkBxtOXiFEEIXI5XiEgTJHlk+UO+RL/bNg2nm/nn08CUMgyJ7m4pmqSCScZIov3eCwtp2DPoW
fczSu76qEhTDUmW1X6OSwACzhboEuWufgBSYI8iv1AeudoY/thpEF/InyY9qip2bxd0n2tkegvG8
uEodiqAAEgLSrqanDtkJyHulrNwt99XLyllDKrDYoGK+ileW+rzOBMzMMhd9XvzqmnDx8SF1Tmni
3i3/rL7wUFnUotorbV+icshezQ6VRCazkKBUptuVK50N07NRFvapBb5r5St/2bZ+iKzQeHGwz3gs
MQX5+dTyXQURsi0NZ+UAmtPSe0Ddg4eNmGuH5EdZobuyY3s4lH0UatY43Gg4TrxB6Wi9An9Qvo0G
H773jhYEeKHRV9qOOnzVS61ysJ4cAanaJZb8iYu8CPRPzp/8EHuCmFhwXdzxlHSXzlZ6ifgY833V
Z8EjJT4FVXs1R7O7mBaoRlAJD6rU5uOFfJ7SlKcO31p3YrBPfxda/M1IXwJR0fnVdpl2CUNhqdF8
vuuAfMiuZtPrp1t8MiWNpVlzpMTWkJp0gUbFZx+nxj8y1AqMNog4gOhNQ6KToAuxS0wot26yQl4X
v16j4hh1gRN+GPp4S1wSHGnfz+NzG5keaIgJcDUb7pkBZwZkv+TxdjCyLoylBKONadbuGRReb5cx
zqs+TCvjMKKU/EAdNHqOnu2+Qr1KO3wnPnFtCqx7nFOQwaC999DUTr0xUeCwIV8zljbonuYA8ohu
gmaAqekbirfxTL6vUPmqKMtLHaRrWczbsGhHyFr5Ed8nI+itbL3O8DwD5h7CEVj9AkIBLSpcchVX
TTUS+INWbsnXuMAwYp+GwbEaDNEU2DhNTUAva2KXHzZAX9pRzk/LxfzdpI4g6vmpatwvXRc328W1
jDKiAOh5Fbb4qPU/p6MRSzCNZS0keLwOuNFGF1jx9NCGAelOv+s8MIlg1wB8Qq+hMh4cr2IlnKa+
a4Rd30Gf8c1HJnWQr623YPzZ14l3mSA4fTTUpYgscPlTky7WyMEvm1hVdJybS9ccKrzYxaZP+m8T
fIiSU1fv1PQ0Bk9xc9/pzTZ3bNTW4J2Kb61jnQH0wsEbNcskAdVHlWh3WIeXoNFIgFHywQ8Wzk0V
HkvwMbhIlB5TcPw7fYbeFHuQrTng+IFKh+jSMh+6YZ2/r00XFUbkozIjKkD6PYT85PIgdrIzEvc+
0Bg2QXIykE2vDNBgwqRWoUxq/Z35H4ZZY27koI4YXrqoeOiFZexbbNauvj9o69rQyyeg/PAcgdjL
D9Oq8dYAx1fYpzkq2uX4XfOBa5VObzwOjldsjA48ukGXl9AVavy91AT44tRMqB0rnyD4BR7ArIBo
cY+XC4QZ7HPZjm8XVNabm6TxZEg+6vUAdivXZAsV2IKUI6xl5mx1yKejFDD1bOB1Kr9cj50ioQdb
FFnUQVOMTZkg8PfJZ6cGnfE90EAg3we2wtTXbRnrZ5bH/Ulr/hACFQKQR4aLLnpbpOARZltDwwM7
ico3/xzHlQ3KIwxhyKAHoLE6ks+BxFdypBk4jlEi9B4gU2/X3TFpGfa+qMMdjtiMg/LAEW27byDD
fAQ6JbKgKCFVgOr7i5cc3dR5xokClmmW+AGKicaKIkHTzFfSR0a7s0UDqomgni/9YF7bCUVnn/xk
ZjiGElAxvCzx5HectD37drf65CcTYo1IUSXW/Ww10JcrehuU/iss8cWFaVM7QjEVSK6DVsj+hEKi
G2Afh12Ulv3JVxdqWTXKdrcAXXQfbeqH6MFN06H+ydGTMgJfJMZQIE0YI/0ZrZaJqAfSJwEI0/8c
GGRgSgkpZm7SSIr0DQ8cRV7Wzm+AqMWeFVXHV3oVTB2r95M7gCfCKgBnUu8Px9ZOjSXz1RBBajmK
ux4MfTnfabKqABJj/UPGyule4vuZuzgvJE+GJWJiN6CsUCakqdMz0PA/yQJsBmFlhXQ7FkmzBQzv
PCGZOPsfT6jb+tJH0NIBjImh3Bnck44Au6SlLmTSZYhBluCrkBFVT8N67lHskdQzcqyHJdFQLlMs
A5e5l97lBssM46geBfPc6pNQjFS3XmbguvFlbC1jRyQn/piAmQ2rrIXA5BOfCbGdUCwbwSuqYhcX
jSJz5j5RvClkvseSn6bk+Nkd345Q3Q5c3EXSPOLUBzjGyWcA4kTBabSj8sHzykdBPAfv/sKQ5YOK
90wHRBYjQzmbi4S8OxWrtrR3dYMtDKZqQfuElj3wDl9pzSzDxabW7KT+ZQyZk7Qq6BXrKEV/n4w6
3HG03uYpVQ91z87FJieFc2s09r5mzp9p8X/+OPRp52mcEb8KPbDsoF6lRmWgDXWBPu6Aj1YXMukC
HN0q0iv9sLioFafQZZ6Hkd2kVnWyLat4c5K9jKFZaX41YdMN7krTv2h4sD8HMtjkunBevT6ytpWW
GzsyE8gP5YVtvTRaHh+dFoXT5Jdm9jxhHXrf6GkMPVjsKsgvRAH+B2jnXHzPMO9ZET+aTuq+ej4A
Eo16VwyGcfVBunItp9i4Jq3+s3REv4/xHPSAtxbG0YIcoasiZl/n2i0KHYXE7t/VTWgS/TlDujIi
Nr2F2cLUN5Or4cxMjcXRIXJY1GxRJ1CnxnjMB5zHhXRfoO0ktJu6H5NiSO30FgSFyJN5515zklMC
/uaT5GYJypR3m5wiLbD6pCZdqHuOJBs7imqVJlLBP/7rHMtEVoyTNUsHeF5A8r2bNBlynIptAHwr
VkCHROBDHlDl4brm6yCwZIsa3bpwHlgSldBMPyXQ0aCIairsC7UohFq9zN+mIpMuorxLzOcE9J/3
bd9cSyazCxA46X3ZmOwGtUcb6qNLhbfXXkgwBi6+RnbuqmWM7Rbf7xOBAHu4GMLdAfEGQiSO1BUA
zKehD/jJ7ZG7WVGz0yJZhNSkfr+r+WkKAJ1zZB6sZe7oOMgbPl7+Xz4kJN7G0rD2KGWEd//7jP9h
shKqMzlgZ/gQNBuYnY9uLfpL67XdtmAJSsZ45N61UdeFSTqB5b3hoOdxhpe8EN3WjXQTlEIGzr9M
SFCCFpcdkybuH3kUiW0MpcdNUjswizg5YW81htSrgy3lLoAk8gjKike6JK19QNYhvaV43agBNTOx
l6ZOB8uEebaGB+0hziMQZYkWHDUe6rhPkwaJOWotJgAEHaTekmRDPtMzm5OuLgKSpLxKLo10oPqs
Li6Up5BDvy/9Frk5ctVpFmLX6p5nX8/rA0pdrGNglVjd+QKFWJ6RnDiYvy+ZYuGnSzdClxgUHUfy
F4qtf+lkwocGexMYqwRshnHnse8Nl2zF4kbc+NlYXQSK6FZ4XibfQcyzERAg/tIJgfe0y/s9GBWB
NOTySgFegg0RjYyA5E0CvbqUqqi56CGw1gzZN6xFiyuTrLhK1fKsQh7eUsFA/zha2Hbg+AZdL2ho
1P/GGUt/8MUwRTITZDLYTTZ/IEtL4GqJ5OZD4CD9chVbU7/+0BW1Y7VPi/S+UIlouqQxgJpj47g7
Sk4vHdTqjfqX79d8P1uKCW0epWfl1Wq8b63Gu7kzVS4H1MlQpkPqvnGlxEszDY7C8ZrH3rE8JUrv
bmTVN4+A3IOANmEypN5M9907PGpWkmVTuwIG8+qXZnoTiaJ9hNr1uLJGz99TrO5k/a4C5niNpCTO
XCp2iAHLrcKpYeaJpCg/26z2sgMO/kFhDc3KJW4CFfGbkCX12EGJonaXs3NU6Bzv1bYvHk1eqYoR
yP6qkrbLcsnBtzGbHQ5bT6BCnCMW/+fYHiRcPbd3uY2vw9+F/Yd72S0ykiBHgSzl5IyhPVXJxlL/
LCqiXC7kAzcm/jDk/BRDZqVmMNUMFKKV9GcEAw7whSOk+xK9fuFIZ4AI0fWCc9P00VkIBxn/Jt+M
9WBDi3LKovPcBLNHdCabG1Br0pLgGPhYOa9p8Fu4P/2C4CbfzSbNOHerwdQyfGb9H2nf1uWmrmz9
ixgDBAh4Nb673e70JZ3khZFkJwjE/Q6//kwVncbx6nXOHt/3sDSkqpLwStuAVDXn9MuwzNe0oBMY
xZ0OqhGP9fkKyB15arDtykHbhJs1a+34REZDeUYKIiO5E3v6ZeTSUYgf3P4/XOJqtblLsRGoudfA
MydbqDN+JqhLKZgHiHSZ3okm0/Cwqj9LhUju0uFD+wfxtE7+vk5iTtWhBKEgKIGHtco4vABqZCOX
1K+JQvt9RBTa6TjNPqLQptHf81A5cbPKMk/5kp1WhdNyjeWKyrvEqusvo3cffRoHhSIdy0AoLopy
bUqtXcV16QSA5pXpqVWNYWdxvG1GkZ4GfUpP1HPbxAZ04D0IOqHjDjnuMyeHU0+oMVvCdTCwACY7
5Gu36etzbnbtVqKmAFXdaX0mG/WGmtdn6tVjWJ20ChtBNYGrhnpOCSXheZpeTicT0hmH2basQr0K
isg42QKA8saxXIM+hpN6SNurj7E4aAZd8/1jVB4YrrqiBXRp0q2jUdulvqeuSV2v9SwwpjfFm5Vc
vNMiVJvZlXV0kgGlatS1J70CPSGoE/whdwefprqVZkNJRK0yL6i7hlwBUWuvQl1kD50r031ajWBY
HgvXnY1A/YJpTANhB3iDHigOt+O3OBpSQ15RgZbBZeK02GlNz22xplFn83zyqtgUWbZTMOHSZML+
8M/1VWzQTY67eo9b5vPCS/aGbXQruurieI9d7MuaEjfsDVNKVtqKSVZtekLKg24YX4DMKTbdDKQP
1MnA1XhUaZMhCdYoG9ngf2c8WVE7nqg3D4cJilCLRzNAImSUkDknpl1ZKt5e1dDwIxuF9Nb4MlP+
vsfeTKUhzaflZMjbHSifvDY+yCJMVhqYkbD34mc3qwRKbsR1c2XrvfAgTHeOsOIJ+imQ98K9Gb9O
27Sf8jTXH0DUuiH0NjUuy+WqijJ2mm19B50XvKIAwQy1AY00EoHLLF0tVfj16ozEIoNyFkrDmUKX
yCcU+wY/Fn9RQCmuxofFrnIMNGvdiyy/ZJBb2/Ghau9cFleHSFbBwe0082TEjbUbDXDEdiBk3eRe
3n9iHUNtQJY6zyJywUXo9t2X3JLRKkvj9sfYyftm7NnvBvqJzBkG1B32n7mmNPX0MD0avT78LLXh
h+46/Vfot5urDPQVYEBzPF/gMzyKYmw2y8dC1V971w1OOX8sEG6D6M9K3j4W+JxdFB8yYJhALXNI
ZcUfLUNh6Xt2B4UY/thEJn8slTaOUQDRmKS4bdtxyD6l8TP5KCrG+chGgmNrQwHksMphDZLL+IEi
QiCl9pqV1z5dhGzC7l9YDVAMxeNd1j1ODmoZaA2KaJWwPB+g6kbDpoUQZITT1eUqduaG6yCPIBWk
Pu5oVOyTx56QDB8BNxjBjQGOU/HKxgD78Fj/JBTLhS5Ak9oFSLTjmQ+KDw1a8O8RVtslPpBn3rZ3
kw416hBXwfG5V91RL4c4HMo6Ss2nIfLz9exY4lrA8v4P2mYD9eS39cEOiv5RJWxacEKP4abGHN86
sKtig/BQ2TG0gAEwZ27SrzqRJN956D1MEFb+zUvwv06xK1AnOK2Zl0a/Akf/0pWJ/hXZRndVeq35
7FTdtG4nq3pIS9dBgTxAaVKMyDVB6PbAXF+WsdhTASTqVFdxkUSvThSnp0TwcE32qtKRL5Dcuh+h
ogClyeSJKn30PHA2Rs2afYTDpJRDrtQCu/lXDwDOBseFP9pqitYaCqrxex/zyxDbkV8pR8qmE8rF
ps8ZCMywV9KPRgKyHxSScKRSm+ziaOYl1jL+7A5l89ylfqIGZOkscYfj3OCS14797EX1Y9tPq74U
2TPXw+Q+yYsnGrXKxEa2Rm63+oR7QfrcywgVGVywQ2U22fOUJM1OB859TRMcWY3beKyiUzLZ+X1i
mT1qiu10w/Hyb649Teb34F3v/UQZzXT6nrvZ71paIm1XqVuBYn7stJXeVPqeUW2SfSgBhX0sVN2R
FZh8H5eFu9JVpRI1FG9nk75vdIFapvJUGGn+mE44VBmRArRTxwfqMEapscSxnOJLpYaGoVR8qaie
wF60Yuhm3fi7zVsgD1XgpBzkvZn3r8N5KZpG6wEL/dvTf7WGIr+CkiKzc+doeBq/ahYbcuYc9HT/
WwjN/S/i/osQF8wtO2xg7/6L2OWy9YTH9moe//1Jb5Yp+zuIoZpHx2iaE5hdmxP1qJGcQelLNdQj
WzFa3jap05fFdDN1cdxMpTg87nHYuqxsh6B7cYz/dFEsFHcnoB0gMQGaDg31/n9sVeGtTfDgH0qn
+cdyEHThYBeO+43h6L1ftcL71nV468mH4FfLBSQRqvyrC+z5uhva4WINRnrA7bXYJ3rEH7KxvU/7
+k7a3RYCJKDfigpUPpeaomcSe2/SeLwKBb7vrbLAN0dBh2tblCCyNhN+ysD9DjEG+zEJRfejtMfv
I25437xMgHO/DeQjhASGbYAUPcSj/jRO0eVnV4bRefh6Y12G1Gu1RPN73MbWrmjEsKKZAsosw+pt
Pie7BYJOXza1wZGY6AXfgGcPMDup6UfCGXXZI8eG4RW0c+WdjvdTn8wU5Vrub7zh8hmLZjih6wcm
kBRSAdcAVg7WHf7iO7tuihdtAImAtFJvg6xl/mI4jrFrwTYxz61z/oZjo7lg+41xoh1DolHNNTyc
KgWWg/MONRdEGBFujPxbNmXeT8uwL5BAjF6lLZLtBBDlEaddLu6uVgFuFsv9aYzbMczkz7YbLL9o
Ovu+qHVo04Frco2zLh8PzgGPVZBfejqeOzg49R6QH0zvhSs2iwliZR54+MSmymR6T1HkDPRWqofv
cFhsWotyQC/BSwR0ZL0HiktLPJU545lPcbScovY+eTl/Xqa6MS8eRLyzpQudHJx4Mhy3YNsyTOfO
syy88E19vcH7EVj9lZGaVsv6Yd2UNvhCobGwHssU9yi36/HC7yTt9jYSdJDPgnvGfg4EPGJdAZNz
ojgL9J5nVujWvrNtro7Wmz5f22ItgNT+An02fHlZ04LbvVIK5KbtJ1ErTzTk6drjufiim8I5jXnR
otqygFxBxcEyEnXyWPcACON5ngOfGUhQJgG2auFjh81ofs9A0+tz22svS2xZtG+xQmTGay2Mw0yy
AImHeF0nkC32FNSdoRr+OKAAWZ71sbgb3P57BNk/iEuicbLmrelC7XpIXoqjkI+G5KAQrkn7EAGD
O7QgHQAJXCDvOo6Nspt9ThXRc4JDX2TOVbdS4vEUkWQDiKJRJjw4HpieVprrxZ9E4MRrr3fDMzVc
gitubZh6sbXcDvVn9diEu6KUwUF0tYuKKijZoWxSgkKQNd0JgMAyAB0Euu4i1H01LnKXbXQHn5Um
zUHkvxoDnN0itTohSWawqgMsQjp3rQA+zEyB9LgyelbjQFMKbq1j0AjBEQnfuU7ADgbznqjaGFuQ
5rF0gHyqgtbYtPSsRyX+uQX69kwhodePd2qCSS8OSzB5Rw1vqFllHJc68F6WOOiVINmKjTy4EnGl
KnGKYzkoWFBQlw+rskM9aeVyH/n8/FQo8MXSkI0RAOMjN/B9b9GB00JwJp8ATlYrLMHIdpx6vF7v
buy3i6bq6lfTIj3dJn0vH7IGlN8dJLAKdLQeilgWaAfwl587Avpwv99jlKt3uPGaglfLKbduZ7mr
uaKyq37H0gJr0iLUSY6bksqbysv3uSH0jbc0oqLNq1WQ3Ef5HbYcxr01aeURBwPDiZrClMMpic23
4ZijKEwWYnNjpyFNoNib4bJSBQmDckVuG2XpQ6dBHkhdDDmIt0vQ8CPbEsKL0Q8Zz4+1+q3FLSjH
Ygcl8zTM1I9w7CIwzNF47g6l8ZuVTbclmz6wvVtH/V50wJVeqefRGPUz5QkkF286eh/ZWI+8lPPy
UeQysTK9djNwu8FtA/iFBaIgwYm/aZSE6Y2DhosNRDybOg5NnFz8NV+TMR7skVqlBPxoXmWZi5RR
BUG1tOH6xu0Tw0cpG7R+pVHfjUXAtmYQ/CLT0oBmrL5bhtSz1YS60MQGcAHUtKtFFscyvJk7oVoD
hJ0hwHJqAbrsEkw2Gi6OEDupFejp2k2Wldo6bifnWAFXejB62W2ZKDu8hFQnu3OSn1WK3QjYFd1P
bebxQ+B67RYbwe6VOcWpVih/ikBhfb9/+wEZGWRA3guGqVR4rhr+14LhjgqIb+qOqYqYypBrKaoN
6E7dU9CF3snDediJhg5gcWAjfPcEOP879GBrWkJoBjUoaM52uWeZYKsbuM8MUP43sYf37hFKgsDk
2K/4XzmbFov+U3vDjwas/s8C4JSdZWb9AZKtyafESlCnqyIs7VeLIsQfOHoIfN7goCbq6+DIwq5b
55lIX8bC0fbMMyyfhjFoGU91bDOwD+vJC5PRcB6L8D/khFph8lC7yGCpmV7YRE+tyUHd2KQvZMqD
s5aYYBHQQPksefBs47zyHCkoo1UMeAvpk3TXKBCkm3raQRgShNrK26egEuJT5+MxCKEZVZlYYF+7
7ZCmXs81in3Xvo2p9BAMMDWSz+63N5ZMz0XxF6HHkEwc9iOygTgK+IMo02pAHTQncLZko4YP1gWl
I8EdjSKRlpfc1a5gaDcLURg0voKrhXq8/dmzjgFYaDIUl2fTKmIyewCnuYdNLw8ufRdXp3mIU6QA
dZblW0zFOhznqhjbS8E6XhDfZ9V1r2PSj1964P5RZ5o855Vu309yQBWUste5Xm+0sZ7A2o7h+CdM
OIV9L9rhG06zu1PR6njNkmV+H1kB9vVpbB6TwT6Q3RIygs6F9F5ryDWeWp5BXdLIISCp8LOx7bBt
2nXNTBylK85/6dhsJo6qYnkoQNL26A2yfMqMdEc42g4QQZBP1d4MuqU1RMSa7aAUlk1Pxn7sWeJo
AHyGt9w8XS8UKtyo+11WtZ+DwMKBFNGnzJSv1DUK8NmMqK8XCZQqIIg2PFAzZDkYwxtQKMjxQdho
yAwlW3CyNzhNuAoFmnIHAE+Ek60/cQw56ItlzZPIbNvgvq28/t4ppvauho6SFo3NEfx37R2Z8CfB
t9/FTyB2PdzAaYwTiWmnN9lnGt3ELTZy0FJS6yI/a2ycrqr1rHBAapjcc3eZ47Vy/gj/iFkuQ5fX
4uQzrT1/LvqIyzLCeQYXcCkC1DoXmQ5p1+wh0kt5hmJk89jEoziPtvXQ6QngT6oJwr7c5FFVb2jI
uV0/pqJ4sK3wbRJDvdtZcDZPqmIwRHOv81a9OomnxlbH8dQrcM4LfVrn3uyRiiV7qJkx1JQoZDDz
cp4nwF7yV/d90rJi4NZK9jbA259a9moKxSyBPa1Ll5CSo8ooNXdXtrlL4QDo4sMsM1sk0pHxD5C0
l80B23mgsUxp+gY2n/MQ4iMmhG7gNVWuj4aLl4L/H+eCksgB1i3fM5TqbAbKhcSKygjQBtCjKuNM
EUxUwkldA/8B6NpmYSBeHBQt1GSy/aujUEiKegIpWoRUXQUEWo9CzA3BSNMzA9gFxF283lSa1I92
m3WPJo4OAWKNoh+hq8UrVDvjeKLG89muxPvEITGc71EeNvPEHGDxB7N2n3VtF+c1pHVzQDD62An7
NY27UezGJh2Pkx4inQ0obouKctVltfhPxEMdGENlSzytWwu1BHRZgYWMumwzB87G98WNCSy5Xe1U
Pl1rueoSl6GaFch9/O/kk45LqTOeHe+9Xy0EqE7UmF6Aav9YdsVGxsgYVlzqSCxBEeFkk4u6TIB7
Z9uAIDxqQM09D2k+AEeT5i/r8V7Hrk/Pi2LDUY67Is9sXII61NCerhbxogiTcCa1y3EYtKfAq+tS
OBn1Mu62/TB9GwSyg0zVhFGvjZAAXGwMJSiTw+SBTIt9GXZq/jL8KIRs/0UcfQp1Reit/uOKaRHm
SBirq9lWFfmtLeINcKT6madfK6ApZtJnU/Ho09AAWwqEETxIlinv4qBJnvVlsfBM1xjETmofglLA
cooGTA6xdSD6PmqIrc95p/RbbDchNATEZc0Kx5zntygrn4kAl1hZ2O06sTpvD8Q3BA2N6bFCwuCs
63gwJqbGvkL4SvhgixyVLrP2WLfRI9mn1C43sq+qw5iGGsj4d2R2y77bOw3onlLUuHwFCdspwo7h
WYZOd4dvIs7ladWq7Vc4UQsvLs6IPk2xicomXA2Hq0DmcKcHEruKXgF6muPdIWh2NaShtrlaVgdP
HbJf8Wc5BQnw8nWynnL8nDW7AP2jrNLtWETa2h2d7CmwKlSIW/NgMLL8yWoElO+10tpSgMAr4gUQ
tX1tTfkTmSRLpJ+1mrunoRHL/s4x+VcaUZNZTQydw6k60ZLTZLqH3AbjKHnzoS8fihxvkIn3NXNB
KT0RCYuoQUYP8YhiO4+dCEC0lFVgWGUZshJNgbcWHD19Io6VBvzLcnDEhchWQkVCDJLVhaZFLc71
cTqSn+xSQh9EFRJvyTYzvKiLMFT9+IuNLoTb4zrBYaldANEggyk4gS4oONGwMSYldUwtuWY/9+RG
q/QJnBF/5txMpCEzm3Gn2+Fz14zIJqoGclk2DmtQxgI6jXrDQVj8ZgutGBzas99URdut1rzSRF14
FuBY5Deh3bjytNZb12lvHV08WeZmArr/mGIvkoG7DF3yUIyXgzZzNl75r7oR5DRMf1nKhbYQcAD8
VeiWu+YCZalVerGqIUFNp5OcJ9VQbxlCZ9cC4R1qlyiu6LjZr6grwHTm6kF6nB1asO9KFhyW5ZZF
qIdCP+gNtPKixwmUmNW1IveJhV52dxN5c02KX5alXgyG3SGDrDVzeTOtam90UDXSW3vkfV9oZFu5
c+5t3ULmMR1+BxzvOk7StW/B5HbBv0kz5uBKjme8BYKmoXlEKUmxouRtotvntkzcz5mwra0u2vZA
EUXYFqDsxF72PcLKRmvr5Ow6gvbDeB04x7Hl3K6ha8if2sOOzuwTh/G1U+n1gYaQbVob1lS/lGFs
n7mi7CY75Go4MPguCI/VfkOHLvRNWKfsnoWD/38Ls9RqNJ1W+/ui/RA280XBDfh20eWz0eLqohRW
aUgqmC50EWSdDKvAyMdP8WgIELkW+JHapfPq2N6hiWSK03IcAg6JB1Xb9wiegLupTEN3TYXKFcvA
RMFxuLdUIA8Mp+RQ/wUPpKpspiYA07memVDFUeXN4wCZlV6PvywBKf6p/o+FBpYAG96A+s+GiPoh
1XXFzQfZJq6aVvqic+onsnRDmvmaBoZIEm1a4kmniUKMfI7vGuMkwmTay6ltlLyJua7xf/C9y7/T
d4WjksSPoD96/y8BWqqNvrCqtwCODXcOHhiv7FE4gJTAo2mDOKcBPevP3J2OvK60VzectI20c+Oo
Z3n1MKXQbaQISA/4YyuDRwitPiRmHN8VJtiP6BPT/4oW57sOL8gPZEIFLvSXUeGzFQEEyELk/zeO
BJI2cFLrJFrQq6+WMRmpMe0+AANya6wWG/W0Rk2h7kfzIAti420SOnggFIDUICpQ2G9vqKs9KQTN
MkFKRchLtfiQ8v4LmVDvqxL1TmDeO4b9GzuFak+6QrPEUFhkkoJZAikYvOKEW7prQ74C9/zlzn41
ziuo8sbRPT0g5lt8De3zfzwgehacW7v3joVh+mAeF/dLWRcfpQAI1TFB4qD9qQtTceDICoFKULYq
h/AaUm4lnv5+iyelfl8H0LWIeR9tjUoUoNB2WnnOvGEb9l19nG1xA+R9DQG5XoJrYbahHjvZatgK
o2TMfPjfKR+RA/0HO5xnuoaum47nMF33bnndLdGAwGpowkvXoTAxc7QOwuuoCUsZTzeNOvdPzVDT
thxspnhweMx3tLFYm1Anw3H/wLS7uUt+27JQBinszp+NHsNr+6C5WU6w5B2VCVBJwFIr8K+lA21v
R2vkcqW/zLhZYC5FuFnLq6DmabniHAK7jyf1lH696Vlml30VNY6+M0gH3HrrMnsaoizZMk1oJ22y
ApSPFFW3LZXYCRkLrUD5gQxX5F3sNKTGMoZLXabsgY0Q1JPTt770xM5quLmzNc/96lgbnP7Yq1HU
2IZZBbDMqnSM6sdE9ghSF+ORLCbHqyBIgXE8pwJSFyJtUqTmimrTeiU8YrXtL3sMI9BmJgVobwfd
8TUkgDdkLNMquoDzM7ogfWjsBEpmcSOGbY5OqiQ663Xrk23wPBxGJRJ0QKiiuacGmGrLn0Djv0F5
TMFWOO5/8wB4iSNTpz1N5KBo3avHg8yrp9mGP914TzNwhhb4AII569tlXNAiJFKiEkaUED7UinoP
OuXwvvOKt6bCxi5oayReYYlCbEmRgUZX7UtX6mBvXRTiICRq5fFi/BI3ZX8EG4a7Ri58/GYNzlGv
9fwFvGb9MerBB0hKSMreeXhDrpH+31Xqn9e1lJwhMB9H5EIh7KdDIh0HaaDIU94irIJPOetXuh1o
jwyADT3r2SFonHHthHrk8wIohG0cgTCE4wWIsmPCKJAYM7PKBGFGA3CuAk00bo8LFVEAweZQq/fJ
1Ka+lqT2QShJ5qGNevBC1M2WhqMRTnvm4M+a97X9zPSxvwMWGBVZagg6xezToOlzrBZhfjK2qxp5
3UcK6Fn8pSv04EyL0aXSooHul+6cS0XvTM3ohVO8bpHw5fZaAn/r12AwuKBSobm4DBkncKwcyaSz
fsTnBkvgqUghGqbCbMFA+6yaPC7HE1INRzJlLe5wQxOl+8DTfaHwNalEiZU+JsalCI0RSMAp24BB
lkO7EtIN3LH0ldEnwE6hrO416MzpjisifCcDifmUgUXeQOVj7rvmcOW1lZfm6gPk8cCdP7zin3u6
I6bwZa7bsx5PXYutNCNL5A4oWxCPdZ6zsQOGLE6jCK2owXFvfs7zMUflMU7PyBsWVrSLuA3ajFhM
OyeLQEulxfrnILWPjsK16ADz+YKV/b0eDMDYRdXgExJmrI09H8bstW3SFFXw3bSd9yaR2rDQo4ga
K9FQx1ZD9mVjNur2SVsX0xzvHaju7m0k0g4oMzwvwJyRM+SsCYYDqXbs8+109i7wnKKXEgJrCsZT
qgztJPDlaVsQMdSAhV9MdfOgXlFGSKWH3daxk8yaveRogUAOXFR6LbFkD4wKRDAcuGMaLo3IMwuE
bbiEOnU+iBw8fsHUNSz3NQbyspqkIlTT5/oWvEX80AHUcteRooSyF0bVZyD4QDd10m5jp9q0WmI8
EpdYxqh7g74n0yCzjgOw9QBJvifTjnDUzHRwXWBEjWU3P+rane5QKYxXwMCetllU/Ue06YsTdXjK
8jrSscGjlrCwsGkm8nF6LcHx1mbBnavhGxCb2fBiAMaFUwV9eEFe6a03KVuDotVjI5m7XYBxC04u
CYcJdBgKUre4O7MFJ/Wg4W+pHFfYOjsAG9pb+DITYHd8FSy2mYwISjkxJMamSHSbOIP8TTLVJQOe
TRmVu5zkN3Bh8j2ZpAW9+RXQ1MmdCKz1Eka9ACgBI8YF32FfdVo9FX1e7WNlaunmRd7lW/geMn/X
lu8exfXAu1RtBxbnzGFHSHawY6p6bavxFKpV6NZLl/yNkCbyjs0H/iki7SK1ylV3Xutq2WWZPM0u
YcS17e2VrqZTNLi9jx0W2gd/yweRhhBkoPS71hlfUPrPd4uJetSQ3hBNnb1jfxsrRtCA2CKFiKEG
KmINtHX39ZAh+SO/1SAIemF93z7g3+yZrEioegfs5kPQa/H8tZysZBO5ZbInr+5Au7gHQB2nuSgt
97xHBjW6lcDrAva32BbTBnneDIO5HFxNMRQG1BaavEscsyfsPABKgehnJjcirnALSulsNrhkxFVS
/j2EHJ06uQ0uLAYi0lfBjcOTlWdwW56LGFXSPIhy9xDiPoDMEk82bwqCkLkQk2Jo8/sRyrDE20Gk
HkTjQZLDwhL1hsU5bmvkfuMAAaMiVoKLjNQs1B+LTbd7d9UbWb2Z1YmXxecxIMfX68xGWgjvuYC4
2ch8j7YMUXExasfKcTQUYKBHtiqOXrXCalBvCDvycW8RA7OCDMQe/5xmjaWWofAQkVfdZe1lja6p
BH7lpP6L5xKQU+qFE0V0m9gY+0OWNToqnNX76NLMRib5ox7KCpLmbb0yxVhsFkq+G/69xbFw8n0U
0tcorZI4W4xaEBbWmv2sGV12N8gxXTVqmMbCeygiZ1dABarzk+4XKuiLJ90eUSlthZ+jCvz9FFmP
VoQ8twahZjURwjvlBmTFE54ZFX82Y1nvbQu67Uk8jRfJxSEaRnAjoGSvP0e6RNFkFBVbIFHBwKAa
VG/FIxIV6FYSjzNyUzQ1vO5iwMaNlxCHBidHxzEqyPWMl8Axvzs1A2eE3e+0wY6/sbgu1ii0L+69
HAcBpdu8lhD4VSBYDvQGektzZTNHz++lHfp2CCnwK8e/zQWf7PVSH11j5AF+fsvlPopZrgRNvJ9v
cJEqB14X/x6Q7lX7DGT4Cz/u2/6cuk36KTrO2jpFCAqASXwLWlZsBjC8nLq8sS+WMUrfNCsgIjVZ
+E0LgtVEcasCqsL2Y51CSVXRraqGetRMbjzWq2VM05hho4zxz4yPpt3Yijh8kOCbuoRpn51KCBD6
jJfWK3iOwk3gZPpeg8jEazWmn81eGjjW0PJnKKzh49fi0kI+YCcVgaWbOGDGVD1qajArrQeTdTNH
5kyFSXSXC9PlMm92t9qODQ5q+N6XumLU1BMe4UwEOBnRjw9udGpRMvqpgEr7pz8WGth1UX9qkIdV
MWTpVeD4NosGZPZSZ4n5ax0vdl+8zqpCpnYdeLLL1ruQZGzfTcVpdMZ7Q5kWOwR42TrICmvdYpcN
9EDonXMWNpDNmTiY7i3z4OFtGSXkIFSkpCkNPSAcsINszJdm1LPZSwlX8vJEvnlj4LwKD7Q1KQMZ
5lBAMN4Qrj9vGFDhcijrESR1pB+lKdVxEELYFzYY1txYTHwC0hiyBe92D+qDZ6sQPkUt9qHJvJ0c
JRjL1PTFEbfC9seoNje1m/E9y7UvTWAysXWCKj65aW6nLwNnlQ8qRXwWGhdJkvmjE2RS7iEOUALs
qrfHwbWcZGVEIDXskyDfDCFH2ZgdhCvQb4G0eNDEIahsFBzboBQL5CBe+wZiu2ZodmtXDRluNZs8
Y4AcObF4jQvQF7m5SM801AbcqlHu9WRCO/qphxRuBQmLyHgWBjD/oIHr2DqPUdZZpYAfd50jfE+d
/1eD4U37RuUD1JE43kCq2N1QFx+Mm3MU+edQcsV06k9dK3TSlWtZ0WZU81uchbkbWprcAmw1qOgq
4k3Ae7zYldkYngRUZbh/23UpwEuc8DR3SxR2HRzk/j+OZJb26o2Rk5uPWjhk4H0QKF3KQhx+Tnqn
+XgVz+W6cZjpA6ppngr9cawFGLEmk184lLy+9XilxtllOeHQQy+30GNp7hiUSo7ADk+7APvRBz2F
pGAaTv2rJrufOgq8fmEdnpYocXXWTQTpqghygoaqGFCjHsWTy2hkEvA3UJToCgoTIWuzx2cEUbAa
EloGSiPWCli06EA2C9VTn1yIbdaFcZlw/pTgjRDZcYHneF6b2pGaeUyuq3FroQJ9NfssxpnfSXzb
KKrBCdppiV9sNH1x5BBZPrhSgK5gmwVgvUx0Y1srrUDmxu3GFFBXnjS7+/yBvQ+64OKEstxJKkoV
ihN0nAL7BHY4+0TDKw+Np2zbpKCgobAoyJ5GKwRS6T2e7B/O/DO9xcHI1QVso3+sIWLMHahAC30F
5m9+F5o5/YAhK+XpdgFeChhte9pBNcc7sCG2oEwmeXg0tGxLKOii6NrdWJr33HDfgNEguktP1ORT
wfMVxZGbjDSkHtnEAAlV/C0wh3DR1KPG7WzhO0OZiXU1ZGAOXnnVGK/jIY5O1JR9/da7sQUDFydI
xyF1XuYF2ptw8idMR/W5HYBcXa1zFTjP9Kr4Sw5ErBIfGF0PGg4p3ugBj7uRDjfkkGyFO/SzY7n1
90X8O4oH6DkqrXHgNL1Lmk7GWa2Rau2xiSu8ASm2BZy2V+e6DqoBJ7oYgwhvbdV4oF3ZKIa8Zu/m
/hRBUbfJIUa/avoSE8nfaW6yd8zklQJHBo1hJAK+L+W1Aw9BazS12QBykIfQaMFnRLW6SwjV57o4
ez9Rb2nINk/B72XbNGl0ADfxTX0SGebCo6oI3OPg3VY8US0RC5wfINf5Ccire6Im4c1b79YWaTao
G4AYX+Kyv4P/fS4tr3dH3MEBoFOjm1h79JJNGOTtfNegX/h8Z5jvEvS7T9UNxaB7CwVU217rvONy
O6AACr2+t8z9m1uKE0KPqkqQJwUDLM6+CYQ9d7nFgEXMrAPZPJnGQDgQcJv+Vd0O5TgZZz+hDTru
3BTqk4u4V6zrpW/g0GPHJ2iCkUMkfG9CD++eTGLi3jkLqiNOHTrp0yIQS/ULE1psphLFBAAa6unS
DXa9qksE47zKuhr8TF5wn0E6puleXK21HlJTewxVQaRhQYtglC5wiW4Zb/LYDMP2otkQBqFDx070
P8sSR1508OhBksUG+05zZVvOJpW9qXF4tpio926n40oyUaPWXuKXSRnDAVlUHU3e2VvKZ98ktSlt
nY/OdOc5u5tMO/mWNHfJG7HF3g4E8n+n5Zc4cnjAOK/ogqERRQerdj7jP+M5lrm1watEtOVqGAK6
DYrYvvDJWwurvjdG8AU7rfHcQbbweYQ0i4oky8D5A8RcvXuanLZj5I+Q5TwIt9EfagMaUqXAE6jV
+w0BWGOUB9+5cQhJQexZa7+pwbcY6E8EZ63bGFm0soReo0LC4nAs3tppdYx5oW/mmtJZv4+DF36V
CnsEoSHA7fh89nmpSBVWPzuoANUr7eKQ6KbK5wcQaROltmmSHrActwnWZBS6A/5S6raxFYD0AZEl
hOHm3oSUobZZPFcLkRHs8MOhr9xZl2ERZ1h0I25sORD668IFJT05MrUxoh41Om2MljEpO6AI43oK
eZ024WsXhA5rJ64y92AFLUrdQga+fSWLmani/iJiqX1GlrbY/g9p39XcOK51+4tYRTDzlUpWsC13
T09PzwtrInMCSTD8+ruw4RbUGs/5zqn7ggJ2IiXLJMLea2EyUEQdcWWS3nM9bK0IPGKVygTAGZAG
pOvULCHbk1djLEWkxp7kK3YSHDcsBZJ6sc5Jzj5N9QDRhqmeHlshtm0ipSMxGcwg/TubvyLtzjsl
NHHUfp50Vm7kAEq3v5CEke2TGHSUe3rgCHrKZPkbq1znFFLi553CMeN2w1u/2uehLc7pkAAOeB75
Z2rCIvtSuqJ6plG/BMGh57G9oaElzQR2o5i9+m8kAgFyuus7VCEaQ4aDKDA8v4KAYU/KlXnYy0Ru
YTSmVnskGV3UxDaxJZZ9gh1H7PimznxZ4tBz9q7wUG/qYFduKAIHW9XQ1Glt1NtkyEHzYALWS8ru
FN04oliYpculbuMRxB0p35KMlwlOy8B37iNt/Rdw1F5D1E19GmYu3ipHfEbtS/ML3ifeYTCA91RU
a42Zgo1/rVh0L8Y8mF+adMLUBd5NFy6g7gXYBg2xwsNCIV3TsxqmPMqyoP25KBf3OZ5Ru0XREmfB
WX+S1E80lLeATHlw5frLuk8cD1WGsqnbCcVHAqX24HzzlMLA5gHOTUoUQvcezvKkSe45thUpaztv
t00Tz1iK5hDqOGvPItec02e/Ki0VmpRVUos9aKj8aBz83N+iaJ29jEb1eVknhueDHFEot+/r49pk
X+lCpKBQFng3F2t8bZxx18VZ/my3+Fsz2cQoOT3NpfFGognU4uCwDJDiOOBdstV21HPG5nfB2XLM
gLT6OmIP+RUw3uLFQg4FGWi5MYTrYUp75MtIWx0oB3HnJohTttfGpL3dXBrPLzMqgZ/s2OJnwC++
N9jDlxlGtzH1tA2bsfkXgFhAi7QtyXA4dR/vwY60DzIKkHQB/nQoAQR38vcAH9k5riuODQe7oiz+
MHrX3RVCpmTS1q8eq41iACC6YBwvQNIr8avJBzxZ/5CR3YDZ1tbIRf9GxhRL+y6362nZf46XIydy
gxNMlHmBG9qz7mi0iFDLc+32nMzxnoizCLBNEYuRIneMvTKTjGOagUuA81d7aVfq/aikkCxInmYe
tid9mtjUE4jDahPb5D+eMGLG1I3AIwMfW8usJ61VJ440RkH4vbPVCpQdkUb6If/IesKxHh+3JPMS
/28w2vYdwArz8HnK/A4EZSIGjo8EGMglmAD1stYMgCC1XAD6fS8nJTVVkAMp4MFNqykUOZMsRgFT
FMcDUotu19DGnry4HtoEQkDjf708ypSMCUdh2urOS4d6uI2PLj4Ec4jKaQuJ5j/ehjb215mBm/DH
O38Y6jtlYXFdi2Y86Hhkq78NUpCsoW/xX9WF/DM4+DOQxwoEDCzd+sgRgF8c5PrRzmbAl9LYsAYH
0J1SSs3dmJGVsjX4aG6qxe43loNDPxSox+8OauzJ2HFuACpVuZHAn7023VNXXxzTum6WlKPSRUVX
LovTYV26zP4urvDj9ev1pctX8ZPNgmUDoEEfv0kMlwKFaZbVgd1QDovS6i/gaMkAVmWIn5wszD9j
I5501MhgXAwgs1JoSNMiYRvGxn6jZvXiryaSjs9alEvWbTfJX43FsN8mr+uuufW31vuYB2HeWl61
iA8GP65DCGTIxHyPbAF7do9lFwrWZBwyBhaY2FZTEOLwEndACicIvAjQA+KJZCA/6EDtSDuNIRhJ
F5TIdNjzy8A1F+BVrcZjnTlnO3awAQaEtS7SYxJmlrDPYTob0JTbtmn7852ITKhhMgL1lDEZrUvi
HN73i1gY2lHS/OzyNcQEr8G8A/kU4GCZ3RnJlc3EIg/cbDss34OLU3hNewqAi7EHpEaCqiqLVZ9L
przNFfiXBogutoCrA6j8ApKfS4q36iUYrGBXjRLTwDDeZVpbT1UuIjJMkhVYDr6NlBikTYmIjHLk
NrRbJxTNBZnrFEFpOcriI9uZvd1Ic1gR4LOYiQCxuJy90uwWAAidzJH17AiFitWODSiXU3Nm0sdD
lh4x03hpyya+sgGnjryt1MgZ1/i69HgEd6aFgjxpQY3NkFnDQsyztawILdSJdg7bkFvgB+HVN+bi
ZE35XyQiW0fgZ+9axkaN5BWolwzFzhOV9f1XDN6lINLvuWoGHu84YCJLrz16z/kzSzbMwLNAvzfd
myxbQLggitDFsarrgriy90DIldU8orGdMXRn17iEtZxg0JA0QlZLGNyyoxA5hHuvXOqrAHMryqgG
f48jXGQrOq0AjP++zi32zbWnbuNlrP/kTazfr0vTX0J3tE9t25oHk/fmERm4y8abzQPl5ajknK5y
N2tlm6iGRa4OGCf7V9asdxYZdsA3s7Qgh5tF0nvFZliBZK1TOTxrSpDXJTM/KB0kNOMMWT/FtCeb
98wPmShyZ5nbMYBhneVFx8EqZga1NlVeAzjC2jBQU52DaX1v3LkAfKkeL741npGoTWb2zfbOy8Zp
u5ERR+mMbN3dODhgNcgydhlckGua1XwiETUgMkC+gGwMx0dGFtm1IBQ8tkyc7mSqCyzP6jC1SPh9
w6LtN1oBVw3IzqpkOfr4HbvPJPtRkZRJNnyaJVqYNAaqBzguR/zNehPFae6U7kAiAIJWnw9H8lSL
cYbsTRGCMeSu3hPJOVhFZgMyQH3wgahq0TEE32ddhTPqjVcDRaK+KS4hahzPE0t/kCXNdCFtPMQC
Dwk01FtBUYnqImfa0hB0j/jjasMu/bI0vLm0s9+O2xCzoyjPwMNrSLCdEotJUBxNICJjifkc166c
LLXmHqhqHqioWfZi+baPd11Q/tHyA/43+O8ogx7Agbm4h8YaMgQC3HaL6eYCOqQOyNusPeTIpUIm
IFC5SZs0ALKOFpQEP4Fn6lNGQ3yD72qyQV02A0JX4mxJEYIA4+k9kQFLFqQbSxgsHykWR+pOwYwt
LmxMzVFqAQtbjUlVIGmzwsJ9AAFcP+4TUedg0EYT4ycP6GmnbyIaj2MXezgbqczjaHoRqeO4xNEX
ly901dWey2vsAh6EEgzrzp8uZbx7TzSUOYde79ZIqJCKpcCD16/6+2TE7wpyV5Aec1z2wC/s7EOK
DBUvKOMzA4DK3kqqPErTEFnWJOQyT+FxHK9IVCBNkWAziHxoqBXa+UGmYk22s2xT1+Lt+hklV5JF
hjefw9Tau35RnbJsCS8uGzqOIgJ0mYLYlVQDrWXt7jQgabFENDJv3ZnmYIFL0c465Z/YmG6NPaoH
ZQhqKmxER74/NjvazFe792rjnjb7VfcfOoPF8QHfzukfRnK2xsp5wWmb7K7cPsl84iedxRHK70oP
sRR1ALCOLVtSYJKPb5oSj922Q5csaawyRKR3k3kOWOdWa/Og0MaVD2QE9z3BjbgeAAb5u1NgcWFY
DElv9wlwpC/M7I+5ANrwvZ40NWh9sZeEY0d6Qvs+jozshf2iHsjqqf2QoEfP887tv2IFPR30U1o/
5x9kYcE2ky9wGFbiBLm3JmAzdKzdTjzhdURCav7XsSlR5bT7/xWDSaw5MqJbKKb2Cft/WJrExnjW
LCgPnCqk/S9kY9Uvm7bImSJlIYIV7Ua9/0mG9/d7PMXNIpleqrLCvu/gHmn7U2+WLjHgKtvAHXZa
AWSr7xuqH26e0t7qo8aZO9BO8XHZB7Uoj2HRBmdfNp1n+HfNR7IsQ24gqvCAG/Rvxv85ngiyveB+
DyDo7xebQUwyV1b3+1QXnzpJhNTIhnq+BZxP6rWhBXJxx/I3WoaScrAfPRiaJbI/RZwcSU4NxWPE
qURj0Jx0R7AYnnQo6pXAot/zsRxRYA6o9t7aZvJItnY55mt3yEAB3j8TL/JdSRoyUl0CByoqbKbf
28sg2c1JB7oLrHyQIo/qyxS5XF62lngtAoe9B5zJD6xgmSQIa8twfecOozGRgonmaz1XgI+Q7GLK
7677oR/pydld68XdaHIxYESNJzAsoYB92WYhsvgJdJzgxhV0OA8lMjkJqJkIcRwpiwI0E9QnMbkB
ss3YTbP3B4kIdJzkylrbqcgoH0yzvZb+I6ZX5i9BgyNnfU8UU7vM8qV7NeQJMJZoOPulbtLZ9XuX
xtQgvwCEJKSJgV57pnEym8aunrM/HuzqxgLijBZWwBo9vKOSMNu5+kAIeR2HLHjpwX4qB50TAliP
ekEV7yeBpQMpWOiZfpSXOPzzSxAvkbCKwQXEhtXt8X/iOS1Q3xvg+iSt2NLN5a2fpHv1kUKOLPyI
blffkP5I1Lv7xOojknlRzRbSRxGUjCqkLb5Pvf0KG8iGKM4CHAuggs96VC07Bd6JqMJWGnPu5+FC
UrJ0jLQ8LxlQVzckBGENEsnBLrdyFDyDHnk6V068gDUZU7gw5fjvoUmal8TjoSlB/K6EeopHU7+u
mj3A3+Xh7tGRxl3w29A368Voym6zosRxm6HO6zzLs90icAV21G9j6lFjjxzcOyGAkKVSN+S2St8H
mR7W3lzvQBCKcsmbHbi4ccLlD0jt9UwhdmVuehXSfDsknfpl8BWAEbW40gQQhUQD8hBaSdKDdTmV
5eed44AQDtzamLMB15OEQRYX5yK3ACAzuthnzwrA6+LgQhnmZEhCbBsCiWWx3w1H0Grv4gUEhQEA
Yp/AoHy9K1+ZZHWYBon70UTLycMkeDjUAPeHvNiu3VB9W2txahrb+xO5mT9bNZt+Fqxwd8LxrDNA
zM3nVCwmiPAAcI1a0lqttRqcITcomFqwR8aro15/zc5oXhi2Vsyy5pc0saytg6q5n8u0/NtCAsnf
bQdseiC74Xv8tTcm8bUaa74txkG8DnPNMPEHtihfqxRER802mQVY9z4gBwMg9fTc4fx6I1Imifmw
GEZ1z3cCMXLpLG9S6kfFjeirrYxpQxehgB9eSV5E34e68C0ADSkK3QcNFSmZugVpWMuLaLWKIHnM
dCx9H3Sr2pdMSKZNtPbhc9GFMvmVacXj1W7fiY6s4ynj2wemodZSUMD7s+PqYaF4+1T6YurP0NFn
u13o7m+jY+lbvfu2dCD9YYEMDRojLsFOb4gcCXJLUImGDFopKjSChgLTILwN1VU61RfAo35H2iC/
B3AQILXgRM9DhhxgU55XAUpTZH+j6FCCGHTC6sSexi5VBv1o8w81WSZh8MxkHOVCMtR/ooSRYv5o
g2y6+OyD0AgUJqEqD1H1IBNqjsrl02xh4a0rRFYp7uPWOlTeWEWPdSYlrwCAV/jYOSJ/GzzRprkA
w8LuwhmgAW2JKQ4wtNX93H0w6lJDRl2FNBa6tyTPURFFXVKPVfHJBH/NPmYo4HMltLIlZ/TUe5AZ
uTsgKVHaAFh2PAzugKQzjLQdDZEo9h6Khv8/MgeUnFuOnScsM+f3nGRA0xqndPmdJCrl2JBKbcEB
otLfeSQlMmeKHpQCScIrJOLf8ptxxp5e7mLYORgqphbfqy3Jn3jGu0M4p2+BiCWtimSPUl1S30kn
gUJevCdjYxcCqjjKxM5B2vdr2gKqI0mqyon8pv3Wot78SDLSUhPHVrP1UGy6fVDk6zA/VdiTirQx
9Qxb1ii9X4EB3jgPvK5N3+YqW3eEh2okoHOLyib8w8Ru1p5kc++P51GirVLvQQagZ3gov6AFFfK8
ODiSCBfsv/MJmUYLUsF3NPZdOz6svRjT3VqC0edR/zgW/Vjv195KvsRrH+98NnZPztR234AgDAqR
BSARjdmeaxSGbWphd9/AEDKhjsk2XzhIpj8BJvUTDhaDFz/o5mnZG1NTrj9jF9A/1KVTnXM33JrY
KD/SqAZ2EDJtpGKpUKA+uZbfREolhZMUkoZkOOyIMS/yzPlpTMaDGpLGqLv6bFjFd29yvItuACrW
R30cYq5OC17zzgfg00P00sAWD11NRSZ9RtdUpnR3a4PH49on1U5dRMa8C69c9T2Tkboz9RHlRfUn
lN9Hjun1UYVI7Qzn6z0mKIYYkD+sQEQJ7LeUeKJhEWZI6U6bPWmoIQWI7bDSqfwUuHoSjFSr+8rL
ohZ8WHtlQxqex7903Pb3eg+YerTjiyRzPKbiHs+u246x3gq+2ztusgU/Ka0ic+39oNAX+ChsDL6y
qDWTeWuG4JXU5I/A9v+rs21jR/JHDkltR+oHXz2kHpFJUk8GXeUD4EGumSy1LclwqI0kT63WfiQL
zfwzn5rkEhSu8xkMBx1SC3h7mKj8snLZ2a5qQCHzouQyV2WHf9PwJGL2xpAt/mym3Q4V8kaz60cg
LIVJihUL4Sl4a6fUqWTmoaaSpDjazhDIpoqQqyxAKcY3bElXxn8rgD8ZAqTrpJ4FebB+vhuCSOoz
OCpwmGVkV0IKFg4ACyMNGqwwhUFIDOkjvrAag1/oGNRh/aQhjqnnVM2vAhVuqMtDPeqICoPvSzbA
pMXbLMin7cNaznXMa2mtxknLgQZin+MU8wDp3mUd31sC2TRJhSNCRrvNttx4tqppPvH8M8lNIlRA
6bqXA+4U2dVVAk6LKZY1U1ZhbEuw8WyoUipt+PxMPVVSlXIJ+CrVVGx1V2eliq9+9KYCLPImbeqX
1eZ92Wpw0e4NG/yi3Tq/AKBguHqysYym3Yp2GXfMQdFDlFig3gPQFTIl8uFKDRnHGbAAeyb6o1YU
vnCQll468pAQvmSYZAEgHkwgz3jYEKFdEdnMjgM09BwofSQz5qXHCtj+PcxYdwqAIP2UdsiVRlLS
ggS1AfykbbVG2P8AxKU3NNcM9CwS2DJwjToGCEtuRgKwWKAUgEUZC0BejrN1QPE8FrRSNics2dkm
kshtJG49Z/7gPwfgIdj5ElthAS7qCt4PF6hEHH++Ps/bS5uWGJqD12wm4IQ8G3kRLUABzyIU4r/3
pGwCV9gVf+sci0TAHA/EuZlMVYmFKca6CWeP+wBxhpDUK4pcIisJqq2WfWgdZHicAlKWn5bSAvf4
YkwHC5i9X2iI2dt0YMID3qLUomx1vhuS1l5W/qX9QwcvZAUz3UTlx9Vm7etA3ViKrxJzYXmPZPNw
ZxWVN5Pjh59zGkCsCuqLWS259LSeVgxTgDcqAJ6vH60fSFbHYIcC+/n1Y/bl7/5q5eADB2idwuNY
Df6LsG3/xSGMPFArbAY5JBlpwyDnz8i3iEiuHWgYAmlM7robe1Ikbi9swNVU7Ml1sz8fjCnmlOBQ
opiAECsvvTTY+gmB9X0QS9bhOQTiN6dCiiS2q9IXnO2WZhTLrhmiOrttfk6zMn1x7dCZkICM7Mh2
LY4kC1H38O6AebGzcbrF3ZLQD9eBbXXoCtOzDWY39Ya+Y1ogqW9lSlqgW4jw68OXr5ZTpA2gpa9b
r6u0MevTBnDYhrIgs1aCBqetdQFLkH8GRw6o2kxAJqdIwUtkQz3BBnNfWxn+WaWWDe30ou1MIOZs
yqENkRMABXlobZg2JxtTzhPJdeCx6Nc9yyuB8igbxcUgQxzkgS1xaKsjEjlUmAA0vtndye66yvt7
LAqTrw2qMci5794v0hQTTqiWZe6tzVD7xRNvDeDz5kF1HWRDPcBzfYuTvDzRCJXd9dVBxvWT1WUg
ub+ZkWKau2/GghfdmM3VlURtmAFiWtqurP0pXrzkqJ7iuoR25si97Bvf3uk3AT3QqaHnO5mwIXUk
g8akXhakqNULZUpQfbXW7+p3obwCmesL0JCugrf669oGr4VhYIJlBQDhj6ewidQ4BR3Gc9Ha1ho1
Bjih2sY75yaHJcpSAWEi1YHVpYCps4ctDUmhXOxxKs5uPezvg9F1MhvH1UvK18NdtMUXqFsI/87a
X2kmczetammmQ9Mfh7i57+Y/ZEvjxI/xwxJ/3Jm4OTahOuSBoj6pHEzs5M6tFxUB9n4beuLn8t2Q
ymaawYGRD80BpHrAjbvJqUcy005eTRyXm0gODS5hPlibTALLJrIZBXBmCodXgL7G0MZp7Z2C+1ie
k4waAaqlV+5PzZNWUBTy1YraQL6w8nuIT9aAZPxligsQyAIWPtkOE3eQiYYG3PQOcFnt+tyb/1CO
gOc797IhW6wekZ1MY9KYOAuIgHZT7EmtDfXQb3y46DH1qDF8Pu5WJ+lVQK3Qxso5CZc/wYXj7iY/
Xk/U4LufsLUqxwD8FhUgcUA4PfkWunZmrfKP893gXQVTx+z6SHAUc96pldOoQkt/iqqdKJwe3l2e
NMr98fIP9iPdGLlS48d7oJ23p1hyWPqK+RKJOKdQ8mXejV2rnA+g7zsrWfBgTu7kQz1SU08rnAIk
aTiNRlxMaoAxQV0l1U7Ic0elomP9pJPa8iZMNnWDbOCFEuP+PY1N6Skxblpdfqq7Cb9r5MWRi06Y
+zCBbqLgjeuPABctzwCe+Lq0eGEiR0VcTMn+TEzP1BDdM/VIEQNW5sS7ZfMg/8iWwonUCragwDGi
f4354Hu7HZBC1BdUkQ7GCIS+Isgu2Nme5j11nbnML31lX8CaNDx5WT1lstY125j9umxXFJ6ANVX6
LGzqcZwnzX2cJeTbiSUlALvCHMBU9mq86XBuiN8zeESirGIdOzqTzSKkucbAdpmwv4YkPnvrtygc
UOOHR1DKfiot27/cPbfoqURuKFOzN/rBRT0Q7PnPqpd+uXPVZuTam5WNNAXYqsvSw1Bd+/2K+kaU
BU4esVGBF4eBh+mmSxfjufbr+2aacufkrfxJy90xjdeIxtyd3rBKaI8fufLBYFuerR7Se36IScZA
NLF14PJmsWTIY4hs33wzUKJz1K7qsoMMmnXjfdALR/0DNiItYNqUnmWdUHFnnWaGQkHUDqKrVFUy
AiPHtXt/t2Cp8eR31c4K3N4GfBqMSE29O59gHs3wrFXKHhW0UdL1adiBgZrZqLNIQECeYMF07lyx
A3xMg+xFNN0Q1C80vCnJVMupR0ogeu0e5BSDlHiRKOWDuwE2s2gORo4sUz8q7DC7pkOQfKrBSH/x
3OXVzJr0kxKtzXBYjB68A9KCGiObVywggKiIQ8F3u8xj1yVlNtikYdYXRXsN2RRpp4It8XHKCyzo
bV4UG+C0tTurXyoAw3wPYo14W6PMxz2SHylY6ke+1eRXIYSJZ0lRTwK03TLpESmUFyHJAwzsZT3V
Zv1Go6UvW3tPWptYBTqn7zdTmvfYt/7u4hpCBM92MO9tFCoelaHyGYKs3i7c7fZ9nIClonL9K0MN
/7UZUE4DCq1+RzKl6KbqyXAxD9ayxrFygCrkRy2aw8EHvoaLQs55fSE5iSxAtIJ6zubHRF7GB+IV
m4CzJ38Z5jSXeCgM8yGpQJ4S6VIHS2pwWDYfyPBO7S7mDz6msSYo97lJBxn4oaqCtDoaXUaFJA2r
sMS8K7+QEchGR/1u3eAu6a5dZs5gdfuxbkM63kdshygwkh6ZSjfAM2zRgNQbz2SCLtMKIF/bz7WF
XYgfEdJoiKLqzyg8io80atYJe+WAsEMeIhD8dyQsjHp96lUOu1WOLmBgE8x7neYlHLzg5EioPGTQ
TyCbXjslq10QhUTIZ1N2TpeHJ/Ki5gM5iW5xyZ5EOi7J1JCuCLhEoCidsTvWnMG7aL5SEyKb/HXc
U5/Fw7vUBgfWOQjnF21ISkuk4wF429jGuEVYpZc3jSveJszaPih6VKrhOZQvBx2dPAxs+rUAHj3j
hLt75kOwXewm/bwaLfLdmnE60bA3AftbienP1DHTzyQCGiXS4Azr3qKs1j9JCcKf5HNvIWGGYpBX
yhv3fLMgM96k1wHVoi1AQAQw4I5uiWcRNV1svfe0LBM8BWYHUnRI1t9MHoybLq73bdYAgfYWTwdd
B0cSdWdAtPaR20m+OpS20744Kr+7vXWev77n+pdZMh4BNI93Bb0wZJPLBowQgBYjIXiw8a6JWyQ5
gldejUjhIo0Nb/2bo47TyHcUKUh2F6zXcXGO2NmbB1NyujNSF6r814yDUg7UvPbJRBnFKW2/97SM
AWJky9kIXh5pohXcG8NKCUnzoP6fZDoquRUiif+r0AxMApORIom4BQhHhnzoNIt/dipvODbCNHeV
278MbddewJtyIWwcP5jm620EMEc1IhidNMFzuqyQJ2dlU9McVR0scIPOnrCyYwiSORLdlc+2vf1b
AYrIrjhnWBkjyQzPucQE+FRrNEca6TcyvYyZI1ykondIWfv+Ztcv+puSRA/u/xrWjNcj/k+N4Rgn
YX9w1gVVQbJhAvVBq2xomCfzX3Nash2NTGwxKDkNyYwcaPhfyBKn7ICoIsO/X8jGmBx1HH11y8X0
ZAUyEAieZuTugDIkLMsYuD4OS7eLlA2mDX4knFP4Z2oWb2wOYV990SLkM1rpVkWgrlYVNQqS1mRc
tlp2Zz7xhQ17ug7S1redHWBv2gTEe5EhMUfBlhAGicYuucMpeYA60TbahXoijJ9q22+eyIJED64k
I9iT7gEqRbt8aHMLTdqHO+Cjh4pd2/mN4Ft8W2BiSV1qamBP+Ut2oUHTBq1A9aznXVR3tDnfzjWq
w7QH9R7DZKCpbLDO0WaPFmwGT8FHoehynbt+biTpXh+2xfMyChy6rsm3FsU62cF21gLwh2isdEm3
ljCTbYMNneewZDOQfYNmmUAzAMfKn79xC6l4ZK39SKllv2Q15l4kvItD43gdFzB4YSaxaXynO008
M7yvJeh0myJcL1mKZ8fiDuOX1cbhJA6K47+A+oeVSPlXmQV95KZh+VO7Bs2+B4AzMuzN4ZDM2Qrs
RKNECQ/AoXbg6SmBdF1ZgD0awDUODNzfvMYBFBjS5cHokHB/p8bSOnZz5Ok6Tb6tij5+QZ58/EK9
zMhRbIUEtj3J+qZ1wb7ZYh5WN4AU1IZKMwLoquLjC5cBlIgiGDiP2asxhV0mzBgpghLqONmyA7Me
+JvlfdCFsgVg6duWhwfP7LMLqNJ6UJijWI0BceQyZ18fl6G0gixQWohTp9kBAu6EJa1ego7WUmPN
mC6RzxOUUciZBc0FxqY/FJjEvJIIm1nroTB9d6OnFynQbcq6B/2tnEqQhY5BXjJGLi1oxIMaaMDy
KsyW/IIrTtAeEuDyMWMnCygmJKfUOUqMo0bb/mimLbBiLgCGhAKOMRTA1gKr8x6pGyOqnTN3RWXv
HOxNw+4AVuXO01MJ3JBD3bpP3rKyEzX9vIazGpt2i+zCoQ8YAFizDEgKNyttT+o7S9UlPam0JfVC
e2qDsxbaHd4rwEhK/ENieU/kYq+OF3kdUH312U+w1Mtw0WN9sAVAI6R/kkadGvVLW+xKhvQOdUwk
KvBcCx5vASKIHQ2/il900+Io4TlffiHJUteo/11m5MFbQ2ccSNh7oDGKxhyUlUCPi6M4qV7GuD55
EtSRGhzkenfDB9lQ4hX7n03IY8kHIDvqqA9haOjcrinikh+N1lcO/xq+TFBYxOcGLENyxw98Ms6J
yxuioYWZWR1pDfVITYY0pCaTznpIWiS1wFkbPviZAjvZwjV/1RYPofhiYodQ343b/+ba2IKjDF1d
VeUxKyoXZHOo6itVdNXPnXew/O5PytdVMqXvOZKc+TqCMYlquQbAJoAiCOfJLQGjCGPk2OprUsAM
NdhimFD4uSWhk+OXvsf5FFjEJXVqbpQ+2/uyqFRZkRdw6vzozl7FG7tlX1iYTk8tcB+ASF2hTAyn
T2XTiZdUnk3RkFkmqLMxR9yRjLTazjaHT1lvrWAJ/e5KvaUCqMnIEhVSKymGvuDIvQSZiE11ABOo
dxFFWYd7nvsBGFmXw1rkY7dFJY53UV2vLdaoWzJ7x2bPbl8mCbBmgvw6TpcZ+Rl4VkVsAC01+VBI
ng0oQV/Ep7s/3ZivLNjpP/Ldb+pO5YbZN29dkb3U4b22oT+6CvLwo7jzUT+wxgUENUuWcMslWopT
1oBd8Rb+lxt4/l4NSeN5xXyhXixhVmhYJhVeZk0JIpKbjEx4heWXiphkgJLpsl/JggFPd0QdOa6k
PboBdVZDbM5GhdeZWR9NiaCT4qkz5MZwUr8T+h0ADhulkTk0PZLQTnc/k0W60LjA7exSEG3H4G1E
IaM5JBvkwmSHZYn7Dc6AMTZwnHAE5hHYx2lsZZzJE/xPEwv7ZCPYNL7UsbtNbDt/s3mfv01Jmr/x
HB+pZdcp42MCNEjzADB085l0ZGoG0y/xbMYnZTEKc8E721yeKAY1SGrHgW/Yz3t1LY41xI4jWUJd
zMBf4iVOw8hqLTBEodYBO6c+R7pcAi5CKfOHHgo5pB7J2g4bH4u9nB/MSGlKr6F05sNUmL//awxS
FNMaR5lpvrh5NeJ7MJC5Z89ZszWKGVyCD+OlLP4MsnG9zF43Xvu1fbYklukqRzPnmNqBHbKPmdJ5
PDUvBb5RUFey8VCU+HceQ/xgD36w8vC17BlS2RKQBRjLKst5nQsSxoMnzHOB/R5L1G9qkOZjXtY4
L/fxBJ5gUELwyO5a+ymkLBFAQ5cHG3A2G4PGgO0eXiv7q5/NwKz2POx9itT5qWoCvtN0uHM3owZp
Fq8kcq3Mu5TY2KQR8erW1uzs7XHAWkLy6lLjua6PJ4KHDAKLYdKxlO1+RF7ddZApU9lkDphjY0gy
JEYl10r4n6t0wgtfykk0OuB8TDz2E5kqkVQ2yFfY2IbAa7EPiyBaAzd+LTZkIOY5vRpGVj7nGd8N
ttWc/LF9Nlv8bu2wvG/iPOF7AVDY6EHBpB0LAdCbActrp7WkoCHob77athU/UeBg9oe76IPzzF3T
fH4Uy5sB9cuz7YHCsUTx+VJkPjiZB/8NKEl7gdrfFxqZ1bq+xuC1BSrNkG+yOMEp7Gj8SfYed/23
kYnkgIWePBeBOymGAaSwbTGN+xpb/zn+tcGctJRmfiIX8CVg3eD57i7OBd6fjt25J2rmIAX267q6
wJ9Fj2S8Df5Glte8s7QZ6pSA3S7ttBv1HnwfhmSiw2jffw0VmGWANXxVABw37AC1SCU2upkmsQFp
wnjMigb106QIa9cJn6gsx8POZhOR1KFu0yMZ2xrrn5MJ+cp1n6GYSRZvq2pt6lLDscWYxzjfoipu
EmGJ2Dxjgd9tR1ShRB2Kj8LlYCcoXMbbK+u++eMMJCgTOMT9arbfwqr9C4gw7LriSXmdqvhvEjPT
9bbJOHlHt7HLb2IXBmZ1RDYLcidAKrNteC1pWhz7K4Dpn12xFp/CbmGf7KE5D3Fnfy0KnoFiFTCz
rt90X0KQIq5eyS5LGZgXVFSaqkcyv7Cmsxn+oXVWzLtdGDIGiqa+vlrtV6RFg29H5irGKxrLdvvd
vOJxRjJqsL75y14n99ACjOuYLgIsF06CVScaFJCAHkaP53pSJuAlgqK4GX5gokXUy1mWPvNUvEem
SBPKzNcWICYAWBhkM0osBZdQF2isut7E/+Zc0ktSJe8o6TnIUvuQrMZZpeR8virfBMDTSClpdrbF
gfu6Opit9CHKGyz8xwDjffHalyIEXgEQmMmESTsP5y87rBStnSFzFgGWUbHPdTeYYlc1J5qwAxZm
xqbqWh2qYb6f66cgGjyskzlHaqJ/N72nLpmLto7McH4zgFABbkpg/xp+CH5iazoQCDCJMlSN79t8
7bc0JEVfFn+M2PjaLf2S7oTd9PuxqNlXYNydrIWDFnASOF5bffutSvP4+H9bAGSm2TgmWw9O4bD/
x9mXLbmtK1v+yonz3IwmOIHo6NsPouaSVIM8lP3CKA+H8zzj63shWS7W1vb27egXmEgkILkkkUDm
yrXuqJFNaMxXf7Z1Mroi6V+9m8p87buluTrocKPXqqm/FljhGP/J6Pvx09T71gZa0uZd4LKfc4ms
8O3oOFSqCtkAUSHOUs5paVD2hc9wmhDKGVFVcJINpM5huvEAc/Z7mzlEwOsETb7rQn0E34g2Pkyg
Q9k1ge2sWtWlAcht5A9gp6BOoFWFDwQGsqp5KOI92MY/ICt4Nd7YxHu7cAD10FDj/majq3CwkPgz
NBs07r+ox+mqy1uvgJTTGfJNIIbmlQCPZBo99NSVfrgyawDXIxkWpxEUxKfcbgtkBMJ1okxkBwwp
T9fvLnHM4isdopRr0QoMkWtcJhpImxxWQ62hBxAwBNFhpyi95yt163/XVQNV6odr3lju7FzUEqSG
5G1XRQyUwF+XqFWXbK5ugLK2U0v2jiUgRKcu31krWmqZoGdg1XglKXJ8cHdSbG+OO/4jffISJ7wJ
LS4xQa3ABjrR/Mr7nfNQG57bpdVzEyMzIRr2WaSWM6yLKAq3WeAPYBYqp7sbGYo6kahezSFZjJoh
W6zmPnnKCpXgW+R+JLR19eloOOkPkU3+FQD8dq9PFts1bph97P3iUxzE2XfU1f+IRv+fHVBiALbh
1N7lfr/r7Q41OBaLw1PTGyiyUVdB4CaAFr31yajX0HNNuNltbgbGqA1BD4uG/EZakfp9gvMFkMO7
vmm6fR+6R3fQEZuroJQ8p/TnPiX25+w9ZfO1Sm9Njy6RLADfAl3O6ID5UmWAWl1hCuZpfQt8x8B0
H1uUtwnzZcdatu8yH9ufoOuv4EMELwdE6SEqD+7JRvYQOU+sDQ06Y2XeC9Pe0WAQwj9PLGjX4jt/
JFsuGD8UjWsidIJRB1suoww3787UfoyTuHSAODnhhssgfOOGH8N+S8oD1OmKLekO/BrRFYf7rw6N
OBJcC3kEzUWetyhYAroPbcmZCZpwZGECATIVKnOiAqcUoeP40PdNsimk6a8YaoAgBAcRX5BT82sv
kQezUTazshU/N3UnxRDeTSHybGqUmvbtahkgP9GlIBX/8xRaP7LCQ50XPRCewfQcuwkCsnVxiZB6
vTQugAugKcmtOzUAklCkzCvIXc7DAw6VdykGEig77EoRJCsOptk7M/1JZa5L1evMHLSwDf1ye0cu
RIM0jfiHqIvgQK9WM7lXYut0vgVrdHI6a9Phd+khTY1V/F3SaZkcID925vGRck4QB/wu2xiEqYon
Y6G0yON2Y+tmdlhMC8uFSA1V0lVMPXRv/jKNbLWwdU8XpiVqcKmMoWJUqB+look0u/Jl6IDw5Yhz
h54TNO+7sexe2CQdqE7h++C9OVc5KCohOFIv80sjiR79FFVekXHoBciVp7Yrvhrmz7Dj4bdJQm3a
iCp+1wHw8tDpwA4XZhN+G/zgSwjOhauFWP1BPFZ13wGZBd2xrI3jBwMB4xR3miuZNMn+YxcNxFaU
qUVZ1nZAsgCAQnQ1kCkv/uQRddY7/0bT/a3tAxXmQkfpbqimZsPH4PPQ8/rUJEx/krzJT1GWPBe2
mDKvM0vb8wFK2bEgZE8h+BeekJOgscGKQBulKu1pJjWgRP9sOmL0Crfac1X9BCFpdkdXS1efAlQN
Wsze3Aws3cV5iNLiGELBiZDgiINMyJR+iA0OYYxfvTovxwLQE/WzCEqPuDQJ0rHgOuLAWjkmyLUX
RMniFtTmqm9SXYkNTBB5AIO3lOK+V40BIgVQH2tHR9EmkH1E/PfON7Q7Mi32KtB9aLB1w5psYnL0
nYRQ6PiY6MI4ol6MbyKW6kcXfGwPo+Fbq1Y62XffCXe1XjRnt8Mte5ZZgM5xu/YdqMCSWAJpKfxO
WoFGF5cpZ9JrE6DHFlaggGiAqN9a+KQRXFe0S4bG111jQF/3Ta50YQVabDNz0NJ3Y+d13kIQRFfg
yFU4wl4/2LUdPwSi3cpY768IjfdXCTomxczsH0Zlc1wgzu3Ekat5VNmisd1ZEJK9J1NmAOiO/dC4
oW7a1jZuw3W5b0MEqBtff6KmF3W7hWbcsG7DQs+8nFWXEhWO576o2FNnmWCYturo3YxKGJnHwGi1
pwVwkAof1ZqTLZnXuPqXwB2MNQ9N7S7yh+TBHjNnNaBM4pvmh0jXWc0nLYuxYZBltAclPfsYF+0D
OUAGUK5CvbIeckt0d00qg02uu+G3BoW2agVaehojsR6bTuLv9E1Lo+hhvrcE4uUfe5F4qdI2epi6
EPcozGNm+80FW8O2KaGmCQrXApEotSmiPjXO5I/uCaQqF5nZ5o5sVdcShLPeNL6Vf06HD6TxHZih
PIaOGYFcRUzPnPPU63LenEYoyn+23Hdeke3Cq4umZyNEddji1ZYfyQzU7XQsrTCevWSevHplAupF
XM+2I5M9JJAjlKtXY3j1DdO4lN101HmQhutKMdvj6EmH0PnY2uvZtNO79GU5ot4edMlFBsU7Fzq7
Qkwb+zstOIVK8AL5GcQw0nvqlEr9gpUQakWKFfx0ymEZ0MsGVWaIdewSnjK+8uNqFaPscSoAnWH9
ZsEG38B/Jep4UeI+frmBENOEBFWaeKkYxWvU51kmQEg5BmCXBqPx6matd+6aDD0E2ZwjzVvWRiIm
X6MYDtvRtBxWdtBFDyATc5G+7ipvcqz4BXJHnxuZlVc/g8pWzhwGOAPsyVTs4t61P7mAWuwNcPJs
Uyhjv8jOc2WvfwXznr1tdV7uIUNkfkaUZE3jUASMNhqCxMc+r5MPg9s+0XpWkIE8ts+yc15bzoM2
aNjvqBcy9AY1zoEdPaB49phnPUieJBLXdllOz1nbOBswjkZ7YSXymVf6nSH98lq11niPumjkt0Pz
1W2qh2hP3b+66an9aNXZGnuALYKS9oduDMsLAgbdrGEf+cifBkMeHOgrasENsqIMINy+WFuRqV2d
vP4U5tJ+KTnElYWVmvdDM2TnSeBWSgN2mO7buo0/u5UUuwyc5rtJOOJzMFobcojLKEENZClPIFZp
HqwCCeRpSuwXoHxfIhRYXw0zbo6Ng3Q62R2UIgKc8xJkmrMp7ZIfWqvSrvbYfvKRaA9zPM1HKNE9
tZYcvdIFLD16E7ifkuROH6CBQKY2D7tLiRtSHBvQ0chrJMN7fL5eAvnjBIl7LJBBwPjdAoiS/b8s
QMv7bdtcIivdNoqDOmqxr87c6Q6o9OLcKRPZqUtNXKEctOVj4S02ulr8JpnWp1GHdm+9dn1/OC6b
TEit82JN+01q3lw4aas6pLa67E7ffBDHG4+FFf4nSByEbd824rQlj0jTh/bktAen4aVLV7PPsoMP
Uj/yej6G68WR5lmOD9mtOf9jaKA04DnqhQO3qTahqqixVEVNrK5sNcA1KE7RANlodBkYVIEN2ZYB
gDheZwQRV1DPOMGprLEKAP+oQMgwE+7FkDs8JlrtPtRNgupWFVMyRkR4Bo09J0UoNr/zCJ16V6IQ
9tnUHFQwR1q99n3L2EED5jA0iYTIcO9r68QN+SYEj2aGPXG5zrgbPtRVwp76Io8OU1MBN0LegEJW
wPJ0xTHoLP0p0OLxotYKphx5rDJvtq4K1i7h3DmmGxvmlo2IXPtvozxswWi0OE52fnE64N3I5FpD
7OUjAqKOhRR9pMRK6crCl6dFxmgxQ7gBiI4my6Z1h922N6KCSCJb8msaZqCCDjkmJWkKSWWU09Jg
P9avM2o1QsM04GTy+fX4gH07W+PzsC7EkATMjbkObS1Z43j8izaJKJGQfakjcAiT28yplChn107S
NRnfzYDzZPvp7MyGKL68FkRn1aFtjG6HEzg2brF8cDNL/KcdXrgb2Apk3G9QbT3+ANvTi+0y7blG
4bOXtUPwIcA2D/Lijry30wiHiK60Ue+dNEcdUg57aZQog8hqd9MnRb+1qwzJ04RBPkRpiIDIyj2U
mr9ZTGSnZrT42K7e9dte4iGanRcTMS/T3FBHWRgQbyNKyoGyD1I9uuCdpx87LYFalD08j1rcHLhV
O+turIdnHWzPoIGO5VmH7tBHd0SqVbll3IYKUexCJkLLxufCFShB1Kwa8TtUuh18p/C9AqwL57gA
SFaPcLPrGgZWKmB/3TRPDr5eo6yDXKjR4gDB/yoxvcZprH5H88CvqW7ujr4OB+NSWOJTFeJ+73Z4
ahqqljmVuLdSl6lK56VLo4Vy9pWzrpxv5tJomCRrcLYgk1ty0D/MbQjUy6/rwSnerjOodzi6ASyM
6NgdNaYK/S7dxfZ+HlnfJs+v8bdxcoprHHmmMLkL88A8s7FH/FAPwp1gIEDBrghGalxFgZsCHNmy
2bBYCXKRlBA1SZG8h5Tvb2a2A0fsE5XmeFj+WpIgHRkO3xPQ9ZBtt0F5Ri+zuKCaONoEFsp+Btsv
PA72PGQVoNyRlmF/H6tm6JDNFwE4jGmAGlT89Pd5AhbxsHS7/c2MaIqfYzz2DzcTAqTG3RwH42UN
utKGeutH03CiXhMjsbmKeLJyEBK4LL65wYAQAgKnjRRrvmoQIwNFL/azc5dsfpopnl5lpOF33tjA
tRxy9G9qWYEucghIIndI4lk00Bni2vVhfSITqq/jtYgC8NPUDt+YFpJJIOUpzsiL4GZKl0vDOn3H
Uq04Lia64uoePNti/f0qNCDUaJLvI8RwnoTf47ev1cgIq4Mdzi/9Icuwl4GcJsR4hOjXDOWcD3T2
0xG83zghhzoARFyvFgvy+0yKQ9h3UJu9WUovq/7QF4ZYtSN+HlliOLus8ffAAIVXiCyGV6t1EMaB
Xs+ushzA/Zssuk81d/aYgi+ohHNScE/5Poj8SmiGQfzGB2+T7gA6X+j+ifp5is+vE0G/oa4BhVRt
S8MTNsFrhHYrj7puHmIiVxOX2bwYv1uWVu8XSCKBGYVh4NNLimKHhynAKVmrx7uBoypnKkJthis2
AVSziiF9jtoUz4o+Na0LznzWxRbZfwAoa/bUW+xZP0YH/Bq+6KyxLoZqfOjCnoOKZ58K3n1KkPQC
DGg1kjZm4Zofa+wMnv1Wk55hRNMjiDME/nO+vOtie4BWQK5ta8x8RJkxzrtTYT7nY/NpDMNKrdPX
o/NFasaVQgrAI3yurMHfUm9pFmVHspUid2aJyBuXqhW38x2gUztQqtJRzkHiaVjNx7061lZ5DWgJ
jSxHQATpuOdDCEbJcDT3hgU4pI242KKshuJUdoI08S4zQFmh1Zm7m2UhJtTHB1BpXYNivf/gTAk7
x9n0rBeR33p4gqRO/oHUJIDuAONLUZ5pnpDm75fpXaUlVYv0wJNm2EcslDvknuqPRldDPzRB3kCL
f7LEcq6zg9PjMeIgxKeb8Y6J+jvpvHOCh5AoPKm9U0Mjb35kagAOW8ustvE0qIoqhORGbD2YqsnZ
9NMCAc9h4Kb5QHa/K9x1GUltvdimAo9MYeKTRfBA81d65usPLuqYMWngFixWy94t5Nrg2Ryxg4Ay
tCH5ppWROA6G7R7pqv5Nd3EhP1BQvs5YphVxs6pDUz8svnyoPyNvW21xHNcBtv3rSyx+9IpLl65u
3gXNvfEbIQC3Mvu68BxFsNg2yGJluetsLdWFbtowNzRKtsUFnxn4bmrFCLg4RhP4MmkFmtK0sjng
g4UYyejK/aSV00GvbeBLRNtvGqFDyM7CLsY00/Abj419xwNI11oCeDuX2d8hnQzdppGbHyu807VI
hXahlUAdOh3SPoZUhcj7jQHw20WEabanO7/jixjgb/mR7vzUFNZUbu3Cr9ezgiJXUGbIlAOSZodD
4o2huTK1qHggb7PJk2UBFoNuTQPPsK2B4MppIX+H/3SYT8N5TfQa1LwjPAlK/tXoUn5JtIA9Qbq9
q8zwSk2JY+DGji1jEwPOdMUetLkv85ciTx3sRrHvWbc+WOXn/mSDlH0EXdMRuqEYB3fiakoc/96N
Iu1x4ngXbitR91/5j3Fn+I9uAe3d3ERWhro0IGQm12ljiw3Nsmoe36NGUgckD3nX8OQLnt7hOHwy
C7u5b8butSlcO92ILNkGXcFOvHKndS9i92UcHpuhyr4LEL3jHefdRVg+ZBgMvPcsBDaQ8bTajtzF
bd4ROKD6vHa8Bb4GejHkkgmTRk0OYIaQU32o5GC+DkDbNpuRcMYwsS0+jk96ZWAfYfA71HsooFfa
8jsHb6o/5A5YqalvQXtkPXWs8YoGSOS+R1kn97+WZoKYh1Q4QpLpo6saMqsH8JidgzT+AWHl+mPV
+/VWk5OLcHkJLr2hStcOD4avedpvtdh3fihX23Kq2TXqCwmMWGwfkdnqL0MMTgIHxK+fy1FPdiKZ
8m0qDfOzFIigSFnEZxrFp5nlwvm0TEp0u3iQsgxRiKwI98A7J8pVZ7T9HeJApwyMmkDsv9laRdc3
99/7z9cjGAzuwgyaeKZb26cBvzEvimX2vUo+8sk1XgyJLXsR5eNpiNl4ScGJ5VWgqd/qSQi6YpUT
EorS3O4LvAnq+ypbRFeQF4UA+MhGbxlwKaO09OnqdomyCqYtk9V3/FVCFKWDRmdpyCYUCW7QpO4a
z+DXURqI9egx7Ntwz9x4Qtq/s5HUASPJqZtKSE5VQB2QDfum1wG6kuRNl8WEp0pmJ1Ac7yMQhVU5
8pdKOR45kvpRIVFnm6X05RcbtsbxoWUO0lmLDw0XbqZd7DwAqskfr+Bsmrbl4COxmSTxWavcCopN
WvQpduKftao50YwPvaU1P0rUoK2AxZquEOSZtsaY53dJgrwysP0fDW1ozhMSf8tbS8N8Ni3vjEyl
4x4Etm2Xf//rf/6f//19/F/Bz+KhSKegyP+Vd9kDPt62+a9/M93997/K2X748V//BpQRujyW4C7+
NSEBbqnx7y9PUR4o9/8RpnWd521hXjIgX3dEtUO0OsxMtzpDjeNiIuadpTuz70TQacG9fMuTNpoJ
ecjjhuynFwIEr8wygO7zk5PtgOcgQmbRw+M0OSHGjI+ZLiHikAAXBh/qUgOpi8TrEv0xmizLK5Cv
fIFGuYc/v/Njgn7QKiu18oOGHNRWb+z0aGRTe29aCe4JBujfSPpHsxHdx1kv2M+KetTHyTLYp5S9
XPqzAh92Mv4qcKJwT+J4k7+RYj0//+IgibelpuvQjCgBSKR+rfqTk9nDGmBp7ZTg5oaiy8fcdY3H
KIQUej3xe+qZWTTe923n8QAJA68HpdsdysY/LP7mkNh76Cyi5JtcsibMtpnjF2tagBpoDMVrYxyb
bfP2OjoEzVdGyIPDvHSUW08gOUtPtLTOrOgyiAgMVSK8Un6hr4pLip3smXpxqTOo/SB1wf2h8P78
TeP6375oQJe6wAs4wuLMMJ2/ftHq1A6mJBDyonMjuCMdJacey3AWX5rVlQpU90URwivzMJRn7sCk
m3dzP+xZEa7/6qPL0m+2qMnE3Y0oDHU8Xg/t1AYrfzKyB2I0pIGkHb+DOsw8IF0AuaYpYpsJX6qt
FqyyeOLfcvUgM1qrPIeQrj8LZuK9AHgJeKO9nTm+7bCLLk51KEaUZO0CE8x0QeNa6xbs4VsTvEao
9qpizaNsE1hBAUmn1FJtpVAUnbJ7J0WaZe6BT1ju6iCtThAOrS6tAbAgHebU6a0w88qDyGg7H9/e
PPSJZYWXhg1Greh1NLC//vmjwk//9rOCwA9uBiYAHwLMo1yNv7sp9L02FpnljhfAMn1vlO6JC0O7
GlXjnqRrlV7ZB+wLDqHmCqW75aUzk/LJMbSPZPdDLd7IwpQHRAmN51A7WkPHvqCkb9hPkeFvyMvB
8dOpUr4JuqbdW2nZ3OfAnWxUotWjbixkcx+qpkvM9wMlKvPOnUQGuWaxF6snrg/lu00elMF+ikvz
8xCBl1AAbJM3TvlR78DVqLymetSgFYNJfiefWdC0KA1OAJ/Scd9Za2YtPNryFsJFBDYU2bph7sln
+vCl6zTfa/hg3kduHR6gOIc/P06zD4xVqB2rpPxahNGhVDf/IrdP1pRvYi3E+OA2T8IJk1XhtuxI
XSYm637MegRGgUf3ajcLdihm8SHpVGoHLeaImEfG81T68Td1AT7e5FuEi0FZ1AVZ3oZyXS4+GNqx
PK3u6LS4NHRuRCSCr6HcU3g0YOJWs/3zt8fi1u23x3QcIBQgo2AaeKrQI+fdt2cyEp4EoR1fNCDu
vMpxrbNtTPhJCWgvtyb7MaqCJDLRINmpm8d6dmeG+ubGTl1qwqFv17wrtHnd3/m1LDmMOipKCvXK
y1R6hWmESBBP2OcbO70Hnrv9MS6Dnd3F7tFUjZ4hN4bKH4cfR23EJQ3Nl2SlPl2BY8I9LrZbH1pu
GaYrFBvuA1T37tMhvOLnZGxfX+8fl3r3Jpa1bpa+fWVypHc3r07uy/vOQDCbqdde7O/8lldZllls
oxZ9dPq22fr46I4iSSAIR5fUxNBOOuJ4px8XG13d2JBdH8GooJag5l2flpj7vIrA0NQiDPW7NX5n
o5cBGBC79JvhECR1q0qr8y0TwDewwv8JzB3SkUJ+atMafBRWOZydUfIj4JjQ9ONadEUaADyJQAx8
V9IpaWv5P1nJXsCbKj857vBrktqkVOXYb9uSn7GHT8FFytLc43kjUf+CgJ2Wa+ElGewzo/v5pEaL
LnkdzfoyolFkisMrTZBd+H4+eUSYryMhtx3cJNqOgFWcuGGmXtGDOruO8BQfjQTyW6wzPnSdCchR
WX3B/jDaJSZqtoeJl1+M3Nk7I2MfaPrkAttgK7dlusD/maYjixVCZBnnuhloxzRdrCEqjv/rG8Zu
xtzRiMuMbcXzbt1bRfqsN/2FN4bzA4nWR6Ylw2cLxDybIbdacErn7ikzzXCTNUb6LMZ2ca1iSFa0
ofvRrUrrIhoOQp4WvJ+ql3LfBNGSRLDQmZjuARRfbciPRqhB+Rhq0jHjxi6hNe7pUy03xgAsvjYF
7ZzlWjJnS4JrcGzsSDNsSlSSbM6fkV9vAonX+fHrXJpxkxxTc/GEgQCHFu5IKjDJNBRO0mWP9Fq7
YnawadooPpKtKAVK32ig5FI74LnhQJtFihLAG1VRXNkVO9KVrbp0tQx0qv64p/pjuiRvi8qGyQml
1KggXmZ2VVquJtEAYC1kv+VZ+91Wu66KDa+N7COoKlFfR4yvXnVK/HIZH4sUyIYM+JhcVVBQ06jS
iJrqLag/ArK2Mnzd2SQKvrI4ooJQOwQIvM//Y/rPRy42Nw5uHLNWYqb+IPMfjcWvI/SXAh6FeXGr
UGF9V9zlbfraVL4As/TSp+HJUGBVMlIf4i7GBhvBaDWP/P+sMa/mNPU21nQzObtZmSJsDCJaTQjx
gFjpcGTYn24mBjAHkBo7AlCTR4XfyoPhgo6HPHQQaK7KOs/WQAbYJ1CuHgbRdwfqUSOUfemimLA7
VkENnCsqBUsrKFAfoo+byeyqakVcJ07UTXdzny7Dys7LLV1SkyHPrVeFuQV5bFccyEar0VXklwoy
rla3Qe6LMKvTnvIGh/K4AVbmkUaW16E5CFPXAPgNWuzVAysOBLOcQCFwqDg0xAmlSbZh29i+fqVr
W8fpjtxdRXCOGqj37kHTN57jp6UH2mjhGKuu739IZuKVsF/fUYliJEE/Rl2mkM5mY2WbVo1K1aVR
I06LHVUwTpmfgZvc+MPcxZnmurZxLILUXdUo871L1PfMQkQe6tHI4qPiR1n1UuZIjaEO0aN+iupK
1HOpIWpiI+s3Q2AjSag8yTbkUZBsqU+LLt7zFH/o13/emjGd3W7NLBdVgIbhQLeRCdNRW7d3WzOu
h5qDsIRxBnwrbg/uFz1+NnnlLejSG1DqAjb9RxfkhrWDWiQ08KttfWgH+/09YkvFudfTFvXPrjgl
YnjMurF9IlNnlMXG7ppuQ10a+M2k3J8eyYGaRk3iatKy0NukweqrFTbs6XzsKy2wzxWp+43OfxmU
JECbLsNwhftwdSAjM3DTj8e+R3Fc5mrB5m8yHnjaCNwvjwOJehAcPickPF0a0FXbcisu8UDLka9L
3B9WybEjKKbPRQAaBQOcII8mSL63SdAFpwachNDHbK1dLE37vsfZHSBW5nwMxqlGCm5wv3UOyKUR
RA6AsHdXYtgJnDDuUCYIgdYlF5nGiVhbDU6IYWEH42pJUM791kDOV02MIL795y+Q+NvB0HIdy3F1
R2cctS/GTbQo9ou2wk+3PwcCpD+BiQrfVSUr1LwWqWeaAbpalUGFmrs5aL9QcQKm7xJCamlmrclI
jYZfpo7wkvTXEG5tPL9g5obbpsQmCTx+K0pgxR04lLtcSo+6kH0FZkg15L0M4I/Q3pPLMkB+NGNZ
KlTSXXpp51/9pkDSE5Uo1yHSIK/sRhAacxwUUKEoy/N1G/Vn2TMYEcq9jbSd16jwa/cmmUJXZEOd
SbJztOJKUiqL/Xe+71xS39j2Qy9X8TRF3tRk+ql0LPdTY/50FO4vhTbpMefI2LUTH5/Jqw4H/YRC
HPHJzn9ayquaAJkLbCTkyAtHMUVrirXIC2uRefGiSbQWA9fW6c/fDGbZt7cWpIodZjJucRd69Owm
ZmCAMLILhdWdLdm4nlTM2tSEMYOkoAOOnMVGV9k0eqBgiS/h6ENmgvwYnnLv/HACyx54PSEg1cSX
zo2Cw9BZzaoo0+yK3zql2Sl97uIk7UVG7OzIBmy+fuJ9/HXOvEun/qzVpnYi35aBgifFx78m3zqv
qmt+mj2HMBBeV9fmvE6HLd6pidsvbgIApTdF2bPLwRpN6+idIXeV0WpgueH1upis5tCALh3AZiYO
E9eST4iz7IrKmL4OXfjeXqI8iuyizN/blX+sJ/Krn05fNLu5trZ1Qel5+4RzqP/gsuJzhHDRs9Pw
YqfYB7cpa6tnM7DOr6Co2LQAGwt+FCBtOBPuRvVkEPhnAuW8jdmyNT6+9QiS89Z7mwcKwXer0Jpv
88C24J+plwfx/ApZAmBnEADEqpb6p8kp3P/09ujNvr0F8nx7e9JtvDHvUBCWclvJzhslh2Csq91r
/ZBBidkurwFOVQjdteU1151X2zK6XJGf1jfmf/NbELehThVUd23OGW6VCH/YNz+FbgA4P8iG9Fxy
VIyxtsc2nzJQc1oK1GU7w2olhBB+5adMUSFLbo8nTdbIQKD6xANplvNB04LkjF/WzyC27Q/W5PqP
rTOuOUudD0I1KOuGJseUPZGD4NX3WHeq89wbUXTed21xIFekPoFpDFmwpS4zkmljWMMX8JSkK7AZ
mo9d3pmPddNkuzHUAKtVNmrasBLrpObdZrFpnZ94U8j5zrbtVz9AfH8YnbCPnckRaAakdZf6QXmh
WVmTZ48FtkHqVciCSFx1BmjzblnB7NPguLyjxLZDQBSC/Ch1lIIWTWM/oNRuULHSGNHwXL5MHfB7
jZ9+FnEU7es+KnZVqRvPqa975ACVbGM92qg6GBFqeTJdfG1ogJbkrqdpIQLRq9xP+eG/uSuat3dF
gxmOrhuWaVkWagN09VV5t+Gq+igYIcKknUIbbOpLEYmNLJ+NXM8sWL3Yl2KSGxvkudu16wYoYUEV
2yrMAvmOznUp5gkLiBPowprm0WWAOGONDJIINHcZMAHCYSsasaO0RRlo89AScrnQgXxKYmClGnVp
Ad26FVYwrWhYQ5Ax2dEl5KYPvhEER7y3/qgL7AeyQiufS3BAeUVk59ui6y8Fbt0/Aru+uVBDY1w2
P6Rsb4ZGWKQa+osPciLpyrTHal9vHFGV90TX6tLOoVqTZe6Qvd4wbNPv/2IBYi1eNboCLhSi9XJV
+p4pritqcumwUwymo5bYrBCXBTNJwo1vVaHx/Ts/NY0D5LzpWdh50gUamdU12wwRiqDM6bDw2ERl
2bUrokciXpulUdWdcii3vcIL+GUdXu0BenrY3gHmqnpQrNj7iPPgl9w5KEeFMnOaQspwAIa/XtEl
Nbky0pXrSpBexJ2zuR3op+ufv+COefPUNxjHDc52ULnGTNO+zRQ4jQSbHwcYIA8KRIhQ0P5xKKzn
MjacxnuCClX6IQIn0ocuZ6iltWP7rjW77EMSl0A7xpUNvhN0dQ2KFMBgZgA8OSis6IRixGwRVIhT
XQAOklQ7SuJQA1n25BRW8R3t4ynNQ3a9LA4oZEjGRz2N/Z0ddVpbKiqdTaj9GFvclnD3ewnsGOld
oI9RuPjWpVEc2F/atyRx8stjzgeTB1iIHyOc+eY8DHiBGNCZSClR5sY1c3YaRPp5pJhfb3YMqmP9
62jcjuzUYbQSKLn586eAyPrfPgaB37QwGBMM/Md/S645pu1iy49ISZ9YEmWIYCaXXpD0TQheRL1C
hU5gj9+rSY8vNY7UVyPNNuBqhawPIEhXrQxNHMW6HtmXCluXiMlNIQL3Kc5RMz/m3IREQeM+JaXW
nxJspkB/2eeeFFUMNURh7Mk510E7CKaffZ9UY+7V/ZStyzzwt9LX+VOZmvYWUG2uv8go1x8t2bdb
EOB1exn52M2CPKNB/vJrGJYtQtEjIuP1MD2jlmyV4ow22xf/FDGexf5Xf1on75IfgwsBDapn1aE1
vLMQGfJsqmVd+jScZ2Dss3vDh47vWJ6CGI095RCUkg6aWBsORZHuyESDi5uR4qYJxDf8jAjF227n
JnfFYOtAM6IxUUxz6Qr9Q1kX/WFI43Jn5yaOqUEg25VI9ebk0uXYpvGum+qXuQuNp/9L2XUsScpz
2SdSBAi/Te9d+doQbXESXkjw9HMQ9VVW929mZkMg6YrMriZBuveYazFU0apnkPafEWQUdvkQGDts
F3BmB+jU7S+nX0Kn0y8B07TxAvdLTVP1SNwIGLxUQE2WlblPEvHW9bG1atMWOk60JzjqEYAhzf2X
9hQ+ztFntQWZBokH13Jq6unTRWBQClmucva/3Pp+8Ne9j0KlCQNuA8kOABnArP4rpwGhOYaNakdX
SmQChT1XbM22iS7SwdbRNT36LWvqBZAd7JfrpL8yuxVPqR1nqwpiUnvMNmF+Q60F8Xv5OrD81Hs2
3kXI5/shiKY9yFkv0P1MlmVv8I1u2h7MIuLOA1RjHLVie6zMkweg+M0bVEumqLixq4MtXXvWuYot
SsWHbdO/R6Zwn0xfdReRWI9YjpQvqubh1pI+mafcLV5iUvKlxYxso0fLLnlB9VWDyTSEzCSwV5bx
Tfe0sPwEWwR8ytjmOWB9xjRoqIpv4gj6qwFlGWoD/xxUqV6qzszXPh4Wh6j0YXkxDlqtL5vZva2H
9QjceWFQaEVQVnAKB2oOqOLnQWOjFBAXT7LnfM4Hx39WI2LL6dnwaqPCCPJe1LyTVsJxo8m/F9x4
EEOT/SxLMGyNMPktm3JFDZXGUOVBij6y83SW8nmmDP7cGqyehXSQL74n9lXFxC3yCnITFsNKA93d
UMTbRpFnw2kOMBWQxdpxB1gkhdwEwK855EOHwi4FsGnmZEW2EmJNSjP8AUZVgnzEkF5ZnAWbtGfR
xvBNcfPhbjkz8Z/z0zTXUcr/JdRXPIWwv41t6xiP2sNf8R5ovtOlaeL7G4ryyHTpP0JTK3IeI+H/
SIbaOMRc9EsDqY4nklu/i6ByfznymRldjkUPFAzwAmQPBNxhPGKSJ2AWg1ng0WBboyT8CAwrqByD
VaPMwthjx0rjRCg5Q8axb5BLiTcNicpL6YhiTu2KrzXWTxJ5KJIIrkIj8s8zY7BQyrI7uLy11p4T
vjFGjGdTqW8OicgvF6AwlLztH3ldWLOmFsmDnVb+CjR9bxcXqTo6bpIu83ESpNS/eeMkVUNPQsmP
STLqQJBsO4gJjYqxWeffwtLK4e42tpIg38K4Ek6TY/PPCJrR5piQ6tJbQDIz2h0nRvBn09OP87iF
05kr1BES0wpCQyWFimSRmOXVTtvOXAvUAMHjqTz8Ngz3DDXBYd95/KC7GOCwkNRgTb90AZoEMIm4
52g86ODcwx3KOIuxnmMNqF2kjnZUdLBuAP4yGQ/SL3ZQw3CPuouQ0DxDKQwXwpjusqM42TU+NEvv
k8w+sJd1JCwYpiPOaKF6oywgwxpxNOzQAZ4bB32GJIOL3x7cSgSg6RtlSqQuRzBp0kbmAmhZsSLj
YtGncXW1AHjTTwZ9AOrfXASBIVZ6QoRK2BUifl8i9DV4UcAmnr9TPG0f/SjOd5Vy4XSom23Lz50C
SBS3qIDH6FJUTvaox2w3A1spKE665dVYp0ISc9uGZnURKWofRlSZi1y2ANx6DF4RNSnpdmq3+Zsz
wJCjH4mcqbCHfdo5b9PYfa4eZV2d3e7zdR8Zkv4Mshl2OwbcIH33uyzwlVMZ1bc2gwBDm5FyNwxW
dsphzLfILSpehsp51jdoj0nG5yRuGdUtZMFaUBWeK8r5yS3JHmL29k0fuJ8Wi4HkwZI5oj6ZgmXP
sZ/OwSR2HyCwGj9DhVf02TOPifEgzRZ6GAjJo769Dnaz0xMMo2ZnF++JIqDpwwAq3EPol/0MCJZo
p5ul4/v7usx+6pYaI6QzLoubKoLBcbKIuiJetX4abhSYa9e0G9K54VXeDyfd6meXyuFcaNVOd8sH
StY61BVuPIUWkA3/EQwb0WbZzA69hwZ2m095mccoJPnw8uaUPgFBj2JsCllHrbuvR+9NTpo/gse5
ll8eYZ3g7usucmfcIvQNiOQMQCi3OPpJWT+kObBYYz+BIvgSdRFkOaqgeYNJWYa/7dIoinwjBPh5
FQzlvqmCbEpi09+V068boGW/NVkFEoSqvJsK6n7lqJTCeqslyMsW6TKJ2CYJHbZxcsN6giMZmDYy
5hvtuAmdI7kAffFjlPFMLnJoTyyMkGYLCIeqRQXnhieV82xDVPe1GYzN2vDpU+G0H6P3pp5b2kw8
FCVejjL295bFQRVzY7mAHk34lnTVOqpk/7MrvF89MgyPWIO6qwSryV2HNOPZE8i08DSg31P5S0dS
VvWzoSD4HyxCCyL6cO2p7bLaKZqA5CqSdl6OTd0XZfHH2X/vKwdYFkYKGGHAyufmiII2KMpl62E8
9R04U8ocgt/4MOCjY5Yc9Zk+8KStl17f0oUhjeYmKAXvLi9eZYUEuTnA9KgtzeLVK2DXnVaFf+S8
Tp4BtQOsGWGRX9g71nT+vOuztx4bbvIgq9JcOQJlRY866r1NkAAmxJAnWhrFRQ9IbCjfDYiFz/yG
fAxAMQ41yTGfqgfuM/RA4PizbLD5NfaxV3GqdIvFmX/SrXDcpYRRl851Ux9I0z5j6fjc4zGPciL/
rXEFf0EFpB+/VYFItvf+JskuAIQUK4PYZEmAZ3zMfdAomOG6v4BGH9EkUEKChWAHfQjAT9TSSlYw
L3YvQReAspnH5FU6wc0U0vsdqJ9VlZCfrousRo2/1RNRXrQUvshPBbIcW0qjOTB3YucAFn4Enc3H
mhSkW5T6DxJ0zJ+GLB+IX2QvYYLHr5m4OysuIW9UlPmPoSs2bQ+1VLzBjqUN7VwQ6+WlL1n43pkm
TE4zaDMWtt8teqxHLlxJBj1v+tJ4dnHRh7qrjBUA/jXgb//06bNBZuDgyOB474c4l7nMYSmDYs8f
sXay75NcnosO9/rMHMxgjorWDKt9OjdJCYBeELDv3IA1s+2BSocMDTsSO7lCxn+46S5DGWLh0Khb
6aYeqODYJLoePJ8xDNBPF6A8M5w1VtyBrI3nDRcMa9rUuBgy6PdBCJ/oNPHy7/Fj7OTd90QlDoB/
vrePVVVeJNJ4MznQ7rsh3aMC1xUK4E21stOwDOdaPmk6zQw73UDOYu8YCUbuakt/KTBNw1poadJh
slgE5hXJ98J2xTIPYu+IkqQ375nTLoeshEbvvW1Ls1k6XgJdHw8ezTwgzUEUbvrC6mRj5Sy45UFv
PDQVXeLdl74QEUdHr0PCTjeBc3PWsmHNMu/z7MUCJxBZ3Apc9jGYWtZ7myYgg46DnjPrLEWwuknj
ay4zlMqAFXrKYRS0wG1eXDIsztY9MEXQGjUZ6ryWsWEdiNIidZ2lafSoUQwxmAU2Vy8gCkHwpm/K
H8TONykSr7gBGSTOSonipsnPFJiIby5naqbixH5KGlIsZNF5l8EJzBWRKHYNg2FtZeTHgEL0AtRl
LOILWM5f09iFJbMVAGEN08gijZsD5DVAzB7P7gcAcKtVHeCJ0cCf3FrYcMNceEmaL8Bl58CcYL07
tUthFCd4ACBId1asGPWu0YkdQ3toavYYGXAokWMew4Bk0K1T3reES2xkQPyBMhSkvzIn+61b+tA2
EOWxnLDa6vgUkkWn0GJTPCGFd5OAkS9KVyXwcvDaue+XatekVb8wKqPY5YbdvToQ4gFt+K1xKHL4
qs2XXdpXb2mRfAsKlV+9FGjgVjn9KjRhAY+9Q/FmKqz3BBBzO1Wp4BWQOW/sHoRjbHu/BOtdN432
d9SFHVSLiYWnUv3Tx9LgzRU8Waom7bZR2xRvnbNUQWy85lZd7DIbd4LuBvSVz6CWZJ4NYfRX+O6+
ZsKAOwNM1Q6+BSPyAVDtDRgp7ivkK5YKGlRP+Hm1R54Fo1nB4LzKsbpJQRjddVnsvvZywfyoeK06
o9j7PUwfdHcTZlDbsX34ekDdFIkowpYhRB+e4YzqPJeViK7uUJ11lx176YFibzXTTR+i0ps8LqJp
QtIk0bLDq3+jR3WcO5TVuvEgcBNWw2sSx2qfKor7azxkMMTJwYO6yFHx2BVtforNYH0PKOvW23ql
VQBE8M8k8H/rVQ+Y1IJlAKLPIeKAJfsofKyvogO9jP8uxAD1xnGa7o+hEZqDKLlobZstrNiFm0MY
FfLgYgsNhXUrAFadMTmzXRBIFkEbdgczR9Zh5bNkYzqD2uq+wQQMejrVc8IU4jJ6RF9Nn8kkQJIB
O5gE9oYXoEAgRENi+W45PJnjHx2fImmGYFHa8EsfB7wEN5lnkv4ogOu6wtP6t1VI+Q60k5jTkGTH
2i/JtU7o9+lCYlxZ8wcRLVnsD6cutyFik5IxRwDTPOg+dBRYDJymZfucS0g4fumLCMwTqB/t9Vyo
XCh3YaQWikAetRd6WmR18OmooUEkx2St6Xlzs+HxuRypPZ9dhuNFZ2ek9+h+I/qI0l2DA+FEWnnd
GmC3AsvxBgWQZgDFxmflQ204bG9RmPP5npmW89opnk3igCKtg4Hj3FDRt3MvFlk5b3u6wOd3Fz3K
QTFZWUWVLWMIIUMePGU3275NoZCe+A6u/At1s3L6ZG7B8MVOABIcP1hfoS7Kjy8zXdBMAIkev4xu
6kOR1l++UM2iZgPeRTvXH6mv9OeXEp44RG10HOIgu4RxwS6pYWPxgHRWB5GOy71fNKactyCrr+4D
ftxXJ9itznSY7meQ6AZ1x6eA+uCRWFHawubBZ9jEoBnAKu0It6hb0STIEps1lp3IByUbPerZRniG
fN/Sttt9kct6B18NC37aRrZ0MlhKbXlVKxQHYm8tgNBbhMDVr7SeoD4oFrJFVRnplz4WmNAX4jFb
FbFLz37PlrWt6lULlf5nt6UPIPokP+3EfIRJYY7sSiRWHMudHTzmk0sSW1hXjxES/6CyMH6YjSPn
Dm3FGYpo3g4KTMkqAb/huUitS53K5Kfp+C8OspJPHTPgUsnregWCPLLpbXz2Id4E5ezxwZk4Fyrj
8FdtgWeIMtM36cbVnGJJcTVZFa6BK+23elIainLB6DC8MkzKCxX+6tpy5TVV/2UScJbhWo6TciAp
zzIxykU6Tvr8JJQ4V1B862321gS9uaQkC3YexW+9klhLayq2jILlf4/oEVH/p2ugYst+xBn0xMeI
TBEY6UbsGFZv4Czxiz5QXuWXKoQFZ5HRdsnNDAgsuxPxGWFQjsR6X8dxIFrm0N3zs7Q9gf3uL+yi
Zc+E8WSWE9P8Bat2aBdaUHb3X1qweV+cwWALZffu2exJszEJlBH0bMiaf8wOxtmGwejnbPA5Xpwe
aQ88/iBPJFyolvlh/56XSY2HkcUuZuQMJz2QDrJ/B6ET96yJ/9mSGWsCgYBl7EFkp2W0shb01iRg
nWV0FTtNBopYm735/pPestQKCxiQeTOsu73szf3a/Ue03sfo6FSa0NFrqjcRAe+xxfM0P7TjwS7g
ftIEHtakTVFvTB5gwxTh8YH1XcZu0Oi01o7KnXU17lAHs/jhGXiCd3ZHn+yq/tKiaGUQdjjV4053
jNStuBbqR04eAmxFzpZllk9g2s4H7CFeoiij+yGAUJZuCskyAFlTqOOMo8TOnjImvUsgcueBinzd
0cB9gSM8FO5o5c4FS5G3VK45l+P31Ubnd+d0owV7qTWtbAagJJa8peU2U1sHav90WubNocqxeoVy
W4r0IWQ8fRqkV6jgQPgDWFHd5UJ3Dpx0Xu610Cc0iIb1XxMihy80+BTiOkA60yZbVIU7YEVoDIco
jLsTeFAmEle4r1v+IC3mfANbGsTsthoOeQX0Om4AvDFi/iadXm60qxXSFv2isQK10ilLGvD02oDp
l/Yl3pj3UeDokqWbWBAKBdkROymh1hCzLF8rIR9R1auvihvkCr1SSJqV5SsAHFAoI8RZ6igop5Tg
NYfwDIUI3IyVXb2XvQURMFzCzR2yNTy/WjRjM4N+ydwVBFmRseldA1xsV5ljOLKEuxL+fNOhwuIp
n93bZgGGi27Wvo0dYGXxJTb/3u4+L29iqEck6kRz1LIr5M62kKWrgehMymvAb6GS9U33MNhxbCBU
ls51Uw8McRTOyjyho5bdR1xerMIeG2cnA2+R+6KfS4hqR6ik+/kWZkDlLIIW61UfUMrLDjKvzqkP
lheyRI08U4rFl26aAUSPWUaLuWFDDsNKnG5u0sRWs7QM2qM+VCCuH4fegBFvEPzUXWE5tMcvcV6Y
JvuiilAGRawOYcjlbFMjwv7DBE3cGmvrYRb6O33wP8/+HtHhsduDUYH34VxH6z59NkX3ibDWkQeq
UVRA8SaC7Jw++3fN/1dfkHaQDfCcdHG/HuwOSqBxjBvhUDHQB6Qk5LEYJR9KIPrwnIU30ecgRMA/
wnRfD72aPSPuXMfrmVEXQQ5CnxqySg8c/qw6Vk+VTkTh55LHA1wXIuA77/Rh4EbDhajjeK45xK7W
rvO0dh0Btgr+2mMA8oPRFGBXVodUtOWDCZGH7REbG35LDJJd7QbAJ9/P5n4LcwowDCDOYWfeIcV7
v4yKYJ30jbX0ITL8GhHo54s6kEeJROpLGO4b/DBf68hMDwUdk5Vxmbx2RQpha5nHW90MhTowAuk2
Ac11LNbNB4e3/Lmx30NLyTPPUZcBi5WuddMpzdSdhYK8Jr5hbnWfJ315DsYDt8otQZljr1u6X0Hc
+GRB44lUgfUC5mu8H1Tcz3VT1D5US4C+2GChaqEEaTwG1IN/dbYxgfVfmDDLOImukNaMQ4gGwtjN
raYFJvVCQYg0z3cUcPC9jU0IXhtj+ZW7lrG/ZnX3IjrigBwgo9tghPI6tAvSwPE7T1h0K1IR75G/
gvMvxqHQEN0qkbFV5/v4+48ReiBOT4F5LVPvCRnL8gLxh+i5UA/ZWMGkTZCfGqOAv/XY7AG12fQl
qkS6GYyJiDiznK1ujpfwXKNb5Z4MlkllQnhS2OYrbIqm1dPQyJVF+u6baqxq7iRDcQ1VRNbYgqlt
Qq3knH1OClk3TSp6mIKPkyykdXKsvEbZaP3G4B08KoOYX3XLYjJZtDwxUQ/FO8XxYZ1sgH860xN0
Xw4PxfuEPqovrSft7Chs/tRG6Q8+IjbrLOzmLm3TY2QL54pU1s9yzFR6wLLMO9Lmx66xjauIrV86
nrZmPY8slLeGPOqulZ+CiDxeCA6WINiqRh1NwIYgRgRYDSASNuRH/GBlIl1+0IdcRafAE6gz+t1H
l+7XzcYpZDfr+rxdmFBcnf8Vk1AYDCxC6VU7l/tLPY9ndQPoh5XhB6t8E6rc7bOhbAChpTvmjbBS
rkyz2PidNLbQRuSnyIuxyTPT8IkL8Ft9gDN/tSDcp7b9+8/ZXm3H0+zYtb/O7toIlKLG7Bc6CUMz
MNITOyxOsHylcxJgcdlB0cuc6XRM1cbuEgzSH20ggnlfhfBBxkZ/Y3NPbrBgQkndivGepk35GCjn
1Ptqqy1AnaE+sDgw3+px4tAOKAR63sfEWPTdJUixbVV+UOzBGWtAyR3V5ONRWL72hqtECno7rf0M
D4rzY58Y+6b1If7CU1MPMpSJtpGdyqWbL6vE9y6uW8sYmpRfW8JfEKjIXDLFmysfD+gBXeelkUl5
LoiVnrG34DMrqvtXpOb6ZeNKbPTGpgiNbYnM+4MOCwtUDQvb7l9DO3PmUVXMwTqgTw7H3xa0I3nQ
ZRDrz6Ye9dNSHqA0GcE0SeANwO3n3iizJ9R7sbK0GySg8jR+LHMLst+Q4+ZqeLYq+hFACVQyB5ji
EYAbrxVqWZe+fXBrs77ee7oY6PgI/3w9jpYeakwRrmECRGZ+4iHcRWIo6eJ8w8a/hGN0H31lUuYb
3Qw/43QfTQxkr6qTlKl/SwTbyRLFb91SfkY2tUrwCmwtmc8d6b8NIecHPUq9BkijHGRr4nbwzR1X
zh0AXVvd1Atp3QRFtJ/fm3o0d1fUapzsCKmDi+YYZPiYvVeLjeYZ6C59Fgc12XNA95CpBScilxUe
1Wm8KfGS2SRuqADfLd5FHOc/QFN5y9tgeNQBhoyTTQe1iEds86YAZoZvlS8/AvQVYkmzWdiG+eFf
oxSp4g12nR+X8fA5VtSD0vDPZe4B+os0vH6nFjSQsbNyV3VDnA9YoeVm2JlRB3gNF8uvCVyYKboq
wUjZ/tWvoYa6b5qm26FP10MOOtJacNO8mrx1jtCNIzMLbIi3MoCQC6cqOwWdEd+wtHyVSMn/d4DQ
39A4xwT41rE8y/VMz0Qt5i94UOVWvemk+GsIr39BiWanyQfVAAGNmYFq7wwCqYAM67ZC4fswxqDS
9oYNoYvSQWVeo6gPFwUfjOlM9xU2Dxf6LG6acAFbjH9GM2wpE5mmS73B7TODX7AjAn6DOHxU9fjY
IfexivYZb246ovHd/wUZ5f4NPYbXp+34IG57AKPbBv0LegzRl850WOAdPxZhKdTJY9TQ55Ey7af0
86zo44+++9l/jMNjBqi1JOyuefgIRgV7GzjUyoME+Cu8OPp3H9UkoJ3ezLE7gRDIisRWdeyyHGuB
AnsAKCqAh1Ha7bPdGRCtglx62AEdYYI+sUhHjXVa+9/9xKHZkRlVf3YGAEvnUYjqIir39THifBTS
FNYltMv01MFtBRoQ+OigKPmMFTa9CEhYfxnQM0KB3I2e0dswe9YzoDfJZygKQpIRfmjTDJ0XYGmK
S4H4/d9vxiAYVU6+yu241DIDw/ewEnVM13f/IlC1eJRJyy36I/K5PvRbugwMwsQv9vrQZ6zcG+OB
tUEKnOl4irTFUuVuhDQp4ggX5d4taoz+3Z6ixyl65N5swrBd2SEB0Gp0Jk6geLEsvKo4p8oszvqs
9TKyKGKk1v4aGOAKuopLcIv0AF4VeDmNc2HtikIW0vggnv5zKTZeL+7DZJda6uF+dR0RIHt6yK1h
9eUa40wXtKKT4EitY7KO1JfRZzUe37yG6kukMnOf5kqdqpIn4OMXwPC6HGpWYx+jDaMz8DmqWelD
rIubgJ8VvLd+KieZ6fUI3iMPhuzc19KBdpBZmeqiJARpmxreKWYU7qGE0ViLui7eUyn7TewCm7n+
N01wz/uNozHzkOSZE/yOjzEvzbUKqAEsCrCKAInBD8NtpQlIKzhCwgKgZIk7DXJc5ykCyDmgkkog
yLgKEasnfM4afDGsWxg1nobJmMWyfkz7ozACrsjrzRy5Cds4UCcAv1DvonT7Pqz7TGYJdzXtqSwh
Blg7o7QA860AGRS965pm+V61LyEb8YY8dgCkGAmPHoWwFbj5gJYlg/ou6EKnDsUYYIwBWCuEWzON
/L3WwmtE6K2gYQu4MN6//Ux3TgctnTdY3goSn9DSGPeb+vAlMP4ctkYZQj1sIMcFbIzNYBxiAheY
j0zwKIpfsIkSa6ZbNtZ10XgQmjI/hUCmfkMjdg6U5d1YnSfXMoPca58jGa16Vi1VJYdlPy4cdAgd
XiwAm2eJY2/wKnEAyrHJoikgLVvB4+whhgzEQZbNuzVIVs/zDqIQeSIWaeW64JxByjxhsCWFWc2w
U2530V1xIAfA6rjX7mxsk/DoGwCq8eCnmYrgdp+lz3rhp3BVzB7/6hdNH24hjP705ZKwYYEMbus/
6w8tCRs1pPHA2QqWv+q+6SLj95Iy7LZGZr85cQRMT9NAvMg2q29d6+FL628+HqCxyLa+HX4PsOVe
M8YhcjdqHSCB7B2r8QCFTEgxYff/V7+O0H1Z0ufzLoC7radFw3VnPAqRA2YwzdXBX0anyW77MU8H
62koZnhzWI/mcFFIdi78H7+jridmARfGUxsDkQPCOzlLhUya6lK+B6hE7GG6WK1TYDguKgIG0G7D
6BnLphqLvdL8zly6gT1aEgP5ls6QuiS/gtx6zZAQfu1zVc/djFcnSMTD0JaGpyKk9Vb01gtEwUEL
GQ+6X5/1AV8ZKJ0ddKtrQnieox6F/UoOpMxd03YatkW99ULnZYrTfZ9XybHmm67iZCtUI91RHsRA
Zhra+l44NT3HD04DVA/1oK0FRCr3a4Rb5+EpysT2rhhCPiN035/XqEfB4JKWPx1uz8DqyvZQRgRB
GWhQI7NwP3GPTX1aINLrlAWsf+shgd/7sA8eHX2lRZfQEmY74nPzELQMtr7TcDha+o7DXMFVkHn2
N8PjR7NB8h/bf4ocVwpmnMPA8+U1WfQAbRy00H8REgv4gyQFUB8mAfqgB1Ka2rM4gnTJICWmxeNN
e+8s9G+A5v2ihrDfbvKVvjNspBG+WE0PZf+7p/k/9uXg3wW5/5Iop15/mTe5VPeYaI4Tp2iIHqIE
nYQwwuqSGBBD+NVWcf4oxoNXmS9xStXRAjD/sbVBdwacCXrCVps/1ibjOxQJkOQfY1smsNptE1TQ
MKgn/DmdJEAiJxGES6lEwRt2bBvhqx4JEXuF7LHxGKLcfsJboIVhIfrNMcwfw+TYBPRglQSZ8Qiv
iTlHfuNgQxFvFhukfwU7io1+m8EmZtl0xXS8YumGH1fU/fqDdRjh9LVncMcGcbB7TJN4NN8oX1AP
jY4ZUDoz24vKFxqF9doTnbvUTQ8JO2BioJ6jm34WHFGroFd9jYJHC93dY1l+5OM16Oc1kgLEoJq4
C2AwCJSQwcnS7CxRwMsIL/2p694PiqI1N0OYSOi+ibGFLWS7dRz2MjUHJA0q7J0hIyLZubS2PHS6
U157BlmkkTr5GarxkSHAnCWuy859i3vZbeCxTRtosCxYIVPYWHQRyligDnWxgFtph/KyPiAlh21d
Q9is4nERLnze4y9JN50vPyKQ7gJKNc/cb/DFjLZTU881ZQNwLoxyFzq6S1DG1gMpEXLb4SGvW/d+
3UQFPrNTG+pBASofULVdZ7aDbAXSMVDyb8hjB1HyEyrzxWkaQDq4nHfUh5xHDcFMLbEoXAW5acj3
oO4IL9h7H/CAGUR5IMvY6xg9pCd+RusWbap97SMRHiwteGV/MfbQP8+PXry8mrPSv9oA5vKyPE+u
Hfp37QIYnMD1OnGeoqYgi7p1IQMKUU+ghZLGFpAWUtbGNxNx7PNRK4Jgz6apXlYqkGyDKcYq09oO
udlMMRwvi4umhMGSFYUgEMch4At10WwUIJVZFR11Ux8AWNyj7FJv7136DEQIOAK7wQihuUJfu3/E
5i8ARBl77rHVCQfbcyc9hiyTZ92FInM0NxRwFXowpDJcYqnmLvXokNZQcGjznyWoCDMD9Y63puux
1naMaF8UInjuHCB5nL4DuIcE6xaaGisdhvLGAc/k6DFzBTtCMiSbwkjQJHPVdiV2d6H7kOXuwc1x
A5eG5+0yloIuUZlPXW/AvA6q1TfAIejRM7wDw0Pnlo8HgiL6suicZHnvQ+bsRiPHOegI5pvNPG+4
gireXlLDeVKe0T765ptudDBbfYghpapbDv5PHqC2N6/xe3tKYjO8ASmxmCL9prvhiYRfdug+YhdY
ZXA9SqDOWiIrL2d+kXdYxMMDQ+8hM0BTZxEeYUjSkeHcoxIxQ5LLf8Ku4kl72uhDEWV4G2kbRull
6hButFGOo2SLRa9ZIYNFYHwLf94L1EjyZ5Rf0jW1od5X9Q65OW2bzbQiTxa6FwvSc88RfC6niBK0
kIeqrf7PEeOnhI4R7GlmlMse+bMZc4AyS9JG+LOuhUFarOTKyVQEHXe8xBeg1vdLYPXSix1ziLYD
Tn4RW9W05Kx79aHIA2tpUCy6Py40xvdph0Jc5R6+xKWhsyYusN8Cv55i2afuGxMs3unLTnFuWuxQ
aX6ZIsqEoXAgybAGtwlyI/oryrqDEfN4gdKBNKf+ilOb7AqRkPP9clkgrWWtDMgl6AnEbdfF+KUo
UxFw6l61JkX3jpxMc0LmH/wWtIyq+tLKYtKcmhFybgMErMeasLMAR23+3bzPMfjZFbMkJVvheLjn
gKpJAWE76BYF9X7jh3DF0E0F7A73I4CU+mUeAhbcj356XVPwRRrW5bobjRp6p8fvKCCPgVZ5qOPh
e4as2AH5te4hjUAQ0hecRqW9TAIbFyoNOc9hl7t2SzxHMref/JfbTydmv0mxcC6TQzd26f7KgsuN
URigUMQwcdZ9Q8fUnrjyosPu/Z/TWUggz85LufKVBGxfDOQNGNWPs3vfX2clSq7vA7w1pxl+Da4P
b/btUNpHqXoK7DM8OTyiblD7R9ZGvXg1o8/jq/9SxiBrjTGwXrPGsp8/c900P7IYgFSQi+pbQdXB
DJj9Mkjubfs4wo50dH0ng88WZggBK91E6+CmStx43YHQQt2ZrQGzyG50e4V/efgUAeeC2rsfzidd
6drKs03vwW4YKSro5hrt0R2/mDQCiFS58c21S/KUirXuTePagccTOetWw2R9iC24nugmaFTGpsTT
eqGbbcTNJf74xTQ1d0pwv5PS2HlO7W+I+z+Unddy3MiShp8IEfDmth3bsOlJmRuEzAy893j6/ZCt
o5Y4szq7NwhUVRaabANUZf6GTaZZKbpB/XFiQdEA3hv7EumDRp1HrMvGzaVZG6N3F+reX6ASxz33
PFSpzQnFMg/DwaGmMm3gRHEfI2x/U4I8o+xI33Vg4iPcjujxrq99cpZWQ7PRsEfevBtw1aFeT26b
7mTgOmqY/eJdTzJBXlIG5NXQNPjqJV11kP7Iduaz683z1po++UhY8d128ls5a9wkBAK5dAYdh9CD
cg45JEvWGvgPkEx0yrAcYhmW0z6zSMzlvbIx1CI560P30LiVtZdWMEwJbnfLvVvaxuh4p2AOyI0y
IKOpNWubP2fYdMd7n2EzPHa7rmpZnuWhKP0uw+a4XmgO5RSd1boYV6IcBVAX6Kra5TtpyqEt3L1d
wTgQMalpBnjeqsbna8D/NiksLHvXKvBcI/aAGx9a2zZQkRSWA7kSNAHCb9eeS/fPUL+fwT5JmBd+
oxaxjkGn6JMe3getE7yULibd84hXimfk4QssfvUYgHFZyehsev7ztHaWIenAFpvUhtKYRwlX3Sbl
nhYvSF0uRu3Bu6ta+ywtmQWU6dx7c4q+jaGthiAOXmeSlitryP1jDVT1tYmTcsMGOQKQQzPPY7wo
TCxHJViLXRvo+WStpTmq6K9Ey1pSgstGr+7nPH64xDYo62QDmVTFDgYgQTzFUJd4kpeZtezVUvzh
TkJ7jd8sj/3kJNexQ3vVdGBG1YbynpSveKQGm+n3poxKrUtGlZqS3jUYs45fm/82tyrwdUngSNS+
ytI+6dXnYKisE5WJ+pGEWPO4dFlZaJ2kTif9papfury22eRlAsBcp/iwwtDIux8CfR25y+ocgNX9
vBzCqMgO2uj+LQHXfvZq/Vov/GwnA5eL/Jx/DQ4bfIfGGfaDFKwtFwGiZIg/C95JutDcPipNXdxL
uTppJiQl4RPsrvEIyXyWVlXH2qPRIre+5OFscfQQzWNx7/B7lDRTSp94JyzZNwnKW83b9ex91l0R
Zvewc5YvDuycBhdY3r5uusdrNrtv00i7sHNakqKXAZkRwUH8ZQa17AkRr8wmBxeqN+JITnqDxZb3
gviv/trmvzT+MyJhlbKXsP/MGZvoCfUVb8dWYDNP1gBOIp6KY5WQAIphyOzYEBT7S9EuntWP8viX
lQE+CTvFBosqrRwh5q0cpCkDS4QsAWSRgGYrVWjsJo7SlDOsR9Bak0XDz8vJK2Cw+uNyEhzxRb93
fe4bFr9kO+z5VYaae+haO13z5HBfnLiaz5kxfpGW0WfJAzWdGTiq4x8iZYpeeqVXWWAt0kZL00yy
8p5i4m1ewoJYJ3N0Tg0nujeox7wogV5upiwbbvpKiV7gGcfHGNuBlUw1kiy/naZxg0lncQpCxJSq
coDFp8SlNCdfJ8ui5Hl28+e7M+T693dnhzqcZ9mL2ZaOEuG7opRRxnCwO3YlYQA509DZuoAe/+75
CqSPHmsq3KRHEP/R4vCA1YaJD8tsoGXNhvgbt4cvpuIFn02T7xe1LeutUWMyDbliPU89gD0YfOFj
WfXBrnSb7i4e/fkma+2Yh3fVHYJqDo6aZ/anJoYd0I+qye4z73YTjIwHpAGDrVGH7RqxRjRXWG6C
TB37Dy7CjigG6eVXKw3O0D+mYFV0T2pbRjiwDqDFvCz6y7BRtTWWJZfmL7LoTvOKGEixSfypeJza
Pt9FVTmflULR9uGoNQg5DDhPzaN2Ywaxcsees93qCavuFKr9wbYs/YT7BWQpv9bfzNGJ9o7RKqyt
aI4qkpdJN1o30swLKlo9SbOTND3PeIMhqN9LK3a7FT7M5otd98lzHcY76Q6MurybUeW/vMBQaEcz
s83qq2WZGEOtWh23V8Q4qDN1CQY2i1xY58XWCuRkddIXgEHzszmEpF1JMj77fvbYjdn4IR0HBH67
GYFfJ3Jv9QJjXLTqko8UB+6EqUqC6xFBmOGDz8p/22OKfYu7j3NrRzBYjEUYb6iHGwESS4nUQCgY
4dnptjds8gBSSVU8HKiNMhlupCnBP+Nio+puVMWPVukUj1slp56nWy3GhEvTBN24gwH5oymjyBIa
r65a42ymRMkFNhGaytoIyvBZHiwdy9Rry56DTWmR0nThg6Fbl1xMyxOTpx0bYPeucYf8FtSSvRnH
LP+iav/niLh0+/WE+u2/XSNWZ/O/aMgY2nvVMtuDA0nJ2LA15GldZyld/iJVpfrYRygVF66NAb/d
Ec1D+2pBEyVaso3dGOa4jktNsxwc8a6R9iVSJmnAXHPcgHClkbbMZIff4V3385rYa0TrFuXMjW8E
6sldDmwo55M0UcdCzlNOpVOGE5RWNnZu44a4BNqGR4ycXie+u851smcqFW5PaYCJB+kcqfYLEAAN
DtQ3o6TfSxMsTP4wJpNxXOIuqAA7nfJFq6NeDWSQ9z+gAksMLmQvF/XCCOHMtTssWwR/+lsk/Eaj
qde6FrRnfLXRJEqGSz9szB/9s2YNj0u8SAFqCyBM4qV/iUdb8HPIQnxvl7l2VupRO8vZYpB2Drut
N07ZL91a78wkUyOvP4RZDYOdSYHit7eJ4TwgvPU42tHooKLWuvcZ1dIN5FtzI005lF2TwU2cTqYe
5y+UsuYNyamUzPhAEzmCQ+z53ioEHPxisNnDSMcC8kasTED97JUUqH2+Tk8qN72R+CkNlQNuzj+m
ayHJD9fts0NX98Z57CzjjA3mJku75qSilTpRHGcVFdVWi72V+UHC+tFTAEsm8JxWBrtQFsJNspXJ
cvgliGXq5WLSJ9e6xslV3Ur/IP2gRpqDEpi3al9o5UpXlOZ0PRjQlH5pWtJEXIWkob65hsmZxF4i
lou8myoh719DYsImcLdWnoSrPtfVcnWd2Eq7UWJ65cIyNEUhi5oof2D32j0liWsgdqv2q8pVu6dm
OcyIYSEMMCd7acpA0a0TpQ0BeTIpCzp9X8JQXCE+ANV86Zt94OupOScHiVesGChWcxlzKzQzY8e4
M1iNrtD4bL4kunH0LbMOVq7KXjH3uu+BijZdB+H+LYDXjdEE9NKo8or9zCL4hj97H9hsSVCwWkQz
C+Wzik3GvGiuFKX/t6f77ktWZ/MuZw3LtodQSCvK2q5s/zN+Wlt5cLgRPqwUTIXKgPfPdKfW7kch
PdiJOt+xjvh4HRs966PAuBS9nK+R/zJvieTxjHJ3EwLLNinmQL09x5hHI/OOAan0XQcWYu5Zmm47
TdvE8bERRKebvdoyuQsUd1vVdb1VtMzdoRbmHKu8GhCkx2BAxfPqrWm1L21T+n91UbkKE9P85uG9
Chq4iJ59w77P++E1dKFoQcXrWDEsh1AzmmM0UshevT+VcaTIm2Mi45dJVdBeZl6n/xIjpxHmSH9e
6VnvnyaOasJGRCzYQ2LJts13sKt+si1s59zmtlXRwtDd8JhrHZwecVuSdjGP/2lXGcvqchmHYdI8
iuWSkUbjHtOAVQ1Z8+Kb4CqTc9fXzkEbUlwV4AAhnYBN4FqJBo+1o4JBwLo1rd11Z4QFWLhKEhgR
sjXKAPjjgIkAhGyGgA4UD7gos1Gyz0ZcUz3BHlYOv3jEOiNOZhPw7ZWzuL26V/dYaV/mROatokTN
oYlN9fTn9/IfKQ2H7DzAA0OzHdUDxfbuyQy8utIgoGS388XxUkvQWbo8w9yAn17uZf4OHxoPCZ0Z
Py63n348peTRRX3laA/OsTbvxY7Od0P/NuGBthJTnEBPkt1UNmTFFiu7xoOVk7EFvJu8fn7756QM
27L1EI7FXsiWvg7HeFCC4nAlYFqNwsNy6RO6pQwExm9x3cLdvPah31NjkhgWNfRs0213jkM+0guy
J1Tvgjs0OlzIILbzKcuThd7vulRa2+ppqOY36e+y1NqQncyPVpMVH7yuXA+db3/SmuUfI6d5I01V
ndnFgv/3QrU6RmDCNjJ9eTk109IneMfh5eUkvk6LHy+X+SgT/vmD5UHybjvkqDaGv56rWQbSvv9w
X0v6yjYdayhvvXpYzWhD/HAji/XofqQp3mXyc/D+ly4/MtcXyzKJWK4hvyGZyS8nvl8ipDVUKGby
OZ9YThdHxe+SnQ7i62PckwpjH/TNUG3c3t2gggIN41spmsXtMP9oh+rjHFbN41BG/XOkh3v54uBJ
ofKrnXnFuDQ+dFOubShRJwdp4i/5yyQtiPeFoSirZkJoLvYXrcrfD42GSvNKOhtMVvZWO5z/Le7a
V6n5Gdk60/5MEWpYRQtYO7ZNY1/l0LmX1tWaRHNAbYM9N/asuT7OS0u6rmEyc2bw0u8bjyMgkZXb
3Qny2Z27RSFQqe+orhm3amkgE4NX0Nc5uQQ0CpXo0K7qu9BBUvhPAbZflYfZ8zaRaTqQcP/8rfoH
xtAxNIzWLM1CJ9IE/PrudpGTv2knVwtR3BAw/xD1x6xLtLfWdFZurHYvTlLMz36sb8LSUN+GafLu
9Cr/6seV+tZCSQSsgJKczPEy9PFdJ6m3EjtVwF55hXh/uaKF54NqzeNJ5i4bT9X31fufL6f6zsYY
2/lizia126gY542Hw/xWmnJIPd2+B4AvjauiZ6rqv4bKgIQ2w1oqvf2w0MfMXiHLjNMGVXazqjZ9
qTY4EoBLsCvzU9tzD4vh7rxRmJNe/HfMu6AnFz0Mc/EBkUsNViOO9zKa/n6J0tEul+i0US6hLReO
TPXHJWSO2jjq5RLBgo64/hWJW/8NwyY4XPFQCIk/6K4NKEiAUlcIVYhQHw8nM1sJ5uo6oIfJf0nE
uMt34FccqsNz2UUnFF6jratAhX/f7NlVaCJ/MDdH8k0o5C67+W7Z8ON8xua+zo3X5vcmeNQfoyKx
dA1uavOrp2KTFpdmvm2h3e4C37OePcUvzlAWPyQLcXNc2DcWuWfHajHJXbrU2P8RL4MJ8N1z3EYf
pPUzPmeZcXe5YFUP68Kd1oVf2J22rk0/2ovEr54qgLVG5Exwubqvl4P0G1CipF9ag5WWIM2jNUKH
+c4Z9OS5mtnOJBCov0wgNgAl+39nE45KatF/9XtLh9yWOM9QqN1tYvekJjpHPVKg7W4ybYyW2yF2
V/YUfzKy6SmvCv/vJv2MJF7218hNeGUZTfyW4iywST0kE92kCQ5olygPeW1+bEvF+ahWfrxTI9W5
KZAU+Zii1a3kY/ISxLbyXz5y471Ur6tpDvcT09Jt3fsnHjxBjU+DajSdoAuRBppQbtHQb03DVt1O
uaucpe968LvF/dKMvl+75Ewh5b/Rq7hCsGV6G8bZ+qv3/JXhUfhfeWWzaWPb/z7V2mc/aMNP+sgK
Bfyy+TxHbrJtuia5rxXXuum7ET2UtoxPUwiBBeU+byj+y72QtOK7LzpGBIbq8AU0MCZg8fTui55Y
Rk9KtKhPJnrqt4jYOvsOVOuhDYrgbnStZXWutS+KRyYX97L4q9pq+6oqO/JiZbyhZqZ8yzNIn3oD
nlA3FHWjdk11n9tlvUd1zj2wzq2QnVQR81O6+RluoreKMp1UJVy/y5XCjs0D2kt/zUUW4mGGVuYU
WOXG4C1+UPXBudH7uD+SjNNRBY+ynd101hNM0XTtA4j9jA7FvZVZmFrqykPv+uHfXpp9DUPV+jDN
gJDlElGOCsE9v8T+mCjjdFPgA7GucvjFzXJQ9OoPfRIiwRJXRmh6ijIuBijuuqrRLFMWfi8YRbhU
+iNMo/rJ5lZ+SNR2XMlYOE7uXTqSBeOjLN9CKh2rzIaBx7t5X/Xgvlaa9+prkcP3ZKKM3rj9d3zY
v/jwuj6xnY7WLnWiu7n2kOnKos/XxWPR9AAQ9OSzLCVl7fh7V56APSt8u7gJwnpdVCrfxd/PYiNB
+H0sKmSRNc5+Gd2ybwMLo9dD8yTbyKWVp/g2/mzJmGwq82LemkukbCp/zhMe0TIm82SspPV/m/fz
Kj/nyVWgMngHrzPGbR1N08nRlPFU5ipKbl2pX/oQV5tO14PEXZtyJn196u088rr7YVCKCuoA1ytS
VEXMqde3l7ip+u6qznRQnTF/Qt/MvkETpyGLQLOfvfwpwX91jaZLu5e+dunjJ4DAbFY+SBf5ofIU
mc03aXVBDBMA5d4bvD9JhwQz+TsyV3LQJVklpw0lxpuOPDEbrCXPlc7qWZVhaXdaCFx9aiBhXudc
LxQkCCRiXRfdmAhyH0itk04EC3wW0tLYhNbRqhf5KdacRZ8EqFN2pborJ5xdEs9ACcJpy8NFdjRw
03OXl88hEmbPaM8Fz9cI6cuWCADFF5lSmcR951+vETvFHVmv186Koq+G0WyceDQ/+oFj7QbXtPZl
rSWvpZ8/SkAYo0kxaiTt89jBZVVpo80cqeHXSms3CHibH7NIt9nT4KvF4gOt+KDzd6TcClaRNDUz
iJ4zsBdunQFBX7q4K/6IkEHp+z1CrjGZVrEBfF7f1ar9DGYU3yEtIoUYt/VDDJ5mbY6G+7U0Q1IU
yM0hx9es4OmUz2QhfsSWU2jdjm22j9J6XCOgbH8203avFEjBlqYJUhTZj9Zrww1qFdN9AzflQBWw
2uteaT4ky6RhmdQi+23pWftkA3jmg0nQuFWyg5rb1sfeTv2bxBrDXU2SEVvZ+fM0K86DEdnlo6uY
H6Qb0XAFTKNBeTpT7710WKdG5TzqsWI/toWFyEFhfa/xZI3XAOPA6+Oy7LuxewjR5v6UPLiZXn7S
M3NGThN0crrob6m1/r1IS+NBKfuGfEFPxmsJ86cZrQFMcQ9orkdMzuek//Dn1bxmvs+kID7NJtG0
PMdCbRXy0O9LNd/yy7HQtfjUer2B6Y02TPHHOExRDV6soihbbd1wdL/ZiZ+sarPR39QWKxRUE8YH
wwvRGzfM5uTPPQeSGDc1QPmH1kz3/M4os+lZ82p2FAgbTc/XkPCbV6ef+xP1Z3WVLM3KAYpbW0O8
8vKgfW3Vbrxj3f1Bprpoqz4UbnCWmYppKY9+66Etz8RODd3nfPjeUs3ZNGHobMrRKGCacOjmoDz1
EVzX1bWtZxG8pmtbsdpb1U6GGqsfJMXW/eIH1EVj9tDaenYDE0BZSd/1oCf10WjjkloSsXL4Jdbq
TDaFyqcgUzwUdCMoPlmrh7swif0VVUt1Ylk5KZuR/x5Y4qgap4r7LeXc4CyGuWKiK2fXw0xl5aRg
u3HtkgnvYiXMCpLVxhpTVVn5tYb2rWacm0Irbl3WDgrymZWzgo7g4iq1tG0gBlvuG9OPOQ7iAvtK
SeD1dvydqwCxqDM5+Z1c7DKHzeE6cIzpzlMD70EGqgqjQzXKDUBZT2YLn0AVdMJABre1h6fEScEv
SF8Om2ZjZaif/9LZDQNmCbZC5mDBMyw4B6D7l7nXLumvfMTMzNjR/4t/uOxIft2xuKzjWMC6y8/B
Qc7xXUJxgBEXGO0Un5wswx2iIplMCnlRPA8rXKLz6KlbLDQKJQp36DKwu/TmzcUOAnVQZvz5d2m+
30HBrNQcR1c9KtqqQRbq959lHFlWSYLMOkaOmt5OQBz4qnKQs2szKyrwIVNJim0Z5U7T7Ty3RCkj
R7ZyQNUBMnkDc4TW9eDa3WMWhdPp2hUj5r+uY8q3UWaQaR4Uu9zncI7gTXvGQ1J5FHDTHodOVBFQ
WUHnflVC1NwJmcr6Sau6EqxMU/1PyELRkrhfDkvfEBpPf37fljfn3ZLcc/COs8loaq7FcvT9Owdd
doRn1FbH3Gb9a3EvtbYobQ5nESNmdxKspClixEaNQbthkzZH9Q6pYmS2V4iuDJsa75EVtpLhuYjR
YquN7OTmdXiWLgpwy+93aduZ8qQiTfgYlr53M+l9vq2tTnnT1Qmvm1EJD9JUHDVZJeaEP8Yymhba
uvTc+qVqStRIM3xyQ1chG6rCbSm4M0rTjb6pwWjuzbBO13EDQcKOS/W+AJYxOQ10CXSYX/iRraOw
Ux4lIOjLZjUVVX+SwbjV8AlP23Eno7OWaDC0Mhx3cmUFQbH4AC/P39UU95E9JfHg+Ha+7mJu5jLK
3uEYlWn9FCS5+Wzmzla4FNzOOlJQJETaODZOIQRJJGhixfwG7fl7PJSIU3pWs53EqqT+EKe1/ST8
IgN7pW3vY39eoUxut2m44IjfAtvQwULl4UNYDCymJiP4VORwSSaQbQeAieEnlOZXOvKuH5o+0k5l
rWtrmU7mIFwXSAKzIOvSVzCoOw1sKhtDJdj3g8/PdQCQYg4mORwl8/ddhAatgvTbw8W4UWtQ15rK
7HjB+s9dGK1i243REvdKJNRwCXET81E1a8BAU6A/KO34WbrNCRtmM0rhhS084x7xUCMKIhatRIXd
+HlYJjuZ2e/kWl043fgkndljLeyrJjXXStD1z2HIQW83psmXSRr9FKUbc+jrG2kqzZSfgbm+Jog3
leuxU74Mg9He+k7YP3eaukUiX9vOU8zueDG8qcqouLNj7Ul3O379vovMBeXax2TxylE9lJPY/8wH
b8ihCzVlfzOhk7iK3OlOsZTcXynRaOJvPrz5szU+yAFFrgltGHufZbZ7ewnLIgOAfBtO23ScyTGg
ixQFLP6rN4f97i73vXwzLlnyoY7+Krw4eUzVXMFoGeEkc4Sib6ox+yUTxnZrpO2zGzUP4ZKFj3wN
27ra7w7ZGPUY1b/KZaIYyR3FsEe8OLhqYPDue5r72gImOyWOmSNaA3Mt5EaJgtmEUFrsV95u8PJv
l2bQluEaLRbdLlZt0GoHrQth5KXhxCNa016MrvcQ+vZnBN8LhOqbUD3rhfdJWubotc9h+arEREoP
P7vb3Fb0e5lsmam1SvNqPl7CM6ve1HO/NimyblVDaZ7KhSqhQUKpa4UtyNKl2sF4m6vFC+kwNV3X
iRZsZYJnV2hwOeZbMCECRNaAVwny6L7UZ2pWKU42MuAUgXE/Qfe9Vxvj1wH0X/R7Rcn+MeM6UC+X
ShbzmyYut7pXh92hoJIRJo67Q9S4uCsK9R9n8c/R0U573uzCTs4TsGtkw0Ny/H7zBvMg29qVjlFc
UqNCYC7EMu4ufMCJxk6pDL87eDgsQtYhdYG+T37MMQoI+FTmAhZxtbkr/IY5louMdGNe5yRt8q2f
Gv84+KSHW2SDdrDqnYPi1jYcMLtbNUOVfWvd8KRTw/twjTDLwH5UI/99RG3NPfYEyt/1WAUL/2/O
vlmm0+66hqSIo03PIPa0+wTSy7mza5Q/0Lv91AQNd56uHM4Tu6Jnw58flD7XPuV+jtXDaCj7cKDp
bdS8HD/pSK4cXA04r0xm8/XoVUbwPADeH0Bi7NLG6OAbefZzoPGRV45lfLfTs7xNaQNQjbWC9Zp5
Yb/1h5E9XKi2J4pRm2mc9jXfHvZ3ZEH75dD0eBSblfUgXV5X4S5g682NZDoBoU2nycElyBq0b47n
IJYJenB14R8Xxn60oYkKN1nVSHc45Cb3F6qyjwMREgN7y8MnFaA++sjwqW7TKUO3WdpdMC5o3c5K
ACalMJqMId217dzw9wzx/AbXEvjDApNS/CcN/d4XfcFk5gYqf9OPRlQ/+0ONIGqv6tXXshmM6qsD
XH9+i7qifMsz+DsWUjxnmHXGh7rAXDMw3/rcGu/sHhNk6cZaJkOQLMl2gzGM/NXogbWIYYFbmaa7
LNf0DTS3eCNNc+mTMzm05oQwr+cd1DSiFip9oZv5xzqIjpe+GkrbwYIjvNd8S2P1y146CvWXllrB
S6cMGRUCr9upbQzpysY6dQlocq3aOLCjb1HILh56OL3jGPM0VqrueciGbgtPjY1y5497TXeixfd2
uIV8ou7soi0eq0ZR1lPp228Yq2c859HMQW3oJombPFyVwL9cM4v/DlLlTami5pOJSuI6SwtWX9Po
A5pi0RAl5cB6UFH20bJ8UBt4r4OSWBsZxUk3v6VumqxkNFEq7ynoSWwtU3Ek6l9Cx3joAyocuOcN
a1iz4b7jtnVOUuskPhqTid+GqUBsrRrUBKR5GXD17DJB+uSgz9MNTuzTnbTGtClWrjZEK+qW+IwD
YCCZH1QvqWbi0AbBFEk9fe/kRbUVIqmptX8V1gcttPxnN7e9bYbUzi2JKP/IxiG5SWrNegRvWa/N
omg+x3l36xmD+TfKBZuuzsJvAyD9lWIG5hHZyW+W0lrPzteCJe6znHvBkK6B/GcHZxnqo3E4RC0a
gjJaDmq3VjtlxHMLWYHB0ft1WbIPvS6CZcFr1t2wj1w8voMcfnNQQhPPq/zHWUTfAOQUgEEMrFbO
rnG/j0Zmba7MsG9unKox922q3KcL8/B6SKacJetCSUTsyzjUjrVHzd/ZRnUNhnNclMkTI/ut3fuN
s20MXttzdubsnV2opmdvYNcNXTs428lcNBtE/lnL2s45Cbxvmh/XH0ZrfjFaFYFj3u9TwsJtc7FM
41uiDtzu51ajDptp4aZR+vgwAENYA2oJPL4GRfjZ7CDMvo6V/mV2/LZ9dqY5Y0vaZRflZVSF2v1c
usYqFE+9zgCrFU2YJUqC9pKqvfZpNgh7mSMxwwIAwBtkQiqrM3dVbAPFX1DlyJjPK8OCSGC4Vri3
UzJhtZ+ZJ+Tas+U+Vi53tG65gb1rysC1rxyBseZaf2gmJTg606C8eoDBxR3OarCB7yMjOA5gyq79
/oR5/LXfXRSplgfwNd6zkELBuuBqMR34CGe41XC4yj+J9fTSP0JoPIgilI5N3E5dckp4KmJ0VbfB
Q53ryaNm6V9E1x1wB7rFaVAfRPVdbXZDqs4fWRNnR1dR5824qL+zSY5XI6yfun6uWMJoJeluLXlA
cPULmTB0+2s2F6oAW8fWWGlZ2J8ELy+j0uRDMV6vTRlNl+BpmWss93tpDn7drn0+j7UsTOMGMUUn
CamGLevUmXrLSRam0ixUkOf24WL96EZVuiryzDulAck49FmzRdnPOuH5bZ3m5SBNOZR5hb/Y5M2Y
69Q56klLoBwkUKakAY9c9O5NVoZGqdbsuVS0QCyQP2fFU1YOaNANiv7aQbAJMDzPZhTH0GAD48m2
KYYvGIU+auLjAgLaSBTqKdWmjKuHsQyz8fGyVEpUd9pp85yfS9LkW7iL+gsArnalKr33rQvTtc3T
7G8DfJZamuOntlPm9dhY8SNl9/EG2kp3nMbiy6yXFoly01wDIMu+edOtrU7R1woF8A3VCuvWGaPy
7hrQlLdRPMRfZ7P5LUBPnsYZEznT83JELor8JUz6e/lWqkbebf6lX+uRJ+F7U4DT5YNa4uVbrylN
twldnjSF786NDqXMjTARGU5kn8OzFHykErR0GWkBPV/wWj+b8wLPSqzGQyp58ejssi4/j37GFoZa
6tcpZxG0oPkgJregArviGTHa4QYmeXfwyiDHGC+zYc9bta2wANJM61i6+a9Pdj0ddphO6Kfrw16e
/ckiFJ9pxZv0GwEqdJfHPlRafc2jPN3KlXInrbgBmxPithM3mLlneddMEFqXptyY3vXJjcj+GSdN
CX7fxxITXRn4zgXgp8NcKV9YiDb3F02KbOmbDPdf+4ZFb+UqahFXhYpi6HOf883pXS/+2rJQBetm
f7emEYmccfaeA7tNbsxkIVLaunmPtum8ttzyYPWW8ZCB49nkU9U+wIHmKWonSKzgAn4EwqOwJZ2S
eyWFmVDADXlBBMhBqH1qP7eFjlD/soTGGOSyJsmbACuSPv7aTfxnYTg4r+Ocvo2+iTjXmHY3ApEP
WyPcNhg/3MjKUJoyKmvDa1MA9E2MRZgE/7/mXq/8bm74+58hr8tb6N5dFp4NSUPAfw1qPYtUDdCK
dl6Z+pifoY69Q1JcIBcjmZ01KOxxI6gMD+zLaTLbfYP23cuskTKruvJxtibrpbFRi0F3c7xF7tF6
iWckf/p2VvfSdNycmzSGilsJ9vrAPJh+iTPqMlcbMu+cttzBl1Yb5+5T6o+oXXIheakEhaEBfm46
oaRCXdh5QSp4BKnNTl7O3NT+UmLtd3T6kl2/pdbKFh8svHMkC2AbyXTOFNTxe9U6gluy1pnVwP1b
pD0yJPEg7ebFWUFg923gr+pd1EFIydmHNLE3l3ePh/1jMw02HKCAm6HhOPYx9HmFRJ/j57xog/Xg
OtEW4zCcFCUy9c6mjaxCGYw3lTYkD4Zf47mHnfUbVbpiUbqovqWI1w+AUCCSdNHGAYT6vfCwISpC
PfkQV0qwsbzcexhxq7lZihanQTOik1zT7VGxbhTPuc39BI61TdZpdDv9oFVkcqi0z8+QESokOvjB
aMbAfrAYHjNv9tdWq50cpDruzMqDsaGXJRp05L7SaqSetxw0c0UtDglHJSyrVy+xD3Uf5I/CQh9U
7FthWD0K03zQkGJfxroMIxlc8nBGGNn9p7aVnebA1B9t28iRZmXfUHvud/hL/pPRBOXRcQaqyW5b
flG0XbOU/9QGgg6qOo9G0WqXnxSKEqxDl6Z88aU5TSrN5fF7bcpPCm9YZInDttoV2CcVy62sX9ZP
VWQ/+gaGwtKSfp5NMHCm8FZaP7u0pAwh/TJHQpcomUjKsLyvtei1UyD4XYRK9aaIb9iT/daOuEus
lJ7qmRLf5M1E/i2ffpz87Pn1RClUL2bJjAyAObPYRVE/0EGCKWpwJ3+D/DXSRR74LpA1pK8RsTSv
/yNafiS83MCj7ocK2VzVt6DOTGfj9xFqsMFUrudBi9wbPZ03pGSs4TLZbDD/aOJ6Owf9cHlFuejS
VcNJv0T97JKJ1zcojKqtdIXLx1QpKmjXarwoM/OI8DZLdnDP7otFRc675zT2g5+0EQTedCfdmgcx
CFubuLtvbW35a5OnGWDc08S99X8YO6/luJGl3T4RIuDNbXvHphFFUrpBSKM98N7j6c9CtkbNPbFP
xH+DQGVVgaLYjarK/MwBMJC7kphcUpbTdQc7Z3ePAbnHmyJ3gP0yKw/j4lEbSYPwNQD8HOoKerVl
vc+Wj7U3WQDolGBJk0GxkJxPV6TPMKz5wM9lcxCJWSGxds74O3anuQJ+Jjl1U+tu2OoYirlTZhK0
lDjqb238JGmoesysWzgb0/obfG8Jy2iSea6kAFTozJGm/WoWnnNXNmwJ6uaMKWj2A/qMR6psGpFY
a/jbcQp/KD0vPHlFlB3MyJ4fK0ftNya+2W/NAqFCptq+6mryN3ws8zohykdCzHf20uwzP4Csjw3c
UR/cL+ZEdU865DL7mOngw/PqFt787NXJOgy8hIOmkyBZElTe6XaC1Abk9i3LvR0ZkZ0MNrdMCOeZ
nQBntcTxIIsjVCJNudjp/Dt2h6yHef07JpBdct7Gvki68FCrpgU+kaJ/5Vnxi1x8FU8DLGQfby0F
0awmNJ+l5cxp8tIOpGjHAdXOe8zI0Y+p+BqkVEV3UdxOV7lAX/9910O6DyLrITJB7iCSwQgd0tze
9YJFM4OmjE29iO6+pBCQL4+yzHhcp0O67GQXObM8T8dLDEWoXNTQEFEfvE3WlD9iswqOIl/WFCXj
sjBXt04EMk+CSTLZu96qtIOH09bBLNm0aLNaf3H7ov4yRmgBlGjqpByXvmBlklH3YUmTzgrx/adJ
VbbSKZMAIGPV2xiY7y3TEW00zuQD2L38eWTm+m/6CJ7dXkYoyw/lz3MpqhxOMBrBKwexgE0VtrWz
rkiRn50m6NqLoYTp2c0xlKaaSlQuEpRJRlFCvnP8PEkOIEnUYzr0/ILVNo12dZS128ic2sfZpPaY
WP5/ysx6t0wVJKmFXZFSxsG1DVSUyLCY3acuTo5uFgI0bMln2EO57hbKhzk573qbF+9VBT1QJuXm
wSY5OhmwsppBS5/ikVqEXPBvVeZCRbGTiPSZnCq3WYoCjkvS4NNQbSxRy6m16/0RYYqfC/4lUNSW
sX5gAZLWMrzzADN/wXbtJhg9puOn1p8+gYNOuvmLbRC7+o6vT5P0+itc5nlre1P8MBogwWelQCrN
VIZnq4g6PCbr/Hum6ZdCDbS/VVAKEDOtnypssBW8Y4ByUZru5iouLk7fd+egG4xd3AGkHGs3xDlC
H340Volflz1/1YP23endbl3U7L3IPVtfzCKOT/iZI723NOXSJs+up+gv0riPD7AS/aIv4yON7IT0
zob3pdHV7AE09RZbav/RXJT1rALAhJaG4UaqYSKeV1G/Garef5SQnwIyazAbopahYfTxP3qrpRfq
JK/p5enNjOKxXTQ/UtK2uzoBFJoh4u1ls/5Lw/m1JJv9rQDYAuCgRfAbQZxD7fRoD+b11yTzjadA
qZLXOvC35RJGKzg+K34/rO06Mt7d0PY35PoslgO4ztSaKrYqQJDfIRZU3zKtHnjT5u5hmJzym5V+
FOXgvNdKrp34MoHiXMIV7hCrrHWbR96W5jMY6HfbKj+KcH7Hr2P+KGwICU49vXQ+sApo2b8qlMU/
vNHJdkoAyxpf2gaPSaPdzf0100P7Rd6uFHvRWDFr/SDNzAnC0wx7dTUYIfLlhW19YXw+7KhpVw+J
zh721ODTtkmaJl7pKRhc+SXVEraCAhBsL/8FJQnRFQ4m6tWyBvUtmq8Sporpoz/EJHg8O4cFdJh2
3nzhRP1U6fgXrBCmy59ME4dVh2PQIYV5A2kGGfTzMmbhROBLGVtnQZdHCnYOCiIh+zsknf8M99yF
vwHtgT6Wx1thprZrPhHgLFDUin7OsQKZKVCKl9KjVJeZlLEkwxysFD8PfqYK394iUfUTqcz6RSYG
OvVGJ8+jY1O79csLGX2qUUsRCiCNcYCeD8pWqlBmNXirln3VwbZm69kKd9ay2SnNkmSa3z/c8nFL
szBx8ZDT7Gx35qac5wnWZ1ZcQVkVyNRx4bCcrCMDGfd7rAIi/anXcgoSP8vge4cMlrnO0isdcqHA
8Hvcvff+ZBU7FaMniRIVw4erd3yD/HiYV4EJjEosqhu/Gi5Jaa7NGsMmJTPrGyA9m/HmRGyR6sSC
T3cwqrn1CnpdmvdeGfx/mIv8JviyexU15OXepSDWXDlxhYvjyQBMeiflVRnXua5yHNrxL2mV0DbP
pdk8x3nJZqTMM9SaZ3dcF2PAntRVURVJXO9Sz5ZxzbE/3aadkq6NJnP+YbsI8WXsKPG5BZV/ZbT8
8TgWTg1tp+jJ0oxx8iZIpiab231mgVmUJqY3fHrL1j1r6MveEE+NnsVrAAXTQddqdLfb8lup526z
jhflCVcrX6SoPPdk+8DqQBVcUnkBCamdN7DVlV6+NseooZQiUp8Oxtn4fuTtWrQ+JeYvIp9ycZe7
yMYOtXGM5wlTBlI3HnrKpf3Y+ZnHgQ3g5T1e9Yih7yToq2OxS3wtmd9GvXjs8spHijnGGGAxOSh9
7aJzFPji4kT2aEMGW6E+Pn0g/Wrh4+VHD8IWgdWZ7bGMVVbynb0zSMqmOi3fz4vlVPkBh9to9a8E
seSQJYZrygfVrXh/zy3fx46tBaSQnOQGbHf/OITO74S3z3b8seavcfu+OWyRrJ0ddw45gcDfWWU5
fdSl+nVKyu65rdXyuRnaNwmXJLQ3cCEOcTchl6e2RvYFA5b+ySvSnS06w3GIdnUxOfZSa2W94624
r+0IQ4+OUyIisY7lHD8yBIK+1kXMHof3cZR541GJMwMtb5ptxqtwhGH+oFH2QNkWPT/8fqOHUi3W
pTZC91XLLMDlzlGupT99dYHzHO8hhBAD3DWdfsMXddjIMOmVDmOY2Xhrw1cTyA5Ik2WwDBlQNZIf
I2NBbgRkSrlwaLBWnZ1a0A1p3qY1S7tYej4F//wj5aE5H70OgBq2ie65tBXnPKetc36W23tQmv8r
9q8hpmXrfClR97p3uH8efY/963ns0Ee8VtpL1Dv+CmVh87fU8S3jlKpmhiKCt5Wc0i12SzfJ+DAy
zFvXLSjsHplDvX4bLkLJtzn3jNX955DqnnYIeKurph81djFDsIdwYL/wioSVU9bdX6DVyCyxr7SR
IFGr2X1rfLRL2yI3HqJGy8BOsi+sqzJ4hxp2UHAPAfZXpq+ZHm8E8jRnqf9g8gpaSbOeDO8QZ+Si
pYl9a7Kteo/DzIKPyvtsItET25ekDp1T0NvzNkAr7SwXF0v6c+Bk+L4tHYMdICMiwdvtbVCKbRAD
mOSMU3VGzOD39Fu322k7fSyCDYuvCSXqn4OT03aYPbbRvJNjknR0evPSwL2+SChMAhPor72+T2oH
NkDyoNkMnyOgKBdZFYOYJAaqadlaMWPqU/d2J/UqaZdpQUFM980rh5eNJIjDupv2Er/ni2Us6pPZ
Wh79r+ffUs91TA6ccv2ezKzG6aGqdyF0bxIciaUdZ8X7e6yr6ekWaxyk9EIlRR0fDIJcJlwKwzRb
lsoSKYRUrpY1Jusk89rtsOgo3IK83JBUWC56hjUoKeiztG4TbwP1Njz0mvtDWkEEKMTI+gCDctIj
D83s8YEJXGub2U4UbqPeHm1rY6ooEv83sEDABDkr+GlQa+Sj/mANBHuQ60pxKCztb2DO077SS39f
89J+Q4XkFODM9RN/12od6tVwVX08jYypH9deUkU/qYsfoP/n70VWxORsvCdb80P2QAhFmZrhPRlK
RIVl8F4lNPWHtvCSV4lgs3sFIDA9Shdg8G7VD5l6lk5L5VSdJdjXS29j2fUOo4N5K71aUxbHCh3E
tfRWvKAumglp5fZgA2OvofSd53kcle1oZ80FlguWeIH5VPbleEa0BX0jcLSX0U37FqNI2n3F4+ql
cMlyuE+UBNiKeEtK21U51VqFURrIAZO7M1D6WdWk9vFs7qy3HG3ylcKHHCALzbjvDnmgji8Kf5iv
/LHYwRKuo3h6dMbig2Sh9ZZ4jXfqYtBo0hmGWbovq9baSjPqsBsNIjU5uiFSckkcc1zEnTBJw3Ir
mJQWbZAretrgW8CrBAulzw+nt7rtFguOqjubUfNduO+fWPALfZ5T4hogZX2+xz+R6assTLYzyOvF
/714kDFZb5VHQx3PPchwqjdRN/2+7d1kohI4tgdgZEdpYVmeF8fbGHap51sa25i7cRfYQfPsYwa6
b8ueA7zYDt3boCOMq+8Za2WpnEv5XC6ZkcYnIxr397K6xLvU8tdlH+DuQsLhsQXTbA6cvdZR0AWn
wMTrIOl0/1kuru4b26IpzU30JxampOD7plYPMkQ62io8xf1MlX4ZFseFfeiy9j9oVm2DzlRf5KIE
nKxblF8AUbhztp4Ufz9StrtKr19Z3tHRkn51n9GmgMvQP0DLuEq0l2GChDsU3TYO9PgcxdpX2ZPd
Kdef2NYS5L10cbK4OfxrnNVZ2IMNUbVSC4/0je6O1aZWUn0tSsnJgm0AgEdPpzsfN6B1EQTgs03P
fcR7yHusI3x559nEUXdpSkx6XTf8G4ogIgF/4iTu4P/EHi7yTGexpbyhjleUzDTOqXl5zZUGq6da
bTmCt8mLnSC7PJbd/FOdwo245mI++NXTcutx6CdjLQc32RjqQMs2sdmjErCoNd47jiHl2aep8i4a
gBMSVJ51MNvBvM5z620mN++/phScVyO6bX9p6KQB3EXzBP3EPVX25men6POK/dH4qnRRDSoSYqEZ
W82xHUK8ZjW2XTHKhZIOsEr+N9HDuqUS0LNA8h/ZtjUInpEKASjz4aj7pZqfXNXo1q7G1qtDizk/
mXrNWjtQGFfHD2mErFCXocFDqcpI5aBeqbeAzEfnnJd9y+Ei97s1RssAkpbgWMGw3Kj32xoz0LNc
JAjP4uBXEc5ZS/z2NLm9TbzdBiTE9Gh+sBGarFefHmZlhbXuxrDe6EsWFgG3fh2wkm0lFSsxuYuy
2Lzo47jGZJrj0i1lW6d/6bGOVrTVDVtnbKZvLu7hYo7F+hCsy9RNn0D/Jef/MWJ00mCtJ2P6tJAu
z74+22u9wq59RHDhqa5ThUXNCEBP0ZSLOqIxpCXGix7F5i0k8bn3V7rmkW/+EyfpPq5gSHQHGVEV
yVVPPOuULcL0Y/JgqUNyE6iXiFzcFN+oSqkxD+az6G0QkDX2lG7K1Zzno4fX4Pj9duiJEQmHFVOy
wzK5kwKIEvyPtt1P/va2Iek4wm2S1v86sRzclhY8wctsc1tlMg9l47H7Fappce4RPFhpKvtLoEZH
vrrGif1RbWzknM477aguMU2ZA211zwroDObNZZzuh/1Zhiwz5CmRkeGCLDP+PPl+7P/vJ91+hKHA
ItX50UWZHWXV10HmoLQXpldjsOor8kXNbdWH43RSq956C/FX2at9p++9Po3eeyc5dpOLOpRePRu+
rV+jJPu4JSf7Qb/GRvyplbMOTlT1DoYX9HB8K7TIYzNstip2cKtat+EHJKVRXab88YZ7GB1sWqOZ
bWVlYjiV8r64tbGfot396b9hIixL/z1eEBMQnoonX7+6hjnjHiBXOR/LcdkMc2+PlPerhLqunreU
R3L+S5BejQCdolkBR1f+IfeYNAVyITF8I9DCsprfhF6rtY2VxOQfcJ/rNB1aa4LPmHG4OmFiXO6T
NBp2ckYEGf89m10A8PxiL0HpPWdTCkb5hswodI7ZNdAD4SNUpD0PEAEXTh+gMW3W9Cuo4udhaUlo
Un4Frq+8SIOXPNikuShv9Ic0TMxNWGfJXll0WWqtv7gzNpcaupmfFghEFq2HeBpv68N94Qg8dOTs
gbeYLBD3jrZ5iZFUHVh3XgoztZ9H13zCry/6oNVh8zKRSmm96MMuLBbgvHEvixLue3YscHL/qJRG
u0StTp1smdNHLTSGKFAP0ktJn5WTJ/vl662OdjP7dJoPI/CVfRe72qtl9N/EVI+vyfcBoMgrNnfx
ASOzGceN7ke+7MA0Py1WY8vpWzZkHVWYxNHMF0Bgzms3kehfdm2WD2s7ifAAXOagz2acBmdubrs2
vQrDvdF67m3XRmYN+c9SL4+8fgO2fx1cK9R/+VCDMOgG9gVjQAqzXSAGWZQnV/S73/qlhS9q8kVP
UrSplHzZG1X7yCzCZ+lMUUNaFUXNNnUZm5AOXw9VwX56aRqOMiz2YTDR8mJCpRtUiLwOdbbbq2B0
8L7683KFvKbuFJdq0v0talRhfYn464PIMp/ucadwqbE21oOE5C3d9IazYY0vHsK5+pHFubEHd1A8
sA1KEs68eG2MuvkuI/ylw8eLsNuMHBQ37KqcddinP3wOB/tbhwyUS59w7A1i5x2pWNRDb0+QyUFY
/AidtCElnAFnDjLI/ro55ccKR3DgZu5yaPPN/HmAJnm5vaZHM32uQe6wnaek7noUpb3KPaNyHoAW
rqvi4XYLYKDcKuMYwgkJCnTuuHRL96cxk55tcidi7XL79Fy76vyIT4y397IsOxRNWr96zvQDubvs
r9CYP+qptV+BRlLwtmDc/hkgMjVVOX74aZq/DF6WbHPHBHq6XORuElZjokXhA4zCeMr6C+SqAPeB
X9QPyETn44eWK9XW9cGLmhqfn8Ipk42ipfoPD2ZAWWrxrwlZmVXnldozyYHkaBcqUuy5UpJJUP7W
vc5/inxgiJ4TvAUomX7p6yS9WG2JTEGso0LMqXWxU2qQzOT9NVjjiULgVWLITmG29OfidMMl6ir7
dA/JsNZTmo1XIOotHQYyPZAp9rbZVWuMh5O/0uhHj9PEL61avmWjH39RNGoUAbYaR43yxxOuE6iG
ueCsK7t/wGWr/ALj/ugtL40cg5ejjoLARpqk3WuUHX39LM2q/xHH/fSWo3Hw4HMLB41JkAxwPMEs
Zy+jkIJ7t41eewoTmw2EM7/7i+C94isdSjncUXHob3cIP7wPqmvsJG6JOv59iIfrULlSCsy3s3BI
zl2E92GQlYdKBKtRb7NWMMT/q52TVthEPdDjbjCh+feethJMZ2iE89myFjT8Ag+9NwUAKoOlt8oC
g31O9FX47THGCDHbNY60kMqTYeqPfkHuXTrlEv4zQlomamxHqLS/R4Rp2x2SMQZ+FMw/3aQazo5t
NS9K2JtXNbL2nZq2LxICClDvqtJuN/fYMqns7E3fvOuL3UBvdt9I4aRPEPvt16zJNx1KlO947iIg
iiHOWmlN492EObfVwxGGZKg5+7gYmx3fzAIlmTbcaSp6dzcLvwC6Bl4jS3TJTIBAZlC7XOQuhmeA
h3uwr2Pc3EYES9+Q/5n3xcROVZrF8kquMqs9StOuwDug4jZdb4Px9g7Jhr/Ceohepk45aX4fvNec
QC68vqyV588Hrer/8o1EwdMDm4xu8tSNUnj+XgiPvRKhqiVN6oJfpTnOmrGadRUnuHNZpS/3DZfc
IWiO68lgzTvZwJniVXjviUgdUBunmJPWYb7rilw7V9lmnoPhh+3745a3SnvCBNx68dLob9msmQYS
yGoUuM9lCkwLM7B4m/ds1GscR1yyDmqsvnVWpl2VDgVIwb/YlOT3g5tTt1tQMkOZIDg3Df5Fmkyy
+9LdRX4DVWA5kSmhYlxj1I+kdT+k+a0R4ZTDlukWWwprsTbCGqGC6COnfLQDi7VcwB1DsjExb7iR
A2xPyde6HYTHrvpRohe3L7FHelDU2p9xBeKWfDnm3HWfbrvEULAGIqYXBq4xJXW/AxoD77+bS899
jOIkWzvrhjOWmcHOdYIeulqHIZJXkumUW5UUFjBsLv3S879iQ0fFITWnl3+NLeUpEvSzS1nVLtD8
2l9jNEFZBINmkn1xcrF1nAtj/VQuqX7XqnBc6x3rEutJ/lTmw6rKh+kqrVRCSqFvbasMNhJrvWnJ
IvUshR0p2KIJqvMoidp7W4JJMPM7ye1tUFQba94uLTB45gQalJ8VyMLfz5BgleyqbBofy85RVmXR
ZJ8qqDom3xdKMic5lss5nETagBi7461kscf0M8cr8nJfvCV8b3ZBl28CtKrW947beh8ivPQPuNkz
82jbVer4b0B59AdfLnc30PkNZS7486Qu+UAsE8H6mjl1sz6MtykHbKdYOYM1IdWXRNvPG1bZnPY4
qG/q1MXne0lf3C8OGiSK0/tnFcUBPI+T3DqpZfwyh0n9gCERZ13cYDjhjk+e1v7SJsc93n1kWgXf
j9RBa1eGgdGfnpLGdLBF+T1zHuz+aALz8vZa4SbfArsgYThHxTYJ2MY4fvieZ662B0Jg73F9N98U
Pz0JcjFjA7YG9IARj40T8zRirCWCJGqSHHG5n7dKGCd7N+7bc2fM6rqdnPEjbNjoQsobzoOi9x+Y
NVhK8Yonx77Uo+EJ2/YfQq1NFDKr+QBuWPi4s6c9DUVevCy+XCzV6cz7ENHXN8VrfyJI1u5RPaj3
Yi5wMe1u+G4vQb1q6n1e6dP3bxLMRqx3Kh9+rTZY7QOMaAWmHFgHpJEaNr8AfMKxrb/arbq7gR4Q
g98PamTcmlVenJ2ujr/Av7nVEDJOPWhumSepGMR25T8713t5YWzM/sQWIwY3zSq8hnmAn2vh1lsZ
3xjmeP1tZRVRAcLMAptpEr73Aqnc3c+DUkiVZrWkeEI0TQUjdv+ROh+5DeAiFVQzlQ/pWPBh/gIU
kxBpfu3RCsLNfZJAzORBPc4KG12AronLmagKhyZ584MgeIEBclu7w3naxeAFH2XZriuj2ztB4K1v
a/qy2Mf/nxGyE6jGIr2wabjc4MZ5/cMtvempm/T0ZUqyZwnbVJD2LSZ1u6FA82Jhr29EwGNahLah
uhgd1jh9DKhEIvMibKI0eF1ILGPxzl1NfUiC8S1YyJquH0XbvMr0owp086PrH+YOqmethN2hRIt4
J83C6i9Vkkev+oSZmZdZsJiX2R1oYBgxan3t2EW9LE8tw2953WbJr4FX9K5U6vLQBg77S9h+e/Fr
7JxeRdwUeSppmmNRPustHj2lA3cbmNGLi4nHVdwcW6s9D0ImQS/UwNIFDxPbc8djEXNItHSW3lSf
0m21NNHnmM56F9cr6dUqNX4pOZxJp1zqGFkdTu6P0uKDAJ4W4Sx9NrRL16bTOXV84+pWJSm3sIJ9
VcR/S8jSZ9JrtnRY2TfcT8PjhK8P/g7KaxBERfUVHne19vdlV07fAV9X+6Ezu72RGN13fx+win6n
llXtZxW5O4mS0Ar6/8wIW9ul4zW7oo2cZ9i8iMH6dfAUp0V5sKICWKHKf3+HgsoFZSe28GMS7JpG
hS+4dPR2M1zkDsABnANp324ruz6ljh4fbX0IUJpfZt/noGphZItDwRDGzrPaGb8EUeMkfr5y3QBR
MrfOz7xng61gcCx3Z7hD8QPwtLaNLaM4NQBIT72Fzja64cj5LgByJGBXbVTVP8dWHyEqpf7jZI7m
0cf6Y9+kvfFFxpbd1e/wkPRVCzeDJHMvWmZj0ZkNa6w7xouFbsXFWC72jLbzrnH9dgW0D2hOa4XN
NfVwf9NCtje91Y89GhYQ01QPzzplTvULe3YbyQUFJIDTnNngY9QlHUY5NWdrufi1cYrIT+4jn+zX
2vXr+Fwos+biTsat5YctWph1Uh+aHoVWfFTP5KgRt5Fby0s7Fq+5bo+UQj9l7w3N6fAY11e3NH6y
ZPRDrSSjL7d/uu8eidTkSZ5JO4WzmAUzEmSeGR6AQ3xkhlVhZPLPhaNuM66kPXmUbdOeio3Vfx6C
uXN9m1G1U7Z2Y/aWn6bdnwUHK9tl1BE6J0W/LQYQjAgcQHCjwpDUTIqjgGw6ySynXpYfZKAE/QU+
fIPoLKNV1c2PxpKpll65DEOXH2rkY1bSoYfWsQbofZpUtb8Oy8UNjJiMeultUwQ8rvcOufPD4pQ0
nFalMwwVLA2XYa2q2GdLQYNhaUlcxkuz01ij5gARKmlKh1uFfC1DaH41iLdHOP5v+EugtNfU4aNc
JJ5bkKNL/IPAyv13h6oWByspsTleOmSw3BlxmV2t/Jrj2WbeOiXuTPkBvifmhKlx+FceV44Qaad+
pFQkDtKSy/3M0QXTBzZ47n4sySC8ml6UrW+ZFPxhn93GSTbBbEVXJSmDS+L65ZaU2PzB1/zkNn70
S+s4MgEWLV4pomJsGDcxpgCT/tx5o76SIYiAkoXR5h/yNBKx9bqd/WJfBI62QX1J+arNMc7jTRf/
qkJrDTWaCk0LjAq/W+OHmQGCr2xD+YLmBLYDRT2REFGNozJ6LI2lkT2majEv8MVjELLfi3PNPQsl
pJ0EKhh9bnZuDQxlOavJYGh8n5tzrY2rKrX6E9JY2jqw4IlhG7cWtgrAQ843Vhe+2n4Q7QNgMCde
D9FJD6guTmNGOajrzpaNQa2xXOTO1frsnM4c8vNkuFZd/zsunXVnpLtapXYhzXuvzA80dAMaatG7
e+/9KX9+YM1xs2Nf/sW2sZhpnLY74m8RfKtrVCyS4T1jGT/7XWOvJWzxrmAP4dUPMIKtV+Ame2uR
gPFGHGkAgoPqWma7afSqtGr40lRoXZgO/qnOMswqEEtwp/BR8iGS3LhnRv4PMRmS67NydEobRWNS
Kbc8ydA9h3OsUUmDRmI1fKCL8URFhz23HbNnZA+Q7v6VTNYLd52knfZwj+cpIntLdVJ28IGl7Cje
Vac5ibtq4ya1cyhC96FPUkDm8FHhRdULgypH0HRlpeW4u43ULRsNuxEJDNQyp6fKbp9J5rRnoXbJ
Jc/zZKvj3bu5c76oIWcXE9MOmXQjehVMNZepErtP1TB32MQJ7wDOZ7+nSe993PJTW7U8lEjOnIWP
V/oh0rRxUj5Is/7TFOJR4iW/e6X5qXfhDIubzn2uDFYzu3gQltJ9cKKV3XZWJ367xRvYZUus9OHW
WwyArc2nRrjHtwljcDemREfigeN7Ymrn+2VuQv1zk38FCIE/Y7KClBH273/N0qHOfbTJm8qBTqdS
o3gO9dE/mTCYN+iATN/jYHhQO4Smm7iu93JU/dfJVQ6/4QJKkl652E2WbtvWQ3XtT0cvR+V7WwbK
5LY2kIgBbbuyF9GBevFZw7bOP3CIeJaWxMV0TZr3Eb3RPk8jmIfVvUPGKbPuH3prfP5k2CZDqgnD
1jB1jmSDXgWtbi8wdpY7vhhN0pKIo0nGFvtZp3qVllyQZqQ0MmOULbPaog0flmfcR8gz0AX5/QwZ
sTzj/lPuz7j/lOUZkFOc81Sa/1FzLXj1UverDQjiAVe48DWqINhP/VztpDMCK3vGJgRfpKVXYgpI
zYLaxouEPE656zlFDalfRtSo35ExA5YrvVVYNE/VYnr4ZzrckH1jQQ9cWNpptfWtPPwbmQjqTliY
v6mxZlKkbtVroUwlxy5vAmRUzo98GanEepn2Hs/zN4+U4clECqT62QSQDFOq3Ybz7hYm6S3Xn75X
BlX8eUpwWUfztJ1j1MTmAake4o7iE0+b8qwiC8JHGs0AzfDznWDC0hjep6FpOOcKxow82H+1pd+1
B28t2DIzD15C04k3AaYL1sqvsvE0lcGz6Rd8cfqo5xVX+k/8DurXwUk5Kde2sU6bOvppexbv/d5+
V7BS3adDVxyy2ArfOMk+yIAWcP+akzD2Y1juYNwTHJ0WhorLn+mhCzEoQxzL2aauV7+58fw+TK3z
qzPsY2wWzTdH6aaNvwzV7Gw+T53/aahohf73UJbM6NSR+yj4UF7coi23ql9qHwMkiERr41+uYwSw
jrv8FfG5Ye/6c3SEZWQ+g9BBCWkZUibuKg2d8Uc+WynbnyG8shEMyRV9NGaer6njANaz+uK70oTe
GbHu8SVT3fIhrJRHi5X/RUIKdgyb0rGj3T8T8i0QPPVRekEuIi1TAD8vejXnBDdayorqq3GQbtOw
c84fP25TFU8LQVZhUyOdQYumSkONeofKfnToZj0DVaDFj03d805I0l69tA0K2ksM84fevHWrHj6Q
lZdjY9xECu9CPsKh0Zv7HlHR32OiTFXZ7VV8pO4T5ccoPdIcCkY7IcJ0F1dVoQuTYTraU4Js+aBx
Ll+yS0lrlpsqt4et4i+ow1xlv+oCL/erIH/0SwwEY69on1B8Cvm6eB2OTzQn2ExPiOToe1RdAV9L
809Hgte1ApcGJ89l2BIP1Ahd2gzmSey6EBJVPkCX3LFO8qTbuL4B3djkLuD6vvPSXTW5/klTZ//U
oQoFC35po5v+MKR1w+7kTywyqt8DZbSM+9RdUTlUttJ1vxS+oVprr0ny5QuUwsmJ2NmXiaPifK1b
7skO9D65hDDJfD7ke172WM+TwiARwUK/nvQYgK5iOA9yF2m2jwrT/OUeT80B3nnIG+OhxaV4laXZ
uLeT3Jg38RLUtOk2RVqfOgbFDVeW5w976ZEnDh0nIbugjk3yLEYYZZ0VY4f/ezg+3CJpbgy3NhCP
3OkekJUZH1IZLX1y6YEw0ifz7lF37krOi962dVMETxWLIitW8S+tUgUIA+2MAkYSonTIB/uBEsFS
XtqK2n8p69Fe7GXUFxWFoXMxOj+aEOGPNQeNCdxo0+7jYSOZHMnf4Bfq7g1cmVaS9CnFdw1FkMep
7dqzDGmX3I/Vte4+y0P1k5yrPGUZ25bp77GQ2M/8Lt7D2CYNDmB2cpJ/jG4N2pVKzjFufPVFQoMF
44xVx4RdyD93QCPlxcSSKrFL/1FCgQOgxAXSurrPogz7V2P+ytuZAo6e+s91E3547aR+I7nhb6zB
RsVs6oqPLP5a9IH2rW803qkN5CRMJ7VvJDkQW0yr13ws54sWGe1aZvtGQZ0Ertw1T7vH0UWNYVjd
0HLkavlgBo574gitrLSF2wKN8ndTfBbvTem9DxZTRifCAzGtZ8iY5Wzss7RVKU13IL7hjv1QzGbL
Suj/R4kn5Mzn/KMMAkRDhpTqW9JbxxGVlHUxA5SYOauc+tGqH6IEnnHQW86rnRbNKtG9+P9Rdl7N
bWvLnv8qt87zoAY5TM2dB0aRorJsefsF5bA3cs749PNDQ9vU8T33TM0LjNWrAVMSSazV/Q8/kQzY
OGZh/hXH2qMzKNUfueZp2wqbKwhVjnp0PLTxHauBj+8E3Zknn3IKUrP9/SwBr3fu60A5/fs8lkvF
YUBmCrdurX5CBRl23/dRQJ2tny6DsCzHO9b7Biv+oLEMxKtQKgbzdV6bXuuxad1Lh+XxBzyT9Yv9
pCX+pVyuuG5oVzzUMpHyxDl4qbf8tfwy/ARv8RDqgfVXGmKoSof7m4U28ba3uuq5LSL7oIZWcwtZ
Nr/klZIdNGpbL7PvWhvVpMK0XO6Afd7TccoPqg3p4yeu6s82fhTF7FknO/cnCH0MUwQuNymNgHtW
dzWy2gu++JfLtJxpQ/cStA7g+yVepqZ/yDzT3ToBKA8LKN+6KL8OZbkvwyoJozuRHbgOP8zShL6T
1b/M9oX61zsXtnEU+t1O5vn73DW9s5NCY7mR03QZD9OIBoWc+lnsvmcF6Oack5LNUmzMTwNmJDmk
bWKDFfpnQBv2oRiGF2eYtVs5mGPCIl9OVdN9D16nJTYoxh962eoYefx9WWtHsPTNALPFmlXJGR0Q
fEu9ub0dk9Z+qJQUCvhoZT8ih02CWpn3nqN/B4arPbimggSkC+nMhpxoA2YlOAxs3YLEdg/1WOoP
EpODNQf3rs2e3KpKPjf1qOj3tv0kWe2vVJSIIQ6b89fr1TLZWg7txcp+LrqaAunfsK+kxUMlT9rL
CjeT4ZKRYevcFojfwNMCAbocZLe5bjz9NKeR1scHiV1T8pLO2OY6RhoavhdMnr0kVohg0yKePCTB
fHCRblqYZ12FaejmRbYfEr9GVj6J91e3arAj3kM/z+e8zJVbdIUg5MQ49t2YWmBCs+Tr988MB6dB
MNyhX5bVZljg23L4MP5wKlNOoRfncZF9GoHteMOwK0w//r74SPQK0BTLBU+J9UEFKzVpThgi58dR
07VXs+9/SobjwAhCLP5LDiJln5eFTuUz7+4dTVO2ms5SX7EUgGlOmm/huJUXyO31m50sDk8wtIxB
O8cZvwkZ/tesCBrBF6RS37OiRUpWsujLVZdi9OVeEvYHSzvjNhIiqM+tr1lV95hCYzsl0RA/KwCs
sDrQwu9uDgDHprvOGjWazyiItPs+aa1v9Sc1SKLvhpEgD6wb7tmcd3XEbh/6LbQ4J+7g6y3MOzlE
SgsxO1W8/TVGjQ2G3pItMSR6wSVKYtyn/t4vEuc4Fv6n/1bbPO9VoN4+/MOrrrmcIeQa3K0K6VGF
ZozkxAuqqBuC+tZANh1xp9QYgAlRnw4PzlKfBmZOfdqUKrUEQiljRyU4dowmnR0GtGjcS8U6WYrX
6wWOrkGpjXUdGHWV6xdEBI9K36k3Wq1PQGqXcjkCUdTIO1BnaCXVaDTWln0Du4z1zTh94UEUn2bU
JfeBikChVyV4hbV5eo8e7Hg/Nh41CqM/hgPy96IZIpIg19hVq6S1/Pc8SZHka57EJFliE5sEqn8L
qeiac73/9V7xgI1hmbU6zUT0i4QYJhyyOdHiXZtD0ZahTKzksUpX1bvo+zXVrPxsM1pBdugmtrvQ
vmL71sWIY+MrVru3gQjfSkzO5KDil9Uc5NSIND5+1/RAz4t6I1OaF6bdIqn2J8uU6hAunXM5JNIp
l1NE6Lh8WjTdQHy+8tCo8Hwl8UNO3fjkXC+XM7lEzn5dt17CJuD9v3Gy8Ucx8uhgF8j7V97KiGI5
5wV/IG9xCa2zzoq6Xd74MCiccwbxaX3fr/N8sBqq8PjVOEbb3PY9BYCPp6NtPJWRlx91NINuJccI
s0K/yKkW2tk5GKOZxcbk1B6/lTBrNnWvh5chalHX+XXmsg5WoNKdfovHcsU173pt7PG+rYallPjr
Ltc8JaDmiBzLP4lV5DNSIIt4hZo2XXSIFcc76I3yXPwStPigdYFeFOlsBMdtL0/IkE/E7neGTodB
1C2175WbIwSdRICXnYZfxhBAEJOgix3F/l29Hep6uW0UaAZt0Oc30qhErdA6hgbeJDIciim9oxD5
3Zqz/jUo/fiVPaFMyUGptDdvmM07Gcm9Il95VV3N2Hd9rLzZVbFF0n3+Cms6PoyThX8neEyMKPQj
ZFNrEy2bzjCewfTG7Eb50lLvJdYvW1IFJMQOR+RhH8ludF52oxm70QTBXlzKl81u2Wkd4Fmy5brp
1609nuBYElgnfdTMBznwA9ibsu95oywxR6vMh7kNrAfPN/emV6FB8Cs3RWbjtjXH22tIzoyUEpjT
d1g+L7lAZEqMs6x+BwsPiCSIL32LDty0Q5NnvJNDGwfWJS+1nh2xHm1EDp4udX9jAEymIoA6fJ9p
2S62x+kkw9j03sYuCx4jJ24+K8U5XNzpajfrQN45VfTVdiNqjRnazFNCM7c3ejDtXsdKzWwdnrcc
pjr+a4hS4ywjiZeTt01yl13cchFqgM49FYd9Y1ktfmI67JVQK5A1Wy6XC+gZj4dIR3ZRrnDbnqZl
Elps/dM+rE51jj7YBr9nzNKXwzo24JNbCgxyIJV5upOZ9TSZw4IVdmUerCr8mWAsySZliUUkHcwy
13lqoS0BCGCpvoraa6Bb1a6JEU+7xq5uB6IPKynVkjLbGe8xd3wOqZ6dYxcWqkh6g0v8BE4lfQmK
ObxkmBgi5Yg86K946iCz9S/iqGyFl7BN7ssxQFXNgazbufpexGCv2rCNdFZlbHq+hpsazz0FBHxw
vGbK1T6L8B3kAZdakMpeWjiZHrhJvd2aOZ8brgRjKxo9sA3oWKTmd4mJTk8vIj+1D7bXnPSLXVf6
Li4n84yNwI8i8MpvoVWuJ/HfJ7+mlhO8wKpvEtGt/KvlfC394a5dEIppXbePy0jQjPk/jX7NZdAz
tz6/p9MKVDDy8S8FdXx8SBdlryJGjXaKzS+CZYhcG4/N/EbUFmMdyUWgNV29MMj9FLD+L3HFv8OS
I9mSQLlfssdhoH76X28gmc0IPsEp8r/qZGblakJBdM0yvVH7EhcObZpu5cw0AmbXHNwlUmUr4SZP
zJtiUKCrkK5zMZWSFLdV7Pbeb/jhQkm6Hq53lxgEO8RIsy+T39bnCDXQnTTT2kgHZFghod3h0fii
q+WdxMMxU8AIJSFvEXpupuFcGh8hfHb//X1tj/Txl3gS9PXOmKv2jFCy8uWnBI2QV0yT+4gyfAxx
kYUta2msLCz2IQuo5a3QP0k4n6CEJNCf159XXuj6g8np+mu5/iDrr0ZDuB8FHH4gSepRZtprVZNv
siEa2s08mPXFiBtXOxhe9UmZavXohlFzSUt2JzbK+azzD6igWC+4I1svquE5G9Az1gmXbvNlqiGo
545dbmW2jSA4dOWegr7t1VsEqRAAv0wIjF80yze3vt9Y29pQUQ3+NXEdpnkwNxucVeYbJ9DOAd7F
9rbMp+D23526iOaDZh7iYgPOfz7P3V5C9hKXM7mFnFU6wqdodCINNKPJ/c5/aaIDCDrlIp1G6UBG
Rm+f0BL/apoDWyyZ6A0X2cmgNPZrsEjiR7NsMbQFjVvtUOjd5PEuz/BpmpHCMDchws0P8Tx+50cP
Ts2Ypg/VcrD4KD1oao2egrVYzi9Dp7XAahf4mOwTwHw0Khx6wFNs4Aps+j9+u5i2gg0mB73HBAD/
RmblNtXobeUVSIiSzQk9C/VieHp4axT2a9uU2mM/Fpq/cX1z1yl+eN/KMM3ndFsmZXosMl99NBFB
fERCygLLyM6vX66Ti9Pc9e+R03kPybVl2X5LnaE8S5ocXOofe3gk2u4ao5+6vgpQMgtnyvs8NjVa
vZ6RH+Ola1Ojm5CWXyWK4cqvqGHrxddERddXol0ZLbmz3itPWJnXm6ZA4KUZB/1r2dd3rROAZSgQ
7sdNNvuzj0AhgEL1P+edXu7i2FUeIrv38Lrr6nNYq87F0WtwFzgPvMidzIYVZdqnVROBmAVJHS4t
kwSbmoOpuOkr25t0sYaxfrbFvM272fo2KKwUvCweH5pFdDeK++/tyEaxtnUUUU0bFJ8RlU9p0SF+
FKFwtTQEcV1B2m3JkOGvDBnJRUNiqLsmjx4bTFHWr4ZS8T+b7Zw98fEbnqIkXL8a9BZvhDpSrYNs
lMfS/mxmVf4UAQ/9LQvlKgv3I9wXsjhlNbZ8l4dZ8KwleYNWCyMJGcvXOs2T56736w/xrEcBqxkw
GxgWU8FpCuxhN9jdeIe+8HjnZWi45pFNwRPFyT0uQ2OIwZ7z1AVGse5PrhuQDxuSOLNwTZLNyHqa
JYtZC23tjYdz/GaC+/5Yu9TtVAh0e5ERNZMerjbP2kVn1Ky7BJGEcD7iqjruc0OzboZFqzsev2nj
aLxF7myc7V4rAEDhJxfaPEPcpC1pIGrOU2QC8Fn85NrEAiUwKK+GDb7CoE70lOiLko9LCVDLAv9J
5UdedU9TFIr8+SeiC++ZsZe+Z6IsBHzVpOoomBMcKtxW/dnMO51yw93Ke1gpDtrnwW7yO7zUYEYI
E2LlP2ifQz/KcUHBIQ/RvTvBFKjm17hwqgeXvYS/Kd2K5wTrreMKUVC6wAJvtdTtVq3aOFaOyH2C
wvDs9CLsJfD4uFNRvHiOzFQ7ZfYwH2CUZW8Uay52abHnFKcuVA2oCxbFWwah+AKhQ33mjVBc+sJ5
C4QQjxmLtUUeoTnKrG2p8/NPOZUDBdsKBFXibPsmoXWRqNUbZRqYkLVyiU0AF5tkmPMtrj3z3lMS
2B5e52wHtV+ENej15hRyHmE7hveaYUZbWfsl7fw+odPtuB9YO2/N2owwhV30ZIsK9f3c117o1JQb
ZKidn+1A0b9I2+8KDLptH2V0IIPQPBXaXBwj1no7WJnzTsuH4dZUx3InXy9mUj3pgeG8SLxlf0PR
h4bzrzgYyzuUxeofrpnmb2XRK/mpdWhSOWqb3wGWRjhtMXSmEpffjTU4MGkb9NPGQjjmHqCIf6uw
vBUc1+9wr2UycGGdLxyYK9IrGrzyjKJEhsLVfli4VWpDS9bIvRIj1Dy+GcvUvmmMBl4w0nNoyNDr
ean9EnmvYdTuHde270qD1qjSIvmBEePR6oruDTuL/lijgbS8d5rPjgGktZjzR3AHw6af0mIHt90E
qm5rb1r1o5lVtOq8xrrJgnGii8fQQFOJgrH7VCwiUrXfVxttjACDL1c3EcJEFlSYd9JuBAkFikp3
s1ZZVSt/H6+kX76+38cf8nVD7W70bDC2Y1tOCELGYDGApO96He05pyuCQ+LU9mHCcPOzEWu0IXgS
n2SWGkOCcntu3cmsE5s3Rp+Uz9ng2Aht30gSpCvnUauqBxkZdjSBqQ7p+i33xxuDGmuK9m4OL6Kz
nA7bBi97UX8AUO1f+uVg5shb6uhUHWXY1+4MMrv4KiO5xG2iN8dUA1zUyAfC1B9jZBZ3UeEZN7h/
0QVd+nCVUUCfSMJqK/06iUkfbvBsIAtoxF/jihJqh6UEutoySq7M5gnA2yVXQnnqg7mtJjb//M63
IOc/Vfk43a6NHECM69CO8ISiczCCyM/9e6tsPksLgg6lf+8q5WdpV7ih58mcdCusJdMhU9BH/+K6
5S6S6RcQVy36Y4dIzY6yfJRFo6+gWO/YYXyRZWboh8HRy8dxJ7OsStPHGeqSjqXworkshxJZ6ztf
G47Xgp+NHp+E1nofXhAeVub90a89FGySIr1J9eLNX5hpaWgON307xqAg4a1ZIRDyJtRqKp8MIcju
zSbqX3Mz6h8tLCWq6A8WP/6f7vBnAnTjZ6bgthTOVvmCHZ5xiMCx37IBQuktsBbnirT57NvlDy+e
5p0b2M0WWfAC+CrurbGu2UdHRGfAj//TWObTZb5LdT7CFXSRv+mvc90XGyHkVWHXPOOhwrdPOd1J
qFYK5BVj/UUIfHIIls4rZUh0YRee33r4/7yoDGk2jsLGVcMHr5h5OVns7OOmc0+u6B3ondvu3hm6
PSDugxN77O6KtgK4MimfLDjUUv+1Xds8oaoz7ZqJNQtmDNH8uQ5BB6YUhnYifyLydKvwXj/t6NHi
tmwb1hEm/YttFs5dtAh0yRm8KeeurfjyD8t22v82ISkDfRb8m5ydjPIMl7p0RCQknUx7HyLPthcC
hfgLe+YBwZEGhA98C63UbhrahWcNw7Rpc4WIjbl/8oIyOgvoa5ZZORUoGWUAwP3jP82ud1hm5Dq5
1eDE6t7E9pXVvsNDSlXA8jtVn+kXo/8x8nBHRJ7KJysLFvOGnC6F0lYrkAJkk9EA2tQ2TQA9POsn
fbe+mWQ8eoa+KwBwq8fr/PpmGpL+fhW8yEYP7omGkEfQt8ptPGvqoUvM4FnFexQurtH8MRjucyyq
0fz+ksJS//Kd/g8VaeIvaZjD766j4CnFPu84Ds5wM1r6j3nsXlpBUjV2g7kIw/VzaMW6ddvpw0tU
Ktu51VcdgRUPOvL72vC35LtV9lmuEkf3ONeuG641liZYtrDaqREYNwBfBs3rMI7qW7fj+9N4o1mn
45mRd0BKPOMNE1z1EBmNcZDZ2sVmywwtYCNWB0bbLNFU6LwI5TgTuwGjYN2oTeGt3eIcK399ifV1
HG8MG5i8DA3VeU+RoRzkLkegxMONNquJeqxD++vsjcU76pWfRKP+lWyrJBt3VYqQFRrVbXAUErgc
rjPXmJwNQhGXU63DIAGxY2hMkXbWB+cUh3CxHNf4U1fUS1LZwc88AQIDgxOkWfK9TxX9q13laAz0
efJHHUCFn1tQY1oD1AjGWPw58JHyGylsvw6l7m3tLoWqqbPcSFN2VHPI12JWjveaZ2X3NMBov9aB
+S3t3WOaLWg+iPhRV6vfeo91uZ419jPApfFQ8YJvi4nveLumJSyyY63SJSdFH29Ej0xCcsgW9yA5
u06IgJkMB9PITn2a3FxDlTJ9Dge3hzrT9S8TVNkuwXbaW6wdITwlez/0QQksQxjl8UMa9mefNgLC
W6CmaSUr1E4zu39Bz68++drSVF7uVFIFYZ9oLC4fQF61X0DXK+Q1qBy92sRg8A6mm/9xhb3K2Ye8
hPdVi/jG/JmKibHs8DxUKutcCZ9kS5f0yOXBV+PtsOwIJaYjXKm7c/gkId6oSAxmPPpkckJQ/QLB
9jOSqvlr5OQzZSd4833E88rVcbOdWLMIHyrHmWULRqI6GZ6avUbgX4/jbGQ7RR2Ug17ZxbZQAq+A
9xVpFyR2D5hfBec15qf1S94PxoOzKQ2zQPgns7DQsGkHLms429D+yqtiAN1ozI+DZf0pYbplHt/S
jn4y8iJ87avq+JsNsRVpMG2CGQ7v0reWA3I4/f0YJtjiWu8hiWdloB+62ki3/PF7IGqLRY1Dzegi
MmCru5ar1jjMUGbbikpYYEV8i9t5vukQd6B/DrO+LOq7bnaCR74Fw8d6OZhF5G1NC3CBTEhMZiOw
9eqC7ljy5RZ2oPIFYYDj/+0eSaF+HwtPO8mFMmnowyck+YwbrYeJU7g4+ElfZj1kFrIYi4SGHBK7
cQCWOKdrSM6uvR8ZDpb+V+0/QxnOb9YdnhYm8zEPRnezIsy1cYoec3NnYzTW7NGIQQByye6d5vhu
2WmwgQF3nVsvQxPYL1H4pW384VkiaT6MoCua4UbmgnLKz0rpUggPQFiueyiwz/PhCvnIo4m3/3Us
UI8P4JC2yT/TdAqO1xR9xG4Z65v0JIZ46EBaQNFfELNFryYoAiz5QvUic7nvjLupnJujzEYuqvVR
OCG3C3D8VbHU6n6KtPXSetLqTdYsWOgxMLfoSOQ0bxZPFpuaxilzkz9DdDGaPaUcAPmxcrf+DjHO
3Kcz2qZ1odn0nwHqpGAeH8ugrO9jWOsSusZVfhI4aOR6qIJ8yKUS8iHXX8xxr7lTOf4FxBv4MRJT
RnEPF3s8KpNSsDykpKv52Y8mGKvH2oy7Z3CUDxKO6vg9S3AP+lx+zDL0BwmHdCl8RO92YdUYyPqM
3ln38SBleWuAnyibLRXv8mvQmJcswbiv7YedoSvxj7BwZz4cUfiaJZ27x4uw2NYT6pKo2bbPNqqN
p7DzmsVqonmWw8jDlVVHrx7hjOC1GrsQI1G+fowXNHtn2+bab7NjNuKxOc830nST/pn04DqAqyP6
XdfwbPoB/sj9myRd40XkpHsN86rddaLHgvvvpmbV+BDiysLd+aAqtiggYYA44LGwnmnRdI9D7HNq
IZd7jcukzj7k1udtHpqLA4PE5BC7cEY7R/+LvW33kDsgFUsbVhd1prdR7edbyjPJFg+O8q0a0QW1
lQizDbsp3mDIuRsnNbOLzAazefC0KX7qUjQ5rV1a+MleSjTzEP60wso/Cf9DOCUz7MuD5XjWdn1H
uoFi38HbWC+QlHTEeVlBthizY8ykctt37uQsUgr3bgg09Jvi2b2bljMKD+7H2dj8TL0p2GJSb35B
iWQnfjc+a9VdUI/uZdQq/cH1qdwL3XxU6qey1pJPg4sbht+01iEAor21+9Y5gaMzt4HS+Ec/4AHJ
Y6G9DFgpy7NVnplRNH9CiS6/k5Gx+C9rI7xCeb4aizszr0Dm5OBieAU8Kw/5ZAwJ5ffaCo993hlP
7XKwXS/HIFu1T8HME3TbZOalAe57tw495UQb0H+UXKvg4eFbw0EuL4B2Ps1lGNxa2vj9PT1a/Kwp
W261rmV7QE1q2ms1stH+tNw9VXx1K69Arrar/m0ydAwolhZlRoFs67RlsL92J6UneR1eU1wnofAp
M0Bt6ARIv9PVGm03zZW+FNl6o3oL0+GJNQIV6Xo6Y6Jd/jVr7be2HNFAqkwfWf7ERASsXLAK+HFG
dpXRfoVQkudG+QzFt9qWnQNKyisu2jzUOA1S5rVZVFnHeXJ+72hPQxHtkoAvQflMXQ9wV17ZJlZn
Cckn1Qn4bRr+T4nQ4EHEMKgx9dNnr9hIsHaU3eD5iGEZI6yrfPa9mz6t74xFBxE516rfrKfrtIEp
Zc/7AVWQJR0GOV26GMXsoHTCB2MO642ilPrRQMDxYUCnz9zME4pWsaHgHrcE18TlzKD7e1b0/OlD
spw2FkKPc9LeXXMdV7FuGtf5JJAmgTDFWeBuB3rO21wgTwh8xbcyLYcV1iQIp+s1H2BR1/Q1KPeU
9KxBvpsf7BsOwj9t2cdHVH1R8B1/qssuP0bjEpEmag33I/YhMrHmJX/nudUc3Rjq+HP4JQ/c8ma5
02ic3ymR8dME0niUyVi0heV0ivT00rbq5pr72/VOiOWVVea4hf268RSHJw2dvUvj9MoDDibyHXXl
p3VhNW5Kyy9vrhMNq4tjCW5hI7HO8eaHKrmT93oBmwQ7r+nZp0NrnY1aYah1zzXuzcXRDnPt8o//
+J//53//GP9X8GfxWKQ88PP/yLvssUC8vvnPf9jWP/6jXMOnn//5D0v3XLYzjqXrqGm5pqmrzP/4
9oxCDtna/wAUPRZRkKdnsN3Z3ooSKHQuH/KlNioVdKmcGzB0KVfrLyNOL42ejq86T+8TrmHuHpv1
+ZscaFe6e0oU2inO6+nVs2rkdRZKq6alKPyX073mgw+vhxFpXDNWv6F++jyOnX6jJ7MNn22A1nBG
P888I2h3WzrU9bAvX1wF8AnfYE3vH+xcVXSs/vLggjrkgZY2bSTccdcKXTD62AVUMMC1POrBSizD
KEVuScUpwimseEspIsaxgkMyoY8OrCw9AndI1lg0RXe2wvtfMopqtu9HnI+vF4EgzW7kRmmK8/y/
/2u4+j//NQxV9ZBmp1pjuZah8ff4579GmhiUXcBdnNMEnM9kBfVj6tY1DUOt2eG2W+4lJgf8I7S7
sonXEDpysLY64Ne62cQ7Oq7ou6TV8ACfpl8PGHLkYEULnrsAqxF3ScMBlHKnHadoaKJ921Q/0e3d
vct8lG7j3ivtGGxDleoyoljQG69jGg10sOageaiXM5nQK+oDEnNzByBC1+KtJ8H16tJqdRQDjqll
+FCR2TCuW8wcxYy5eN9wKi3P+lQz3jecyAXGoI7qs6TKRZPZsOkMO+Msj0A4Fc3pess1xi3T2rMf
ZSS37IoxPsgQPb/4AcWidc8q95VbgpU21v9Gbunpio/GG5tenQ/Qzb//Uxuq8dvfWvMch48cZWLD
Ajmu/vbJUxTXwGwsD2+iUtXOY+pSt29wh9BTNIBxMHB3bTiB5/ELynUynrrUhhvzok+xdd+ZJYZ5
Df65WySt6v069iKluXgIuzlR93dO3fBXGGP0co28dO5D0N83tZYNVNIT73Xykq/Y5M0/jDl7xUTJ
+zQhUnYwlK4/zVVgP/Fdz3eY26k/graFGxA2f/ghncKZiuQtVjo+wg8Nxp3zMP9Abq4dpuiH7dve
Nqu7/F73R5zGeb9DsbFqKIWQ/Ez+tyRo7I1nDcrjnOQpovRIe5he+oI0anA2IMM9yEGtKTeEedIg
Tjq7cGihb0lMZkc96g5dZwTbuu/bxfaQ68KCagS+dndrLB8X5mWv66dgGPtdMiQRT/8UjWtfb6lD
8daHn44ajhx0agqNzbZWRrMzjHe2Nd5eBa8tpPPwV+bbe73J6NJmblhE7K83sQo0MIAgxOuN06qq
TtTAMtwEY43iIE4HfL1rtJFirbzPUnyJhkQvsT2pyvtyibWw0XnMufafYRvFN2u2zJht/OY7HbAQ
uXa5Qi6TIYzcB2UAyCeh9SZyqhXOSetbA6KKwY0lJnfxdONzYUdHq4/j234GsDD+Ouh2gaQBivJg
iWmj/zYhwzBoYdFUwIplKFdc80xbMU4ZurW/xa/DDqUzx8PN7F9dPtgTrLEMAKRc4HT6vAtDJGuv
NC+1dnauEma3AXK0NMqFILbQxpYJf5m4hlZSmXWXuWwh1a9KkY3fuqiyNk1Tjg+amZp3deX2W5mY
s/kecfr8k2PN1Slu0wQ9uTL7hnCmzGMQ32200rhRER25pwjZ3jujwwHw+94Elb+1lqELIMJEhJ6W
tgpw4mAFIMt3co1a5Q8GXtkn03V1bSPpVsSOHJTTcjsJrHN+Vdsn024f1yS5B14E+QE2p7uR7B7+
9g0bY6r/VHTjl7K/cXSM98pOvzTUmFHyd82nxEBASIvWQUzV/s7o0pNMdUuS3fPho9GX4X7GUGIm
+y9ai7CRZSgT5qLojJdGSmmbPInpVD9wsR/y9X5y01ILWKYtkJ3lf5fcIQapFrRPtTFbIJGN+a4M
EJ6ygYBMVC1DRUfNoYNqh9/sjIVtXBkPva8aD3JWZea8sXV3OkbI0tlAQZj21OLQTI55WWOOEreX
lAW8TK6xoaFBAekW2JD8BzLVWKMOiRj3Bxl++F9SiiNjUp/H5T+WeDYP8Eb7xZfNA7CzxMtioh7Y
hz/XGPDOu3//iNBd77dHhK66rodfm2N5nJrWslz4sDjj+153KGIZR4w/FsRXamvpYWzMrvzin+Kx
Gs7IcPmPpoIYaTtU2Q9TVY8V1kZfapNHSVXMHzMo9YxfygwTs7zWPL4PaKBX/YgGu9vABV5YeXPY
dluZFdFpmZ07mMJWrhofkj0HRV8+Wo/urLSHJhoinkQuFPBkKpfvWBf9mGrUn+LlMBoAomK8um8k
Fkb152io9dvRtb8n0DnPSBrrT+tBVY44sMf3MpJ0OZP7aEnLBBkI7tiPrHLLW23Reje8sKs3c4xW
dKVoyzMRdfdmUgmup8s4SGHQ/MsZVBq9Wf+YsOTLnefl9nKRDOVMYjLsWHvufT/AsubX/4BSBs/Z
D//Zf3cvSx+eaCGox+v91le3XPDxxV9/jiLMm5vW0G6vL2u95JoiryvN4pOeAfGLPdu/Y5tkbEbN
yf5w8aLbwrYZbkEkOp8nDyQ5C3vUZabxoC3UFFFZ+qC9tKou8Q2HQvCyxbsekPUztpPlVuz5IbLI
xPUWo4c6xeG3Gatv8N/sAmfbwe9/tHvjB6oW/mnSS1zfIMHUGGXp6tZRFhe42UypR2XtBtm/vmjd
L9REypspVscDilUId/V/Jp3irGF3SPKdXdn+MdMGo9/MWYKTbzgq3iUaquLQL+QPGcZLTM7WTLss
/Uur0S/s7Nq8lSdL41SIy4facX3OCN/Y6nRg5JGu/+lP6vg+szxoJCeyjGZbdxaSfay7jkbr4Ldq
xOmb7TrHbirMb7bnuFtsD4M7rHSDxyqmKlziQvrNh2U6oH7z0lojlghY5e0lzqc06Ib6m4UJ1j6s
cuuUGmbymigZfolzsJ9r2kNsgxdieoJVnhp0DRgNpNLWoMsn67ZH80ZiOKub963hs3WaItXb8FXY
wM4kKNNV7IEx8YDlb8z1nzHqkmNZK/6tazTxOakKahO9WtPpy+sDENPkiS/8cgfuo/lUdJmBPYSe
fLWz6jOYJcw+xnSHzd94O4b4o3aKot3buU6/fCxYynmqfr/GMrakm2joTzHf/rdtV71P1MuZmWMi
D7mRd5/kSVCuo5P0I4hwHam6MLiP44s41AYoiau+Fd7rMVw3MLPKQYbAGKEo1UV0nPm+vhfn2pAn
9cmPg155WQvzmme2QHqaRwFLjolS75I4b24NLnld4oJcknjcFI//j6961XN/24mbjudpDhtww2IP
qPIQ++cve/4suW1rpXWaVRRzQ7jX89bTshyzSE2Z1tO0YJuwcZYo0L/+VLJp1vQuOJhwt/faWHmv
TeinG1Bp3pZClrmVWIgJ66UZy3yjpob3miF+9jgk1hnpUhXePQ28xH2VzGiObh0N3UJ9SWxwn6GR
TlVWJsHOWtuQPc2NDKFKK3uv0ZS9JEcjyg1u4P7hQNnZsmuxXy17mi9BS7tXhpi+Zk+UNA5Vjzy8
hBCQ37RFmKJySz5y7p+RgCnuZYT6cbiNdDM+d91EydHxnbMZeBgHgj7fhbBlbrqhsz95cVHt+BXR
Km+BHGV1hpjuHHvrrB54NkW9rjxJ8lwaW81FU6kAjnjq2rn91MOppOVTZjcy9FSUb3ldKTX6rP1U
RBqW00MH72xJ1tPOPxTZsFhnM1SMxbcmSMZdrKkRBTcg8V7dxHfOcoBKFd/NtooOg9ftZAQK8j0u
addYXWR8ipMeoVmn+LMrVFTUl4MdFeV6do1pmv44Ro5zcw2NqY9E0XKQGEhwtuxlVG5+m5BZZfKj
/0vXeS1HqmzR9ouIwJvXKspb2Zb0QrSFBBLvv/4OUJ+jffa994UoEqiW1FWQudacY9K4FtUxb1Lr
8DkW4C3wQp5ek5U80V7PLlkaBszpaBRsjZiZ7zL4jyNf+z19MM+xQ4pVXPe1+XwHQ87eLrO9a4P+
9+iUu6iVAPlv9Umqj2O0zkozf1x2EtXVd2NkjutlV51PSO3yp4a3/7QMBQK3VW4lD9YMPliGMhrR
PjXQcbuMNU0U3fOu8As+YIUT3mxWQ+cw6vvHXqjMeSXLxWV32SSmbq2KyhEHzAH9o20n4kHKGRzP
BcsG1RyqqjIgyGYeY23fPwpR/LaGCUDwPKRDfb2WQNGWveV9Bvq6G8eJ880yhnYk8q3C8rYyny4O
+qWLFEX7GFVWdaY3/LLsFa7aPqL7NCl/o7tbxpYNWrBDR5fvuuw11N5PhH3/WM5fhqAVMC2vnFcj
6RvfUd36ozN/KX1rvA1KOIH04nkqaZ7waddpY5Su+pI6g+HjNY781pUfVpUrR1CR2c7Jk2FN0meB
vjQi6njS7qK3IcgYU4YIplLfO01cNFd6TwKkDfCO6TtTvHpXUeDiH+mnDUKFbj8AMacvm0F3G5rj
IFXAFkO8V7PQvoRWEJOrQJ5v7HbOtfKMl7yi1eo2ZXTy+CE8rU4PNWiajddTEOwruSttsz4r2QUo
gewIMfA6PM0aP1Fv77U03iZGQaB1acXMElOa7eG4KsaJVWYW2Q9qANTWUJXhmEVCfcKW8Vo6Q/Md
Bxb3l8JUrzCxratdhBGtuSLcmU6lbZohNW88dNfFqIePy4YeqHqYWtHw5v8Zi0hv2VRIfDdfY70H
OJp4u+AAqDn6vDas5wzVNL0vp6l04c9kQd6+LlJLpefeQyjI10UJtdW1pjnxbhkbERWeA+A/nZnn
6cqox/KoxBFsi2U/N4u/+8ugjTd8G45AdRGMpqvPrQ4LCi1UVxwTpSP+ednXO7M4Lq/oKHHqNB+v
l6uW0b+XqsWwCmSf+cuTaHlIkWmKdXTeLGNfu19j/zovXp5ly+HPl1/Hv96CL6vz94H3+VLKDt0p
62XgiMehbv5uRIjDPpk3sWNF6WrZXw4vg8urr7GvA4kgp231dfjfb/F19d8zsTPuSgp3pKUKKEGW
+6DgDngSaUdmfPsrbbrppnbgH8wu1P3adANmnzJ4mlJJyIGmi9+W+bsIh+wnK0q55i6OfoWQs33h
1QWFnsh86HoJ7E40yS8CHWNDi38zX+6QsgXySWmKepdrqXkwSCij/ooU1zWd+ns8Ov6kQkeyPGag
If1K30L6fYKYnb4ADzlYmMffo7QTWzespjVf5h58nafwS8Thi9byzWzr+EejdeGLToavYxKxSipV
855MyWZoTeWlr6dyL4imbQanP9lgFk54bMnzMDcEMI4HL80kv7eSPBjEk/mGXXl7S88OYoqNQxvS
x8W+WhJvary5iv6+3NhjVRcbt7ZyP3jh6TnupN0gjFQ08R5XykPFH/QxFsU+Qlh4VcFArMglAbgy
jbusgC3vyskflabelJLoJewhaJeyVN0ZIWk3zEkNn88NGYMKehuHqjc9SzcFdQyigOzlvUn42SqI
6RLYmmP/wEu7J3cHLNUQ9ec2KZ0bz5W1VCD+QCr5PYXxg+kp5vuQxiTlJS8p/ejvtQIEKnTrlddW
6TUnVvcK+JpW4gwJz13lFIg2e0XHmO8zZLq7ybHMJ6Led14ldpkr2p/FBBdocKvugUqse0jHeNjG
AVEMtZJfmd6XRH4PmS+DzFwDJKhOzG/TN3XccBfU1pPkA4Ms1POtiPp9qZPeXg7ZKXUJl3PK/Eak
CKTVJkzXtW6YBG4a+a3TTM8fsBh4duH3tW3sWmF6V1tX3zwd0hszATopsAgOcaAiSgz1Xw749CP6
QSpM5pPLbcxJ8uzYxSW5fIVKjUuGxHEbhovUnzi9oC3Uva3Io9kTBFrbxcoTaUPEblb6OY6oq2OL
9GgzoWNVt1KacuWphP+S8R58a0s0/Y30nKf4IJhXogLUT1PlMTmx5LGtRXYsSRTZjfH4YrRl9pQd
rF48dI0NPxfVCtbhdnqMurzf2kmlrIxJcTeVZBY26jf4o8oxMGp3NcghJCOLup5EGxV7sXuM1erc
xsMD8Vk0Sh4UoDerUY6C233SnlmfhkF8CH63MRT+GljgcdmUXpX6I3SsMXfjFdqX5lgWWDhL6aHO
y5K9pZhbMuV1e2MnZUvmov2ucoKjQ/rooydmQg3xHEN+XDa6J4rPV8uuUtj50Zs3yy4xEDG38f+e
/a/DqcCn4RQ99prePVYzBgxh/Zh97tdZ/iOyfjilxecgctbgp/RjLlP9SOaIJVc589uUKiJpNquo
KT6AxUBy5i5CEiSEUGoF3rReXuqJ/mLrUbGNCiLWeuovR2ekCsuacFhl5SFIhLfKo04njRK+TyyV
nbBihXQXl3fIq2Idxy1P/eqmm6WLz2zO8XNQxXi4vtbc46ek4PZuxMkGB+iD3at8vtWVqo/Joars
TFsPqXx1pAOxaP4JKDrZnlocxualLLLh6FHwPyrzhriRtIyQVedddgzmzfKsWV4hcolYoxdUUm0g
xX7fI25U4RceI9uE8TS/6qzuZ1Hlzxjsyb1TE/4C5fyINdLe2o08EeBCVXzM+2A7ieSKM1E5VjPb
bdkEAtWAkpr5Wk0Q79bjwRL8Ysv/n2aWrxYAzw1gsuzYj1N2ZAJEfHp3rPXMPJhWtspsTbJGc2oo
IUabbUy1ReyAa+CYe/LDyGtrk6nxWO0zcOXbuMxeQ82rjnxLKaPxhzUH5WTHcPrI800cz9ktv1iE
8HCdFUSpa8DWj6JspqPVIAhLWaA5llscxfz/zVze3TmxYEKSqcdkxkTJqmg//0x/34g/0/Iqzcru
81WCnevQGKz7Arr0pEXppAvnRMbDpZ+2tW09GLlEEht6eGSVqD4uG1ct62ObUHnBkQ9axxqZu+f5
ir5TfZQi+ADm8lCVmsoXrGzWiP19JSpPbtWu1ADGJjlLoZCPcZnSCmqZd3Yh5q6MgpDmWO+VrQSX
eOimdRNnD3ksB6AF2g9MoXgZ6/4kB3PE7BmierczdyUdvCN2ew4TtXkskzr0bZsZEbkZ9VbgGltT
hgcXX5po5cTWRDH4OuqB3KLgiH16f9UG1pjukxQUsvKjCaAUfOHMdJsF7vdEcV3fspunMS8GfyhC
l0u8YF3perQiDyLdRqzsqc/0T5GD12AYu3em/yHPWa9cJZYND9lBO+aNKphDZ27Lxc5qnNu/jaVv
NJzRW9QwCTSR0vT5UlHqcytr73SwuGuvYXJgEe0QeREPCfkgaQH5htrT/AgHa29bdFxDn5yAcBXo
fCe0IBt2yIkM/ulBRxTK7xNHk7aqBpKFuOPDBdX5LVvmMlW7l8E9TULcF6mn7EJBkFFsNXvXbs52
ACg8iYpDzDOLUCyxa2Xc8KfsHLqYEBJTSEEraDtyU005wRy6AspICa+JkETCVJW64d5qb6DODn7o
pK9g39SNHRcRcJASaMlAw1KQr9B7OjxqFNWbxA1fpUlxrAf4EjrNcOVhd+M7VJ2yCLKs053nx+qK
ntq7itDVF02JzdeFg14x6/Zd1cnXtqZ9dC6dsKapoqMbdGurskeopzUSlE4kG6dtWt8Ly2sViUMW
GS53QfMG/zHmweyZez0iT9at63evTesd30/sR3X+oOfFs65X9Yb/rGlvu9LapXa3wWxb7+rBrFZY
jvlQS+jqkeD/VYlJVDH4yOnGYaoGsWUxcZ1n/+daIABLxyE/aEbH0qBTV9JlNp5MI7Dvlgf9WJDu
UKBcthDDnVJV/InHVvphNwujOgxoKOpghhHTGaiog9x8RhomPPy8/hYmo7OylIlGMCjVc9rea0Ib
fbXg92/G5JdVlNlGcxXjolhAPanA/PHMGGlcWr2wmDpNtY41z6In0bvqLY7phRbetNMV72KmUb6G
e+odLS3p/UJDJpLE7jbBtHhtvMsQaiE2sUg8OdkQsPxJrb2rdI5PDckCmd7cY5MeG3TWtW7DstcE
ZsaI8l/sBcGFjgk+e0pk1xJj5G2ywOHEHkEA5XhU0nba0Tv5yHOyAYhXqO59/5KnKVbtHpgsEz5t
wzyqX1eVdbbTyNrjV8XEoVU/h5HpCr324MTT6BqnVrknCwhVrLWy6MTsKsuJT3aqWps2ujheV/sZ
Lv2qK9xbNGAqN6qGCOdeb1ZGaPIZCRLnUk4qd/2JJDBUphoUH2ZUfSddP/Skvm5ao1hphiW3Q+Gt
kEA6jwKqzFqTxAJ60pkf3MTnJCRelB14lbCEU0dpCwfLHKGYwhvQW2v+oeJr1GV3sh2QEYdBjeIA
Q0fi8TmRtq1SThYh8VaOjaD7iBSSX5++wVS60VqZaL+hAyc90KUsp5mdTyDP65joPKLRd+7IUdpC
v/sgQNfwA4IbeH7o+SEvRHrLhypeT4a9Jta74d/L2rWRWQXRGhEGRibT657SzXrsneHYS+2uh221
lTyeb9Ij/SazRLviIRDdwzB/gVl3Rs16bcmwuGIMGWEHXT2t6LeB23kPptXt0pHnTylLY2Or0NGr
UsjbqIzE9g3t/PswFc1Ke9xWav6U1l29cQ1iFnOl/Z5kstnaLpRzwrO0tRGC7koiFKCE4OiQHeye
/wgW+8Gk9gRr5EhaC8Ik6t5c14n7MuWm8uzFyj2B2q5jGr1Q+ui2uhqzACIZ5KpFzdZNCu0UzXtt
I/qrLQ2y4ZXQOtpAFmhncIaILD74ebFO+7dpkoqfcVe7imjSr1IJYdijJlovu9y0jwNsEZgCRFFo
01S+hSYJkE1R1m9F0RNdbbTt20CjbuUR2vdGTbdbjdzs30Ke2QQrp9MbNDHoaeg8CEgkU9DCsfHm
TUm7GrLOeKtbm14MH+g3E+YUioDKedMS1jzog903ph+sfmhc+EOj4W80qc0Uipu/sd7hE1U12re4
Jl4uMMzo2+wSXhmB7AimibD00i58qYRC8xC2ITX+F5vGwbpRG+s5ajODTnpYPAvJXXm0I23teEG2
H2pi8VKkDo8hADZ/NM3wIdQuFP4FgtTOuVvaiMG9cvSbZ/flNtQ9GvohDqFBVOPFi4W5i9NmPOdO
1e9N6K8nquwlJuNaO7ZRhzqygBzqdiGyCNJf98qYgr+y43Q/9qVBUhKPKCltgmws54AD2fGxUfMj
0VxAhlADUxcqy1jRPqSjSopDLe91hce9QfG5SibTQlqVPVcJzLZ4Kr7ldDN8exzVdQ59O83Mky3M
M+AgjVWQ9rOrjVcai38yG9I+YAEmweUhYf4w6DZhyKWwjwML8ZbkztMU9X83XaIcM34W0j5cz5dJ
dba8aNhVzviKILn3LRKGue8N5hZWSbcpUlmeWJ2QDYE/XHO0YZ+hH1wPyHxXrkF0zAjVc+3MS4nY
MvqD2ctH03t3HVV/yZTxd9SxMjf5vEbKvlXC+FYR0L1NPectyIj6KCyrfXFD4vRoetEgq8ptHFLS
VSq9uQaKwWK8bq6d6N1t6GU6ptURKiL1204/0zlDYjT3WmM3edM02kulJw+WR23d6LihChlFW4kz
AMW9eBx1A+NRGr0WTv1UlyujnyzfaI+FUDQi78QDDy6/N4lw1UZEQLpa/cFZpdlVvlJk84eCbM/T
vDFhpwuxgrJOHvakdZspazMQy9Up0p1klwfaG6N3mkI1yriGSD7lnDrkLxTYixUmgZ9dm35eNab5
CwUAlpQovikIupRAsy2xfGKnm+96Lo0t98fnsgPwrcu4v7R84FeuIDMAH+LOaavkJI0OumMBWj22
+5chLe1dGAQNZIruQ61zSgqA5yc74t43BB3JfxqTqhpBbUZCuCiKdzIc8y2p6y/kB4uTx4RhcpWn
tqIJqwieTEpRbPJGA3Hu8OAvW1qsEdgHkkQ3bW5Hz7W7LVPYcLnaedAr0G15ZMgXMMRNBBxx5E33
nJm0HXc/FR2FoeYmCM8DlDK28yT1HwNALm4x8DXk0L4/OFHq/vIKPK94lNcWrrY6C49BrSWrCp8c
huTJe0CybR8bffxdjSTlJv38BxFudcOiyi2jFhQ9se3cQk/o2z6b6mMNisw38RuzgKBWIMu6p1RE
iUISqUJWaXVTdZUPuPBYdxQjS46sAPr7VKntgYlwtxuXw8uRqiyZdiGy5Pxl4PMN/nFseRddqkdT
yHFnO3+SMqgOXavQN6nctRrA1DQAVwPfaHRfK1R7D/9iXWisIQucG1oU2ztj3CQ0sR6RtFxTLAJr
0bQui3asJ4MnnBeo5yAwuk1mEqbRN4FYK0nGzTKcb5reTsls52cY9wec74hWxnzy7Smnhh9gpBe4
uFSKUIThGKzzi/5URKSPdu2d9lpBZkxT7hpNAKYw2od2ksba1gvzAHVrE4WHKEQGY6RAIcfELOky
z/g3mZBvkMgrKsnoMSfhjtnSVQH9OXp2g8LIMpDbVoEfBNEzTHZvrTvHpuu0lzZ9Vkejp7EaVtc2
738DVRqhv5fxvlQj2mcaz7fJZV5ZIQEVobHOB6R/ijJeiSkqaEjXLyKo6MwFf4I+y57VoPvO+q7F
X1hvxzCYDWt8F4siudqQGg4wMMO1Z9sbFDvvrMOxtsl22rROwGK3dj+AAab7SQFdYcQdrSOD1ExZ
OuEKsgafq+o1Me2Q9VP9G/lBu3Li6dkqkm2SvZV5ZH4PyuYCWAy3OrYWOX4LpczJobUg1435I0Cc
dusI59EY0m95BuRZ1O/JoL0EbfM7S5mntuF3VYx/XFFlzCi8ls5BGNKXE+rJ1RA2WeJQl+1Otdvp
Oy55XJjwO/W0A3BYrvKGUoqSaeVWK42G9K9MW8XiVwNEicZV3lz6DvG5VFMytMoSqb7XbzRR176i
H+kjyAQQK96PP3UOxdRyCHbB1aXeu5bKG59c4cA6TRPwhm6zVkdmHx2IQm9yHNbWwYfa9KQLWKO7
auX0kfKHgSbNeqS956XhbQdZRPdgMK2VI665Z/uChfObUw8Hi7jzlUkDb4e96YWUQHGbcgVWQ6Dw
iGo8AqxDD1h7+F1Bs5KrRnjIgiB/DKvkJ3LuYeVqoKx1Qzn9cLhBMH1w8mNIq4+IW4SUk9ela3fg
Br9n1p0cEkKxepeZF3nnxTqHSEdJIcO6hB9rleABL40i8wUyR27/LKhE5GnbiZKLr+omCs2c3MPl
ldFQbnXs+Jva5/0HgheCb5xKPIAnPoR14ext21bWeVwoVyPnV3XASVhQJ/gIp8a1FCMB8CXVHCZI
yqs3uiwm0mSa50vKqzGp8ARCO93rVh3dlTgnBU+JbFxICOhvOgJr6ioeZe0wnqqNPTb8S5CImyeU
BFj10vbcENy+DZOpWX3Sb/5SbkibyZMuuhCe1K7MKU3PbmxXfiOQo+TOFFz0xvYbO8LSUvbxbxXb
B7P1iNqfhrMAkJEw1585CtFIQ4r6BUHUXmytFn1YFcrqNCYhi55ZH0ZaaYkZPbNWi7ZMjSlUf528
HF12mVCurRi6U0ohd24Md5BFworcdzXqt3IIvJut5X83fbAhWqW+fQ3rhgbTbeqZt07TAmz+e2ql
wLWOx4SlW9Fiu8MgcFaoFHKDnKO/CqJla9y2tNbc21il3mM1DpdleDnLdplCgD/6PMtlmXWbast9
1K3usgyjE7s6Hp2/xKDpMWOtFylJ22PfSJPk9Ck7cSoVVM4gTsvBRZiyDM1nUC4CELLszu9hJPrB
jfOIR7Xl3JeNLn+XMIduGAp5hqj8n6AYEMevE6SDhHpi2bVhytUpKzN1h11ECPtaLJfQWAUjBCtq
uSQrpsK344RGkh2/Masan4pmrI4qZZdP54YWXCpMix9ONNbbEhvRQbPCEQRkd1nMG9FIqpQSquYl
0+oGlFrvrJYDxOm8uUV9aQcEHaOHaTytE/qTWBd2ihd/6zov2k1kUp2igeTwIIuyV0NUbwvbKxb1
YZzM7j0n2MDPDas9p8E3bnzxYz7xfLNtkurimMAK2gHNNk1N57ocDQGGX6y0viR60AI7N4Jkp3kq
4BpTiR9NHL3XVmrPnWr7SmtqkHtc/SXHobbsVX3Bx5S9sUr0x87s9Jf/nlnPZ857JkhvP26M25cF
/dOlPllzMpNEgTfqGnlyi3V9saj/y9keD7Y4zLiwBTDc5ZCKPwHE4IrqHSX0p+VABC6LGuNMLv7k
EeeTiA9IQmb+btm7zvnTBqc52TqqK+P01xX0n13saCA0bGdbV3u8Bt49wIC8NfRJWyM38/Dvs9GB
xR3HXP7+GgoFLhy4k7jcI1PB4sBpgDs3TkV43tdpQ61GKzdrrQOd9OAOIc67Ty6VOvCxBTQArloO
INx1WQtThvkeG+aqX7JBEyn0Sz91jS+poPp6VMU3bc6DWV4NwsDp6o7l6l8HRnvKzomVbpfx/jMX
Zr62Zg1eZsiJljdpqjloJpgTYTI1FJTXOOVro9hq4xeTBtSlHX4vBtNsmKxN4XY16urZjTrqc4Sd
FJflKHGEa9tRuud8qtUHt42vJE7k3xLq/cewqxDGBGnHKo5ovTwIu23Z415d2EVNRulUWApzvhll
hA8cILVpicuyy9/nrLdq+7DsjTwe7f5VSzvtoUQ2sgzWTZVf4hpc2oJPYkHUH4w6Cv12iNXXaMw6
inx02EzX/ql70Adk3ZX8h6JfwVQin5NolOhnMPvpBSycPjLe8lyvL8u5KmB5P2mFu13OtQz599Ju
Zh4sl7K0/Htp11mfl8YEvj/DTLRpITvO9vNcqiYroMI0Ieemcem00OmDMLmR/HrL5z2vENrzJDcY
SsXnjszUF25R6XU5xIYYZhiCpDVzut4iqRr7Rt0sRwXxoMdKJYQoapEkh5QIb+Cyrn0JFkVKLYLT
37h8IcLmnLCG34zT0H0r5PDgoq7/9b+n2q7+99ROdct/ndqP7RWLRZlghS+Qz7VheUdHZyMXyn8t
7AVrGkNSadLx0LdB+d7+QSsavhedDJiKUPpeTlouDmDE3rP5Ykjr/7i4Evp4WE6rWIdaoBC+rl7e
U8/jaLVcbVVU7LoyUdbBgEitxrSw10Tg3d1IIXc2oL9cTvrOngNOBt24elMu3qtaJH7bGPVNhaW1
Ag1NH2WGEqhdT3Fk6vX1sjtKRTxaUP6WPe4j1lOX9AN8m2k41qFCCzd20uk1SW/Cm2qU0Ea5N0M1
XfWBjoFrGSzzDDYfjviVgRn+88SxMiEzEQe0Ton0XYVtJs5V78lnBUPSpokbZbPsZrU2nOIQFYwe
D/I5cmP3CbrTsrOcYBZU6ej3ncesro8WqU6sKZPprQmZeNeVqR+XB7Sd3/u6ab7xJCkR4jX6XWV1
n2mTcl1iKqHpvmI1VK7VHFo5H4NJqVwF2LpDCQ/YDxOLoAsr+F2SfIb9NmBqbwRU9ztSwIZUPY71
FO1AT5mP1ogXP1Xa+qfBTUbL6ntRL0TGeLhD7g256yarTPejntYkjWbKtWTVzy8URL+wN2iF/F/n
qJCJtkXjAWxxenXf1ZTe6/lpBPtN3atlIf3Ry4rT5z9l2rPsGVyFQZFoQZBMZvhDzaLwsgxlmF42
lEvQ+M1fZN1eHGT2tFqOFpnQHyfyvjEyzZ7A5kNoKv0SWWdnL2nCO2YRwCh5VP8YWhejeZS+5lbr
7miwWzu78YrXTGYXapr1j9pBBpBB5rzVaVWeGxbIAFa89pR1MfmjgAtJ9Ji6fa2lj10rqZA7xZ/e
yva5XpV/VOpl//tiPmcZGXjROyn6wrAO7w4ASl/iDzygaB7faP35ZdG0LyTLGpcEidhq+RiMXWz7
cR+1h2X3f0/rWOR9njbUb7rwvvWN1UcblZgNyvwT7jryiSk0sgJu1fxKFmh+XV45pGH7pqbaa62n
yUz3oDrgC/VgF2b6w79e8eP9HTOyvjhhPU3vAHS3E+uux1rq+su8V0OGf6zVXN+kkQ46EfQ6VFwo
3rBYTeeZSY+F+xCFTV6S+R5V41lG6G4WzGLjBsp+YWhoOhhbgb57y6MOjUrbNcWFktB2wWkIFcNM
oqhGcsnUCBLGglVvyMrc1RDAKFTPuVpZ0QhEFmj6kGs06l7pB5Y6kUuLHdOVPHfoGci2P9nFOCIR
d0fkb7xaNqxrhq1dmDxq/jv2dXSox5zGqzPslrEC6OnnGxhDZ18McYZQqx+rtD94gwjFo5yK8dTY
e5MQZEIFeprV6J271YLrXsDdTUhyHvIaOBt1cF02nxhvpYivlTmNx69zl1fqNAE4mZ/2yy5SJm/f
OjlO4twNHjKj3mo9C8B23hN0vK8Q1WgEsrdsJhEUB8OmEPY1hrYq2xjzZrlqOeBSslmpmSwPn7tj
mN6cLtsQvU2NqzOILAZ1MbUtBWTsOlSvlsCwtmXNVfUKBoZSe0xN4V4dJd83y9EI+9RG6gq4siV7
bH6/RI+6G9FGeqqAle9a4Ll2eFOGyXkoKaE+pOQ27ZtEIEKYd5cDAwRKLgzijZW2wOmVKPCAcoX1
PoQCTBPTDO6TZQ7n5Wxvfi/7IWWB+/mWIhMGScN2svWGrZI3zrU3O741VvL/32Pug3iBWsry7BDK
KM55DpxrlyhO5Ne5y62NOaHvDCVBHY7a2/QVIQdJPSAVe94MxFbwlO1OX+M9HYDOL4qZOucZOX8a
zmvycc7W/u91gVk5u0LqH19Dy6vPt4k3trmNqiq8N/rvr/XZMgKr+HN51tZheJfyT7qYAqYMt7pl
hzBcUW8ozUbXTCBqUa/4i/Fdn1jt9Uawh9k1UbfXARgmTbmtzRGf3rybCLLZG6GV10LTw2+ju8Xp
bnwz8POf8etVu7ERIC/mWz0P7OfPG8EnNTa0hgb7p/tCAIcNH9sGW2VZI3CuASvTTDJGccB3n2qV
r5mheJooXfsEvModQN3oSYBmvWPU34ixkDSpwyT2icz8e9Qo4/ge8Aldzk3TSF13ntFuBqPSIB1w
40Zu1W21UE9WC7eqFsCrllfLZjmlku+SnJGNQq37OGiGfmlSV/GTynJfpYw+MJsFvxu0OszTup9J
31EZEIH9GFM321UFlo46DvyQu/uT2YbaYQiRqiWIzp8GbbCeGmOdIRN8Wkao42drm9XvAYPLUeSh
8UpBj0iO4UdsDJUPdC++1FmhXCqa9bTlRvkzZV7ohOM/TuiaSbmYId0itRqbxzoN63VmmdRNw7BL
DvLa2pl1m1xSQUnTkD8TCsqEX0QfgPWKDTWn7oSZIvIJzvaugZwiZida9RQxqd97k01rd9Tsl7G1
HotpSM5uwxo8nrnOutN2q7jEsrIg+ZfN/+vAMiYtuFp0yO2tO0ccRYbarCJ1nJfJ7C5jy6tlo8xx
L2loqgjNM+72NLNe41mP7tj/oU8mqrZWCiHuC7Jy6NrmKBzUXMsZy5iDl3ttzbJyxQneQ9MYP4Iu
vZL+1z8roRSnBlmH70VU87AbfY7DIo1OSa38HXc5v5nPt+dxOY/HdliDgWjSTeWF8QoRmHMt8M68
muk3qcOFjnphnRElUwhMFeObpnegZKVS76x5Vx28B7UIs+mVmoftQ9/tN9ShYbtBDXiChOal+boB
eOc3rac0B9Q0HsIYZWhCurqufW7J2aWqV4wfoaV/z0EEP1a1dP4x3kj1c1yoXN936NLtzIZX4BFO
6yTqu6tAZp5n13rfoHUM+w9plOpa1WGyma3a7Ue7UvbwqmEKORb/uqGAW7bj+obCyz5K17piYuoB
YA1tfTNC/XOMxhsTaKMuwN+rCQ5rs1B+GXyymmeydqxHvWeS1rbNYVmPIsxQT6OqxOtlN5VBta2m
1uRvxTqU1p9LqTeV52XXke5WsyrvAgn6SeO7eK4LL/YX7HA2l2wRs71lCS2lJqHyo+Z9+KLmzoOb
lOKHqg+zGXmwblqai+3nlCOKsnEf6o2xYREEc8MBEbRWU5PsoKhVDprqxo/LpvLOlmogn6ry5LH1
iAW2te7HcmgZspxmbnVgQ1nIuJFOqhsgw4g7zCDvy9gC28VU80PTShfvCQmyXgJ/VQwj1YzFT+fS
iihUwJWfY1OOVyAS4pirIA/CRLMevl5NsnD9aCish5AprI9reDrGo7wKzZJ3qrn46XSShUt6Z/dY
T/5uPCwBhRLa12W8Swt1rXtVsB6Q9OEqTrSHsbOIb0yNchuYnvHNm4Xx8x3n64w0HP6eYeSV+S3J
888zdJoshJWrp05mqK1FN7Ur+x9bVtL9VvNkgpS5Vc8wPf4PZ+fV5TbOpetfxLWYw61yKKlyuco3
XHbbZs6Zv34egNWWu+c7c+acG5rYAGRJJZLA3m9oHJWslY8w82xMwRFlqI96RvYEf2rzGuclHQi5
/swwqjpUER69JDJ+pmrQXxrU11rbUIptqij92mUXtfOFrlomNNhaDb0BLbP6bVzDGHMM4wH5XfNB
F4fJRxstLnkstxFCF0bPk7fu9BpGBuPkIWorf4f3YbWWM2TMV0bzTrwcbozAIFHZZ3vpk+rdu1Vp
Xsk+8W5RA19lk+rfyZi0OLFFb9mMuL+ha72WMR0ZBTOzzep70rff3AjRLCXi+xDGcgGeWMegzfyN
bOLoQeqfjcjFtMKcJzFWP42OlnGdT/kaggNCdQ1qGPeRj9yx1O+jYEFRoMKIZ+muRxicEQCOxqg2
GLl4W7lGUOK+ebzFblnbQoxregErlWlbSOyf7dvaQs7ryxqxDlVzH+S9S/OUqzXNzsUUd7LCG8xD
ZJdcT/JuNlnhveyVY8OwNA+t3yZrB5gC+BQKsCXWTaE5fx4y0UxA4K2ReR42t47RzpplnNaP87bv
fBA0+tBdg2Hadr5XP4aJQglhuWWGVUTtuLEMoNABJU+vzF/mwrB3KbaCG0NszikrVJepbj46sZFv
xCGr5pXVNOWTHB9qUIlBJe1jvVNg74D7DwMtfpjn9PNMxmIRG0UsHqxiNwJB/KtqwAQ33hieLGEn
gEpgdQcA/SPDwODZsdrrYKkI2A4D90wER6eLSqGhH5SAn5oPArSxh51029GQWd8iMQ8NWOz0b83F
maeimjyN1DW9Fr5FjzI51Yn+sasMpIf1ut61nmtsZDOu4+i56hIqHem+cQYzuXwKJ5ugLjxpJlga
XFQWmLcNhSrtTj6I5SMZuQmuaur+P1l6OivybN8ibXbvKyVMXgE4ofTLTcOySzTEJtSPPNHsKPxt
LUWj2inEdaG3L5Narft/mjQFuXbua/EBKwt/WrG2DIASHWWzFnls5As+m7I3nP7RTNC5WAYnugIy
KojfstqsNqWrpSeottO7jSduGtXzm6pYDvwkcCfKGGU7U5uDY6awu/RKo34qRhI0mtfWWxPB0+8F
W0weMcjrlXBCFfPUJ1bx5E2sDDzR4UFeVZC8kG9x9jz1Cs36Xb7Dop/VqzNP7z0UhVclKP/dNzEy
RDAHQKlDMdNqqL6UkBKRhlOPi5T9EAaA3OdePd48R3sEdf9jzBWFHPkyYW+3+0+n0DnSytOcVffk
OFyENalCybMkIomdY0kpkh9/diCgfOmQtzvf4mj1ZGdzig+ZC/RS5FJlBhWO+MkmZ3QvU7FxArJs
VO3hIBO1sY5gPzgeYy0nTKgy3WeTcZrzpDxNQzqstTQpQDgG4dFSWus593XtyL7FWw0UnJ+h9lvP
Q7Ip1ax6lhGe299jgHtBH2rfIxtdHvQhwqH012qUexcK3OkljYdq4+TUUVr5+291vmOxlsW9I7pQ
2dzIxapcysp4m+CbK+IyNMrL9Z8xOUzO+v0acuwAsmoxs0r6aQsO5wF0LcjdKP9rYBuOs2NbU/gc
gjO/zXmbmfDixYjeNe6XnFittVtpEicPUVGPl0AcZJPc9z62gJ+PYEBXJiDyfTyeyiYDkSJk7aVp
pQ9KLhymB7Mpm0XonoibOdNDK26XciARo3L3ut6QJobmxAoJvZL1kn9RSxRfHGiZK5mekVkYeRgt
H6pO3J38yfuiDVN4Lk0SennkLWxzWQXUnRQfI8O7yseHPOBKuUlxl1tC8tHze+KyXRXNRm9OrV4D
TMswuB/ranrQmwJ6IJiKnYzZgzY9QDuAfpO0bOfEuKVs64CsQWFbver193GahvcoZMFeqRoyAlFx
Yl8VbWUOSsS1Lv+MJ04abWFYz1//OV7GM1b5D2Dk4lUSqnctev/PY9BrF2UCNy+z3jZCMOvWc1IM
wkP9VWVhuSTNa2rYU2OMO5kFnyvyXgoKVm0OnLKtOkhafXMCrIVxkmxZrcgL2hYECrEWwpHlablV
N2r7Orih+thEQCH/OCMTPmhttR0RnSMjOQ3redTU9yjNP7RYj3/Z/YfaYV61KoHJ5WlsfBt0EBzp
aNkvTVcomwLVhKuigNUbZy8WSAODempQgU3vAZK4MF1/8WEwLlILO7k08wxUrdest9CL/Z3HfW/r
ySYiCRuvc5uj7DUHJwOl5uqXqiysN4F9L7Pae+rdUH/p0UWTk0CqZvdZYH2Vc+A/zSe17Lu1BW/j
6oXFc+Zk/pWtbLXpB8QwG90HMC+Dams2pzip72VLHvJ2JI0mZrjGeK7iXjnd4ibmAxSkwUnUYOUt
YOM7aYBcCeloeRYgLhFNbPpucas1nAPSf/FKxoCHevfSQFm+SOXW1DKC6IH09FSxDBTYEyVND4qv
dGc/Lvtzpp5xflcRf9GqfVYU7zVG7u1qEkZpsZJCqegVLKG7wFu6k4Gi5EbGzFj4qAWgOTbT1Jdr
rd8MumqeOsUnERn3anJeTlNxOvRecpZn8oDSWAXZSfSwbsco9I9oAMPBqc2TP9u83dk7V6K2L58h
wODQSoke/3tkeeSUv/poih8XqxUGy5Z8qvxfpisU6w9R0uJgjdXOPc5GHUBQKreyWStaSFKRDkg0
5Sk2weWYsxUcKIuscIooL/k8IPC5zC2SBtCQPu9v02RHquYb3w6xIUTjGiC6Oj7IgxGSfR7a7K0V
94lb3OqCI8UP5y5QKuTsg6DEl+f3VDlYTnXi5E3OmsStSJ79nupQwcE6Kek+p7qtNh0LrjiWdZ5B
SlxxqBrE8XFpKlpx7yPMIVtWq5lPvHN3U3pqQJG1NJ8KcUAoqCtZpctRLtC5faeH2F+KPjkKBN8z
FAH3TrZUdOHOqt4BYRQj5KzEmn5lMCRJPZjHQeSeMJyFm9eq5dpN4GOSkkyfk3Qn+2REYVm/+v8a
n/aDD8M2GnHai0k4DIO1k35Ftu9OkFrKP5u3XjlY9qpCm8kVg2+9t7nS60hxdfBIlWHtrLnVX/81
99a8/b9hAFK60p19LLLVVaqyB2zxupDpaGdy8l3bQrUsBnPKgOb7d43XuHhwIbFgxhZWsvmQrAyZ
rC69Kl67qHQdBiUcHk3nu2Hk+UFzqUjloqKhTV+NUFPeuyT4MxyF3zq0xN5vo4egIHcTfvvXaBke
+28wL/xltBm6xhZzCH7RNVTv2C2+wNF5qkrPfaAgXL0G8ANk2O4S/WK46Kq3XVl+ARvu7DE4a7Ak
6YovShba6+U1sq9OjYCr6cZBjJQGv/bWhGlhtWZ8VT0gWcagWa/mzKp1dILip5U+Z7lp/Mo1gCJB
WL9XUUK+uxySB4UM7KEmIXx0fs/Wfs+2yzH/6Y7POR70cnasp9V7HJBmnEsnecigrR2GHrF/OTvQ
oDn6bfmsWUP60vshGEbHHz8crfzCglv92cDa41Y7hivc/DazVns/uL99VYbIe2/HLMPmC6DPYFHE
aEh0XTUzV/Z9qXin1gST5cTGvA9No71X2WZtmjZJX5LpiwfMbBVrbfwDFYEVoFflm4Pg80ZkPa95
r5tnNMq6bVKGxbvptme38YEbWvFPhzf3gqRNua+QuoW9PLVUL0gFG2ESH21g1tTsyvAcJ8lbKJBO
qRY5D2CC9YfxFCEvhQGd1xLWy5fQmYvzEot6cGJzw8Uie5eZJromxYB4SCLnVSPsIjswVzF69Epk
fg087Zc8QS5pOQGT8ktTVeOrOPlfjxHTZzHrH6/z36f/HqPiHN0bYfBk+U5/gX7xrsVD/hJWBntp
dlmoSsVPsmUnsIRix85Pph7nL2SQWTZAF9u4/thfAJwnGyOJ1wukzu27Z9+BpCnuCDFlu+fffRSb
lz6JxZN9GvNkq/h7HvIb4FPGqDhbWYXyuU8KCTSF+WrPzVVuyjBJD9dlHWb3CeWVC9qVaJx0OJip
qI+Qm2neyhxJLcE+TIsRvEVB8jUWZ6BnP89kTPbKccge/A+9t1chqQN5KZza4wRpHE0O7aP3HBKm
elQfzGjQPhrjsYrV9j0MFfPoT/zPclQ1dV+QYo7IS+j9NUihIco4hZtm7Se1fqcjiPvSws8aPIxD
0rTWnrwBTV276JoHS6+Vk27m6pZse/kRlBqqIF5+bDCa27oJt2yvK+uDrDFT7zgONYnWftST+6rH
+E3GQ6B1yzBZsRbDWGYbzzP+lfc1gifLsNkL803iZmtVCQ0Bwyz2hd3q/+ez/3mcm2rqGSnztdMY
xZ5cxv/+lRoVdeYQkSJToDgapWnXjZEFu6JtJgspMVQzmgldHQmxwMOs38vPqYe4i/dK9YTjRPfg
uu13V3PbO6OizmmojXYHV/e7LPDIIk6AenqoGVAGRc2nFMxWA4TJTpZ7sEvtViFgqz1UBaCapprv
ZJlNolXlGejr4grNx14FZfdnrxSjluO0xtxOfbIapCOmZpE1VqxkvMi2o5ADUOGJ7VKnICGqTTzk
TS+4yEOBL8uFVMlaDTwUaX7HBxLcB82oqWxgzitdeyu5Li3iQ69o9lmG5EFr+75F2VgNNk6BWpvj
ADVNw6TG64jvjDTGcLQrvXzQurCFXlI7eCPGpKIwFOynZz3Xn+T3CnuY3JgXT8vXHFnaPdu57qno
gRRBFvir0tG8/nSgBy/t7W41eHwJc+jc2i9ZeJdFexXWv77y1RpPJLsAM1v+XcS/jUEzFAnawruT
pfrBVZqNryb23vL7V71zjLe5rvUtGEfkEktuRUPUGBTWdeUdGNoZ4brsm+baK7+EuRPm/Katwmru
3QHB8pf2xapwPwGiDsDVtNVg39iopODy3Dwm4iBjKb54634Kd9D8uzt1mgvrkvQVJFJZ3kEVAcob
O4IDYsQ1S3rPeJCHwa+7+9n8Kxvh6C/xRtXfcn104dEX5jJKFatOowBSdos1beweCordRfWr4QF3
r+oDP3cjscJDGDYlTEqdqo04yG7ZEQk4uQrHal2iEbxP+zp5ajpdO2AoBM1aIE1lrPR6Ho+RRplG
QlXBHz9kGFHcySFRavT3OHjBTmNC4bHHWzIZyai398v2fprr6dPWqIqOdZt4DfYLyXScm3xbqkU/
wslgz9Jqi6dzjfTep+Nz57105JP2sBnHZiVdoDN4E3e2hFdktR8dxs55nmSSRlcc/eQaE7IfCjLe
npUYJ8se7vGkwGtcV0P0yxJkYnCGQUtdfhPiG/MLvj3Zkgf5XYm4VyE+dgv9Hv/veAR60SYdvM6V
lG/d75sZnzRBteNN/G6J9zCOSrya0etADQooDj7KIiUTR9RnR9SYNRsFv79bVAGabVSI7Lz4i9o2
egRKl5lLM8vS9gyw5Lx8ctWfIFyE/jEQia1ZyR8W2EKm9xeZg+k0OAEhqbDDohPo+UgSZq3THz4B
A6K/1cA4yfzMEM/Gzu7rcC1NheywhWgpT8d4Tjau0YPkE9ZE/3IfusUAHqseaTQxSIXzvPu8yJvQ
+5DB5TVRVMm2jasiVP0fXk6+ulf2vASOIiEJUxxZ/v5fp66qjxH0h2ivCcnHWFNPg62P+tFydHOb
F8h3Kw852lfkY3//O/AgEO3p89/f/S76b4jj8H70A6lqd0Gq9xkoySjLsamSQHSSAs4BFwHhMc4a
Tw7E1dm7eC2222x3MQUTHQEQnImyxwXDBmLebHarwND0g28jRmiRa94AqdGHb7aefo10Z9h1etuf
2zHpz7A1K1w9qqyEHlQ2K2mXdLNGkk15UHwKq7YzHW6h/zRMxgAA9eDCpnhBIkkkkV743NoByK5l
83bIsYm/q0ia3UISuoRyA0LoTQEVpo6RggK/1AWmfUTSApSDz18hNnGoMSsIdfbkY2yg4+t0ab1f
i15nONfh1s0UdZN1Y/uEhs1GNUb7vlfT9mk2sF9Q8zlZyU4Z8xIT8orr4vYihlST+t7giEx9eva6
YcGo6oG/tXxoNpah5ndFjG6BTMN1IWCyzHDnS25U9nPglnfhMFQkxhQwyoY14U4z+SvLdqy9fCAH
4eweqjn5cntQ357H/+y8xauh3vkUvk495MyFIWIg2nbRfQBaC3+ElNpF9kr1YdLcf/Z2onmbK3vR
MHqeAxzR9SAS9Ek453L5xeqbtFkwPY0K4pVBFP+IJ1dZ1/0wnoORrcNdP8TJ1TIR8GOlePSKQPmp
Nj7E0mj86AT8FqMM497GLQ46j98e1LidH6wceIGBVdNXMckf+rOmhSPcTPImg+/MlzFUYBmLLMjv
1Gzopt9HH6UkGZKHIBZL6Wz21rFRDtfEGzZRGVgvVCg/aSkDZRXLagFxCZbKqCvdCsW74mo4zTJM
fspgiINjNc7/bZhSYkBcCcCljy6lMz7KR0484uYxRf4P2ZKHhJTrtsPVZysfYDKG3STYQFXPTvnQ
QsPnci1NpIZ9KOpLKll+iDjMvyBLr59CmR3KEFjazi4J7NvnjCNDQewf1T/xlZj15CHC7rgb+QyH
AXcPRMI9G1zyywM796AXueRfd3KEfGoXZhQeQOEYy2NexgaNRWGNwONtRaC3bok2ooY0/AqzpXnf
I1dyBZ9BPUvoA/sxsKxkwok+rdyf8jnR9dOhpsx+lq1lHdDG4x8xuQyA/VmvB5NNxWMNsRACxMow
a/fRmwf7ONk80XjW9l/cAm1YAQj4TyNKc+i/QFz5Y0TTCB1Rq0WpSyxrolhx7wpNPRpRwpJGfsx8
jrEWaPPL7WOWGTglrwPSeYvBjQn3luMXazkr4Vl3nN0Y3rDSfh+GvH7VJzLsMM0ph3RNfU+tF4yf
7mVk0aYV/Kzxx9S4/MLsFnaTbvqk31z7wFc6Prb8wZYhOfkPNff+ki896LooOrhwEww7WBVJ9J7h
xnyKG7s91VyQJ7tC397RSPRZc9a/9GE/nrPcQMIknvuXOuvCpzlQ11MR+e3aT9u7Rmun+8ZKPMj5
6oSRLL+2IDbTxxqO26nDkHWXx2oF07I9yDpRmGBdIEfguFmfmv/diKTLKnQMuj9ew5vLdqtiT7oG
c5HsXS1O17kNxwWwrF/fK/FHNzkw4pIJWqwfYmi99HawqTdmlewyvSCNJ7yOFZRC13FgR3e6l5pf
TIpP2VR0rxPQ9HuyaX/JUUVQenvL6JjER+CjTecoCFnSFYGK5oI4tXuFn71VPMNxIRagnbHrI8FN
FzBltVC8TReUCL/8Ri3Lswi83zXVLA+Bq8TEzOpvYHMtziySZhvf8bKNN8AQxrHm6FiDB6AbFAlk
Z5yhkXvK4A1pQhCkyh+mMkVyMDdfDQ3/DzQyio3pBOWXIQd5U0zphNlkV35RY3BxWmSoV9kbWtA3
5+EN3qJ735v2e+dG8xUFBBhsVQVFSQm9b5avn0wr8wKAyR+Tl6a/Gm1+VwrHep/bqGPlabZPIRuY
HUDa8OLmmn10c1U9RP0wQCEx0o0KyyCuvG5XipqeJcp4eppzVxUxtA9YI+Jr9NkexAJSDpQx24v7
ZZ6M+faAnoSOr4WESrQpmBS9tVhIO65/N0ezfzdVerCBTqusEYqwMeNSMwV7QLoz3SCL6/XrSXW/
ogTn3N8OtVUnG3sIcWQRHW7Hzgr8QninWVig3sZlWBmcc6wKZChN7XBV+O6Mq60fo0oSqH186exy
W5GVuUf0yMIkirNhqJM9u1hXiMx9xrxS7091bP2YImutIyH9Sjaju8wzzvB16Y3v3YREqtlb6tEM
6gkaIL+ULH7+BO+ISrGsH8vCshHrey6F4EG2LC1SN/FUejtZVK5HEOOZEv+SJek+HL9RHXMumjjI
M7VV3/3Maw8h+b92zw49PKiN9z1y2s8RrVpNO6S62Ht6WAjiHyEWjAMkC7uYqGYP2j4Ck3lZmqma
kbctinojx+Bf0zzYdbtxk6y/Fvhb8gRGoA6V8ewjnzILwYN5PNfJYL+VIyqaSZN9QKKdDvOAmI+p
+74oP40r6DrNYTaYOjUBYkHIkNZLm0wlPyNfN55NX/uYTEt/G/P51Wl0+wdepGcuu+AjQal+kwAO
uVhj6pyxo9Kp3qCypXqGiVFDY1cKWLIRn7YxLDZzgfVKl9cGICxovXfcJpJt0GGCtIwxheMbzJlh
z61whiagIoek44++7osX1o2f2YtbvoKUc4K+H2DpO199mSyUw5x4i8JWf7RTrqP97KgRSImk4JMW
2HrLIHSIe1+M2SVQhFZl1Q0XiVMZuERNo/4C7CC6Jh2ZcxkuVYhjWu/0O9mUk0KtqddWP+LhKYpk
uVMpLnry/E12ZNu645xqzym3+Oe05ospTORQBED3q10Zz5M3/hlvxHP6n+NnDH43ae8t8Qm1ojjf
64kPuV/uclOxwc1/H1D/FltfeYS5AeGl5H3AT0Nu1+5fOygrJx/NsY38r7TWPw7OPLyiUFn9ERfj
Q2oiAjvdXPKaTbvhm4+W44bPpTkd5Z29NT2oc50DaJQa/hf0o3v2nOwy7DJNHj9BViXrmeSiWSnc
LPDVbSTcgE0HNZ20oaA1AJZdMH+yWx7sNLcAymd69d0vHf9YoX2wcTLcmTwhcDCH4XScanzLksSB
P1W66WOioC6DG+CLDKVaRZGMtY8cr6LVrNflKSVRcPfvZ4xsI8ymkQCqUdv0lXin6o2yHqJav6If
iuSiFpOWtgwAJko3HKDTjut6rK3n1GrHJ9/lqqIxQ5w/Jar+l3TRjjo0/acas3TZvB0Siv8X2cy6
FE0PsI17lJ0GiAIu34TF1nxXUUk6UpP54oxRyoVSxXtbwObwdc4fVE+YJAsMcKHo3zu7w+tYQD4W
Y4bf9gt12oLYqJ1v/4pL7x+0N8aLbaSoGJr4bItJKIE8h6Zdr9wyO7ZaM32MsOI2QIvdS9P1bDM1
1PSjXM3efFN9DxNSd1SsKGyEd7rSfNGEn2s11i2lxeBXEcTpWYYKL83u2zHfzWKADNmWr+5iXBs2
edgZSNYNzTYY8Uk3BitYPOvKWXUxIJ7sY6+SfFw864z8h4JYON6aziNbD+dYRU63m8dm+II/2Fki
14GTASwVxQEk3LjDBuE1yRtIooHxWqs6onm0DCr2Swt5p7+MEKme0Z8Q3JKAn4bd7GrE+SMMdf1p
ioD5urkucMWg1VDDPNYIaAEsphmNXbTRUjc6yQtATLLwocOow0VveAgB7s2eXZzZUN0h3El+h6wX
7zQM75Dlye47meEbtB1SkULXjm9PfkO6409rw1PG/e1rtcoRiLI7P8gQYj/BKUiQO5yauCJ1C0Yn
V4wY5LRVbYfJKT+UZv7wFKN9DGtNv3d4EqxkHO1E9MH9sD21sZ2/N/3FGcrqw3Ffet0jbZIm03tq
8NYVSCIX6L7+K/JYS9xKKvNIjQGNhtjZjIVaX/MRfOybvK0EiFNI9IMSFQ7bNOQvgELIiERGxJrm
7Wb8Idf/6shLFJb6GidQ2aF7fnDwceI+6eirjUH1KnfGVroOJxpyX0wPepfVK5KU81XTgLuIzLdt
PmqBq94FXHrFfjAmakxapT00VZUKNd3sZ43VQ4anvKoMrza/vPcRvRVkJ/X0wUOr6dAapnHEIyC+
DmkcbYc0U+7HHE0qC2UMHBDd5q4cqle2h4iyKmbob+amtrZ9G7VP8qCRVbCT2L5keUcKwvXDgxtZ
enIByaHtzcx9hK6h3stfZJzaj/z8VHKt/AZFn2wBefOeZm3eBkO2qy3u/BMGThv0XNWrluT2CevH
Fk/DMH+FtPRj8DP7hxg6mE22LsLErr4HTpgce1Jh10KL36yqDJaWryTFVcZH0WnV4ZtPvfAo4wkw
Ym1lJz9qw/xSe5NDKoaDwTMUFqU4HQAtToHK98wDVHa6ad/NAJzUaqNnYbwp0KrZLXCkhYbnJPVb
b4ISjjyWQPIP6bR4+N2at15Z0DM8Krn9GNzpecLH/ccvCJVuYwN4F9Wgf3bkenntvaA+3+JN7tZn
8RreVBe7ai541c4yLqM4ZHWpoGwaU7BI4ZD8EVvGNE52CCblQ3bIQyJnyFNkIfJ1Hjvltqv7zxeM
9jHm0ijRGdb83eks8+ALhaOwb1CYFJdjFDrlGgwHrJXGDV/VcNrLOOl7ilYKMlKyiVLXCdvK+gUP
gvQip9dO8LYICHhlcFEH/Pg+ptCDD8ILukFxTvyyOLNFD5AuclWAvn0HFIGVegR6lf6W9EG5kqd/
tJcJf/R5rqqvDKMsDkhquveO0j7I32USdu49kLcHzQprrIKHDPE+xOyyrCwvjTCuHup67VaW9ZKV
SfNYOjMK4VA0JqwvTzYptbXhquUXH0XgbYvFw15O6n7pHeCC+SwxzLHuWQ9VAhnS75Gj6Cbr4Xdf
4Bf20uIV2JFo4XXAs2vT1kpyQj7dIPGgnUCBW+jcjsFTnGXXVPLQKmc+Gj5QZa+bmwe3QtnBnLGB
esea89qgKHj1Z2t8iO2s5xYefihmMj3I0BJPun3DlvASUlBb4nzUeMPdnnwQAiCXpUYTDvlJ6/1D
PgbKuzUn6TbO4+IOs1ew5n6GJRDF5m+WiUBumAElaOHNeQbvlN2Ie+BxqO0x5sE1InNRVjP16Ifr
Klg/Yum9LINax/C2LOb8U5uHz+2E+t9W71FfMsy2PPyxVY3IzY7meW7ZGJ3KUYcJauXWnREjRq2p
8VXeoqjRxXdqMX2RtygZKlQNEhS51uVOhn9vdRm65q6O9QMJNuOjnaOOxFUTXLG3rM/MxmAHwuNb
EADCEBuB30Mr0LOoqEefQxvswHajkYRvaM3fhnp95dzNRvJTroiasA+WZZFjKldY+M7htlKSy6XJ
1qCnTAns+t+MlVJ5qQI/uZccFslaqR2j3jqTV4DShddS5tpVUVr3UPs6kDknqJBqdvHhCBsH3Fw5
KP0J6aOv08BfNQy7/nny9fjZBT4onFh9YXQqnq3rdI7cvWx6iTre4TH8TbbknKZo3qZ4ii9ykpf5
LWJzWbyhnKliHzOrW/LSwaWd4biQtchxuaLkKg+yQ56Rtgvv7CyD0TV508q3Yv0HPpJinWXGFaJ/
veE+liYcVtcDRDWrpvqYpuSssRdMt0kNSh1XoRcYQgGmpH+cYOaBMRQRdhrLiVtWzhcLl+yy8zKU
DRPrMXFb4IERjreD34bfa3i8XYuDgkXd32JJcdItxFU7c/wp++VEG32sdYnz8T1CvUeHteGTEwzd
syakU+X1P/MsLLGFWSk2fvbdLCBfHWIFsrdIyavabcYNYIyi10I1t20OHgkSHsyzcF/3jcGSsPU+
9HAJq8iw7tUk/Qwzelb8fFv52oAM2msj7hzsFboXGlIBQTYiEyVNaBF9rMseyUf/uxH4NdKUeBU9
LqQvqysA0tkQcqrJ/eqmCC4k7HCujs6tDAAgIF20Nl/cpv2FQPL0zdJ8MjDjlwYzpcNM9fBSDKDV
9xOxjsdRQvL8ZQKbBGMyLC4SpSab6DYXF4lSm2vExWQve1N918VJtjEt7JsGXe3Ojmp7z1msPFT8
n8pLVHdLU0uc8ascVnjf1RkMzFyiMSuSr/ypPqjwai9R1Cv7Uu/iQ1iriDf67XiwTW18HOADyR2F
PKReYm30yip3teDXIhw9keX9HFGbMHBzMSK3pxKlRvYhoVO9oPecPxqmxQLLiJoL6634xXaRGgZ2
9oHDirlrurTdNzNYkhC3TJdVD8yUvruLsxr5ut5u0BoSCeVC165g2MLnxGQP4PvIc5Fcgbs7Ncom
qDGFkb2R6A0UekPB800NN3ieG0zfKjt5mOwmPyY+Oe83KvXJIUwRizFU3AoWSGqB2B81C9qOpC3J
NvKpf7fn3sRtGZVmuOAuAEi4uEGpoHWaoewkmxICaWF3hM/As4xkXomgpRgfi/GWhi3Ebbwc4rb/
cbyR4UsdhUVyqGFJXHrH0DdKjl8w6Mup3y0Y6iIZItKiosarRbiFpvl0Z2Qrub/NcUs9lFS21pHY
ARutk8PLcO7kDljueZ18xpWkSh/keCvGViGHf3ywkbY9U1D+QGBJYIjV6iWuOmPvFSBokWhstDXi
zfU2V7V5bTes5Za3oGdY1sUjqxSZYUTHCcYcAgDc8TYBW/hHTIHqRxcRkmufOgLaxvtW/Ghpyk45
TI5QMmtTw5Te10YNd18sLMcaQwovM41tFHnkZn6vL+UZV1F+9j0TLjvrzmXJuUybmqO++KQ3EfJj
fJvtFEAbnptxZ6KITjmb2B+HYkAFLPeaZcitYxpRuML5ODTucL397mfUumVNpLCCdoFBdJGGeL/o
kDV/Z7HzFkHHj4ZltKyWyG5PFE9lh6dhsvWzcFNcF1Msb+5RADH3gwX1Qf7BWsjn17iIkKXqHNQt
nXKHkqC1/OkUkJ3rLJzK45CMwcMUYiIyTBNmjAoy62INH6Hob2z0PEOs+UsUg5X6DiZxgmnBJj/k
B7KJVYrI/8oDLCxS2d1QU1y6b8kBObrKZnXtIjO2bA+mUKnPPY9N+d/+sWPAlYUVQYT4jXwrrold
tBFf/ApRYDevlJ1pIyyHrqrYYjvjX+Ce2OxCktcscK5BZb+hOBPgvd7ExyFUjW0sdHckJCtN3eAC
5nYzVCUKDLKpYEMoR6SA/V03E9qxkXmVh6Hqf+WkLw63kAo26hpMIQagpvcu43mmwSGwa+ReeXm3
ysKLPEPca96aGcJRt5jsMHV8XEvKkLs0D7KzHvXvt990kyFbhxDceyQuhAidckiqkpMNYYarV+nd
M8qWCfX0giKQj/buyG7+p424eDH6PyMLSp46uMnrYOTWVi+M5k7VgIo2pjeveoHL1owJQQvXjhfM
mIds1GWO6zcJKJMwMh/3tCxHzQOi7LhKu9Le5c8I4IdgfYvuPhui76YZiaV6mB5Ryug3stmC1Nnk
QekeZNPxlR+OO0X3spU/z56FF6FMi8w9wlCtjTBPZuiYnwndpLkoDPTlHgxjSOp1JbSTMq2PTlJZ
iTJivu5CfacKHoNkK0hGgzxbDpVlcEuPXmT8NkzR8W43/ou181pum+fW8BVxhr2cqsuSbMvdOeGk
svfOq98PIcd0/OVvM/uEQwALpOJIJLDWW9KihOCVVddKYK4vhYxPzdgrd53uJMs2qbx7HighbsD+
8AXpvNNQ+RWk185fWMCmfo5a/yvmp/Gcd7i7AtsPKPDU1hZx0/pKixwd/zSc0tRcSjZmV/6Mm9SJ
92ZC6jQyyq+tOvTd1xFgPApRsCN1WzmwjHw7zM0sGEgUi3bqDriKsMP4W5zoU5s1CgreSTynzOlh
BeVc5QGY2wvxYJofYGJUND3HU9eYQbyFzAOVgXqIot94xZCtXaiyK5Ro0wvnWZyFwY0UWPnN3M1j
6GOoNBL/O7Qx4uJDaB0Ht2BAr2MwIeeoleQN1sbpURq74cqXa5f3NpYITZ2pK0q87WPb4gU+siL7
VvOIv5CLXENZaGaao3Dbf7fxl3suu0JfNqWNWwBJQTwdCnPpgy/4JiHMEXckIUvAhxs3aN29mqn6
HZti9tRTBHym76jkd/eRkzd7xx0RgFYb7aXRqY1MAUMI4xSPjvwaHTz1ZJk8y4CTS0ebh+ZJmnBB
86GpX5tqSI5zjzj7EAqra4XvWL+c+8hSrSxqgrdBWeWbxgGsYpjpeN/i7XjroNEJnHm872RruM8r
o2XnqfRXomnmkr9XWduACvTrYqm1T4ralXdiUJ/2In1Mtls0WbXxgBuNb5dQt0anU4J/JAZLizVZ
nXgHAL2YV5LwukbCC2HnIKzRB5YAW1JgPorWqATDtQjBzbXZjVH0Q/RfDmIWhjnZchwjnVWVnF5l
YKYWZsYW0Fad5qbhF7mCYdM+I2YNCskzfsXR0pDk9Bcq5IjHuOOT4+gqiaBSvwaml2AmK7frS/pr
JB2ZuqtocrJyusJGmB20beg4QDuaCtF4nDkPYRMML3a4TqaowRp/R03dOpmSP6OkoJA+Xus9amyR
8hbX+n3HMvBXbgLPURpWdoJ07tiH+l2ThSHuuC2Ug6k5Aha6a2Gq4wg7noK2pWUNGKspZo4hL+ga
SPXBuNB6Vd1707Dvde210tZXYv5lRlZh4gPHbhOjZMmMYdW1eOBceNR9BuolbzHNifqeHH5IvmeS
fs8Ob0tgoPvo06DELYbjadh3/bdhMj6wKKfZ9oDRTagW5xYrVwWhuxpaZUdJ8lMtALzvwTRrY//p
1S7e76IPm5FDnqrGXqwXRFcRSt1Vj6LO38oWkaLdjq0p70rcwLqFCAH2gouC2LC/D4sBNcwybD4s
nnJiFKHKy+SBhPDvGfiuosTOzhyt2ugweuh0X05FO586xVnziuukdCXOdcmPL72mlBI/R4nhTzGi
6UltdEBf+DVJnPLyT+va9KcWogpOKfAt/fC3f/KUpZDjNr1MEv+QOV8hJnRJig60NaAEmXuTO5Ns
g0rwsn0TqD5+z9LbAXsORpF98PzN3FvahYJv7RR6CRBDk2JMYmH4qeXGtpqAUMtmTJ9kPTNBadfW
eYgCDi5q4ywWL42A721oG1eXcLf30j0y1WjaT/HhdJArjdRVHagrMUMMeJ6ULq3pNm0htTs3lybj
HHALk+OBWh2stMYixm5dpKFtrQbjM/UmZuTh1CI5688jhoiHZEENqFu5UZXf1JFWgAkJk+8lpf80
zNUvHZCr9RgmNnQESqf4Xxf7TFMXheyEZyxNNUBG2Ett3tb3UvcV+YLo2Y3afN9OFiZC4kbuJdI6
fbIoKHNs0s5ywdSUibVTh/hqzFtqoYptrIcgwn2ux9YsL7G3y0yTL6wlFn51wzexs5F94IWuLSYT
kSmRwMI1wiQSWja5g9BVWZ0Va5E7ECM05pHfYb/nwAEkBRKlGuWrduKG1v1CYHcFnboY4It2AULk
rj7BM/r3GDEsmNimmv5jHhIkEW4h1b1LSu/B9KwXdSiT786QofdeVA9JS/0CDJWzzarMWxgZiD3q
XsEVGD3s4OrBfh7wTBc5ghR9jIVtGt35P0c0RvJYlWGNxWVT3Vw0fHr4S20L7MNWfEDMQvpn6kNU
Vzp+ipOnvlQelK0vV2zum8DfpEruHX2pz44sqq11G5XSg6bBI1E73/1p4OStaD+13kalUynkh3ia
M/ijd0SLJzu6nW4BlXbdB9gSb3Oa46c54j5Oh+dkaAdPCg/4ExhVZY1+BwafUxGg6R2KAOjmauQ6
aY9d+tPvI/ZmU8tFYGRYiHls5tPjkGEe8x4r+i8huttdowK6d+x2pyiN+SNSjdcMISA0NxV/UxVy
cWi0zscbAJQGtVr9dQot0nFcuHHyi8qcU+G8bLX1FmXXYc27G7sJBSUdnorlfVgaX1PF9r/lbYGB
Q6/kZ6x2u4OHOuNKpOMC5ZbSgPElrLTXIGx1cEvKsJNdhGWC6aWI61lOGgMnBSSawofUIX8ohdXe
ky0dNivlN95YSMFXilWsTL9gKWoO+lPdgIUG+Y0yYeahqxgPCeKK4A6jVaSSNR8DCf1fBurGiI6T
Y9tytHPj4Cv6faW5wV0H3e+GND7uLaj4v3Y+hj2FOzR70TTzV1clT+YVKZroMVKTPFH8V78jqWkb
WnUKQlt7wCdnK/rRqOM5GDlsoqeLTTexQUEtEE03d2XWugdxMO3YRRRaf2sWQwjDp1Ex13oPKUFt
BCu77xcdn3w95G5zX/HouKp7nOREUx3VloUcXjFeJF2DWWnvlSxPsKDDTEcMYhdEUs4wl2JQTIpa
1cNSTMr2rt6wg9GLnq/SiEGe1Vp3UtFFe+gV/tYvourJLNmCFGn12Npqd1VN7nWTfmE+HWzTDa54
YMS8KmzzLAZSWQIj7qBnobhqFS79SaQQ0Rd/e2kntvIjyhrryhVyhtM8xJuXeh3KN+IqKJ6p112Y
bTqpyTYtNNkr3KR+1EGUfMdx4Ml3s/RRbwtlW5s8OcJwdO9LLftbQNEnzS5tyUwqVrSJdWxhofn9
DFwX/KQDFlJvXZj8sfYt6MC+N16gPnYVNqxewhci5L21zetURfqjD4/Iq8MV0brqPEI2B6ymqs/o
pPxArKC7zqeKj3ge+22z1kKnueiJGkOHekLXnMP+EU39AKsfNQNZHdvPrWnuxT8KJgo74Rg55DbF
WYTVWXqUJxSCDTspk33tVrTSwnD2dmAijj8NAuao7xBo6Jd97svbuQ+zwM+zDE2tFmKCCDN6Ez8g
1i//clabUtKBEFxNcFIKyPOMS3u6Rzk0B54W7hFwpH/fZc64MRwYM3IXs2DE84ofk8VXj/0AiJBQ
3vjkUljATpCQnlEyed65UtYdCclno2Xf4csdTkmNc/RtRK3aSUlqjGWKYloc4WjJA0IjTIv9/kOY
6BdhTYLkA+Xa4aUAICvCPCV6u1r/fjVruppoTmE5ePPFCLz45Ors4WNRgeSF8WxSMNr0FiJa4PHY
Ckj+ZMNrezcK9gWPrhovRb8RtdVhQFBoGfms8ut6UFbqkGd7MdrzjylQq7wzh14/m24PLIaLqSF1
V0hf3lo085F6uGSX7kE0vfYXnrUF+BU+kOsZK0TQzEUZosY8ekn4gpoa0g56+TQgrHaNKHeNVGAR
vJQ94rVpmw1b5CSCF9WOXhVJb2+t1KZelEd70V0rxbBPepxcxKTC6+ES5m5/EKN/XlsOM5bs0z2r
xPh4bWT2Xxurbm+jOuv+dm11+gTtOPEU36/dpC9yR45N046jpfkotHCQ5frtTMt5jliaJETM/Ouk
T/FsFIGIYLirWIsQ9puiEVhlRMzu7bjaB01zhnkbXOtK3SgrMQVO0ELqfP3Y6YWxQ8j1KUD1E5lP
KaZ8iFxSK5cG3kJ1nu6kLGf379bKSsQYjmGf1GODEXty0BT7Fc8s5B6m6eIQvZ/poxmvyLykid5v
0kl6ybdZu7SWf7b0TjnrsXTP7hldJL9CJiHHJUlAOqmtfYoSk0WUjLo9OqiWvox5Zl3ZRfkj7Yzw
63SS/z7RSRWIHnEy+s0PcaL8PpmC/6eY/3QLcUHQpSf+piwRJbSwpC4fdiwA+pcs7XdxWgcPTTJV
oJQgX4h+EeZqCA2YLJ5eeLnsfDcOH8Cp/SPMma4mwuS2+RBWtBKbJh9Z6flq7zcdBtTq+z+vZjty
vRY3NShzrXIJ+2I/wIgsGuA3iEKWaBp6LR1FmSvm8XIZFXIL86gQchgk8/91rvgY4kbiytTFpeN8
3/lDzvcVo937xxiCut3CK7SWkWGDmXCckxF2+o0smfqNOAsrvFDcSO8xapkG2iawFoWjyot0rPut
CFRFZ1UWq9gsq9M8+b+96HQ3L4v1m/nCdRphZCvu+X7hS9//clExPwZYd/m0Hy6qgCSWLf/jp/U1
FAc8Tbr8CS6xn//5738XcVHblPut+ODzv/nfXfjD/VPXTNZasxIC+K0fPTd5KGNbiPyeZOOhS7bT
34omZDgAH0mJc+WkxFfltXvOA+ojk3KfiMhU/8N07D7/Md0u0o/TKzNbiou9T8eBZFzkYSWfvIYk
pjlhGyLtazIOwXeqpGxjUaRGM9KGToiB4zZ32+jeo+z8l9DIrN5CexM+jggdlOJn1HVL3QriRy3T
9XU8Qv3Ai9U+APwDfopb3cM45d7KcujYkSxqHvY/M/Sg6EmSbc3yaKFMZY1xOmh56y7VTsdcbKqD
GGWLRhFqgDpOr/ciTPRbnoHNjqRSMm2xa2lQZT2Is/mg4YFAzdF+C5kHPgWLpmtr+TKxwAJSBe5O
kVvCePCcbygMVwij/G6GwLkz8KsWfn+tNK4zKgpoiMQghoJ0mOwguysWj8a9i5IYUDkcuPVJzA0B
yfiOpDxk5F9oJIYPUIDrh1J6Ettu0cilJ7Ehz1Cp/XMkGj6EfZ4j0AB8//45Ryw0dV2rHuTqWVza
TD1740gWuvfD0/8y8a+fCX8wden3OHnKcpMtxdsJwwJpiay/fiXeYYh5siBrn4GhJUfHHvh2TmwF
P9c/RinKCU5t+8z25S1KHstvcT2moODkAAHLXtk7smvch537QkHJ/9bIQLZGrbNROoXMPoyI9wnx
2zD72ct29qWfJsLHVPYV4gf3tm+/iHGQLB8nhl6BHs50xTb9JSZ2oGA3gfZUjUZ7VUUuZuYIJIGb
USBWGbwye/dJfIOlwPlR5170RImgWKt2F53YLWHR+Zc5Rf8krCne57TTnNpPo1NfZMnBqrVxo2a7
SpfUDYuOAjch2zi0SatP8gnIuZf8xnyqaq+xjJQLFBRv4ZSLPM/c6fv0kqMn8ILNvL5s5SY5a2MY
bccIH2QtmcRXwfKiPC6PznrUJ1/Ivo9uKqtXKIJ34fdc3wsklxTE4TII++GWZb+zb9CV3STYOz2a
ufMiIhRDvck0kJp581VKB+02mphuY44hG1YAFG9pif7MzzAmGHmt5nLNMl3CZ3Kjx4q7FMPiYMoa
1ftEOpciJAyfexNjb0AR4UmrMnNftJ68o9QxXBuOHq9tK6weqgFbHB/U3leEh05ZOe3PIvbxui7/
yrPhyWqj8HUYlHIZg+y/8zT+N+vExqykacuN+G2LQ2rmPUKz/NSt7JsRpPUxR4FtL7OAWHgkJer7
YUD137mRWlJ535AnzVCph6O5ELq2YdhsA8UeD5Zg+qKGl2+sJpTwwRz1a8rKCkqtgXcIS8CRQ1M/
lh4QychS+12Iotm9Zis/EcjIbr0oGpaZ2i6htlLe+/Ms0wcUgLyowTN2OvtzlOUifWwi30b/jMvk
iseTjV/qNOtzrM+sUMz/85qf7/iv4rz8mFieXHwDYB1DdNHlO97miOxVXY+6MU3TSJqbPsPnPsYO
dOkWY7sOWFOvuyqijVfatmITeCOCu8JDs0smsVgWkXKHUFey1RBaXefUWBBG/Epyz1lnkdbu/cTP
H9XROMGwqb4adoTAPLJVJxM+4i1+T81CDMQJD9uhN5tzii/qMTexPhdXkqx8Dwq8Qo88N3Z1obeb
Kra0L7q+qgtAfGjGFNve5J0Die+RDCwSCnHxQ0DiU1+xtllijGvBGDErz5/2d/FR4OenSRWIqcyn
qods1Mhq7HLm5SX86JC+XvR5YFk/jEZWRd3GVsDZqf1aLu0KyA+4dRwJ9uPomngGUMSGjYziTOUW
93iTPeEK+TM1I/O74kmnoqh4whc6P7FWA6UwAHENY4elhCfjKRUeei0HBeKazhI/yPLaGD0w+ySw
1o2pFa+57m/TJLS+j6oEZcLKxztrRLWYfZSyDZWyeMDL+6cxhu6t5SfIHIewOlTV+FZ5JXlnp7Qf
XE+N111R5deq7MV71Za8fWf2DTtTM1gbqRo8GrmGjSx/ku/S6GLX2VHRnq5Uxen4Jv4eYMCBqloV
LVWtNUlU9f515g/oYOq9+dVg62vzyHyiSt7sjLHHDtGrrBefcpS+c5KTgN52fa49OOZJqAWLBjA2
MTIiqDaNfAhLTgKg27+N/DFHhYwJQ4wnYtSjjZIbzZpSi/pKWn0l2BldWfjLAgvP2/8cMQZZegBZ
X/o1wlEL/GExC0kxjPawyuz4myCIsbG59MsAF2ITdfCalFSvgTIm/SUiLrqDXPj5c4GZ/YYUW8OK
rVfuJE2K3yIy81ynuf2I/XizjWqypkqpu/e2l36/3KQZX2t/7B4Uirm7CpDiFmF0a2lM7EFAfreJ
Zvl3nhVX51rrHqjd5i+ygpQYyQneplNTga+36NLIuU5s33goSfCK/kwtrH0nKTUMEiN/QbWAEhJr
tKMYdV4y9PxeGgUwSCHjEu/bTvbSGEKuru73Yg50so3aScUD28T8RrLRFMbWOnnMlF6HNJkhm33m
LbrO8LDE/5SzUe0481PzQ18YVdix50jFzYU6fK/zVZINPCreS2Oi8CWaZp/5x6Z5UKAmHQt1JImX
Jg9Nn0NYmboAM9fUXabTOWRuijNbwsm6gde2+jQQy1mHtjom2xjdwgtJi7w/xNOhirz+YNiwDS+d
QZksC0W192JgDhEzLnFixBJT5vE5HOSojaSD160+XFucOnHkLFBcHFZBoRgHHirGQZzNh7kv8sNH
ErfUEY0yLRd/C5n7qsr9HVMb3mXe0Pc/avibLyWWXAW+hl+yOJFvcv0cSj34mlzT9ylSmBeY1tgk
GNBHCf5gQLzmUq44E31ThAnq6ijquaJfHN68A36PzgOfy8bO7Rtr03C1eE9OSLuo3+NyiSVPbcur
ua+BPwTpXfqqThL6c3+lbJxeii7K+qIbvlDEA7mq92M7CQiTud1UNirW0KTaeEtJq1hc2sHgZ9eK
VWbX/fuI6ION7im4FKrZtZgT6thPXjp9WL7rsEFjHXeZG7dq/Bfb6sK1XCN10TdNhxtbBHkYDNOz
4Rq3ArUO3/cGAaW30DrqcObwSWhbcET/Eloqkrlkrwtv1o0rgOfo5xi+YSytELf4Wej5ou9Myotc
AQNz8KcBcYE4C8dl1Q4R4vugFQXOpwMathw7cLdwA0Emis4ZrmioVb80vQIg5V8AjqJvvsJ8VQEX
6qyhP7BHXOl53GzTHuCpYpvpHTyf9C6Cdottm2TyLkuyOztq07ty/FaZnnMrGkXnGFdFgqWFZajI
66sU14HO+/a6yxspWlLJvzcTrTuKywWAO6+hw21ES1xgvmsM3H1dtJDOZwV/Ie0/N51swvg5eric
pf3FaIUKZZK4zZXvlA5sW8FYL1vjO94b8b72NHPhpLGyEdq+DfYuF81fw6v0LbJK+WIW/RVnl7jm
ZMhddAmdu3WwrQvKU+Jl1wNSXUaDgpH2ZGwmmk5ZV3vxktS78W10bgZTcJXKxt5Sp6WfWy7YPvU/
wT19i7U6egkSS1kOY6KfHaWecKukA9zSrq9UFy9gH6tBNKlMHV+0Jn/E5bBbjEOffRtKDDYVmMSL
vKRsEAf4+QgoewsswKrah3jMm7XaJEiJVF4LaJ3iAzR9alTTqAIP7raRSn66DF4mkBRv3Gq4TFcK
r6NACZMz8f3kVpXg0hRpgZKz2UPjy3C2LFN3By5nXIom8DjlpBrKq2g1WH3f1zaZDCK9SFEeMq1F
z1hWby7RERzD1G2Hq2AaVBu/WJdVr68DKgJCQsHAJWGZW3V5JZpYQpw12fHOGAUlj6E18h5Dd6Fo
w/GEL1m56Lsxe07Dwtg6o9+uW94fR60rf6U+ECpx0DK73vcJ28YWlYG5P36PEH1iFOFSbDVl112X
Y8Fz6X2GGPjUnKcBoiM5D6N/9SlOhMw3skyQN4ukV15dqADb+bPMN58vKi51aVagS9IKme7pI//7
WxjTv7aByYakaYOfHWiQSirNh2RIzWWjDcqurSSDxIpcblTsb9Yy7NUHL5DUfcqzYCmacPXtk6Sa
L6KFrYJ5F7XyQsysp+myB4res4uzCJBcF8SSbg7HYDTQD8z5axTSUJ6ArK8x7MNocUj822Y6RACu
VqPuKyvRFAMiRB3bjW6D1Zsn+ArUa0qtkNumi1wOPTJoZZ3WmKCE6U70iStlv2+oWv667aiaso+I
6iMiU8HyUi51bMzYqCr160s7d3gLsa52dnP9tJKVI4jw7CTqp2QWkjMyApf4VHKjYxGq96I4KwK8
Cv080vTIlBqqdA3FaMneuDwKYCu6yZOkN9mPq7qwL+LdYlStW7QTxeklRpy+BwpobCkmXwYmMK0X
4a9hjZ6+ans9zDegDlBuqL0rTfMwza1ybzg0+hjkG3EKdHc4+JICiR7xMRJqCJJuoHpuM9uG3jVI
PBNQXDFMLOYzhEyKcJFBqw0QKgHC3tboY859PcKN8+h89t/EtX+ZO12v80BgCItkL1JRW2Xb5uWZ
8vrpLKsi9bWX9WQxFuo/Rvupb5xG/32cGCVh8Rb36R7zfT/HBWiwZQjxT7lKoQPSG/UKW4OAOjv5
SrzXoxWsbrQrp2aVVrB/Ggtze79JyuUUbKWqfxaqInOwuBwU5bdgMarWX1hwNbe5ou9VfL2fwrLr
r2FufM/toXoK8L47yOaAJtE0GOCCt5cVO4bsyWhsRhYlecVai9HUMbDtS0zEAKbgph8nTICfX7Gk
LJ/SUALhKfcej+1pNKzvdDR5b0Wrq1Io3kZ/7ztW/QheR/RmaW2eXVRzmsF24NEiZSNpZbCR0qA5
UqBNDhib4ZBEofJODjL2NFqtfUFn52Bpnf5La9p1ijbtN0j0WDuRd7rXjSZYV97dJJaHhbmXHlMF
DZKppUqIqIAvgH8s2uGg1lR0h3B9aU4KKuKs6yXrqgq07SW75EndsKqHDsG4ToG5h3Y0nnrNtR6M
yHSO6DoGS9vX7h0rMkGoKYW/IX3AMlSstVxp/JXIinPFWqdesM+MDsKBxJCzbFN2Y7kWTa+WWqxC
u18jThtQmoyDkrj5vfAuGYcbE4L2V9Nh6RAUufkYJlq/qhzNuPHzWofvqRhXUtZ4R8MHq1+regYt
q7CXdWb1z0Xs/uyQz/1RednSdiZrBsXqtm5emw9dx5Latgd4N0O2F3kUJ1ZvEbDtzyiX5vdjqu78
BnmC0bY7aA7AZkUuRkxKcSaOSmC35dIvYpzb8wqGd61ap2bw7NPczOxi4UZmfRwLSR/BNRJXhJ63
jgytW5Z+2q2jTLYXGJaVR9eTf2iBh3NfP2J677IfPpridDDVHOPkuFjHFp+j7K0TAB/uNp1lpdeO
0x+Yd43jVdCp6TTlmBeOX0Erd/jiIp5gLV3b/GLWRX/lV6N7zqicXHeVDtqqkM6iy28dazdCnVjo
nuSexYAVN85K9Sr221OfOOSFWSwiFxhcT10nnAwTV0kRljce0tvLROZbXg4kMr38Z4VH7aIxW/NR
ibDaLoo6utbQityHlcEGzic/u/LtsXixc+vRsO30V1sCft9LIZRNVAZH9CvknnwqWmK5gV2eYoT+
uXJDLKnIJiA9BbAYtNgcasWexM80lHZJ1Pp4kf4O5aqaZMcPgT4Oiyhzu02Q4cfU9mUiQ7ELliiR
3JtYtGFgIpdrtVCGU02NBamzxtgCmtV460bG0nVJ9UJ6PcOj0n9JCA+7gVT/iCdKSpTmxbYqlGaF
P1nBPh5XWqu0S0iwWN6L9E2imHeyxb92jvCQWfkQYej2Xc1/1mPaqSzd8AXZfuAJURWA78EuEd1H
fBtICz+niqUhQVRIq9qP8YTqE+OhaQN+V5OAIzKp2omvxzGZ9B9FV6VJygoJ9aWvON4aSmR/p2Xl
cOdLEmkHyziJLtCVzcHW6h98EbMETSvUnUzbqbYiVoSgwq7UgKREwwuHYqepaPyLpjhI4FZRaMRY
Xkxy2jK8sbBlmCPSEs6qXoT+5XOojf0cTgAJYKUtaGAzvjYUqbiuYCcuWyMIvnmutJfRhniCBmFu
s9ZQt7z6vOfYBtI6BYiZnQs4uJb7hcMv/l2/VJzNB6F1im6RsRxNt1jNAx/EV0mrakc137q1KW3A
beJMnAYfnEZzvGwQCsyaKyFTXSHQtYMAKS8Fo6jCT+cuhG+ReBSAWmB8KDkho4K0CwB9nMm36tTM
cSdduzxPeKQhqzKPCu0AMYqKDena92DRjJIq25IMxZLXzk62PKo/ppMUtK048bzEu08jk9zbImDD
YRqrrBntJ003qa2XKWhNOyiPoHTCdRtU4WsFHqKTYNf3Ie7plkLts1ZdbQsKxdzlZRrdmS1mdyKE
XSke7aP1kKqsbTRNtVcBtYdnzbG01eAZw040hxoyTwMR8ySajl6vee7K95mqFveOXvG/pEhPI96P
pxDf94Vounpb7cQlS40/75uObaDZ3dGEsAAWUG7OZpzUh6SzcW5sUJWXVLCwqvTFQGZkHXZSQCaz
SO91zfmWI8jwEuPXgLZ18xLiak+pSa5vu+nQGCUSjHZ+mPv1tExZO4cq1ApixaHtA/smyjZzjzjr
4xC5xAKO5zwQUxK5Usf8JW3UYcUfu16qnmKN6SIuFexPSg84Px7tWHn4erDNkPLuhg24VGMhlIAR
ShkOnpU9itaghNX5z65yUsiSuvESJVp/TlRD0uzL90nS5EQ45L18nYRvjtbI6t2lg+ruhcjsrDlr
O6O7KhIkgsRAleU4+8UmcLrY8j8H54mpXifj19An4a7Jh4sggHiZAZArkxVL0gipmk1kd7/wVDMP
qu0Yh3I6q0oQq4sPp2Io6Drz4FId3GV6dRJdngRk1OhYzfiRjL1v0CR71AEQjglpeiavGvmJrL55
LzrGuvHQpMSWrusTFh54t/X+Si/zbKFjs3qI2LyjCvHHGdbWb30AbP4xOs/w3BjJRnkAnfuXuC6/
bUs9oPRIwL8PFTec4z59HHFDTzNeEDborzK3kk7iUDjIFylSPWC/CqxkHrg0/Z4VY5QBsHyf8SmO
1ykel+pp7sZo3FqWOJ3xhCjKUAJekBcUaofiIM5Cb8zxPJzal9N5HDOEeqmFhnaZIwbsmATxQpyK
w6AG9i7IlF09js5N3urlNUyGhQ9HM1nHuB5uhqDDm3mywxMh4szvEftEglXbzQNV1FzmttOV5n5x
kdwq0+WngaQtwUZNFxED4upFG5O1QNHaGuXXwsIqMUyqfBeVfr4WRopjJGXLKgzkgxCmc4xk5Uux
+aDpMOj/MklEuRbwF369/3KSZ5T6OTftn9RRsCmwHdRLqOb0WJB/wboKE2TTKk6q3GvHEl0bfnm+
8qr1zkYem/CHX/LgaAN8ABTEwXeRbCEoDp/jLtcikKSKVaETkoz7psOypZsekWWV6Dep0iCfp46T
jFF7ajwzfpLV3AUG7qhbo26HJ8MxDyKg9hJ/GSdBc1P4g3mU1SxhkR0V35ArWqTc9Atldmk9QHHZ
K13v3fO4/ClmGhOV0ChG+a5uM5xb+9pAvzpqv+jI9ogIkl0lWpcMwvRGJyjzH8LeuDhgpErQ7xQV
65diAtGNKm5bqg0Hy+xk/6GJ9J3oF2GDho+VMUH1ZFsBddfgPuOalieu9ilMSBor09X+DFPj5IXF
KabQ7F5uogFhObno2xVOYtAvRFJ57hRJZZGLngc0AO0Xh8I5Se2EmEgnBWR4XUb1lp/KsM2MUtsW
sW8+B422Jt0/fpVc1JsaCFtHWZLys+En2cKvBvkrVSAECTIUchtVR8MYRNxKzBga3N35Tb5QnCxQ
t7kKLMNFwcRUHyFVOJemkPGamxdlKI1dl2M47kULu6/C6qrt7ivcvRZNaCe3Zjykt2OEnjWY7sco
LoeruV/DJXEnYvlvRT+u/yPu0teo2ltMlxQDFDItWLu9Ae5ehoqT8e45zs0Q0z3RdAKLN+10iCbf
Br7cSz0ukxuI1NaZBbuxzwcoUkbcwNKKyRxvDCctVl4dN+FyzIAM4vyQby9tqVC/Sh1+mIhHWGcW
XNY5wYK3L3z/VlwQtnlxjWzSVowpPInWmVe420ypt3KWj7+mkz42Lift75N/DokeudXWY98FF6dJ
8d1I/D7bs6/7Kr4fo3BDeO8TERiK4t7NPT7EXUoXtVXd+E72X/QDTQHy4VjlpXghag+B6k6vYuVW
1CQu229R2oghVuxddbw1W0rci3LSaRilvtt4baYs2y4ZFrKFoVFs+PGjH+YoswFjF4bIJXIxF0Nk
U5XXve9emVdiv1JgVblqTUs+uY1SnzAkYWsaNP73co/8Xb14e3lksBB2IQCebOEESXIA+jNVJoMa
HZKp04va5CAOWDq/nYnmh+EP0+dwU/HHjV4BifMH6YRCNS8x7CCl0+iQdvHSXNqIEdvE0mBlTSKw
XgJnQcRcwsV45mrKicq5aFx6NHvhIYhy66JQhaSOdS0ICD5A1INpNN9nTkKJevOKv1WzERGj1+dX
dpNcqzkaSejlo1sxlTFQQfvdnMhvSTC+NQXabm4KhNyH4Pe56WQ4Jad6itppEJPphDoUFzAa82wc
4pUSuBkWAfwGN3jhqYuooPRTg0kz9/qQ5kcKwRGQ+NFzNkhYfLs01WkEfafY3KP7huaAm24tu7A2
gRcYj9boUgECg5GozWNb2tZj6PjmBjSRtof7HZ8D/vcW4YTnSP+PsvdajhsJ1nWfCBHw5ra9oxdJ
STcIjUYD7z2efn/I5lJz6Sji7H2DQFVloZsSGqjK/A38Rg8UwY+gbdDBabXsToO+iCLTOG4CdI2/
t2Ozpsf+WU4trvW+lj9VQ6YfXWN0dnNpjcehhRJSdfl3m8TBv3ZbHAbbt7/VCuIUDmQntEbV8tx0
pMIQzvRef4cCdLqGdqb591DDL69XDa2P0GYJ7Qb146qlPX66akqqij0ISIdiHi8OYj4HVgDPiKp6
+SZa+mRADqNajhdUW8dLZhtbrRlhyixdepBAr/zzdEoW18soGzcy+W/Xuk502bUesMNZo26H7Xy/
mtwgXYwGjdcUfxO2jF1y6RfX4tuoGBzLaNkZyYVNxEfw6JfxpndQu1t+aArIR4BjqZmd/eXXKJ25
OYwrp2QTeOtL5Mcpw3KQkT/mfYoBL9+v8LMPu6Nb6sa+XGBTCQSavZvVLB47U32+HkzAenY7X6SF
F4Rybozk+xWUNfVAADtdm/YyinJ+8YzIpFxMetI8Q8i0ypQ14h1qBgIxfa3/99UqrnaFdN2uJhco
uwlieryOBf9VsLHete6Tmwz1vi6q9jGt0a6IInd8mwy4uV5YGT/jqt22UgS0Q3tjW1Xwr+ZjxFqX
uvWmhkWKOLuqPua5k+2tRO3PpeGVZ8oE9b51bJgfY4GBIVuNBzlU6eTgPNvn21tfUDrhQ+Ep7t6O
EU/+Y4C7Sef5yjb690VkgjQ1L30Jbds/Skv62yk8FEBqTlliP4XQUpp1VwUHPQLcM1aIgcxtarIL
8qoDbOToi6cr8XF27HIto53vVE/63LJhr+MvkTJFX/xJ+ZpFdgEwlPh44stjdFbvZLCz3PGsl3zv
pDMbjNBCAJpd/3IdBL0Mx8dX4ZsytTP1YK/bVJyl6fQoCKPQ9yStOoy+JYtwe0TFauen6fw0kXfY
II6Ltjgp45WNSMJ31spf0OCZfzmatwamBKcoC6OVlg7+f2lXP5Rlpv+YK7NaFQjivOGYpoM/96dn
1p7j1lNr4x4LDhs5c1T2aneeTwPr7MPg+c5dsHxybMBx6pOQ/aFCkdPoS+ceyXRzXxlmh6EdKV+z
BzRptpZ5lxVmvMP2vX/qwzjduE2nvbZJgt6+21XfnWJ+DZq5++WXOTK8Ad+1Hf9NPCUKVopq3k9a
af9AH5WFjZ6E7zG4h3UZa/qzfHKRgXhVtEzfdOTGjE3JyhwJD16QatOd69YLH62e4rEyJD4FcyP4
ZkaFTWYGjnpetj3w/flg4ZT8LVMKFR2YAq2VJSxHGkxVreq5r/PuAXowi8ylH4yWs8n0WD06y6zR
4q7W7Pd2IbUZWgheKe2MtfDWpgLBq0kb9HMR2vlXG5fhhebmeH1x1vrSWAsJTqJ6iIjQkfLiq4WB
7+8oambGWthstyi5lptdGXRgCwvw80ShR6nuw25MuSeBg+SVaq2L2OL/ZoGIyKFfVk32RLbuNiDB
wTLjNjDJUkw6y79cJoYdfIbP/yi7CdtKnNXg4I0BlDB5K5ATkX6/s51jY/sDquFYhiDq2GLYG/Rf
TI/9qmdkzzCK+y9DFkJ2VVXtLIOODng0cC1tJ1AAlNr6I1qXSFQsU2szax9MO7+TwaBQlAMKOdqa
5Z1zzXvlpt/t/dqZt5IGG1Me6qmvTUdp1or+q+oT615aRlqslCbMWMipztMMYVcSbEPVhZcyNJFc
K2yq+5VjsfzK27B61eJXn+pbsBrC6aFFse67hnf0um1q7VmDOLBrzHK4aEgBnlDmVff8ge2j0c7x
pmZ58G70wb9OluVfHdJbOOSQSULDfU0yZ276laur7aaPYUTZwRStlMLrUMGLsh3lpeLiIAB0JmHr
7Gq8KJ5n3HeooJUKorzlydNN8z9Hj5E0dNt/uKi18rpS2TqzrcKNLt1dVpLWlh0LRQlsJsYiO1RN
bF5kdyIDEueguHONK2TzMs35IdQtOH3LLkb2PfWI8Xceuse2x5BEVMYcESGreSns/trZ1bG7ugZJ
/C1yqLlBPCVvTzmEwIcOzcL/bXuhF4g3IJ5KdnexwjCQlDvF8fAtwj714PZs7brKQC6wjqOXeZ4u
feSV99JVa8ZHRGguwhhRpV4ac/oYNUIvOPS6bZ6dMLJwb0q0t6wr+kNtGaT2S0N9y6dK3Ua41exl
tAvJpzuG2Z9kNIvK/1CHaO9lsMTzJoiN4MVIkNWNlF/XKxRNxh6jeLm2NF7iaEnwaSr1OKfGoh05
kP6keFm6ljT2rSlpbEfj02RU0tifmpLk/svcLOb3J0nuT8GhytJ6uVSyjMoH5dh470O+ipOF9jlX
KE9IdS7DRWALfjc5SElPi7MfSeN4D6paRa9Ozapj0dh3vZKtXxgHO0BF5nsfO2cAsQNFl7F8VsfF
hmM03v2oxGUrcPONRe3n3XGdBGF+0z+2dXTC1hSqoWocHdtqnmGFt89pHsY7f040uKv0ycE2g29q
pHpnaamWjcAyk9KcH2FedI+K60/fv7R6On4PlQGhQ8Oo91OWnme7wD8dSxDUrVrri40X0KqyRu8X
byPUzqZ0yFdWGThfIjh22ySf0wvq1sllUTN0p/lhSp1um5VAVAaxxJN2GSIRdN2UlrGf7pM0LNe2
nT/hRN7di8jhUGCEPLU8i6VpxV57zD0lXYvIXo6t55Nv69sy5g2P0mL5lHgL9djEdNP97XB587qc
F6CFJuCMYDa0rWs5KFrdOuWUPBapYjnNWRleg27XcFR8BEwMtBHvLLZjXBrvOg/GtV+o81maUVps
kBSyvgwlCuRqX36zosR8d1WjPHiBd5gm94Wq5EmcjsTaSM6iedqHcVff3fozFeCJZ9T1J1ek0lT9
nV8rcNYWnokcYFSYlz4uTm6GFVsYLymcRb+Sio65cULb2ImonNkh1dlM3s/MdeFqoT2HFQi0RCkN
3WJlqjpTsFtiZVC6QhTlAtc2Hjyjmh6v2I5kar2LJBHMzLP389w0q+t/cWhrH20Z7gwgfKgy/Suq
8dDM0i3Vmeqq+Z06EHhXtR2/1Lz+T43u0AyzNLpo2KrJjCqyvIe6qCHcNWZ96L/WXq7A8Bn8Jwos
2pk3z9ehcP0nUGP+U4+85g7uq7WWPokFHIQaZ2Hne+mTA3p7r4HXhggWcKEpVI0n/3sYIL57lVxH
UyZZh13Ff0qtDSwIOCsmd9jHyxnqNB9n0ncbBcsTI0aZOGe/ZePVzHW7JePvPNbYGDw6uERQ1+51
FvT0UVNnoFKju6AqjtKFCEir8OLCo7vT1ftrxBJrlDDtXGtujre+0qxHzMJ5GmPsh7MqZOi4vssM
q8LkQa2RS1jaFM/0U89G9lOfxFQSUwXxF1dH8VL66qpoxtU1Mihcc3O7rmXgul0hhaR2bI1NJVUe
vJEdYztU2U8fQ76kU61vZZ7hPPWXCGXATmSI7GtEo3IHhCw6n7ou/uZFuvJW2Xi2eXGODDesptOk
B8Dh9a54qQxorl6BYYSHvEg2Ob+qSmefNhxXWmm6V0sCUYo3apaeSu3Cw5H7Sjo9NdZWlmXNEMKQ
n5d7Sgaus6+33G2mjEvkbXajuz3CQ379pgfZpkJW6T3V3OjY+BgOd168yEPNNhlotjEldL0QUZsW
wOpmis38Ar6ajDEakasmr5Azlc5P4xKP3RQplSrYm7Y+HCXkGt1YQOITKwRN6bRnOZgjfJbVbMdm
uZKOTEVU2TYWE2vptCXgGnY9x4O+PZtD0p0/j8nkiG1IWejB8XN8VHSonIESac9DzcZ3UTnaCGQ7
AZaDQjrSXg54bgF1S7+AuJte3WdAWs5/9EuEZqIZtMyUwdv0dsQaQ7G8fwOv085GgomUnP2tKX1K
6VDKldMy8bxNHHKDyDwlHXAYmvxH3rz9eeRtcm6B5F3PpK9ZBm6jf+vTdAerjWLc/RGronOik8Ma
K5sMsdoekhlUNWvL/KEzB+Ogs2q8WG7vXlAnLPxd2YJYynD5WlutFaJ8aQ/TEcdNi0xAPkW/MleN
Ed/TvwqdknfdGiu77Kc1L1gwfkzPALphMZrzcKrr2b2Di+ZusLXI+R2Z+ab0rPh5brEf8udK3c0N
K/J1WQTPSmPMfIU0eZ4wOHmoSrimS6wctGCwD+CVrZU0cWB2N2EPuB+FS57BY/0AEsN4razhhc15
/aAvi55lTFoyBsPyU+v3mEQu88zKuev7MQWAaQx3N87Cjd+AKMyvYFZHeDVEyOGmVyfNJaKt4eGT
VPR3ie4Gx9Rp7nn86K+1qmKcE9T39ZJ0iuYyf/w9ViZOfMEeANoFSVpLx5G4U52C6l6L+qp05k6u
3Ol1Uu5H8pawZGjeBizJ66q4sFlNjoY9g9cuOW2igB31UfSbBn1TRlb7o5vHaRvaTn3ysO54Vgb1
l4x72SLwHOT2UwBz84wnYbQtB8g+uFiYawcVwvPoumiKx82DHLCObB6kn+3J+arMJQO/+yTiNqFS
4GQhcYJBCoKtOcanXysNXR6vsltuUJqOYx+TSAXGFmTaY4nuxhBibNiqgb534tFDGZoo1L6XbVPH
LabHEKPV72TSECbJW/0sl7aR5z50YzdvrKVAWvTGGRCIea5MD2eJpctDv+vk6j5CNnTJoVvqo3Wg
9ngeKZTyf8eSQVbXJtvsFSjWYhsHChDMKFosyVrr25wZX7LUmv6rqzc2dJTvqtk6sE61/hnCjJpu
O7Vv4xAsqTDXfTRMXhND0WeXognrU+kA/aEIq93Ltcs+itaTHebj0+iE7QMym/4hwGBmO/BE/E7G
fE1VVXvnHvEPpeKw1dOt8btCf1zUyR3SbF+7FqOrZjnImRycXll1qaucxABLukazU1EcpTI21Wq6
k78+RIjcYxV3J3+8/NuVfjUco2j4KV34CamoTlipti6TSNlKpxxMaxpXdpS9GouXfd0EG9dJ07to
0VKWLqwSAKJN/gGFStPZ9NbwCPGTDQFbTwdocDTsFQ3UHynbGnfFXTQOFibFKlmarB2+edSq8Jf8
ii5IdGpMH83pTOm/NUb4rzYOyqOq1qhW1B2r+yUcpcx040xBdEaR3Xyz7WmNdvbwjfyNuZ/Rb9rJ
9CJsTnqtdl/MSjEukKiqtUxHxpZnGvZfd0WnRC+6j/Hscln5Ukruzmin2zq3GNZgi9byGlc0vLkW
BSc5wCydsY98FlOlMc6VQxIluCj8DvjbpNm5TpIoP1Zw9HDzj0lyIceZKTf3rOh1L35XcHQ8N3Ff
PbOI+5UWWfOj6xwczTtNfcCxw73zuOnXDTujH3HSP6dqU32BI56cyirqtzLBmn8qPsBlIGDBPuq1
7AB4vnnPu3Qn86wwGjcqOhPnsIVrPqPheBBXSjSsbUoEsUXp63/ZVVYrB12Wxyluqsu1ZIwfJ76O
y8tXXQ6x4589gLAnaQWq61waFLHCPGat4+XOdhoCfKCWZi2r6yy1f3Seqh2lj0eY9+Dqenpnpu1W
uqZlmcR2lk32bODopSAAJV9SDpI+sLvp2UkU5STf9voXBEFxSBANNBAKSEPzVSgzReAHD79b9VyE
D1FlvwrZRlp4C1xbQzaHEjmD/sAvrsrReNUbhcpvoU/oiRTmV0lXdXUFgp0C00VyWX7saRvPRPZT
Ri1quIcWC/NrpqvE1uHeLoEjLyQZOZB7bDMnecm6OTjbRdivWlBBpN4UdlF9gUJfSVpJBqQJEKJ6
SZzuzjQmXuKzWr/YYx1SC4UVIoMSluxLhLIRseMKdlC0m9nDH0vCnSKe7r1mvNyuJx9ZxJTvFPRm
hyjMHo2ELPeQmzNi2Yn3RUus/BjHuNNJc5HjvqBjTWZ+GTXHyn1s9PIgLTl45t6x8MyTBrXSe2Sp
5wdpWbbTYphVs7paJlv6FG38tgMkuTTlg6dxb5lfezdHpntWE3XfF/hmLLh3QJR1rO4dqOVbc4zr
Nda/JsutwkYQp1FO/LSpXkBMKhBAy3C86RrkG1pYYkrVwEztqwxjEK84Dwu+jhf4o6867qOjtflb
Dec7LZS3YrLgR47WV2n12VycDKvX19LsunBxTCX7do1dLhiN9QVZvf6+D+fyPlewxUTcq9m2dgzE
Mc6xFAyNEYF9Dl4ZdjsLKyvk1qLp0Wqj6U6nyEf9iJUOBAByG4BXeAjQhP730ZRUUVcr/5+mGWkf
wX/MlWAZ7fPYwtDNrLdsbbM79HTTu8a30ju3rs3LpG6kW3puY90SIH3c98lOw7R9JaN/XOMWB8At
Q2+413d/xA1qAxpfGfZZqDg9a2U7nqHwTc2+1SiSDEsC+5p/uXV+Ap/ood3sqfDPywO0C9kSI1sg
jI6yc3y8Q7aD5Yd3w5y1GNV9tPJRraVVqV6CsMa4LZFuvYPQ5W4cx5q/Dvl8sZZya5prL13VRO+5
6w1bt9biS6Fk06ZxzV/9Yr3m6uawxd4cjtHSFGOjOK6fm9yxLtJlQHW7C0LjXsY8N8QOSNx2mqJ7
bxSwrh0+aLPjqW8FVP47Cs7pqtMH9a2sMjJnimauZbRrDGu5r8KdHdTaW6UaGJo2jnKQ0TKceQvP
7nwZl0vNWvIQeJn3KINZcvDS3n39/XE9rEIe6afM9QJ0EYfyvfvl6YPylk5+/0BG6Ye5iPbPFqaM
sdp2G2kqk6nBmi5BvLda8e50wy/HUpwj5WxlW46pvXGKgdLjbOYIQneazXJvKvtViLwtm078CHFW
JBsbBPZG744GeT2g/hlEogETjLMVddCFgnhkb7KcOl6L6UpLJs3zNApkpf4u5qxX81YwrfUWtrtN
EmP5PBkakXJngaiU+K/aizp2Z132kltwJ9we7SIN1p+yB3Iqh4nswZmV90pahorexV5OE6X6ZwJd
eL2KdH3KTlDcAsZz1S22efhsWjx0n9TRNZ+6DDPkTFf1XZk24MbtJifP7yXO8drOnPTUtbN2J9F9
VzYwCtZBDcp57ZQTYmaFc3cNzVvgMGVLHVli5YDkVbHzrLzAlJNPszP3H9RLfoxeS6ImxBcd5Z67
2Es7ln8hr0U1yPSD1iXuo4QErhFsI74iXr6W8xgsh4XQchhqE1/U5Soy0Lmzv1hQbm9d0q+FLEy3
PpWp93aKqx2cgZA/p5qfcOgcVlqAH1CYpyeJyOKq2vF7DE4AHOanRMXAhdx6/v8SEWawE6KMDbfl
aty7qrNJHQ1gy/U4mVF0tBTt5RPa5XrKL2Ff5EZwvqJdBMaS2j0SUiZ8MqXY8dhPv9gGaDQL6adf
bUSKu/B/tYWFQnqTd6+sTYH3+OTuESvTznVtFbugiLMvPLM/JtmIw7am/8urYa+VmYrpOLurbVCZ
82UotY9JumJlZwsmyZWpj5xWuctIUN84+n/y+LWF/i98f/w1s3qVIM/PL1C58FSrN35YWm9dDyXa
NJTgl45UMv/I5MkBUFyqsna/u56irCYvKF/ynrcFIBzU6VIfiX13CA7YoDoPciX4QHiPBK16igEo
n8pQ+1EOU/0k7OZ06UJQ5dolVt4StXRJS0KlS++wpmq4laVryvJ/8hH3SRgiO0lU5ZLs6i1F3+bc
39SdWMBdO+ck+h6nrXO85b6Gkr+0zdNd4NWnwvb1AQCgHQH5vGpz4K2WHDAz3mtpP//gvRvhvN7P
lygz9UdngOYqA1EShRD9/eTZbSJyS7VqIH3BjNTH6Rxi6ddsQN0sh8h8qCc7em/ZKWhoUK3apogx
Pzf6x3ruj8I67RfqaYEzD2nsF+mxq+olpZR3LzzUKUEnBDp1fZLBakAIoMpMZycTo86JDvitAxZd
CLE8fd2zmaG4JnOR48i3jhdjqxa7P5tIiY7XtPVvyn/aWp/6r+/BxtCvfVc8ncAseWL8bKf5S65A
ZHLaMLyTQxQpX6uqsPa3LpZR4d2UaAie5AXIGfQAwFSohYdO+c0urjCUndW12SlZDOWkv3eKX7bP
42yYXXU7F5q3QWElfpZD1vKwS5I4PjlLdkf6UuNgNUH7JI0p0NJzOFg/b3Mmc3h1oHeE/yWoJKwG
MelSSu1dg2j4EukpFQLoNQiiLSZdplUCeOx4TC2uXPBQDcxsk47M3zKaThVkEsNGTYKyZyt2t6zl
MiCXhYvKyog6rdNb/6bGpVoMgcaqD1at1ZmvqhMNW1ACzkV14fLoRdDtsrAFbBn592jG6Zs0rqed
Pnbwj7o6ebBnoGRLSw5FmhirrqPCIU3HiL0TDMdyJU2Zpdn6o9Ikzp109VbY7d3KBW+/XERpoxrb
tePkd/PzrNn1i6tWpG9KfdsF+rQX18nctR79TBme0jmpqDTOB3Gd9NtkPGktBStpVilcvXqRrv3/
neSmcPWmpUx0m5RTdeZVpWvrCp19XHLBP4j7NApo0XHQ0xwQfI03tdc0L5C27RklnD9jh6aPjjMq
iesAp4SXLrQkNo5N0kCezZMQ8VZlo4Laq/JHIIruNkZ/cQeboufhi1dK4mIYshfWUWrgJZ7W9lEG
7LClnnjjH1F/zHYKNM/Vp5FPp3zrU9GQD/Uz638ue/sstcas03BHVcm2tQJMwGGffrji3Y3stZ9D
+7EckCf1jWQn3ZZbxOfMD8e1wODTKfY3dgPZ4fcktdYxE80xqNPm+M9JEuWmqGbJpMistHWq9uM5
dADQayOCr9iekMovk5d64edleWYcDEqtTz2MY9ZUhCC7sNIobP7jqYOxbjATfij0iOe3XuQ7A4bV
W997r4MSNP/ybiZ3103v3ojBb1I3+rmMDExqwT9tYvyKfiwfTFWuOzglL3QnS+AweWW2tTR1fJv6
BOOBCqC2PuZI5NlYvGSN2p9kdO5RADKjwL+T0UoNTo2nu08yaO/LaWyR+a6TZ9biRwkxqya5D2O0
tpzl8nPWaKfcZ8smU+TDw07V15WZH0w3Nb6XPnLqiymla3W/EgrLr4Wbo+LiO8apU/CfiiHcbn6H
DlPr/OsT6pA1+Wuok6ufrvo7NB66j6sq/bDo5Nmfrpqj/avrSfmMkUWx09tc2ZOVxMMa1KoeRuUb
WCrjjK26gdHgUH3Lko6sbhim92jiZC8YAD1I/G16OBCGGv1fp9f2+DHdMK1Upstlfc+Ba5VACW+K
Td6OHxojIhziGZ2LkWf6Iq1G900DJAshUWXA2uiGswy09gxJaSxaPKgnfoG9tD8CceRDNeHl02SZ
8/sKf3ykjivpJgANd/0uZgb1b6biv4rHmWp6ZLao6/15mozFsMKK1tzIeKYpwVnOZl3/OLv1fZot
w56LpsDH+wrc7KZy8+k+8QMPG2ZtK63bwQIifw8bt9ymtjHxhCIWrDC/ITl1KtiT1hQeuZ+m+0/T
Yh9hD3cg0zxgCre8gv0RjRoPpYmdNGVAUOsY0n8euL6X84a9iZfCMPq0X5VONzL93e2ycgl3ufb/
xYAERzzlRi9TzpnuV3dKygqpDPWTtOSQqwXl1WVQDs0U9Nikqebmj4HcVKs76Uu48AFJ5RdkoqjH
tgVMm5VM7gusViY3Rm1xqXrdDrf612AXlLlu7VsMzFOkpcO4vk5W6qrZwdRGOmaxopXVBPJJi4nP
srDIcv6XaiMk4SELEOnMFSeDr1M32F5rqX+d2ftFcjKHfgfZtqFMhy+MmMNcLWB8qFmhmoUnp+oz
/SLDVzOZ63hdRvcdFGvcw1I9BOqfx2w8I0wzDDKbZ4Banr32O3plqEKipIxxe+i6ygcOsoRLoE6u
8liM9coah9beSXbdVBrUPpE62EnGHXT01K2cJlKBPS+J91tQ2tsEhblT4Nhb/0grJUGmxsCsLPbY
Dc+t/nprirS1NDMPEqO+cFpuoyJtfWte/V2jENR6Th4FSc0id5+htqZv7rNtD82bljndc9xW+9KM
mzfy8DHW2d7X65hqL1/EVPkzGJzRTzim1ERIXDGzCQzQCePIKmkZLUcyLoo+9HsZLROXZ58zsXRY
RnMDE6Aw9LuLjMImeUM+sUdgjMFFgl6+WGwU3nGuleFDlEtqsFHXILcZ+cn22lyEuT40upYRpzQ/
RspIAwXKX/rR+aeQ121ECr9ytb9eSEZmspzrq2eWEsO8x9Xa1H94qvs02bbxWNVuuTEmdCWlCSfJ
fMwayz3EKNGsjKUpA2qqdnD7f0rjFooV6hvwVeckXeNsYZ5o4zFjkeE7AO31z/bg+mfdKhFQNOIB
eARJMIjpI0bISx+qn0fVKv9F/WUtQB5VyZUzmzvEXxYATzoj3un0bO6Q6DHec3v8p7Q046FV2/J1
mTRUbbO2x7Z8sUp147tj8aMCq7zWEHZbFg/A8qgQ73T2pF/U2A1X2Pa4iwIHIZPdkTPFzQX/3+YZ
pg67SkQpI5jl26Ia+kM/YTjfIJDUhWX6XvdKfI5jO9xIv0xPYNDkTqwj3twsisvhGCBDbSG3hu0t
YmZOOr/5nm3f95V+itVC4wSwnz9oyUGLEujtkr79PeqDKntBqzc5zMuoBAfW2LD0GGnxQg7jGIrT
m1IP8P85ufYwFDZLz+eYAaD0tk8VnEgyZXwkWZNSAvE14NGQR9jXw/pK5vhrF6rjo1v5mb+qQafH
hh7fSZ9VUboA/nLuycttHd9QWcD8T5XxWiwzUflkcXu89cc8Me4gSmIETBny1u/43WYCSzRjyR50
yHVliZns2oDde5qPFeov6rxqFkjLXyIWG8UnHx+LW4RmogSup6GGsG9W3fU12ge/iaFC+Ez8wt+i
baRf2aU3dqgVBz/VqJ2OQiKVfir3E7CYPLyPzeLfqNfnH2xcIVCVVfFoBL1yCWLFWVPHmn/4w3Ac
k3JEfxmDF8NIvV1tOfU3Vx9XEqCE2FmXUR2eSbWoz1oQP3SyZwNpA0K7qroXza9+iFQBZPaGJb6S
PZUxZTDfRIuuXTQMBuU5cUL9u24G3rbsR++IlPn+6mOfGtTPKTsNayQn0m9ZB4RflJnJFpql6f1n
1dnXPjObr02LgERGducJiY0ETJsFy13v7HOsYhfTeZ59VXguxwSN12JGe5GS80s+6vVGsRJ7Fy77
URNpscdKFdXm6i6Nh3bbWdYBDnMXrr3Rn+8cZESgKML9g27z16bb6ruB18xrAlgUQWJ/3gOASb7n
SEklmHCTHk1ZWqP5Kd3cjCF1n+9/RC/3KBXWFwUC6nrI6gfVCvE/H/3OA9rBQ/3aNk32Yphh9Ycb
ACMOiq2OE9yDdDWjFdwtF8jUWFkliq7uvUnPHoPF7RPI2he34yebak1+7Ur0vj+4Awpx/phTkeTX
mQCdQFVnedHHpABxolG20rwNSDNCAQ6NLE/bDWUTPsQsblbYFkE91ikUGBlQJmm6FS7ZSqJPF7wo
jPfM/Hcm2/Dm5drWtgOrQQwo0pB7hz45TgmQE+x19tK01P6jL1/6/CUkatStTq5vMyzOt+2g+HCv
0BdwE8t8kT5kRWulcZ+lpx5cHqQFu0SrCB+1vg8vcMHqkw3cDMmIcvpu2fGpjYdw35hU+d6aAQUJ
XcX3FRDDtEfINkIDVlfXsxH338I6eUyzwPxvjKO1Hnr+T3/s0OdqQvNLpZTj1rdhmhiOGa3zpsWj
0yzvY9XGZYzSRLIKfKM5e07YvwStaR2GSi3Wfgkyej0AHx1A2z+lmd2/QP00Np7lwPgLYaMMIToh
y6V8vMRXgw8X8kYeiOzA3eJGM6yFGCADV6bBZDvbwBn5NfEOv8u8cY2SOq+tJoN0CfHdP39q16pP
WcFO9tInB6v08MpKuEH00n/wZovHaWeVp9CavwdWMj06fckD1x20XUja6U4irmE1O5Y4zV2sZokb
7Ejfx6aKZ7Ee9GenR6V6uR/lNpTbMzZZxyR64pDA/59bE8xZd86a/EEibv1urKmrGGTv9c6WgcG0
kvOkH7xIO5FXD+4qfbGfzBZ12hEEHuVYvRuO5PlP0ieHZBn9W8hArfACIp2lYky5Xi3urxwWDfmo
Czi9Vd+F/0DQ0XZlpJeLIk7wiuy8h78RCdoYseYv/bSwg3L7LVxaVCPTZxdakoxJvD7+NNHCfmnC
QfniTOlDjq7/gww5DVIHuY46s4SrJvV2e8g9AP9cS9WgsdqLKJ+MTnYWHtzMKTfKSCbyQ1BknuoQ
5aQcwwYFL5ZNrPbBpoJqfIfiv3E9IJiCv53iZvf4UExHGfAb1bi7xbkhoFmjUk/X2NvcoC32bW6d
pYCqlippIMfnwbNUZJ0x3tdZCypDdRweuSawa7rHqNXv5r4vVtKc0WY+RB02A9JMR8CaypjngDQy
7d6ywdb4VVusZH3PMhd5mpQ84GRDfL42bwv8T+1P+4PrKdwgXIN164xlVHKRg5lGU7Nyx4pCUNsi
eCZtGZp5I1Hp7F1zW8WOufe0FLIcrn9nsdsKIxhLoH3ilTQHBx4gouXOsT+58zhj7J2Y93FeBsaq
wFEFoBLvG+kMYkZqdvP3QCuKu6tp9khqhz1Q6TuYuDlP4SIlPC21BDmLpZYg7eup9NaiDwxuf9wv
c3RKdZsPpnIchiAseN7lmHy+1SiH7B2/9Lbp0sSFOd34U1YdJ37EbxjE50udar6TZt/gRQda6rl0
EYXwGjxBl0mTXVfUdcPvEgTNHi305QNCROGOBUjnnQccCNuRKr/TG5Rj11FTWzABundB1imDVW76
yO8OPawzVF/8j+ZttKj17gA4NFjnScXLYPJq+yALu0i/oKmiP1yXdcOgBWt+gPVe1nAfCzmnP1h1
161kQr8sB2WAqbGVGPycltUfOIBgXc5JDYusKpCpYfV98EnkrhxZMbo8lR6m6ZzbNQ+yvqEai3s5
ToHd/yHtTJcbx5Vt/USM4Dz81WRJluShXOMfRnV1N+d55tOfD6Cr6Pbp2rHvPeEIBpBIgLIkikTm
yrV2VjYld1LM3NQHl/gIeARDypmT/0B/oQj2jpoGTO2jo6hfRiBUnEK+ivzvmhLax+UkRkG03LGQ
NJcvU77gddbyQhEG5cfyB9dlufwf0ivobYsEbGgu/7mcTmosOnpW85Sa3SmmEIkbtqDBk4x4kvIO
PYZNQsnbpaDO/ic/nnBkc6/sIsUdtgZYlmPkdAbR1FKBFCxKA0rQDKU8NQIXuXblx5V3jrmMSpzk
2pWjq7PNLfSz67vfOq9y4OhoDr5lIq9hWMmhHGb/D3CMPM8BI6KQnPqh2jabG8y00Umv3PhUdEN1
00MXrYLY9F6C1gEqjXrdSfdTsNA2leNm4sZXCR31bTXhFy5NrhItKkdldxbYi8BhdHW2AvWJwklk
vxvrAcL2+olt4je562mJVADaCLKTPZTV18E+k8fj3gYD6LCTphLtzY1hx/ZJV1J3r3VOX9xR34UI
bkbam037xByf2sGpRrdGfrHktyAddlDWxq9fA5RtXBJP+fzma6yAAmZTxjStDvahWlB7Dvo+C3dW
5STHZAILz21ch1aL5xeow+aBH81KB00DWxKEeN2lNvUraIf2EIHQX3YzapQCBSSWTompX/nHpR/n
XXQDK05AF5TlYpMTqU26j6bvmSCwkFQWk9F9njpApbIHpLp5yoLqcz7G1f1Ch+HUINFE11e09AQ5
nApgB6IZwN2tu8uUUt1IxMB78ADII/h43M6Y9+4AC2lUV8c2LECF+zWyJJmuqPseBrvnpPHVZ4eC
Xc3t0Q4RvaHkF0wxdJj8CuAi2zasuw2/1MopIAnyHOWmcxPr5UjR75xhQNFjh3YCALfEUR/ZHFAz
pvUv8kAJ7KGPVe9R9hzT0jdK7Kpn2Q0m1dqbbeXvZTevq+48GzPXsBcOL3rTNId4aMyzjijcA8+/
wXYMiXQDDUvAOGOTBwCL+r6I1GGraVr80MQ2ais8Zg6nPuo+S9vqHChKd8tq7uaWzT19SB6AVY/n
ZRLxAe2SIHsnUUX9OJrnwlKCpWpMwoNkdwEZNfbb0eaf3U50SziTt7nhlJfE15L5E/lMbQ/DHfd6
xSe2Au+OYDPynUMpOJfWQycImhIwNgcAZT33LkYVtSbFL5vmoNpX6/bGIs1yllxTnajX0QaSGxQz
gwfKEv8ahbZ3RaJKR8GkIi8uR6QxVRSc6gQqDIrC7o1yblUuJ9zbKBx2QIgUYDe9d13XkaOmyqMr
d2R4yPB9s5RsVn5bbUKHCLHsyrlT2RxtxWjuzMmjos5poIUkj2CbbXZqLNvf1UJoyR/A7wwwLJx1
s2XPNo3R8lu//ICnbbflg+pu8sqXBzXxBi6Lcjws97HICzp+XsneRmH++ZVGn22QdS1NLduCyc2P
nQApyQNFlQR/5qc079rnpHIKyPZ16rOFQ0LG7lJ1vUtKdA5P1WQpz1bbJiIWlP0IFP1xBt/3ySry
+K6AODvNPfdOidrmGrMP3k+pbYLDsGzBnNJ/t5vuvPxO6zGayFnY/NmgxEL1LmuErSp06o3moUu5
uIZEJfdgK8jeO7BiVUmMVLGKdHDqdeBDLZcSsjp1zxkJibtu8NUnavFatFu97NtgRFe5g2rhsChM
4iKWDi4MzOBXdWibvZIE/G9ONl1d3RuOgTnXlxl4ztzVh6nNDJ6JQYuLhMnSkl058M5W+rYC9xUf
0DpQKbXPJy9WkPNIKtNfl13XHkpO65vpcR2Uy2jqoJ6d5u8yQNg4E4rHnVA3nnuvvcumAR7cf9j7
YOR5UroUfiboBrMXJw6iq9mn/WkmQs0jISkWaZOHgv3gVbbS2DOQHBy+yt4bv9VFGcimJmoFN8q7
Zda1rMBzdrbeF8TtOPE68K6rTa2x7Ryl3K0DajBEWzPJzB1ZCR8kQASPOjpCcF7osBbonnmWA/Kg
UqUAEb48SoMlHGWLX5jivoIu253sLXXa/dZS2UAXyI8DFBAsOitHh2z9nqhDDkP790r9sc5bpxD6
jrZlCCbVrsqtWfBdDxo4Q0U5X0Dw98l0TrGSwPk6U6oXWWZ+r8X+d9mT9lBX1YMOvd9O2uRhztJ2
C0xkAsjKOtKWUTcol0aSL9g4LiCF6WBZvnumiqC+90tSwfrMZoBtnXmTOlceYB4kRZLhYMkRwvbR
ZdZVAKv3nYXcSRXfzJIQwIIvztW/x7HjaVZU2ae6PlAB7bcLMlnznfmY6YiwyFFSucVN95RlZixq
+KP+qkWWsevLwt2h19XfbNvqb7BdDjczNv9yXCs/SpMp7MugcEvLfWlrweK5Tux5wDmqY/lFrqD5
/G3kJJ/U387O5mS3rqF0n5BO4Yle7KG2k1JCEGIgWZxb8IXkjX/UJg0MSKE2hF8Nd2sYT/JBsi/M
LRvg5IPcMvh8KWXP7xV3Y2qByVs86m21DeAcpthlGL2lSR4fji1pXZpNrOt71athNF69SDM29zx6
TkejN4rtCkPvcr0/5MgqbI0MkMM6oOeIK4VldW3D7kOvUW8n04pDC+RV1qyqob5Qp612rTK8ixJp
i10mA2Ui8Zddmtp6hOG1BNK2pmp7nnsdSnVQA8v822qferIpQHXG/WqTLjocNYB7lK+r3XMJEKFc
onFdCXwsPPM6tGl58tX20EnOane8lppj3puzYuz9dJxhKU0/mUQR/xSuAuzzxnXwE+seiOarKxxk
n8rCsKVrALL6wJVR9p8Q3IsrrbhIrJlEpFFPczc6lX39p8lUeESQyDNpt1Rv8VpNvyauIDVhkhPn
FDmVsO7L/TQCR91MylidRlW9rRIoAI3Hq2QQkzYvsatTZ018m8kTL7NkUx6qKqpPoz/casEpttoT
5DHuqQPcKbWeqhu/6MPbzK5r1xpl99boihFXMcNj1Kd/Lt4Q7QgVZUHM5bfUc+PhASG6hVEKoaic
IA6tl37ReAw+rvbYz/pDKaICYxcU17ktQTcpxXZqCK/vpM1LYiH6CVRh21hVBCsAjosxq7nhbIoJ
UlOVSYGep8mdHJeHIQDpTuENfOrU5V7XgdfZZuUd88Gn9CbYJlGQXIk3J9eyD0cyv7/6sYvIGAUS
xab1yuQqB0YrpEJBNvsuF3RaVGgtE2vhNOVJ3u50cRVBXXDyU2qCliVd2VQa8X/+47TwPtRZUZ97
EtH3kzpn990UZveyK1vSxiMKfFD/5oN2BvFzowX3zALRaOAnm+sKuqu50LubOckuG8LyedDu1b7p
bkVKjeOQpckfDfBSt/GjP63cs+HwUcsn8iTNiUBufmfrhf4SOemf0sPO/ftSz5IvUJHDRMMzkIx5
jIKvClocdLrYU+v/7KqiCwrjddQz3Fdnw677E0yhOtdw5OrxXgN1fnYhw7or83IAnpeSZYuM4Js6
OFfLIiQdtcrWhm/sR5toI/rheflSIVi+n7rUu+hTBVBgWa8x6nLbqwBV3VTspmI4dCXVrrSxoarg
cRA7zVH4KBX9hZdXODY1KAFpy6WPnEP4CKn0hWzVIj25Tb0mVHbkJPUNiEDloIvdT+RX7I1Ea4L/
cJ/4kfvqaEA3elT16QcP+a8u0k8tGv0a9RkwQKs3N9ImDzG71azt83vZi2ad8tMmtfdtS1ndCKbq
0kURzxtFe0IOBlGXXybpIQcRJslIiz9nPPMcMs8yd/NInGFrdjB/mtr4VIqqm7HphGACmEpKx79R
fqRvIyeoHqsWLc1BhfjA7xpkS6LI2QZp5H4lhArJXuD/BVpvFyTTJZ+VGqVuClPDoh6vXV/BYCir
WGO4uqIyb8RF99MmHeVBGfRPcu5a8brMXZbJIEIRK6tzybeN6rKtxGFIxMaQVK/4T2ljx+Dw9E79
HGiOFdKxdmVLfev1BtmxusF9t64jzxElokh90Oe9J5NmI3j+EzsWm90G/3CnhtuEIOC97K3/Byjb
+UxN84/IvES6Xnxqqj56NPPmcxa7xeeEePkpADCzA2FbfLabUQGJm1MgLbqd1cQbnX3JTXad8MrD
UUx6zVE2cLJChWdF1p3katImC8mI2n7mN1x58Mvsb2nuqWY8jL+8oCV646UN8RsvuyUKHHne9IUb
4BVM8utanRH8LfmflrX0UT2Uho9YUWVkLwXCrDszC+O71qsyGMj88BxlhQugnNG+q5wnDxFGORgI
U+q2n1yHGE5Z/dUCs7grkny466gEf2nMOdj0grl8GkM4Z2LtC8Xq5X6eq/BSaEEEZKzljbLH6Ttl
C4srVAEwhia5+TT1JjDQrvF5UBMPY27cp5tK5L2o1gRMHUKeO6XotLo5TMHF3wE8iyir9k9FEob7
cfBeW/Ov1jq6tqAoGp5GUO37/8KvmEBBcBu+8zOz1D+7Y7wlKzSBZQT7rUIBsY3hM/raa9nzgpP3
qrvZGfu/86H5ViuIsemh74KrCNzHEr53dLMpI0UaIIK3kHUKRa02ZiZkelvEOTZ1D4z3obM/LEnm
nh2yZXYtrKFJc+m8rvkIvdCBJ3uEOwezu+vNWj+4wOO+CtBSW3nBSwQ39dWufZJdwq6mM3f1qaqA
0xbDyUA25Wme8oteVNYnw43UC4zsgmDYIO4+FcMRXlPQwaKLzCdVL0ph3EnnqRrI0tootsjRoByf
8z7sHuWgqR86PvhPTV8gV+WGL9BKqxezn9yCJ4H+NPYON6LcUy+2Yc4dKXLQvnNdK1W7Kyhemv4M
krHeB6p6LOpcP7QG1Xyph6QWBWDaJkqc7MXWrPG5yrONHJTUOJTBfLcCIqzSpHngDus5YAduBoe+
bKovGVs3t+6nb+BweZTwdeue2Ejz0IwT2y3XDw4GhSb7pQBnTAkyE0z9sHKJyPKc0upJuf/iFyEw
dsghQjy/JQyRjlafDdukTw3kcyyQcuIg5/mpzzMMiVWLXToyprtiaKwXw9aU+8FKS0QpLOslr5v5
EbrAo+wpESbEp4uomz9Ii5rFLypKoIDGGdI1yFIcOyzOci2tJxxZoxt4kF15pjaMKHdCyo6MYpzb
6n4iXbyKNCVoemZsuMDOFVk6Hyh3qy/AqFyI0wQ7ENq5Il8sxke3hiVcGKVTrFAjc1BFXxr1Ln71
WeasnnlqE+iZkzu09ZL7tNf7low3zTng+wgoUDvpfRkfTSWnK0fkwcst0ztqpu4cVZLzYdXN99R4
IDAum5QkU9mn9ehox1l9ej/8xnNpDpGjcHucps3S9wdjvoerYVK2sulXyF8g4nXKrV+yl8aQF+Gu
SGvAbo0Oo55IeZFlLcNFSFP25WHxlM26p3DNbOZ4IwttpA3OU7c5QF3wsyAioIp7waB1Sjwf3Sn5
JpFi74hD9Ead5OCCLVtHfw2s8LN1MMzc6ZjG+bdFSlIuLP08RUfUJWv5HsBmBT6Ix361g/+T+JmS
7N0m5dppuqsxauaD2gbWA5VqOcGn8rZ46E4SHJB8n7ari6tV5sO6FGwHW2AWO2vO2NKPenQ2iTFs
vEnpX5zBSR/jYj7JQWnqxmLvenbzVMVz/+IFNjQxHoVVcnAasnFfwF9w6EZ1uPU6hWemLejDvCTc
y1Q3+qnFDegrwQTRstJLMEaU/WyDMXcepMpK7wGLGcrJgygMfjApvxJ4JTyLuqcfFxc5sPGybji/
ykBMTqidesSMJetYnBBQL4LE3cquYSfjLi6CehlV+/TRtwftqYgU/cksRe2N85Pf2Q8heRBUjGYf
QnMk+J1lt5/bCSE+CkMHiv3h2YYKOsz3kgp6cZ0ofwGIP31xQ6g6Dc3yiUXi9m5F4YYG0vRlJZYu
NUiAjNjmeoNlPRuU6mpahvUBWa+EImuyR7LMou8gxoQlZhkMRDWF7Q6fyq6sr9JB+oMBBEAryjKg
MDBv3jxcoWS2PkiTNhE48bRw0xQsHQqcBdf29EgpoQmnHiw6vkBiyIOpas6pS6K/VpNswXe0a8zO
v8qeXKPkTFvLEdUXYjU5gPqec7Ia5U9pkm6/phsTgfnlxJAiF1pZLzBmiJ9s+AupCZWA5AWHvKKZ
1TKpLpP++Q0yeQU4JwLqDKENDPp+nd0tc1esc5KRgC35YgCRIuqb5JdIm7X7ovRgJElFWFjz7hNh
kuNSC9QrZnDwss+g6lYHq/6DW4Z2vyTLfLd+edftDIpIl9FqyF86w0lO6WjoT01HFU4pwPAyt1hW
fLsaJ/pHt6ZuR6YapbMclanGWjjLubAR+s+qhgQy4DYAFiTUYG2Iom8ihELlRWxe1WbUpt1ktzlP
x0HFDp4RBbL7abPMyRp/CwuuJsMuy5yMJ6ttmNWQAJ/KqPggI0hJ31GgkybxYamrXvsyFiV9ZCu3
p3rLrit6dZR9OVEOr5EryqgBvMnQkZ0SnS1dkkEL/ZCkI/JVy734mpufIYs6JJKwaPDUZ1HSezQk
LZFpoa62zIOL7QRw7yxDOzKYkzatQX1k2R3XcE8Vj6+20IrZdmq2+HZ1YXdUTNFvfo13mk1/XeN9
f6lzzCARs0PPOJQWD0hl637yO3Rm5SEkGn5TFNe5TXr40JhafUaaDh7UDPjbbUJoZe9qxKels7TJ
VlMQXI3Gu3W6bC3rNpC3sFWsD0lFUBHECieTp4ad7FPvdQ/ZoJpoTDZlaSBUZwUlAb+0uOfTKu5l
az1Uvhe+Dr/zqe2akaDXknMvSBbFCquLESGSpjfpRd6b1htU1zofVDUoTm+UkeWoGDAI4pxeQdYC
uP1rAGW4nzPWpRRAEXKGvC/CO1Acax3g4FBoPqrkSYTucpd+nCs4ooij3ZwOLv45VfVnpOi2Wh9q
CMPlJxGhfZGeVUN8MJmzJ9kDifM5G8t6mYegCDzh0Mjcy0EEoAaYdeBslKt2Vujs3B5SATmqVBDY
ewIXJbu6CTt0YsK4W8gXFFUQXuk1u0PRlS+3nmFdDt0Zzqcov1DvBNIIOrb4vvMNSg0yf/5pcJvx
D5+ywsMbJ81X4/ulv3h6PnfcLVJoMTEutdo6em5eqnY0L2aKMF9EEqcQPU3R+LfAT/9sSh8d/D28
0W20l9118tSUUb9ZjV5cbQEbBPfStIyu3ooK1E/xNL7+d85EkNJDfu0SOmoPeZzfL63VZjY19UxO
ilB0nKP19ltHOdns70nwoWAkVhogGjlNSjPB1t9BLGVZp5Ag/wQtRIIug2UPy+HXqK9xGyNHxUAs
HUGC3lORfuEHwmgOkIU2VLUU4QfX/kMvYu1JwnNLrcsPKpWbOzkmD175QxUOsgM37KuD9A+0/qMd
Eu1td6JGfLP+1y1aLDuzy9CFE28HKFtIj9e3Qjq64j+TrVl3Nzr8BufVvsxY+9oQ7OogS54H29Wm
ozf11anN56deEbVvRnNLpzr7kmYoA0Za4F0cJ2gvblvU+2JGy7KEiKyHG2droDt+LV3Leu4n+wME
zs5XUq0BmJjZPQ3U+39GoGrTzLPzNSu68S4jUwLuADcbXJ2XI3bTZZp2pkYakXrhFhXat8KCfRK+
WwKZOkxH0p9SzhimxWS4Ip+zmyww4L0f3S+lNW+a3eiF21KBLEcaF2gd+Ob4reti5QFo3CeDqhwN
EyHBgTqEgyGS5ora/u2quv+ghbXzTIzo6npd/dQ4sJ1eAzfyqaTJ7MucgW4A7kWF/DTGH5oodzeG
pxZ7hBHn/KyiLXxY0Am9P5H9Go3Pqr6ZKKz8HDtJDFMRarYEXI3PRlu5hw6kKqFrusFgDBtbQx1o
iC1Satzc91NsiLp7Qrph5yI9FUMEhryci5B7sElK3q/JI7wAodemqeqa05nBvu+M+MFz0uAYk7o5
a6Fr3YPfS+58sOKiyqTeQb7pfISgo4Vx2VaoDcutHYXRFs8iPdHTSiP6BYULimCyKQ9xo1fskfxo
t9rknMjxjE1Vud3WRyj6cUg0/dbzS7SiZWVrUP1wN6Ahyd7+J4y21yr9NkBSLU0rZFaZ4uiNL9zA
5qkCf3CU/HNBgWKyF06XlbBuigSzndmhsjNBNY9qfW+rOzkeVT6QyND5+x3Hneymc5zts6lGgXWF
g0jwhwej3haMd7eXXXlYfKYuLAQ08HtrN2ZPIAcwSWjrW1/AN9IKsHTMHloSlMpD/jnNffVxNVhA
V6aqV4hoQIcqGU8heJi3oa9OyzxTcKICdLQPeth31NTQlbbMTKv7xFE+SJOcSr3ht8yMoSXKAlDj
oat8GqChP8xT1xxkt9PBWVc9DAyy6zbaRyPzo0fZ854hXDY/JX7VPWZa96G2OuVT3IzeWa4HWQps
ZSGk+snwNDe9+kM0iiJYGuP/svwHn2Bo2i8RMbTZDeDgj6tPNgDAvUG5/CW1hvziJhH4MMBYHxs3
/DF40Pgb1C7DBF790eWkxWfDD5A16iknDGb96DcdDMCF0mxNuJm/l3yzwyrp/opq/1vt5t3N6EBd
Ty6b8NjVs+8+Fd+IOxnWg2Kzi1IjB9AIQoDf1cD+6IOfh+Gqh4/CFeI7dZp/nyJzNwIl+2yTXTxa
YGTvKtgevprWo1ywVlRnb875cIKte/wYhxS3iROVqhHAflJ3aCBW45PtAcn2oIh6SYLx1NqGfQxD
u9lM6chWtulA+3SKuZcfp/xOyE+XTfchjzvzunzW4rtiRUMHUd6oH1dbHSbB3pzIwqtyufrX8tY8
k+jxo9OiP7TmGuOBKi931u5k5nC1L2lGMTpMBFrlaNCZD8Cuil0TqOV1SsNxH6eF+eIUyPmpehz8
mRFh5AfJ/Htu0seg9Lqvhm6q25yHpydyFSCfuUTOnW0m28TQ9AfT8rNN2JvuSwC6Zx97c3bJqiy6
QHaj7F3V0V8KtyILXFXOX8EOGqPsI2wnN08EDX0RTZxbeKsigot7t02JIfpupi0jMKrTd6RnJ8hQ
hNM6kThRTy1lZd4JWp81NTd5dnJqR5WqJdJua66tnEtSWaufHFl9ZBcB2J/JvDXDJ0dyEnIbAA9f
h7ENthJ8IWEYGZfQbnLzkGvUorouL0r0wmGeO0sfieaoEhWMpp08StMYNc11IiiHYp6DmAr3myO3
nwA9iDK5U0ytuuWFmvd/KrGifzMyvd8jqRhSjTUZj/JQUrd51bP8roZCbjFJe+pM54onvEsk2LSl
yTYRUkZ7AuoyMV0OVF7S3skl+SlDPIQ6tGD0HXdTusOeiHh7heAqe5wEr/8w+c2hJ9a67aIxe1wH
/ukrB1UDcKCPOMtWuml9TrmikswXSBZFzYj9ZyHYcwbFLCGVU/q7POz7k9GM1WPiEnRPYR58Vh3t
Qz/U3rn2Gj3fOJVHUUMzOv5ebdWfTemwWKXD4tsSDCVBGvc7aZROle/X1hYp8OKUQvvShgnwPa2y
/EvpfqCuyruijuZdxwCt3J0hyFUnjZt+7pSoRdRjNRxno/oiHT2S00AwxAJj7d4HdRshvCf80mmI
9pbBmyR9ZgopuX/l41mxcvVQU9IqHlKGr3kfwQ0aZz9G6LDgBM+zRwc+CPRIA/kYs3hI8JztaG89
SjDBGwMYfOj00ZfIMTvBqO1dke4dPrkenAyYudHDHa7Bb+e2XvTF761pV3ljd5Kjlm6c+G5VH7q0
Ux87M/5SFFH0BZUu7a50XEq3LYQYXwkZteh+cJrgoa705OLWo7sz2Ql/78HaSUImhVI3dsUhdZ78
fuylNl7dRcB1Y+fGP42uUhx87gawsJqoQFat5N1Yq7TO7T/NQ5tjOGg8i6MA6BS30Awe2iByid+N
xc3Ws+Im7bL1z8Eg80JgQcJFDECb455aMWudOjSZdhzH9KuTw0QzaCV07qAjPIGJCI0YWSvRgjSV
yrwm9HbvBqRzNBTdHVJIyWadsa4i/r9Lkv21WvhC9BpB5vR5rtvyBINasStrvzih3AhJZpLMD2GT
63dzU8b35dS394ladncjuuBwHkKCq/KffFRjJLbdqR++l3F+RYZE0Ml+qhDXCDa1lTyUuRp8R5hO
39gg4F96k/oWsMnsietNr/vaw3JoVP0BXblpp+iduXs3kIAAp6SCeEqkeIZNcZnwduO9MYDfW2xB
7xsXFxZWGE71B0edkSlIlDo6yjNJ42RkP8DjlFvA00DQlCjpbj6vq83N22JKfRdCjiYtd3EUzMix
0IUQfoIsGh44Ho/TCXiYANNouv8DKLjOb73oDQW7ufWGh5TEDyMByyRNcsJ6I4zN9LMbJNWdDNuH
hv53pCE2LHsEAHkuls318J5cK86b18yd0z7XggbIQnqySCP7e2arRD0Ua3gyXde6m2BXPdlz59wA
wDbsAd36y9AqT6hD+Uhl++YpAAyVN0P/Q4E7W2yAqhfdQwCxR4Tqonq9fkZeigqT1G+fCLLDxgBp
4tcgy6EFNI2/Y1QAIN9+TutRvw5SfqKPtM27blOF+Z2n6hkRBQjVY8Lzx1b8pMvf5ViIUjaa+VH+
wK8/66uvHFh9YXv6KHurXfomETqSboT20lXzoU+CHQBdmiyct05FGZXsOtocXRon+Ev2JqrAPlC9
/tzG6nTt/bz/YFhZfOdQHg6zPIO9nY/PcbCMudRCbWcgn3dKatgPCIPtVn5cv7GomJxsb0uOX02p
CxGKfnWinquxbp/n/tNkhe0tmQPIhk0/OhK2Rac41AHNCds6YPPAs6mr+tXWilaVG9ExRPF7szpz
s3D9ZLxI6FJXWDYqPsG3BfH0Ds4kgU3NHPDJhf6Cf5okfooAxJ7nyXwjs+6KnShUY87JZipyBybe
lxJgwgeLvN5LMCBj6s2xei9dRzPxKFZQNFHuo++RirX28kOx1f6TY8/9WfbkAQCMdvRt/qv1I56U
g9dMAQwCFneP0xtAIjhUqmg1wFwLajFMYM7aGAKmKLGMmjM68YkIpYMQxzCfKzNTty5kkHfwQqAd
5MAonGn1+EhFd/uslmZ0bp2AqypR6XqT+VD6sGFELYCrFRgnr9RZXsdW21QHshsD8iW/ruvl8VUO
yZmWBmV1YlEqKJLG6tz9PVrtcJEZYmhr633smsWSYK6TIrmnvJaiLJFvrgvIrzT/vkjt5IkU0K5D
DQ1UkJP6uywPgSz9wsauKNl0eh4L3bpKyCyBpfCulzxjPMoaGsVcqZAkkcW+2UX32/mDNCipmmw7
t4HmVoz7UcTzjXDXYXei5F0kosVtyRGHqnVzOC73aTJaV3MquGdJkzykaDgLu+wE6Dgv0IHa42oq
g+l+Pcx9SeFYbIz3Rd0VFaWD9O2hhrS7LM7ST5rWGbLljSqZpPI2NEZ03zlhBQ4U8vEOxBSSMHn4
Jcyzb4DDBt7n1/Ip06mfRzMbvoauqMDzg+R5rKfp0Gsh5PJtF923Xn9sK9PcIHIO2ZA4pBTN3JTe
8Q91VGrLgLTJ0cJyp1uH8lCEJvNOmlrPIjJGJv6uML38SGkQEltWUz8VvonS8UDeekmdyH5Slz/7
cT3kZ9l3KhBU20z4y34jqpQqs0dppAmqw6SSQjGt3v/auCVknvAxxml/9sggfBsbwUsCXfbjWMwa
OnYIKivmHD3+c9IomB/FpIyY3rdZTPL+ZdIIOzdSCXELMykR8FpX9BuRum1Von+i6jlh+5hNJCQM
wZXCJfaE4tB5KYBtO0iOqy0AnghhUT3spE0uYFGideotqrorsZ+UNi0XEqMOSYQGCQUKaTnIljwE
mYFko11xx9DU1wFtDFTgDD+7xBQF8/AglF6YKweky7pKaWXppjUBdq62d6uUzQCxSNlS5/9z4XUR
Jxhcymgvq0Wus77WqlaSU2TMj+/sycDmfy7j+FSJT9S0BSiFWpfl83b98W3XYDMzDHV3k76d/tdk
DOkToMT+XFIAu1n0Mn0bzrrI7B1qJ9HbtPWxfjSUcbvoXw7UFB4Gs3F2q4AmpVxniBLLG5tp9Zm9
zMkoUuu0QCQkeGJBYFS7AiqiBVlRDzWhAk87zloEx1TmaZtYa3WkZNvpth7mwZhuhbOvvCK6SVc5
Js0zWKG7uKJYZPWPkD7UAZyzXORl4GPE/HVYrjCGB7ncapatQqvfLvfuZOuSoPIfuSbi85JZil3P
OSmR8fwuOyVzUYBBn1PpILJba3qqS0xlH4Retl3TWevokq1a+zI1Fglvo/OVvTyRHHXqLaTf/qNi
+3/Y6aCdl1yboB8lBf5DmmRKTx6EqW0QYFoydBBoLN0V0E3ZsOJoj1mQBw+z4oQfzYHdKZl+5z7S
iuhjUiPsbFAhc5KjTjxX+yCuzYPsosxO7mfUrJ101mYS2YpTF1s5OlBABgSLr2sglurrQQF3YZFO
pleFqfahtL7JoWUxFFW8mXuO7FVm8yxfVaqBZidA+Xnk20URTxX+aRqDClpDdNGwjS5LE3kmmjAX
XmQLLsroAhlISxwbwGRh/aGFhn2mnPj1YIiuNXdVDgAXo+opNlSvbvnaH+qg/t9N6brMkgv8a389
k/TRgKZsoX3uCUL8fAmOPLHsO86kIgVZb1rFDy5JQ87aM8fwsnYjYSvnKaEYUB8fe21w7965kHRM
m83iI5eQc5zRiFFjQRpELC2nyMF3S0vbOiD9iBT9kRiucVjtJcHaZnmVZdbPB1fL4BAFSXOOEUI8
y9a/df8vtncr/+elwt+9jLQJ/WSzvsD/vEySDdxP/s3nt6/G00uqTqfpUc5aTrcsQxnAP079duzf
lnv/Ut/6vxmTU5czvLHKsy9nREWMyl5p+F+v6b8/79uzy2Xk1Cbp0DNY115HVtv7V/V2pf/D+bMU
0MP7D+hN/81p3zTly/r3fq3P/F45fsWWNMrPpTjI1mBZ2fvuv7lIP4EnO8vWb+euLqvfu7P9dqn/
Yu67pdZXup7tt8u/m/tfnO3/fanfvi+dojxB0A3puXjrf/tq14H/86tVUFNJqFT4xyf9X/zTv31P
UfcjAvbfvifrMut78m9z/z/fj98u9duz/ev7sb7K9Z3/7dK/dVkH3r3d61I2nGRREkDq0iF7524m
HiBuE7vnrTU0aI+CK9eAHWIMBTqm7yi3T4rM20tHaVtHhz6m1kGMrgPLCiBZGTEsELdiGciaXxeU
3QCmni1Ue6hJzCWKFU29q4xRvSpBPl6SIlCgn3Cmry4J7jaP9I8eAsPA51TjoRcHL7LdS5w6MN/T
k4eIMnY2/dl0lwexYFVqFHuZEUyA2RKz0xZv6SinEIMgK1mU53UBWxmCB6ic363rGTMMaik6oP7o
BZ+aRrM3+TB399X/MPZly5HC2rJfRAQgMb0WNdtlV3ls9wvhnkBMAgRi+PqTrOptvH363LgvhCYo
CiQhrZUrs2fJC1zANfzJpXubDnXy4vrjT7A1Q1NozpUpyBwQdnhPOeDgwRyIgCLKVWyCBQqcQXTV
OH80+0CsJPgJtlVTz0JTIMM6fkryKG7scAB86G+pXpLUFuYPBTK5FIQxArhCgMMd8DSDZWLtu5Gx
i77FfsdeCog5wy9UPWozi1+H1vePSZJCB75hIDKKsL1mQ9FuqVZVgw5FZlhHqrUH8TzAoXZ2Ixf4
Czg1rdkdKkHxuiqAbn9HYNtPkC9ZD4mZgkU9EbMWQtm/e+UQwjUhdkUDDayIDf29Bwbbe4gwHIUu
+U1gVrbYMAPUAqCauVtaVCCGuVPWO5W4aOCCzlkHN20LQdT5OpWeeYRh6t5D0iM4wTD5EgEGAVUp
s3+KQAxkSPHkwfIAkbtbGBu8LYfo+b0bcGD3WvDoTTDIeIl0nyF0ZoOssS8gEIis68IcDZoogIrm
bJ340Q6wc3sNannn2XUgkwmBluhvLXgld1OclQgKQmM2gEe3AAp3Q43LEbEyoFBy/taOU71N9SC2
1LicED5ggaFlS40552wDFgP7WgsYarexAh2DEtbElU0r3+SgANlRYynrYM1H09rRX2AwakFPyYj3
dOXcDtQa22a1p3M5AzZbaoftXQOqXU6dwOKP24Vuky5vK9gTXgMXqi0+tplTmRmPgeFAInEuTnh1
SvkAn+00pa+sV2LvZHW+odrEhNS8Afb5A9WCQu8Xom2iOy6r/hS00Z2ph3Tt+VYEAXCjeeoQrLn3
WQ/inTkrWWvdlYV/NoaxeWJdo570WIRxKrOHtDFeOKBmNwhTm3ZcZjLULR+gRNdDllyX/TEL3BKS
Y8VPcAFmDy1g4rtiBs/ndoWoPTH26RYYf/CsBI71qjNwI0120dxStmMcsg34JPJZQyca5ZNELGnl
AeBdKUM+OWYGxlCQIBzzDJFZGC/RtpaDC+gfuxvzhoOLyOYXBozvQbsgV6KyBCHGF8+M9baOwdFN
ZXSQBfio2iyAQWg+l9rZNazycI7nILLFpajCboJ7pbV5K4I0mRXOHibWg9rCQtRF5h3tTqA7R+4A
43IgcfTA9n9DB6oSGLrXbGsW76OCLFkCYJKYIJ7opHXyCIg2dn+e6l7yQcL1AdHL77KTb6BZAlHP
6ECBR8l208Z83MKzUCNq5rgc7Ewp6FfPhW2k/tZEsFOvsg78cQOTzV2sf3WJzk5QdX8bmqDYuQ2Y
0yYRcSBA7XUCGh7Lt28h+DidU2dYi87N9/momp0n2/iCrb8T2kbFzzI370rEna4T4LJ3OnePDVcI
swVOImSZmvadL485b72L2zjexcgAZ7Yn2H2pzJIcVJiYclYqGdOLZXm7FDyDpwIPeOjz6AAOSQN0
eDg0PK53hhcXK7AoGCfPcfV2SDu1AuqqbcG3jRiVa1JKeJkrrbNNC2aQ226OdqEUtfFhI960ZpmF
OoE9yQLooez5fVEK80wlMDHMgiaJBzQcGlBFE5gDSAjBLk1l3LMyuOdKiFfMHvGB/ywhC3m3yN67
LXTFBDAvayqjQ1kG5Zl5z9BVz+59uLHOJQtLiIQ/+Rl/SkGHcFfnbfPczzBQBwFpJ0PFzTO49BDp
jRggUAZhcx7JWF4Cq5EXbDt2Y2q4Jx+UBsACgE4Rg+5hJoB8qLzJXnuVaayT2Rs4VUN5yGJgMHgi
upnudwUoYbOJGt8N/Tjub/w2Peb14F86PxgQLZHYm0iJ/E0b2be2NvpLMjZ4lCAuhRe0KVaWYcBj
VLIRjJTjO++jbucALPMAH3DCzbWOJ/e3b7hnyPeAfqOYPYYNA429zYdD7sMEwdu0fKQyYLtO2q7B
hljhG5hnstwzUU+35mjwHdwiaZAAy1E47Nw1Uq7BjShePNWrFZTqFJA76qS9nq0a3+7hCBm9WzqY
ChqBS5ZSXHrFHlbpx7LuQINOZdqZHX8uG9Y5c7ztCFWyEAHV4+3oQ+s7DmwoQnpW/g2aTGGQGWUI
Qltvn9Wu9QztsXTdMxBqxNxwLlFuhBCJmo7anZ9QAzW4TW3kxcro0ucxma3UcO/azTD8ccb2nbmd
/SrjAHi7Nhd70LaUWxeAYXe4hxTqcJ9g/XXgbTtAUD2x1rLKWOiCvf7EiiY6jgqE9ZN9CyJfkKH4
1aMw+UYbCriF0f3ONctvnQmWyiiG7JAnq/I0IEhx0+t+ejVayDlYO3xJbGNVliw4e+vMGdwzpREV
G5xrxzpLY3CBo0Uujhq0SXmwAqKY75aysfGqTWwpa01nUYWVTuZ+sMBuuZSBIa9aI+zxrTKxU64A
zHqO8vx3LjrrtxM0q0l2Cu7PPlghFKV86ARITofAhNa7DUuc1AZC+LIASqpl+VZCvLMKUn7W8Iac
/dz7PfpW+dZ2Vryxue4PvNHwHlQtprNIIqBXlw+t5/CnpvOBrQL6zdN+e9diWQHSbaDpnF4g3jxr
5Zpqywhq5slU2zujb/OTXQ/OSgO6qTgoNl19tKxWnXMQCD1NElGbrnAGYJM8f5/0dbzxgQhZD2br
3g/gkdyZUyqhUhy4UGlDkFE7qL3VK7nzallcEoQWgsytjH8WsXusS929ZnkDW17B+4NZFuOD32N6
pBamGC9O3AfPZtJC9AVBRXthVfETqIF/5AFo9bxCj3eQnE83uerSG8tR7qX1Paw2QWL3o1D974D3
3oOGJgxWkyAhb0y3fi+rrQeFtJUFJcMn1o+nOOitb5ZTWutxYs4JvV7egDqp3PqlAHA+AWVeLCF1
VckhLJSX/SgR0jMzK6izn4KNwxuamypvJYz5abettKUe3IRVIJtqvbcxcc+TShAoULgnyy3SP5Oj
fiDyy36dPD9e93D9nFMb+vOeMswdGNtAoCHA05jA+WJ0GYLZmQX4GWvuwFpe/dFspqc3QaE2OmCp
qopHy2zc307mbDyPWe8y6OsQilHFxXTTdG86Xn2opJ1vuqrLwjZCR7U7h+/nCKSzaDoWtlapICU1
ABwBcBqWfGCozZs3vEuxFnHQQgO7aQ6dxtWANUSQQOPUGPSXDBRjT4h+9EB/IEAIV7dyY4EL4t6W
YwQ2f+nfxiXiHAu8uWOJwHhMuDVQpn18Bnc14OoWdksp1K3v68wZt4EAfXwcuc2ujpr45NlVsYfA
e3ATyCw9uEniH+tK/HFd0MaYg3E7Y13BpmCD+L2qD5Sjcjr0c4ulWZe471nG9G4pWpolse42QTbg
I6s856mwy7Ceiv6hnHPQnnxniT2eeqeDkFViNyEDDOxAWX80b+DO+zHZvLiDtlt1hgZKHHZSFTvK
5kZXnXMb+FaXw8Q+t6AiqoRHH5hBo4sASshrYIxBSFSKWK/rsW9XmWL+bS90/6z549Cl6g8C8EJ8
kAAmEW+W9ImFC/QR8OCdp7T9UfYWsFEB+9WBPdsrWnBdp859ocaz7JPgGPd3DgLzQzN1H6QfQ1wQ
fkE/1BCXn2FvwCsXc+k1iU/FGBbxVG2hddodHAZ4gRz8+sX2AvBeMCBzKRsMpd4MCnvmxPaGlYdV
xcVGkMXFR2DdSlvOeFjK5JT96AbPO05j1F+oPOPJxXEbiegMfKTDfvD2ORgGT1QJ7d1foOstAK0t
QTzfK/2SgxjkOIDpMITCscIOPn3udQ6V9mh8jjxZrv1EfSdoJBjOLJA1GZCRoDwdAFBDYZXEuyph
EKVHEyonrCVkG/2DFXSn2uySG2YArW1EmHuxqhlWjq37O68qjYdodO8xpos32YH5F3I3gLvM2aAL
NhFWpZLfGm4hsJpKh/EwifgBUhblbRL8lkWa3uiUl7eD05yttFKnMrY8aJxaiFW3zGezCfL7TjZP
lQvKkN6vzlNffdPeaJ2kI60Tgl+dTWoYTdjFSXqJMvZQ1aZ10885OqRjjv/n6yPBrXzImUGKe8Zx
VXl3dCwbgrSORNxC7uF9QpLYczDi26w/N5Ct/2FVvljFEP64L6PuWyeYux3LbkAfyPnrmCvoKY7B
TeSIclPX0ZHzbNhn2DncSMfxdqqFgNyQwRbgwX9UFb63jnWxD9rgkkoZ/AHER5sOQg7jHjEXCK78
OfgMO2vAgF5dRAKGGj6mnYvfATIEnLhWxLsfvHRfjQYUXaDaX5WVBFVuDL0Q2+qmdy8y7xUmyAc/
iEAt5eALuwK7LyCeYx2HWk6I3ZUwKs5MExvDdxUgGiOU6JjZ3MQygltU1MG3iUER196WUug/hu43
Jfaf8cqQ7zy/R5y2c0OHfhDuDXSqMRGl9WXoQWE+tX0S2ogu+ZkVbJ1Fo/0Wu9XJBc889l4gukfM
f7Sbct99BQwGAdi6eXcrDzt1C5K5dTeyh7FufiBwNNpjLWftE6lWeaTFLyhc9CstqngrbIHn2dX6
cRia77loACIF0vIxmmwD/FOQ/sVcc0BMTLSH1pS8gxBrtQEuBhRiKj0zswY/gJ2Mr6wARDFgKnjr
6uZXC9zPjyLVFzF5iGOqC/vOFJCvCWph3Gm3LUDFlv+SWeu8MSEabLaj4JhBR+DsJcmTD05iKPRZ
L03iWveA971Qru5rhcVH3q4qW84exeZ+wRIJE2SoQpXpdiywajZHqFMViflU8cFfmSJobzqId6zb
MnKgUiOjbakQwiEhZLcG49ewnd20Bzm7OINfA6STL2C9jBzm3cnYDVYZbFnboPSwaMFUre6XQmfO
RknnruEWrVYuKP0gPwYWPQROQX26A3WvBnzNrPvvQI6678BcXBNzyUeV9Cbnv9uY2eC+e2gMPpoh
hGZDeTfYQ7LCeJPAjrjeuaj5z76L6jfTTJNNbKvhQFJWCNJ3GzCZrbhO+Bp/ARYeBnQUhK51dEgg
TXDfDAgQAnlf8iPBrlCOdfDsBm6NsHde7GrhB69FgIh71YgfMKDxELpa+tQgcqNp1sQ4TDTElCIW
YoP17m0pX74UL02xeArBkQaKey1WQTLredgxTDR6VJthFi33C0+ga+b5YczM4mwXdXnOhAO13ax+
pxbY4c6h74kPtCLCE8ttzGLEZ0A46BzVtgXj5VTvkjIYH6O6gXT9TFs2QFXQLkb5AwtNBInCet5P
8nUMYOAKPAG7mxdXr5ldpOsorviBarnZvRiqxfZT5OlL3l+oNLLr+i7zwTEcdRK4D1ButIegBWoN
UbTlWhcMwSkzhybCMPhPoDqxEMQrHQ18uIzIyHe4UflAh4bx3ahT645ypS3UFhLS+zyBHFjguOiK
EN/7bsd7w0ja98mxAT9jlnVwkih4qjJ9D7Lz9h3otSFEcEt/8sfYu53GQqxjv83ePBlvCdhsW4ix
sgAUgoof8zC6QE/73y0mB120F9I5Ivjw2TaEfYPYSbaWTCU/cuMVAQH9d8aFsUEAqnsAvWO5aUTn
rBqET2KzVjqhhoz1owQN4mUELSw3Wuex81os6Zl6Z9IBINBu6k1hlAhyxr9cjQyBPlVuVlgL+ODr
oiBflaltrZKjBYaEuykI1EvlJjeApAwXbNXbl4Lfl3FZP3swcj5ihCGoAqWunUX3UzQ+ViWeQuzm
em3HQw3RebOoVq1lyJ32a+cG2swl4j8hAYVolAc6WAGoKlQKmiysDXUW+gjVXMf1kG/dCeKY1Kbu
feAaTfB8zaf1o9Wd54skGvLt0LCEBMNHPJZjAhA5+V2MR4QYLToAVZceoyx4u0pydO69IVOJcOQE
j9xwxKvIIkhlgLD1lcpKG5rWX1JUW0r3cztDIs5H+uXKHo1vglQbWcNvjKBP7wHHdGC7zNJNgkiK
LZtJC6Y+TU5zWyA00rCy+2zrULTHsmah4BAvxwJMKO6HVGGYNkwFWMoZwxroPP1AKQ+W3Wsq+Ej9
qxaMySePhoiOTSwdvZULbsJfRQmjnRll7iN4u4vdWGEDV7kcircTSDG8Scgfc1tEnHPsC2eFDgMh
MKzjwJgzBsR15073oB/uMa+C1ah3QGPF54rmvyvoDFuY96lOXxKvBahIpOxZgDtsR1lV2PYz9jv2
rpbwpiNecD1BvfpoAEN7NtqkCmVlpb/y307F+E8H0RNQk8e2o52EfRRA5m19j5kvUTY9GDHomljU
P5cTpgvVcg1el05tosJ/FrXpVYiQTCBpbpgsO5VlmtyxvFL3eDfdwWji79qMkKOi+RBjq3AQvvhO
RUVSV/uEQ10A/RIDM65+Qq5AnDJL8Bu7lB1slefe7YaToFBbhKQNJ2jeIA/0yBFEvm6BwbZLIJwF
IjfY0htE1IZWiw3iFpPHdByBltRzwIiwQQLNq6B+9Cyhd3YMhaACwfvndAbV+SPCi3pjLEFagMkb
YYL2c2Vrb92X3NqREtoIyuK16UGXm7TOqHaYG5tz42ZurBQg8nY2iPtARuqsYns/eApEJzPjaTFE
0ILN84toQGeKHjtrVtXekSqBegYcV8FzQLVtH5THSVVg2ZpPDTS8OGCoDVWk2XOhjXzb5iqHYgfe
OogXi+0UN9VGOvkKKpmYr4LOuUGsJRQy5yzNYaYRb8HF3Z+pqIi1WmeJj07qzdwzEqFBppWqi6n5
Gh87+25h0puL4jhnd5UX9OcszkLTRWQpTDXl04C12iVlkL4l1DHLoxej9c0Tn3HHHB1wXSmW7Cg7
uCI70qnGAOa5EtG1qwQRRLAWT9mtyTjYhZd8wdppDTwO6A/m6qVCsKJCwAhotE0PWh0qTccbBwa0
Z8fCJAxOZNguWAEBVDg8K69Kfk3xH8uTxu8cwYOsNCAR17bAxLK4ObFRxDe5BySWo5LqsZAZnKST
G/9S/Z9WVeC9+885vJiKDTS9m5PZSHYQ2UVHQXPBtq4KoQujdteZnvJWAERcO1cH3BuwLJmGNVNj
sTa5K7aEQKUDnHagV1Lm3zLCllK7Hqir7TS/DmoXSWwtbaYcDDD4TkPDABa0jFr5FHPgTyklPlJL
rdHDK8FTE6ZVxNK1feffV44MsHqK9Y+cezAmKPslbRE/NXVCYgntNs9dE8HkjgaDByE9cATGlyHr
JSxD0MUbHcHw2dtSAx7ZI5jhSuPIvadxltVGFDgcHOwALcPimqFi+CbSPZMcTqa51dK05dxfpaLK
d1QBnnyo9uXQxayYB/EQ44HWq/Sg8Tr9G6YRljo/VyqnIqG8h+ujp6yDFlTJZ0nwIGq9mwhRDRnz
bmktJAKeHKPACkLK2p6SGwUigz0tgtgADWk+IgaUav3uT8Fj69mqg+k8ds5jkRv6UAYCkd95D9Yx
RBVIWNuhGRx9pIrWhOOlYTdUToelGWWLNAMBkirrcKkAJWS+Y2LKV0SEG3eRPsHBuboKolIZceLi
Wyng/wbVMZUtFX4CY5sLxHy4lMFoax76NH2X4PW0gpXZ+ve8hXWFoOiEUCfAukCg3hF6kXdURJVU
TqkeoRWg70EYyCf6548zqElhy4Stltb13JquxXS5bebwNeJdHKK8PjLQRS+UjlSekT4XuNeA/0Y0
G3CfAMrCuPsL/ALTboBG667j8fDKu2l3NUsCch7GInNOZdfwO491QLVXFnSMvPh2AorsxUymdB9M
CAzkOthigWTeiE76+3LszRtDx/8rhS20v/9Xu9iJb1v6Vo+gmhouWHyDs0feGhJ8SLQg8Wa/ROSM
0YEWJK6o+D6OLBVSbW94YJ8LhnuIb/ngMsO3AstJBMXPWfp0IISwwx4TWfqwDGWqQ6Ugs8DyRMwh
KID/G5BdBpdbeks/4QjT2OYB5haqZUGdn4VZ7HgV83sHzrArA+rIT0mrrNu/BKjIGsA43FKlnYMC
fATH2g6WAvXQBS2Cq/IgAZsasmBwah9kdoFjr7lQSda28/cc7PZUZxQFiGoDF1RzOVSBc/6m4MOX
G23PmxC/iA8U9F+6k7G1RNkhIhUOEi+LwCTecvYqRQIWNKGfapMhwNzRr21Us1evnwkGc5Zu4g6t
mqbtYFHsWf3j+kmHad0ExYHoosu1uGTsvqjt8XuNbeo6KoL6Zuogf53U6dmUzk39l8c1n/kLnCko
76yoM3a1N7rbFE7g7z50IHtoTLtDxbbFeHtVN0w11GE6EJulTeHcBohQXcs0DZ4lB+tRhxuAQvgT
EStBKQq+EJ5ec3Md5WynZc8fLYlkacn9p862HA6JGJAIkQITG90hHAoIadbchQBlJ727rgGp1cw0
Toceq9W/LRDBCYlK8P90il9b0EnLNegEzwB9z8c1xoyz82DDe2ghXAABQ9nRSC3rqRFq2kTGUG5h
ALHAFjHWB0BDVEi1bjVkd1pHz0mGtib0EZ8sb0NV1LxtqntTe/n9tbUFbhoGruajGYVxMvMSQW9x
1XpDvvfIvlA7CI21OlNtnTkAj82Hemaz7hN/uMGCKqRcPVNYX1NzJTWDHW+4QRD93xZzeVaLbiVK
SOGOovLDOqnBRm9Cak97AAyMfvMOWrnp5MSluR/74Kkbc/NERR6iFYa1k6QBqPZSB/PNiNCVWs8G
g+oCdZgRoYqVaRYnGgDTKI1brLAu1P+pCIxv4C614fdZBs0/ToJb5DqGqFUAyctNZA7txi5hmg3/
Xyck0aQell9ZfvnjJC+Teq9qTEC6KKsjRyToUbm6OlKWmTYkp0uhQrgTOMSaBywQ1VhuXPS8tQP1
tE2VgEkEhtpQIryy2PQYgStPMb23h8H2YIwU050R/L7mGB+LW7/XBxNGuG1sF7j9+YtOX2/6+DvC
KlZ10eBhf1QMfd/daUwY1ILnIFASbpBuO/i2zsMwxFt0NiucTHg1mrFIzlQxMucMlVZxY42BuJMF
/O56FGdfpcYhMEGIKBiWx8NcpuDNt4IiCDUYeMLaVtI/glsBvrdCttvYBJ/sOmWReSrmEBIh0xsP
iwhQObBy5cTYq69zs2a3ygTtL6LVIg0xvv5NYmq65Qg+XrtxDv9xBQIf+BA8WHCz+o4OBgQor6m2
tXdejBhDe/SHEJHYzd1YOrCoJBFCZEQFokgP27k1greauzaGZg6CkUBirY1pnQxN/WirGjLPkVk9
GzZLw5jz5lU62AliodueslwkYdJCmCEF7A3Qjw4dmY+QfPdB7wnDEZxJ0fcRgkHrnlvVi1FBTaFW
PyMnms6s5ebOB1HGFpA2f+VPvDtlgfeYuQggVkNV7UqYiNalysIkliNiJnHICmvYmgKi51QG4anh
oYiGp1ymJnxSkFmtEYgrjBRYQ7Nt1D3W9lWceuUG8g/dRvhGtq4Nht1mJNLrIWmC7eDp6HaMoH3u
BNDnMsGifqRDDgAx+DoLeYoR97c2u2IAE48TvNQwhaysrClOdlxGL6lV7EC0GiOyEVNwFCRrahVz
WFY0oh1XTEL8MbYGedBylNdajoAdqDClA5YPuEaTWf7K64d6Vdi5HXpWUR5jkNUfwTf1N7WUUUUq
5+BsqvZsQOmAYUJzOlDL5cSlbGlCKVDrl4AkeuOms/X3kQ0uTG0CV5G1+99JeKFwK74Aunaa0dOU
p6aUojJjbBHo+4yQ43ZnB6I6BvWgD25bPbEosLfL7YssGcJmBC9VKwFCHIwbbs8SX4AvHPsZ6M9m
KLg7Ob+k5VYAbyTOKnBiI8Rk0c4zRnuslQ8j35JPlQtKirIsDj2gDjDzQkGwMeHDpvAAumg/2an6
Zs2XhicOXuMWGJRjZY13Ch59wEvrTcOTDqRrXbr3UqzrUgnsR+hMJWIG3LhC5C+kBcrrG6FHR4+Y
DtdGUWvjlVzTVEztl6bYF7r7wYBqWKbLYq9mnPJoOUWxpwcoMbW2CKvEC+g7OH0hajo/dnBElFC1
Kll9HtmpFx18BHP58vjpZVLZ9RUt1UvNUkap5UDvZcl+adcJE++8Tdxoz0HLAA0LuPPxgpdmBvUK
yndAFY3Xm86B/BxDeHZqsNLkGhhW3PFyWO6dyuKu8/+eSHl6MktrSn055Uv20x9fzrN0g5uHHCF2
rtnwlHLmTxvqAa1n51OoEde/Bq0GrFCtM+Qbel0wdpfH5UUvWSpb3uiSNYwKgLTlhVPN1/MCP1iX
FUKmRGxL4GrMyoSLtZWg/8ChgY8O/bkw1BRSAWai9m+SF4A2Q5nladQwCw7y6GDuPjZw36Nzzkk6
QHm2/pwvBCihuxZ0pPR+lsf1aZhfk9enWzbuRgfRxrN/jj4W+zrGV3s+pPPzYPPv/Cv7rzI6gyro
tCVLZbCI/b2U2cM5bBr9H50Ft9eRSmOSDt08EVDKo6AdytNA/lebf5WBSgKvZan5+gtUQ5e9/sJY
ABvY1GkIpB2sQPPfXt4pDWJ6sV/Kliylvpz2r7L/81LL5b+clgReDZNNrFdiniOFCc3Jv8k5r+ce
RHPmp5oKm+oc3BaoGosCSTqV8teL0JU+Th8Bt4Ca20chpWxdTzvV5Xu6eA3G0PXENgboLq/jmYYp
TV3LR+FL2TKSl3b/KpPWHLlBXZEaLpehsiW7XIa69JKl1HXEL4Vffmq5zL9+SVs2GAPj55y1YGOe
v6bX2e9rks79VHj9En8tpQafWlFyaZSIWk/XibynOfbTb1Grr1fFyqs86OjnMmk4MyhsyWbzxEKz
C5VRllL/v+3oXDot4/l6Sm21v06ry61fp3W6v/+VpPchaCanZAyoEwA878uDoE8N9e3OgvIP0wh+
N+MYnZmmsBwOtfaGJgnKF4AtzgDKjymuhtJI1z4vUytd65/T7fyhXgYaNfnSbhljVJHGgQH/9mhe
P/JfxvGXc6PCgBXLPF5v3i1/jpUpD/PifQpBHgJGux6OC3vKtxyGFqShYv+fxdqn5UFCCwy6keVA
d+3FKVTF2caFc2NLD2OZ+Sn7pcympwj0Gi3OVJKYGxqzJSV9wKP3HNavnTHw7yOA7VNIqy2oCBkI
95tHPTWPgu6pT8CqKpT/aQ16vXt6j0pbxt+lZk4L0Os7pQUoJa+deXnTCrK8RtS5e+o0IOvL18ZU
jiAP/Xgi9I+vr5IKP+U/XiPwfKyZhsPSma597GPNS5enn116K6WojGr/laWyf10qtxUHbcqaz3t7
ujlq2mbyWww0LPYM9fo63bIaOzwQCwRA8WILl+lxBfqU3928uqOZiFJQjficlUlRbNzC+hMzuz5m
HayQQObVxwiMmvtIwNJw0rUP9p0EPhjLmMCZoOv9p08aVsX4ui1fSfo0DjLNprCXEkGu8COsgD74
uTwYStFBOUD/s7LdKvu+SxG9v3yjDQCZt0Aq3lFDY3CsNXR7sQ9CODUuPX+Vc6AK9wqhTmDkAtYY
QglCuA+1ChBKPtQ7mnOmJsdSRiKCfKPxyKj30sgOnA4fo8l1sc/v4jcDrHWQ4KyKVaeUs6YmlgK3
P2gQ8QG+HniD328Ha01Pkg5YC4E7wzvQXdKbuU5VIwRywZrnP1JZnYpgBRPL2XXGXwmiag4478uL
yXujgE/8Fw3xXCYbK9UtbiQIzcE+0jBpgm6fdTARTdNwg4VSAaucDfVN+QNfjGwDcyPY5OfXvdyf
AdzzBiQX79BDega4w9goSEZMYQsZikNqwlwHTbB8BSrbtyEI2MZRY33EQo9v0AG+0c1/2tVdF9af
Sq9DjZbbS//ulV/PUAlYFj7WbMtTtLwMnpG23dPwuj6yeW9JfZsu8mUOuo5vKvxySmXAbZtUoEfE
XnyE2BMkb2hhGpVbycEODXUs+A4hLoVJHtFfq6L3u+04VBeuOexAQIkibH/v9MUFjrOVBS6bIo5u
3TQLi6m9uMVZisDb0K9moPScPY4r0KVv4wr7bvQgdJZ5cIFWauU4FYT77L0hFbYnOT/wpGHXTep1
F3tdWdBApHG+LA6+lDHaLVCba/JLPWX/7wXG9RzqBnDfbs1MRjsl+i2iyLzrdun/XH24rAHvdql2
14mW4THm35o2cXZLXy1dHgIz1O+pCB51fE9oTrkmqZTylKKDGxtoFEPBAuvHfsvtCeQb0PPhytks
E8d1GUy992PJbUu3OWTNIKFPC+vHhx2CusmQuvGqg7Q3ombyTwNwmUVpUF7XM8FkpnvMKTAvOmFQ
JMOeeiQAMCNCDewQRBPRzrLyLQ0/euPwtK1sLfw9db120tcG9Ns5jG7rUjbTdalId/bld/9VlnTB
7JoVt63GlzmsBtfcAsV1f53Oml5vwV15ptumq7kqlrui/WtOoSt6gzJhQkq+20lpTRvPmODNz3cT
eJKp/tMXnu77+qG8jh76ql2HE/1Dx1LiOD26DV+3jSH3i+Wj0Mxed5NVrj4tiE0bCpgV5+W1W3/q
gp+SdPM8K+U6blnnrhRY4Pay8PCRAOZgm6fohfSNp/2vsmFTM+DNjiuxRdxle0j1Yz0Jd5crvmWl
h7Up9SZP5QkCb1pQp7c/ombWIKlrG2zz886aRgT9MGQqJzh+AMZbuh91rK9dVPXdQyGjNeRp91OT
zJF3/7FafXqC1yc6f/wpRU/RBNB7pYYW+rkf0xbv5LiWtcC097FSABrpqHnxipketiAwrM1LIqd0
xX4AoAD6kZiFaQ96TdJCb+CJC3fDfI1PySmqYCSoIwEhP7HnYLRcU2vqwUlc49FSvgWJ/Bz1dl3i
0O99mnSWUd9gubcuhti+PiR6NCoR7boqbdBb067egSFhrLODRrTcFPLUHrY2HNg0XFnRPjo8BRDm
+u3vYUKANsX3T0uuEfC1TdaB/Qs259ENAziCYeq1FR6GC0Ww+R/+fVTdezs1YMilNSh1S3rMuKtj
Au79WVEg6HbL8w/+h7Ez241by7bsrxz4uZiXmz0LN+8Dm2jUhKSQZB37hbBlm33Pze7ra5A6mc7M
AgoFGITIYISjYbP3WnOOKWgkZdv97ve2j7HssH0u4IjaRw2kEu0PE553WFBnO1flw35I7EeD4i4r
p/XkTysmoRP5LaiBuCLt/7M122mY2JAe/+Ws2f/8WNSmV2itfSq3I4aKnBu2pN+cG/DF2wBW6dSj
LjADzQtld2LnjY+5v2mXuCkTlVHZdpHbf479L62Dygiw/p9X0o83tT/2cdCIXF3D/c99477Yf7X9
L51eth/9dIbSfmpkHdAB/0JKkvYxqXNSo0KupjQTolAjIn1r+kfNzpaDcuztRmr+BIpy/2Y+Rnb7
9choEa6f9j8/CpX7j//x5+z08Y1pfB+iYjr/nuuReMBAzLBa7z8mgcsQAWVdCyiaYn3G/1mGcbF4
hVUiu6OklKi/jORlpuF5Wo7m9juC9kFEsB8n+2Xr4ye20eF6+a00tvLDPgbc6qjFtqi2xQoEL0zj
4vO+aV8Y7e1IGsB5371KHl2Xt1xso+B5OyOtoSNsonxV129jcjd3DxoW0CCrDmNjPIyDjrJFoa1q
22gjejH7wsLmwmAhLtqTgR4c7GbiGR0Hj0WjL2SyJT2lE2RnoiZ80B0rf5Crrp/hrD7GWxJXmlXr
MVLSH4jZrKBSRiVwW2jAMcIkivl2T6s9rl9gp5r+YHR/rTYNzSxYRLqfxmaAL7+4yaSTnHRdV45W
lJbYa2lU1KujP8mma7hfpjRQt1WSdt5SzewO2pp6hIRGj+vysupk5VXo/h7LArmT6pY2aTy030Zl
4QUR5rmHFMvic7786tFNPzZjYz2aA8eKUnQS63YKqdlJ3c89FtYA1a3KFU7xPvJA2zjikFrwoSox
VsxhuSOn+rZi8tCrwFU0KACpohroFMyLk60ubzRI3TkJV6mflLjLvjbG26on6pHYXyvIJ+Uq8hhG
nIJvRu+Dqmr0Nyv5MuIc6rfxMAlKRAVsTU1ibWn8/+qn8gj+Eq/32P3SiZVT/EwwtEVpGSD4XAOQ
ZrHfFlkbrMtB5Np6ozrZ51TOmJpKIpHguatel9XTwTKM7G4UJFdvmT6VYnGu1talimOvWbg4SssB
5m9mw1EQjRgUWaMTXBxX52oVL7wf/WZGVnDjRrQeOf/qaMSBWe5LpHAKviDTJWCt4//bzYj7YioQ
JrerNvrW9gr7y9j73s7wY61wKhDZXry69be5wZizuJP9mvbtZ1Mb8I8OWfkwTDMKyWR1Lta0VL6R
mn34+wb/MY0Cgp8HK+4HXwJXtWVTXWC5+VPMl0Dy7622/aT6BqyI7aQI9vu2NCLXLy198S3pzpci
EZEfgYsMnG1V1dVH3AkNEh/trJRkwZN6SLsr1ZaQkB/N73NsWVgXJGriRhy0CobkSmxDe6zcwisc
KcjLzOWpbEYQ9OmcB7HMrcBeO2ymauqR4Btffi8k3qsbtyoRqfHrtgY9M+anm+fsfolMQQwPLLdR
6Z4IgsDH1806MWU+9O7U11wz8QbHenJlld3SXYk8ZLkoqZURP4Ld59S2n6JBZLg75gwc4mWYUNt+
LBbDIi22fswKzSRpK/08jAXB2UNjeq1TnnM7JwQgtslFJaEEWb2SXJwmHp5Woxue+qwLxxEo3b6m
V7O4Kyf9XDZdfpdvi8IGi98tj2uNncdwZ7S48U+0IdXTuuanrrbnmzkX4U8TpiiCMuecaaN+CxC/
PQHb9+a5rX0swQkBzCb3IDo3h8XhgHKAYwRG1Mye0q7mxezGo2WX/bmbakRl3Phu979+L5ooxSmk
56ElyU6d5tlzgFU+RqwNkWoEnW3W8Hidl5qwIJQMxcU1687vHOi65pq7J9GqfQCCEGujWcY3iT76
ceMo73nt3jgkjy4gOwZ1iN4B3OdIEDo8M/UyGMcsy456XePSNaXzZ5anz6ImQ1NZ45HUup6mng1r
YCLCAsByo3pDm4AS3yD4StWYJzL4aFVB8vOHuopp1i0ACNOGtEpLiW8KGftVtX7tBhF5RYG5IJlA
l7bGs2F2zQt+WEzpLibUhp+xlFYc2lGke42UX8eoJs2oyL8qXRaq1tyC4EgpC+Qy5WO7d00mvxlp
nULMiEiWiTiWLIuee1pZ57kFLMwhWp/zUuuJKXKvSTk8LHIZThKTnz8RcXCHy+3ajjShFcX1Mvr8
F0uoildKVLG4ejcsANdpqiaqbxIEO+SK7ecWm1OdxmeHI3f4OYjSF0z4cKchF8si5zhs44AelDCt
hc0igQji5LRY4Fz0LlDxCPM0BiIhc1UPmjjx3Azkp5A2pqHtYEQHKj0NaK+P9N711ja+tppcjm45
dJ5Vo2XRyMLNK9ukKc7XJ6ryFU19CVqe5DszGMp8IBVqfqLUOhu2dd8bEaTCHkMPTO3U0zRz9k0D
8Vlf3tt61nxOlOFdYGe7jVg3Xhn+8l7J4Gv5uG3ExawbFNizvTKhEscrFWtxFOaVR1vAqxTDDPcs
6FX/R0b0iFNRajMEha73x9xgFpg3gZxGCqZlzSU7r21fKti+FQwBY9FqnqEK81HE1pvrGuaN0rfm
I2njv0Y16w+2ZZBrmPt6mxqnrqSakKU/JojMxGOUb1Y7dSdzeSwNRxwMEkh82l+cpiiePRxH+k2j
rZo/qI9F0ww+l0PnrpDiezou0CBkhngt6ouw7urs1Voj5hu0/6ljCBpiQm/uhEV+dSGcMzJWahb6
Et/YuLHuVKG0RMhDOhYjdqUVW0tJWUgT12XD2UjZXea6FddqjrsbpLm/cgARtenP2K+O0lIuovzW
dpb6Clh3OSdl3QaWUKZjLig+msNo3dvbojLkUyfb2zpKtHPfJbg6cm1B06d+b5rYxsYj9FBWNNuB
dnpql9MoRyR3a/ZgIEwlQ7rZpX5L5r1f6IBa9bpyfc5lHLmm9S0xre91FBeH3K1E6ApnOujZcFqt
pvbN0Ujw4k0zYo+hDZxyds9l1xz7jlFZh4mPmdhJAet+x2A18jNteSyseSARO5fkhQs3VDMIKdis
hzubM/HUKtbrMLbtk5UolIVmLSiw2YTKRLrXOmhvOeGt3NkWtJMGSje9y/uQ46C7mQYrP8WVHmpU
RpXY1EK30J7reVxvNUKhvMKc1acips8a1dpd1RHwYK7KxBFG6F3RTMmNrf0AR6xcBrOImDeqsDdy
deYuML5hm8XTmzo3SMvJQPjnInOatWPoycbFhZnE62AqX1+q9HM0LaOn95l6KKNYvzMXUln7ZSp9
J79Xk959XMenxkCT22NzQFxL1YbQiWBs+YXWWZcHhhRFtQwA7XUy0sgWPmC9omdnkjo1Js6zw9i1
ViiIpj14GU1/LUYC2+U4Oect9jJAT6BwEBfnWlcvSmd3QdEqjWeSlMOvE59S1Z87TruVALRANPqt
qSZmiKzHx99P7Gdnp8earpfs6xlrgvg1uZNxKKRUbgiHWgKROqBE++0ym2mlV7pfEUj4vVHRKSHv
PihH8oPVliviXHdnskJwN5HRxejolJMk5hdm/Sz6bAlKKrO2237PhAFGCJOK5zbjvUJeWKdHeIWt
9q0wVJrQVXHXNb1zT+SdQ7JVPhySHjYOuV3IKdWpQfcUtjEytyUu7525w2DdGVNzs0z6q9klI+/E
mLH6W81lRWN8ThYbCb1Z9s9CWN1zzrhXLbXsYd80Ml4Dz0388f7g2OTTNTKB/CQjpAY3U/y4d2ZK
VDzTLJf1XhHd1Zhl94z2SQ/dJWZE5WLSiEWVH+pGIdOEGIp2ltGZKxr/MUr5TY+v3MppVi99FiHq
d1rwVPx8wb7zvk0XgTXrLmJQXGiAkp/0QenOjtnQ9R0KvnKzHwBwtFkSDHH3fbYq+NqzW16sdrRV
b1ZjojDq7Pov2/Y/7aJYb/SkvtnX9qdxkpPRZC13xGrRuhin8YjRQb1a6jBf7WD/e1+YcQ9Hd6J0
93tbK6w/ZRxldy4armubqjP40en19w7TOMRB0QHg+r3NkocfRKUjHh/RwDuqGt1obv4TEEN8RQgV
XyWp2IccP3bwe5vetZjXeoR7lVakKME65zhFTn/Zn7HW+nphrHXc1/bF0E9UlRfN4Hh14qvlOIFm
V+nj2IHj0Cw9P2t4XK51VOj30loe9rV90ZuwbVtcB6d9Va2y5TKvvMltf01r4+dBYloggdk+7ttw
E8gHLAxHRvHbHuy2tCQp4cGtP/ZoRdk99gYJZh+vwR4IsGVgTGR979uKSmmDqlSisJW/GkXaVwyh
9tWV4xw6ZdoT9k7eDIr8mXwdJXnad0lLyLwVN2xfHTQ05uhv7/qKYa6F0u2q9RPNHPLPvH3nj8U0
bRDxKjo1MZ7rWurPk0beMoOA0be31dku0+cmO6qTpT/njGee1bWLfaIw5HnfYWISdc5WhfDubf99
F+gpeeQy4Y1n41xaWnpVGre6EQv4gyLv0mu2LZpNWtoZZU2litV94STMUFtklTdUxJqcWBlQGhju
R9WofQSFxktDeItf6hojxq7SXxjMTaEpSADdH+ULck+btd6v3VV/iXOrvq/n5n3fl4ij+Rq1ycdj
+fRD5WtZ1qQl0tvK76oh+5VDbMAg3SU3XWT3D7S4tOc5S8owwchaEHziZ0sjn3tzyh8Umwn/trYv
3HpLzYya6WNbFBs6BlbmHpFGHpmzLQatPuD9zh4/nkU4UsgFegn3B1VieR9bct5/v6R0K8tDTyrO
+zZSvZabZKP770/Yt0UjBv8EB9fHHg7tgYqYynBfnY20eZoj3G7bu6yIznwolfSkSTfzLfB5ZykM
9bkZkMSrOhOzzsnFMyUv8Ty7HFujPjztm6zUImh9tcrj/oRotsa7UZ+/MygSz/umInPvjYYTY19z
NNtCwKSM4b6aWnxZajuGbZ2dWq0T967RT1djmiF9NNoXbo7TdV+sTkYyjDmI7Yb517bGdfy1Funj
xx5L7dBXQGev0ws4ZjYAukQSUS1ElPzUx/udmFIv6neM2fpnvgAnUIwqvxitCeIvEeKIDXt4UgZS
5upBc78ubXI21rX5RXL1zVwp6f3kZu/RxmJ2GWbf2dvCau3Ia3EVP+g6fZO2rftn2WRflkbha4v1
laO8AsXRWoHipklQYU2+5N5eIkg6KB6zKNuDqhidZ5ilcnI6v5q1SzsKYHJd6p7sZynL0FW+olM0
Hohb7GjQYjSfLVF/7g33zLkZH+xIaT0bsMNYiavtAKgY3vuCSKcJShdwaJvyR+I8VSPwF8PVG9DQ
sXtS36oe4XCsBguhyc989EMnrPSx5vq45toVgecSYL51mTq68725tiLMFxNSyJr5TqLnX8d8sg5T
l1FuqCvar6YdkqosCHGk5jrMiXGr4xXVu/TnJDX1Jm7sd6fPb9faTUNtXXHQaG3xFltH1dEY2xGW
VVMF9t2sVT+rha0ckiy16fmW+cOQKj9wPEKTaVNIfzYay+Sdc0P7XEfzoyHbV0OUy0vdFwpZiu33
Zi7Vc76FQDCfJGWTFMmzsAeQZaDRGIxKzcvyPHussIyh2Vajb+50E1kWqIexKD8WguDgVpnhiqXN
6u3D6ULvKuIxaBem8/oyGXANbcJf87nKLmTuZIwQrSoUg+gPJyCj6Q8buIevNqn1UAHJ2BrAFsO2
5oe+JPPnfrGvuWnGP0SZfa5Mh3ipEv4X1hI6D0ab3Ip2jm7ssStOnTE3F1DtNR0UMJyMQ+NnUZqV
nyIA/uLayqs9NusvAXjG3pKPqqig7QybgHT3xZuypnh12sUI1jTpT5AEhGcyNSCQte27G9CDDM1i
lVCSvCFTMInGRznK4WWIrOFl2SxiVjle97VCq5iSJup6u6/OmmjCRmvkYV+dCA87FzgEPDlU8iW3
thsa/tHfr9ZWyiHXbPNx31+ktkVErdnA6uO/Mo28PCRTNof7qot/9JZ8DeaO26NJx63fNBfYRazt
C3LGLo4xUULbNrH/gEcAQP2+ag0Tljw07cG+ShTOehdTwf/r1ezS2O5g+2P7+zMb+221Ku1+f+/R
ZGXBSPP9Y4+l7JiFuwtViu2/qrlfXAqzet3XhnGJg8TICy9eouRhJFntAdFC7pXZUFF1YNu+yMZI
BGKJkXx0lhIsuOnJNVTjB8KBYe5DUH1QVKW6sVvj8T+276sJTlRzXJe7caBI4O3b4nFgpIKw/bA/
f6L3g8bezUI5tu5lmVv12M3UHXvd5oDeN+4LsuW8UeXE/r2JAqF7qRHU+8Oc2R8vsD+6P6BjjD8X
xfgnqfQXtWtGJlZardNBT6zLkCwvi6Ou53/ZtuBROjCjBTiw7VJpnXURfcJTbMQNNuPuu49VZick
FZVTctpuPzSBetNH1tEy+9qeo/f1eKGev6/sC+A/PAiShIC5ZaDhsq/vD2nLUt6mOJK0UrMuxrb4
eCnExaU3acI+7hslfD786f14yNpivUC61W5wqxFxytq+Seu0Uzya6+OcLGcsli2cncl4xbLPOEiq
H2vE+R0Z9UVPQ+Iar7mZHdrVqq/7np0ow7WY14+1dGmDPl3dj7UGJS5pVfXzvidJ4F63dstzGjXm
q9SYOBrS/Xis6H5oEZPT1TWdW3BAzWtTioOdzOKpmJz6VcGLLfOsf9gfA0EKo4zs7PuuaMqDkdNu
MJzuWpP1O5peqqFT1C0HbaeS97QBaFAXsR2kY/OcraTa9cmqX9G0M2PI1K30uXQnUBWVD++f459D
r2Byd9JG6irLKGJPdwg60pu6Pbty4Raoq9YjDiRxZ879vb75p/PFiW+mGXbnvirqWgMrYzFYM5F5
ZIQLzoBqfMiKTpAgHT3mYMyOyvK1y7r0PWb858Mp6x9dyIIefv4cCKHdHDmBPjs9TMFayaqwEav0
q3Izt1TVbYNfHNoSbJDsuRXSfOf4ODOpMl9Hg5pCjD82KXLlDYE/Pj+yStdZVik15cXLLo7mGLE3
khDZOZr6M1eUezfSu/fSzf5sdwzZQm5WXxLXR2FVPxGM9U54ydWMtRTqcJujERD5Q6xH+r3bcGBv
m7Jtsf/lqJl+xAiSeRFOL6hK0TMOLk+Ze/dImvX6MtfD4+i29beMXiKOmFJ4OnAl3y6UAZqeGO40
rbODVbeBFtvtgmpQSanOd2+25T6U0dEq8w5FDIuUUCm8SUFdKQqhW3rlJ2P5XCyYXeqG+PHCkAcp
nCYsufb58ThNJ7WKbb+xMg1wSN0dupnQ2qmKktdqzMXJ0rDvW8uYE5bRHotSpqGln5tm6l4AS3GP
kUArQaw+7WuDG32WyjxcLNsqXpcULBRuJAzb22quJNI3xLyc54UK5BBz9ZwK9S3KR/1YraV81YB5
hL1umWgjJ+s5B6lLsWObMXdo1MenMtWKF22O02Nsj0VoFf3h0x//9T///V/v8/+Of9bAWZe4rvr/
+W/W3+tm4dKPkfTfV//n+LO+fCt/9vuz/rnXf+z0Upf8+3/ucp++d3Vf/xr+c6/t3fzzdfnf/3p3
wbfh27+tQHFKh+VJ/uyW609Og2F/D3yObc//3wf/+Lm/ysvS/Pz7p3cq0MP2anFaV5/+euj84++f
NKHtX9TH97S9/l8Pbt/E3z89F/XIPPvb//WUn9/64e+fhPU3eo5Uyh3dMVXVte1Pf0w/90f0vxES
olqu62oqIXL6pz8Q3gzJ3z8Z1t8c23aFajG1ELpl8wZ6PKPbQ+bf8PJYjmqYqqFTvdU//eOT/9sv
+PsX/aOSm9yrGnrejGm7n/5oPn7q7bPZqqZrqia2+EHVdG3H5V0079+uaRVv+/8vl8lb1ldm6ucb
xzYShpepImJ+xVTXKDhFCuqcy1hMHvAI2rA9XJMuG6BYKfmMCHVxPZy+pLmldHir/jnrouhUuPlt
PlzsCXOzwUTF6XqinTVSajtbAr+uvnVaw7VWFGeXo9CvQHXhCVfqgKFHiEFHORUd5NuixM/VV7US
GFlQxXPjMV8ioS0xyTRLgUwMNTOeCuKlhBMzUk73qgTeVJqpxu3E6I4OAtsoNfgbOyCYTaiPVZWc
8sphgliRU0a1N/ZUZX6wbNVfUn0L7Bkbr16oxwlaJ1WUGje2qdPTk3BwodzbDQ5Rg6qQN44oOpHV
ad5QwcjShW+r4i3p5z4gVTJkLHJKE/Pn1PRlOJsW5WMXFZ9qAOgdaWrphetRbqAHO+knTt80bNe6
BApBBVS3otnrcpNY6MRavCEDf9o74cQp7DHGTBg0wiW2Be+//bMf4Q03UvEGdS58uSmGG9neu253
pXRGlbyC0K1BoWkYbcDgYNCt81sAo4AoFTke00h/oKPkT7QYvCJZTbI6V7Lq0Zb6tSWxeiUjvswp
0XxKDJTnEbBZtMWoijhpWMcZNUtStinv0M5R1x7tdG2F1mxyi0gQp2z6RjiSiJ6+0AqFpN+0L7MD
zU3mwKimSfmpKTEs2upnNSUt3/ngBKbJdLqqpDcBBaVh1JPU5x6mzCE/EuMxPBjA1qIlF7pvRODM
NJmQGlzG3oRqANS4V7Q1sGvqknEcTUBpsY1VRXniIxZBvk1acL8XXjOM9aHRPwuTmu+YNT5VUt7y
0r2hP21QRngqNW0/xV41iVT3aj3rzkk3kH9kVAHjkgbjcn00ClMJran/QgilK0wNV56VhFlqqcx/
nHtb8P0tQ58iL8WrnUZ/Ds1ElTyjc7kW9Kq4uzNcMFTkBMVbVfb+nNIlcBmaSFN5VenrF8iJ0Gmu
98XQuxwVM6lxjUNi6qrR80MhWa/mtZLLdCgluBygEkHWU1qn/XBQ+GVqMLowLksNeNzM1CIcVYRN
HIvwRMRqE+rg5nxLy1eJz/ImWZojh/9nhdmmVKeSc4hhwDozOhgFsuk1h7M5a5+HeBDeXFUc7QqO
Op2OWDaXGaWvUJj617lqObScEqoQsbQUkbyBtijs3JVe3VCfNDEnSHp7SuxtccQ8PaJTrtxjb0q/
pQYZak71xRljiAErVP6kHwla1Dl0m1L3o2kmNtKY/KxcTZJq6YFkFqViAMMHWxPvHVnNNMtVyDIq
7bOVVlVhMrtGhyEgHvoGcPMpdp+AY45+LkZOlDJ/yalW0qSWSzAyBqTeqtzAYOpCPOnUmVyhhXMN
k8wUDVnksNPTyOtbyvizxvFodMR7N3Y2nqBw455qDiawJq+Ij5UQ79B+5REe3akoNelrJuegXOTg
a20aLhlnrTnCWFVgJg2Lwfk92UDqLYe6Zd4Foki4ugn1Vk2sP42EhuFSjYuPzyCdpvwooxrxkruo
oeTw7hvDozlM5d3mfOaLye2yCselOCcRyCzG21qgorvyZls7awZzuwqGlVkw82iyOfPtBdprDgwG
+HjBhLf8Mask1hrAm48t5gOnbCy/6BCa4ghEU6RPgCeYwNO40mnWOsgnay4zXUS4bZy+MQA3Ha06
5k7/PqzKn3WafR7RjXn4QG4LU1OvMWA/X6nW01qq78TEw/Z3z/ulEh6Syefmsxn9HQnZ+mRWXu6M
zyu1rjAVcNgbQInwV8ihd77L0SqOhjUcJmtJQXa8Wd0yHIokOTXJpqIt48MAgbw3v5pZSBCis2UN
UO/O0u/62P+IHX32sJVvYV6U98jsjm5aJQ40wbxi1RFO23rhxzbegEhFFkQFTA1SOlOdwI/dk8nM
N8GZ+mI7kx6YqAghg+b98xAhqDDM6YDy6ofLddob1joOuo40yxQLuGpMR2ww1ZpSztDGO0WJuIq5
+bFQ+reSQ2gbThGVYlTnqWm+yCIeTzQgoG+MozcU3PMmicA5BbPndWrUnJrhaOiT4UeN+mN7DW25
xlAlXDJA/IbK92EalOZSboytJM2PrQ57EQ7vk1nK7JogDbg15Vzx1YpHW9Db1SVyVRGDVezyEvVz
/FJKtHcZnSKPAg9zpQiX76LVL2A/w6FC47pCvlGaKj/mJXSOuKwATXLVajXTCXI61H6TG1uC6Xc1
zY3HJMiEzFE41DTWxuKBtnMc4PJo71q838lwHGz4AvVElzwjm6+ctPS4pkOL0kBhNqeMXtxRWe2f
1m5KfWJNEj+ifyrKlJL4+tVK6Xu1c7YZJm7rUqNzn3QH5j63bT5aRGmKxCvW0QwcU382uBoEs6WA
UE0Sr+qcS2mNdSiD/FgrOHQ1o/5WZLNJt9tkLmpZtPLKZvbBFANDy3qQrDGRE9PJEtQo53x5Tors
z40iZBANGbhzeRF6ofu2BRZAOmsRxIV9sVWqpo1MqEPW1ojHuTZDRqwax2NVbEKNgVCL22FRy2CZ
3LCnwX9MUSpYC73IyEFTDkz1APD0vmoKqKERY5NmvI2m0afYKYNMi6E1LTaQQrmRRUc0MdFyJ8sN
HiRRORHakBVc61sHS4CtrxDcerqsaUH/qujaBFT39GXQkzlQLYv7dmFTzI/RR1nUTmcux97U2KWf
AZp8TG3T8vCn+9yXwqxhlmxJedJcTuY+1d+TkV4kUj/oh8IBNIvAiNpwbfcvomySrfkK6It0D3Pi
GBpoYHdmL8Jpjb1CnV3PnaHAEhniS4ARhBsUWaBthRrHrQ4z2DnfMcqFiWKtkCUN6SxVej+bCvcL
M2ShrXGgo3hmiltQi15WYnNGGnk3C7QH0jQmXxEGTM+5Sw5MRDFgr80GmqnsMLob6dmGqd0vfkS2
yiQH8VoVJlc/x/1q5jSEZi3PPEHYDfKJ7nFcayZsY514TRcbh7kn7TdD5NTNSc/l0NbDOc/bUBvE
cnat/GejO0mYkzsMS6gNckt3iXogg3ybDXmNrscng66aq1UudW7jSd9UMi5tk6AxNNM30A5p3QmA
uzyRNdowevecZADsMNDDidyraeOCTtb50plorhWpKUGe4wkxVNUgfOisLxnDtFXhMDJrX4moFY/O
CUmZcsoWczmiPncRWpv4DhryHzRnPfFMfCNlxVuwZmiXcj13WcStkPoubuwQmQVD85Q21TC0zNHJ
L1hzRr9Zmlk+6Ib3muxxcLbEs6I2E1ziyVgZ8twMtFmW3oq8kkx45ReTGrrA7jv6L4D08XI3qaWg
GD89KR1jcXVVMuTejCkbx6HlWsV3UotVHyjGGmRTHmgyBbDFnphTY9oUSX2ueZWOyAIwHmvkWZPl
ok93XJ/yRxc2MQETK1T+hmxdtJZEkItRo2so5J1mjZjRo+h7EbeBMtFWGAjTCUT9nKLy9hPTPDAc
JzEbXivihIimAQKeKWrbMIv/NDPGgVTs/9SMNDq6Y/6Zy/alVJf7oVmvqT2092YbRgmjpdbFoSOg
BB+65SEGA1AoU3pFtkoclpC6lwiOhQIGhD0kp9Wgmxg1pC00KMM8N4cBXEvn7MRoT4ipUS8dp4Hp
XvTV6M/9OA0Bci26eUgzIqd7a60VflLT+a7+0isEbgwYs3yJd0zP0I6TVmER8Y2W6JgPDPFcgCQe
xY+vlPYtrsfogdZ4+kaQw13szI6/IC9gHpTD04ufJA4sX0FBU6f0NVp+WBdnC7XyufPVGiDtmr0Y
Uv0sZeoE02Rc48x5QHVxTooy9YTJMLGSNf5MCf9wE0wj4fFX5mXkOPVfpasHyMNJm+JLO6bSPGGU
IVO0vlVmBWsZOVlnAV7MNt8KcnUmEoRuF6XsUZMxwisT/GhRzHUv78kIUOuTbOipZHFrQuTFBrF0
bnKnz8q8XeQIFzDc41JEt5HOIFFzrmtvHcnyzsJaNzSvS8t7SkH1o2UnoWxtzied2W/b8NpJx0Bh
dl+lXO9d4pO1kctbWVCAG0leCeKqGO+nqNtUgO3F6fHJ1S33hKUSCqowkfs1ZFQ/aRnA1Pr8I0rA
pCacRvoSvScyc04av/BdYeanhueilGOmi4Gd0U6s3WhKdrDcuL2lMafg45BL2I9bCxj9LtM7l6Jb
vdwNGQobqNOKN81ZdepIvwizuTF8HdNmHpkIPZWJiAwQhXqiBHpmPvWkIESV9qKLL91mJRl1tzhJ
EL5jbmKhlC3ETMGFCGbHNaEpdyPQnXq18mMhBgfPnhLIZRantJ4lTpkE1+jsuLfYu79ELYqNYcPO
uKujeY5aTcRpxdCQ8u4mpVFcgNf2oxavnKKqxMy57rEskOT+H+bOY7l5JkvTV4QK+AS29F6kvLRB
6JOBBxI2AVx9P9A/U3/VxHR0dPSmNwxRBCmKBDLPOa9r43hnVARUlHgkLAYZ0ccOyb0fmxIkkolf
VDWH3o/3OOUw+PMfRIKoEgemj0il6X5oi5ztct7/irNBiNdyEMsIb45V4oMNsainjG/beKsb8GRE
gYezlzHAGLKTFduzdNLbeMSVw2vyWdsETa7pT+Oy1PTHtKWg7uDuh2baXRG7lgsIRdEGGn22ENvR
6dTZGQV1e2XY+PiO67LDBobqekmIFD6E8wrc9N/BBEyrZeo0MvKrba71DEuyI2RyvGjpY43unoCT
Bh1E/6SpKQUQZmI8Ov7RmdPXPIECUTdXvgiRn9qwlZukxcUFPz1txGSUyRWNXa4jP23Gr2kmSsE/
WE8WhZ0tGxsdTvBBhl+41PSC8CDto2qSeSW9pxFa/BJx2dzQzQV7VycCx828TZ8ZpMuwnhBaHGPW
qRh7a/W4KmzvU+mfXWzXW9OKbkbfYKZo3eM+a+4RD03K9LcOojMG6rSCKDSDtQkqht5kO8Z1suh8
1CmGFB2eqUhJ6zSg9xg792hgZ5+nFH+MlpKmIx0jCeEIssPgolWidPH9Y6vieGkkCe2TZ7LpMSZj
zjp0Z6Ju7rHRDRdwt2i9vJgNBv+nRYLZ47KGR7gc4UUuHGqMWh+OSMhZFHk3gzLprrxeHq1M/QxF
m63rIXWO2OQLip+smKc+wSbNXmFZLqoyLXDVrg5yjHbOlKyyaFzL0fvORB6A+eIZGIwZQVkdXyrW
zuVGq++8AgkP73lVjdQnmkkMntnOQ/nhVgffQdt/evlMWyMpsDMwJcEvCNc8Vmr7tauJlaotZnoB
fGgF2iHatZfCCEUaGKwN+HyrojJ2fpChUzc+044uGD/RYm2FGryzOn6CertTRfZV0wGytSdzPVKu
KwuWheobUqW7i6nNpN/UJqoSjQB+4EgV/BYzvy7ean66jK1O35dI0nbCMDdNi9Vz3qZrsecE8nt2
euVE9ZFwFTw1zI8iMt8MHTf4oRfpFq0JZ4ILvxGm/C2U0tlKP/7Itew64AC9saJMLbMwDneKiuzk
Wfk2CqjQchmvbVMW1PDDSOfNygBGSm0+R+WhMF5g3xuvO0c68O1hPMLbFruyqddORznjtqsBm1x6
6GvokgqnVV2yGZxxBceUOKhytO8gXQYvU9glK6w+cebS22FbFvMFzpqljQFCGFAony/6VJMKlJZY
QZI4dEmJlqddhY9f/TE9oomgNO2TIdwPpjykxvBSlytHRkuFFo1C/oM6CiVDaNPqo3WIfXWmwIGQ
Vs3q5WYFu+CoxTp+5NauK6gC3bK1l60LXWCedcbFuzB01iYcz9MCslHkvcqq0hg/jawHdbAbQk7B
qO+5UJW4izQdlTB2iPjqie0kQ5fyOzkUw/CsD8lZkFWm6khfGvLZFtO10thAAgDEpdagqWoofHR2
okVcDSDAQqVcesP9FHXTwvNuoa3uRpK4Ru8pQuzsTPuJkdGeT2M5xfWuMbJTnmgJ6rjwFdYzHdJB
dEw6DG9+tRrCsF2CcidZvag7Uy1ilkCNcWoBvWewqfwtde/W1qs3Jhczt34802FlwQDK4rJ2Yhgv
4YMJP3NIoxuAuoEjevoq0PiA/+RyVWbxVUdKe4cFpU9WkBimq9uBFToBmezDWL4XLFgnJ7d/aPqd
TYZBHeN+a6F8tz5UsvvQ7XglAKy2Bhccez1rJJ/zH0O4R9c1KU+dr06EH0QasAO63b3PJbSdo3eW
QGOEMVnN1nBgn9rmEOyFwcIVItni2qTHFe1ZB77lyxG3zpo6jP8C+Pal9agKXD5kp1ZR2q09ZAZr
BPe4e9ZtuCxhky+kKn/qQbx6mrzrWd3PPrqfeowfyzT+VLHlLdNefk9mU3Oijdou7aucph2ftimP
HzOiJlFQyA0WCzcnxbMvHZi2FgZE/oLzm0Q3LsrINDcyiotF3SYfkEkILJieRq1jzg7Dpq8aBNmH
yLeKVdDPBpMN00F7phSLsDuA1EOk9Bi8TVayw6aTqWq4EgUjFYDDDf56tJeOlEstHFGlybexy8lZ
rDQYCUqtEtExAYuHCDK2rvhMQqqXsR23skrupZagFZpQ78zqeRgWHU/i1QfLW+PHyAwOnc1WlhiA
QsVc2t1JqyyisLMMTUow26D7SE6ZIHqSmAL9rcy6P13LRMySZrRs5mZYR+Lct80jHVC7zAdbX/6O
uaA97XrqdNxDGEn6vqyYnmMgUhq3vqm/skwmKz8rioXv8mkMlvpKs4OIknyZTTLaplm3CUUyS4uJ
dTXz8uL5RP6CLwGmu+0yadIXabhPDV/rwgmycKEgJYEoPDEYzJZ4u2IEiR4vwRsSs2Jra3cKF9d2
ZXTaYxpl637wT1Yn2kcYE4O20xQai6oVzGsYc9LjtYtA8+Fjl/0hLNjqSMBgHOOmKIng4kLUoCtQ
CoRSIMtM17nRvUVh+IkR96py+4dAONoiK42XfGCcJAi2WeSD7KhnGFxELvb6hsl1HWnWfYYWRtJY
YzxLtFRPaRiLgf+ZayLWSQuhHHgMdOYimkvymiyd93GyGe42zb5AxLM2sAzvpP5qm9mwZmem8+hy
JFZdfc4ii5kv12cNcsV5XAN3sAPkZjrBxYNuMNIfrMCuODfKZqU5XUzwg+VsU5cPgsn7yrBGa53U
9qveYZ2faZa9TtlNkCZ/MMIG/SmbHZH3NVIWZggVMQTz4sq0UGMVd8uL3pl3SjcR9ZhNsqSIhaUw
8J85YXkebFL8nBiRDKdtxwA/dGp3r8XHLBn1le/lhD4YJutO8+X3ZXpinku+j1W9eFQvi/8+5Ps/
QXP/Fcz9T7Hj/4WQrwAFBRr/TxBf0K64lP+O+M7P+AvwtcU/fM81hA8Z1GMOZhv/F/C1zH+A9cKS
ELpvmp5juP9EfA37H96M9/q2YZqWYdvOPxFf6x+2btqG7+mOY7rCsuz/DuLL7Jy/8q+Ir4UCVsxw
M6MD3fWErf874ov1dK9w3o4WUZdRLHlPVR1dnbiqlnVJ5AyWu/GGuQZ5CVW7B7W8wJgZrlVfv6Yk
LnG1q24rh/a1LB1xySE8gvti1O98WYy+PkG7dm5Uaj+AWZRGET1HZP90bo+N56wlZRK4oANmTE5f
7wbBUkvZelGGUGSabbc2DeKsi2wwHqfeT/eGdPulN6XGYzxU2tn05cvvvVZa/cVP4n3YyQ06SP9P
58FlCQjOjHLl7EXwRJpnt8z7LtqQkDhdiEF6o7n1nrKpXLm1YxwL5X27EHieelVmZ82k/7Lnu1bd
9CcrM4iT5Tm/T/aRch71smGAOx9RpxF7nC2CjVEVx+onVFWHq0ZORq2ZicNgtrTPEdzPShX+NYr7
m57ZSzxcMPbM85Wy4FHqmbEm/6G9K3tEiY6fn3/1Tr8yJxEXLwBLP0XVhFuvDNWDbhP3pDVlg1oo
g6BER+l3OQta2f5QMrZr5TBcyxs8C/FNlss2jH+gMWvH1hHdg1t1Ld5HRU8Hag13zGB29fz7vPiu
4jokiHk+yNfJLC4IPMKA+CAgaV/81Nw4vaW2eu/fBTU9JgkZ1jr1p29rYsAOcdZmpsuflw465Wyy
tnjoe5c4s099Hbz7bEgLOJnxXeaZ65Qh5yaHJ702iNdeJKAva8sDvbfUTkQW80JJK0uwxYM0nLMi
s2bVkK+CdbGZUY5grqzlZPQRkGrqRC16UvvMQVkPCLb3idoVM3jexxcGAPERqdVrPYFEJ0mhr7Rk
cOFJ4VXpw4lsFVLBpGALo+mk/cU6wsB4G/+lZZ8cjWGKD4wb7kBwsn3oAXRDuQT9fMe7+5wxm10W
30DvNlMxCt4mO9Y+AxyNaChmv/7JZAS1mSYb7lGlbZGunzH5lxRQ5g2DKhJ43PjesWp6D1LeCB+A
2AQnUBrFV4iDbktI3qIYNmM6Xm0NmL2n71KUp3l6TiPGKUFLxFSL/Wsom3XnV0ilk+glt/tXrnRj
zUhqbbXJGumBuXDJB92gzKDEL/mYPZdyWVECBKIniiezoSK6OnFLTb6ED7RuYVEsGTAR86a0H7Na
u5UXLchUu0tcAoonXz+UzY9rY86duM1jCW0Jiv/DgB2lHdULhHyEJuUzhJ13X66HhjYRV7OffVFI
affaga1fQ0jPUHEUD0xSTtAFfkg4zjcGuzGZH1sr1zQG6+0hRF2wEpb2gAuxX9SHwSO4YhZJp6St
QC2fsQHL25Ne/FiS4ryofYf/JrA2Q0BbLpv3NC/f6o5ZOzoA73F+ZjHpMAazXWAUO8RAqftYlsAo
jml+h1W5SruBoCcEn5p4JqTRCT6F4+0M51NS/yz1QBmbqtY4CfIcGSdoqtf7DyT2QtahfqimVaPB
Jaf2gB1YVLjY5vpTo1evwGwZCJ3+TKTTIq8SD4EzxlVTjgi0M71F2BjvoMjpqqyLuxw8ELCGKs2Q
+h1m3lesK/d5Vs9xIrmxHrExqEW/Ni39ZPg0XbUGLJAkwUrEyqLR8n1Ms2z4K0k7+0zigTbCF477
VzWb2hsTsUM9YiE10aGo65ghhx6SL5lYGw+SwNj3O/LKt7L2vqvJfjAzeRzT9mgw4fJG/0+on10i
Z0MNsXlG8WYYqIoS5X3mVXyPYOmpFeODqfXHcQg++xyGDCzGfJggS2APQ+t4380taOwMV4UmIQv/
NMP0xw39a494ACai/yfWcKlpgyc5ZzjJ7IcktGfV9M02sMbt5EaUmgpSjBsi1E/PUkTHNJJ73VPr
0e7Rwwh3W4T2tMx19z1yfuTkPCbAIQ/joN5jY18SQMeZagPIN3gLkP+3dOt22jQ4P9yZcj7sgVNt
jal4jXoirqjUFZ7cHgGnXja1G98b32UHYquZcvj21NOgtJXIuP58DHAnMb4XTVdiIacla8aA9qp3
iBDOoVi2PpMcMcSAbcw/ZseVhBCrnd3jp0SCB3y/mYiugqBdtS7poxlkgoOsXid9yo/dVJETC02S
xrnYFRJuSYCREPN3eAhJZgkYQ+lwEsCYIEcU7BEJ0VjIb90keJVT3ZxKVa2dFkBOTUnABZys+6Sf
diNRWIsaPQWOQt6hMRgnBTbi5sCtXhPgzyUSxXapx92LFfGJ9W38wsQFS+4oNu9bRTxbMjTDOq4+
2zjy7mV0j9zYXOtBBbqtg/YOEXuhneqLVI8fBne4dOVn5ZXapseDwRyqFbkN7YJrTR5MbNsPGt4O
qLlRMSuylQK6xaRQzT5EieOEkJkgGpGZGOvNEk6vtu7abu57VLhShhxWQYZkIBzbjOyQJLjgN3GR
AXNLM8mrmS+TrhtFdGOt9yRKdVO29muKjtCJjD0dzEbE+Zefq/Yog3yFpfC4q2KIS0hgnuiklqCh
YmFpKfuB20D8uXcbbboUnVsfoxSqblCwzjEvmqzX1Ism9OUcH/Szjaw58acSc5Hix8bay6ATP52g
nH7iOFhDYMEqA6h+NeJcuEZfmhxAPYGlA+Sobgcbyhb662A3uEfbSDkaEixNy6pfpDSg86SR2NcO
9INiRsGacvryggxGvlb62Il3L2ZEgqW0muZUzGWN2YtHy7MhhOMt91RWbAveOLin37teoG65FBeC
pIkOcONPw6HJd2c+XNdMcmfTZQxWb91JfZK3qcM0wo9Y2saxWseNJPA3rrRr1hjaNXLCb9fxMmxg
0/TKX+9CX6CuGsMtYgSCLH1L8arzL925pxuc3ibruyDSCAacbQYX0667O2c0TmPXc0XEpXAWQpnd
ncK9woHXcPq9R5h7dARmP/lDdZES7lkF6zBLcjKVSAUPj+588/vT7w3Ne8jxaXRkK6TjZt7GImlG
xy7SuEna6Ph712k8rtzRNm6EpGhkN8+HzI/+Hvf33UIbe3f5/z7v93Fcnf7Pi/0+/Ncr/v3M35+M
FgNMu23lv7zE33+mQ3lGvNu4CDvdu0uzicm3FyS3OCh85JJFe9+Wc7ygYVgPbW3aS4k294k6FJS5
F+o58xic23hBvPYYLVAUJMNb78+OJElNjFAZvSOCN/8UvXbLs7D9GoL2WKou+SHGYZPFTGPIl8iW
BdVBvJDpqRe1Tw0fUcY6AAUzJazD2jxa6ARIKjLPfkJY0IrJ/xdo6F1sasVnXxcvYZ/qH7FZ/cSB
TzGVsjWTjaResY80mQkm4ct8mqDWiMYnqtlpdrbOHuWAk0qpcvdeEue2yp1suHlEJK7xlCmvg+xJ
QANKRlDkWhvXC4NzMVRqa/uZOFUk3u7cWpKbJtt8n6Wuc7DRvh2a2nH32WjFkD9SjNlVkZwaoWJ4
oVN2bvgntnnslxfODrVJjLi7wzbKBUlw9WvQmGRmJb1/C5hBrHQzyB9Ul2pLJgrjY2e53ZLqVHtS
oastwlh2LwpfXiTIgU/0oYUCOZz69zCdPuPBif+wYz9m/mBRbdhnwen+rRME5Uub4c1k0KnIYnaZ
aP8kRQ6D1F/89fG72gtapXSOodeWWerMUNfgwkCyx+8sLc50mt5nOWWPnt8Uf9rA+DMrG98p+mAU
amX8hhIL6LPsx5c5lnzRDU1ChkLVYjkfW48EmjOj0q3qIVIoxALCWu/TEKFa2xn2tWg8ax2mznA3
6lSY2K01Fw3d0VYlZnkenSzc9W2fnzKzETviXbKjcFsbAVpPBkKiTIwng3KfwKU7ArXTmcTCOrGx
4qDVU5GYtNYbAT/pYhD5u8EJKLtOg9+sI8aaN41JO6pvYd6XbpCtHK2MHrn8EcphpPJUDSz9mjaI
ZxxbrIWhdfWrO6scLBV7b+6AD6ZI0/7DUxEbNqtbUtTXyQ2drwZPLSNx+x/YfGsSRGChYMWAkDBi
dpQBg/2e9jHOcpop4kUsyPEzFfQgEWQbHfH/j6/5s0R0+OoiFKWIKv/gVfrmgw9+OAbWInndG29c
Rc0iBwV69UJA9alwjOeoZ2fVCqN4IvSKlUAq8eBo1KQoMwcU4plYGV1R3uzQ6teNE4VXQ+L4WFU9
S3iX+RvHTswzZ4y5taxpOiHGULsgcYbjlEctELoxHoxCVQdRlzq2E448OnFg7XTcBE6KCLntkNXt
ORm6ZDsFGn1fWNcbC4//O9WE0F3gdl3R4ofrnsS8+9gO21XoU/prVi1gu43eYy0RptRhVT3r/eQt
GP/aL3po9yAIhXyLBgriCQLNO6kiHxK/uz91nj0EqPK/8ro9UVm539DQt7CkR3qeniwD3LdiFuX7
FJsghncf1uQQ+2hWoH2RZkaLiSYuiu3gZ544CDzrvoE/Lw5c388UAWBIAsTHYIivRNXynZP6EJo5
pfMDLh0bVw35Rqk4uS96Qm8mrYJUXiKKViqnSwEYvpb2Ku58d9uhYFpQ/loFaIU5Ke/GJkexxLAG
1SZ3e70yD17d/GlgpgIhNtsaRfsauQqTkcDEVDVLvAY4x3RvmEm2Zx+sT6T2W0uLAdBsMpofFace
ehCZaSdcq6eTp+2dfo4q6ktS1/oCWbdTBbdSFLByBZzddHh1bGQwU+IaO62iQ3XSs6pN565J/+ha
EN1aDepHIqC1tVUV36LRX04j6nuCORtKK7taowbI12Yf9tc0+KYbBSLXqwtuw84tcg241kQvo/wZ
4EWkuI4QsRPKst2qCITR0faodwuisvtlnOfxHV5z5W2M7JG+NjM2ODJc8Ai1Y96657MhawMjflWA
4dV2+u341W6I6+DUDfUlcLPi1GAHdP29EXXLcqlMtWvxLzmyXz1XxhisdSbumCWTTNJhdKcZabxD
9UANZhjy3kCxb9jVR+wSkiu0btIAO4bTMCc3l659jD1G7OF849VAwrZuXUaZuHvCyz61vNylMvfP
yaRYfFw0rr17J6quOoEFZzdnRHgkveASKVO/6A0ZWBgibGQLDuTRbC8gocKUZPKBYRTG4DYRalWu
qlsqGFu7+55vYR1z1d0MO61uDlrKVeXwBfzeLTH9vKsoR8WEbIf8WI0QBY6NSptJwNghQpqrrjl+
0usYFJdCb26VhwxiMEe5GXoZH0YsPBmTyOamhaSJmVWrYGwa7pJa+dZ54Oz+70dSU4sedHv4Gk3N
vNiEItRQ/ldaM18Era62lcQlsLEgaym0zltMTNKbbsUw3iXmKkaGuk6j0WbG6J0NM0x3yNmIqdoN
mR7dCuI7a5KOl5Nd8dWbD1MEY79tJ3upD559+71xG77FBDn0ppZro4+sa9vL4mZYOFcojQnG791s
TlwWg/UE5xOfkvkTc0gjBpjUT6iq7A2BvBQNKjsVShAdrly5IDo6WnJEcossK7mh9wVPksN7Re26
dv55+ZouPFUN6E0zU7HFQrfHWdEOzop8kSFkQoWpRLQytJR0aGE8BhpkIyzcENfh8jK8dGV9blAk
YCWF5wkaklJucwSJCdy/G01AfzPCnkxAoe7LTMcDjhZ1WbNGzjlBF98+1wYXM7mF16SCUVk50r2U
Rb/LevfDicv6NYrp3odEgyGTXsoIC+xFeCuzCu1cqNZxHidM+1sXx5qK3cmFLOJkpESyY+2bgVlW
T1nziiTCWbRhMD1HUoBOd3CdIHRGJ80jiy1TInrs0k4Apa3aaHjV8lhe2g7qSFPESOkVXCXw+ujJ
yv2DsuEwxZXwHvhg8tmlExHoiA6gD49Q2TbUK4xL0voDRm6/hVSOXIXp7AGTlQCCWcA+yoDJvXqz
80VAttkiEtLc4WUI2wWqc+BpD2ypiP3HXu0HB9OKqLPfBLrwpJbTnbC1fMUmF5u29mLk5hXEFZpl
G9Aj9deqG9KHvDaNdW3ZxooOYaZ2JIeJPC8nbMdVlRXDKsJMpvH1AYRFNpcoUNuBz3g+PWhmjAju
8VAIUn7hIvgJ4rk4+SiUBiOo035S4WOMiqmfzBAZxSkU+who/zI2Ei21n8N0I7d3KSfRrFnv7DOW
afb596dCj+nmUjrsLpyN1D2/XpcOzGdO1Q80pOVCsl6dI/KvdNNJdnmXGs+twEbBy/LxmAxlco7j
Cs6i05v4sJMEmkJ2X0U4DWPy2tzK3PtqKrQCagSCCo2nPG92djswK1PFd0rSG1KflnYcOtzWBBfF
2/PB0j99YTj3aSCd+zhMf4bMOCEMrRb6wHv7/XU0krWpTfAF+zCw77X5eGlFL/b8Xv2cz85Hl7PQ
IlGwTN/CpGmXg2cyxJvyw0DB6dkA991Mam/DS3gAOU83jFjje3LgAUPtSnuJB4tmI862PTKRXQ0/
JZ2srxRDvo1Zdahh+fWxa1OoAL0lLyxS4cKO/WCfKgvWa+i29783rTvu65LoES1O+pVuTfWdxnAT
bQeCzpyg3VXfSbnTYtO8ZyK3lTLvl7Udv0dwqZdaLds7iNKMjLopWI+TeYr64C6s8GKaIdK+CXeu
bWXbsh6z1ehezKBh/cZfCuG/dbE4EW9dATVh0kxGJxWC2hAXWXfcEbAVuwRZ1/6w8jgN9zWKNzgr
EQnuqcDghAke1MY8f9P02F+FeB7uMvGZYzr1qHQqVVUHhPFhxn9oaFos4aK/S3TysBV6FySryY5z
EOEprPo9lojsUiXVk4f/BVQxazzBVs1ad1h0dDs9prhrpmMKdymnPbJGodBp7Q55fvSny8wj52rx
libIzmRQ/FhJoOEbG7VnWs929ju9FzHDQnoLPn60vF2Ad2+qObtudqQtoysapXg5YA8bBc5HO1rP
yVwGNVF67TvHOsuKy8mhTwW0vww52RBuAWVWem2DqFCgqJnpFgz9F76eo3aqUnMr86ZcjhrztZi9
NZAiJsL8D/XlRCQfeH1i2jvHc45Jk5BNmoTXOP8DqzjaGl4DY7wCcupGZq19C/Wpz57baS6hKrUo
TSNZpXasL3TfwZLLQ1mHZ90Bd2ZW1zHHkCwdbFY4Zqa5U2qc2qO6DgxfrebkT0Z2V9m+BzOmf88L
4LA4iOFdZSsvzINPi6AzOOtwCXoB7yrNnH1vSo8acW9wgi8qSTE8ZFOM5WW5SWrInOQzvKSBrjGV
jpoNzaTGfDjIySIu3zExxP+y1PnKQIxY9T6LiMIjnqdsBlI1u4Qhqio3BsGCzVq2QHfR2OJcN+ML
dg+KnEwtrgcjxKg2oWJ86zWozZ6GSsyFBV4k0keR5noMxNrt1KMKchmnL8vuZmV5tWcrqmCvb8jC
AuFw5amsMqLitY3qwhz6Fggf4fJ3VevAjhJas9XiHtjAnxwU9VFwCGdrxSj5CkY8uHJLbiVLhCrx
3S3wcF535QmXBtSdimVRg6shGQEvc8N/Gmc1NhHmORwMvC+euj5f4nZKkMc0wK1u0WPJbDibaRUQ
bKBWbfNDe+Ed6uYHe734oovJuKtgZu3TMIRYk3vIMQMCFnpkIXTuabUzPYGhVFjB51PPg8oYKnbR
nUKdr2Gei0QkxjnAe/Wd2KQdBkfJAUGEGI3j4EMwxpyHMasayyP+eYewt0qEJKxaCxeyAobJecSu
by6avhuJiQjSvezAPjRBPaZ0+iXT7g4hncrBYVGfdEwkcMUXJ2xRyHEP3KNXNeaWuVYBEjlc+KbZ
jROtuxvnm7wd9o5UzcZsx7uUhOI11e44A0MFaqj8TTAB5cSJAZdwaYR6sPRoMa9j2Hr73ApfUpy9
DnXc7t0O0j/e0+G+6zoH95qgWbt6j2o+xpg5trVtr+XPZqOBGrLDp/gzrEaUelwx4cbxpbymqt5k
MEwYBJFALPeitf2zdLUbYZF0T86npSfTowjys9u3znJ0SepF4jKc4I3tOFlt3LVdayvHifPBIMEV
RC3Aq2bLkmtuilG6K+xLLoYvt8j4TDb2jHGtZ+HI7EPJqQNme7H/YE4JaHNWgd3JNyXs6jAZTCBy
S2DWnYjZpgYpV0QC4NEPTby4iIce8vGhTEeYuJn77U5MbxJEoqQS3NuF+nHMnMMiEwUFs4y1TQW4
MEHvFq5v4PAaXOD9C4h82Y/s3Rfq0eSN6fGbg/sYKJDmcHnb075tekJpu5ymtXOJTIw4kybRFnta
HewM6iJlr8LwIPE8dQ/VCD/lguRQk65goRsFTTmLFRuLEwTF3jR8ta8SmCa12Hj0tMx69EXRUwRw
KokzktX4kqGNWI5gfSuAl/LgmpBzCq6ZBktMrZy2U2vAS+kRr3K5J6uxhNlijlN9BfGGi5L78q2r
amdlYOSxN3w9erNe6PDx1umSad87cLbr+W409l+2IVBvsX7+9eTf3xdu5qxcIf29FxXRW/pulp3/
jCPFWyX9UyTa4fJ7k5f2cAnaBP/lLHRXCIqYo82P/j6gAyDsZY6jyxjHR0Mk1pVZfv/k1vqtCaYe
SJp71H1vsNzlpcfY8SmZzcIDwhXOv3dLV2vhXsPfzzXRPzHWZOBMHs/x91FbF3Ip+tZaj4ypCTos
20ttB8mmsDX9WhkIU/zEix74h51lRO3zJArfAxdy29fMcgjeTdzqw1TJE45s3Vc9BLt0Jr1iN4cF
Ve2ym+ASIye4AHhO2evQa81vi9UduHejuWPzI7wOb9AYOWHfYQ9cFxEy2YzeGuy5VLNQruujve+H
wBGDVz1Dnwg2StbE3CBKek5chLzWpMNWmx/VIaYQWUD/4cBjes4tQNOEsdjp99HYHV4KHF/v8ApH
50BsOiTP0duajZED+4UVbvbuR4eF2WcYVa9aPYlHYDpva2n46f+XBzj0qY+Rq31YY/3/fQU1/wni
vP8+wLRz8fj3e2Ax++s9/Psr/JcH/L7JAHevv99ka6Psa1CiMcXx2o0+1O7KtMLmIdL17N4ynn7v
/N4IB+UvojJ3+3vX0fv0jKv4X0dYomkeVEHliZ+gdfw9QkNLvhMB0xd9fsW/nuUF2BvXPc0JvzJ6
xjrx7O3Gd1NDv/Dda5OhOptf7feIeHbJA3K2dr9HIJQNISp7X78P/t5Mhv9SSBNUpuPUrHuvO7au
XzOzZU6Gv3EKoMZ3F1NgeWYbPHhTma1w6py27nzXmobx0FkD85jQDR6wtw8e7G7lCESZVeipYxiK
dmnlNu11Vg7MMDpjVyaIfLusqyHuYzai1KPQLMLeE+aOWlo9Vn77YIRsm5H2R++DZ5XDbuyZrnb2
d5o74wYH7HIvbm3vvRmDQj+V5e0iTAD/7PxD85pzEU1vbShQnDQhjuNcibgJYKfbO9T8aB1Axa+j
QOOJteoTEWGLMoOxMZrNfVO2DmpDqN8yzBX2D9HKqZRcpxoju8kIsp1n8Jm2qbMgFxtvJ80wFgVm
CIsmfbZ8BHNeCNECDT5Z1N0syLrFOQYPwuo//oOo81huW9mi6BehqpGBKQlmUhSprAnKkizERkYj
fP1b8B28icqWaYkB6D59zt5r18q+M6gxT4yLMWfkhC6wy2QJA0u+qTCIMHwZI4h0nrvz8nID8Ygm
dO4l7JYDsV22xDPC3iNo18FeZM+z5LM2O9Nm7EGpo5DpDtzJD6mW/cUvN24w0Tcc83dqpkjlZAIW
jTXC6+BBu81sHspq0MFIQdvLcYb++5sL9PTkTdQmLgMTs6v+RhrhJcrEShEa2lHzAvwxJIDjxuuG
D8AetJNaPmftK14qwwZ1A9MaLqEZuo+LkuWMN48IjRkrd2kgiWn4ZIG/LcJiPiC3GQIjdZGheupP
XEpxA5K1tjG33Ofs1pfbQtR/KaRRsuRbZOy/Ys5eQ7v8QGYvnRriMzpuiQ+enjQe7WT8pTjcy1Hh
H8BjkJJrvqKD2GQAWquafgXg0ncD4QLWwakhVdsw0cqu/RDghAtAHdlI55H94vvhCKwx/5Ol2WOX
YQAyEWascMMVQnSrtiELBvoN4tRmWo9EAq8Lv4HtRmB55aB1nR0fKGeK38l0XwUJC6uR6ytIIoNX
bvPWG0Hh+t/cNhMQCbyogEU5MUzWoasnFPbsX73/S4ESbpqPPPOwm9T917zMpnM3hVU+oMk3ebgX
c6zp5gQdXF2BZe28k+0vkZWzixq/KzfAZ3Uk1JyxmI+thnj8EPDrbiqNrjR5mdOWLfShnlmLDJt1
bAruI1/YqHbUFrUBrOY+HlZ1Sk9ck/Fej4YPF4jxKiymo0y03QCIAu3rBjo3raLa1TYdB0ZEzzQY
/oFEYqej/NAX6irIOjE/405GRG4GY5rF29JzmLYAJ0acxZAJ8rUoBKHpHMg6iLW87fWVkfGu9SvE
HXr6jXVw9n0RoNp+QdYCQ8mOxco+SmIIzt0k37s0s286lTTqLeBewVDH2dpRQq2mko+6z8fnUtBv
d3qxy/N4B2UVuAAYY16kuENXV6CawjWWEfotAx6Gkbb8U+U/4G/KNvDyubEk8PqCwHq94YJpY/dm
UT+YSGmOphbCtkobb+UrfeP56R1PPetjiLvXI87CbXhRSZeiytdqbdN4/p9eeZ+FWUVYyD1MEImO
kd0tzwQOpBvT7dIAOdrXNDLccQvYZwXGzzFletHC5NrXiiPa2MkzSCqeqtE+Cr2GCNDSnkFUjCaG
nhk0csIdUEXX6QFex3RTU3rsjNYOlFVpHCTScFNwr25Iqec8lUMXMY6tBKeRRdTNoowea6e/JK2z
8NTrD3jmJeqfYmcpTmej5T82mr63zeTiCvqeU8SZ1y25+BcHRJMRbNP28qkNIeHqckiYcxh/Lcm2
EY8YBnzuN2UX0cqOPXJJPEXiAg4sUOC7Pvbp5GWNRWXD+tjnXzLp3KAX8zksUbMk8aLo6SDTtdAV
mhHJBLkls/ilwYZYDLX3KsGJsJGGuy1FtZpVy8vlGIpnxHmkgDN26azeyB5pvJGuAOIGPXlIYIgQ
ObLQMEU2wf1x19bEp50+qWoCLaSNn+CfbQVEgCWWoBezGJkE4Mt0Yj79QdEo19zMXBuOOZzT6Qzk
4qR1SbUdzPA1dlla6jzz1zQ0cs/6AWrzK86qZ6eTM7PYcSvniUN2fLfnMoZMrF+aLmR18FvM9PaI
Ht99pD+RPABaWOO0dZ3s5A0LWWVCnSW0TRzRkXbb5XowvT1LBOtvfiUqRK6LmLKagJ+3Nif6heSJ
gtTFbZJE6OgXT53p91gpoBVr6ZsWdhqG63TBvrNJDv4ciCS6yXH4SMBMruZ83pkugFdnep/tg10U
B133TzWTtr0Rqc8QakfsZX8Jm/fWMW2Y6qcImx0Ug68w/55kTYNNQTd1zHHfmGjbp7H9MdHVq/5R
6kmKvgjL3TSh1le6ZR88ACilodEyl8Odtr8iBd5N1kXYRvR+9WFYGZNnQHty1V1DsfXI2oZDOCPA
bJE/b2E901z793eRzZ+VRlvn34ONWaej6nnn/37UiG1v0xiN2vz713+/DjjtKYyyjLElPx3ThDox
dPgelqfy71v+YEEhd7poQbnyG3WB/G2U+uO/h7gVOmdUogI23fJsyZoIVwsEe//vp5uJPt2MhaPj
excoLQslVmLXRFACyg/RdOr8EPf2U4X+E37pxxQ1jT8FfTX9tB4BV2hr41WkcXtGpnv0mVJDiyo7
nKnYiF3MWysyNRjfRRGxSW4BCSV7C4vkI3IwoozCIYsRF/uQfaaOe9Z1PvFKathN6IHPsgxQRGcB
aur0lMa4v2mnXsE0B3aRfzDDf0+i8c4ZIwidAxOQlFivomNW4SdrNRpsmEHnot8QTGpeK7c6WbOv
vVga0j7bcW6euRVd+WOikyaapAtKId9xxdyStLtXSfLsZ95LP0kyKqPoY2yrPWzWY2w562j29QXP
cMe+eu9gX6ztZvjTtW/kmdJLo/oy1UHNNiwIfdFLaUhRReYcIjM5YIDq1nERUjADlIC+5XPK6tdT
0ZH3yh/cDtC5L5gROgSmrOpW7V2GB7GefUTIaeno8b6Zbc663uHQ6W20py7zwjZB5jVvy6REUF55
9wXYYLTGm4dEAEdvuGlHQ9Dwr7+tvjl7UfOjRZz27aL5nENyMKzCozs8hM89D975NJ+dHMWk4bw6
ORxe7DztnD62s2s9uUwggrY3ON8nhGGActr1hXqpbO9LsykT+V/uRjhgvFK7ucL6+yIxBTWG3/xJ
igHwS7m4bSwiiExyxULBqcKOnsKCoWtT6J8pBm96k9SL5L5CpGrjaWs5uIv7bsF2JApdOY65ev6o
Ru0HLAdFrhAmi6sn1/Yi5Co1j8k8iZ9rO2ZY68bWBxpCxdUxMXWCi0yfgjordXeaWZ/dZRiV2zo8
XqKIlu5oHKGEdCVNArZlGjlqVcNmE9KGY5TjSEI+lAe9LDSiE7PhZDuSMoUJA6kH+gNAKiwsk046
hsAOUwN+8Jh146xMrlzMGJ99KMzqZNIW3CSsQYlcer3DJxZNbZXF2XOvk18JT+h5QUGhhGdfzgP8
ZbTHm6YIpAjf0qbNiOqy3xyjuNERImeHbQpnh32yL3ZX3aEHA0XtURSlyY1m5YlgsZfC2LUY11C+
rTNTJ5xyzC+i9XNQEu0f7An14+Ju6k27uITRjJsxax9D3Kp3KpjUhhbt8V3NSeF+JFF5pu4909rd
KlNzr65dyCdEHjkXf7fLJ8KResv6TTlP3VwaQiLLrwXcaDHzW2K3x3xV/vUcqwP2MlvLLp09e6zy
LdSMpqGirp+MIp1P0YylgYOGj8l57UaoC82Uy48gqZWKqmxbeHgT/Ml7UvE6FkifI6hUViLbTc7R
5GA1t6wbte04FTaNT/8VhMt3WqXfaWmUJ9vD+tEOuPfxrmSHCN/Io6UDIsNJprYqjUGSMdbdSsOr
L+yoh7LN3su5wBAQaVtp04pMJnXTxhG9sp0/M/bIHmy4lc8MpNlEHNfHNj9Za1XX4PDbi57lL2kD
ZjWZ60C2lzDx/FsHnOiWemNxIujij8YRbhdVro7vmSEGKyF7FSrHVUv0Gcl8urmHgv3UY9gGwwxl
yJ/MpWeNUzfTnaAC8wtHtEaVG5Gzm0XetcQQsCsRP3EkCMsHmf0hoaNcsHzpvrJD41Gf7D92lyeM
Pop+Xw3yM6Mn3fqIcDo4QDTj02SLj8zilCGbh4wFolSsM40ltMUp3T4vru8wYd9xpiInIZ3BBqKz
mQ+icvZVNp2Sllg5TUusYLBfmZ/SGEizj6on7ve/L3iNtnrf3lzaRuuGdMvAbhoRyLGRa34Xjker
OZAzANeu1qO9nFSyJg6B9r7JvM2ZOIXaxbTO6EyjR8Y+Wkdk2jQl2PVRw/ydZBzD4A1GbgkngYEW
Au2RpuWDSPKTUaCu5+SYKIYG3sjWYTrly5zToFTsGSvD7TnOOh6XEykPY5HlTGiyA1DBbFP75F66
MQ9F6/RLGcwJxEZHNyh6v7F/m+0E8mvK+AQlMHVpmp2cerxIo5EHpymvyI2Le60jcTYiDjeD4R/7
pi4vw0y8d6uKdDs55C6Wg9Oi1sE6LhqLDKPQv8wJRn24diTgLek2o+msrVBnDbHhpeH2w0xBGIjv
xg8CQwtwo3PfNG+JdO0Nno+3LjEvEE2Oua8zQswdgW6LOYgdjle/dV9qVqCA9An/fcSutIpg2ayq
VpGuopAG1bH/JkZxGmoh1n0YwsCw0YeNknKOAxvXbVIaOAqdGTsUnexIvEW0l1d1aMXn0i8/l8HF
baRoueYdtis9qx68EPWVY4/eRhUm6qd8urbKb59rxzyF1YdCu/KGY3likokaS2sw92dROiDdhHZp
N1oDXsNCKB9Gxjr1fcXmX/6EivunsOxrNvvexno2taZEIAPgBc/1xipAqWWTGt/DoaYH1syvHGad
87zhVA9MEo72S5sVINd8avJkSB4Ts9AWez9rf8lxnLNge9IRj5TjE5mIPXVvpsEbmC4h+E/47bjN
miaiuM4ibY3akZN47gwB46TXLPaMa5HmDEF1+aoPHZoi1/mKxu7QDQtzsqLjAH8Aj8dcvie6T8tv
rC9jzM07ekIgMScZK1UIf9AWWhpjPj+LtrpPJlVUu4LzpZttfBw7u6EdvmlRPIbY7e9Uyjqq85Ag
hq79K1O0/3Zdh7vYZsxlwLVi1QiPAyQJUmZhRYS8qmi5iAt94rDmxjtphldlit92yNrAMUkccbzs
x4n7cR1X01sbcQcdPUw9nDKhQelu/0bwnrltpescjdEbiBxjRJVBKj6WoHH0Ykyoy/SzkClNICvc
eQn5QkSC4TdOrXbX6TkT7gU8EaJ9AmIZ12ermG9Sy8RrkdlMFVsbEIzkBNN1v4MRB6Zt65tixJuD
ob27hJb/Ym0tWo5vM4Xloe1hX8L5uRp1tQeHwIDaadajSU+cnKr4FRkiLcjQ/uKB1P3IteQoNGj5
lrUBOL3NXCbPLbq7ZggvNNfox5havdP6iTkwh60r61h4JSWrObrSWXWuvAp6IWt9ZNPCN4YxIAyB
QA1C3gVjp3icxXHI8wNVxgsoP0EbizCRBB9+6Ddfzjjf/I52kf0wFfVtjr354GWiX4dNc6+9xd2o
aSepzdWF3Kpu7SbTi90DATfiMqRW5baMpeUildce+UD/dqSyHcsCrVdM8wbWAyIm9Jeg2YbdDCAr
cD3Qiwxoz3PtuoGrvcWaHd3CkjAoTiEZJdnCGfBkp5gY9SowNVVtJxNx2ayTSeY22qPeczvnMwJB
yE5JoWp8WhzwI788pzDUx17udRniq29lwBb6K2Xx3Tdu89JY4+80GM7FFGYYJNnJDFPr3S+Z3Wh5
SSa2sh7TuH6ZpvIOx9xdNxR2MNOsfWbFxsab02491N1zbfj6yiWl4RkszxOhZP+dVqS9BGdmU7t1
CAJ7I2ngwXPaGDnrI8FKYtWOU3zJRqBE9EJzLtrkaNblB+Jz+zHX44fGyHijyMv6oIhdZ1Ld2h5y
fG7SbmLA5GwiXSvXbR8buJe1YpUOAyGTyauFDvpqttb8akhv1YqYHFbM7U8kRvzmvWd/ll7xi3oj
OcqC+RXNglMTiYdI+M47HO7pjAf+4DW+2pmTb5841wUYhuRNgDlreroYse4xBV/q0t7sHs2o+rWc
6tLIifK08uqDYszkE5+xqqyCgjQe3lu9vpQzEuguZNyqezZo9rasSH1mgFPhEO8ifA9eXeDvZ5Zk
u5O9K5wiuucznU+8dMkWs9AV9LqDYHC8CytngJQYWfHYdYIeUNeUe1HCoR8dL6ZSHFG2DzqInyo6
mokGmLTR9maz4DliP90hj+WYaKQ/yVx1m1TzHuG0LNAqaLNZNprBkEp1SoTqAyVwYEajgM4S3nXV
TKdOdGyF+kX1tKsN2z3mXp4+oEvrtwIawwqehg7MdGJs0Wr9KTXoHusu5dRHz9u346Pl3Nyq5NgO
xZvlDuiuTfBGc18Hpj+RAtcRcSkHbafXOqy2pTCePRntpGAPhD5uBa6JhpzlA2ZfzW+VIButCIZ7
FLKzZ12s7XDvPs22qQiCG4y7rNDQQseHJywvdIjaTRIPc2DhegGF5iS77t6aMgcyHVZnTA3V2fWh
+3UaNVJRePL035do5JSgOS1UAvps9aauIalMZV789+9IMNvtPOVvYYVUcmAAuDY8Yz65ejefzBQL
0pgoAFAUA+jrXIJcGJ7sHMQOAAXoC1pIzQPhedHaAGUUlJh4+CkEhCpDRmdFrCEQDZOlZFSNvq44
aR0H2gUgsWoOMPRAqaIRVp8sLa827sRVNaqSVLSGNho3gX2cUscIZh/R3dD36ojCVh3//RhQ+C14
stFdyXmsme0CaJmwD0bcI2OjnADBJPoW2/K5s9P23jXJHn3+AnGEgUKA8AA/sOzriz2q4gMS4l/q
eApqearj+CMtzGc2WnJZfQIcB7SK65YdDW6nPLTWt0c27m6qiudU6p94Lndt4oNhSsS3GUKCKFM+
iOZkxGzLepl8jqH2UEzZTSoYHpZZw7Ro+ITFSAxSg7yih2djTr9crR1VN2Eu0dpz5CvHl31f8wzd
8jtyeCF65/+Z6v6W8fnj2BymVU1ISFj69OGwu8DUQ/YTZufBtH4ncJ1AUY2HFMzIHtLSJUuaW2H3
B03HiEhFvu5l/p26A3P4ONygS2ppysWYbfC4dKArEZ9A8FTxnT4B8T5+SftK3gyetN3cEQY8V+Zz
lXi4a4mZWPmJfRtS7wtD8a0oDfoXkv6jDwIKiU7NnoHsfFI7qp5v3/KR//mMYmYnb4jkY7d1ZxrU
tf4EtHzj6CEpwJq4WlPxVdkJXmlJ2wjGTZR6QHZxAZRN8zCaSbdLG3haLtGxiK+vbYlyVyG3y2x0
1A1mREcgEVKppe9No73lKjpimSWdKPIeUufW5ySsZy09K8AmSN1TbnJPxwXTfeK1YCUyyr9NgkqJ
hL4KGmGyTI+MRf8BAGmIxn2FjXKjIVyy0HCt6J6Ugdm8Gj0hFi65p+i2V2nr3Bdl0RrFf7ZDanta
QrhcCc+mE8pb19bwiuB0p/vGKxGKkmCmq8rIFsn65KVgroA67RpnyXNb90lAWX9ppuomegZ6pYmI
0eSJFS4sVFppT5FFOG5tzcCSpHUWOW9FAfNjgyD6XaM29hBUpBYyFEv/9mYDNK12wze9dd32UFvh
i+f69qb1VIuh2HlEtpQc41rrIM1kgSxozFflS2ZN5zbVugt9cX036n9S0iw1ofZl6X5HFqVW1mc7
266twJHudymgMjoWgM0F6ykkdQ7l4T7L4SWmFHqswxRg4KQzuIISnqYNVB4Ijb9KYTfWlsXirCVP
REGeZwj5tWEdrAh0Ewe1hKJ+ZuLFtKoshgOpdxoDHFH6klnGeMroTGMoUU8TJRAVBgthWACzGSf3
NcQtlwEvgXtPZHhPv38m+w0e2BN8+MAz8pdGKy75YN89e3aWXS7lQklZjWOOoDbV19hY17zixjAs
1Oq9WhShxquW+4dEIP1m2diWrfcOh0sEloTHQBpBHyD2eUKiffR0560eLFT2Mf6D/tQL9kG/hXrW
aa/aRKPGyTFS1+LgTHSQG/mYOsmHZglvm7rtC0PLNTr717yICa/tAL9NfqYzHSAUyaqaL51+njYi
YPc5nDJNQR9pfoP+qanmQfw76fAKKoL4PEa7qzZuspMKnYeK4IwQw7DWP/RZRG60wDHfaK5kZDw/
paoCQNMRXgBXx9Y4bWo6es6+HxDtdNhSmrYIcr0oFhM85VQlMDa1zPxA3CPjb0mwWt5jSi5ITgWC
uoH0QlzUHMDd9EGJZBP6WPjCEZBFm4I5il5mQrlOSLbJSubs6o4clGmWl+tK/5ApTiQbhTfu4u7Z
9s69OZwa4WDb0B6UorpO7HUBjxYnvfPQ1OlTOzHf9lyWtEh/dDzkR0Knsi914M+MbON6+qIHMlwz
WZtbpgL6xrDyfQIs85K35s433Df2+8NAa5YEZV5DzSesv2Bq/Sij7GAWcOTCqtynucuSGLZ7cuZN
hc7VslARapr73XkTH8B4KxNmT1VEjE5a//ph/GOIYmcTK7/2I2ZAURhUs/9cC/3qNzYckPbZttXj
oGmvfYNiHYVGAKJ5fp8aQUuNup5bJf9hh0chTyPLOBtIkwmbPsBxAKjZaPjt0F263iVCGMYlesH1
zBhmwqETeuaFKMZDn2iXnOjiKM6/Qqs9oSB+7X2PuOQLl4yzhl3ekzkNQZ2J8xZMTM1oNsUuRtqc
noyHvjNWhoVdydHx8Ue49pISu4Q3YtLX8PIPeFhRhugG13oC5Sl2sjsZ5QQsGBaiskSjLmtaHEaK
um85AtS0NJLwwlHp0wcgvFFzdxVTck8mJBvK8y4z8cWxkX0Cy/iCpfjeQWyoHPMdHAXOKvPcqOaC
f5EeaZ9fhYb8za4MCJseHUskQoCqzMDvxItCw1RU/gXr2kMLClyPoJyn6T5sSJcdy4O1DFViRbyP
tncy/dE32k/ZfeJy23dx82ITq50Yzl9V26+TH1tBVrI0s9jfXRcB7rDw4UNverOZdCFRGy3Syy2e
x6hHP9pU/Ga69mrXLgIG40WftHSnwgrAP1k7GL/Lp9rmrO1ZF7Tvn17eneBggUXqjx1EATr2V73/
CBHgzDEfaBRrNH6Ko2ElTJQAphPckT2YC/rexQ4sCqb5Tllfa2d8lPM34RVgP2r9tTYm4hxnQMGG
OHcFD106aKpJnocug9OJmsW0eFJTZkhynTHW++VaWfIlogFP5gCQXw396DgsMkiuUPCCDKTCIO/8
y3IbR6l+dsPhlObTNiJOhQvnh5z4w9Qvqt2amyFK7YAWd2BTpYvYegMJhdl83HYtTSL2lYsZ6zQ9
DLwcIpzfSCa/4FdrsZTTkq/ER6raU6ojX4eeUpRQ8hOR3B0wajMykJAo4c2cRnc3CiqaKJoTf9EX
TzdYnH5VcpEa4+EmM5aCSPsQDfkiDTanlTGrg+XrgAQFIPUBL0Llt2UwlI/xZDKi68gGtV8RAf+o
uD8mDmHtnjbeRi450NmHzgAkFBV31rMhcO0YQVzkfkTusMORY65pWhbBpGs3Jx6f8s76q/v9ZzEU
aEhIssdVQKsg6y81kQiWmO8Mm0XLbR3HuGCMLn4gD/LXVzjxm2ZFlAP8TV0/AyRdJyOJcNFkfOau
+aflpdGwrXYIJFftZIePbCdrrVJ7L+x3M2JxxgpqhZeJabhyQL8T3My3zGWTw5Awrz23hl5f4vGf
whvYrQNSmCKINHQyMyybnaRgpTyCjo/S0zHxseQ9l3e+OH/8vTt0aKgmFIyRvpv6OVCqzbf+XKD1
R/Dq/vXYhXQjc45VyWLN6dnavuCoLi7aUo762U+ZVQwBcxuexyN01nVqMzdNiKeT4D2QHCZbWoaB
FiEVZLkwkGk1bLlbJ2Ey76GzaQc0gTTcznOnoIAy46RW0tuRoYuOMqjp29VyP/S292vy0xb9orvy
a8byabnka4fGxjbD8ayyTKwrJ9o5cwqnbfTfs6vn5t4Ke+pPp1WfJWJiLtp9HucAHCztfZoRujgj
97+tv41J9oB24yfy9XRjGLhIC26UCaMnAUAVfdmJjqX5R4bugG9f7OcG2IBl1CjFmE+tJRxDyNIk
uvwMnUWD0i4P5pizDTx6Wfs7E/6GzCVituMHA96PoSPOyDYxzYPkqdMEboTE7iYwf8kJWEuH8zkY
tfJ5VEzbDY8KYkgnKj6uM69PT8rwPru8AobhB2Hs/g1j/cnwo1+6iUxKi2viy9+yiV+aMHrAZIe1
kEZ6jShtN1lztI6qmSs1XQ1S2EeB81u00XwsWU7I6MEAZ0/FcLOMJabGgmDM6CQLtImo2yrMGYWh
MLEGENlJFXjKdw5lPRBYqiQH9jo52Tmh8Wh0r0rxBvRcffRFIB7iRmvVVYPZtVL+/N4hHeU0lNM8
9JgJTe9hSUDMmF5T4b/3enacW2LVija1d2b1SwbJlbZecwg5hNAY2w6xeIHojqrulbzae0wXlJ1s
fuzH6TQkFjkP/h8LkkkfjacooeLuLfdq15iBDJLSujJ6mRpjGZGdZXyeCNkL6B2dJxaGvB0f47m6
Vt0AZVO89ZEKKiJL1GAwFf9t9PS1z0xIrBm9U2uxzPi/bNNbYg4piE3Q42mqa9DD0j/M1L+AjnBh
auIkGbRXagK0y37O1PrS+xrjC2SGWRfuQwb5jeVtRNfop5xoEXjpdG9R1tHy15xmW4bY9wtvWoUj
WAPX0oLRxQ1ZGtLfNHi1IJQaayMLaWwno3eIihCnNt0lM0nPveP8jS26hp6+UeWdzl39W9p4nufp
ogZdw7wieO0217Z0L5Sq5Be5PsxLmBay+NGFATsD/whtr0kJdqmYfktkPJNN0h7DKco3lVHA2/GY
e0QxoFcVA9QhlX1QA1M/2P4cvvQn3S8CVz/MjpoR8fXvRUoRmA7AJQjEwrNcH1FSvub1WelyC5kU
lpRgIom2MwsUSU0V1JBVSZI0+DjIwUsCRpOqJ7sXnyYDwDU9EL86FSSLBhlaa7ubjl73B3iju7DE
H1EvVrucBiANxHw78Os4Fnaco+EYeQjPOEIboCTjV4HvGabmiGbLuNS1/WI2rMoeJ6R1asi1zMr3
yGE2QegDbInMPne6c+AkU3GUtu7D0M78bqrMPA+/fQOkiJ+5NyIP+tY7lEtLOmnOQD53ukW3FgPO
H7M3np3MvBLjRNJZ5d7ckc4uwUZBJEu6mmG/Nap6Wyq5V8hOSM8pup1tFV9LnNRced86ej7Tx/jV
i17jVkWz2GLs3xdFAnFNM5+iiRCahWkiosFfA2kSOGycYTe4JhQmZrsNq1w8p2oHppotwYJ40PgX
qtQtfYlPE0uJU5Mlmztn3bWXZZ7iaRTd3xGJ8uwWP01XHRydOEpZxg+qsh85XV0gchI30PmbnjSC
Qi2xruSqDqxhDN4PxgDHMyQHaIxdpKHvINyvsUX5aL4WifM+J6QrqyhqdzWZGSvra3YW8VycoqCt
OGl3T35kvhT0d4k4mT9dIz8YQicyMUzaj8ymzIX23iGRchKSuAh74Q1FhiWaj0gzi510shCzLo8l
GZhIjdR4JvTYOSMrXoZ3pvNeVyu90Ni/BTPvcIYsK6P6I0+OyeBGG17Ge65q6wGE+0M79f2nMVoM
7YfePDom/xfQYXyyI/G5ZIyAvDKa4zDWS6iA5Z89lCEHLtJ73HbbuOGFdb2R3LzS+fE9WEuFta3l
S1FoJN6YxUJlXyd56C7j8hUIkuNodm+zV4E6qcWecA1oekCIdc2PdzADWDdHg7lv1dinmqSHILIW
oQSZkp2R+IRVVSQANdm+IVjZM5wg1pCMhp4TCOSok1E+OEkzLIAhFiyksvY4kPMZ6pucQBaN+NpT
RKSaXkQl2OwNJF44t4SE2VVpPs3CQctbuPW67jx32wvn7vj5vUnj05B3e3QVxdZKrS/kT20Qpxqt
kIFlHJkZfVDNvZktzXJruYTKq1eFpHyP+IM0kp8sqRcbnEN35RjMiFERQIICaGskLZVf9omRVLIf
JuxJ1rPRsvCQspGtvU69Z/O9IFMnSWwRFPYToJSbSHgAU8twDTd2Q6V8SSrh7AcAVWQBUVKNXzTL
ZRCP4upEF9nSnlCUBjlFuiucZGvSbtTbtNz4veKMaipA1o1G2FDEDHx+apwSmEhKYcjiJ3X2dOUe
5q5Anpe+dHrxbdfOwU85i0jhD5tsXui6DEyKay3ju0sld4rDe6ggUBtVtDdkczVz53VUKC2SUSeD
q2JJasu9RkYaOhNPEb1Ba1EMR1txFzeDFZDhzgI+t9PiS2OqD5Wt8xogsKH2kkQ6USkmUgdHNxDd
foRjFW6bIv/088EBpRCt3YojmBD1MRGQDenG9Ou9jDi2Sob6kUKyMyKvbbsFQGxIdtzMPLRZj/yA
Kc2mscyDJ+ilSmneUsyyGOLxn8T1wPWRmS9EH3NA0MsM7kP6gKrNOOoSKm5PA5Nwch8OeocDktAK
PESOfCdE218hT6NzXNRBbrC+mmYIOoKV8ag0pz5K2APcOekQsESRmQMZnuKoYryR+gbwl2neiD41
nwa/xbeDuFUzPtOxuYDWIb2nq1/6wYx/nX/M6yh7Z4BtrWH64Kk/hWn8PVXVJzgTYnwmXISiy3NC
lOhAFMjUxgSFhkKf7UAXwiqr/bVjnNc4UO9I8XOWS3uF1JCbC+3KO1m60TqGE/FCvCtdsvivoA64
0TKHLpFAG8inx0b673PT/9JwxZCque0RAQ0HOCZVU9ChYmKO7K/z2OiO/744HOP8/JSP79DG6lPJ
+mFJ1I+LuIJhIMGQWI1cuoTNGLTcuCC/qAF1sz1OWs+XOuqO//76/y8AY38aLBub/39LLA/791iG
wPu2NQTOg8JGADvYp39/QhGb7WODQ4ssMnAgQxRvmB9+0/adj1J0raSYdqf/sXdmy3EjWbb9lf4B
lMHhGNxfY0QEgzMpUnqBSSIT8zzj6++C6lpfiSWTbr/3iywrTZWBQADux8/Ze+1zWHfLGYLSci7G
5oXfBmT9+r9ILEtPQFMoNScgBYl1T+Khu5PMmA6qpkbuEycgC3s+kfoZ+LRi6ZTE9l0ckHAEN4WZ
azy8RdbV2E28664+ywwQhNffZ077MHVDiDFU8DKmsz/Y/Su6XEgw71SIgd9ZQXqIbZcbDkavyhqO
OKX71SifcZtKDrIUtvjvghfGMAje6lIfI3rHuyZBGMeJxPEcfZqoi1hAhrOpI85rcZMcQpmwKITS
Rrl6beaD9wzsdJ+gffgSG/bKa56KU9Gr/sXEO8Jeg+AA0UDW+IUt3H2bwxRthoImmlfdGIk2Hlsa
Npd5VQsHeRp9SdiS6TKP850qLPcwJ/g8DAeLlW7m6EsgA1KJkeG5LgQDrN37iv/YyaYpS9PUO2lv
8g0TiXAdZu8w/aA/pvUnyzMALbV012sbA1cKv90rhXwl734+WcXwVjr4gJuQYWJWNxDoyb3weoLX
ihSQbBCa7s1o03YlocL6EmSo8MIk7O8c3oKbdGyR7BtgPeBj1MdpPTSDsM7u6UYO1/nMLvnj/2bI
6M0rJBKrGZK7487lHu0Z0aLrf7Nzq1eykvDHEE9FOBN8Treyqpts6eEGfKV/hBAzA50KFIpkV7wO
7ULqYormc0gzIhvJz9ASggTLQ3ewo74+WFb7mFWXVDM2wBFvg4sdbhNril7c0aYkTVObCFAXb2KQ
4Mv2glsnJ92sAGefrHjNuIEV1wHn2HR0ya2QLWaa4pEmgPPutfK255VAbkLvxbsMKE2u3BiOjD1y
5jS7/mtEizxqywhYornPqBqQTq1tVMyFAVNPL1kz09Z/+n9/WGX/jN+DNMfK8QicGy6m45wjIsGT
UV7Viv5xxT29yMa4bZKMnDb0GBgGPcnEM2r2xYz00FbvpAw1u25xWV8Yyyz2OsyxyCEzc1aJ2AP1
ymFjxzkWQ/BIkF9Ckh5BzRToe16ZadrRMzvCaaxux6R8nKPhLbVY6EVPO3iJaDxMNnpItQsCZhIh
JxgWZ0rrDsXKKEjLzoczc3zgVcWAqNwUPssrC9WKKqyH/omNEyYq2JSYyFTkrPVZWcPMr+qaL47h
h4c6QsamEHKeKcWaXaZazaCkGs9Sh/AaYCoU21wF12XOIKvP4wdTE9UXkxcZl2/sUmDkp96XtRaP
YzvZ59nxuk1B0rCJ+u1k9ll9Co0XBhtHR1t3Ueo2lK6A+0IO5Iit9xg8yanr9fc6p7OzMBrhgQKX
aYJ7WVYrB961TclJ0km+mFK/kVCliEA/qz66VoblncW8RtjOznsTNLdt3B/dED/cQIWserFJIiM/
LFPsnDBkog4rhv2oo6ek8KZrd1zm56Wk25LIneWOj2E8ZcempyGc0U4rsrnwUX+ZxzyevsTBQjxU
JmqfEK6Xch6dcx6F/a5bJR7DzEreMru03OpKkD0zOjCu836f1vO+CbwDmcGfy8j8PGYI5xI0fmUb
BIegSEycLfwB8caG0tGrbSvYdJaGpNGEMDPmrTZjjrOEdbAxjSU9DF59t9QszEaPjwvVTbEFZD1s
iiVlGJpj25LxfIickotYqu9exUNHaw54xPX/guT/v7LD/wiS33wtwuzr23sb/RIe/t8oeW39C+C7
65oAWxmMSUEO+L+zw5X6l2kpiUTLE5bSdKz+GyVvETguBXg/2xOIcqWE/94i/SY83DL/5Xg2CHqF
X1mbyvqfkOTFyokvM2QaxY/kcBKltJaW6/A5rrKpX3/lyOehNbuRoREUuAnEtzp+ThNy4HCZyXkM
9xpJEhZBjvc9ZjbqqEj9O53g39T9/5tm/l/FT+nl3JhfrmBVrZuO7XjKU0Iq/eEKChLR0H8WoT8H
aiKrSO8RKEI+a8H9uUgO52KeYEogEm51QUVUdMiwpMfYoXUwCgrj208xAL+5IPWb6+GeC4FTV2lb
rNf7U5a6hd+jH0qbcwS6MGbOjNmqWC9kC9cnjqLfTBuIEwl3/d9uBBnyH28ELhnpWBJwGQ/MemE/
fXCBuGepOK/53c5LykOQN+NJLzSvIlNTDo35k+yAD4/0xmKZ+xw3X5uAAozsno6V33ikMX/F4Xp4
fvzzHfHWn+Cnh0Rx/CbswBYMTdbr+3hlFQpgsuljYre1fBk8Lz/QkzAvVWA/SwbNu4GsqmMtibYa
w9UGLLW+oLi2cSYHT9HS1EQxgSQzKyNDYzdPZ1LD0ScgPGLfcMUxbrNqN7h2uCNc0CBaZ7S2K1Kp
N7sCdNxjoFGN2x3HykR2+aZ1MQHYQeyeU+KQhWPcLd2UPZIoAvTJIHsmWoHDsya0KM0Qizs4D2zd
xqcmZdjJIIkSdybsqTwPQaPuR1eZx6jDOtQD9gbL62DBaaT7CcvgIY0QKVlSe1/NBi+Ah++wJTHr
xivqaCvq0b5xO8OnvTvcJcGKfCizGyNWj+gUCbHh4LwN50ofEvgmeGb0xXYmFAPMcpu23f75Z/oQ
CfHvX8lzXFewdJie+vD8GMMYpMqIMj9sqBG9hCKWLNmtqegYkcfp//nT9H8+E8IEoG0JCYaUdeTX
p5Vhh9dPPEW0PpZky/wrx1xO2pwXDDCiXOYmi9TGNVca7JI2/Nvb8uFlWb+sMB0lLIflQ7gW+Rw/
vyweYykeLD4ePU14PdWfVnYW1zqB4VbbHr3RX+6u9WFd+PGJwuVEwyzdoo374QsjQNdm1hW5n41D
ckGCDeenGbeLOfencAhhP0zheHHS2t0QMrgeWmMFpqan1HZE/WAZ2l92FPGiOVcp7Xt36i5Wh8jF
RUaYVEj/LLzmOywl1edcJM4DYGUSP5GZ0Kkhn7m0x7/8hII8ko/vtXCEYHtCOwYMcn2iflpxjNEl
5NxMK78vs23X8Zq4nSQaz7Htc5BHzL6zhrMjkehexKtbho5GRAvRGwPMddvPxiFsZLXVRV/v//x0
ifX3+7DkCB5lpGCCH9pU9q+XZtFydK1IVb4k5wfYBoho42K3iC21bo6Liypw42czWdyGwiL/l09f
/+sfP91VIFeUhbtaux8+HdNJ3VKdMhavG07QaEBkacsrfgVdEGKds1Xik+KH1lvDguwVehOHORil
+4b22k7E+MP+fEnW734r8u4tzDQOm4P94ZJIEM0WB0IifWoQ9GDADwn0Lz8Lldo6A9FovboQXM3Q
2rvmxcV16GXBdZTch1128Qpys7NVDBKIMwLI4Gz12IRrgvMuSJy2aViZV51cZphK5t4e++e+CW7/
/A3E726qJwUne+U5wrM/rE9Lq4JhUA4YzIjuIXHXm2TuwuvCgVuRVddl72xDBn5bEyHcGW4PWitr
Di9WQwIdPVNw95l5/5dr+vhSs88roHwmzW7B8//xMXNSexkz/FG+GIdnFcFVNkbUiW4YIxfKcJel
WfG9HYHRQ6XIcUTedPILVo/VGhV6NyB/mO+g8K/UdbU2loU6/PkK5cd1lqqQeyZsz/Y8lz8/BP2k
4+AEvcshpB6Hd9dbVbounkU8PdMphMBYBkt8ZcwjuWez62unkndeEPenlgReeE8GTLK59451SkNR
N/cj426fopDfPMIqYwwQ9lQMNbGL6ZYnHVjyOo1OlJ6vK1y8pivMYxb7CwQfZueGr/OUcFrTpgaq
Brrflc/mbx0iUTOTTT3zMekQIP75JnysUtV6Eyg+KIgtNHOsB7+uBuhviM7OTG6CimhF17Ak4xhk
9VendoZDR6WhsmGiLV99rjlRnv/y8b9790weDmlRBbnIIn/9+Hyi5SjbNvOHIg847X2JI33nja55
W1MI7SZC1Mhwj4844dSxpZW9xaZ+hq2YHjJCnX0uDg119pcX6scW+2GVMlfCv0eRKoT9sXLOe69s
DESyftMVOFQX10NnQ64ctlkMTLMo6ezZTXe2rGD1J9k5hdpM4noXef6chMVOzCgGTXc5eTNCYqb9
zP7MGIFLe4v77KAbZE2d8zlVgjPpLpChuTIxzvFc7YIxpPHKnAFgb+PtsvGosCsd7Eov11NevWYE
f+qxkhftIechLms+5qp9rhBLnQBVBQcQSDX+jRK5hCy/TXOfHcCo1Ac0Cb5ZeyR+qgUxem3f0UCK
9mGBNFl65Hfjy8PDlXf2lZLo9UyTmAG0MWTKAyWH2o75wPTEFciqAKZJTaE8YxrOh/RzNGqmHkMJ
mDBJWtQfMDX//KTI9XDw80/Cg6ocU7HIcT4zbWetpH/eUZuOGUrXt35EvMYB8N2Ekds6LlWfnBvG
c1GTVDcVITXF7GX7IlT2g7t4VwwpV6lKZPsgI5mnji70KvLE91qRpWH282nA2FqN8zcP8ALhhK+F
ZNivhNG+xkhCJTy2rqzDz46JBIDeCtjKhWFBuYtWuLIlW7H78zf97WquXcfitdTIj36cGX76porf
ArsBtQMYB2+lsKCobJmODoVR+mVHXyMNs3iXmbjUx8pZj3AtYd7mxPlG29l9M5pba0HP8Ofr+rig
r3Uh2Zyeyf13PQ61v/4AlWgDlY6q9OHiUXhOZBZWBakBA49G3rwUfYYHzqv/skr/5lNh6khTeIqS
QVkf1qdcy8aB0l6xT1TPs4tEB2REDluIrN3UTXidVlpISI7Wn7+t+E0ZTEyWEBZpc3zvj79CxmJj
VMZIBTd+wxknL2ZFBLab1fZZYJQnHa5JDzxdx0pYNZokUKlRS3fNZiUPQ4AawuxISeVUssWy/N6Q
d/OXK/y4f/GDcDzijSCxTrOPfbg1TTmmwzR1pMAa2KzbCgqeAIlicqjdYh7Vfj708ZPdtlcaqsGx
N6hErW45TcPAFLSQl9R1bhAiIgcoOIp7KzWizMN4Nxru1z9f6/ps/PzyrpdqS0fzkgjhCfWhwjeo
e2XHYu6TMWHsZkw3EdLZmbHbOGC/+vOH/eisfPy0dakwHe1aWLQ+PKmDTJD7pmHjN5gOtj1Bkz4t
/WiHZDkqvKc4NW5VeT/SAzksRTWdcgOhdNYPf/mBnN88QpKmlIBUwtGGhtSvb0zpmElca+jpOqLN
sNjmMxe8t8pxvs3WOPXGQv81W5yrbPE6jCPo3YDAgMLuXvHpTp+mEvNb3LxNGe4iYIThDcE2tC9U
Gn6LJJote1ngIkyt5Us7wuKhYkQr4uyVUXKdm2EIpw9hA6h17+jQwd3ojt6vSguxD62UgAjcr7sk
199wu7PNIwZzBzfgLyTsrms5kLaxd5L1Vmd4C62o4AiYakyQE/r8Io6vU5sTS+OZas+yv7EuNkbO
GZIt+hJSBx3Ni4m+2UhU7P/5J/7tnVW25WmL5p73487/tEQuow3/tjAKf5JoFPgnDP2iwLIwtq6f
5CVonCL9S63y4+D74bGStq0dl49FLfSxyi6jmQpoRrwtVTh/a2ZMIwFDj0fcBu2hphWAhlKwkzKw
SCoDZDlPIIpSsESV89IT7neKKw9DZRtulynKPhk2SUttMgzrsQCvcG2Vl0hd/ud3iivGLaNZRJVe
t9Wf7hS4IY53sDR9EvoQcnWBQYBthZNHYD10iU4ED2ovf3nyxW9WbemycCpOVN5aRP36qTK13bWL
kPs1RAD0db27a7Xh7Ts9vybO+xLWxc2MNWSf18CpkdS8Dl312cnM+GXCT7CTSPLORUXpUy7t2ZLk
8TLP8/62xv/m3CRdh2RkT2jvP0/p2qAcmkzEDaQ5Otde/sW16x71NDCAsV/PS0jXSK1gpgp441CH
5VNZFdMjCv8nKHXGtQj16c8/1+82f04Z2qZzgYsaBdSvd46ZzRTNWZD7RSdesroVZ6nr+zbXzkaC
RsBugQ1BDpwb7CUAKhO9Klkmvk3YtB2Xj/S77/58Rd7HwoulmSxUJdeWOdEyH1fT0EHwRP5I6QfS
dnZNKbo9XrriwYN8vWthzuKXhAVMYMpA+qeLg6HmAW8VGte5eSv0Mc3Nx3RquksnKVhnz7HOFRwG
f9CU86hObwDxh34mGbU5aEm2kfQw2i9E0tsDNQXd7WdBznsJY0GYOjjSJyBwwfGs7SI8oNhxOu3R
Rmeo02fbz4RCRF0vrb+sPPoIvdve6FP7gESn59wLXDoHc7wleTu9Mq38RVglbc4ggfbcGRCGsTMD
aBjPrCAjgawMlUOofSj+FVTj8tiqxbl1YM0cJhflsM05Zdu0tjrMTm7dMo08Ixn+qgp3vpWrz6WD
7rZNi+mGiPjxNGQoyCenBk0e5S+x8ddm2o9X68MqZZvsfs7aYDHFx1VKumYL3NMsefUmi0w192w7
9rmRhLypzhx3AXHLG8+GCRsOdxEN3w3gBwIls5WjB+3mL5vxb1aCtS3BMmDxQFO3//o8e7T61cy4
2yc5lQTxYflUQ4Xml4vCnXZvkhCSoJmmf6kaf1MaOTzqVKnMDehlflh/ZrPu4CPOGaGnCHd6tdy7
s/w229Vt4+rbrmtB/hhiBGvKPvzn98X5z29s08yntUArxpU0un79xgAsjNGcgsaP6jnfBp0etjV5
2fMcJQcoK5+HjC0rXtKvdovuqVmcjXYSeZ4yJJFOyGkwqtr0YOLK2mWHEH/rl0ybIPpcL7uxqGPY
XMz2WNURIMjANb8ioULYGk7Fw5yW9aZdhc/E7w2fFvc8ShRecE4qOg4hekHfaAOHt0MGey2aFM4E
WPPKTtxrVQcvTtLkPjOrDWg36y6dyFBn1n7IUtPdxPBi7m2yH1Dao8GwnPrSxmP1QhNWdgXyMcQe
scARM1qGvbFQkpRq3FW9fPvz7f3x/P76fIOOXzurpmVSF7kfHihywltnpifiGxClG8bs9KaTUxVp
w+fMhOunLXpAgmBGqE+cIb8fCrs8gum2dwrZ06ZtvXHfFCgFCQhZRQo1x9tWoVnK7woaJKdUBAZp
cw5kv6n3DtZM650EkvAg8VDTl+c0ptovk0yvl6K/ZRhvb+whCUCyM1bONIfHiLzRQOI8Ifh+2GEy
OPWmoVZiaIvnwmyRj87ab5wOw4XxGfeicSmD8TpQ7XIkUfBvDX2H7i7P3K83zYNWYZGR5piSocu6
Ef5UBegF5G0YitLH8DZtvFhXdzAe8O/qcz7mj5qktYcSmeltvOSsZnV1NnvwhR2Ts2cdfJ41NlcA
i5/k4Iz4nFxnO5VwR8M+WtPhRHsTjohQCF1NXdoR8zh9JiwzcmVG44pBjYbZA1PtyjHCDB38a90N
8q58Rw5d3WZ1sWaymsM+bDLSqBgo5bhovMrjFKuaq8oLfOI4gIsDSSchV6O6G91VeOAr1A4006+z
GLl9b+Y4NxQizZIpBcxd1MKkt+jkuoqgSqrMzo+BCPfe3D41elmj7NPn2syeplLe0bF70BM0jLCq
93ZVWw+qAM+J/O0WMzGIR71FxbiF2oIHXoWXoBr/CWH14grFxomk8KjWCM9I0u0XKQrwlOwSQm/f
K8PhSswQTUG8BisEFQZ6t/u2mJNDylSxQzIY+22yWtcT96FVLrqgngfkrdGBsQun5p85M74HTbA3
nOCYRpDUveifIeya7cjetBF1uwNaXW4t8np2adKwahikmMYiv8ASz3f11yotkIbk6j0JsE57aCQn
sjqtMbi3A7TmnA2RsXOW3namfOwdGxhjNt7lFfHAQ+s+S0UkTTgu0X6BRpp0ut4P/YL+9B2/l9jT
WEV9Gl+pAg3bErYmtlrn0YumU5CrG1v1pAWjTVx0r2gzUzMrm4iqMlt5RiLex255HFjBtmOG1IOc
2tfQg4AyqfeImuMCBOiZWn8Pjx33KdlPrcKPFoD927kDU000+G8xTFOQbSmW1dTYmXMbs9dLwL0m
bfnGILwAu8myhylO6AXRrWEEM80QLcsyoOMxQBSbp+SC5M1xThbnOu3KZutaJkLm+nvb9svZmkjM
9ojV8DgQITnetB4mIaCC9blPY6xJBE9XobUvs3A8LFK0d2N2p5u0uUzh0J1C4ojGJB7ATC3xrp2b
k8oc62529GUJ8wKxUIhKPSfGoEBGABy4RzQQQbYpZbXHjOyHkfhHIma4WMmc7CdZO9AdkuFqosfg
Yx89i2SSR1XUL4ZRYERGcbDpgDPsWgkJthjEU92ZBSQfjcyz6IjhGr/Lsnrtq8jBJGCVO0rOZStm
1LQVnvpNlfeaVJHInytiWHFXVz1IzngUnAXz+s1urKsAySk6/vtxguFFwlO7zeah2U/49Ly4vtHq
i5UHMR1DTPQzRx6H1hQjnWrmMVPBRg4rKdo9Bopgb0mtlyzsNAQY7mE5ztsY0pvluTey4tcMjb6g
bqyxlkI0sJ8yV6NyC0mOKLPkqGVND7ZrHEz9wx70jn1T1u0dlDRCUhvr3g37d0/VFxw1N3U3fxaR
vjFE0x36MCwPIf5o+IBdnTx7Epd8ll2MFvDSRHrHUXjxcAhCHDV5izYg96PQ+krPND4hjvUt65Wc
e3kaZsZVVgJ8FPQBE6roO66zBU9xJ7YlXyPF6tMoWD7ewr8tIuB+uP/SqiVAJ8NXkakr26tuI1Uc
qC2hwdYehCK7PDU9UaOiBe/hZQydCkBR1HWOXUHgzTJEa4bz6AAsu2aydaGhG6Oi5t3RnXeHbs85
mOTO9dfuRHyIFS0IklvzqUs6GAQeRtcCRy0brH0MWtIxHTM4LZZXXqfleGdV6+O9tBfXhVjSNq9y
Un6ODH4Zor3M8JvAGfguXOSUDFGuwCheKLkk4emgEpL1V1qGu0Aur6YC2J8WyXe1AhxHOznVkXkf
EVqJebAzQpgCSOKiYsAlgKjPMi4CUf7E1sKa/a3BDL9NWmiiw4DzPaF5tPXKpdkEWft5lliYTVq2
q+1wE9jkeTVkpIUBhjdyeTb4dwsU9LSjfAJ0LeqW8trNUwzkYRiiwrSbsxkNrzNJFBksXdICBYtm
+a4d5/skNHFz8R1b052tMNtwTnsGyFvhNp/51ZETutq6aRd6y5zRoA9FzdPSjFdmSvEzLOlbQlyg
ZSObrEsQLcIZTtYQ5aduoR5oam8jtPo82tljKt0nTtLbuRZ34Uhzu6dwn8kVbDg8YeHCysrwLjIV
acC0Ner8+2Ku9BSFKy0qyyeOTsnOHBzeUCTBGIM09onRfQZMPPgDtknSbRFZrk8eNvjzglcjy9v8
MtQVW8KsT9oIduXq2x36RmzIWcKzA3rdGOT77Nrfa7t/oYJ9MuqEe7+uc6jOS4OM3dFkxzCd+IKu
hOTx1PITmV+1UIC0Kl51WBIQQjnWE63YDya7V+ywxOKaNaGkl330NDclcAACiAOehfVOl5hKVS5f
HKFRPS4DXpF6fKr6/BOHF1KQ4uQqrqyNXRjPiDCHLcqL766IfRaBAN9/gwGe3xBXzZd49g5N5RFY
WHwZoQI1mnldzpVXswlZY3VITTEGhF5u5VUzjxZWzfYLjvYX8PEnAyoX9rjo85Kyy5BDxaF0I6v0
kQCcBFiEeXJgEQD4cL11jwXk1tbFngkj7BXkx3Xt+jYk5DG23mrPPQwyx8QgqKZi4sJTIZ+SKKWr
LPhbAWv4eNMsi7pIm08LAwqBAR9ALih2pILxjRnLL4SILjbqD1egGpiT3rdbPGHl9KkX4zPvIUSm
OToOJDoaKRLT3rx3xOK3tgluGwyGDMt/LDKdtyOFXAUqj5DXTWtCiyV88DgRkgwoprmObLnaVdKt
Re47CbMM/+bAONpW+gmvAHox9t1tPabgn4x7eMFH1eWPsF9eevQU+4DXaTM61sgoon7QxWRuW8tS
GyXGNzv1rupF7xyM3okbYhMGOLKhP02yXASaMnBnoDQLx+zIS5i6w0gFn0F4MqJ13HQRbt4xfjMn
5k3pqgBd5vNY0GdLBUmOVYkvWY0nI4MN11WCv4uHoVIdxcDkndMmg2YYEQ9jsWbWBfbBBL9j0fXb
3ivUtnTpAxNx9QXAW2UoROq2kW4oprtjsET1NrCxHkQ3gWrwOgHHqKc19X1+4ZD9sCxTsLU1ANuh
o18qpilEecoSLDRRCl3eHNI2u23dGkdtWl4l3nJWobpL5+4wViy9eTJ/w0GL9361Kaiq6TZLOzQ7
lZR621uU4DV7xIGg4lNSee89vFwMKQEq9HG10uCfi1OysaM4OBHPKneF8pKVKk/DCubJxDzy0CtW
2FbHJB+UsbgOVWJeZueZFjHQsvG6TBd7b7K/RBGmLuUW4xGaVxyHxX4hPIV/48oTmXGUteisxDz1
e0PAAY6mdE3wAJTijjlvQnA35gE2DynikztKEPEUvrVoCWvM551lIjxOpynYhWFy1xRVuZU5pBCt
hgLIAYFslBPXVW4SXEFx1ZV+rgXxAunAoJISh2JMqrq6bywIZrJes34a64Em2rijmRnurQq341Tr
owtzvq4oqREVV+yboFGwDW+ypmB0lnlXpMLhEFud5Il5YyDDFAPWjWDG5JpUKABsTttueNetqbY9
i/c4H1EJNFdNwKvOa1vABndoPF8t5SqY6dgndYvizgyOtjtM/iitt1hygG7JlhrJbptc7yWN1kMX
mSe8iPJmTo23egr2Syi/heUXQKiHxgRoXHXFY5tBHCEQ/MFN8gMdNapq55PJGXNb9M+DPd538Rzt
a0DHfUd08vA1Qcy/MZrqObJQ67O2Egd9TmaujUkP/CReD9wct8TWnTxNLscEv5tB/IZq+d0ml1nm
zVVE03wf3lnR18lu9BWTmZ7Rmkke1Z0dsbGEC5BkYioxEuxa8BwOpy09ga8YIecibKCMGKldm8W6
hmTCtFWpV94efpCrporOZV9cdT2mtKWE3GWHsL+9CsWEyQpmrHFv5hP9a6rLRH5B4X6Q9fiaqeAh
kc5bL+BcVYA5LRLXiFFz3mJTUokU+6zPr0zX2JsLNE4PuXZS34ZIRlClF59DpWtYyjeT4ZL9ZhM8
sMTfA1E8cztv0HDTCgE7mZbdTeLUDwMAu41bF+CXF6Ajugf1JgEOxZmyNksAfinqyGHJJOMjad0r
o3jvSGvA7hfNe0vT8AvCuwFc3472zEIM5b5ug3daswzHXfEJ/uS9GRpHa2U2uEb/aObGGlrc4reL
U8XGbdKLU2edc/InlIE8tDjg8mhoAPdXhvE8l0cgdKA1hy3T34h5Ipi9orodCsb19vKmoOZAPTnp
oZO7oSR3iaP+gaLgug1nYyNK42WBS2B4xNrBPfgWjc7jMkLfWjzmGLp6m9PhtJBKv3UBdeG4+Rw4
5CvVQUMKYERgBVee8+UeFqlIMFA5PlEW3v2QJh5ZoKypxXKopqXfu/qoXBZYXuiU/MIDNp+HXqXG
pos4LXSd+668eNlNXnqzRLa1jb3lCo5+vI1r19AbejsrelBpGkzqdnGLRwb+5K+174FA/Adg71pW
6p/e7uLdlCAjvtUumWdhCEaqmsihrdrg0mQSgAAy2VQ2F4OzXjq4uBfz5WKX9V4j6zrMrMp8dkhx
qe0rmt7FFvsfnax8iq7cyTnI1nlZQt6TKmHfG2us8kCHssJH0SqOXscZlADlsX23e/urzBy5rxyi
aES85smj9ZjDlyJIYRX3vDesdc1jF2ApaYMCbWPivgii5YzOeUotYHQGrbKNGGZmao373VictyYH
EQMLDhuP570nFVFqiWns+qU2d03cU0S1+nMRQWggPsTFVGs6Vns4GUaXM+at6dJXxikEhciJO2P2
x4o+hg3FoKfK6yCRs1+2yQsptw0P3Ge2y8OylI8OxI5xAggd2xC2EgoQ0fYdZsHDUC2fEH46O7po
HF7XEMzSii+6YlECzsQyzrm2SwawX33NeXH+Sl8XCDWUTwOr3wberrmfgcvE3QNZtNcA90ZCeXSA
B2rp/dpxHnTew19IA7wjXXfE53WMKmJsUmdfpPprzTFyh1lP7Fic7quQNoJHy6maOKTNcegjYwZn
YniCju64FyEa0cZV+HTES9y54cG9FO3sUTFyvPbS6Lsb1e/MTRrkpRX1HXi9vJOHTplPwFFX5ABp
qcBB5x1Zn9Yh0J/HeryMFaemYR3l0rxpDzRdABFEyckClQ/bxllWgyWslTZ5nMoI8G1ELkcBK2VH
ghlupRDaDxrVm8UqXlOy1jfaw1IXm3gWXZBUmRRYByHLmk2KsqIOV+TY+yJJKyCAmewqU96yzyGu
yXahytJDx0x3LdSpCBRlQTREx6ax2DWblnggioCWA9WOwfS4Y3zkHAIDYKVqb4LQGVfIuCQLcChB
H+ANtqbsJQ76fyzB7ZuKiZBKy9iHOBkPRDEyKR7xLyEVONj03MJksQE0keOae4vBhwK8YLXmeC53
c7dck9e2T7rMpm3KOyaq6I0UJETMPYdBWA2IapC8H9PpwikIfLdd32VLFe7DlvMads/yBsTDo9WU
7UNcfh+6Qm7sJphw3Ma7xXHyc2SMfmHiVLKJg9ySdnyXF8THBkO12uzcx2LkzGMaI1GGKzM5dgC8
AL+6ynK+RMCBMPHcx4jWER0oC+RGixIKpCYtGM6BsCgfICHZFBYViKC0Sk5BCPowMnlmNUypx7nr
j6Y1ubtuTraQvmiqgZ0o1pzmmCckAXnAtJIyNgooHxHNA7wmOhU1KWO7cEOwxlsUh9/qRdyPWZ4f
hCiTW7NC6kMW4LFTbb35ksXWaXaWF+CmqjyLtHTB7nUzaUWk72VRv+UoBnKc52yjEnE/Z80XxVoE
iprCs+8gLpXhdPBYuKpR0jsR87ltqXoi7zN0lKeVzBUUubM1Rk+THYAPJA7Zw4OmwNNdwxVhOlws
MPKGiQD3IXdhr/E7oOp/V0Z1FsWgNzqe2aaazA8Mx75kZc29jsZo7wGRuXdb26cRHZ4tqrvLBC12
6Mv/Q9J5LDevnFv0iVCF1AhTkgCzcp6gdPRLyKEbaKSnv4u+A7vKxy5LIoHuL+y9diQTnWxNBSmg
84FwmXa02FV94TpGn6KLz9Bw8NqvRDtnKXM1mmNevPluql7GcGaqetOqzln4uvomA+XwWBcFi7rB
e2R2XcXs2/JNxnhmv1jJazbJN5+FMxRzBo4GABVoQ9DQreKrtTjshVNp8ADu1kdvHxktKL1AEXBf
SuvQJV1+7fK7sSmHfdYULzggZjCclBIw3/azTcfuAMEu/RwI3cIw1u1bnIIVOmA3xVziYuHMw1uW
kD3GwBPoZxo64ZAeu8V9KUZ3wZZBCFdpZg8BbMmhnomWy9oG0B2pD7ZJi4CxHO+a2z0BhE2wtqb2
TpHNjR18gChYyPfMjMs6cWPtg+cBMXQAQzlwOiEuEEVyUsPIDIOtRIrmFLCMQzIX8mWG1DfJoOUd
ZuyZG5RO4RNHcFSYCVIqGtrjDP62EBcHYuhsta+G3dy3c7dFdPeZUCs/Bw1yXt0Md/Ogz6lb0lQy
vLUcfWlH5L3CXtxrVpngr+Y0JkrgOGKB3U0LxoyiMjgSwirA4nyf1/kHLYDEzG5EddqPt5fu25gH
DnM7WdCWhTw4pHnkgSUpHWtQIV6H+E/nm8la3ia7urPIdNyUFSRzpEyxQJpx4sQ4sVdzorm0XtZ1
PSDKejGH+zbrTwWzoH1K31L6sMYgaIyp90hVhkqBSHDc4yRaMNLNoYYGvN5h2dK9O9LZrX1+bpBs
MKOdeYhUCk+yyPrLkM0ns9wtHTMm1VNhdeh3iF72Puq2WJ5vGR1uwaxJNm+hIpWlF9Tpa/XW2aNL
diFSHAsv8dhgTegDYNO+c/IDgt7kHC9Ur4kTbgDxeCDtiSWtdHWAgppQTylky8CENB2u3xpxQjDd
JTD2bKosksEJzHQNsc/RT2ztlsRWa3EYlQmqGddfvpSVZVHRSCBkM8Idm6m9gEwcUQg+S00lPC/D
29jCcZxNBp2e8yCtM66fr7kajdjHj5x8lrVbxApBTGxpkl1yo9RHr3J/JfpLdjQV1V3gNKeRcZWB
g2Zr9hGo+DDCeKq2Njz2/SLFIWWgLgH1HHzNux2a6RuUI3CTI0kClhxA3QblYdR2cA2LKSEXblk5
0WV6xKjF3ca+mk4spQ0BLFRM4UGm/IhgnT5dLKTnog5iLyuYRypWvku69kRxyLs0UW+LjnqR68e8
9d+7jC8mmdp720vGkwL1ARn/damBms+BQ9RDm+fHHkAtyoOOJYxtRRJfFdTLbAMT4DgmiRn5fRs1
GreCExaM+8qzLv11S836SBY4WGxDX0xXYh2COX+mH9+HlUHNU8O6y8WNHGNFRBogXUrsa2r7zEYz
isVggMEDW4+o6DXGMH/Xjiy07QZYwkT9gUA8OUx9+55aAppzjZqMdSW4mA6upX2LNNZRrnAQix7y
HDDNo0fRtEtDGh0KdPNBT4QPFQBrVuQJ57IcrKOZGMwikM7FYobePCPBQU86e9Cz5m+zqn9Zbgcx
rB7veNshE38TXqHxjpeKLcqq8E+sY/Wt/cW6ChuTozS5Wdycmg0tibn32IPVgwXqZMp64OKeuyWC
JFJ8O2yzYk8Y+V7NFlO7XMF47dNI5ZK5Hg2lDEieESy7WGtAJ5IXUXVxxqTTt+b0NIa3XZjHWJLV
y3QCGsrZ7YqHhZSMvd27+dbnQWRYAixsgJcRjbnb7xzyRmaP1mzQa3NnZDfzmeYmpYh5IyIjgz6Y
zEUTCUDKihPsZoHrokk0DzrpdKznWUWw0wELMUFceZVLVLHkDTovfd18K38tosCeKIySgnaYvWkw
3k8quBd6cCNhEAdqe1m8rBV76Pw+zbrl6BgpgAMSJPOCyWNQOSqeM1KfFVaTXDR/SZYDUQW5TwvC
GDizl8sKMQudV4JDDq2AEbRzZGbTeFk7KjBMGpfZWnIEkNlmHeTwEDjcppOubytgKx5cYoVzL3Pi
tKBEW5XPGKrxPQBl03xlfTdfG4A1oAVpG8USWZ7X3P/v38i0Lu9BS1VzFiGVlxzvK/GGk/WUggS8
l3r9YPNRX0XIxE1mtYgrs+h3LhP7QTnmPjeGZgsMlLQFD8UcMiRWgyll/A1uDM0zeKk0zNC2hV6m
odaZxUD0+2gt8dKyM6dvEgSMnGD5swDVsKxbLiP0dj9yZee7zgYVUdJwm/LY3cxMUwMANQxZRymb
oaHT1jeMlbkDX7sP2845UkhtZTZ7sXI78qNMJWO+cweGZLaFqfqasw1gTWU8p0Ma161yTuyI7Ff1
z+2JBXG92WK+aqQRXpHeBoxawTPxyvkKNfpchS3kKzfzue5W+8EEilGTHknJ5seL3+uzwcG3Jv10
6vzbInsSPSy+d5517qZAHWwtmVetiMDQEGyr3eS0T7MJi80i1WlrtVyKicQeVcuST6ox9k4V/pmg
Jyjz9wDTr8g8xSVxHkeGf8QKMf4NQjffLQbJdq5TMvGS8MuyZvmiVrusPeWyo9QPf0CyG43iMC0d
ETqlfisYtJ8KEkaCBoXTOKElNkyKmdQFsNC70jmhPD6VXXeXC/KlixoOhRibOLFDbjQUltSA8qyd
sIt68rRIt+HHMvrJwdIWrAS6fH0s6ubP5i7YpH0G0Gq+ddUVWYHDE+wPcmx7fQlgcyGIc7/YExCa
WSw7UdOwBpP35s0ZsD2985shfU79TG5S1drxpJaT54IkGVqQawIY/eS/5fXClGgkA29hqjOsoPad
wnqZOqiOqRt+IByMZBrOUV60BmMu/pjhlk0kDCpNwskRI9hx3g0W//deGA39gN2bPZBR+esh0M59
neGrsAZdMMhHeOTWDIhDJ+UUdv6lRG2iffQ3WQDflWT7D4unbrNQk5IrqpcNjdqmb2q9rb38aOY2
m1LZEV7/UsHnjlKjIdOjNU63pCC/0vO+EGXN9iTZ6TC5+gXeI4TSxN6XPFwpVbtRNM8tit0+kCfL
Dp8QnGzbOvTvev3rtOG/IGGF+1kpFH1FcK07SgNqh6ufk3TUZgxQGlYUFScLDUMUFu5FGes7Xx4c
43n6IF38SZWCrpKR4WbpoJ9MVH4ZI5l6Wk/mIJ+ajr1+zT5P3RR9vizflFOfuFPC0zIWcem0H7S7
L0VuS4rfzN50qrgivX0yvXR8rDrWsnaznzDdkFQJVQr7dkPKYEBk3Cjg3kLN3zatRTs4BLtwpumo
GqDM5m8xV3e9tGnO7Ayvacmk22mjziCpvp/5fQhvyi9q8MOo9e/57TugTgwCD76fmhCBOKDZEV7Y
R2VR70JQLDL17k1YwwI3J7Md9VZP5SiJgqGFEa8qtaHRB+Z5pEBv1/puzAW0f1CBzpAT7/RYqHnZ
Mj/EKdStr2PJimiUy2PPtaUyBF99TYprIguSAi4Nu1vYOtrgB02XpUFHjIyXWXEfeR4/0BkmZuJV
9zl19nviFUyq/OCfWhLggbY+QVJRoLFuFYScTuDM3yZnuv2/iwd0RGnU3mhqmnoi8ZMXkPzbYUz8
TVNZGixcvq+cv//9erz7EE85mLiXwwfdIK1Yuyp8YYuEhc+z0fGoODTExGeXP8s0F/HgPy5yiI2R
IPe6YFoQTMX36kAVSRvjbBrOGksnYP3odua+LP1PNmUsmLzkIBMAjcVLitU6yhKbXUkLVtWGRHRT
nxi4mtLqx5yL7wRl8YdZnSh6axTgBCL6mrfKomtGi0A4eLD6+W5E/zfYn1zt/rb3x7+E4OyzI8g1
kMHjYjLGc+R5mnh5ajmCn+fLnW+gPGwnY31DMprQ3RNyF/aqs19LVpQs5seuvjoD2LKgxiNnF6eM
MNHG0EyMJTOR6tsaJcjN5tfOS3FWU7Zr8BKRWV11GwPkInPMdSDZoHA/mtEI476GzrWq/InZEQkd
CS9I5+b/mmoQZ/6r20gAkY8LeKUNsL4z7IJCBDdRTEwQNbFQVNgUu+WpyGcVN1716/iu2tdpi6IZ
WKpz2y+u1k8XsLoXwgU9iv5Q1c9TMt67Y8PYBidNtd4YjrZP0J/1Tjzj65rm10QNv1nBBC4wq18W
Wg/kmbPvk0y22pZCuVrg0mfNs1EAbF0Isalb53cmUnmCl5aMsRtKOoV2BDpqPlbVeE4Dj0y0VL2g
oHvFboe5TQmaV8moZfa2DF6/60q2kUOQIZPNjZ4gtSX2DICaWWtIz45G6yOvX2ZeU5ZuH5xoXyOa
Iu4bgNBGO+5Fb9/p7oZRSrM/y/oyLdr9nnN7w7QaomJDLT2SSrB1rJOL5GmxYRj0USuvRELL3dS7
LLImaOrNeAXctZdJ9VcQakVHZkZTCV8f0N57QbrWLqAzYfyxrBtYm1ElcWmlqpjZK8xRHZRoQBvg
OFJI3lmTDW3xGNT62Rd57Dnfkg3Gedb4SAMEOCHJJ/00fLgTpXznlR0HQIMsbGSkxCKcCtbzfTSH
DIxZYdM9QKsp1TwixuaznsiPa00L/h17yLostmuxfuZ+tkso8x5WKtnKAAmG+PxBgoi9E7Z1zFr7
MC/04GNKkjgCF3kS8ox3IdwGEidgOWqUzsVk7sCfwGSC6lqH4Ndz92McjTJunwmo5FFFjEZ1BkME
qci0mPvWSQlFg3jm2KynAT8Rdg5rYltnt5hhttbTECbxSjzF1qTVK42MtbRfssKDNjBjdsWlDGP8
pkTTAAl3qWlcxZjEriCXDnAeGfMD9oqJEhHLwaW2g5F17vrkyYqHg2+TxuptdNETVWE9XroOErMT
sHNZh4TjEjA8Q0UEQfZG+9B8G3QvUdaEW69kh2fkBhEGKUI+ImeDXb9CViUMk4gIovOKlShpf9pz
rToRm3nepnLtdySDfSeJdxA3GU8bvhUd4V0C2eXLUlnlDkohqNkMaKvZ5gfc2OveL+znpoXLCyBv
NOfvzrSRLfXl1zAjgMhmSnHMFOxORuO5WxGvh1qfgrb6bmdFweHVr0Lql4bDJJKFw+9iu7+Vaz4L
0gyYJuRfDpHuOUiUvVWrFumnvXfdhe+1Tx9BI78pQpJ3cypn0Gc5EsBAX3LMYktqMLlD4JWpYKe8
5dV0iXkIvFUdXdH/9GUKtuYWM6lRyYYPIuGEDZPFPtujzQc6Druuy19IyontUl2Z/vDMA6508NC2
fuAyyROatFEFKj4oji63HJ6P8V4Wwx0X+xkzFAMachv61eSlmApFCoX8Xdyw2PR2fR0sxDBicIZY
yg6m7UwKqCgpib3wS5KKt8n9vERENr+q6cbiFHck14s90nfeiQqIb9MDQy84JoDtqcikewYrRWba
aFLXZxWAUZjfsOwR7Q1FTdqNsniD3ytxID1AbxY9CIosMiga94/gH/z247M7cPOsS8nGeHh1nIVA
Gh8dITMCXIyMjm+CQmd7+xcbLrWxRTieGo6IJLR+oG8yBulRB3pobAquBBSU/rMgDTlzvOKUYqUI
huQsvVAc+pmnp774lOPcd/JhxBO9A3m/KZDfELJs3XFX7gjV2Zk+M+yMnqqui6uzBh/ZZL0b6EIo
BStKhO4/G2qaGlg6SmKYuP69Sz6pPOb6o1q9ooBpiaInNEOX88maT7yw4xZmJttEA3NaNnKyW4n3
ZZP+V7hHW7h3Kd1xnjza/oAgzGfg2RkGQw3/zTU6dgR9BgORmfJCAkOQvHRyvesK44wZZAcC704v
zpNbJOg3ZBIb2e3e0v4lq0pANxDCZ/bjVQ/lRZPex0laogPJk60tCXS31b8KOeEmATCx7RrOEg08
hhiyjEY79IfI95Kt56S/OBHxvTkDEa9B91q4GUBLxqig4YjAzpl823wqXGYdr7mXbeuk3DMXcsCu
Zj/Iy8n4GaSMA4NE0MYI/gHGvpLd54NZ5KfzUudH2/71SxB3XaPtzXdeDs5RjvswJSEQgnVDoRyo
lnLf9MioaSLZBvbWcIURdUVNAmvPlA+5sQlEYhMW67TRzEjHkNG+2ZTnwej5J8QyH9mI1QwC+I3c
qnp2iT5rjcqibYXZvDSwIBujP5uDmiLiUBuCKeHB3cnudp0mcZNAPh7N/s5ds5vic/4aneU+bN0D
pL24SvTVHtN/WOQ99uW3RPCU1cAtlQObwNfoj18uObOlX79WlCe3j2TalZUb9av7svQtMibAkABK
a2R1qf+geuLOKzDkW8/VHI7m1S3owJtkBKFDDI5ThP/k0sSptCkq0fa1ALQ3PWHZmn2y6MVH1uFr
ll2yX3rzVKXunmlYujHHfmcj6aa4juYQNmpWPvgOrSkJwj9QvZuNWfdzZKNtR1ANZ6te7lN7fUVb
u2yypn5ZkHRKcNXCnyukFwwiLOyMqmG03lU71533Wtik8TFW9Q0Jg736GCnGGUJOfKfWBhGKF2tB
pkLD6DwWY4mprdlj2L5Ynrq2MyBlpdMPE0N/Zzj/rJ7Nn1WwojRvQS4sgbt2enb0zGUx6q2LxmEY
xy9pct101tkzXChL4YVRDGRfxYR8FLvVtt8SF5gqbRGhFOljlXnGJoW1v2lGp9/UqKkWgg5XIiA3
jQCHZy5qPRQef7OPrLNPy3tdMBgZhuFlKRl+CmwLt2p9CBSxwa1gioWeSaTi1U0ignWIqa3Fj31L
utY6Y4a5PHgN17bQGAaqYuBWJKadhVT6aBRIg9Dg3FOBkSXrdm9Se0yU9fyuMufHqYZ3WWKCsI1u
2mRhSBvXNwvntzMCXmHUaOfXtMxallTrXZ9BOVXopUhx6P9UJXFlJNMRAQcFCUiX2Deri6i9g7aR
Axcsmy/JbeuGB6bzqiMLH84L7q/jYmfvDVvVjVQ6ntGwSQdRvgvpugyZfhkD/8gg8jbIlEUa2oh5
Y5g/+vWSNX6Osm54nFbLBszlcyoxuVukg6dHdNdh7v/L8W9uVZzlwsGzkHRbOyWrxSevAL84OQYB
AzyuV2KO3A+YIFGtyGg3NSHC1IN8EpkVN4FJkknHoM9z99Mq30dFfG6N5gp2MEO4MVj2MANgfrKf
WN74vv0NKHhvN/oZLqK0+XEL4ewdD4TaglQ8Dqzm0kHpdImBpI4qTmjP7+YcTW5Cvs0N7e8kQRAT
HYGibo9LiKZtMM9muBBig455GAklaOuGB049Oxaw66q0qJnX+kG3xOfiFRtRovSRpSormlOX32fl
h3MyWqWeDzPfA5huPlbXW4NdybttpwEcr16O0bKM/i4jbj5r3oPMmfftgqhEWAllI3o7s2y+7Cb0
d2S74rHoUKlYYx7p+qY8QVcIvv52bY6vRv1XBNKOTd98r1s3qtou3BDlksbETh6HojQY9xL11DvP
ykxeCRG8mXIkuR7d+Ldo962VTD1Dpf4wypIDzPdDW731FBQUh4YUrrw+LIs8MJDnAwO9umkYiWxW
2f3pFOmEXZxLe73lWjP0sRZhsXNWkWXm3jExkaV2aQgQfcqWU7VW/3lj9VrX9keVAchWr+2LMeLQ
gKULCfA2tkm7GWmdIgmxMWCZ+Qj98nREHj4ieB+n+cluVXcp5s9KL+suZXO3kav1Odhq3dHalVux
Bv+NDXNzA5MYAXcJe52kwIGyqmLbKztWk32/ZnzHkjAZ1+xZ8KLSjZ05pw+u71CUD9AcZlAC7fqM
crPC1LVjqHbboCeILhJnZrEU+x6DS5kLMkWoaFMyf6iEWhSdNiHint51Oon7Uf/V7HkOJRZohCTv
g0NFC0biNPYclBYW661vFieHJc4TJfAP5ooUYDAGayQdsEl6AwldRSo7ZxwWv6gOvfNah59GWf6U
fCB6Jg8qtYBHowTedpPG3rkMzmFJuXOUmep40eErO4eTOT0X00RcYEU7YTQf7eCSxGuualvnJcit
6WGwVweiDCLnnrlRTFQ3G3aviXKd4gvt21+9+Muu6NwjFQ171qZmtTP6nC310VxDJtmTes3rjBlp
zrvjseOTNJm58VWbO3LN4bj4AOoN2LeGw+rJ7tajGoRLm2t++OX4Qe+LPkcm9dZAaHBYM4grE4PA
2pQE06z4bBDCg8uXX1nRfHprKTdgAcTWKqp3bXbezqtBzKbA8ahluAwmRx6Jk363kwb1HOhytNYE
84ZU/l5GLrfzmLvl7QNz36p5+Y+2EeFr3wUxH/nFYOR1NsmHpJOLvRA93MBSiiS6UdVqnw+EmGkR
5cNy8bL1b/JwbYSifq8aRrC4j14hmc3bVQNX8WuX2ZwFwa94HuAwew2yN1g+1MQg2MSQMkMBr0La
99DuPLNJt1UHENr17I+G3ajr0PhqU70mrf5YM5jEYi532Pj2KKk+Eqv9FEmfQJYyth06RAer6XbF
4xg1fT/tciOLMufbtuvlkK3216TF0wTf+6YA5edb1Jazjy5xXg5JZj7lwSCO3TwzxxsuE3tBOMCe
CY8n25ldf2+2i7G1JPshsfKGpa1PIBSl6Kkz5xerQUZKIuWbT4pOP/Dnzx62KTYQL0xP913P2toY
SYfJR3HMunqfL7om+AzpjZMqIp6d9tUr+0PBrRXNFUjv5jw69hWLq9zzciy7tfHYlDrlSVky6om6
mTxrZ+cMDAoUnTgQjqJb/1XE7G59nCDknFOnJnqAJz59VekLuIIflwQKxpwDGfWg6V2TeRl8YIje
Zk0iZAlajy3WnRHcZWheYzZVbTyr5R8O9AFBLmeUPitHXM3CqLDCMCmyMtAOBYEhhEORzScdPnV2
SN4ubNrfEcv0S7NCr1olUwHfHVnp5j7S1GndS5+3Ty9UxbP6mnWPo7VlDKgTY7rxAJZtJyxuvIBH
FATYaxPoa7jTJiXsBNn36MKZPJObeylvKGFH4/dMZAmqyQQUHlYHa277rQvd/eKU6a6dQzfCL/zP
D6bgsJbZdUzZ2auWIEvNmBhm5MwqyWhYXeImw3m0TnTGwc/kKCfySvMasDvZZFBeieZjQCCnlEuV
63cv0lSQKU6CSzckGM/IiE6lfzWzrI2GwqR4y0bzjHLsYJbIApawPi6G+LUSSqbK5XzOHTrpW/7p
xA6NKaliN4Guu6xTdxvKCtINjqGMeLx9lipCTtpun9iOQbHhbjQaOmKjxae4xZ8m9d3QoVv2O/cD
EeVfymaabROn9lhjf2Kduu+BIjJnRlGmfCvuUgQZzI0MvapDO68xrD1xwaP5JG/FISqOr6kl3QfT
PQmjZX3unrTu02N9e1zIz7orBy48sukQG0xGHVXmjJAytHYTOBw8/jWZnVw3OflgMne3N79uu7yD
le+3eqzYyS75R1uRgrLOMxovaV47c1QbQjn41sJHKgh8tMABteI+9gnfMEBSsiTvD5ihQPuXzZFK
nA6hn78b8q78Aik688dT0osXHE9u5Fb1I2FqH0PNLotRWrMx3IF7tlY71YRxZSAB6k2Hqq3vGaa8
dOIO4tibNjpaOPKKk4E1r9Pcgf2t2F+W9CoGa+oZCsiG8+MjswnmnVhDNsj/d+RuEg722U+YfOaZ
Zxz5R3JfDuo168LHsfTETjs1frOrJGaxL/8joQY5OooGAgnuOzu7w8WLuTowzZ0cy/CEcICjozjW
Ax94Xvk/Nip/RgoLS8wpU9u2c5n0EpVJaTYyMAuolTxA6PvBdg9ooMCAgSFoUvrubA3/6y3GgkAD
coYyLome2XPDC7FrCrtmMJQe+okIaiSXNdXtrZYwcWLk/tMyLB8hQtgtJIxqO9lNNA3yiqwcI3Me
UvmvcNpzOzkjwDejvnFMluW8/qaPDbVDolxl/yWa6C+f1wlbNl8dAtlit/jqnlLxt3Gy6pgP7wSs
BpvZYdJCT3/bxH7WObbrDGpyMeifET1taUxUyP4nqUg/YdfBD6mtw9J0P2bOHBo5k6AEqX7JY4aW
ddMotU0JFxdwgz3u7TWJiEWDMMLst+e1ZCo4PvQHE6z5Jpf6NZU1zC/6LIeEMFo7Mfv3dtofJ3rE
m3D9kcvrsU48PNMZGawDCniqYlpjr6YrJlE3EuQsNQ12+WH9hOTJw8EfRzPyMon8rupsOHee8e7Z
x7ZjL5u4SF5ap/4r8xVpi16uYx+qs+XMP6NVHnu0V0yaSTeqCmoih7nTWv1gDamjkgZy29Qs8V2r
PhVCeyBTwzHSms92vhrI1/nRobcNc24i2uumDhh4GnWya/xnGg8Q+wVYJA8qfhWmD4WwxBZhBnOh
mzmAIzufxUFINlBV3dwnsnmoZmEe/P4fLtuEP7eYcIKY+gOmBEIYk9uPsx9xHv8j05eXqc+eDZOa
WXHE+eVE+I/GFeIwuBqXdLe4mtGB8V+11B9Gzfggz+cXGYKCMcVX7vpPDRp5Foro6+vlt9a00KI6
e8mpJv6oHElUYYTMNCIgl8/MPl32ihtbKzxGLs6/zDkDe4/oeT+90HvQHmFAdnhcvPTfutAeM4kV
Ta22SVmcvdDfqrl8ctpsiGzp0XxX6cabHjxPnhL8PZvbo8PEbNpXIdI1h+eYuSmxeCREzzhBNr0m
SKAdEolcevnnSttEnYX6NsvPZCqqHUvjdEuQDxPujdTlG4qykjVD/keAIfuOFZGxyI4qRVi75Pd4
W9l4M/ZLExCoNfFldOzGghDdDfZm7T8NKHNjxwYUKG8KEASgdrqS1bRMG3us/00JyYVd3bB+dgkb
wgiH68OaPrg3NkM4MOfHp5C5k4xNFPOM1f/wb/9Zxr5zTKSw3k1CJ66kvnWbZW6+8Bk9zh5z8gRJ
zNS+yMTzALTc9lIKz4o0/BJNKt7g0EAqZLf9b6sma4e45WBSJu5IrVjgjBP6q4rlSR5x4o1g9FZE
XKH17KTda/U9el26bVsmoKLnGBsVudyakVS1+HdWOhnRQvbGsjQfck3ueYrGHe1rHXU0oTqUzTa0
qXfHVOIyII6ps9nnTutwLE10Bkw2C54TpBHzTfqRWe3RM/3fckbq2I2coN6EJkUH8Y0LgqlW0jxr
oklE9p0PBHWEwTJuiSGcQkV+RKDvZGt8ztL7DfMSQEBrkXzmE1xgm4/E32Hm7Yhv9txYZXwcK1ac
VBJYpSYdTT2q8NXeBD1vuvuIJuAxIc5uM/KqLhnHqCXbYzDMdzMmRb6qsLnSAo6sPnzDxwI8a3bS
9J+uP/1LhKSh0Crgz74ayniZezJjsnnF/tc9mCJjR2MwDCrCjzxv1XlGjV70LCAHRZ9ofg9e+ZsF
LLxmNzYtoDzr94LDSpNPRG5IPMIkoHMVGb5kxU3EMxhK3vDKmQjcFgGqNW8BK/BTMDrcLDJ7w9zK
fJIN/O1H+5791jX+ZRK9Hy2cBts5DR9IjrxJr45+RkuQhfDCrD48c7NlmK6y/5wA+wF4kdRB+MOJ
cO7LmjyRim2uPQ2RUM1h6M077TlY3ZpXHzoP8vUezwtDcFaETLF7NKK+OfxX0HPiMnn1TXjVSthv
8D0PpT0MZM2CMuULWXFexmrgr6S9I4uZkcmAbUeU4xWNjfx/IkovDkqz/ncDIgA7+dqNlty1eFio
K+d3EJJ8FsFqITHY1pJaYZyGx6Dvssi9EUPq24zJbmhfgiE3d5OH/KJ08fmlONwJS0RQxNLQ9R5b
Zxa7NuucTW8NKQVN+FEzcNsEgryKodizvs/3aFPBdeAzRRhlbwOElwuNeG2gnLcbTD0NJAivvdpd
/le2yy+y/bvaxeRzSylOk/5uGPVT1Rf3QeNRaOGaC3mfN45N4puLnxu50u11R7g85XHnV7SlziAj
/jxMJwJBmtOys1+ucglPgVl3ewY6UJ7IhV6jpE1/l4S9sJ/Oby7JQa3Cv1ijGpiWYs9x9FC5IFCD
8Q5V/Q7t431uqPdS+Pu0ras9/hTWcQ6/f09BS/uS74nM4Z4sD47RIT3vWxH1PlYRWTaIhMU3W50B
XJ/N8m2qVOQjRcqXYtjJpQ0Po03RAiMdH5iVgKvPcch4AlReXRu7kJ022JVm0xHTvJO2KKJM/hu9
9TtgZ62a4tdyyHym7UEgJOBaBpJ3AxwmxZ7Cy7H42VZNQxZBDQl9vgwLue6O7r2GBkkb0AkCeocS
CXDhfXgLRlqUd2pvYmG8a9G6e5U/ct2Sw7eACq4N6GEOCa9AJZEFLf2aHCuimCUW2B1bs0vP0ZVa
JIu3nY2Iywuy06Tc8SmrsOIarBroBsPIkGa/hx1y7CTsgrCT4W7p4RwJbbytU81oU9ZkIY/rq4Ow
hyOjzonyMzp7igzGaLHdD+95UZyMvE4+wnMA32Ff6oTwmVNQ7cpn5TjquyqCh1zXxTn5b4R2gWMZ
ayhyGes4CdbNrnE/Q/vragMxUZNUEcYewnDa9KJluB1AGJzcXljIQzIrakRx1+q6gqHASi7DawuO
5j3ToAb54Am48ox7RzDpttrmPnVgngZ6zG4ssHrPSGktFVuvnBuoWtFIkIyHktVz4O6mqMMtqzvi
Tv8PzX7I7yRe6dUhyrBqLqVZ84lp91iIR8sS3SXFHLbTcJqhdAbFWXjVyyBo0Wd0+3Vb3oNb4z/M
85NqmukFop23hf/n/x9n57VbOZKs61cZ9D1nZ9IT2DPA0fJGXipV1Q2hcvTe8+nPR41TcXqttSGg
UegyoklmRGZG/IbWEz6tTWBWB5x/rgUnnyPAq0VmeLijO+x5KJ1qh7Kol33efNMQU+xdKGh2QkW/
bBNxU6psQAE8sSh6EPPhMGAQiGXrtSo4UijjgAfc/SRhE4X6y4j47yMlAijKnXNMioTZrisbGKbB
skR6calgUbrx6UD3qjouhjqpj5nUv3tdomOXF0kwnq5+zEAAXSW2fqeVqKa8+KZX3dNM8VeFGrcr
tLjReMHZ7dEHMp9GBqSEwMGWmmNxESNtYUjTOag9vVSr6BmCqvIPmUzIpN1TwCnmNh4t/QYSw15p
nKeRMDyMlNpi6W5jOtloCYOJblxwxrArm7sSfjHUMBpXEJNew7C/1Y22x2yiS5ZdAsRn0qVHfQiL
qoqCCfBvmi26dmPGWsE2hNoWGKAbIBUuFSj3OxZmRkF2UJx6n3GOvMqq3NkJGwkt0JPeKspi+u5m
1d2kpvEUlKl7TGRQLSzP/1KGtIcQdePMNiKLNVg216x0imoVkM2qNDaVQWHCRxmcLuTwGXmSOydo
4oNT4+3pUshRbjrYwVkku410gV7qcfi9Tcb7JinGY5iR5+sgMRfuoK0CoNRlj8yTbzMlVcUadp6J
JCONW8TXfiGgVezNlNpuw05xI7Med8Oh/1xmbnhrwFdb90ZaoYuQxfZKs9N6C3sWzLNqFQ+cW6m7
TjbGlUi/oU/SkZ4d+2Y9KuIbyjnpIUXJKdRTLNrpw20Sp5lkpB3IfepndKM+uSookFbox45vcecm
LuUKDNWXQzaxH2wyrBt4+sorjoS96DjcRUOv3DkphCxRlYc2wi/TK9yb2D0GyAkc0QiLDgGbbb6v
uYUCu5QCH7gufvQaCEWIW6NwYSCxmLTaLxFzEglE80kTZXvw5ed6kLg2yq55iTTkFSLhQu2lIm+5
nEmEWl/XWrFK4RsvQLjVO9MJOZ9l+T7NjOa6rfX+3kh99jNIe/k92/HS4ZQJc5Zefd6h0KDTokyF
3h7b3NqyHKrXsrOrByjoO7BTe5UapzbK7Kvwh4X1xbK/wz3Sb4WCKgHKcXLbdmF0S4Ex7OxsZQSl
Q9e7J1JT4wcmKjhbafEKUmPy4BppeuwA3aAhUSwSSpufHCVHAq5ScLbOIjxuu9G6tQUTEg0YieDM
2C/bsvrZ6vKFhru9M+IyW0qbKntgTMB4zCWTEUR2DsTFHnLvFrjZj9pN5UY1o+u8Hr1ba/hRqoq4
VzK5TBtf4/RLncHPGnkoFXx+ErbAV2Mycbqy7J7i4I8h0eKHXvE4pTlDC7GoA9ysrpXIgy9Vh085
NrpW4VQAwhVkA1g7WXH2afQzwY1wy8YvhA6opDfRePAmRqtt1ABh2P9epZrX3ThhfoiU9hPtrHYb
2JNPW+Ls1YnD6AAR58QWLrR4BHKAOnDNpq5gym1+RXV/lZYaFcDwR1513cEUAVvi2rY2GQ6FS19T
utuk8H8Js6yvO0MTTyg8wD8ZcVgGgrmdVDZ3BkpHV5Qu2S+aJS1GLRl2UkG/axCjvPE4LbVGDEGQ
finGq8BldQAwi4ii/rINde3WzJcNfpsPg5U+wI8BOAqamS15tMHmgO31P4qaFPsmQKqsPGi6pXsl
VXreFKduIB8ma9tGMBpxgQ5xcpxPp1bqaBclODjWsrrWxbG2bysLKReUplDODe5rq3Vu3+aKRCV8
98bkNBoDJJbyrFb8D5Iar6xIaxRT7EVqKtqa9vc3VSNXyVo2OzWwur3QJqNrv6Myn4EsnRzeUo1V
yPHiHaDvmF3oOPWu+mGPW8LaA+sEzkf7lEF/GsUEQEHW+bEBVN222oM3WOp3tka5mrd7PUcrU6Al
hkQcc3vUnfEVieNJONhr6O0nPysHSn7ZIjBklrK8j4fwUzGmV9ko0CmjM78w8+ZLqPUvYePChMys
x872jf04Ak0wu+8gEb8hByU2kh7LFQj3aBXGstqNXbgdZWLgZWzITd1pX/qwhNJnZXt2DCPu1eKx
ayD5ycLIjpZN6VV2eIjauvei9mi5ahkFJDWhbZVAlbKQDoHq1VULdpu4AkaUUcbEDDc43tnorORP
fpuDSM1cbJLDpAQ/NjiHt18gpa66DLMUjO+157KhoBfFbXBM3GyfxyqcQQUcRjK65art8QkQosq5
S27uIoV+nBvqYE1rFWhj7fT7Vu5U0Clb1wxo3016KMKBy5qhzAKGmAqtqgFRp1L8bMYhmMw+uGuq
WqKlq1AOkennPu7sjW7/qE2WFtAryOapzp3TlQakAvyuCuqgQ1qbyCFBlin4uW2UBo91rORIREdf
Bhz77oqc5On27rFp00fTHSdgbq8jZxrUdM3uAqTTPH+MDmqdfrftXuxS6SGhQt21rdpt5SA+ELZo
4mkeFfm0pKGHUcgGg8/sZqhU7BMNuz+YNS0svfUOlQ/2uqhlvG/V4hc5u4nb6FlvMn+d9pxPat3Z
9578qeMVuKLFZCxcJ69Xet1Tbs1uetdu7yLwoTCzN4UT0pke4OyiUQioBbi/hyvB1i+Mr26NkXKE
A8a1D/wa1461jOG92gaAEwDbfowZFhQtZ0DZr8R9NMjTA+Aomw9+Gwln2ff+11paL4pFEwZVbziK
Hpv62rOL26RtXxDs44RgrPFha79ZDjgcMC3xUwLVk4Ov9PamyI5hw2HCqxLzXq/3dJch2JXhMWna
72bXvaYxQqFUkrs70N59W7dP2OjuMCLtO0iV8qnJUxPjMkM7Nl17CCtw8wjOdojMNNpT3O4LytRg
FSpgVrIbb12bNRfavlwZeoBEoSzVpeViAQNBElx+L8zbFG7VoodtEraRRtlXVcClmvaBA+k3zCCZ
2o2zS/uCM3mjTEYKiv9a2SBlwKkR7751XQHLQmLnq5+4n9K6Ljd6Y7e72KAVKC0T7L+Nz0+skXlM
B/nb3tr04EDBUhUJHL4Ij9J7MYw4MRkUuu3SNDfVkGLrWRvLloLlTRdpd0kX6I84g9CO7cZj5lVs
C8ddUljW0hllf1cbdrZWEUYE4ACEy4q+auwVbkbEytnVGc0nA/F+WBToElUswlcAnm47AXQ3G6Y8
3rbd3oYPxl7K2zvSXyMOc9d1PoCScLihIUxVqITZorhmeaS5ti9NxVyy7cUAtEBNVDWSZBEJjrfB
wEYVzkhxbMIg22iS2+q5pOpaFfERWQ/vCmGnZIN6AiCaXsvvEEsr7voIdq3lqY+yAdahhzAfmsAN
DqjfsXoOgwYaIRIHMI0N4pryrm2zZK+l91E6ZAdPTDSuopka+PVG6El/pYxpDXD5yfLxuKsjcFhW
bH41shDOV1jtke1eDhTbdyYciDEJkwNHYaaLiF+EhUaAEUVbHLhS4PA0BabNgzmme47yYoeSsrbW
m+Q1kUZ8NA1N7pRObtqODieSSzQgzR4vjhz+GczO/ipOQchozrFp0JczavcmcAg8QB7Y7cGPu+ZA
ZS9Lx2toN8hxmWuYEXKQgilYcLiorddGCx4pDTXr0a8XJe2nayit94Yusie2lbBpJR62AyCKPAV0
lTb5tq/z57TBhsccHDKedP2Dn+U/AkjxqPGgoNH2ECoizbqnYODtE1N8oYtAJVX4x3CIiydThTYA
LD4bRLeNlWSftMhd915+g/v8jV3V5vchOsYgWVUs3bveu9aTujq0Y30HMRt1iE59oRa4TSl0RXA8
qf8j6Fuaxq63ulssXw5ZEe7GwSk2HjveBdxDixPEQaMbykRp1L2Q7TZUZXOfsEmtLflYxa2xl0O0
0xoOMbLTILz73jGJDOT7WnYZSZ9U9ybQA3jsDTANF/Je7qCJgK18Q45AVsoZrt9+0dRIWXLoq7d6
tDUTBNt6E7UnhIz9vZF4xGpC2SX0uyfTLZG5qHZZiGS3KOVwbXoihL0cFJwFaR0UBbAoVxuOUMc3
agRczTa94SbWRLuTDLAObhHekkEoq1lw/faLW5YbNza7HRuR5BimWG6LEEo8HEus0UJrlyTw7ZMh
GRZ24/WU3uM76A3uoQmbZ2FW2hFr7esBHfatTql2i2XCL6FX1ibucbMaFSidtQiLTxRuWQitQ+Pl
ztemKYYrj58IrOTg1hOwmA7selKnR4EZ1eIcK4q+YGfZTcVmBApWYECpzOu2PFYGDlVDnO/VPCkp
DaOPqkMPh5OFIKLCZhOOdIfrcvjJL4ejC9Si7fA2B+esoZODPbeToqHjes6TjtbqY6TIFWzwz8AG
kCCFebUvbWROrCv86cSNVKjudLatXg0jJkcugFCSD+d2cyLFt/q+jd3oQfaah5RkW1HwQvhAR8Rw
MPjn7Mg9Ks14fI+FEq7hNvjLPtKfzMx8GuBlL/xB9/bBdPgXXXZwShkgTCDkOtHhTqtJ7i3tvjw4
Zpd5VyiuBf4+THArvUpR9rFi1O0CqxI7tq3FckKCGum4Gg39aXS64dEeOCfTSzbvrAryvVs2Oxek
8qax++FzJaInLDnkvakeoPRUe7dAe5TqX7GNTBKUn/ftQi9Bj7E29UDQJHRm0/H3FIdx+fUR63bg
PXwWEmxLz7oJHgZbKIoTd3UCC2mZ28FNUvT+Y9U1HRJwSP1W2gDy2AGmS7X0Byd+uXUElJ7KaNKl
WoTPFP9B3CVx8ykHbXTNJbaqkf2C4YY3cO1PgIOsv4nTWwrMxRJFbgIpbEfs300BBNecWCBGXF1p
HRoDwJEwpQ8gReoTJwDy+FoMtGfa0X3pcKBfOYWPmwxO6XSb+UVYVv/CQZcLZiu/1euNGvbJk05L
qfOZWplgcKOGbk+cWyA4vRAtnkai1TqZXGQwsTy7zq7ZAwBm35RZDSYDwRUA7u34tR10KGvt0yjx
HfOp7x3rYZLIGcCyhICbXfrYK6wlcVYb6miZ+oa3aNCc3Luxh2tDjzYCVNr96EI8BHKOhYlbwqV1
7gdfk1/yfF21ZvnVGbsSBoPAuETLqq8lQls2jHtLok4TItq28ENkizyt7+G1SuMrJHZkEFv7Xoyo
MKkjMkp9E1CmMjIVD0TTBwyWm5/hnxVRWXxBCLfZGRa6KT12pBpHDpZaa+QwUAAtt2lLNJLwq5We
XVnu/lTx2bDQZaci0Ju72EfkS8Tx3ZAm+S0+MeLe8/Q1ZZS1Y7j5k9fVnLon3FkB7jYsrPBBgTKR
qm6IJhfd2voJwJ/6BQX7Ay1360kmyie9ES+OqlR3QJhQT4Hzk1aqtaszkKXSdcJDXiHe6RkYzBp9
cT3GmvI8geAWNfbm5WCJa8dpm2WY4qGdS4k4Ydc8JnBM3lzkvCFUboLAJ0lU4bHvQpimgMFvbMGy
KO0SNN8InUyHLT9+N1RVLiSaSV+6Er51wDoURBk6S9jVrUrkBhYQLUBahO7wSUVhBFRUpUj/9u0X
Z3A+uRJMMB1YsVQFHqMsrlsFRCs7GXuJtCCdLaAL+4gGwq2LtDeOuO6u67DJgd0UgngADaHQBl7l
bdTtsBfZ2XSgHogKKiQcnmgX0XDPHACEtPA3tYbeodIQHy0nwZ05oD6jtj9BKFWPuY9OH/2mvacH
6lLv8uILLgb07GwLWbpaZYcIz6noGntfBaOCEPXPxjLib4Ef4BkxSR1ZjdZtTTyG1nkWwt6slGIV
KPkPyhzVvovsfAV2r73zkClaGZC2NuBAoPxHavbM9EeP13gatERZ9SbB2DdNT5z70U7GmX4vYRBd
harubAAcqdcqYkutnjkHYe81fdCu6bPmx1Edtk5gAMuyWUM9Rbv2tfrVwHzoif4Z7JZiOA5j6iy1
QTo7jpXQanvz2xBa2lp43YPVMWyqWVAsTCDWWm3zzZwKOmWKAIQdYgtgDMjGWWiBLOoi6e8q61pT
k+LQgpIGzcrOwafKBtznmY309wQmzaZM2CWiuCDpxN4GhY6QG9JBS7UUt3pBWZpNA11aXHTq1/pn
YHQAyjns3VtNvzNpTl+3CBNdieou81W0lBQT7IVE76qqgnuUJIatmqdggWADc1C9kYOHKlhVcBox
8I2TCE1lvvPT0FPzoSUJAxij+wik50qULtJNbDvXo6jbm0CtuoNs/bs0C3/EHrrrg26zQ+HEDEVw
ADhQilUIHHRpaMEuyXIq92HFIgwqQCt0Oqi9vQEv2YEmjfHnGxNvnQXNFps2EHhaGA/rNx1++FzF
sUabiD4cVE4wC/vcxoRxcDkAwpd8SJvw2RC98+QAD6U0X+psl6uGbr4qAFBIwGsoX4IP6amsLSGM
Tfg0aNxW6at3IGG2ZFd/WfE7CuH5L2RfwkMNHOXKbFT/iVqShFuPfKKQ0Y1tGS7nLj9Zw3dfNfTh
3vY4toqAAGZ6tN3EqB2UsgD9NP0f4r0vTVeF2/VokdE7ibi1orBeiRhJjAZK5F6wbWfT4NIlgrvY
BuBZVIO2ROQideugXSfL7BpGSbV3NJXPKXaoJiQPqpZhy6HXtyoSoRDs4LWOWrBtRHGT/2rz8Fvd
o5ds6T4AI1kelHaAWs6j7FOzXVO93Xq5Un02WqB0yqih+m+QTXOvSfdNkq7UrGnv/C5Q4PiHkMdB
4wQaGpjKuB9VNGgcP7MWMh/dfeZSz6105Ghw7h33XmNBch2p+tZ2SM2ypBocQqdT2SO8piVQk7rP
XmkhpEcQKsVaoTB6DAibQyiEsVbbMn+Agr6zk+JbjTzL9yK5jkj5T0KY90iuBre9dL+6IEF3GF28
KFlew1yqq12IdP+ybdFFCMrSoiaBLoJRiuqmkU5xb6naDxDs8km41Q5zkWytpYW5CrLafmp/DqNh
bi0/Dq6kkj5naTM+AzuAOZbV16MSZWuzGr0LBivyv71OLIODlonHk4Y3nzPzOmHwFCFsO90aKvTA
Qp+04HKK91GpFsuiHl7s0UM9WvceYOqzaxyrzyH74UUzbVIdiABHDs10wfPYQjQMMmAD6qaV6KqQ
29/MO/7nN0v66u//y++/ZznHCs+vZ7/9+3Xwvcyq7Ff9v9OP/fuf/f5Df9/8zG5eKQ+e/UdPWcJ/
83/y22W5+z+fbvlav/72m1VaB/Vw37DsPvysmrh+ewTvZzb9y//rX/7l59tVnob859/++I6UaT1d
DQ/b9I9//tXux9/+mDyY/+f95f/5d9Mr/u2P/1d601VSPPX+cbV//cjP16r+2x8wE/9qGsKStmnb
GCbbk0Fx9/Ptryztr3x7SngmCeOPv6RZWfv8hCr/OrlkWnx30zQxbcQss8qat78ztb9iSqMbljQ0
tmAwN/7415Pd/cMy5B9fjIH45+//kjbJHS70dfW3P343FuFG2DtYqBnPbKr0zkOqwhrjVS7xhbBq
TuxjsR989hK6H1yw1PndpuvfN7FnroFOxZHTDtUYPgW9mjz6krrwN98N9f/9BeaW7kOjoW6HgNaq
btp1I5pfNg4kaAfRsTb/Met/m/Tvx+jU408mdu9MV1RVq8YAcXqUsSOEgIsGUl4CjOj8C0x+N/+x
dvnP4MxMDlNNA2MNdXFVqua+b7q9zCmo2cEFJ6VTl5/+/N3DK2Ho4ynI+ESGty8UPA1iXBFae/x6
/vF/z17/efxp0N5d3yoQ9jNhDuJE2FoL3wruNZoPZKM72BYPnj6Ey65qB3qYys35O576HLM8GZLJ
q8Q1IJJ2Uxu6y+vvgaMp1YUJdWrACLn3L5RlettorY2nUmVeF1oAp46jUFKiaXn++X/3l/rPiJFT
3t+gChqwZ5HL87vwcbu+XrUlbs1lNEnjafKzUSHtOcTmhfl16nazCI8HTXS9bvgrAmKT6PKTrcGA
GXQTKIpWPRfgyxZehHbS+bc7kVCsWaxL2eBCUOk+UISKFkxlmr6z9oIAVlQcVdZPOyqRjfvYvWYO
XYOuJ1bmquB4YPOVofKtajOgp5E+6S6m8e78XU7McGsW/nWJ+GijIIzfe6+0RzyAnakvl4ODgwvc
DJs2llFeutmJyW3NskFjqEkyDnwth2Z9iJj11ehk4YXxOnXxWS4wkO5kj814ZaK7QTfnZzEijXB+
lE5de/rzd3mgTOyxxu8dWxH4YFsLVvTWAcnw6/zVTwSlNYv52JBlipkZXzqaNOrEbRwmjyly2ecv
/7sd6b9Dcu4RnEt8LKEZTKOuF0DGiMlyrJemFVyHao7jV2P2F77BqfiYRX9WVV4S6XTd4bM0h8LB
00brPreIiuC1KNzl+Rc69TVmQV+FWQl51A9Xpp24CwO/q5XpDM/nL37iFd5M19996qqHwlF1Ca9g
oU+CPaof0en1Fcde5bFuPmBQSlvj/L1OfHhzFuIxBAevrOIQzr88sj+6tpWnQbn0MU5dfRba6K0F
PfgO3qTuMaasniH2fivj/un8w58aqOnP3w1U05caDekmeLt8I3xYzqX3q+MwvKDqZHxsRs2N9Nza
wLqmQgks9sTK1vAFZEWmptv6X3NdrD72KrPwjmtMshCWsNZNixxNRKv3IeckCLMpoczYXvwiJyau
OQt0n+Y9znuDvfKNeue6abwcBJys8y9xIszN2dJeNxqa+HEH85sit05jR8MCuFrk2IsOfbL52E1m
AV60UMciPXBWEporhbQ16IhDllL+p3iHKV9OVftjd5oFuUDljqNibK4dlGr3aVqi25GG8b5RQ3M1
jrCdkWsZt+dvduLDGLN13Q9tw5XVaK9st9qLmC4hrchLC9OJOHyz4nwXKG3jTUBRBzFkLfuWBMZX
WEzPje28fOzZZ2HeAqFRzQQzWrN2toOlHGNRffvYpWch3nl24HpqZcJT53BORf4OPZPn89c+kT6M
abTejYocHGiBZuisUv1BybfUfK8o/aCSIQ7nb3Dqm86C2oj1sInykSoL6v3mfVA1CJKlaGVTxvrQ
HebW9jSwqAE2BvSB1LoxSiRxhGnen7/2iWjWZjMSjk8tmp6TjQlWB/2xpTL14v1by30sso/Nem22
/Cj4SACO5vl9kBuN2S0G4NrnH//EnNdmkxI8XFWAJ7MpEavNw5A13cax62bdDmmz+dgtZpOzB4RG
t9q38VrqVl5dPNIGemysorjwCqfmzyxZV6YdDTougCvdC8wNZtYpANwuuZDeTgyQof4+/bMsQQNO
QRrE1yxT3+u+WW29pjCcZZtYkP4+MkbCnqVrCkAWviGcJnFx/BZP1kBRlOnJxGJAQuEj9wB89/ub
hFSgQ7g/fGpzXBbBQPkdaU/KdOcvfyIQjNk6YFQwfRUTrVtZif4GwKK1DKsWV3iEJ55snJ42rtbU
T+dvduI0pM+iDjn3PK40lre4KBHZbNHYoIbrFuU3kcrHoh82RVyiaW2uz9/vxMvNbbChcTdSRc5i
DZLArRc+eDTvGohskP2MMwtRfqVCt/o5dOhwfjBsZnmXxiGT2O/sFT2tqz5I7kAbHgIQZxfC5kRe
12ZpFzCfbQZFQtiAAenM4QtNr2QxiezgzHThHeT08f+7rCTmmRcHoxLYKi+RAuTw4zS7MiH6WEWc
obRlfHFc43m0o6PVyb2pYDZ5/mudiFl9+orvlqy4VqHr2Kq1cisEzGHyBWp/aLvh+vzlT4ycPkto
Ed1pw4H8g5J4iyOK1kebuLZgYyvIHYz+ID446WYzQNdtNreC+0TxHX4gS1dkD5r1gsr0ozZqF8L2
1FjNpkGetfqYKKwtZZNsSzSx7Na+q/GivfAtpPanU0Dq05+/+xhgKqQEwWGtAgOhsWxoEH0Y1kYQ
g1EPF4ge7A00Ct3E2NE3/YU9MAqrOQy+sL2wep56w1kGNzytTD2DFRqbgiXwCdDLEgPn7sILnpoN
s7RqdiXNHsH72ZRhzOoTbu5XETJm+Nl8aLppswGMRNHAZyaGKjQ+gv45c7KjPalN2cqFO5zIbtps
hHJXq12tUngFq1rhjbxFEhaljA4YuOqDT47C6PH8u5xYq7XZYIGjr6NUc9ktKcqhRDmm15ULJeAT
n1mbrT9BXqhBbsMaRUDwqnoj6v0qxLj60IOrswXHAZ2pspxY+Oy13tExJ8E1CCbLj119tsFzKpmD
BmdYnB58SmclX5Q8+eAEVWfZUAKcKLDVtKkTNgcNvUjdHAD4FM8mBcsLM+jEeqzOU6KgoNqa3MOb
TPNqvGyacMSnJ7wP25TVRc8RT2jxQnZePzZi0yx4l1U4XOYl9GZ7lUAQSWIbhHZ8PH/pEwGtzjJi
hiyvl6Oiv4IWlK7z0MU2Mx/0rQvE/AGcYnFhStEi+7PFUcrZjcxAVVuOJhZGbgrCJ7EWrkdd+xqX
KCQ1MR71otK+oHmJ3fyAnR0GIt0isTGYMJxeLs6/7ImoUWfJpZAytnFfslaW90pFC+AQFOOLdZSp
Q/kn67+cOofvP1NGR7yzDAveAKg1HQ3AytUeY1l+znAOUruHCOmL1B6vbYHwzIXOzKlXmuUYz4LA
McDowVNYZ1EJ4nRJXkt2VoRXy/lRO7WoqbNkA7odOV8Vvqwa41Ske1QGUZfR3Ibzn/UloDgFJO0q
d3tAMrjCQ/UDiUOBR4jhQsSdyKRvffx3AVCmfluh1IRqBAoynavsgkT52P5GzrKRhi9V7cVc2itx
q6l7+Q1rUyCD8LYX6NEpF6beiVVHzvKSSUuozzymue835QpcCIRGKwo2ToQ2jwn/CBJz6lwYrlM3
myWoRsuyaiy4WSVQxcCsEntpRDcRw3ZRDMirC+906qvM0pKXmVXVTCd1myC+K2Fy7SY5u835aXfq
6rNghQKu+Sgis5MpsPeSpbkxdc2+MEJv+4n/3qvLtzT1fkZhy1n0IUNkPCqP4/fgNX5SF3AVVvHO
e5BH3Jm2WKVtuPGCQtMCzN5Vv+iW1ib91K3FGrPEJeoZy/CDLzsLYyPi9BNO02PsOgSBahxbfR14
//mhPHEykW9//u5t20B1yH1cPpD3mqotO8BNNtjgOkaIqrg1gmUyvNSX9qAn1hQx2z4ASNXtZCSk
tNZ5ToZWhVfjfu4l8uuiBK95/qVOrMJiFrg1TM66TLmLKgpclI3k2pH6Ltf4gMBVUwlwPqqmhWRM
PzbfxSyGdZ3+YzJqnLRMs34tx6T/InQZxRcuf2rYZlGbZICRlFEP8VYCXVQPSrX0RwAhrdU/6Vp7
YS9xathmQWtagLd9QEuraKIDZN7KhEav2jr2BWhbYXISW6hbyPX5j3QiE4kpuN9NPLYtTQTBJlxV
FViwpDAe9H54xYViaznhiw0w8sLgncgWYpYtDBrQdSG5kavayxAYLErO1qUjw6kVUKi/v4aaIkU6
lj3hOWCskq2TcacHh05tcZjalfQz2vSzGHeAm9kOChx4LyHVTo3fLC+48CCkMr1W2mgPPYpwftzf
COQI+hbFGzsLLmSIE9sIMVviYxG0I6QMTt+qpy2doQw3AVxMCnPAf89PhT+/hXBmWaFrZCFbk3iF
LbyEYHPlJsHO935+7OqzbGANeLvoJurJCu5fV4h3oCWY1q+diOwLzz9d6b9XDOHMot8oEDtIpt1d
bPmwfTWkKXT9UdTjszPkn6PcwKQqvT//Nn+eCoQzSwVBW0WVjkjmioPe7ajU90IV3qrXnQdwEfaF
kDn1QtOHehebdTdipyA45fVRiWxdkmRXY+PgKNeUqGdhdHHtOnWMMmD8sfKysGdBKkzFGIuUMEot
f6e08doZtJ2bhBeSzYkXsmdRWrcCh1xVsB9xoYdReis1uMjjVmrfQfIeiJ7zX+fPU6hwZkmN+seo
xdNMjuoHx34wkltcm+n+L9UUaSloK070oW6RmONTQzdHVCLnTmYEL161zOgFH7r2Y8UW4cwGrFHL
LoShbq1alOua4LNd2FcVKGb7X+jVkzi+EzsP4cwSWFAKwLcosa5kep04T5jvuQLHkhK9dITRQ28D
JF2zL7XM/3wVEHNopVMpaW2xJOMCEprH1k+ba1+07cf6R2ig/B4xTpMY7tAgfTTA/X2K6xzx2Eam
8W1rSu9DB3LAx7/fIwkdhBdtM1wZZnAfI/2L6kC1GiehpMGP84/Fvj1LZqYGjdeZ9hp+VL1opoQq
4uICWxk6+hEyuPfi6JOiiwsBc+Kz2LN0ZhZV1EBIhf4oEhwDBmD3bdUMF86nJ5KlPctjqWabhYUG
+Mrrww2NpGXaix80iR9it7iQWU69wCziqRWEndFpvEBdZV+nAgkVMc9P7z6UUOzZ6jvQ2ynUhMRV
6DVm8dmdmYOEwrpmgSRBc1Wq7jHTnUUlnQs3nIbmT9ayOWJwLCOnM3TwdWNs3Kg27iqu6i17U9Uv
bM5PDJg1m8VtOCLbi1ziylHWyDwcuzK8kBJPPfps5sa2WgsNydhVZFd3lVGOKza0Nzn6w6vzH+PU
DWaTFcGXMJcaY5OmzR4ScQUXSP2CkeKl8uGpsZlu/G7dpVATt17DKhgKRNt1Td/1It+ef/gTsWDN
JioGOHnlore+aiBJ2Xn2WmKDgmbkjaXql0qsf74nFXNgoA/3OIbNY62UZDg67rcB3T74t0iyhqu4
vwQ0PVFNgzz/+zCNnifblE38yinTTV3bX8PA2Re2eSShb8cGU+98vENxd9kitITAx8v5ETz1dWYL
Vl7YWkz5BFBlimGGjRVAmHuXUPmnhm4W6Fk1mEEbcQ63W29n9TbyuMkn3QJgEsuN0V7CH594hzla
UJVAM0ylAH/sO/2uTRGL6gEIX9icnrr6LLYdyy0cU0wvYYlsr/WY0Ce19jEYJdvP3z97jMgQlLd0
wk4jrdP6CDLDCLyw7J169FlsE2t92jmkJQWT7oUSlI823gPnJ86JvDHHBJqadBXbYlgQ2IZibaPg
ANfQWEdIj37w8afXepc5LKy2KzitpG2ZPoUq1scKPoDnH/9E5pijAMd0rHC9Iq+2CBstEoNDLQ6i
2bo2IW47obo8f5sTETDHAwqsgzv2G5yk9YE2Caa1iDa86jaOI1n4ZFr1hxpkwpyFcQqnES1TqoeV
EtxWmoE7oLo2wksUj1MTaRbIcYAMVmFl/srQ4JwHQ1VcZcUl7MqJTzHH/bWagQtSSAoy3XrA/cfE
+Bo89IDqWKiUeM51du33F777iTeZ4wAbp+tLIyPe3HCsXoLCVK6rpBH1hcufepdZOCdsJEHIMK0q
S+uui0AekijBXUTrXvrCuzCpThzIjFlYZx6emWnOOQangUPoq1vsVT8jXIw9h9iANF83BQfBIdid
n8PqNIn+ZPs0Rwk2utJamnAdNHsPFarz5f9n7sx640ayLPyHhg0yuATjlcw9JVmyVLblF8Ir9yW4
k79+vlQ3MK4cy8LU0wCNapSrKjNJBmO595zzFc3eG7OTcn9MAIon96km2TyPPkKsgCmPerqBUAcD
0ALD124dK67wT/vEA38qJsLF9BuD/pU6leleHvIvE0ROAl9jD6yNXb/etmZPaspwAN0FzuM4GiuV
o3cj0PLI+Zr1051RLB9r23j/57vyyvznXh3uyUau8mSlSdm07geRD6FhkMfurZ/+/PGvTBzX0rSl
rpqhX4nSUA0pg/H0kK+Fv0sUaPshT07S698qLL92IVdTB6/eOkWNq/aXpP7q/Uit8q179Npx+Fo3
BsY98hxlq/1U/cQWHXT2N5ea6PhgFz/n7DalY7bof+YPMa91YxB7EmoieO8HbAmB5cZ3dd/u/tHj
uNaI6XKM0QhyIRYAVwW1YSjjsGyfwQqypX1jPL/yzP+XtClbvNId2mgf586hW1tYEooQVTpBFgis
zvtnB8hriVO6tP3QdnzNBQqZXNg/cGya+8HZ//levTKgnMuf//JWYjdDoI5GcN+CPxfGe03I2DK8
cZR7Zf6+GFx//fDBNFLtt6j36yQnp8fpKzBb4/LGY35tF34taEJW72iLdOv9aOgHO232MAOZWzoy
yEVyn4AjsaodxVJAKW8pwV67XeLvV1QlvUyLyxV5yiQXs6MopZwxCiMfycWfn8grC4Zz9YpXhDuO
0HeHw9z4HKuzDXWpzldbueQbZ5hvXyLWyWL+87e5Lwf53ywY17ppW7dyiLuFfOVhcM13xtqtJLYl
uQmJ5ohFvXp0F8y6z5Oq24zsNymiXS94jvf17I7zpiu1531FmOmDAYuN2YTs2s72UAe5PxPetRgt
2WJ2kTtjQImib8kEqKfUJfc8IZOcMBCiw/bEC8/mwfWr5N4UjQfUwI8bnMeEybZPsvEXevbj0Oj2
yak9sqOntk8bMOk95JxdCbfZP60YpT8v8Vo67y3RG7CkGhHrE5XJCg5DW4/d+4jCMpHPHSjEPRzx
wtgpMp4A2UC0t8Q7y+kS/znORGaT+444eDkXYMPIyhwdNofVdkZXAPPSKkEqrc0sIAK6SIYfmjaf
pxtaE84nUxlE+AxOpi/sSSVcEFp1DczGNktjJ1rLyUFBN6DMFhk7wMCIyVjMwI0AKNbbfIwd096C
x+tkfaiSZkgNmG3KW6IQ0Bi5PnJ28/67nXlu01ziAEnngjVioqsIlixZx+9DD2vYD6Z2aKS8n0i2
H+Smalpb9TvMQR1Paa7c0PcTZ2OWhH+ktkG9LSR2Junv2tqLi3clOcbPVmuqHpeKFNWx76ITLU3X
uyulawB/hcxXVlAUgXBVFVFAxbLcxqXvqTuJg3k65LbjovJbSQwG96LP8GWPBekJ0GkrW/QT0RUy
9R8gFRn+Oe9HCeKnihHWEKrprC4YOkEw2DCHxLPWfXJHmj3coBsIzkUnzkRlm43/3uzByuQnK+MS
lq05NKrQYeQCPJ/3l0gTnygaUklUvMtkNLr9mQyqpIInEV9ypJ3KmpNxKxsbhjygVVrcweAmzUpz
mGgh3w2s2VgNADNt087lsVwTGVU7JKetAuDSDyZL4zx0ynkvF98pYHkRQ1zP53QujLl+8oeO3PdN
NQ2klxERUsTqh9mInAiuBq5I0pC+rHPrETejRX4I8PiVyT2KnQbpD7QZHzqSNXYxu9HUKshUrVKP
0PAgb1LlfhUWqeJELxPngPrFzmF+Gzfay7t16gHDK+kYd4sfF/0a5kmWTw7pd43dk3FpJQ6dO7ZA
RNZgMyfFhqQ6cjKBDR28ThgQl0ivT0rvcQCuAOzDkgwytV9ywzY/gQOOjS9RlZjtfBLoINplGzel
q5Ld2rZ5Xn333Rz869aNptL6ym2yWjBmru9OY6DUFPX7TpnxyKbey6o4aTe8kwnUgtVAA/VxIZZA
kyoisgxOxYhz2EAF0Fn5V23OEcWOLHYBoz+uRJI69ykJwiAxCy/PHsY4a7ol1KsaiveGBSvqu58s
fCaxTUScOoGwM+JJilpFwiVIWC74Q2QqVcuDLsQ41Qcjzqd4Pdcr/WcClGOz7o8+XsCi2rVtVoLt
QQAqieeGD1OY8VETjF/emQOzJ3ZgA8CV2vVJRgQmUY3LBeMTJQZPa0OvyodsuwCb76KwJOqlu6uS
Vvo3hej86kaQGV3+WHRm1vGXQk5TE50W9NhgOGRlNV3/4ENayGAleoZlDlvyPGLABVPk1XoNM7ei
0wcYPSVcE+bCuPwkFTp3853prMJ8zDWCIeixJqd98WDHWQIKIZi0QapwUDZk52WPyUDKjmIxs4XH
6LbjGW/4zVBVObG/wnTLhkkkhkU0B8T6EdtyBzx4aXVgGyPU+73VaZ0+8/A6PW+JclROsSMQNMvv
kMhAUUYyQgZG8VP7lr/oXb0UMn1qUCKPCQhYWDXjrhBuZb8Tlkl29GZO4tV2d+tIOpwZQngtTCcN
utImqTJIalN75V9jnhrTBR4FDpqYrgn5f82RRrjd01L2TX42aoYOnBfi1y+NfdOGjBhHrk3+/AAz
0QNqYawpNDUWhNYLrWR1Wz9spkuf42yueR4THJYpYCYXg2YK0jZVFp2woIZCNViQmsrqc1+JiZBd
4eQ+GveObHfiemLgI18MRVJsQ45RO7pLmFes67T+9SBm3sWib4vvMmpU/DU30Y+xBJjAZX643aIb
wokqb43mQHpmLHXg9d0yf3YjTVbUZmAwZd+7OvXsn8lo2vUnv3GY+7Zkg9gQF0jWYwmeSIltkAPJ
uW9hpBm5QEk8I6DgmmaCx4e/iDQzGGArUR+Ys1mxXTCwwmqH725UmuQRFxkdshRGQFTJIUgTb7LO
uo/yXoZuGRF7HQyVYBq54Lga8TFTVi7/Kq1mbqDOR3Jgu5fL1oJJk6/zpxRNigQ6SgVK/mARd62R
2xkl5bOZun3bh6piRgBXQJ4veOPUV9lQBI1Mp/ppzWTif6iWTJtfyd7ru68OACptcnBICCUP+mxS
+gv29Swju9HHXgkfOopaRWZqZvgEVfYW2wnsZqL3B0Ah1jB7PwkAE813RG4mcpbMcXOZh7XyxeiT
xA84953VZG7x0Zgb252CKvWJSg0I8wM3v7G0GZVf5kUPRDqODiL552nq7fphBsmqBcZb2/VlsFLf
dI4jp5EW6Ue8Nr0RzKyAhEMVhiPnY1yVJLwQUgr083OEQSP5NutCNx+Uu1z24iKZNK5/MTMRgngh
V3p5XkcrmsSGoPwSwLvdyjK+K/2U1De98E5gVgJHyARMHrPxiW3PYKW7RWRDc/JbZs8TdElAJXt2
WTbI22oevV3TQCgLKthqP0yMlj+SvsSn7EGQS95ro/MtXkjDqh9crvszDLW12I1pb3wf3Eb3p8hr
GuuYRalVnRkswsKdZTJndk33xRLFnN+z2Wgxz+ALu+BtQJ3d1NA/6OpFHVmQXU+S/9lfG6Z9roc9
F2H5GjqW56X1wF6UmQ1YWVqR0E2WTnljkq7V7lhrRQ3+rMjTCPqDkRhRoFrWgiPh+g4UTZ8JCyTq
0imgI9wAwiVlUsEWYWgBLRiX7q6JJ7Z3BEySmB/bJrAiRxdz8lfbeKI8UgN0Oio0RpTtmolc2XcV
WQkGr2qc9ne962ui+S2773epWvvPU7SsKzlsfgOGi1Xp2Zzg4wVOpUnYbozReKzIV/xuJnkJzlWZ
rnmqZt+wQqkhuR5TwyUmLOukBc4pKcmciuNcFrt2qTv3yF4eEoXtMmweWQqNeNdYde4etDUl0Fab
FBZljl2azHv2xsNZVhCAoVJcEldnMCGXY1AUlWM4rLzr76ep850gQaT7aMPtZUO4TCSf2cvaTPdz
BVf3XNCGg4iS1HbUBq3Htm1jwzOBy1o3wxgahCJHmwzot642dVRaxY5tdFrd5JfVcUuY45LuRWym
kuD5ASxsXrC8BJnVAQ5JZL9Of1kUdtMNNkS3CawGufeJnA7+ERml1mJsQQIpgsxpQXYHacdJdtID
XUFeRS8iLTmOCutECrPfhBH81+jO6PqhCmutALmthhhwuQzNKP+qOyLaQ6fzx/7GSNeKuGhjnH7a
pkHQSt+m7BHUFA/N10Sb3Y8hIbMpMPHb+vt6kEKcC6s2lk+l0w/qU22YM0m3cJTYmPMGC/isdZpv
4rJxn2Cc6CYkQsWriQGcUCIvjdddcgzVEMtHOo2JdSQc2E/CtYDXRHq+bbb3ko1lGZh1F5nbOmvV
EDRz0vbv2iERUaiAdLinuir155xU3DTotZaYB0xRx4e5sPxpv7DEFiG5gABsW6/0m40DOVLdpZVY
HtmxNwbZYWZV36yDLocffekPCho6Maic2Byy49m80MRl/UVLXUBHmzEaH8d+dSwTbqeblt9FMyQg
lkyePWGfC/qMx6iFnXWvzUm7m/9qjFLZuWuMhyLp7C0Gxyz7BiWihMlbULHPP/rYBDhGZqs1fme2
aynD/fkMe2nu/O4Ee9X0GcdsZAGPjX3dkYgNsNSazkDoD+UCnsD/2MvkjYrDi4Xld990VTHWFSmv
2vUIRc4OlQcjJg9q2YAPskMgrkDKTnbsBZW1gL66lVG67QCKzuPz2DyCNNnollorQHWT3MFibyXD
nsByXXacy74sKTmXXwr9kMg7GfWB67/RlH6lUPVSKP6lwrMIXUqOSeh0Gu/HMMb7wobdOvxYHszo
jQdgvVSzf3djrqrc4ygrauhWtC9xRSQDwLv6mNN4yKO7bonDBAp04fXk0MkgN+btyIHYGL8V6lAN
IjBjQJHWZ59XR6Ic5AjIMNpLmGO9Pe0sxB9WstfpuquGA2qWQFdtaHRy47mPOVK3OH28xPZO7nkB
OI8+nl0xMTln4HlnQ4zHKTaPBGAG6BV3vvg5es+FsI82qeuE05MYxWw0eczy/bgnNh6c7blPHuUy
BFlEnLiAYfnNgeabr/fKLLcMd+hyBL+SBtjZZ8e+STjFu8YFyw5FPoMuZvdI1KKz2RXbJXufpu8a
/9Eff5IugtjdDruV7/ICkzBNfZj13VDFZ0Bl27mszy3MTBc6QrWAZBjibcQeQq8QntzuPRbR0O8e
Yo0GlrlOZERlfm2k3rQu9g2ImeqeHX3Ia36o9bfSG8M++RLFLrgEtWm1PLn+ul+NIzj0cIxpU7ub
nJNfQdQJE6hXBvPyaNOJV9ESJNUpT98xOwWW+qZyVquRfxvyKui0J2+5I7G1IRCbVWpzCdBooRG7
OLFrSCV1e5T0EOyIYy5g9+Uk7fdsfOEk1WFVPPrlvZvciiULEnqPIv1oEO7553nglcqZfVXLHHH+
mhRMeTsB7XbDDQqGlcsfwWbr7tH0yLVP3xjxr005V5VNpjKysq002hcCVmlDqkuwuljdM0rzgzGF
qwfOSen0Ldvza8X5a58LBAM1Gi3BfCT0IfqQMGk6f2tamMnyy9i1QzZrwJGVYlS+KcW6vL6/ea2v
vS1kta4TfM1i62rYsPSWbtb6wtAYTUTgvfPP2ifXNpdRr7GaK9QUHoWuYHVikEqq+6xyedPWabGT
U/FGtdt+5YKuLZydETXL3C5EdJH7Yd+bxthm2SUmu1mp3jQNe7HK4jg5ozOMRXa7tIVDxAO5CTSh
g1kBA3jHRnJkm5GTcd+VO+3XFIYOQxzNJKwXRVI64lb1GVugwFe6OWT9akwr232LcwTxtJJ84KOY
4xpLj7sAEdQBmx5PPFtEsrf2cV5V3lIPUSCMKK1Rwsz0vvOqmojw0dacdAHCFPV8003OsiE6Eci4
qVlUHCLcqTz261yrI2cnqjBvvFiv3LVrz2XOiTqyljY5FiNB1eypDY8BFwOTPY6l85Y1w3qluH7t
fvUTTeN6qfMjxd2ylbtpbdX3sp5ZuxKO/3XOtsjV8lDWQ9d94C6ZNozmMcW9QVTu5Fv7aNUijCzg
zizM1Cnj3WpRi2Miwz37xnr62qt4bZ2VHXVYIniTI8Wje596lhUNcHKHTdk+mWLdL3BtsG9nnG//
PK+9soJfG2qjxav7OiWIW8D0gYXqGvBepj4not9rPkhQFDeLCRP1z9/2StPm2g021BmMOBb0bZGW
XyxH78s3m02vzJrW1S7BtObFpzx36YVXcZD4tXeSaNNLuOPB2i4qnMr0gZSKzZ+v5LUnJa42hvmg
FYnRXQJFLq0D4oo2E43xySew2G3GoJkg2kERkiZR0v36xre+MoqvXb7w8GAIkxZ9XBrLC0bDHukO
LYQSpP6b+rNXntG1y5dwIcpz1G2OmXJuxqF+JytAhEO9n11OZJBwIMg/tpN8EP34bE3QQdGc3FX8
fwwE7c9397XrvF5tc6unotIW21HGXQBrDbDaogQk2+KfWSvNawOwnMklZXYttrXdf63cfmKSe6vd
/cpLde23NSgM1pIK/dbNyjEogMRMo0lhC7DKNHEU+mdpsea18VawNaqpAnINdetxHnGtCQNzkbwh
yX7lKbzMpb/s7iksRX1zEVWWAnb3eKFpPDD+tv/oGV8box2LdDdKFrjKWhnMzueqvpdi9+fPfuUB
vOhEfvnlmmLrOBsT5up8/BlBf0S3cpjcZVPXTdir8vDnr3nlVbGuOrb0AO3W9OnpyLZ7t7YcAcy3
rKyvLIsvfelfriCJAEykNg4IY9IUGmMODmb6YyPq6o2N0Wvz5ZWSa3IsZ4h6TH01eJb3lLQMaLQW
R6K6TvYkXaiwGFV/gw1rfWNxe+VuXdsj/aGomaTZiiVY+s86F8PBT6e3lpZXBuu1k0svi5OaQuPP
Ltg+VOMJVF8RqET+I1WJr659XIWfAhYtESGahai3ftx/YN/svzGSfvvr+fDLU/r1cZMRTugQudi0
xiJN2Hq+0OixmmVqP3T1wqb8jfX+tYdw9UVWHFddM6BDXGhG7h2xFJvOieQbj/i3l6HMa6eo7wMO
SC9NTh1352bwD612RsoSa/zGpPHKMcy8WuUjpbq0m/Fu2c5g7KXjxQCivWfDyL+tVvMZDbg8r47B
nhk/3BuL0Wu37HKxvzwbUotjCHCM2xyD+TFa+nab1J3zxlT12qdf/vyXT++muow4FfPp44WgUByT
eTz9eXp6ZRa89oZasC8nWfE0RusGYlNgmx8g1q+iDKEh/cPxdDUFUpFXtt+k8XaI/P6rnglmzenM
/cMruNKriMGECQjIZiMzo9uB3Nz6JF7uS8ouFME7e0dcyxtP+bdDlzfwchN/eQ7t2tHbTEok/eVA
0vKYfaB5/yTS4tufH8Zrn381chdHp0msmT5aWv2BQRsgyVYYYWX58Ocv+O1A4gKuhmntoBJchzKC
+1fYz5ZNwzkQfZa8cX9+L/7k868Gqt1PdEQKMzoIj46d7FBgYw45ATfesUkIZTfvBqpLmfysrDZM
7W+l2R7ytf3Y+iQC4kh3VBFEE6W12bl1U/vZi88qd//9Gv2fcBG/Zzz8jRzxGivi/yEI4iLhfh0E
sflRlV/a/FcMxOU/+DcGwhL/8k2axkqinBLWJdH43xAI/1/4SrAJWmAbwV/5l53Lf0AQrvyXdBHe
KCF913Oci571PxwI1/mX6/rCUgpnricV/or/AwbixTX4P4UfEBO+a7nKccnQtpz/DSGxHeDYjjOb
oUGA7AneyYcpK+wDSZL0JarROmhj/TJWxbqLIuuUTUUcwjOt4k4e2h5GZeFFp96s33WYZMJlkmE1
lcONf+nwOTI/D5Xqw6It1908aAYcMgpPZ6UISlXuYrteDoP2p0DofTV+TchlBCDmn0ZVTdu+phgL
6tP2qnXXDcSkLWu6HaGX7Mcl/WZXH0QFKrLqdsLX/Vbg1AlHVZ/zsqJB2nnwqOw43RTkkEHrQl2T
tj58aCHXjVLe3px1dHKtqqVUIy+o6+7UztGy03IYfwyRDUuMxoaT9Z9yf/DPznKnUtu6sQB9KYtU
kxIxD/7egTT/zPm2DNV0TwG5UqiPcWciSN5L5PkBqsV+v6x5TZ8a0Nlkw06lGS0K0QIa60qmbOjH
fXRvonr3PQqxXS/eUmde5v//ecjQRBzXtx3PxjRqStL4rqZVg4JGuyAUoUfkn+MWQcQAg6135D4u
vCT0rSy7QwdUbwfvXNLIhS8KElfl8QH+ak9zUfahPeuzhYBlO41U3+PItw9Ivz5nVfSJqk68XfuK
Smwhlm3VRe8HBFDbzO8fQL7VgUIps+3z7MYzq5/06Jwb1Rif4eXWNLzde2/tvHDxOu8281FndGoX
dWlY1/IulcVH5RVvHavlZV/96w2xEB6bUrmOJ6Xtmte61b5ewDWaaMlkhVoiyYt+4xpLGxST8dXn
SBpwqP/hR9PIaQvc2UImdbikyxiuhANqv0+BM7o0SzHhMioNEZbwTXwJMnIC/eyNM3jhYtisfbIE
ikBGyvvDZvBBStnWYAbGAItyUMWN65R66z9NdQ0X7/IXB7FWMDl0/ct8hEgqP65TjfBjGuJwibFJ
Cmcpb9xm3kyXd9KjGn6cPG2Gzip1mDtmSgLTPvfWfjuMa7e3Ex5qVt6vdCC3aZytO6fQgViLaedo
56ZWZr7vZvxTS62/g4htH5OW0tqULqExtfONNvo8nMx2P0XzQxfL9hjPRfTsjUAkPGCS+1+mzft/
P4FfiSsvh/LrB0NOtu1BwbGVe22mcIyY35d4TbjKfN1NMjW2vX5KOjiNTWmkMNY6tAdzkZyRNkCH
d8JMdl0oXRjScWJuZaXUJlbEatZFfDuZ9klbRnTv1HOOWoDc4GhlaNux0zKq27dyxq+RTkzzDpn0
tu9Kj22ve33+EV4TWesEmfllxhSxQIXVOaCZoL4ErBHdVkdrS1IWQ8kz1vlusnZZbatDn1DTWaLy
Xuts3HRjflyyfN9njhN2cd8fPcCsf77V7t83pCT1oz5whYcrXiJUQeT5971W1tnDjESDvk0x8fab
VuAP8A6JbzIDs5AfJvQ7IfLNYis8RGfSP5De8hw1cr63svopSvRpHc11p1Ic1flq2OQxM1OTTbvx
BWBf201oWVV+FroujUKkaKhFKYFvdLmp82296GI7r81zQc7APvUQqnm+c6xLauiGUY9739iD4WQQ
UFAPpmoM8z5X+3H82i/l5xhJMv6L5j3CvhZkbfU4zqh8s5yWml1Mt6aboATw5QfPa4lPEl5/MOrq
uxEnt8ZoDnvLz6uNbtDU/vmuvrQy/j6AXQIFPFfYpsl5/XoE+Ku70ilIewLm+WFRY45htgrChvOc
ntHQnrrkFCXoj4Ki1COyzgWNjL1+LmojfPmtvs1L6sv1vCpjKyp388YP/M1jJ9JAOpepTyjnuiqT
klMCpEd24ctv01FSM2c5ThAZ09ZAIGs4YtiMjYNCB2wBgWE2jT9bnDiLM8VFpR10rXqSfvWjKNPn
BkD49s+/8KVgdnULuYEMS9txbLa4V0URj4T1rpyiIbRqfdsUKGtU5Xdbc9RbUqTQw/BLkXGg/UCt
mjq0MJHhLVvqZHZIE0YfGqQegSizO1MwiBAi2psu8dTOy/6Kk+E82iubcnf98Off/VLcvv7dtnAv
ExcaR3HttBinbuDXFlPYewnLRZf/nGi/hnk6B9HwkHMgII++Jbm0MmHNrlO+cyMas00B1dI2fkRm
smwRfycbMb1VX71yULy87L5wbZftIgJ+7zoKqVcLAu/WAS3qIRVJOgVpVwqogkqzA0Nx0zRi3DQR
sfO2Gn5CEOnVW8/1NyPPdxhxlgvdzLavPaq6WOtmHFrW1PppdlW5lwPzBXWQp8gt0wts8dQPd2jP
2htd23v02Tuoh32YIW4IhAAzjO6q2GRF8kkW/XwvgW+fLoOxVqV10rI7U03T7FHPxWX96+2uDBPH
DpO3iqUvuSF/f9Jsl31E1GxIlfCvo9xXi+ZMVfCkIRwek0rlVMdB+TqDvJuG+hu7zaOH7m2ve8kO
p+r3+bLy613R46rkz8ccmqYTu/fTkHzqY9CtVcLcVg/ud4MpEUsfu2qBTBU0LTsnv+iRL6K5LJy2
DFpdihDtDwVJXBVz863n/BCYCQ0CL5Iw/NBRdPToiZt0bkwjaRGXvisRK7EzYINSxPqbM8Tok+ps
B9hF4YMo0X7r9SlauvghiUgwQb7sbEjb/TGQzVKlXbdJ87wnYsZ8epkCvMgIim7Kj9B0kQwhZNxk
SMOCtEBOYcz5FDaiWXfltH6IlL9rzVyEthOvu+WyrBcNbbuoXeid1A+1wT5Guv0OILdEsy4MNlnu
52q0rfeptUbPXRzta7Cnt3HKIo/AmiY8FOQAM4veG/3ty8Nu5yQJmpWLVXb7QKaoy/e14o3Z/cWa
c/XgBesmKXW85j5BDH9fM7n1WSZa2EAIociTK436xtLqbHC8uil/kFf7Xkvt3JWV/9UlhPMk5ijB
ZxzMtj3uSHPot0gag2j01mNlrmCK1brL5RKO/UWGIiLkl+pTdhkspcljzLkCtkTTRi/mdwvlJ/IT
dYuLk5XFxUOAWK4LRrGi+8U/sgWbidGUJXNENILneN3VSozhGKHubJY3Ixh+s9sBaigtwcwipEMn
4u93Q/V9TEJy3Ydtvsx3QydLHMn6LlqRBV+uAUzquoOm9QXy7gBVWGeBN8O8l0v51S9JsqHb+wkM
N3uhy/4tLSV0X434EEHhG3Pz5af87cF57PPZWF42OkzO12FDGo1q1up6IRa09ILevPOb5mj51nyf
UhXZFqCAD9BtGVrIIw8o6RJgadGTEduBn61vd5blpWh2/YM8gTVJWlBb+d/f750l+67LzHXmSNaJ
92hsXfB2dn8ySOlWQxOjXOrTsyy7KtSuBfaVUsLXl13l3C1k8xE7w1sxglpzZw4DyZAEbTV+6DSv
nV+K28KK3tmdvKS/ckyN+U/oJmw4wibbbGJDZ5H2EnRNbh/b2XjI6beTqfo1RuqHBaI55+DvNn21
YjzxV/OdqeujsKofWRune8ObmMemPjpZxAbuECcjgees8TIHZnWVoxIyPy29ftfYOnqH6gnFilb7
Cog0K6HFrIaGIljGyd+UWcxBhFeoq/MvuZuYZ5jPQ5CLCuyTkn81qvLOsHHHg86m7iPO+ueabvLp
ZfMyEFuztbp25QzGOTxzm32GnzXrh7+wd3932x4+RZ7VZ8+yh11nydPLvWPhQ+oyWk0Ye41z6n6o
mG6FbU/jJzF0H8oaneVaPGJspC6ReLfFNP+cMS63juzPtbKr3WCgqDRVrs+ti2WD2OebuRyrG63W
4+Kuxk7i1ArHVcb3Tmy9R6+K7HPIDxVxzTdskAO3mu1t1ba8+XXs7pea9I3GKL453bfWV8Vti70A
O0ecnakBzmzA+jJYhVEeODv/JBopv3UnsUe1ycYbV7LrLFXQafpfZcv+FybzXest9wkmw4C/URtI
bf4Gu5/aaLK7Ty8T9lq1xtZ1kp3uhxmzxwbl/HJ6mU3N1rYgJR3dltWzHfaz8KkcxmiXce1MW47H
Rt8eX5ZeQdbdVNbRyZsUp1wMmnzzGCaruLRC01ta9ITm6qUnE5vz7ZCN2DUu/1oGkBobmEtxwHga
7fI56UCuvBz7XkoQU2djFVggH/fOV6tOy73jt0ekPZiGPOPGEWO6wVaW7JW4sbvtSC5Z1WsnpDbD
N9gGY9L5/rLkxq4O6rpaN/i52I5FcR2knFbGyes+ag7oA/Ekl7ZwfxYfchgkQa2QmabR5SByGeo4
oOygMnx/b/uFAuxt3OZt9a21MrWH1rNvlbtuur62QjcVD+OK5awxtAqIWBkwikwfpinNQ1nou5cP
NrDObOp0OjEf7bIpETcYEvY5aPtdr3sOK3nF1dgkL7Xreh+b9NBAgk+DfHZrzztoCmmB9lmiR9jI
U7/LCnGPTCS7Q6l/Hw+Dif+rMkK05jvTyymoYSja6XW9hZPY7avZc7eokJ40Dsm8cOJ7u61v2q7W
mwaq+i73Ymc3tJpGrZ5Db3LbY1LPh3HgfBjHdnWA552jNGXR591PhZOGOvY2qoDbUgzOc+YoDnxj
Ue+1UcebdRg+YAJN3tlO9K207wa9rPt27PTOzRcEGqpAuNxWaF7a5djZYlsJF1eS7xvH0pjJzEjg
MNTrZonmPcGn6Tkz4r8udb/WmY5OjbulnYZvUVqW52Gtbp0hPdaTkR6z4jZJ5Z4ax3wPfm/Ylmv8
aLh6Ol6e/tI5N56t7aPFvsMt90VfuI8s+h9JJkve1Qgd4qYwNgtL3na1k/URkxlKUUw3flc5O5E5
WeDKJT76hG23+GTeZf0NEqThjNrE5hw/+yfJri0YLWNPyHh+E+vqXIg4fhhtW59Kaewcti5lYmV/
gQSfbmor+WCujSZSf9vjdg5lk+utU2JQBSjPgsCU7w1Z8N+Encl23MaShp8I52AetgAKNXIUKVrc
4EiijBlIzMPT94dkL67l7quFN7ZkFlHIjIh/iinmqRt9oj9XU+cd871Bkpf3IOYf0wiTrGfFV3mI
W9H+QvH2blS1ho+nTs65yG5yxmxj6yeWGDvoGss9nuqtLQK3qL5L3Kh1tGigOQ1XFmrjCXUR83i+
1myXVVNFSMpdH8aZUfhOVbShxJQWd+/9NPcFqPnWzMI9WUTHqtWoRKWtdgftoGHAOKrtwgbyaTyb
yYDnYxgOlVsu7CmZbrE7LffYps7LxCKwgUZ5NEY7mPkeAiiaA1uruNz3KuV4K9CJI0JZAlwkMPls
TIQIJiGLlKPcY6DuFtoetXDOtr1pp44sCPaScivVoWXMIHY2qJn8Pdr9D46DubBRtEyR8+X3ZQ7i
5e1zu0RpysY+blVNVl3d8322v1gR1Z+mmtsALytFR7dB9rgBz7XRvMetuoSajeTXy7XLJvLQcjlZ
OaJ7unVa/FEsiFSnX21eDCeRf4xtF8bxkgZwwnfV6vaXgU53GOrphAcumrPROyo6uqK+La9yTErw
f2zgkf7gdWE+5CXqYB6XhFizdMaGlsSnNgaizKfxmxwiWm+9s1kmHk469zDJaF8KfRBYQ0gG6WGn
fDkBEOlTPUykKRA/vs1+udGb5pmyb/DicUmkEX1q5M7ZbRXudpZ3ow6ucbFJC72D+mDF0Zg9aN56
xDdXHXeugzq79xDAiD7SP3DvgW7EzvHC9fW3ygRPLJViDQCQz9i2QI/yxgyyRlAJ3OxjY/w4DJtA
+iRc89TV+Y+VhaBBqk/XLVu258LNTwqnnCufhr2MBK7YYB76KtQr40rb6R3VekIFamRXzG6enxnt
eVUnUAGsJThi8BvlSxwsjlMeZbtqlvECV47DaNYUXwxDGo7m1J76YuD6x3Yxjn/nU/wyFGz6G3sr
EGYSh/Po3UqhrJF8Z6wVCw2a118Dnp/JeSnimuiCovmoWAHKwxCK35Z0lo5KuKIlxlfL/K4uiHDG
LS3YXh/JXqeq0JB7GNAwNf/EY1k9mk/el01VtFtLWvux1rcXLY+9o/yOZeEscRv7Rq5o1zXLj6JX
u2iZt6vQuz4kZacOK7d6M1q9Ok6zuFQu2dvueGe5ywNNCYuotV3obtjVES1oEuHVSkNrWKKSMRwZ
BJsGha7d1xVGaJH2p73hCPtkii+xW771QsM+j4HZV7fh1NYZHpd2ChrVaJ/Uufmp5PV5/6clmP8w
V4Z7qYz+R8E/rVosj2pc35eUtW5L9Cjb74bey7+h5q0je2cP8vjCl2udqplAmWU+lyaPYFkznVSi
qfC7uN4/xrhRMtSHmUUHPExC7rkjh2H5VYv1JieqoUE1nw7GEuJIzXEO5C/zkoxn3VJfpp5WahZA
EKv5MVaafkzAMYNWI81xYrTx+uV+FdtwBKC62rpa+vJQgFeteL+6JkqwSANFYWPIHftAxY68fXLv
Z1KaKpembPfmTev2Iv/eyJt3WV3FOAOe3mVsUTqldXySbSUkNbs9HDxNuIjwaaaGDShQAmogaN7b
U++QuUYadcLNQscpulNj5k+xS3z31O4ZP1tLclya3XmG7R5jT/merOU+Lw4M3RbRNYWVU92dRPdl
M4bGFg8w8nYvVuyTe9Cy3HxkMfEp25jm/UGQ6SApK7MiFtLGhW1lwLeqYj2la9rcG0l7qJYVEtpl
8nSanLZsSI/NQKO37DjyyDtruCGXUMfUT7OeLCgJs7PVKP/LrBSTOEyLpiA95lr1BMTcRpJuRubp
1aKcaxPJafJ46cB778vQnGQtS7rtWGkYkvZoMmDhyc9N5uypY+JAjIqVold8t1CX5+rcsPqFC5aQ
aWti14j8dmqIzixd+s+jO4zcInme3cnTzJXmDnlzMLONMhRfO0LWjk1XkCBKuzl7Fnwky9F2Hv68
e7gC01IiiWCzcIfwpVGrCNB635I+CXh5Mcab1Z3876RkbBhzSzXYzK0MscCGdm8nx7nS63DCmiLA
Wy8jt9kgLOOTrMzM+ikF53k0+4fB8objUNeZX1jmOxKA7sJiCjoB5sAyN7G9027KXqoZWA+b+UYx
pV9MTufAR79LkOwsRCGE5mrg+UqchZwKzIdj49Lq9k5xUzDf+fi50T/FVcOc0EQFYMbX3FuOMHg0
22kZH2MzvpPnys2rPpzUbosDnb9T40K+gyVI0CnQZO9tmfxazRYX5lKaG2NbfwJFF/Sz3XEwMK0s
o3dSYz2UL+Sy8tpNlbfcnE4NrFaY9zbGiHBuvflQme33IUmzi4K9PR+BTQoormVkIScZXx9s2bIe
AUNp+p3+TSMXKnK8gS/HKz+G4stqxeZVVv/EnNHXj+1zNtnjrduUieB76Bn5CVrKxZFAgA3UjFGt
6UPb9R4xd90k/qJVJfGZXnw3tclzP/fdGQnwW1daWGuIpDgbowu3CYRtGBcJei0K26vREX6ZxbKc
M7HcK3nphSxt/p5nwylX2RTUL2xEcGLYDjCxrbYHP+nz8pR7cyjffMqUC8roHQi0v0/h7viu8y9A
o+W10JbIsAw2bYzGE9lcbz170ulP4VUSb20PsVYyImb18ypGfhWHCzbDIhG2KnuJ2cNT+cY2paFR
bEaoaiDpQtQNA7JLvop9wZp4qKmK0WTnw25XvQ56u9xn2/Sy2FlyHS0G+qWZzpoixkgprOUMomL4
hRmDaxXpq73QOiymJo7x4DiBbZLyjT/UC5qyopWb8RVtXjr7aWcBhOzwLYhGc9o842mz+oZhIJ35
BFYZKGIxwz5eD4Oxtv6UN44P3mOEJK5tfkXpMcVWh15XLaGsiame2JExE8hdK0V1nEtgFPilUzep
x4kR/tYywhRmF5YtX5tuoDHQnBrAZdxp7nT6IC4VXgnkVN4ramLe1ap5TciWYRrlgPfmaIRgA9c1
TrfLXFZvSpO6QU1eitC4N2WPWbtM3RnrUGXdmpztsax3L0cGvQKX/rKaU0nvH18l+Fd06HqW5mu7
//1xHb9k40TowpQ1YaWI/FRkxgcj32vV8YwGjavcgngPZyIK7pjvtFM5t88i7hlUZ/3zGrAXQh8s
Ws/7Kt7d+zlltnAr+6gJDvrT3vcd00Rn7dFQNtcRF4Jrc7g9C4+JjezjuDjzQ6mJKehVzQaiTcyT
HbP/Cz1mTYJvOkRb9lhM1KOsYFDXtdLPhKOzlFIxo61fXrxcN441cxDAbRfIpoUFzWWU7qe8HhnB
54s8OkTg9mGdt2z2yX42McPj2uRXlRXz94xXf6BBJdD2OxDnQDibe56KTZT9P4G4kqAEbxlUqiEh
vs5Y0JakPzVNG5DQkYnTBAuMZySLv4SqMS7thd8+SSYU5/K3Cp9eU0HS1/lXxcGkbVOPl3xQ/Tjz
04so9G9ZRW0kE8U+pHCOAQ50ZqwNlr9nvWYwWN1juVbFzVSNPyDWn5D0778fNIVpkmakm+bvv5+J
QkebLX0JFt35K5k2cjrK7azO7kuuMbVBEOqRpvZUug09hKEWG1p5867RjA7zAbe6zv5npbY7FgUX
5kVx6XucTnmYnbw4L5jnl6Eanvo2TcJkhNbt0jJSTpY9OBd7Wo/pOrAZKoU7aDP8LTtb69rLU0WB
2n8GQTmVe1O7a2bpqIbBiMJ92NmFBthan8EetfNQ1VeKZnNI3R0lZeJRO8cJx8JWEKzY95s5vjaj
ype0ZGOgklZy1h9LJwZtWPP6oCgsP8xR15CwMx7byaSzSsb2yna8U78w2qgk7obN3FLiCTq/xn15
q5ea3muCJ6QyFE9Ljy67cPwES0QwgdNf2t5+UVbvpCdWevKStgmg0z1fzujuYgZW7H4vvfFd8gRF
yuM3u1Xz1amPbwsEG7Ggt7ny5ue5SV9rN+5Cgf40SormpqczEfJ7t2PQ9gjyl3yysRJM/xvqUS2e
QrfOJr9317t0zmyMDI11LyCl2SjqoadyrR+jw/gtX9kyF2ewGeWoTWB5tTPk4aqNsLz5QtUzj7oh
mpNJ3xlN0KrHnLvSERWS/YmGOzHjL2ZS9odmNj6BwWynYIb1MmuFGbbN8pfhpH/Kl/03/7sz07ZL
fgaRuBpk9T9PpFlxDWGG0gJZQoCe8UN6256/QzJMZ8ZppHUEp+yUQbGLu9jcipZq785ZD3bud+i0
UQeiTpweAmRkn9IyHUt11Rit1JgoEe+jZFQI+2X704I5Yjz4cP88bi4sA+MCUivCFO3fBJrU/5pp
n/CEBuD2ka1U9iFeJ3pqb73vyyQse7f9Upl0N6PCHEgBWQKm6WhrBiCmjvdoH6h40Vja2A1JUC7J
h7KVNq0lNlqXTCJhrsvjSJ7RLslyokRvn+M8d06pQ9gyfYPbI3MZWZF56GdsiaQO41fHXLBtl0yI
5dBmpOuqoivZPsuDm+3yXdmYbpkeUqhr9WEQgJq9KdsuuJ0yX6i1ymlts+Zmmu+6Ih7dpPqLWKoV
gDx5zXX33e1HUPud9CGjjd9y90Pxrh8LwYJC0WukMCDA+9umUQ2h/r+ky3BHM/TYei3BWXxRW/XZ
jovaNkO3Tx4TOvwwmVncY652CUT+tcEZvqz9HMad/UvEGwju+n1T/Bq8DMFH8Za3M2PP2fHU4fCJ
/JJA0BQlW0JBoaNBeGQvO0+2t5wq8pKIa2FWI1Cn5CQfrI79GU1y0bHxk6TWY4ZmjDC9KSdBRZzI
x7Y/R4SlLS6gfCMserEE+VDfAHH9z4Yy07oz+Q6VPw84F6udEpUQpLCA2I1kDcgSSyHxZrADUQt/
I2HFmA3n2hipEybpL/zz3/IkPk9lkXNI2bezMTZo5E59guuFDmm7WuvJtLq3tIBxk321FavxxSGb
kkgjMNSdsJ37kg5UZM/jDvrk+uy3IEqBNjuOT95fxdsBPovEjdFkn1LX+hVwKruUrhuCrWcH2Is0
VHVjvQ5b6wvAqchI7SdyPpi8dt3ZrvzWm+bzr9eC5LRYjbp04rWnAKrQoLEKd7EyvRdVrhP3v/NE
+rubz90xJ/HoQIbxRf5wWFMQp256ScWlJrASxCb110G1z16Nm2fGb12lgiQWupE2jSsEgiajTJZp
zAeo6Kzp5qn6xcqc+dxSA33WAQ4H0cE4Qq8/GZAqJLmXz8kGvCUVocrIfWgb1RPs+3BQ+hsZaF7E
AbqTKtAcrIf2Y0tDFOmBy3X/KarL9/fG0VoKlzyGrnMmzuhkbcKlu6JvKciFCtVxCVtvoLXrecO6
wUhDZYq/kVxIS9wSEIZJOPcbPFdB3GnpfbuNiCi9l2n31stOPyZEi8pqKYGZkIAj/51tpteVEhUp
9fRS8XIOdml+DqryJZAQpwoVG4pyTHzJdakA3I2Z2SE5nfwPY1AbK0EtuCNmphrnAXFt9/HAVRrb
9UB0g/dIho96ZJP0dOqN6rndRPq81fGrmjAa9qW9RL0d3yWDJS5wOX6uTs21bvofyrLiuHSdXPj5
CqDvalxmE6jQ45aC9xmtqrw4U/+RdktxZXXCpwTWU2s2cA7OeJ8m/bfMWwmL2SUCIrPP6qLpz7VV
v/bxlgZsh/dCe8VM3RHBcbIG3t607OaDNYF1JmrK+OSOD1tlN8c0bwaiWtEUVNNwl5AOicfY+oLq
kyWjO/gozJikiOpPC741d7/e/3n9e4ZqoKe2DBN5nbrTvv9hYNiEPsNz874OMxEJEr4tVlO719Sq
DadxWJgrvD6qdpZD5Nv77oh+sQHaCF2bLyRBwcRlAFcWVT8ZnOSFxEpf6dPlsFUk9lZbrl4Lw/zp
kLHB/N5c+kIbOaX6a1Obp2xAu6sUDA+emcWhlYM9u7Oa+gr61JNis/zRqq1XRXlPsswKARMcvA9p
HtXALEfhJLdaVPcTusaHQaddIbftMjRMLcQfaqesQMC0H/wiNc1I6ZwuEMloHvIKFmZHRuR/JJux
9ZOp6C5irAghQuuW7u+9YbyKWSkpM4B0ulVeSgX0s0+VHI1tXx7nvHkzN8Y0iRE4VViVOE0IrFEC
LbPfm30CL4l5DmMTdbf1DNu8HVgCz0ksrfjQtR24U7Ie5X0yV4zxEsQf9YKsQe+BLCQ7yLNdIr7A
EvROkOB5v7S4qpvR7gNjLbpQasLn1YkZPMuwajD2btk9CaBsU91pD6Puq6sVe+ysa8ZXLxfT1Yl/
jtprS/ZbmFmTcVRA0xds/DuM3T7Ue1Nnmtiv6ora2FREg2IsDweQuq7f3pZkagOtE57vEveERlg2
kFJOgXJpvBKC/yTpR8mgKtg/D7pSnIny+SHyNg3qNjFRoqswXXF5Z62g+iNsuS8Jo3Us+kDvLRJY
DaKXC/jJxBoOdQXGQgz6EREsZ2+ElZUQXTLHORLQ+axz1d+T+LX5TRqXx05toi21HuF/gR4zgF+A
fdfPshmV7q78cYl9OqJwubWqMfvOLjIiAOpj6YiAVRINQcfk/tz0xQ6MjQ27dZbyYdgV68dF+0G3
AxMR83BmEmWDtoq2eTFOse6Q6NzW3omcruIPVlppCf3HKVVtJHCoH1kVgfFi92r85ykdi2ZY20QZ
gqSB6ahsnipUAGJMaowCDBZbtnur1eYDxCs5lBaCnxE9e5FUf9rIav0fMlwbtbCGn8OxNNwhvzmG
iKk0zXihUdmGcQ25tFsAVvAPz53BaWAGUjNhC1t80uAZr8SnHmYP608tNvDNfHwok/r7p8zUzHq/
VKqPvjzJOcswRtq77c7mMB5hlUnRIy8xNJ3156KwCXPZ4L02dUyiHovrFLdOqBWvjTWgG1JUmyyG
5ItkhrZKpMdZ3T4Si/tFktgaiGJXmw9KNohTQVRtaG8Hux9Osuoo3vLddgdxXFfboUSkF7NWjglK
9mOeJw7CqTWKS6VhpbS/VYFKklloQ5fqPUS5ZYHw9+78pBpAGkgQfFIy5rM2sg5aoiNqQiJul67K
HcncP5yRMEVF1x/medFurEfc26zFKbMbMvLuqLDNnZ035wGxz82ueJ/War4XNcm6HuhXV/8g+ni8
ZIUdTm7cB429TGG8YzMmskJGqti6lH3zpVDIwNrscj5CvnK0qaYFHGHDathQ04sfaY7OWOphppIA
4LFS3mENzatilClJSGg/+8JaD4UH5JvUf2u9tYSFWFZI5v453duEOc+/K2XxUwcuV7vJPrZltkZb
6eV+NgGJA7G8oQ5/nYldYpjXcK9kXXdYZ+1V8npGU5c+WSZjaDjDSd5uqTJHIKKksw5dcrUHMnmS
WH1RTewohHUDo6Efk4I+Yh6nYw0EuU8f0vjA+m3MfpiAiNQhAnT5muEvnPScsFnRIMslx28n9Mi8
2+EP8y8JuOt74yxh+aZgr9ow9KgrnIq0ISaAdcUPgwA2kvRsMdB3JWvPXUUSiHzlJZKs1Aq8m1c/
yrvFic2nlrA/ECQCHkhLa4Iqy9tozOOrNiNdbkv9k5KWrMJnJ7sL+0tLDwaCaY9SWtbtLKfmojwr
qsPC+Ba49o8m5RPIVh+GnmYq+5DtoVbghnLVHZlmxupN+1ktpzCrFiDQXZzOkPZjLCnLXY1UqLKZ
MZn0vB4k75NLUV1gH9grn6RNFPSqSlfYUXPa+sY0oZ7bqeAZjNBx8ii5m/GKOLgIDHsWD2Lpf462
864JjTBSsi3Pazcd5CQ8wmeGCpFLK5i1b1iD8QpjfssbEqSBO9Ug4+t8rjGMEDlmHNvZfUDNUT1b
+6CVLz/LNblhTsANYaptWFhbf8i9Zg5QLFmRPT0lK9gvv3h5MI2CMDwINndr74tp1E6LydDYWez+
zLf8ONZpEqWZ7cDEga4vBG9Ehkbgtz5MVyWl7gGsML4I3m7bL6YVUdL6IKurQ9bu0YuznBzkWbvF
XWwz7mk/1l0dJNtYwu0SP89wMcqaq0xDelNy2nH5WrL/JwnNPLN9vegRInmuHbSNYtxBCLw4GUhH
LkSksR3TX4aEsTnr+Xmr2GWuyRqOi4UzAYfP3nSQhrtPPlVKI5AKyKiYPquMLSUkSvRQq9bPRFXM
z99x3IfijaUaPebaMUvuilh/lASLrLXEhiMJaWY9gMV+crbtY1x1k86DPg+rlHIwFkR+CW12nEzc
cypfYMpBJwE7p6HdxqNnUryzkExvOuz9FM4aQP1kkJlupx/miqIGwIFXeOp/oE7mzWz4k6ZydYo4
kkCz4naXcRPOxRPMJ5JDmKql9pn9EIY5CgmoVfLkCAI1FVGDaaNC2SlLa+i3k7piPFImbmjEFARt
x0Hbu9VJtgdTs+8zbvrbyobOw+Jl3hFElfu+VLubthhfjFG70EcEWtt9kU2gs39ARGJQlesQisnr
7g0X75wKSLAP3bQsgaJmGvCfztPW1/etooEcdlnFkMXP3tJcU2tyTonYvqkpuPrQLSzDVpMl9Fqw
Zk3pf7m185yBcIBvIh51wf4YKtkvMlZvmZ2996V5kNdZ07t3po6eR1aPbNPOia5Fq2mztmA/0PIK
+N8J66HeUvdK4y2CKR30T6lazT2gzP0c9WyCD2tt7PxUrX7KQUUyQ6xTS1aQ7/zo7XObwkKtH32H
amvZMBVCEMrLTl6OYrJfCljSYC6mB9no6ZWVHcvS+KtM67umRS44utSGnXHQrMpvyvh+scwilM4h
eWNIUKKr5+6cwdRIP0aC4gsCo0flmCeB1bg/pTRILdKXaocxB2Ty6sALJ28SovaGgxOjt8P3bh5k
x03UbDATTMwqHufIcd/TjhTARWbach96R2f6uthT83nbfn7BO1Mr78xJ7yJVaECQ+wMdVKR76mJG
KclVshrIy1n2tsghSe3N4J5hoFqU/eeCmDm1OqZNN11yj10h4HJ1yALq6+KWaVirxbt8yFK0qO56
+CVPEirv8j6MhA7yq0gyYVmNh16dd2N6WfGjF7YH6OrJZWkRwxW5w3raYjPc6S8IhjZQbKTrYldS
GK4Tou3K+rzGSQ3ilBj5GDklqRULM1NA7QAUbu5Kr43W0q1updvcuJudR31AJzmBbFkmnAvPTD5K
rD8rl9paoZJ1TjMRGEGiZJHT0Y+BaEPRtn326Xpk94AZoXxp/iR4/tcgqtJWonTWSOUz/y14Lsp4
cFxvYs9YXOovwtb+wgEGz8XXw0IWBG6EQyCvQpiaVGQpwCN+U5BkBplbpCQtwrI6ifInh8y/bZc2
RlRMyxo+nf3j/bPvTnsjHr1px9DxJAYaJip4Uqsl4BHxaI9ZMvQ27evsAh/1TnbIKbqfzvT/dxXs
v8HlvfXXPQLNeUVNwuP/+REMkVhWTtBrEE+4R/Iyvi7O+rdZmk/zuh7KbW4DaeqV9wH3xHLapq+D
4D3dJiJc9UH5ewT02WDbE3P8Onj4DmoWD13atbp0s50/O4A5f1Cv73kgv80rroYlUnNwlDn27gb/
z3mlJ4d3Ndd5JzcWOqqV13osJu9QuwRKsKUmDXqhtoHt1o+xEqMSBt26daq4kfF8l0Fq3bkZOr4K
3UZSOlVU5SRgG0gi/vvndHbR+u+f0zTJX/cMHq2j/zbLNOAP0LApzi1nyY5bR93vmhaKtOw/bRpw
SVe+nS9KkuPrsQkZnCeS6hUl7iO1E+NxdgDFV/xMWFO5N5cUaRsB51w/rRHo7oaMuwTSsjf786rp
22oNY2t+ltJZU5g/W/sqOhrdLHGHg7zyWtcib7jQDtJHI+zsYOhoRQDDENuOaWCOqxp5DWe/aEjb
rt0XUelFuE3kApLmPx6NzLo4Zeg0oFpb8hcrsW0/XlPjMm/kgzKXkPgJ8O4hEiKh8mAX3VdZTjNR
MNEjn/VZlh4qXUJNr9PTZFm+VFoSUh4Silz42lKiyGJ8kf8aRKzG+fEHa62Mcvr9y7FM8gawqFma
8fta73icszr1+HKkvJrUremThDXmnJ6dhhCZCqzeeal+DNZ41UbuBgk7FEX/rufZ439/WWRw1W+f
h3tAY77VQWTN3wdfnNdVgf0PT/WyWaHXLErI5HTemA4iFHaD3+k1yQPjcCJYDS1596tHt3wHVkjy
C9Y1U9shbSR5//1z/R8WZDxySCWwxlo7ifPbJdU6drsQ4THvzgzzoKzsvEka05cMI76nGtEsaoN9
AFRNwapvr/juNhYrNfqyOkKLw8skxisQybD/H6bIfbP2Wud1OLCyVSn9ntzLK0zstRJU7//+6TEj
/esMYrJTsU9rZG2DD/yWLdT2jVhctSehNkdIoooxXPcZmuxEtwUjUxrjL2nUAGgA/TXM7xkL/iJY
nud5l0z1tjmetZqoc6MYEJHXoRDlehevc+JXU7aHC1fHzKJ1QFnYvBUGMx0/4Bt6RnWXMNnIOtwN
+n6N5qKx37qsQVOLvELbuw8pE2IHw98jjqngExBIumcUhW9lzgAlC/mUVeDVK7uIvHo7kZbwXCn6
RdToRO2e2bpq76Qaf9j1h0372uxiU0kzyIFBV+rsaJpvmmW84vjRbrVOsKSpNi/s4/i1aYlxYJvA
yJ4GulpLGTgGu43FzFokv9V2I2i7+ZTxxUV/M7WliRoXfU9FdxvM9fZa/pKD6hLnytHQEuKAs8e2
Ydujac/uzXGWU2OQX7z30mQ+GFGiiW+Z6CPZxWgmq+KsgaG5UBT3wlzzV7cWz26/VA8uQ0iYWsZ3
uIAxwu780e6waps6pGNsboTm9BuLa+rgD++MIyMf/3kWWdqjqwYiCA8dhIS1/wO2xj1AA+nqbUD6
/VcNtMWjr4J9K7GluO54Y7Bcgsn1sGR7w49M7QuSTfPh/qs6aeO9k72rcZERnmQ1hAwMJ13T8oeB
AGc5EBuqiaS2CkkcxxsILyN94rmav6vbvm0EHf0421jj2uGcFZiiZV4I75s1CHGQxaDr7rSNjUp2
Q+gzXiYBl2ujm6v1mJEpP8EGUqB34qBmoU/oCezCOzQpFeOgdmeEd+6RRM1Lzl6PwOhVzGlJTQ6p
9ncTs+OrakzAbYTZcnYypmpCzeAAnE/JY52AoMg+U8xjEeXJ/Dx524OsJrWpXzdiyMhyXnD2cPgp
vRQf3olQ75PnQX+VRonOUe8J5cpBL+Dm5GMxWeoBDNHmt0UnETUf58OYDOT/rtDCQr/XM7Q9TMde
ZlZRPmjfvEb/xnINdAlOQvD23viKnPmvZ8nPOPY+RV09uE6NyQ2gIpQPQHY5xO8/LrS8/jbjWuwU
bQxqr3vrO+00Z8Mdki4lSp3kzmHIuc0OomPFe8pTC1G99qn9VLftIASxRhKUIegbM/veVhvpA22y
xroG7EqijSPco30gCvp+CdjPXnbJNv3GyFRh+0QgXaxRtqyNXxnrDEdo9W/yc5qWuC4GOGuTbgJu
gSvWS/CqeVlvBskyZwcJaerkgB3GWSCB9xp0KJYgYlcM71ZrJaFmlUugmUtLuBFqM4ShI1IJUrwN
zXmfTFCSpt83wiTZQbW8NeIxkvQd69EsWmTXc1xfiyyh8BM5Ivr7DGowx3GEQAPtUXwtQYCbatq5
eebaHoVKDRmVGEvypDPhBQl051HH0rTnViWfmSeusoDDrMaBNXZqNBDiYKvFgHZSu8fQp58zd6q/
bKk4COOkz6b6rBtJ/2UuiqgdAGU2DUB1R1i0lMUy/uixlaNjjZifmRO3sDKukKbuFfuXd0u87bTp
uQiauLiBgJGPNoyBjoMwtOwVtUPt+XLosia2aKyowQOhdkVQzIRiyrFFGdHMjSiBq4kqtXi9drY7
+uFMaoA7FglGboMIQZ5IqCwScnT82EXbhptBF+Mq1hcWnVHZumDaCRjpEktEemZzwhCo81yc5Dsg
Z7DdPVZ7oghorp1gaFlz5PUeRWZHY5R1jIa1EFhPsKY4nqEBlpb5QT6MBG1VkBSUA9mkbzgSAt73
ssu+yddTdeu/CgeZkGROnN6Kpg2jEHDJqTBzZt69s9TrLion1aMXfEQTiEVOV/VD1hnHwmgSPpSJ
XmuXoCqbD2XEKqbdJT3sCUHg8CeN1eZHk+TGYDaVc8MminvslVYv+qepufDYen+GtA+yXXiw5fET
OJVGII6GA6TJglFL4Yxh/RqBTk7CXrpdQUcRT5+yS+TguDFg1URrmSuWB4TugTnkAx0S+e7A059S
hPiRPlF8Kqalw223unVqGtL+1YHrZFcJ1jTCXa9Z96NfnYEMOjcw947aqrmWvQ6DPQCVefTISjG8
XZ9YP0ocW2JjedUg0EDidWIb3r4aB26LhU4yNwCxCc5mOy8j+m7PV4nbH6u/2btjBqOjAsvWa3zK
YRWKls1gRDhoQZ+l1UE+/7FgvSJq5xfPgnxnwdN2UAyzBHp332xsqZCe7Hac0jH2adSAl7CvyOIh
L+J2N7nPG5RcXfevjTHpgK2Nc1SzusDVyrSWrvfWataXZHFe8jb5aW2wot2uR7d1hCUFwmEDgzRF
0SESh3jbCtUGylxmJ/elUB1ABRvEyaNlWvymbzx0fOqPssJKVPSpwy5Cxuk4qZAk722TiMdnaDA7
moGvwzRH8L17G1lIRdwa5k62hFDahX2x9UxAs7h7LhCMnD48aJU2+HkTb4caEzLDSHc256H80lRg
8zs+KTTdxtGIn3eXUpjEhUHDpvcxxqzdJ1G4+rcelPuz4qVLm52R1vfoE4KlUHYNzf/wdmbLdSNZ
lv2VsnxHGRwzzKrq4c4jeTmJpF5gEiVhnhyAY/j6WgAjOyMiqzK6XzrT7BpJSYxLAnA/fs7eaxNe
YmNRJG+qvBFXEbi3Mf3RxpJYnNFBSwR6NAz6l7QbpnVuYBZPBqdYL+gBNN8nReLTXV29h46uDssj
pwIauqX6URCkc8CMY54dv8FKM7twK1Zyo0cT2s7NsiSuS6YsK11fZ/FdZ7QxvSU356LOdINlfNsI
HJKmUX52w5elu2WstPaVRZeWY/Y8HKmcqd9WenpU1rz92+gVGyKvVvVsbUmimLy6+UrFwXq5HJrm
oFM1TQje6U2ObwnRfFzQcFY0TxczMcFSt6yHY/FpEe218Tmsq5ckpzxZdmc7Svp145A0WtRM0ZGX
oet00xeHBCrOArgHdGgUV8uLrn1RFutC6Serz3EX+RnO8gRSpVkZGcdeNk1zbM7ITz4fdEcVv0bH
8Jh8UdyJjpopj2CrGIE5wgHZVD1JL2EWyIfO/6UK+H1WSIUyDv5bHRikbbCyJn6CYBvGPClg1K7S
y3JJ8i39JWZpD1bmv6XhGJ+M8mUZYiz+jeXHqgaCZVCv9St7MottDktwnWuNvUk0xGlLBaWGoToW
LafQ2mm0nWiwW2pteAtwAe1NF+1FMHoZNo4MYUpk6Rrr82+WPMfIvnKNMWe5e2GW/dYbFPGTHL2n
BIYaaYBrh2L7TmXiley04JRRKWJgdQH8zE9RFPf5gXQw3G7scQ6t8QB/dem1RBtJPKeigOSCVE3O
/UvCjDZ1rILDsp4soq9ltePgwiyevgzDan49s+lsVp0uR4FPcUCGbyMwca0njnD28rA8Zf69BBC1
L5MUfKLI3l33RRsa52PoMUBBLp9QQ2UOffOl07Acn5cJRoXreKV6Fk0ClHDa6z9txI2rAfgT+g+S
Ij7HHuP30a2ZkBCstCUC0VwP0lR7nTeLDYx2lC04I5l5cEwK9qHJL1bSYSKyTHb1ivmKbULF6kr/
rNuiGSn2gucIWDwVO/nsnlJvqlPp1nVprFk5I6Dlh3YKRvpJ4RyHMXgHvxJtUS1hrZrnC+UiDDCw
oEvtS7Tc+CU6N9f4FvFgzQ1jz8N7RPl6yDwYDctzCILsWxlpH3FRV8cG9/66mgcaXR6Lreojopw6
NE1juzOG+9rBWrM855rkEaYpTAJJKh9rves/Z9wlcp7t9GY55fdZ3rO2CpabZYGP8LjUsetsQiX0
DWeXvfEFqa1/oWPMcEhHfbcJZqWBl0cPDForAt3IgC5VdqOlMKxxpANe4bstY6y49G+mYaAdm0d6
eQO0VhGQOcVkiIVB8bNlVNCWSFwKxhVbvXee+1FgeEptDpLlM3G0p3gWpU/oVqDa0yH9zVx6ieKy
h7cQH1SNeqID54T/h86KL8sfbqwQJX1eRQYyev+STDleg3nkgzWFy6BVz2n5q0mBLlQzBmUQ468u
GnHB2mzkrt7/KGydmJFZYFExE10XbfUkhuQubWMWXs3jjUz8kF7ITMPBL9rAGKhb7qv58JNm3f1Q
jMNhmCdJSyvs8xRDgtLK7us7FCTbZq5oemF/L1tj5QqoT7P1damc0hnYMa+kVeq1u+Xf+1N3bj1E
OosnL3TV99oR35Zjt9uAd3FtHUuGml1NQ8wCl+JldKP8sKw9Ser/sPPmPZn9MaylYiON7ufySGLX
/+46+M+qfiJcuHPwn6iGZgSJEMEUXoN8ONGWgWXCqrFvYZkqke6IgGxeTZ8K3+6Ml5HKf5GaLD19
QGPpyjGKncUwGOP3tFvO0ssKgTfnUtPFO7Emq804JZ+OnzQyS4pYRVxIGZSQ2gpntRQaI0kMqI3a
PSlez0uJGc+1w1KMVoxRzxgDUJF8JXMOP196WGxvDamgYRU2p3Fli5bYUhdjuDO+6lVZ0mxIv+AP
9I5K9j+WI6HjVvdBTJVnN15w8iMFf6fBuBKGmJYZgwT0k6CEE+Orq1lLwC3jzfwj2SePWc6RJiHh
iNmvPHYB6Gq9ILkYTT4DHHzNDlP0YZ6Kx3m7rnDZV6L1NsuUK662GfIg1KC0OEhH3sVTxz0K/O+4
zHIWYVc2yZAZVnsOF8Vw0c661/IoQcVj1Y/3HmlpRKIrRCyGrEA6dZiPjeY+zsqPxqOta/baZojj
5ti13TbUnBQDvzB3Qd0/uUHYcOxHzDI413HOGkZxySXTgydDVAqPjf8Sd7Ribava4+fuz2UBAoN/
oPXDHsBBe46NfULq7raiG16zXR0sNtYuQsdii7jcwYlaR1bhrZZvLHJORGE8eBsBHmxjKpoGi1gY
TvO4NiTVbdOFL94Ip2nRqmHmjPENo+nrlF6tEzN5W56RKcV8GmjiZSmUKq37iBNTHT11MEYa7Vo7
n0mKJDnUaf70eVKxm4njd/vg96wjwTw9s8f8rujVfd9xPjSimH3AE49Wm6ydCQcB0dN7zcvFJdz7
JWA24i0VvjaRrvWaWDdIWg52xVKTOL61SxnCPTTJD4T/27pXveIRI1okkNuJW2hbmmxAgkbSRjmD
tp2mzFzVHeXDqFUcJL3qoVG2hzBAVpshM5KzjXUWts9zDHmBLRmyjBZhJyQHZ1y19EUNDwaM1+Xd
uh5hEyWkF5HtzEAtgZJ6CW11SDs5HFMWvxK42W35NSujpZqVzsdYOvM9xpAVggsVKj8esAX1vNSN
ZZU/oZUghHtqkPQEyE6VSk9Zbz1bVly9lp7fohAkrWsa1W5U4Lo1zQ5XdV3au+X4Uhkjl5NleyNT
rwD0mSGLywfBfwjZBrBU4HvMWvYqhGztlDn+8xo0UTkwdPfSeI9Ctc3Io6zn+W0/W1anICIWFB3y
KvAKcZY+cb2dhdmDngUCPno+X2wZn2BrRo+JLTGE693VGaFJUJSvMhXXewSZ3v3Y2N9sldBXzjXr
arv8eZ5EN3cSzcqN2U1TIsPJDeYE6XnHspx+NG2yxySCrYQ7YqentUDy6RmI2RPnHFXDSULNClSm
TlNuXEo6ageMjIIjb/zTqQk9TXRUyfVE/GM0oVfHHXFsj8D6643h0C3VUpT4YNXHEfZDHxhqZXrI
8gxt8LehGu+9wm52vQlhIUu/9zOYUCStdfQZoI7j+JyKGn4q0J8TZgaW8aspZLrrvd4+FIHPSSDn
fraagp5aUfb3WqO2yF6nlSX78swFxnYJxde1iVI3Jy0753QRBtMHjOvoWBKm8okTf79Rgv1KEM+3
1jzICk3RPvSWpNsnZc/VmD3qadHtciJIkaH1R3f05ZdKxnDVnGhrBBNYCs5do5vZrwyd8vQ189P2
bap9PLPLGBn9ej26xc43opXVajpCk27Yt1gotkJjlkPL86BpdYpHpvhqzNRhZCHbDmI54xLNo9Sj
DWVBotzrSXlpy+gtYAz/kM+NTy+XL654sEGubI2pR3oRtNMTcUL059NLSll/jYI2f2lr1G0kAJ2z
VA8PeTdZz1NxDqeEAz0Bc8eFVYIjPtrE2ZCtHeV+G7Q2elAeSwFyCm+NUCy+9WJjNaATM30KMfiw
GKcpC3tCk4eZnArOIOM/QAiQrqeK5Kx0xmiRKulwo0DGNHNO8R434fwwJ3QHnSHaezLSnjOBk5YA
PFiebXYbyyI4GsROhqqR+6wgPncyc7Wv6NyuhtDmuTPG+oDRlRp5Soi3S/MJDQJeFyd6LA3G0yrt
r0mHRrnTs/axR9flJkdTj+JLLvxkozvBu86qf+EgVWzHUjsYRRvdZ8FEbiXk0Y1Qlrbrm7hfWWky
HPSyzY8DRk/L7RvAoL3OQMsi8BIhDZMO51KRb7pNR2PECDw4mMI6F9lde6Bb0exaUXknu2zfXdwT
aOxdfV/VuC0gakXr0J3GMzaQS6Y55v1I0+h+qoILuJaZXdqJK8cS9aVX0SWMM+82I8RiGnNjVfoX
1SfaOg9inSGtI/ZlSh03N8nBVM7pbpEPH0Om7ml5IfN7Z8iEoM3UcJEoG2AYUuai8ZDEZ43Y6rVK
mgw19BScpwSMDsC9bM+Ug8WkCS/cQeZhuVgTwKJDFhKTh+sgP5qa26Pwjh6bCa5oz/2wK/DfPqUZ
7GBtcNUhnyg3w9GYjo6GRIFxzbwBZD2Vi/EQTBYW+PneUVb9VRoD4sLQhovV6j8aX4MAoyNmYCbt
7HJXCPJS7P4O//xwl3WR2izCICfs1G7gHugsQ7t5jVauJ92f7pIkAtkZBE954ulvFTM+P0UeRFKV
uJtkdOtrJzwq6NXMe2eRC289srAceV1rE2AyOfOtcWzipLnRPHpuR65JGCbGo4l1ejS+TUg67hfd
YSer+FBLCCNe4AZfUrCY6yR/SgCEPmF64mTSi2Q/OS1r4zQDibI8v6Dbjc4ZJxS6dGJd657xMiSl
DW9gOIS47iDZyc1QBtWuDPERosmHeDTLYfBon+iLb/uYohyn+s6LQYeFrRZcB1cnxjiY+S1Suyk9
xhIkP+gRm/AwxVof3fjqlNoTBJqfUZKUV7IrnQfmR7QQu6urgumaFyqm01NjguiQekwez0Nt6SQD
p8aJdoCN9wOzWFhgRWgCbI1MDy7LR2XBwVNmUbovnFmasqhSeqLIZ6+LuNplLK5G/oy9Up4T28kv
SpqIPYuBv2DWUBUi4ttxywvWbs4DF47UOxQBDNqdSt/7tDDOWi05DCDDOShJLZ6QRAlkZLgldOjg
Cx3Hqg22zvRhM22961KtPRYhNoZOWheBeGMXeSRVht23Sp+S+0y5BnxDwo0jW7h3Al/yxpK1u3Y7
MniJdUYG77jDhdll75GkCcj+carSjatt9SnrnoYB4ZEWjkcUMLMZBtVyU+buFZhrtII6nmIbr3pA
D32567VwFt0N8VbagdpzwEjvuavXlktAfR/YxSGnD3yHkCK4M2e3Q5SWw7Ge2k3r1NlNDC3Es9JJ
z0SgdADe7H6HTRJ9MvPSKo2/57ZH6xNGJRNuiHh+gH9oZtz3A3zwuOfm1MW1HjBOFNGQ3rUGvZaU
Q75UZb5GwcrJMJTyuFRTAJLUqu3OeAp8jgRJlbebxbqbCzqhsVNssoFE7m6kIsYjrNYxI+MNo1W7
uBQzj9JRlMNLdboMaBkEPtd9Yl+tsb2bfLpmqMQ0wCH69yGpzNce6ruWbuNaNx4jx53V/F631WjJ
b+n5XcrZ5+bX6c3lJNOA+vvBzkxPYqtLFEX1LFJdOnZVNX6zPOVdsnryPkc7HQv8Wvr31mxlS7Hf
rmbBG1NQzcckVb1bVmGdkzxmQscBtRyDY2vkxTfGlBE+zJVscu9ECAH+dR/xSI/7v0XO1KmmOPia
fmQ7qDm/0T1YzrajPoNP6Z2sqqp+Y0wFlDUB1hOjldMmFLsit8t1RYTN7CkuwiEEQSA3y9Bt0pzn
Zpin1b7eHNJqvJVkCawL72Y+BK3Q7jvjp+09meVLUuJIStqBogoX22gFwbPy3K2h+mMHq+EUZUzz
ONShJ6hobbWj5SEkhFDTKO0V3WuNsR53vmXPAJopug89hkszYKbS+Nkyu/RZJrht7Qo0n44YDbR0
BxnKGeA5swQf8/QZ+cneA+dtDkZxdb1hy7lj2AN7uQ5esRfUWg8zkmfGywTbUuneyi/D8KJZeIUM
9x67e3U0m/S+JlRzr+vqZzqJiRrDwjrAHIap3xpbjjgPyOdW0PmCdVSpZE2L8C33UnLTO5yMXRQP
e6EV5yLs4svyYmvsg2Lg3KBSxmzIMnedhuhXCiu/SwPA6TLTz6Fj6mc40dShlf2TI2x76mi/EMBd
nwa3K7Zui1w8aHCjtZ344oksvBnEonOoxS7QDV1MYPGIoQqmD0nYvXbTKJ2zl7TN063h18XhL2bp
zj9TjlnmdAt7ifD/B4FZYtBq0xGirpeOjuhTuP15h3l+BsrZ+jEIyjvJ37o1KQnScxQat8WjFlsx
jecJO2GQ4NvMerREKkLfoBRKOWpN9vbiWUjYqmZhyUcTvN1xIgKUYF/OkYFUUBaG6mlZSQBsfcs8
9V4M7FYxZICDEA0C6qjWVuQnq1Uua3327fySgWC+anXtCY9wtAL6Qj8wxfiUCSRiMWlIQdY191r3
RrmCYHOiwnO8cqLjaGr7tCTcPYvEuww1daJpcMmYtazCioZtJZls5UJkx6XptvgRKOIN5RgviMFV
I74KC6vwIgmBR069WNi3srGPeBuAvRP88/CeRVe8JaCfTO9sVnbGwgPDMNMquh95/CXyMmb4GFtG
KeemacRPO1E0ItfqyOpIexb3yEWWpQyaiEBA97Gh3iVujBWlXb91LId+C5PHxgrZ/AGLWFgqyVok
2zeX2QlhcsIH9HoCqsAduLR23FpD5J8XVWvjGT/jbHxbPvHl9Ibr6+fSyC6S4Hnx3c5aQYSF6G7A
v2yWAiSYUTkIodFXyc8hS5jSenE6C5rL3BJwynebqOeUPNZDX2kHMRBwH1NQgYZOVqk5MmCKJMN5
zgVzLnZRdWROs60upuY4Ld5tMdKzn+8Lj2t5Skux8UwxbGkEPi10jRoIJhCu6FUl4rEfDXBYgfER
JtB3FymFcqs3hik72iynZc3TNHSOOBopkIa71C6eYdV+To0NciEPrtX8sLXB+ounyfwnwajjmJ5h
mrP2UXfNP+dBOZHTRpEVTWszkSdhxsMuT2fmSOGShehilQLO+woToaAEDp8MF5ro7Aik1RwcskSX
+9K0dsvl4aptQSb+iBQeLpvqeO35iO7x0/faSaAyQ0JBv30R81OH0APEJqdsi29mTc/LOPtfrxT/
E3hEN0wwB4bvsFz8WdRJPKJZxGbYr2NXXasqGjkwDfFDnCY/AkPrDrr5denhL+ONpS20bNMx7aI1
tu1LjNkZg4aDZ0N8mCioE1f+GoLg+0IJqko6vqF9b4gyX3VzA7iqvmUk8pWTkPS56VFnknpD+ipY
MWGs/kJu+KeEKhSajqubLtcO/bHpeItO7XeSopIBjIialiFaNX5Ja6fcGLIH2TpM4d6qcA7bs32+
tfdLY2lpIS8aLjefzYWhDI/p3DxLwxQGxaoHxb5fDEeti08C5fA6m6KPf31J/lkiyXu2XIxfyPQh
1bsz3OF377nJc5+9DOlfpNmHNJiO3VQ+Y5aw1pqfyUM1BRgmGD2OJu1TDTbjloTm8kw+L7tPRF9C
af2noO//V5TWH/K2rvGHZFT9q/2PPyRs/dcfP20+Pw9/lptv7bc/fLIt2rgdH7qfcnz82XRZ+/fk
qflv/t/+4b/9XL7L81j9/M+/fZQdqYp8t5BW5u/zs4RgLfjfE7eOHz+zb8WPf/oXn5FbmjD/3fIR
0Oh4sdGb8/+//Ra6pRnkZxkMe3ybtCtCtGb950yijP7zb47z7whk+SPXd03HZNL9f1K3HL6hLkxS
vOZbRHB3/7+kbi3QnX/o7Si0dRfWEApN6Fo+vcY/CaUTK4v82G7Q6FSV9xBZ3tUfrfTiyemkIpg1
vt09VlX6I3OQijJOK+4k8U271rNWfRRPl77ovVWbZe7F1nOs/mk946oxOOeV3Ex69lug2/8qm//T
k8EbxqDKKgW/VdgESBmz3eB3T4bvpMB3BysFimT2J7KVfQKb4jPj3y+Cw/TKw1sAWA46a9Bt+tgG
I+M7dwyhkRskmCNcoW1/d71vn7+sfxEVNL8lw9KR6mLjNU3SnOZC7Hdvic3QT3vVgPRQ1DDR1Fo4
/I61J+7tqbgfnUS9a8o9mpG9ivNQvWiMHO7E6H3pGm8/JB4Gw71lGt2773TnSpMjA0xa3FmUnZsc
CIkxglrk2PvtL973H0Xy8/t2ecOonh3+Z2Az/eP79nM6iVPVEKc4GPQZZHEPpgiFxBDX7ygItgBZ
ni1cb1sHjiK1WZ9x6AepJ5gFOGhe6D7nmMyz7hkdMEd045dy/ItDL6voiYntZfM2Msr4izBRi22X
N/aHm5bwOpc7l6fDc/jd//mm7Wq/yuE8b1puX84Ltnn5xwvx0HSUlXP8x5doYBBAMb84dHZAYc8f
1uYUcGLLYsAyf/8GzNmti+egczKAMm8yvx3OeWIO56oKx8+Plq8tn0KnwSYSgX1b/sryB1226WE0
3tdwXlG4SHkvYFZhMrzNTsPb8mUzo+ALVfkdbvZ7G+gT045Qf2j7hkOElT80GmK4zFT0k2C0rE0p
m7OdkxqTc7M/+GnRrP2pjL8Woqab2O0ppsXbOIXtxjcGcWfFOVJHPAV7XDdvYhY9MjU19v2QACAo
EE1hrfn757pImgdrEL/qNheM3LXurqFwXRcTes8mrOjODbM8hSnzaZBadWkS7hCrTfGZwRO+LF8L
fYbvce2AZY4AKCPOuSwfsdipSzkE+clQvDm9MAvEVxaZ9a1jrDxfDBsecNxVSd4zXmfsmzuGQZnH
i8FJ1sU1lzn551eVLBihZt5r3SjcUjkwTJFzalklcy9yebE1DaNdoIWrCQ7l2Uot8bsXZWvhORzv
Z1jsPTa4EFsgDNq4hlyjJ/KrbjzHkdDeyBroD2aryt3yZVEmNJZU/TrqNG4T8ydUZn3TETL3hfQV
fRdmStsOulN80YAXMt9Kxv00f+obEupio+b+iCNugTQvWUj4l+Swt09jrXkKWd+vVZNwpJbt0/Kl
PAfHAo2gQwDK3yBPHTSsi96kITkc1+DwGBjFQHMaoLvj1d7x82t5bt+HvTX7CofHaH5JaKGjS0O7
t/wDmeFTLZMpPBZp/CKtrLuoucs90EG75kP/+VlLhtLJHINX6ekMl9JwoqQIqvJMTWhvoIpvnJD/
sN117Q0RonWlBYxbw7LvAgad67wDFbZ8Guota+78B5w2+ksk643m1/FWS8Js7c4k4SycaMwvH4a9
tjcCJkVJphGDJWJjOqVG3+I4HGIFj7pkljMTLvz5JQg0fjlyNuK4kkcvirSTSizmz3YdnbL4a1sy
itJVzMRMivDe6MJmb4015Nsws8N1UEuT3Oxq1/gwe5oWkc0Eb/4MAnKF8tyCI97Zj7mNjtUJmwdY
B5CKsOQk9JWvXJRwM/pMu+G20JVJCvs64BMTsXtnppZzF0qlH728/GhpN9PIKcItZN/wxS4iKFYR
mi4ky95ZO3Aus865bXf0wTR7jdehOI+JARpx+VCMJllyQ0Q0pdcY11xlj5aGr3qoyru87OpNk6fp
vhZRsCtcxeSm40Bt9e54ZAC57W3xojEoQ3Q+vo8esCOHtMzMQ98YIFC+SBpXdGl4BFKTwEXJjr8m
8jK4W0Qebei55ypQ93kBYzRxvW0C++XWYtzlKOCgXAt8+8mvHOO+LtxtllrFnYd+Ho8TsKaBadt1
DON15QYbIw/Nx6pnkDwYQHgbjT6SbsZImYW6RpV1SW3/MeFZ+5K6xKCFSt2FWpjfElZUqGgnciwb
w4ZqLaJ1ghiZ4F+f4DzkrEHkG6tM4NikLkfgDgpxtvFHCeziGPMCYmm1HQ118TRRIanG+Ugi9LDP
RP5hxtbPMsn0E5GYFxOueDj7kiV5OdvcgjWQgBxBkGh0t5KWrt5a5jFQRAHj5Ku2elyCPZmGD5+A
hlvdV6jhneZgNLk75xupY8T4/hCGUFHgr7j92e5Qy0RJDGAhxsxVak7xgCAH229uPevzC8/Dmls1
Wxs+C6Hwu+CVrtYGtaH9LFmR6gyZ1RDNNOlkxNCVvtYapkSTqeJ6jObbg+yNU6rEDplYc61opF69
FFM5goFhq1nG93pEz1x50qeJ4sM3S9R3S+u7Ow69Nx6N+Hl54bR5YPAHenm8kBwSVPHVqFAOum2T
Xeuph6nSGNZrPQ7Tc+I5J29It0jA+qdsGK5Z2IGmH0YbTgNMw2CyyTuIY+OgjdqjNsm9KKzxwek/
VQRB4esXi7NlxP7eryq95XpH8IDLLkuBpF39pBZ3wUyoKa3Bu+aJk21dvyFqKlD2oZyJoqLXD5ob
fZ9C7r3FFjvPAONE9h8zz0pCkLyA6XpHDYeE2vLEWcX7qsmnW9mPEtDosEKhhOGeyeXKpSduQ5EZ
cUB3MO3pe137BHgWYt2JGKizwXlrQ6MT8UWjR3fN/DJWMAfNCgWwZo2wQV0cfxGgtFjXjrXbq11i
WjTOfDz2qZuNh8BpSB+youh5RKIchHKnDZ374MMUHDdiCLQtAKyEWzZmIg1hocHqq0YfvthUBltI
eeMF7f8HRIn3KENWODqFhYtLm7ZBoCwGBwjzDPNmZk6yqazKPoKcQ5Qtm+jRs7vvA0lYVDJw1ODi
10QwULfKc+k9QVog8bRxvzG9LNFWExlSGqYOv75rDnnRWRs9hzcCQ/DWdtj3LTNNtlrJf8U0B5Sj
cUf4FAFbgI/Z2yt3P/UBQiXVY7GmmOjwD6WRiK/KszexNY79KqViPs+jucrR3HMn2gekScXaT3G1
JWokD3TyfsWl1t6C4WJjY+ni8S1yXaKcvDmzMOnkLsQCTWm+cqEPbjQxjmfabIx9h6jc5foQnhj2
U9YW4yrHZr4dI+Vu8hq0qF63H34cYs2Wr7R07oDc+wjVwepx3Lo41YeOWmMdhXThIqsNz6KUl6gw
eLIq6W59Pyy2ul4cMDwHm5wYh3Xrldal5YEo8oAliNvMr2mn0i8yLq1lf6EFrTGFKl7oGbqrIiDp
hUgTIwwQTYpwWmswsregfhhZu/FDhu2mBem3KQmZWzstKbRegyFSjyRQXxXuIFc803zzTguFZBSh
tZ88s7n6Q/ArrImzGxq3O3eReC2c2N3ZY/cYV9QVFfgvDifFOQJ8vQq9EJeM7YSrjBEeNhnQ1puu
0KiLEFls6aiQGex3s2OkbrZB/R3jKn2F6usYNvbZTEqfYQ5wiygvx1Vg4CX3EhrDfuCfRkLrV5Fo
DFwf0y86sulZIpQ6V6U7AmFW/oYa02QXR1hhus4xjGgg0Rd+rJdnNvLAZpTdsVWdjv8B3YaYHwIV
FsaW29sWVXXWYo0tfKw/HBrRbNVAxiaHERM80lrHpFfMRWSnzkVP5UpWGh4TFZ3nYy3QdJ/6seL+
K6+eoo8/9YqgDRZFekKBd5Gae0wHJz0sZQXJp8EpxhqfZbZ+CequQG4XxACC4weqcO9u4Fi9qmrN
uw8nUAZF+o0EuO/eHhmpfV8RxbjHNUI3EwLsqYq6BshB6K2VDilQibE5mHH3PMp6ZIMNLpmvIOg3
YX1uHDMlMSfvMCKwVgonZWxVslZ6/STOuDIwA8gMKzE6ius/XkCdQ9kcmPEPo360Q1XtdBHEJA1U
tLwDUQHZQB3sKB6g1DenQ5jmiB2BGFEO99+asXcuUWQ/m74RH0y9KY+40m8DLJwH2WxJFu8fi5GO
XmEYzp5B4qpOQG8HJXDKPoy+euWA82kGJA+5oW8zK5hAIJnmrXetryQLHGq38vbVvP4iNAN2ht48
3vn5eA2tSV5ihAMVhzF9mddg3mKqhzcjM+81akbCQsNnmdqbGrzqF0uLPxp4IHuPqfLGHV3mBVbz
VvnaTGcCr0rKFy3Tih+Fw6kDGg6WFNodEP1PJUkZQyKih9Lqzp7BjR+TgrbvNPleSZwBrBki6+Sd
iLT8CKjvddmO8k6Z16HO3VU71HhUTPtel7F/7XGVrKcmQcHdsKnEYJgRFryEQ+HcOuvVMsz25bdn
zHLcB4iRCV4IByGoUvFd1vhMWIgMGiUcnKwoTlPrGqc8fzd6O9xHGGPN0D77MaORMEkt7D1hwrED
N/tilNbc8Gs35ih9fGLAInYKLj0qyD7CAYJYn1umNbv+YJdw5QQMr52u5+VjLaq30Qi9sx48TvA2
qT6t4qJScrVhsM9MUaTb9nhx+5+O1Uxf7cQ/JQbcns7W3wN0abu2SZtD3WoA8aHwoIq0oltMEsBm
qvLmtXHaj1Lzyw/XS4czDf3u0gRpx2DWGjfGQOnip0k0rNgzyqsh0MvZWOkGJqwqOy5KQ7etXzXb
sPZmKL1LEESnGYl1TNFj1m487lNSlOlWILJd+dpMkV9EKYMTnW3P+eV5TXUayGtb9ZPX8MD0ch2a
dn1wp8Y/xgZOVhK0TZStTuRpX+ihVushZMGtUdJ4/EJuNtk6q6gkoqWMHMy1qB64JM6+dR2PxKf2
iTMvJpIke2YChKpW5izIqbfqOLtvjXLKLl6QnSnG5LpLYw/8Qetem4msuULvGY5DqgZ+0ZjryWZN
DuVIJ6KYfVaSBtLodfYXDaXpenKdWygL54qlKiZCsePM6WWYBrNCbIHv0hoyQwMeZ/UNQ2DxHNry
jilxQ6x0PFwaHYSLlWnwWC3zhszM3hi1XWF1aNAxonssFsq6kQPAr61i6+Q56TyunYFwPLEsiceG
4NFDRFJHXzPEQjAWPPSaG2zzoi+PpaqjC5PeTdyAUtX9ftqUpYMBOW9qxkEyvZhfP2/90MidW46C
bVuYZMukjYzupRkTlxoK80jkgn2A+dbktth2ZfYL8UV5XJ5FtI8++7C9HibZnPwkflxWwBLl+SYm
WxttNbGTS9AIXsN8G0beF3QTYjVpBLG2Xohx23SvUxygySXbY6dLouGz0ftaGnBe+sC8Bo1uXk0t
OimtCO/8okcD1XSnCk7Oten04F7jtkBhBNQucm6qrfRTXf0Aze09BNgQe6f7JSNZPRpIblZykOG6
lmEFpnKw8dGU/03UeS1HjmRJ9IvCDCIC4jW1ZiZFsateYCUhAloDX78HybXdh6G1jc10sUhkIK5f
9+PdyZooUQtw6YpEj8fJKalIGFCBjKbS22q5D4qO7sBee+fnFzOK1Y7Vc7myCzTrBCLyxgSXvMtk
KHdxS6zDGHV7Tm3H2CWaDNlTyKn54QZEzSydvqd5CFJNYFhbY+2t8aiM6ZV0bHa1DXHlsXiL07A5
OKGp38imoCRkQ72rF1NVocFhSM3xnM3AlUZ74Hm0EveqWe3GoRWfse/AvGtGcltqwhPuCLJQ5OcW
KO6Uf+urN+CFtMiFTAKzpCyeIqV23fhBsCe+/wYOLz2W+Xx9FpFRpC7uJhDKXVbhjzLb35ZQxi8T
m3uudP4AzvAoRlCYZiiSLT1j5VtFfVq5QLVcUWQHz86j95Y+F+3O2fl5IQhcv+QtwKmS0hYHgeqq
lr//VE94npJIktYwWSiGhN6Wl5VEFjtRTnV/LoUDG9xi6jHoj+V3u8pO8WTXFwNosJf07blup/RS
lM7nVDY/hyJ1+Xe7CvYHq76okHgOXSwmgQBNuoTxBmxbm9w1xi04melcz9U7fvrqiNUZwwz7GxBO
nXe6Pz8tc6KbFTVcxdHQYG9LugsxILrbISBh8TwqoVr+bRbOepoxsGj5Tn159o5Nad36ZL4EN8mv
T2ZZnyFLVtcAV6yi6jkbr1qxLTKk0+5TOVqPAdiuKTiJuU7Hp9Ir7MdY2muCoqSDUsirKjoRHkI1
0+DleNb4N5M49kXJAeNyf5CYZQmoAxbH8UGbWf7zSVNAdi4OYSnkG/tx2gU5aibV3Y34IioruTrC
Tki99tDQiB7vuhbjkq2RoP2+MM4TvlMj3vcbuiyp47Ki6ZzEKYmcCK0E1kzA9yaYTNzmJfSdfOuR
9wd8Y/HD9H0vWHtBbP6nVUZ0sECTbpNbb9TpOZ/C7lLGpPVj370W4DLifHJPLd6cMzm5XWom9TUG
pgUVJiP55hEsCAvr7tbfnu/+FnPkHAP6sAx/l1d+AKhC/OWizCAZ3OsBLWVuuDYLA1rp7Ax8tkVT
c1XnsmRl1LwymzLP6rfn5c5xomGNS9xcjz1nF/xHnDLtrXVr55jVIDhDtxHnwaf2yhtwPoo0B/KB
3txzWWcJGYvAeQwsSzEEBfFNzcZBW/q3rjv/7kz+uSi6cVeZ+HPchE+RgWWzmBfpTdceJXLijLb+
IxBuecoModdSBCOoBON3ZpffixjtCydze0oSaB1FKbkCBuGuHMbp3c1ZR6g8XUNoMvZJ1Zy8clBn
jX1y5cxZ/+73GGizuL8MwBbeC95usUrtzZxa9qbCLkJvEK9CHfa7zssYAYpoh4LX32oDfF4QEw5N
+3zkbsvMfdSqu9htRjVUVFR7Jtbp5flFsRvED/TJzwvvbVcAGDaj6WItA/JzSu7mAO21I/7OD6jn
Q4dpDzv5fJx9HWISc7DyiMw6OrnaVQ1orNwLIeZGbHgTisWCiiyAjKiKborZJ65BE9muEhNsUQmz
OousCW+qJ180+byVlc7WKeiIZmEYuz8DD10WYkHKFZcU+EBc8+xbVvfmDcfLcJjYW5WlURw5271j
aHI/iOEo7L8ud57zwS473MoOw44HueFuAKWPh3q4CpTPKDWrV1/3m6LO49dizL41Bf6Y57k1ETUu
rZkIBk87T7Ubnu0o/WYmMt6jyoUXbJ1RA8fNVxvHl3vR2J//f2kyYjiQMIF/t1wjuMROwyctSm92
f0vzznp0MvbBdlPuEJpmdwztDhsIHp+1SerkpKWfn6qiRsmE27YMLPgJVp0M+7tOOvdcxb9zZd6Z
q+XdZbEO5YGip5Go+63guazVPiR68If846cog4dnjs2FfFPCOe0qBARpXLKB4cVuCOuKRQJ23CHb
4XAC02zVziWTqqEkCX+LgknbysZ4TZ363zyhjIkZ4KWiny+hCCv56LiQonzhA9pVFip6FL/ZWVOu
B59sEPllRW1psGXVUJxaA+6okUtvM5RNesbHcZMB8eyGjNpJE/ncO/ZEWtvuNFBZwNo8JGAsWcGc
SFqkhPtUzpt+jd4urrMsyv1sEX4KkBtwhz6MtjZAT9BBmfOy64z2zXZLpo/wXx40r4IpZse/xcSc
EGURKom507Yz7yeZ2OdwFxubxE28t9nprK2RIoLEaVNf3RQLQFl+llHwi+/TW8rJLp7h9bvZ0+YN
a/S4YsP6koy18a2elTqrAY3Rz1v4kpTHSKLG0IM0GHw7/JlBoTwZofFjJg9/rcRMy/z7bFTNxR+6
ixsH8tJBGURSXCiuAo0MaOkjm1VxmwVVqPSOHyy3poVonngTmxEPUQwnMs3vz7sGIfMcHSuY725H
yRvo3K1OC2NjGV7yusSRIolLV8j87yvNwRmTpvBWolv2YDigYC3+nLB073NHfHNn2zmWJGo5xqmo
xLm5qoVDZzCD1d5JvV91nN1LPMahXRnHvGPs6rBA4Ys1Ky7X+ELQoOmXD+eJjY/TnAeS5XTPS7Dm
WrprE5rIAdjIOqZvYmGGmftY4uyVbSf24FbquT/BwN0YJdJaSobITpP5xZ5HQdGcl5ycokUjWTz6
YZxFt7YrXuxJ7kLYsA8zHAha4VssDDJ1DRjAwVb7qPJ4zKyZ1yU1hmTXqoIKroAIz6SIJiejsSGx
bGzjaeTty4FE50oBVqKvjjRlElEf2m8+vZevlTtu6N3zLs30s7O69xG3zCqvp46AgtHtrDSuDxHY
xbGmmDzGX836J/7P8LFmAzhN92xrCsyPY7cdNOqXKSYPe5Zm+gtTerLVfnbxN0cW0xaXK7X/Wxdh
s2pQKqjGCOZd1CNpDnbeI+JwJYzLGopL1gHPcNgdYqnBX4mVUMrJO5oGULm51j8dx6PwpXf1Fu0Q
NFvumJSHptjUMxftM/FftbOYFgmer0pl0WiVtNV6SH15GdvJ2ESLqu/A36OkeMJbLVpB7d+YvPga
NTxXYbqD7xgQhYIM3Sfew0vMc0ngBwzhh5oprnF9bOm0VBXnGBTR9ivc3rfNbQE+vYSJGaydZEh4
YmdEN7ps4dRn1r6vSOeN0M/vY/F1oxyLm0noZDWVZk1AKD4axG3WujbNR1mBJ6lof0smknjc+y9Z
V7P4jS8NU++chRRX0FKzAl37KeLQ2JRhT9LORT2N9VGlLS0Sln8wnP77YDKg6Tx4tFyL36TdcyJ4
3rs1fitECYKvyrz1wkO3cixEddAUm87HjoUWNEJq/ehADG1rHgh8akO81/g7XpJGvolE/TXsVJ3m
oKOCObT5pIXubixDZOrQ5KYztP5G5/64cwvuQWmJ1zXlEgoUDYBT7IBvMW31p6RD5RK2RLrcLDkl
UfXXGO2/fRE9rDJOT0XuASmiB6wO25kEobUxO2IboV/bZ0oK930xlWcf4yypA3nP5r1h9je/TL9V
SFhMKvFwMka6tfmBDqfR0MZR3GRLzYORm6e+p28SCHX4mjszLeYkp2pQ6GuV03gXe8HeRct9qg5m
xw5OOoJTWpHwpKjnWFvuquklHdsDFfZuCCMPLwdml5puUlHLoyUcZxVXdODI2naR/o2DxRIM/BFm
x22QpT9ArnW04mFvtFuQ124KPb2yp/BRd7ZFL16LM35s2tcuYfQk0bqdcUleRslNiIh0iM/3JykG
tNOifpSowasG6X5rtWl2yNijn0wyQCsiM8mh96j7yoJ+uouZAj9Hzf2hzAF3Qas113WdWes6o/t5
R578R+HmAQA48QjcEJkcz/SNqWRYA2SZ8Tmn+touEbwSakTSIsY6ldUvOtXGDkl/zMFYH1hnIlsY
KHx9/5KzSaRacKLWibe6kH7I9q9j5LI0HaZJWDGkaPcRe6dBdu4LfiJS7FEoz6ptwBUqF6dB6RB5
K/lW0/w7gbDsWsV4NPDCsQudi4sxTPGLZeUvrl1ar4P2/5UKkFY1xeyGdRpyprNq06XVny0fvGtT
FAUqSEAFCinxa+G0/40N8X3yep/+SO7QcTkGE5MTEPbjKS/oQ0xqejwSEAilLP5CkmQXnrWLBNzI
4/MuEnnMHF+TB4QShPjGOCUfhj+9ILqZ352apAIZGyJLuX+hLHi48NN3YSJ4w56ew2rR/j9VanLx
nOGgzL2qCEx2cquIvK5hgWVbUPOnbKlimzL6AcUwvPGHVJuWAMXWbSzjNLNSXQEEmE50MJLrYOzP
Im72IXiP5wRYh4lNzA1ifpnH/A0oyLoUKTSTKtxjiCfyasRY+k2a2YNR9BsjCWe2AqQo6nCggiJ6
w5tYfo+cot6T0KXtKylsGsopKUDIa17j4Mqry72EafkWx4lwV1aZvNp4wU6xV4nDDKh4Rdlr9NCs
cmVD/jAn1/icmepkKtbPlPBoWWo1DL26xZPxDZB5/gFfbSdpA6G2suhx7/WP2s3sQw2nCGaBcu7P
W0s6KoIqsXPW1mSsfUsTqzOg6c2ywWlh6yuiXfPAWeGvBss9ZsoO3payiUk/klB+dnU9QC/wYRAF
afMSEe0p20wQibCiW0QXHG/4hbEQ+c6xD9zyEgB8YKUjXqWVVZeuLyxosfKRNpVBIBcux2jWsCkY
2vZ2F9r8IqLLUIz+S2SSoJ25D+/ZnsqXWH/vQwU3o+5+WRQ/wXJom1NmYbbWMcGm7lUZff3Q7dEB
KnbSaUywRDgW9oc0YERy/1NIcve1Kmt17kNuMS47OVY1RXv3SRpk5Xu7/Dke/D5KWXzeuQF4JCSk
7iqlmAj8eBTMzXn6YgdgRoOIdfrUefPJH7G5pi494CrgmEEir934DeY04sBY6pXF/RIGFfQKoyuy
F0oBwJKW3IzwsSXbsijVoW4qk3AIglxQ0suU9tMPhMmLKD6JOWfHIAnvcuqBfOtd4E3DEdLvjyEs
ph/4c1eVbf6xYMjvQhFZV5Oz8+pZ/omCXGaLpWVhQNtfAQ4tUCw89c2veqrZiObMbGn3tCXqD3hh
zJkhWVl+MESVF0tOx69pSxmMsStaA4FBNzDjWvwwrdOOL9mYbVklRJyKOb4RZ76OinYqP6AZi7c8
4OUyAGOlk+Q8QwyhwfCcGdralHU5bbJyutSV1d2MAQJ9E8jr6IM68ObkMEuRvIp2gdXj4dzp0kgu
UaPyEwHRf72hh9fO9g8xwRvKci3wba7/28Nh9RZSUkMB1whqHz5grv13MbNyCJU7n1xJ8ZxtTMPv
/VOQwz0fb5DgLXYuGKmEU3Tbqqd947leagy3B5RgoDqa4pib1GKHpTMdZY+Koyuhd4qw0g4aETnf
2SA/K6BRy84jJECR4JEd7XAk2UeRuVvkfD+6XPnLXr/tH178TtTHOxlu92cKJvMt92lXaHT/uhAR
XoR0WGsSAmN74wiKgsLx4mb9zRnxDppoUaugmPqzl1q4U0bfpU1xdpuVyZbqNpLtudV29Sj4bQc1
DY8u7z9u1JRXBaNTf89Nnvw4NY5lNwri4tO9CthT5gPVBU/EPIeLXg1dhjmJDdFtShu4Vst2YHh0
UBxONhnZTeUWJjWIJfqSyVAf9521Tz3kJgUDZJX6PCCC/tU9Ltx65yE87eouHVd9nTq350qnaXOx
62KWuK1sT1mQVi84U7BNdbQXxJb3h8BHf2sYtrMloEefXLb/0sIx7P0bF7F3Xr5gZNSHZCiuz4dr
/nIujctSw6LJpqbXzIyWQMjyFoYCsryxRPm9mmP76CwMI3voP8bRFzs5T86pQUfMSdnG69FurxS1
MliwOC+Obd1am0mye3TsLnoLe53d/A6Fgo4AUguW8k6eW05rN6WP7MltdqVMz0WD+Os2PUsOaJAV
Hb0x7pU1C0NxBVgJ92aAI5aOQ/+mmwYzDLeUPPFZHVHO6lqut3nKlirnv6rt7JCaNRWTi/whBlJb
PCO0Z1mpuk0+FjeniFB0eEPeUkVetsVxSLnjeIlLifBEgeY2KDxmAQbZRhjeWpNbhKo0OFemkGML
j+fcSPOXnbZUeFI7J4IiPz5BftHQ+Guvkydf6AQ65JweRt+7DJUAuSab8SjJQOxKohCr0QCKV+WR
81m74dusumxnIKns09jgrjq5u8JXH0Mu7HVEV83Ob60/IcLGQCylWz315NoO4RZqw4A9AFXBtY1s
Mw/2dMvg1q8pbaAHL6nusFYl/JmhObQcpuu0G/xTkzUXTybztVLFe4mQkoaVPCPILOv0jMmGcgGh
g0c5m/0FQfwMO1CfBwqEz55BDDUgu3VtJmhvXaYfAXGlHK8koO1uNyT2wxy9TyKhySeZiPDkYN9g
3Q8RrvIioosJ9HyZjGByPDvk147lMmvzVys3coin0QKX6dI7q4uWdqtR7un2YuXYaL6LTpJsbLi3
NF2yH+g33yrt0+/mVy0/q/C/zmFQclsFOjGDo+GUe1Oq07OeW42YS1j2F0fTJRxXOdhYyk8x5gl3
Ajrdk+oN3Lh+HeAmzgilO4xpchu4abizOI72Jgt1fgtnCRgM3IQ7H/yKBa9qLTjHy7PoL0k9grq8
qZYLthMM5cYGmnJq22E/CJNAzrLMYkMGxsPn52zyh++iEcNZLupqbzns32d5A9V078jTQqHl9k0p
FJgr39nwtlXoPbwTKufqLu+MEFrYZpzpuDXd9CwXdJJl9d1e5JW1mxYcppC2f1v43Li8ja/x0+46
g4U1H6Aa58fXt+Qj8h8qa2BXduDBjy5F0+8pLsJjTdmcw8K82ZICTtnwIw7Hm9ILi7OR4HB4/o2U
QjfKugh9ZqZRyDRvTw322d3KWsfBvjJTGL88bUmKESIpH9TBj1uHJBkjYENp94XSpuFiBgCQAEfT
2RSWn2Mw3umJjO4T4C0wSzVU80G9tcBe30OWnFYC5MMaEJVHYbzSI27foHL5i1IsE9az9L8sxcUm
k1JPIZ/ozEfHCJmw4YNMqYtNLkGqcY4Rq1q0xJprAuxzXj9Ti66r23YDZf5fzeO0puab1XkZWru0
0Ace7ekibYXhJNH3Ein7pY9Euyq4C9LH8Yc7RXh7fmGv4W2V4AdEv0jg7qfco6Q6LatLTcx2KYtp
U/XGxWunmsm/D4VJ6SNIYJ1gI3raJICKxecmD8W9CI2J0ug82Rsix8W8rFQTnudzuNSETBRkoQly
HXBcfBlJ2vPZKBe7H55FR0ePEZaSEyDEmSRfjzHv2R/Iytj4pnXmlsGCdP6jGu7qLf0t6wqpdeU1
QXXLEpionux/qrSHumfY6oSVMDhDQKSPnd3TXsSXWYPRzFXwKSLbunLzdVejV/0O8OruQquINpPR
oYtw/K+VUeJXqqoeURqa9KxsvOUAaAZgq2vFj/+UglPY2zMi2RzWZ/7n+b5x89+zwd5tXL5UcPea
tujwWep9WqsOc43hH5WZxSvWEOBNoiQ4dJEx3q0Cb7OnB70av4AOCE3jOhcAZLRw5YGtoHHrYj6N
T83JAmVwFGbuU19k/xtF+SdEadx6WC5oaDdhYYwJTTsBeEgcr+1JxcVbY7mmS0Zq/NPlZrTHt4N2
NrXsHTLPlVAi5LBh/gjP8/IlXrxeoipfTUZMDPizgaIVh58ZOgF03Bv+vGHDyMSI4XXTrkV2PXrp
QMlOsmDyaLSS0vuc5BSx2Cqa3X9p46prGfwx89C5yprDwVq+dLZcYqt+9J6EvQdlEFpvZZFNtk0+
588vQrsYsSk/DEvy+lHhUCwW5sPhaVyMkUZXUg7+EedIvbN7A/mDrdA1rslD64pFStp7+J0VvAIu
KPwEPTlAIKoxYOcT/kBZPGwPhayM3iLF1TwWW2y28qacLjq0HXicGLHBJEz/zUG9WFMgGp1l3bWr
2bT9vT3V0GeQRvYFRYrfSFsCRXWzfWiwbB9rhbbjFR9sz8b9ZKqDPREhKdPK+pG2kABqLziMTpkd
XME7htpB97ObPjHa/RJVrHDkWPLh26xfjbqj/jnqp2va4lyexpLvK2FI5jX/0dg4NHJWMls20LCT
JFw+jF1Y+pR8ZKCjkYzHvcpEtu8tSuUy+HOnuUL7Nkug7uxKWc1XA7oap+NdKy6fOsc1Og653o/o
54cZtYGDyM8vJAKQS/w54yPhDNfeVI8uTN/SGdhdKzprzVFcEHq0BMYW0pNFO5gvxgAYNGCbM7vq
xVGZzY6qHY+iINFb1zWGsN6zdrO0w1P8w5F2cQRUBvW2eueWae7x8uh9F2c2fi28DN1cu8eY0YDP
rDmvXMsIbl1FD0dUR/EZvux3yeP5gaQb7Sa4zkZgqHMUjPoyK51ux4nC4W5Mht+l8txLz+m+XvYy
29Lt/9IN+mOolL9hzTUy++nxyk1ikySg/Vadgj3B3F35gEKqaRrpoFM/Sw2cLAqk832mpgjtssJl
pYK75ef7WqU/3ZwrpQkz5DjE1gvbzuk1neEOFHlxaDrewwF8izdSof9m4dpvEiMSTgL5L9MfdFq2
l0IPIAAs561lSwTFD3Up8awX/5qmAJRCRrjdkz6URk5Apuev15DUNIwtD5D/Ag1/4iPKzabQAJjc
2Qn3Rm3Yxwmde8tZSV2vcN69WVRrxcOxYIrSE0maHhpe5O4sUSus6NMvlgegcFnkrwCRjjvTH72D
lWBxXLzJskoPPTcHS1fFTUQeiEAil0U95kcoHuZaj8CXuoDtYT2yz+AdPoJntA2sgsF0BFF4Hy05
vjjYl9ZYgt09s8+4hf8NHQQjG8DDPmLcsDDvfu+qxb3pu/Kl9YV4xEX3bmfKIlHuin0U5u6+SPcF
gzZVovn0Eamq5lGlZhugNwKrFzzIdX3oGQobeFv49yJ1XocMhYWZ6X3kNnGOIIdnzRRs/SgwbpRD
0h+2WHAoYW5uUZTLDzaF6pyDwomTdrrxH2Yeb/gIBtokiDL3x6dxfWrrs5q5ecOvjLc+E3v7NYz2
TjNcnHdQutklYmi/9C3LQ3AdwFtikhj22FfbMO6L4/PgN12OZlbZF9rpwtvoFbfY8+e9XVAKjbiJ
5cCjEsDnZ7jSzwe1mcmOsJ09hY60Vl2I5G4MRrDLQrIOBfvu89fs5XFk6HhWKzaYwSbRgt/paMoX
f8CGwJ9BFYUrnUOc9y9BTYtCZupmLyYY81AK4LIYIdO50tP9OQnHMFDQVD74DRVnCHKHWg6KC0AC
F7vjLdzPJCRmvYizuvNfHNrLsynEE5GTkkgTBPc0EuOq1sxKJM+vzy9Y9tydUzroxAHlUiu7HeMz
pjNsNuNwqhiOZukfwDtVL/gLqNxJ/R+VjMVrrsN3GBPDSfRNcwDKuZuGFi9aZFgf+MhboEHVT1D5
mhZuT7yzjjeOftbxV2j7TZJKL9tm7bidclUcc7v5pcZJv8qGUL/f5cbGnd2eE8MVJ0gq4pSHHk3C
0VxCVac7tgrDt6/Xb/byNCCnHs/Cl0hqsrgSAJcIxmMOc9NOI+5zsQ7FXKyaBkPwoMD3Pjc2YMJu
dg16Jfcq84yb/Bi3cGwMEdZb3E/q1Ka9OlEp2x2scBuF/l4unrQWh9hzrBwKvY9jLOmh7WWH5z/l
tOIe8sGgL6+0MMqMFXpK3pWfAbf5ndZthX7KvXbuj37t1xffib9NBqCaryrplPq4UqGl1FXXXtvl
i81Ddl5ktzJs/04h7gx76jAV/N+XcMGF6NCGaBTTIvjUGWo9g4t4/uPzC1YJ6Md2/AB7mG4kpoV7
bIb1iybMUnr5dHPacsMUpw7Z0PxwjF+9NuOfg1PLs1UWxsqt0DVsp2LyD4bPMqywCXUlm3T2ycWs
z18Tm+6r/JyV/LWAiltrTh9sNTWuaKt3oYDnrXvqW5vdrAclu687Iqy+ApM0FZg0hGLW59RyN+5Q
jvCJo/4K358+lwoUKe8KFn42zpa4Sz9Ss8nvaUJbZMdK4n8zL1wTgs/Jf8eP4lROcFA95L+F050s
X0jiNEQCB0WhZZ0cnmXANDoVx2kxo8bSs3eY8f6YAnECOhHoPIshOGq+lwmyecRqE1gZOb28vMQJ
95mnq2KRxwyns8+9b+78Keo+uFzQoWyN/5F+WiVZ/e5O6FGREeX3Kc6aF1tiZhvgkLn6VlKecB+a
0rxDpKBbBAMzdA1gUxLarR16ye35T4AKUd8H2zt6ILBst3pEgZ6u0gn2eoKAu/BaXX7X+GSFOnW2
yyrCK3jjCp/9DBnLSyOESdaTL4p6kxP5cJwNHDOlVBqijKmOfEh5yZqwZBmYbozkgg+wQnwCwssO
OlzbdlRf86H5CBn4pmQkatojgwsMISJs9S+4qle2e7s+LJp7R4L5HNvd787ncxVbJcv5wHzpZxfL
cm/6O56/6NalVXSzRhdmZPjadwLMH5rF2wC77TyIga7exAHtZeF5b5ZMbJNi7CsNJ9zayylqt1zp
al9vOrClYOa5vcrZyU4Axm9Pfq7O0He/vGtGTpLK8alX5jVR/nJZXnhZGR5KEnPreFne2n70q7an
eR9nuPV1n79midFhm29eCf1ERzOOqlWhbLwE477RhXrEbMmOXsIaoEyFTzdZPB4IEfv3VIL4mzDc
bKa6OFZmwG8vAT2FzXu/mNnfYi95CNfzHqYmcv3UWNsgMU5jmoEkzTXjg6iDrRvZSxc3IujsRcMd
dzEfiZVaMFjmUhDU5lF2GjKjhNbeNbRDUqv9HE/M3uOyIPEbIDKqK/UT4SWyeSi4bVzdMOT9sgC+
uXUdnmYehWCycipQ0iN2sk/2u/N1yMK/E/EYRm4vu7N/Ftuvl5oCQLhq0oBAH9rqW1i+SHxAK9+y
gUMZHp9oLGYxVXh3gsHbcUl8pVVnvzU1tdsT2QnH6e1La+PjBY2NS5ceWDfemzrzLnKhY/WcbX0t
aEap6VipOOHJfB1cl6m8Ty7mZA0kMQVd7Kx3yZtMV+U5+kWzDT0wMP0qU4sNuD9MRM2XSFdsEsKk
iIvYvhrem6Rh639mYCgZ51FWnvEu6n4OQSg45hDsNkkwFPuRcCP/N+bfCgmY9dDiqenfiFXhpI7H
61yXhCJ1uEvYyp4TTAnnXpYhZ7/vrzOjDvy1dqz23DH3Eac0TyFhRJbyVfMtBF18bhqTmAlOAlm1
9AFzEthbvKPQ36qyvXrl3F6D5Utd4m5WeqnFHpLe20StwvbclHoLWWsjVeGenl+s5Z+0ORN6G9ky
rYDZfbi9g7O4kz552hQOEyVFUTT9pbgjhsEQs1X1Y76Jhb1AhpFmkSz6L86Ue3dl6my55PnM1hES
aBG+y8YqToy9jCgY3mhBXR7VRWv2shQEs9WsIkQl+g+Wi18Y2qB15bwJGtPYYYQW1zZxFtCpta8U
9OXJdD9UNWSEYo03ROlxPbk4eXhy6H6auE6ANczqkY1hFmHGQ8H1QziiY8Nx40/DfGhjz1xJSHxr
IwaWX9E0JetGYOJk4lt8I36Qf7SJ7rYqnI0HeuIltNrDM31JNnReaZbs62FmScITwP+8K8SPlP6O
wrdmogCcarT7VKSI7hRjzTTR3Ns5OsxNOp2pJOF9Wa8NLsYw12VyFCr/MFTTHpEmqwNp9ek8VjhN
yW++qqh+FQM7vqfXNK9b54j5YXit7eEg7PlsElLBh0ipCC7B3ddZFP0upGrvxBN+N3MZnRHlwrUh
e+DMEZHzNG6+B6V4WOxHv2nD/cmLx70xcb6Am+3XeWnAdHONV/QB6pRnEi8d2b0BUxOHRDvtUi5w
13gm18z7Y4aXliyXG0RFFPXfY23tItEcowpiPA4guSV5BN5bBq8u55pJ3MqaapKtI6DDfW90wOvj
lnjeYid76m5tYhd7TxUdCzP1X94mGXaEjvOCkPsWYYSAKR7WQzgUvNEVccTn7f/5W9O6hzfnN3Lf
JtP0OtH10Ec+IQ5HpAgX/Xs6FkQ8O33Hikw0rhjDjbJy+xBw5K351M3fHcVh55jiGz+KYvd8dub2
bMxegOSr5YaiZZaN+T88u+WOLhv8pRVi3uz0lzkWB6+gow5l73dsp8WhVBNXbHCZt6mX+bobsJsY
aRMfuUzu+aG7q4WDvQvh8D06PN4jd8wBCZphu57B+RbRWxc5pKXxzmi/YJXU1/VrMRR/kgCPdzti
tQK55Jh5/+5MesDRhginTKfDPsHMKDtHrVpKde/TcgJ/uYIwmv9OcxuTZmGxRTdcNO7I/Wd2Tbpt
7ZEeomEYdhFBXkIu5XcWC/nRDLJiKy0d7fIxyvcTgd+13cnpRHfsLyHSbIFb0j4o/OHeEV/1JGOQ
xM2+arUUF7umg1zmHafuQM8KQLQFGF5gG6szc+PbeKMcjf6VURGOvs/LvYKw1CVrt3L5YNdOs7Jk
3q7KKG0v7sQnW4wEjjSLrH3YD+LQLObAmmYvLhF5dDJKllLkHj0knHetQuvGVuQ/mhM/Uxxve+65
mAcX5sKTvjCHvCDwIN7C2ezuzM6r5wu8LjSOSpEZBKlL8p8OqVhiEoCa9bhqMJlsRtAZGxUeoJ7l
g5W/EnxW29htolO1nLidNwBf9Mb/4e48luRIsiz7KyW9N4gaN130iIxzHuFBEGRjAhIwztXo188x
R9Z0IqsqS1J60zO5cEEACTgzU3363r3nYhnBOCSHKD6P955fM4LQovhItFu0G6L+6JUd5tmkqtcR
dIclEPUJURKBAIYnWSlc5Ap+mNRzW4yqVAHGE3HeLW8zuNuDQRAvfsx+no9+VH1pPchRmg95kzzD
+WVu6DDKV92DEfZ3QmdDiPIk2f00NUGU4l7SrCfbFp5EnNLRgvbVsLJplVswsp8g8DZPI3PpidiG
PrMiRuduDGVfJadER/JdijHYRiM8kiYVn4XX2Nve7bCe0RW/aK6ktwaS1Suj5nDD4QrSBleaORTL
SP9oo3TNUKx/1RD7rky/BoI3j0xYJNYB/kaaM0oY20QXFzH7H/SGioST41kii0V21F2BBGIcQvEh
CAoXX/Lu2mM4ussdJ7vrM9uxFh2DTbaLddyivG2z3jrYVRHnvE9mxWViqYVGy+x8eygc+duvdJub
FUv/KVVK4K/nO2xSHVUJP+k2wV5Dhvgmtlp1pCdFbzgW3aPWJET21MUbFhG2te+GmsOVLP5GTMlk
hkZzpzmjcUIIvNEKfAeeR9neppDTBXi9043EWmqNWOj1dwIpgnPO7nSOS+TpHFAWRuOrB5tx12qw
oJBwC+OhnBcYEzfjSNzKre8qJmFA5AMfU9MlUElcwUR0ipeMPXUqcAdhRKTcdxyUuBly/tPtgSbw
b7+iS4aRiBvJmvu8t9o4Yoa+NBIgwz4H8j36kGe7LIaDP6bfb5Ma21DfMzOzNrf5bDcPaSPDQTYU
Mz+jMXgNgfHszb7G9jofJaa0cZa1nxTbtvLrVT1yRPXc9GvpVK+JZqgDqGJ1H43JUi+4C3ezff/O
0FgUrBBkfy/Pt/d9U4LdHrzaJRIn4LVNSr+QhPc5yIxsnc7NKlthyLVJ4zKFH27E0LsvMq53vkW3
2CyUdextDBCqXiAoZ00c3O5SjL25KQCXLH8umy4vB2RI0Nw1PSPGAFiNGvnMpXLvwX59A3/Gk+n2
zH0uqQNKoCE0gi+pDxivwSdL3TdPXjOL3F00megR/74ik4yI9RJpuG0YkH9VySAqc05t4Lq7UpRf
JpmummrwrwDsT5Lz9iZWIt5nLvAj2YitnSAJw0fGhkl7QVq4oxjeMrJpowfXe5oGXX/D4s4IGz5B
0lbttraCb0T5hmsH/c8qaIzqsaauWwcMdgE8xKjYNMLEzY5Z1M+331jtFtERigqlvmWMBkoqWdOf
+keoSogQAMRdcfMnh8ArSYm7+bRvw3zR7TFePd+si55FoRJ4BNU5KrewplNbjg4J4WVQUPp24/7m
twVGsRt76WMiZfFtxvDopNp1nMdDhJ61qBxR7zop8542CLsNaI+EAUEOGQwJFAuIT+gwmURzCU9W
ZpQjwDHE8Tbuvk1p5+k6/PhOd5lSzw/duEJ7WR4iXAFIXPwrZsvuBMT4jHIPLxb6zUVl9clmKrGr
mn3msvtFG8ipztNUpPmWywbfymyGxrik7zI0YvOReaDAquNZQd2H57L6evs/vBkqg650IQQtxLoe
lungsZzzkvYmg6VDJwuUQQD/B0KP7khHudxu6gJa02JMbHMXTzrj5SGdtmTO2pqZHBJlBNuqIz4+
bjsNRITX3/nm8NsDF0u+7tWIVBD4gysqsCYp6H+L8mQNp0Webm7yJHFpQN5+ZgOEsQv0tC9L/wVj
31uXVdVnYSAuoyOxtVFW4oSynEs7A2X6+aH1Hn2jzn4iKxQShfmsSTYKqV46HqjjTRViis8Aw5Zp
gYyTpsSzVtqfeUHejrWHdiz/wPH2K9dF9wKdXRL5xlj19uDe3OUpanXh5QdPpbN2C3cc8ZvqVMUk
mtCuc0id5kGEJgITc3wAXEfDe/aKw6n70rcNXQ+Nwnmh61a/yWMMdLNlUm/SJVhftaoR1SFdYALe
jf6TQtd4GmUVk33Wk8kw/0RXcxOX4JNHkB7Pdkdsmw4Rfuc2ubHJMbwt/QaTpuhtF0IpkUga7YLe
kd8dOeFsSNp8F1vmOwNl88XXyI9NGoBYiBs/biPRKleXymvGvdKzYE0ER45Am1Fp4lwxsWFgogXk
tEwFUg1kkm16d7ZUEij4iOynt9QGSXe6AqEWrEmyegtLYHk40hg/+4Hc6FZ6Gfj2Tq2/t2rsaZGs
wDJWzCps1oxthOZ+ST8cm3rs6wwYUppKkUOOYJY/xi3yUiNM59ihaOuLgnkrK1xj+ZuEa3XBLOYp
EgxsbqtBUSkub6Ggts6gcirgam7E9A+3P+Xf0y+3cWk7ehDQrKIBLtFNWOUQ77KkQFfN0nVXevT3
GP6e+1DPyKbBmBLYU3/tTCiTCH7K2CrPiUnKhddEiBIa17grklPvfcXbjcXTtV/xod2RMpFyaJPj
e7vjjsTuYaJsMMxh3yXcMF5oVisx3KXogM8ObGU4LyKFulM7h5uCCuEH9fbcqgci4dLBoXxw0hCH
lu0YK3veqjyxtWwsJ4Pb8uflPojkiEWOPMfamegPWAPzNtEJOCmpOHs6k02yO5dENNOAd4N14Duv
KY2ZRePhqsa+OEvcnRiGg57e2ahDDkHjPSiHloYvnW5hmaLd3SSqzTC+u20jD14/kMeQmMZOa/St
1WSw2/tMx99V25uY3OZla3vvFdPgXtnN5zHj8EAwXUkWcIkCfAqXtEmDvWuUCPxn6xIStGhDlBWc
3N7HpOpm2Wz1bE/TTN1S3hCu2iHp4I4wtk07NAMyKHruH+RTzNzmfD39m7Ct+khTqd2kGgNQrSg/
6MnKlSu46eLIT7ZAn97pH5kLkMYl81CzX0/oKoFDLPt45HhdYIhqJop7HyQQUeOrwbU+N/KFjp1C
zNzsSEVxkUQO7nGcH24/mgl132DRJfbwce0lBA04Q7F+BZOgX+vaatcucjrCQgWdhkA+SlosVHH2
qe3tOzeM5DUxlLzCm95IgtM2EtLpIpw085p5JXpkE8lFNJEpExQcsBtO+eitIM/friKb7DecLom7
TZH+YwTK0p0YaV6OE7ymrZub6bbtKPrFZMKDmE1vY843BGY2J32MhLFkyJsFEbvmGWXeyzAy0KrQ
HCzEOBzdVnZLu24347w2QFv28JqgvTQ4/S5E5mPNgaV98k8xYWZICt0q2IDOha9F1vJJ6US5TEl2
uOnlS9dCwIjwJ7KciJnxyIfWitNNPj6QyIeTXCL1D9PN7SiJqDhe0kOi56WsBxy7xNlGALeYasUn
MdQnjDArpyzHV1HET0LY5hF3zVKUCJCROCKtgKjnS+YapLIR8I3ZUGvGbCNLxt6tWW7H2NXXypf1
1fczliVMdZF6YPq6xGUqHyAFgbTGvBTe3+z1ZSPATOvuWzCHstwe6NrOi/JcNma9sAk1vAtaSzxo
Bj4D06rhbQmBCRsBDzlcjA11Oq0lSi/28N4AuB6Yy5tyO3CIXHdH3SC5YCbP0Ct7DVsxu2IsnA/x
VgWu92pA9x8S1m3wO+fU/2DEwBTIn7AtivApF9bCrcf+aCDnoA3jwWUaoG25Fe4hVoBjm5j9HTqW
hMZq4TMRctNTJ8PhTivifU3gChMIWsx8vg/BFAbbMukvSveMRZXhvL4V39KGj+LmJeS42UEeauO6
KGr9YHWBy9EwN65kWhzK3qxgnPQG43oNRxAjlI3tmtbOj1gRWee0dXvuUjvel0EwYpcMnachuXOm
Al+fkTXPQhNqPzAIRYM6Nc8eKuGDjVpx4Ui7ftYJ+HEFu55Z2vVN/r40PR2s2MiWTQDsKckKQpKs
Ehl4U68CYMJrC6P5apA0Lm27r9a4fvWf+QPg1sCgIi6i88K4UELGC4Q4KTIlzAbvVTb7vKxSIMkk
ioUNPLqXdRBu01Qy7hqUjeI0fkBaDfGqDEnGHpx2wzGNGWOT7TpZ2seM+gwZhOGg/QjLi1FVuGjT
JL4fzXxfB4Y5a5C1LTUCXVbsn6CPlrGeZtAmLaJZFbejIJRkURkFLh/ycFsuhHvo/O51cMCQwo8k
nWvmO2JgREtoVNgBimgXN8xbGndeDxM/XLpcVyOTCCTGzhemTJhNMvTN1a5wSQhwvHwv9YS+hBdZ
JMAJfTXMa8XtgdcXnChYaYSXoUa9NZ1G5qPmbBPIGcVw0IOIP6foeHGDC88r6ThOPZe5svx13mrY
9RjWBhk2BFU6Cwcj8DG0I3no5UvBoPhyewgb8QZBAZMoN/LRJKGTNNEY2LrtnLuZtmDEnH+riFOr
Ad2MJgLdR5GxsaV5McsK9LG+px9/KWDoX5q59+uFgGU9ac8LHNPVqUfwR9O/u/jvk+0VV0vYxJJA
lQAQ8274nr7xDNQNppMMRHEBatRlDP4uLAA6mbF+Z5ZXIosopSHWfqZBtCrS5hUyGG11PMDBwmhz
tCjVzD/yo2fEIS2jkbYFH25+BGPZUgJlBdYXHgAhJjGF1q3auz2Ymhh29dBxYEaqNOMJqttQ3Im5
Y6smo2+ZZ9ehT+8muy5OOr+63n4rcv1vhjHLD4zgc5knanvTdlfAy46BRqnbZcH+v0YXXBKHUqLA
Ssf4BVSEDgORe52QCOjfSKrFDNIYJAJOE1yPZ6AKRFK0QvXo8t3rw4M0l4pz0dfOTXd+WOpviWl+
91X5I0/yS1vqwbkZEOIhYh1fU3AgOAupWbT+jOSPbKTWpQocUcloFeHdbUDmmw2n6jVrEsaySmxD
iv8VVUN8RzT7NjBr8yElMfgBE5RcaRSktHIGCZaPXmBDn0vkzowhYoaTz51Su5rqvVGJZKsmYtOF
CNtdH2Fh4AKRj1i4+6tpj8vy50+ZfEwsPNQmaVNHUc8/JqWJNJi79vYXplx6l34sz7c/DHUmP5mo
vsRp5YMERD0rsxDVuCq8GRk2zGSjKQOTkxp3U6K+DKXedYgdGBz99kvfg3Im6UjefjP2x2xrROWb
n/jeIS6wELhhLg8wIdSikonY6jiItlVGKTiiFupdjs2ewI7WM1VbOOYUATAIzR29fqvvk4uGRvWi
Grc2OG1STWhuDW0oFoIG79//2Bf6q91G+s6avIpxQpimlzziLFUIBHS3f+H2e0HkEPiWzPi8zDPa
FZsacVRzQiXOrQElbFWAlEKXebr9fHuI0/LODK12l4jy63gD0kVGTZu33qFOsx5ayjlaUbD9bld9
P5+M2/mh9rxXiBUBsjmV7lDWn28nEruUHEvmQK3bw89TSqqrzQ3+/Jdo7tuP4vIl+2h+pa7fSOrf
inKs0ZOp//UEJaPI/vR/+X+J5k6K+u8o2TMt/jcK/PxJ/Od/PKq/HSOlmr+BdP/b5QOrzO/B7re/
/BvY3TE+2aa0DA+DtTRdENT9R6P+8z9wYn3yUH9ALpaWNHRv/qPfsO66+8nSXceQhqXPrHAb4nZT
tDPxnT8SbM22J1Ge0sGzvb+Cdedv/IrIZrzquMAPHVdHNgQp/Q9s77ELKqz32IU737gPDJ8wMWOh
Mhyfl3J2oMOhK3RE4zpdt+qZyM86fnb5QVoPRQysM4KWZSdw3tAVy41LA06fpx5q5blvTU05ycA6
R4PheKfS15YBlhk02h1bgRhRilOvo9xcEZ6wVhGsWe/Jwsqbuehnn4I5Cib7UXyZdzUPTfB8mqUF
g7ToTRdgBkmQFOWK+4zTG3gjYRN36LDZpAuTCtUVL/alNx4TtlazrheI7RZNgJcfcGi6mmay+guR
1LJ+ENnXuktWXWMsKKgXkIMW0n0KY9R9nDENq0J+HGz5ehDxjSuL9xdzRNeCcD1WwQrQ/Kq0G9Km
bXpJGSdn82wAKSv52LBqHgyXd68H29pr9jFxZxNingKrTbTsi6+1/c5Ct4ziU82zB2cdmqbRrVX5
2kbvqQfJRr134R3nzge6n1Rhs1ELWEnLNgm0pE4BZwXR1oiJFbS/hP2l6YMNNqNloMzd3OPNvBwB
bb7QWEB6Iq5Cs1jWXX2ni2mrGk54aEPthjEIYbpRMxGoo+fvuSQXdTSDBx+8hpUQA1wU94i0N3pz
rNrybhqih0nVd3GC2y8HB+I1iEDqYjF/BkXX7pF3n2rfP2P1kmN91wysXvhRizbZuRXeydZeul2z
Z9z+OH+kY2ivRxDCgH4f5hc7ZWgwhnZ2cdMzsXa4/x8aN3mfX0bZUdnz0eehASPqLe6trRNqW2VC
sOaTqem8GJUkNDHdVfF73td32KwO6CvQvS9jhsQt73qMp0thynXbWIeu1U6JjA4OTUmpm0i25NqE
6zGZd26UIbeK32O7XePaozJhLApfLsJEksALCKlIBm/cunBADL/d1Fq7LkmZs50UklW4Vhw+sGZv
3YoQu2nYiipeagG1X464QvsRddgPHRpnMRtH6M98KqBuy/Lc9+SHKG2t1d8jxZQcpnDvr/hSZivu
OYfik03ZUwJ+NQOz7BnpbozfNNw9mIMM711V9iYjPtccnkXarzT1XrAxQGDkwguscwwUru3sR8eg
Ody9+b2/9xp5VJN8ABe0jMS09oydMzV7y6KAiFwuIiJsVDe9ts3AtIK4eQy+IJZ5OZgNuJ98TVvq
9fMsgBNgvgrb+WJbLyh9VvNvJUVwdHIqdyLjslRfNclTGMDjD19b8aErpq7ARDm6LBVB4ANUI6v9
mIxkXyEuHYHf5Wm7dHHChmmx4GSwyj21cEFx1uZLDchlZLIwELsahwl5Ch9xf4XnakY/uunZnRg6
RN84BGuDgtiHm7ZB0clcKyKfuW7fffGSl2csAWfPrRat+USvixIsG+uNrwrsz8jIxLPZP4TGnRlB
orI+GF2TKkC+D6b3OgSfyDgky/GP68uY76HbihC6eQpVI0KAA8naV/nBzpOdxUJVMT116fRk6RUN
A3jNd/CriwZ1gz9+FchsmpaVSnx10NUbcbLH/LuQnb4q4c505DUxpD6i5WSxjNBaettw3FKwrY0B
apiTwi5VOKIhbFPb5ageaxbsgTkzgHfkp7Rd02zrat2u6HiWMjt3prmbwK4ZrN0YApczHK3Gxqgj
Gih9CGEo8vsIrFD2KubZBK1Ip4blxV8rrPoUiAlWMkAN+6tNt+d3G+o/icvQrV+Dyezb3mRbJpFD
0uMM6865FL/LyzAYjE4kKHE/xUygyOYtau3ZQlSiZ/l9xIFE68P1MGO4+HLzjqhdjAJejl20CNYe
vszIipf6qLA02juH34f5uVKmdmKcjWEUQC6Kp8GxzpGgHam9l0a1Mr2HMQw+R5ipAbwg7mAzA82E
8ppZJQt5y+aFmrsNYG81ASFZ+Pf0eKMqqFQeYGjBq2Cyk7OC9FawNYx+HY4I4ab2roqcJUafB3S9
G9h6J8NzzvGE6k7LVggNlnhWDkXwiH8FK5ZFv0A7VQT22KQ83F5gzQjJpZGobz0WunFKTqIDHc1a
SMcMYEKwLgwEcSLAjVMeuuyVBNIzFhDU5Gxe3gOU4NWQagDqGOdk2pUNZJPJM/swnon26DNrbzqd
0SdVJgtZ07BgQVsoXBa7Jjrk/OPzYodrZ4kp9bMRZAuDLsEsDhXadbLIkBY9/BL3GaDhtukHPi11
9EMO/G1yZVc9BZ5aMibZBQMWa5J2S5pyyFKSUeF2osNa2Atwtme9K+7jmK/SD7cWUvOepNCI12pN
S3rz+8gLD9j8TQ1IoGkR3xyu45wg7LS4V2Vx37Dy6QKnSkQuMOv5X6+H/2Ud+0t20f9nBTHV6b8O
N/rf00f99UsUf/klEYm/8rMItsUnhKu4Vw30nr9UwZb1yXVJ6QHta0rPutXHvxXBlv5JOK5BbSw9
wd0vSHf5rQg2vU+eadm68IRpGGhZ/1K20R8z2wzEFdRVlvBsmzKcV/jrOoMAf3ANugFrIBjdygef
aeIVtyqAcrUVe8Au0ZzoHQmJ7Hdw4CmXTBsMRF2VezCVzkobIw7wAkJAqCXlMi6hdKiTWfjQnixo
1VXWrfPK3SnbCVcQRdt1q1GFafE9yejRwU/JO+4dG4giHJfffQ//dBX9pcB3eXOkQglqe8p86RiG
9+ubA9+gJTUl/NrT3De3Gi+wFCnV3Qvoqi+G1T5KL/7sF3g8jNr9hpQehwWCIJOUoUl+/PmLMbkC
fhfI45p8ZZJrQNqWcMiy+mMoUyxodMkkyddaFb8WbvPW0G2KgGY0LdTG2NqljtwaIyBLWiXhISzz
ZRF3Zyd3fgQJk/zQ9b/iS6CMxTwrvalcpgbha30cugv4QYtSkVpA1gPswO966L2YHsCJFo61ba1s
pO7rQnBcd+oYkLOtrtpEcyKmocbe+fLnb3X+WP8reoh3agguaN4r8xVhcJT79WNnBs0S7wVirXe2
jwYwwAQtPjuj1qyziOYl1uwZ/fFvvu1/+HznZ5XkhFGZ2Q4U+l+fFTRUTGp9zkKue9c4xIKICpuZ
Bz6fP397v27Nt7fHXes48KeIVmLk++sTubRxIttWYj12HTryDEuBFjE81wHOBjoIDA/98F9+ShQY
juDZUKDzDn99SoDDDPfbQifSMwZhMdYAFpV7lVmEIEzaPYRlTlp//pxzhNsfv0abGbVt6axPfKh/
yNfTS1P2Ud8MaxJd7UPqHzCbYZHJj32ZHidzuCvg7LHLZKuidfR/UwH9k2vIIU3A4y0T9g7O7Nd3
jG/dj3s/p5zLSNMp0cmNnlzEOdhFkJvPhaNdKWV/Nnz+ZXDaP3tSYrhYEi0i1AznDxcuhE/UX048
YoADXWagTOPNdv0KvMfb0NXxcrJwLfybj9n4x4+ZWY5wHWHjH9WtP1xOBIkoZhTJuHbIaYdedqHM
v+AISVa+g0mgyfpvVhuekHwkK46oDu4oJFT/5pr+JzePKxzhsU+x43D//Ppxl4yn3AYJyJqaE+FU
SuWUcn0V0cefv9v5E/zD0uDyRJ7p6BD9WR5+fR7PwPUFs7JfexJ+QTquExfXbLebr+YSn7seGxgn
/k2Im239w2ds8R8rsMHCYJpcWL8+bdDG7hjiF1xHlttuYARcA4KtjolOd8H3F7ptFxz+3b0eIsgf
8u9ckVjGrNk5EeG5za584tAB6QJvIS7sIuk/48VpEH2ZnBPy70pLnyFLIQxLpr0nGqo+7RSOvsuh
c47b0MSz86VrzfvGhgI/DvK7Xhr3PimwUaJx7Hvqw/xbrSdvZpS9FPr0iovhnSyyO8JAWjd5Ciqa
S27W08IoidLohtWQUC+mXjAP+Jj7pvoXt3DPlotO1gw+x83wo0CyCyUhu4duRnrwt5B9d4BsIr2I
uWEK4S+6Iu26lH296yUt3GwnU0Uiu3jAWPPki/GgKmNXoJvWgnhdgUxHB3RBkHyHAy9aIp1/rE21
gBm+syomLuGp9RgqGG66ACBg1ZLYX7c+l1Z2xOvIbHXpRMZTX2chIQsS915G5yu1qq8WoqiDNWhP
o4qLha3i+6EKQcP0HFOActKrNjlnj/rRqCIdxy4HulHYcp8Sc8PB9jnqq/aUeynDrwwMoektDTEP
mBJ4JJaHbLsIyLGuhIhImLV/9ObFycpkl2nle98ETBgpD5aNH+zJQ0ofS+uzb7Gx2n3QE1iCC0ua
zZkv80cypFjSTWLdZVGsKOrplbhEJhhYzwczyJZ+hqerGCfzWHPYckMLk2pvr4SJ0LM4h5PvXoLZ
C9E4/nPS740JSgAa03rdC+0RVWV/Qhi6iruQXkjMxEGzsPjZpfbqBu3WVjI9CCuCUyHNrV/0JVTJ
KNiEqcGRnnlWEqDSDYA5BGFxnBLnwRXReNJUMe0Mx4e9BzvGRjV0Pw1yz1s2V4UPX71KhyOKpujF
9KtXtK3XpAKVenPmhs16GnCaNfjGZktAKftH0wCko6lHzcGEE34PPIO5qBT+WjOGN2tCmW3nptgK
ybHENAkFD6NiZTeXri2A+ksTqFDn/EA5txwFaekdQ91vpZwWrVcBYQpldxfhSBPYIayoRcQbf26x
HawmaTsrXUMskwGiMACsrxAVPOdy/G618nNSj4jf6NalEd3MIKEQ4l5F309zgsk1QlhX7Vo+KOV2
/cHAccn0zk63sdC/SGWT91AgamN5v6NHUcbmFSVMsEQGTKfGsXFyNPkmpdLZlAUTJq8R065IkdW0
guByXdb9amJmQ4kTgysPxrU1QtCQPrk7YjxH+ClR7Q1veWk8IOdwVlWc4DEpUPEK2XnoCD1sa8Ki
XiOjonAruPhEnB1KL3bQWUTXxNOdY+4n94DeLLwLvbUEMMPMzSuxZ9kYqcbZchPBDvCg6IHx099K
4HFus4dM9ioaDB91URtbzarfxhweZgGVrdMErSesLercqzoCANl94IvG6dQ07zq0EiKoy3bXGMSE
TTFiyYH7Y2WH+oNMMDg4FJpyKL7kjXkHhgO7JwD/GClrmwZvF7BVE2dqkL6BGumTB2qRVvmiTwSC
1fDI3J8zu8wfGqWh+TTUpY1TmzRJ4qOT1sOCOfwg8I4w8MaeKcXh1tCOgWJZZhIk8VeT8Ej0UbCA
QL51xLDKFCPmRhgSv7r2zvEajUbi00ga6LElEBKRle+lw5jReh0ypJV5qRb+ax7SQYs5yC8KveXI
Mr4WpQ4cclIezEA5kkJ1pxqLO5n0pGXXtf4yMEroycOQbUrL20Z69RW50I+uKeN7iE9HY2rew3eG
H9cgQKHmwlxPyicV0+bFmeXLI2i8eq08Y9wKp966RY8UCxHba2jFYtGPmU/Oi+c/OJnINwFrfpCn
5NzhLNhX2jgt61K984JAokW5u0KkUS0dCGOLcASQaVQDritcFUQ80AFPPae4o8M8a/CmYdP1zbJC
vrmJ0I5hOtO3SQL3ph0n7UFCjtrFASONthRbaA3B0Rg5oDHs66om3PT0pn2zBgBswbLyXvIqnB07
OjBJQ6a7eOjxVQkYsonp0R9RUJ30F19nsKmx3EHzFNPSrRHAJIb7AVf4SA74M2ycZiFN2jhRnXZL
J8/fdTPnClgQtceAPe3j2XGarlmo4HnIyDxyJqatWwAuntCBfQPdcR6M72Zkqks+FRujtL9BvQSn
q7oLg+T7IALp5WfTg4rLlx4ata6Fj0mqfS9jUnjQKlzy/rFK0HrNzrhlA0DVUrG78cLuaQQpvStT
96VJrQlhr3PUHfNLNU4W32nxUgOeQx4N/MPOXLGfY7N0lNb3Bj3WyXyMVDichgqbY2RyRm5clFV4
jVK8/gCuZsUkTKO7EDjMDNd6t+hD66p5NnXC+KBfAxYKH/vYuXZ5AhQFE4qeBt8xXWkj3f8KaFDm
G2/uLAkv3PgOQH56tX122Squsbml4KTZJZk4efMNjSdeJT8it9tZJvN8R34FyLueTsA/xLKN4q+I
ofuDGcg9Q99lT5jnqknBSHVi/Ah7sm7aFqNSY5OXkSfGk2YE9u7PS0PzH6pvG0kWdTdyH44b7h/P
VRL7LytHqNh8WrT5ibySA4lutZPWKpgzRJK2yw51TX0xgF05aCV1EIL2xdim46kfxZci5xSUcs0t
bPZeIEJqp8p23LuMxihTclLj/HZpNK9TmzePbRZ+zUSK4658IEBlVc0jb9xbHw4gx0Ob07Nz3S9T
C18kxVy8dAsN9Ieq9pFba5fq9fb2/9Kw+b/TNvul//avpta/JIn/D4kOn2e//7q7domCjzqi4P+4
5ZDvv89jYP7Gz+aabn3iiMjVikvXEhxfOG/8HDEbnzg8WrTPbN02me/O7Za/T5jNT540BH2euSfD
JJnTwm/NNesT02DaCC6zZYzznuf+lQmz/fPc9PvzDu0PTzoeeiIEZ7b448F9pBaqiXBbWAidsJzg
yy4w3LrVLsogCBq0g7ZtHta7vLCae2IwUfPits/uvedRpBDhhTsm+3YI44FTwhzO05RihVqiXt3M
fYiXYxZDO1iJqfSbTSMJIFEdrE7GVPlLFPQVlrIq+qoz4f5JwDIrpCg6jqpFzwJ1uj2oWXqeKATD
Kp727YwacZhPrhCdAOUYjH4bZ4osk9IPCDSILG1tdwxzJMKL4+3Bw4a7oCbLn8bpHTU/q1hlDfdB
MH0f8hDTsYc/e9XdqAyJE54EVSmtbm3G8Gs9bo5sp7mFfh0rKa6l190HrRkcO88kwiLxg7PRG6vI
1+Y+nU3qUl6i2AV74+9NZREigcFJ0xzzacAQWyuEqJuiRkwOWOAQGFwV6HGcaOMXIQTp2UlCCHJ5
cprsxPpYyHq6L7EF/HyYURMC6evBgTsTaxI2lZBnhRnhfPsxqTcGNp+zTqLF3nWHC2q85pz/3wfI
DNG5JIC11ppz4TrPptnYCdrG4jWyYzjVGZR9d82w3jxocf+dCzPyFiZb9kKkhcRy7ddfdHiIIix0
bL9ZQk9Q+3AQJB3Y60xMJS3BmViq77U6Clcdp+x1UGnbbGoYGjsOMsu2YwSYvtmQtBZQmxTD1Sm4
D5SbLDuZkT9ElmCBvUt4OMHi4nL71TgqGD1ElrBtWB+Q/zvcpC1YK9SrTpihDOOQpSI8bX3irevW
VpuJaR7fev+lnucluWs+Kg2Cr2b0z1odYxYcq1MwjeGqsiwuSwTOn22jHQgOYGDmh1X92KEXkAjg
9o1pXbu67w95Bfl9whROSSsvOsE31Oj2bpoYaRVMmxZDarO7IsRbjD5ERNEsIYVWiKNJGegLtKlz
ih3IQw0TqYrXRc8GSVAoJZaQx7hmjDr2JGJL2bGr2DHkgVA10O9NWvyJQHoaiMXXusjzhQsmGq4M
ZWI0LW38pkvoOrPJykOFWqLYBjsUEBBIGhEi/ccOng2dlXwzDs4JhuPFjph/Df0zZ8xFXLoREBXz
cy0xiCqScukdXAcilMgLxM042w8p/x5JDDnVTvFudfGdL96DptznVYGf9gYwK6aT8tUBSky4Epll
bSF8nYz8e1dM9x33CNteCVgXvrxR4Ps3PX8BzcNfxNYP3+yY4E2MZiv6SA5RZoguyDJhBVrqUoVE
ebavGeMt6OdXU9WHNlxOBUl6wSz47yEKVSq9b2Kda8sjaijSzH2klS/4RR54TRCwhP9D4YnBxAt7
2CRiAIfHMRiS+v9wdF7LkSpZFP0iIvDmtbyVSqbkXoiWdIWHTCBJ4OtnMQ/TMTfaqgSZx+y9NuP9
iRF8iOqjLcpuIyYybvMShFjQQWP0HfLbQKgc5qF7NdOouCGRTR5Hg4lKGT0oTfRJ09nENg0fag7e
gliO2zYwfurkZ5oq+FQeomcrdx7LgmxzUAbz+jGFZsNSvGvOqRG9fWFWoEcKUuCD1XvmNPLUKuhb
wAp9TIqslAOhTkOaLN4G22Ux1+6icn4ygeAybUmKhVR1H4IkIGWICHGU53gFZgztC/6a1A+CscwA
7YlJmpYq9wSERuhAaG8xGby0ZAmsRc+XOYTgnGKroZ2FQrPC3H5s4pRIVa/fkIz7mfaReYjRUrp5
/JNMmUKRVBxSD/JJUDzK0f+KrFTdC5/xRDWyJteCSOsUnGPAlGlKYZFpVOCWm90zPKhGeM/iRRKf
ksdp0iWaCV4Zb5J3Z8qey2+QjqAiiKH29eiv59ns9hUaDFWZF92FKWwpMBpRjLvbFtNzU/buyRhT
l8UuT3TTSo4PP4b8Cb/RJGBinznzv4pQuJ2XRnKDq2yHziv9r2njfzI0WdDbzWPtsNHvPShuE+84
gD57GyKnvNlIhzc0o9E6II50beZExppzcTfwkN5sKDXrrgYfDs2FFEULOKHRg5+0u5Nsvfwk2JLz
JFm0YymVWp5apLyVIluF6JyvmI4Ze3VWuWdckiQQ5maRMUYLHAi8+rt1uv6x1XCyVRhgKErsE6ZR
el1r0wS4pIYOvXVhy33a2O6O7+M2lRkSrdg/gvkBP6OlhNNebYYagRF61vbN6A45nkQ0UbR/BLbf
g9Z7KxJyDhL51ZYXC9BbagYcIVF9TFTw1lolsa34LNoofYeNt+fIvk4irFZOID499x9ip5KzbGVa
pKEXTXOAv0RH7bawrOetygIMAUwD7Tku1ojKpy2g/kdpQH7zaPdNYedbko33dWt1Tyh+dlaJXcMI
Zn8bjo64DRnygAxi38rB2S6d9iNPAfP+013wVleoyxLwPlFsEpRVRv9homBe4/z2GKLWXVI+t25/
dKt34C8d86T0VvLnTiAQsTtaeB6Zbl8hz3E8IyMbRtJMsGqiM+tQWAXgCZiBBGfHIipvkNkf5r6/
cGgQ+We/bhNohNrhDRn1gfHKvDGtLNnmY72vpuEcRWo3o47xR07VLnVfkwJ4/Ui8WIr6qJ3mLVkA
mGFgu/d9da+8eI3g+4ENEdL//sPoFy/RXLxOtiOQ6QXIPOIMudYP5xHWHLI51jDBQAbMa1H1O+Uv
7n6tXyxyXIn+mRbH6rMp2MKoNNyWHdZs2q0zTlQOaDUcwAy6m2bc5Ijy+7FHkhDTQxg0ECvNzQvW
aUAAGNW/3qgJVZn8d+UtmHX+VLttvkWI5tUmvLA7gIX8IGH+ayiBk1qMzvD6gQ0Za/h3qWeQIOuM
l9cr8eTpDpIlV2QG8tIJEWiLCAZCnRbLiwMUEnOVU2GhlYnJ49ShLeysiizD1rqNFCW8ySVah17D
w0m/jeSYD9MpM72dges1dcUBTOi2tkdCrHMo2+Nt8njpTChf7fjaj3yMaCqPeCH6bcm7CZsF1QX6
oHEkdUi3IaIKSDyrOlqGXy3X9zzE4xJ+02yYD92szEHoYxApE7ndztEEPnduEWxcZ+m5A2fXe+H8
7I/tSzZ/9bqefw2XF6FOFB1egmw87PKjjFA4jbT0sRvaL7OPUzmTJLF4TWhsRGOQd1TYLyl3ApDV
f0YN6a63/WwFTxIobma5K1JXQhyTPMbQ6dazw08uxytPT/VNzq/az55CwjQ3v4JVNkUdVNFpbk81
SsS4s2+a4VcE2MZs/Ee+rE1VymPHhHM9YcKJf4iPKle+4dxz463UBMSZzEE0lmYnPRbWgIcmCt/0
WN/cSDfbymvzVZzn9z6APhA0W5afxae0nMWGD1HO0brDCIPcRS0Jh4wKtdtJQhOsFcZa91yVJulD
Sf3u99UjCw2bpCdY8lAROi7u/yc4k9sK+2Os/5rmxzalfXbxmm8c25oOnZvDS9AWk512vtoV4U6c
saChiB3O0vQrjXLcHsBCyMZA5DODy7JCZ1P3VDwt4trQ8NojAETsgTB7x3MzIG2rSz4AN/dJKEG3
x1UQEcY+RA9eGyPWQ6S+ZVW/ZxFqrJmShmuqcCBPnTy6EtQxDlwes3gjy5DJU1JcAe2E+071T2QF
yIOBySCO6brkzIuh8XQHhfnn2UgN7fCpC7hkC4zOXQtXJveQqwPR4Xrx/VvFNdpCDT+IKNKP84RW
P22Pcc9IeZGfGtaM5DXcqdHGjpo34bUv5otbu2+iTP6Al7xlbHExWdWbLuXYlQWS4Iz5TgUzp4Qt
urVDXNRDj1gqIClPZNl3lIXEOKplMopwtu6R0zF0hfpYpPehI4XCFADPjfnFLcDfeqr/8zxoDJwO
y8tHSmyYBmQUed+KkE09I3ibQywR+UhcwL21BNwh3uMSmCsvtPXKBS7IIWLBZ/TzS6Jw9XntkL0I
HdxtSweXVEyPU+lwbBApAaesrxn4wI0FpTap7K7Ze8+xW+4qEiqMcfgyXTgXwkhhnRIguHKHYQsE
Et0HgUC6KHdRha+lwaKkRok/1n4i8lGvUB8ML6Y4eXQdmyV93DbRhFGq9he2H0+B8N8sfaSlJjgg
9nGSheioEwWlpqwxv1UqsndG2q69yTmwpbJQHEv3QcsQIWU2BivFNJL2kslXJFxMEAGWU8mQ0n/L
cQR7QX2DmgWeUn3YPWxADwN1QAbJro2J0uq6HNd9RQUSuMR34Op+o4bDgONjp3R18sfuL8UADou9
5IxvmhfuLu9QYmdVwI53xnANGmfedaUELgmOlqfyPJUK7Vg5xZTOsj7VXVafMgvtdO3gkCK6A2Hr
UOz5yJqVVcekI0z9b1Q3jxxMPMQ44VZu3TL8G/eYZIa1rTrkABMKSqt6rIpFjWm1rITIeC8D8BvV
le/9vJEWWP1m7De1Iu5xCkkFGxVLbJ9shE3Iai5H1J53HIW6wgtOFEko8QCHTX2Kpp32JZu70S02
YzK/BKqXUC0GmoQ84xFOol8S5L6iugNvFyYSgSr1djIlG6EioIynwQyvqUJwKFsHmmXdgqTkN5fx
GYv5AM0IDyztmeEXL4aODVwH7rqyx/7UQ/aDFDpg4Crf5lw/k4AVrNzwnMuxusg5uTcsx495RPRA
QgaCxZPDjp1ZuQkJMU9+W1+rvRPU/roObb1uFG/jEHKMUu2KqW4BNPANzQQxJy5JUkB9KraE82sZ
L424Z8l1pnxGqS4blVxS31lsyZa6OjRKk3blGwT4rlATk52hJSO8IvfY8R4sm3FE4MiB41Z8MJFh
NwbGaGWKh7jyxKYFppI4XkopVePtUyXj9OUqgIX9QdbIKzedfS7ZtoYN6EXxSYf0VeRxthoaNq1T
rp6l1/wCu8vPcc/fSeD4RefxMfGNcCtit9vjTM7FtI0K4xrl9THkCWeHCQo2M04iJqV5YGxez4CT
k7Jd+ZNmlqO5Y5CnvSm+WMH0ZNulLNtSYJdb+PLdGsfRoSnm+lQocc6n8GA10Ze9zM9Tm6piLAEg
kziTrukDH1lKn5rI4krL0m3kyG9bFv9wQtBFk1e278lqajzU8M4u8cTMsrOnVCpeUkX/FppgrHmt
WuwQoqcSHKidJhIGWrAFUyo0mPPmV5fhp6hJIedQwH7G0ngVk1IDltGhohrYmhRkh0jRfnWOFy/p
y9Gqc14nT24Lz/0G0wQ3GJgCv7b+ICcWwSjMw+Ellbmxwbqitj1TbgaE5n7W/LKsb+S5hUnwfz6a
bFO2lln5PWOSYPqhRs4lp9zqPPrBlz9DSAlufYuQlSaOkoMn6KiWVzKU0xsDrV2dhrDhIZ+tiigv
9oWseqYXcb7qJOz0xDWCPSpbyHbAWFcNXPxdLRRZwUA8OfV/F3LB2geuI4UtTgzkhpP2GI6zswDA
HS8Na/lFumb9KnGaqkn+oU566fpYb+jYOF3ncj+HJli1XsSLBfytRhSxYqnB8ikJiUKAvHAwgw51
t7B3IcF2huWlR3rEIz7UilAZfmiCVmw7eIME9EEym9wLcLFTkOm73xMSmasKGDMeGjCy6Fdti+Qs
U6EGBvuDeiMBFcs8sIVbCZQlOpqD462ceRagLxTc1OSRqI542zqYV6kaVox1Nnnm8DO40NlaI3Vu
dY5+udWPagrEvvNr+xDQjTNYG2++27nsY5W+mhjDU9Hh2jPcPfnYHPDCPuLbJMpgzs92o/8m1wdY
aBCQlBLMCleOJaL8k0snigDqDfoAYCd1yplKUz/qT74qDp6YunpucNX4JneFnbL3H+GBB171PNgQ
OXhO13WcYURfO8E4L1tKbLCqfB8b78/sQYElXX1QRkiUdDANm2pRlXvkYHjxuBmmlAMVCNgGiiSn
jckgRYjPzkZ4PZVlvglEAA5fWtvBCQ+Y73lZB5w1piTbRij7vyhtnR1hzeRIs3469qZ5lQTAP7TZ
yCYwWdJWmvzA3lDJ6ZFlKKdDVOyNnMlwYKU4dQLjiEt/xgiChbBWjgaYbrP8om032qPb0fWaObt4
2T1I3+EN0BNxreSVcik+tSW0E0V8qWJ8AJLoYpv5f2HiZ+tsCqZVb6EDHHKyHcz2EjRQRV0lwSgy
IiS/ZVEPgAEZbaAO04xJgCy9gkdTpu2HGTcPHmHXK6D4AJM4Q/HoC45CLDfrglAa5XlwhSY8OYUJ
CLFlG9m0z0lcRNvEiUFEmv8sWzvrnQMHIRdIaPKBtC4rJSMkCDiF+6Wsw+eb6C2Qlm+8QObaeykL
LIqSRjZfWKpaQ3/tubpSw+S6dV4TbTL0xPG4yYQRIY1vDm1FSFTTlYDMkvm745Ps2pL4LTPlwbSt
H5Dn9s2tMDb0nb1ttY2IwKV4pw/e2EsoEPcIhtHAUDRKODvi5osTnpgsG59Xz4RpCaBd9R05jQKh
rubNiQcTLmTKCW9nrPVF36+DzmX3XWEoinoCyVpZP+jkIwEiu+pIhGVjPNxhpn0YbbptDatZxzmu
q6TAbD6ZNFCkr3PVgWeI0vqKUBA0WwVvz4KLydRxG9XGBtnLeBCF3ER52FxzZf3TJB34FjYQPQFD
yl2JFVt8tQGjuJnvDuF1G3s2v4YWL9AsqgdNgi4q4+C77nFYWL3/Inp6wcxJxXYO2+chKhVSEOzT
CjkyakOgqMIqjq2yj3Na7YIZL5OpuchDKeaHpXVsTPXeyZugA1mFzGGomiuypeP/bJQGWai3JFHa
dl/yTUHnFgQ47nKrWy9MoaqskB/QPttw3gl1tKAp5HeZEmBFlMk/Zm7/GEoeIaaCVwzsS2dbYi1V
uBMOzohSTuYaMfPWtkGGuA42s6p81AAPFMatonxs+4oBfYjmv/IJNsscbAQCLv74wgJr3tla/GXF
H0aXbKe98LNKZLVrg4ZBI253EqD9eQPgbm02YmAIJe9kTuzrCXPqkHr7qKK49BHQYZIZ0O/1v0Df
5dpMwpfMao5gVKJtFURkqgjcQmmcPLqjTdJVlumdCsJbBtiff2X2h7qJAK20oj/Hs5fxgu9U9z3H
8Eww/zlUxbxDrgPQNcRvGCkmiwnxfW3PrWLG0dYwo1cglKj5cIszDWeHVPpLkI1xDthT0RrqnCDs
HCqP7o6Q6ldpQs6LgM+yi8grUYln7B2j/C4EHQ/TXY6rFs0BPjYIkVQE83AmxnNJ/FX/KVCdAZE2
DA9PMmridWDFL3PV/iZTdbIb/zmqh2TnOflXl+OxmDTErrp0OdzjFw8VB4+UeJndcTVF8cesjXjd
0DECx+kOys+/I4JTNwStzyiVbLxG4nEKimBtLzktfDwnHZJCqW7WWJGaYuov1/Pf6mn4Nht9M6Dy
+93ULbMYEwgC2vPa+jIoq2YD4QuW9mNZPsqcmlxEMFtyB/+X8I+2Ix14ArDBMpsUoJKnbeVM6BRL
rqh4gKIHjQg9+FQe+na5llAqbirQeau+IoCsa8QlgJOWBc+jhxgIzQqNXOpnW8fGPMbae5sRiTeR
L8FUyxk4Nt3FxmgwRwuq3/k8Vt674PsLSHC8g/FfY4O6BTlSGGacvjxOVsPhw7vBCVCt6l3DhnaN
xEUkVyT30zYo4rPMyEYsEtaZoIOZU4qOIGiLF9z26m2Q623LoewbxBu3jveGTugtTnL8Nf21uZc6
QqrTQHkafM0IpblOTf8cqZIOQ7RPjFZGy1Drrh3yWz3Z1AcG0gsmB8khqikJLfrqXc/qU8L3W0Vl
aD1F0UT/mC6WvhWOBusYVmQXW6329mSbPJRaPljjwry0PiuESMcan82Qhv8NQ8lmA6JdK3E+jI3a
uJV67ucpXE8ZYhllF8EqzcMFmQoDSlF+NRoBxUQiJZHd4TlrG9oPSAyrqIcrlg0BNaz1oQkIYatN
4HPA5+g7bnXBTmSHioOpfJ47i1/WFYRNI/FmwTGBFsY7msAxOHQmytlEMvPnt495ZW4idIcUWWrV
VONNmmFycXtx6nUkwFhzBfRK6nXmZ8mm0+gEB+xKOHibZ9mNN7JcxFYWBnGwTijARQfz1gmAWrHP
Xg9EOm9szARryaBOeTFjGe34u1BM79ocuJyM4btC16frGDaJAnXtdx8gOtk6AIR2uxhpIFgeS/m0
R32/G4vmNWJ2evVJSYvCW2N7H06YfCdu/l83mNkFPcZzLDvynzmrhYpJzUMdIN10Zn1D7IIhCDM0
SLdjWAKa1cmjpTJI+H0hkDSvWGsGRYepD+41S77aZmDNZv6aQhxfla2xkEfeM8krqUbyhQIh9Mqr
RrKIgh+/SdiSZNGmYfi86nEekpzHokOMqrs07MEcuRvC/Jp5n1ZeAoB746fHfVeHZykXd7HOEMxV
wD3nKDyxJ4Iian0RwUE8ohGdXZ7Rk4MGLRB9tSkQoVYDW7UQgv7FJrwCksMtNKznaZpPKgHGFQTt
QVWbPi6Ji87o4TGcTSE2cLeu9szkD8EyMOcEhf4dzB7+8fyzZDpj4wZc5Vq8mL2FjaSAAbT8wmTq
75EHTwvU/NswJJ8zuqoVlNGPUo5natBqF5JAN3At5nWDM51HGRYuS43gZvcE4U4WDGJXEBLgf7gl
iZZ59WF00a4nwOe03KRM2NkGDAbhGK73b4zTC8y1x3nW36LXj2OER9Mbh5tLvAVF0vwNxPartbhq
hkn/NllV78eW5X97oJ0Ztix1SaZL3SNaoeZRgGHu0U/gvd+2cWnQCSzzyYihw2D8MEwKnlOUEllI
FLiypMJkukTGZCelgLzICPVhUjfUTqLeD1BFiFiSt2l5anSEXFoy58xn3LhBAV0QDzFf+kKqagPe
aXrINpz+6sUkukxR2ZTXV1cKB0Kkw9gByo0p/X0eOl+jp8hkS8twW7XWFlwTD/FIxhIhgRFHCI3P
POavrp37m5K80O0YqUs0lXRRXPIXlSvSsS3zyDhQsLCmRIYTGiBFOnfxkB2ywmLFiwTSCGW2qXQW
rdwZTVk0+8zQZgCe3YdrmvmSO1iuExqkwuS6H6cpOPp5cADRdUPTN2xqruGdl/EQm53+6zy25lMF
2bU2Zg7mkhFIrhlDBX7Tryp83LPHORB6KEIYwVZrKy9G7M9sFoPeg+zXx1Apc9QpjPfrpaR2z6Pd
vvdT+1wUL0mrs0MhSfATVfDthVyUdm19tImS+8B6cMgGuiS04ZXuboPHIqLvHw3mDiR6euCWmYBY
uZWuwQgjei29lZ/+ZZ751/huQ2tkTxv6jc7K/+A7vBv1cahGyC04Xw+Nr+956zQnIREsxAOUIRel
duwTz5WZDaADgw6A/4OqO+8ZJ7T1ubGMfRLDg6ryKqNassQqyJtLy+c+BcuWL3uYfRYh1NLXJq/O
XmFbe3PubzPwqtVcJ8E2rJ2jYkMH7kl8N4wgRy+8dJ5LaqhaYr3TnSS0VqFc4ma2b5P7aur0Cygt
bHc7l/D6+hNgw2Ftjc7BtWm1lJOhxSh2fqL/8jL9tKDwh/VGi+GL55WUKme6S6awzBqSQxABxGeH
TIt8ycIOQCfh7TjFVsEELpcUeIScfH+RB1r4Axih5BBVo18vZyxUR3/WEMXryjVqFA9Uzwaz17Bh
Ipj02U8f0dS6Q80oG1oN+PocLemamxTvdPFg9R5u2MS4p6P9NLnysUqmR1bq4iifJ9M3Vkra5kZ7
Tz1h0KD/3qlm8g9CQSb/7MzOR2jFPcO4mlIHfWXOSpwwhWzrMn5jxQ6Lo2KIIgfoYFV/GAKL7HS2
8jxLMMuoNRBDkrUSfJCMAuk2P7jcRGMbvuSGtJi9NHcV6eci0scUaTWODLFxbbHxIbildv9VTOE5
Qpxw8BxadsQte61+hNWegj6Hr0oSRhYqYGK+uvOkP5WGY2/gFHPJlfruWsSBCPUuJvNMqCanO0vY
nr8XfWlirtLe/mid+MmOOdVHUz8OTvZQJOIkg+6ZtvI56+qU+5kSuK3nOwIw1E0KJfEwNs6KY+fY
Yd5T0YdhGkxW4JOP+b0DQRo4BiHuPKtuFnBOU6p0C1eoDsnaQljaFmy0k5KlsGFvuYsXq9h49qyt
sPjqGFbK8FRX3pMfopDKI30tDO8vsSz2YGl2nLL6Wo3xXqbpy7KxWQCpicH41DSaiknv8FsNr31I
mzoRV7u2c0U5H89P2u9eW+wsOxlRryWT9QvXiUBcnvsUpg+Rkda3dvKnZwNv4tXX0VtCWp0K2axn
NadMnJ+Dcq/LAbsZXSTiB6iC9XtedccShOm26BxW7n5PZGhkHCNFUmIT3z27xBRJqrtTu99dwm2P
mvcTWGa8aUdIQx4+gYwvL3R5oB3+R+DQxkH20jPCX6d6jrYE/xB9UTq8Ez7gAm38kfdMXW33CN/w
zrjtj+vBQ7IrffKb6Jv5zMUZwg8zK376gSUhMSR135/zmuVX119dhyurbk6o5zdWZtzKJPgI7Yc8
6C9xS/BaO6PSs2Fyr3pj0SCASTS5xrWryegS1heHcXkIwuop0/29ttdtrQCVzu09NeSzE3MEzEj6
uj9KSXMFzNyCgyjX1YAIZBCc44kyuQ9H45QZ5sF2GmRHCHaoeaunuZ2ja1OJ6JqnRniNxMZOCEYd
XXkvovCHuJppI3XJN31co3kJsQkdZPnst9ajH2CdQEmA1imcnGvah2BLnXMQdhZeSPuD2YC96SBM
FgUXqGmF5EIb+Xu24Makf8pl265RQmN8V+4NJ1h1rNypfBC+V+2UGK5h6L8O3XQTAXvX1A6ZjS4/
JDkSAKi+m3rstzz3AE4ik3mK22z4MGlS8QldKwurnqiRGrVorFl5+DMJAFV1DYnNdbPiPUeSANU9
xT5jpL8I3l9aEqOCsmz52sVnWxQ2nLQ0pu5o9knGv9I0gV6Yy0A0cds1YmmOc4slkxwXtAtsxVVx
8rHkxSzsuB93rlEgJAb7qpPO3ZZmqE+ZzJKDpg7kFGNOYNB3+JmFq2w0f4yg6l/GvJFblFWAavIs
W/FBB1H+iH8mu+YGM298GuuZQ72x7He0JAQ6x627BSpUEYi8cwi7TvtgoQpk4h3Gwp7h4Pgvy9Ac
kba6sfn7YnNEVzPDcDClWLDscCOmmAtrjMSDmWZb2RjBkiP/Acr2Ijv/zR/ZG/oKaMo8NUenbINL
PGHgNmYT3lxdfme0AD54FG3MN+yw5G8rzyE0bnof24LbOoPA0fjdt9Bhe5wqL105xlmYGBcjghbA
DjtNEL0FtfwmmLhGNPIc+y7eCkuNay2cL+IGXyE3/sxG+0VbZbMZFf/wCb2r1Nz0Yi5AAtqP8aUu
ZyrS4NEJM5pcAMSMWgl8AQvY0MDJbOe45ZcbuZcBC8GqYfCRVGRUTYzEl9RKwadnZP3d9SNzFWeL
VLSTyP2rlVmkxbrKJlY/7XNW6Nd4eaqqbqeA6GvyVVjHEGcXst3Bd/U3pOl6wLPNFokZuN9+S4id
zKx4YpPpmTA//tW5OKblCxkjcu7+G8bo25nlsIKGnmBtQJMQDjs9m1c6gEOrUIfgB/5kad+wrEmz
rtg4EsypWW9rFMREJ/Tmj8kAvR2CVzLz1toaEMVm8LMteRsKbHujYPMxtU+kajNwZYASp0+cWrfa
7V8Ls7pGpT1hInRytJb0b3Vrr7mKmKqpZ4YLp8HReyEK6FTKvgfC/uvs7M/jRO1AkfgLTMPUZ6m9
y4RMn8EPxJDQvZm595q7yIEDYE28bBxcAQ9eNaAvsiyoocEvpEh6t3Tk2ocL69XeLZ96Ql0JmCep
T9B0OEV0LnV96eA+DT0yGDtrHkoYHFZ8zYH3cj/UD5HF+aWB5sdENBr/5bAw8Zeia9mHlLcjpagv
0SjJ/D8l/UvjlnIbuskHdj6SYc1pgx0PKQHwLMz+a56ElUwShD8M7Uz3va28m4OexJU4Ceqp38cW
3si0f24gx3uWeBo63EXY8exTnIMwYUwG19yZzHYrhurLn8KLm0ZsNcr4glXolShtLuLFsmV6A6Bl
uJdTXa1CJ17bzLV8IsY71nBLvRhAMxla/zFePgzM3SvZmT5uMX0cRPvo6+CUK2dbJgUPW8Z/GPEJ
wN5z3gzvE5PBPXIa7RhXaQnnpQE2NsXySW2shFt/KK4xqcWDbX/6SEVz7Mzrmi1WCQ46l9PNKF9D
z7h5ISsxCk0QrZSIBTQTObvUy3yLVk5q25sq6f7B1HnOdEAdFEYHD8LqplPu1Y3acRuZgDblkB5a
Eb6yR/8c6mlNqrjeg5Tgj4kOQgSXeq6OhnRvTto8pVL8Jcq44oF7aP2Cqm9eJn96y6wvWWfp/GW5
3q7O5q1M3K+Ih1kz1w2AJaA4qjpFQyfaQ0mRYArMnEHa/g1Qu/vo0pLeu25SeztQ1LkNphvoy1GU
/8iWYrhxsidayV8qTYdRujwk1nhgB3h2NznSrXG2vnIxMMHpt9aIaj8bdwkN7yYwjJslGv7QOdk0
rA26or5jXlw5pvXYmMUDiKxz+cki5tnM6gcx5UfdxWcGr++GUo8h8NmtQ+u5Uh36ND2+xDyyQlPr
LBtkEpAvljGdSzYyG/JgkXCRAzIS35tzetuDvfYrOvl6FidS1hApy3lnxZmFvTXJVxgjsB2JIwDm
s2Lhv4qZQzYWXV2k0d41MSuDMog7BvkpcRLfSUWudV32+y5s3z1zPBJPOK0Eisa1soqL1fnoAsZ3
GervWRM8wVSAP8WT18BvvUvctSeEJWeRo/ZFVakY5akG15gx2tiXs6eeV9QFGFXk46MSJIYx9Ud3
xV7O+VKJfSQw5mtAdDIQJryrK4B1KPa3Vs9IReD7RyoirmENMF7DjKbmpbRD7OnJ8Xls7/Qcr6yj
bn2M3htewTaPh1MddywJeg+XXnlyiaXbqHK4yWrcZUN0ZjDJ5p/tjo0yncDwRtnhxtA+H08CKgPL
BmoM48XCcksW7noW6ubVTb+esxpWrfuvKz1kJ9lGDZCTnMb5RkFyshByi9R9ZrzsrdN23AtNKe6k
nr0bZuNkd13KRpsRHX0w5wAV7BAwMO6YfXdkPJo23x2Vbmf29iCBxJb4MBZNT2NToMuV36hbXo2i
+GfV/XbgKV9B8m1xYiJ7aIn8ko5zCiIGElqioCjiL/LNduVMSJuWw2MRGUjtOKsRMj+VBaovhyhE
Utd3gevdzYqBLlxt7k/AbZU+9uobrvluOZKNIX7obfc0Z8TJbetJvPsy/ZElHEJCnlhJy4QDjpuv
EtOXxcoPyXmzRm1GUmZUP1R++2mwER8KGrauoFPo1WMUzO9cDxfCoPxtTku5GhhxR/3BN8s/TVNp
NfO9JoVgVNY2mclr4rZH6RqTQVVnn7nbQzSp1eOweK3N6CAn59zOM4bS7zLKHnK/x1wcfjP0PeD4
PHnBjE4fYYCIiXnRrXXv1BPLXGY7M2oQe3ms+DjrqqIVYO4ne/NM8u/FnTaJP/xr5fz/qysOImbD
00sXG7chYXqZRtmfWWw8dO5IwRuqs2D6z4mdNzdNiYy2owN2itKX2drQ8wlVQsHrVaybMPsXtOMD
2RnXSobf7YBZLWP8Q9fqmeVTo0YaEPYI2utPOlEHsrKHHQcc3zAiWGkfk38UUtmYPCtSgKj7vW3R
wMfH1Zistg0KayitqKTUV9htp3LYdW1N/1ubuyHgk3OU/xUbGDN9g7/rNc5mehLjxUgZmOrYxn5q
HlozRCXVuBeCulv21ERpUOSEOm4vOdWDFZsvwyK4VEh+i11LPPKWiGmaFhLPEByqvzBCNorC4lS0
fDWTU8Bkyfg3dnMz/NQE3/uMJ2+B0f6ZbnC2bBucAW4tOjWXnXAy3/lWHafuHwRGc10TtNVGWPqF
VnTZ/LAo6wj+wtFM+wAUGEqWsQxgic/KipBrPH+rlwqOsGmy7izj5vZuuppT5+9/7J1JcuRYup23
8hYglAH3XnQymQbeN3TS2TcTWAQjiL676LEdjTTQKmpj+sBMq6qsgZ5p/iZuZDCTjbsD92/O+U5b
GT+MwX+dJGb/1PGiQx4RE5ibxGcKD1BxIO8T7jTtoqUsAsvCAc4itG/g2w8dPDkzTckMpAL1uuB5
7hkNpOssU/2uxWi2jSevBz8AzB0dgceI0Luzhqnaxeygre4+7wPoiYm4Qc/8i1Xy2wyzaD2JVzay
bOEpND2iVxo5HpJ4VhQKKLdmVtIXLelKcUamTObLbqumLl8NUSoxMRSYN5kFrc3AVRtq7QQVLFOU
hN4zNkKbUpBp0vdD4Tb4HAjGroov2UMlD8sTzdu+WP4n1zA7zo3iatIk7/OguOGKrsDUw04KTLc/
fT/ornpyKA8M4AArz26+ggXjnFjmVQ3qme/NPq7dff+0juCzlPhJQopGxiFVeTaEGg/jYOyB1yAY
jGZjxYZrj2Lco+AKLk1ZR6injQ9jSF9F3po7MWNtpgyhDZ2N6VAnaL75dmfC4NjPuSYDIKP6khN6
HKuvnqKC6IdFPRQlhkUfOGC8Zr/ATbbKt4Ec6ZKkf9vkjXFOE+d1ds1rOk9LbsTAMgxGXEkxeSAr
6jKWjcvLTyrdGM8/iYkkWqfflWlkrl3HblhQmGrraf48arCrLA08c4YLhzzkLg5mArVyUmzSvnko
olLtXXRsBGYSidqUGXsa2HGYm5G2jCo7N2Fhb3x2J6uaCkvR2R0He0RIVhMNO5f3A18QI1zPGL2+
l5VHN7ZQDhksmp3eis8eTpt1lbKLdUD1jb1wHq0Ykcw41yQZ8CeYiqWfrnG0lU7w6EbTXRGzQTSN
wls3dRej2J0WFmaO6c7p9mULMpAF2T6K0PFEcwvhRzlrSiVc6+ExMNO71tM+5qLq1DHT7WRCOkXD
GsXBdmQU5o3tjWtlOSMaK/eL6tFl+aDIfc5it77li2hYfOYQMmusl7QpXnM3f2bCGxNDPLh73dZ3
ZKOu47g04enJfe92v2m2cdGI4hGV/O/GYKzcNMx90oGcxIh3+aCdfkMJSk5fmx+niK14HLC0qwv2
dC4qJ69/GKu2uehcrSfFuMrOzJtJD+GGSbq/ESOKQCdw9aOvonDDNqZ4wht2KGrEPSU+YmIx4mVv
HAGidn9VcT4+FbakUyoV5mmrXbzjl5aJNtZOmASDX1MvNuTRuG3IT/RPVMXIEHj22GANN15LjnoF
/5CEL/u+DjwkxeB9TfSiTV99mFUIusKuTmbjNBeYhBz6kmYKh//B0Oia+5rBVCf9dAtAjsvA3A/o
Tw5K1lfsj18huwV+7Y48jsy1Ud5jVEC0NWDtJ1gWOSA7IuMucjGu1xzvAJXiGQYFYi4s8rWPyBY5
kY1e01nzquJmKL/I8ZUbkuS6k0233JaTu7YclEVsfpwBtnfFNeyi4HfKezdMj0jq0dcoMLzzUvmn
8xsKuAc5AzlDVrxJwLIhq/Nof9J2EyfcYzlFjJMfN6SM29VzGd+2nc3ZzLO8jsbi0MRIyksMhHPd
xqsuGZYNJvp3b4jZQOvxJsi5kaMwhIcIHMPpKs09uhUYVZ34RJfGzcDldp0sTx9LJ4SOY7Fz84Z5
5pI/XRjWYez6N6awKLU5hwiK7i7aYAkigYDUvFYrxj0/tNobElkfrWx3ZKMrbvPY3imiMJDJ9i+R
JOw7NVCuzNV9FOK/lNOD0VfdtuY2pg1CQJj0EZktSNwxvRh5bniVqfuWzD2rppwDlNhfghBGjKnJ
GDPIt6ytN9EYxJNOdh3QhL1ppg9uO5+nHLAG03z+YWIl7HEs5aXfbrj/MfJROMZKK7shCOo9WU7X
fuSMblNbbyy2AzsiNu5T5ZdbaQ33sUCY52e54MnWzanVLblljAK0rD/CD97TOaNzs0bM3p4nT8lV
4v6wSl5AQ5fOKpkMOkSmRlNQXCrEircSXTAj5QqJLKYr8ALPmb+DAxqsB+ZO67Iw+C2qhkMKcUgQ
X6Pc1DtlSr3GFYplOWwZl6jQYUPCBI3rfDVGeb6q5vo0JYZ3qCt/ukusmmvCjb19yJhAO9HeoOc3
J9Ybhg+eflJULj6JsdlAGiv7/v2IdGnVzeqMBo72KcRY2Vdbcl7LE0a5q4+OhOYtXEc5Mc1BOfOn
5fwSasTM2ojstOxaJzsfIO6jUzCODOofy2B4rmvOfGuKb5uqOXiWaW0NA4eXXe2rBPUqFmFnnZS8
oYqed56ZFkyRTG3tuPX9aqs9rJ/3XJkMzBLv4IsJTwCvPyFwyOd8Z9gPRfNc2/KqND9GFDeRWmx8
eNlUyb3V5cRKBpybaeM/z6K1H8IBxZTHlTOTHEa7cDNO7lMWZ4ygoYcuA0pibNlrsfiiZzpMQYaT
ysS8UdbzUVB8bQZUfTv4IsZb2/t3CvVtkiCT6sNqDw+IlXp/Iv0gyrEDB0Gabp1Pz23ZS3RiTa4o
B0O0q0aq9iK2ElJjDh7N15qi+FgZHixkAKxhg3kKxOt9PaIHwVDCXq/Rd0NhDLeiNLG/I91uq3ED
AwmvSUQLU8+3eTTbG7dXajUELUFn5gsdT7WMP34HXvpIp1e7gp0RucQHKz25SCqveEsfyw5IVe4c
Jg1KyBAdkWsKHWjc6ANNH3EUHdFq04CSWE4ED5KtEt6Y3b3ltN05s53f41Attoc3MoBrboPTe9di
GUmoTslqiQrv1Bv9afG87iTmXKxHKKn93Lgd0+ku5VxineAl++UWu/XsXJ+TNnobSK5m6Z9sRiP+
VVP7bvoaTZMfTtllEHiCGdttLFptv2a6B9SDArNS1VpM7n6wWMjCwgObHpcn7ffG0fEug4xw4Sjm
USwS9ckhZnmPzeREbGy39iIBspcoJ1zSBrP2uj+4RlMzp8djYqDXYNccnCj9aFR1bN54YXiK9OB/
ya7fOpHl/OwQk66m3k6eGrGb+WP24+B+a5FfdS0b1trq3Al90dZDgmjsqpNZ3bssKzoxsU+V1lNG
L+1bNtssy2fIHo9cIwkz98owfo11hujb7OM9Bv6vhqHcBlx6dxxYHOgRiZep7/M2+Aj6kmiZLH4E
D1UxpZBypyfIQd7IG1/y2+dpJK5lesvs3d4GtdFc28lptpXfp/f+EnfmlvzWU5ogU+Z+0gQlZsbB
oqTOO2IXFcIvY8qb89Ap75hgFDq2UiOiqNHv5K7bHITR+Tegu+o9Wtx5B5DYXMUiNfnIaGkWquKY
OR+TG70rZAf0Du0TAaDjpbVqAgDwD70EMmeugT9sofHgbK174yDmCBna/BQarNUp0VC4sP+tXNxJ
eYnVCe1vI7qPkH3MJDx1nLNqUUGUj35J9dU3g9hazEs25bQk/Wms8z9KFcrTrPoVsKGnLveQJbsf
vqcxe7dRtKlcN1x7STDelB1qVn+un30CyIfcLe9GZs2rCJHNEV5eGkYuHKAINa3s5a4Y2pDo5Dvk
gugo6aXQZ4eYi5Vu778fuKSgREhMd2Y90IpCQNa6OHELv4D1kcexBEZDbs0DHszqXtA+X5P0volf
gqANrmY9pg/Yt67kSuMigWFDqkuFI252r1XV+NfYZ1CiWu+RKBLvMQqRR5Ye8VCmJrIdre4lTP0L
bqPk0NjkHQWwkn32sI9O0w7XuRu3nq/qLWQlJtLMF9YhXqUtyj8OM1ZvYwUjJysCXACSv0c6n90u
bxsGCJEZnRI32zgOyK4yWf5JhYGHoIDm3VfJKU6G9lrm695Kkw0e9vTdjc3bprAr8k9F8RBwaxik
d0P8MjIdnhtg1ehChGO+EwBTcT3WKOBTCT23BqOG6zWuGORE5WdCik8fwiDqLTTFyfBZ26Gzc+sR
8EHkEGEfM76aiiKk9Su42EboHOSiD5xxs7lVKNBv8rdgwXWkBZGplaxPAttspwyWtnMmt3F3cUi+
3AjdLR7kXJ0pY6nH9Vm5IWvyoou3i7TU4AKWbvsp9XwY2m7LzYgkIpPCuOiSfRRiaAFnwngrzqJb
8BfhLWPuAzIs8Bt1/qK9URxFrh5giFxgtSb7z7mbDhlKjFuzkydY+6xtAhKTTBt4q8Hk56K7eiTR
Kk9ZPhUb3w2fioChgFNEOwh/3ipVfPMRxzXmGb1pKuy6it7GmXxiuKX7tixybtuK6YCZh+bOt9yt
aSW3yegXW1w8elXwrbvJ6vC4LPoJp/sdjiRpJxgk8R2i71OQwXYkXo0cduZTRnH8lWCmIg1Q/uzR
NGo3D1ctyOSXyAYGMVTjCf+GMyUECbY//TnNjvwcqlsOi8Ab5F2F9WXTWJ17Wwvvd1MySjKb/pcu
WsxbBk2JmQP+nX/U/iVj3r1zqZfQ0BKzm9QRPRgNeWLuy8Y8xFQmg1OKfS7DA5DYZlX2dIsY+8fT
jKr1FGV6EZmzyPXipGW063HmmyhRqf65V0xsc9kfP+TNWO6iCY9PJeJgl0f6QqAx5PjSXepznyWy
MjfseHDK2k9BXrj0UqJfVzlTBacq9SZm4r0pw+SVNzY6QMKMByPXmHJmhWAbN6qHbn67fNMdf8TT
7MXdU+HW5F+5VG2xiPXWgCq8nxu59UYw/8r+1c6D4j6OBNK15l9kBHK/mfXP0OAUTjU5JHDQ3W2W
ZwdZGbeK+9Q7iZ0oCQLZYCZQW2suOgRNYXtgcPTkW41+wBK0Q6lKnscycuuW1PnCd9YSvuGuEcp9
m7TY+gOsgzHU6CvKd69EKOcw5UpSpa/EIbdHx/6cUL6TiYKAUMWyvvOJwXALS/wWRvDIjAvBELOa
S9lVCYs/7C1tTSmU9OqR4weee1KtBxrLbYmgJbCN+ISr6agT7z0gVJUBZ3U1Sye58mWWaBHrLSyv
AKJHCKCgM1WPG9DJwm3E+GBlmUR70M7xURoN26IcgXR15UtFeLDG5kkkAld+FQ07QeGBz8S/VbmZ
HKo4sQ8ovc4gcKyTsTxk3qsd28M2c1g+tcFYnANpPs8xrRgBtqwmBRS6PHkjUxwzp1ezF6eVlVSw
rL0Gm6IyMjgb8PvEjUc+zWjoKwUWUBnTrPdmuk6a51zb5q3w4/TQOwzJnbIK76cy+tJsSbAIeehi
oBqkpf9p44bQsNBs1uIdeQcovPGgoj+PsZtLlzPHE/MZp+98mOPkGMYdLZA/MIFHBB3fh4BHtnnq
xicrQbDGWnEO9O0UGEBSmvlh3KehcTfYwkDuW9j4k/OH1k5+2xl/u1+P1a1eXEBO+V6wwryGEkhj
UzqvpczIyF3EJnE0bCIyGXTX4a0ub9Dm9CfdkvFbW6618XyLwXtjkt+ScF/x43sJJIfsM2JS2aCM
2If8jloqJ+b4VqRjuY3HgQu18tmzBQVeI3Lk1gVV4yqYus7bgNmksifew05QwRPUSlrjqG5nreZ9
TdgAnmyf/TFHEMdN88Gxma/isNPPnqgwcDjj2vEQfuWJ0azbyWy2lsEB7ZnseHVpciXG/SNsW7FK
hJF8tkOwNuxrYxvTLw9hUsv68REOwSFERryJGtO6wG/EoFXuqnm+cpbdIHNQyC7BAmXRMU/MamsL
SJ/UnigFyhTISPVghaRXdDJI1u6oIZtCiXD9YcHWTRf25K9m3u37GJqPCxmL1dgnulKgiVV6ZCI1
r53ZPVoBVuohyif84qyD4nlGy4NT1er8aVP2BnADYgGbJptOyJnzNstOY0ryGEmPe5XGuIl6DAxm
rE9Q+K5W1v3OR7vZSBVRgs7NOk/XIrDJ4ekG7+gXxSe9bwZwgmd5zG/jMfa2oWcwP+gRJLEsQgLg
yOAgOXATN463LlbTrUz5YujFkBxc2qR5ZiSU5jd0Ved24ioYIAF4HZNRTaLMCdtVKBHROoH+Gcyt
XkvhoKNxf42gKO8Z9+BuM++94JncT6KpFTk2qi9PTWKKe9pNNjnH3PnSXXRRKaPMmOkhMqYtfe4m
ksENkyqcETiSVqlfOPfwH8qN9gHp1kn7BC1NrUa6ekN/+38UQ/BwWFsoYPDbI4AhDmaFljfboten
O6vFHZPXa5/H11rl7X2t+uewzOejoilDsIm613AQq1ekHbVskrJzMXfxASrAzQL0o8Kt191AfFUk
R7SsiMMwtVyqAZNFECnjKulOcQmEIhUPAFrEA4OBnzMcWou8+H3psJi0RAE0Qs83GJVpSpilHUGn
p0xBULWErXdboIJ+yoXsEbHHawTwDHoDXMl2GRJkgxmeceXjlJonmRTtLivlbU+h2fWhB5kDqb03
16Qa5B/xMFgHSbKeYJyWMaWhqf6g7TbRvhsvRjDc11597y6MJ6qmAwTWcztwzjfojXbKZ40wk3+F
Z+QUi1LgWCa5JTNTRMbcqRWb9bLswj0r2Z95yAck6jxa3fQiW0TSym49xgz5PScFaUKKcyNM7fch
twJM+9XzJIefTtiTMTiCzCkaunhkoSr3+r1Nz2kN2ZNhJoClLCx+hrLXnoXg0mZ/mdtYo+I+L7dp
hTAJgfC+N8gILyym5jqaEmR8EzSE0L4xi7vU0NkReBnAGAY7+8ypsHsgX+ky4CODyXNhB3PC4E1n
h9KEuIsH+LZi4OlVYbyrU/07cxR3Qnuo9nWu4N6JmJCT33Pc1VuUedU6b7hE6Kh4UN2r5TjDttHm
c1da7g4w6bQTmb5Wc/kM34XQapHcSwEmqauQ2481o4rQIwh3XvgBwcJGYjK2k+BytjDtbpgk/piM
i5txmhmE12wMzBeSQHVHYpKdQ+dYB9anUIbYVT86W+BBj8T4EHERBrmMtx2/cBx8hRWSzAADY6wr
PEzNZ28hi0QEnB5SGd3IAHKtRMW1B7mF3YGQl134menZu48ztY3TOb0jz52+j4nJhqH7rS/Jhorz
u86NxS4O8xezZTXAbdVFdgNdK0bpGTY4lIxFKWyhh1VzsVc1qitYeKyJUwm4SkMSKjwMKD0pU3M7
EvyqE9jZMW+Ydu/YIn0dJBPqsAMaYM/dk6ubhjsUNlI5VkxWbYbxTlc8yCgBounal7a09gSiXiwf
uYpseB21lje+mfX7QGBbr6rPuccx3hJxxUz/F8SwOyTQ4wq3NGDb3NiNQxkea9zoSsNAFgnDdo8x
K+UrNRNxXA+ibWmS4+qc5X29lsW1aREhunLED99AxAkDAXA22SU5BiDVjTzAHVmcK2pjYiscHVob
kqs3GhIQG7DieSQVbmKiv3bRqxkCwRgS70OrwaD5VrC1eXFqyrjE5XBI3O5sG3XGD0wf+gjd7WxW
d0sLRUG0dgyYD7YTPhSYluCnxQ9NgSp5HH8gUDPwvgAOA+ZMwo9HQ2Zqe19ElvnYxfmuV/npxnfm
RxhkcCM890XRXaPApvaHi5yVbCOWiruQoPKcYT4ONh5vlu6bqdYBN9x8M8LdE9749WiXw32XqOkY
hOmhKDyq+ICpN7L0dYEvrQX9jJUDl6dPJHBIiMBam9FHb6Hhgnm4o5BhbDYxCWaYyFgszdQuysc7
ZcsVmWT1OlUgtP0ofmtzRO4JQ+5OoO8GgkZVRdpQ6OJIM0OeLjTd7MBN0pjSAndcN91KDI9LrSCi
Ct7GpSuJv0tk/jjU6E5B5GQrotjYDTgmu4Q0D39mHe/5JMXWJhA0sRHbz8jxmIrN11lhD8Pat7W8
6i20yYyPhwLzZHDfFhXk1iA5jK15U04pkpxJrA0WbFuTUFIk4qj52AmwnbbtXThV2JopbDgCsJhC
EPAGP1p2TWrfle6brQJvPfCG3CSW82Xmvn+YrXQJBEB65TIgs3O0CJkOWN9UibmF4XaEOlMcZM49
P+o4Ly233Lsj4zKy3Ml7xFGGnxPhbwUJecrokZIcM6jR1jtrsZjMCT8xoBNokmLxMeUfiYWztFfw
s0XxjgETJ/4CB43r/moi3161SFFJR+E/cmYcfuxGmRwY+VqgRts0NUR1QFeHUTMz7iTl65SdhH6v
zGANA0XsNA6jas6eLPB1DWSw3sUVS5kEcr1Iu7vQtY1F8bjuH/qMASe4BBxcOa9WWWukUAo8ZG0z
j0zpFumAVk09zyujjhyK6OQ+SQiFrPSiSEIlyGId/y624pvOYvpGpTzviVFYlax3t/Wonmym0GvL
zAJWKdlbDVVfiQh38Qw2KGNSMCy2khpYWVC59HrOL9Tdwz6GC8WNC7ttVXjASYg7gNmD6didBMrU
UZsndkLcQ+3oUhMa23NMbJQJYmRMQvOMwUDXZn2MymIgl7N+zitFr4XA0o3kM0g03p3TxjcmUNPk
jGeJRNrlRjYXCbpYWDK1My+VeeedyEb/ApB6KssKOMaEEt1RvBEWiz2xx5rsND2jzYHiFP5UGtxB
NPufdCbBzqyLl4yzkVVBQ0tmFDG7DOSoCKI71APjwxwNyZmmjgc3fBu4z+7s7jMTHm1FWFBAh/md
xES5bs5jYaJJWdYhFkZa1kH++zz09uX7gXidXWWPxkH32ZmEH9AhAZSyaXAYLzU4Qfgyu6y75Txd
UYntFztwGuvLmEUXOEByX8dcpFNY77rQeowMg4qsQPvm3XPYxftiTC92Wx9sA3WFGYBuFJqWdHZ/
1V569DPmGgWr/bXXD08z03FmM92JfIScWQPXJ6xrlEkMxkery88NicX2DKLOnlPUA617dEflH2d0
6WYdYncb8Z0HMzMonfr5lvUcdKuA9nyKemqL4nMsmFgV3BWT2vnCUfdZQJXUNm2SNdXkKiOuMiID
Uo1/kzmRQ1KiSnblFB6iOvnqWAnzSvGe9mmpUIv99KVJkU0EDTvYAFhcESES6D9r7Gn7Mt5QytYn
MEm/bdf2H5ts1wHTHIMgpO/Kmp3ldCyYSgOh5hQ88R8vW8goOs6++wpSzT+hmAO/1qfXWlbtru1v
qqYEV1BM6NR68dCn8ynFqgRnFzOmynfJAYPkdJpxMTtqiE+R+CAvPWPMUWbb3kenVgzjvYgCDOad
GzBSIepJlSVPZTOrbRiTpIoFDIxFHKjz9wPFnH0GGU8FKLGrDz28pe8vVNPVacLh7EYfhTeXxFgw
azxh7qjk4ftD4fT6EM72DikBv6dtfnS206DOiKzz94O9xLF/f4T/5M+PdMKAe8mXJPzBWxaBOCNY
1Fit25zn5UEtSeLfn5pZM/nr78+/vxIktgE8HlMyxCvrVOaZOLUjU3IcrXz4/Y/cp8RJSDkdfM2Q
Wtje6fsBlAnrYyfJBatatsmLpHvJj/iccmz6WK9Qgw1/xKaPI7JLRAF8LslpDQfvRi6Z6mkysfey
zJtOp5xm3w+V4qPJ3xdlqk8tupYL2yq6G6y2m6aB9vbPb6vz+Q1MMzGN/who//6i6F5KnWX3bAy0
bB+4BUwsWkJgt4IWWxlTdGPLfHihQ3ipKnhjKYaZEbPMXT+mc36ygfOTphueXd8w8Bna3oc5jjet
G9JsCFQdYDDC39g0MHf2EfdXIyFOJE3cO/7C8MBIE8xUVkc3fXeHcS0FSRlXx0yZ850ocHkBXLbf
W12e4bnK307KyqnJp3fkERHO7bm7Sy3k+iEQWIwJKjoXBNsc4ySKz6Fo/vzo+9/C5d++P0KQdW1K
G5swys4XeCe70uYvUU1ebyB4GafeQa3N3Ek+f38q4dSyIRHi2S5wqnx/9fvTrm2d45Ddz66MtqXq
1XVMlNraAco/NLzjrurt6RRaECpEo3g289jcWTyx14SbfDeGeL1k8dbJKb2zpEdLbUd4Yd2RpErT
f9V+95UUWfqrtc3tmREEzzmYk3vuRhBlDAQsJfqyyrL00RtwuLSd8VTGdrO3M0bjoe/JM73H2jdT
iCS1U9PgWg/Qf6yroRvr+sdHoA61U+uNFkGz8eNJPQTxOJ3Hdvr1/dk846ilbHFwjXgvlq3KW3KD
jSerLrlsEuWdvKg293ZtL0mdpX/RnF1hoNvr94PE6A3I22lOM+k4YEtyfFd+/pR57Y9CNjH/OZ9R
GIRb1dvmDuTaPvDn6smfRuBo0tC3dZrXj7NtX3Qq0nfDs6ghfOtlSAuD9GnPfW8XbhH16atNF31i
cuBtJkjb735SPqeoax7idhYX6FAZWtjBnYOPoQ8PFOyCTskIdt6cQmsI+5/sSaD/ytGjVR7MvZyE
y9UJsg1sQbtpcIi/xQYvd4uiu5zg6U4zuw3PJgFIGC0hoGwuWWHRd2bTPhwZReS5U+8bMbuXCJ+n
V9l+szbxLMec6yko591QFv6thGGN5CJVe07fOeZ7P/D3YD6YNo1y6z8iDP6L4f80VQS/fy6YND09
/Gap/JewS267/y+G/+Pf/1f5H09l/vf//R0Zf9V//z/FZ1wRHfZPqP/3t/gD6k8APBZcCavccZUH
P/AfUH+Hr5AW7/Pv0nXJaPsXqP/fXNM0CQD0BHWNa9n/TMw0zL+ZlrTAKXzHBEjXk2RP/M//8Tn+
9/B3ef0D108Ywl8+/4+iy69lXLQNgQPfURR/wfpLYhw9TwmLqwy6xb8FxUkPsV3RUD27C55BZycy
Mc80O9e6HZ+9CeF5H/dHNWJddXtOW4H/iYXVEyFYTKtqrAupZd5LWILbNHL2ommpX2lPsT1X25AY
FDYL/Sc3oYuRsUrSMxOFkd60C5XEDu49sAi9DQM1bxkCrCLLP5RiUVUCfaTruXdOdhMUR0Ozzi3m
4aHwj0bvHdJ++MhjK9/kzqntuZlgIFhg8CDMoiXdI8E8YnbB3k5mbEUC36wTuq8ZIOVdCYIkRZPM
epSRVmgkW8OmD3eFSURXRPp1mBuU7CXu937Da/hYoSpZS7OYMOnf5r5zRdqJ6Q/2N4PemjJLg+Bt
0q+uQ/HlsLBAprytjImh0cTyNMUCjB/3twrdlubCRw0+9giBkUArbT16sG/6KjkFAweAIwBOzOWd
g7PcF+zF4LtvhJP+sGumFRaup5Wn+fOw38FEivHs1U14h9Bh06X1MUshjo2KcZghyRYcSD0zhbX9
l/f7n++gv7xj3H8PNzEVZBPetEIqzxF00H9NoJtQOlaO++7k6ctUJngxc6KUYsNzsTWjYHAZHQfh
9FUm6GWjCbkQYJc12WU8SymNLRqSdu1NxgsCGvCXmF1JN+dry5PKzVsxBUj7be81Ym1HeE2Vd9PW
0toZokbk3LfP2VwvT3gMx0GI1VjE07azOhKu9Yo0vp4jqcpfU9JImZEbuzCoJRMPVqKNBY6L16kw
OROyGpEP1DxIJwESzWL0Nsp1262OrHcFR23KtL9PZsBlwnvDKJUBX924w6Q3dYdpRbThrm0Yq834
MvIILmoW8wYlqWvlJy4hzNnBqq1shf8+XVs4adXNBJxuQzjCzWTi8elCNIbDODI+HcjBk4I8pTH4
nfcVUrfBX5UF+fa8fMe6mfq9gSkDFivfvediCuzxs8srTuriHKEWcHT90eGVpXCDm4OedBUhPGAu
697BbwDUjORVeKGxjmT4oxrYqVSx/JDp9FWFpHEgi3BmIU9RxzXe1Y196FW1M3J4BH3UPfCSoAhj
VskQ3t/K6tfYkPyUJ12y9UsQwUphOfNijjgJMQL507TJ4/hLDUxU5WR99E1fItAwAGQg/Agc3rnC
KrZlBQZyTIdbflckPT2OvVT0n6bJZTD0YCcqUKMbOOJvqDMZLKQz/Cf8Q9/vk65e0ptcuU4cxXIv
zpiXZOODavDQeqB1jWY6e3lB5Q/WA1RR/sqkJD/IMcO2rtvfArzABmUE13VHSi5Ri4cuJ2vCMc1f
QGnslYo0wyW78jZW0z30rXH2Lfr/cBiAaBrQBrqo/PBFUu1qA9FVFLBugSTtb71QvDlDcfpPLrol
8fWfd2nPdIXLMlQ6trIJTfW9f0uExZzdZ6H3DpPlEiYtsW2G+4r3+2K2ciOnEtpNZjxyowCDwUr/
++L5/g3+qx74T+oBFOH/8lJtfrQ//jzpb3/k1BE3SBraqPzX4//7//jj+Bc+p/zSVQvei5zzhP38
Genj/s0Utik5zGG5eogB/hHpYwjvbzYCFc83wbXZHh/8I9PHkOaSBQTbxqGsYBYk/7/Ofsv9ay6u
R/yu5ZisYInOVkQtyiVs9PPHQ1yES63w32LdTnDvkfLiFWXZlDOiGhcvP/WMwTI15o7aliAdA0Qe
cEnZfyfvScuaoQL8GrDSZlyMfo5oKYswME4tY4eH6lHUQKUzgPe7NAoPOu6I6mjM29mvj2Qtl9si
CKxtWRPyPA4dUr5W3TRGHx97J7lrSt/ZySrm1kp0MWqwY8TYb0tQ4KuZQhnywwgqz+RcRCnxmcTE
fMea+Nylb9ygOx9w6oebsO+aK8sVTSiOQOzS+hBevUydKEaObl/shR4xAr0PZu2Bl4lTJvf+yRRQ
cDIrk+tY+tDWrMeWewQhPb2zi5Fgr9P6GYQUzM8MPQImUPT4axhGJn6IwQIxLEZ0CYdhah/qCEFp
5B0lKqU1LDDsNUI2GwD7xDUWDBOCuE92U947m9z8mKrWucYe9xycnHBaJAscA5cAwIH8hD+yv4mx
cPu9G55So/05G2Wzn6z7rAHA1iXsRR1A8kWZH5Nkr4ZFpCaM90GnZNOY3tWraErbLr/RJcYW7Hix
R9i5Hk0kKNGtX1uvLq9bDoa2LzxWg8h5DtNMxJy7qTKe+5rfclW7bPggeVf7lATQvN0SI5Mf/y97
Z7IcubFt2X+pOa4BjsYdg5pE3weDbSYnMCbJRN/3+PpaYL1bpUzdl7Kal8ksjJRSUkQAcD9+zt5r
VzS8IFJ0/J/D6omRFPtkMKfazUz0qsh3ZlMxQU8x5SZdm25E8V7Unbd2rDRbNStEbyqCICQ63Vvl
WryDfoc4sBeKjWZh6HTE69mJ7nYOYOM5bbLRCP7W/RXMXtygNrk5MjOrY2qDk8sBA7N1XIaWVRo3
UcefrYKupjFrvQkMchQgIWKnDhZeoq8He4yfgfAYeXCmv6ch3iPertAe8S3phwJmVZQOMyT45NO/
uisi+2TDTzt1c4s099H+TwyJe0kjxmmnCOdbYd0FLrSFDtYf0TLAW5AoFKI5OiYRQoynZnk9J93R
mNadU38GTM8xq2Omoyk1x9NOqM3qF3O6kMbRbNzEJcx1oKMXa9lhzhqNE9fbK3SRSDF+jtKFKwOf
BeUO3mc8iBISJJYAhvhJ4nMjMEK1Df9dM5mp2pLdm9MwQwOHMFJ9xLum0cJTHShjonXDtj6YVD1s
fdirLUw5RsZWDUMlWvvwEviM2qGla7uqNbNbyCaBjc0IFxvRY9r2mwgYHyA5ckn9ooANMcB9HUe0
39Tj59pF4GLY0ybG1AKXHAdS9L2GXnaM03DH9MlZTWFzzetuTzm0Hqr+g+FlPQcAPbnKidaTQArT
UlPgKkZjZanh+8w3R0lGs9CLJ4yjKS3AfrqfZkl/Mz1HCXVOqzoQU4JJZ1oDpaBpu48G6zUTXnDQ
Rhwg7aH0XybSCNdVSGtdmL2zdUzrITfHR78A3pZjlozsbtFDotwo+xs6cWOXgAPOA8dZqdGm82rh
GEPye5y6Bk6K7N5BkDBQKfcDXNSlkojnK8HILzD7RRMkw6qYBo1OKZHgtVW8ABcJqNV2VeUeKkvt
Jv4NPBL594b26bYqxYOjn4M4fR7tBzGh7uHBNdGFbdFT1PxE4adoEttxsegyWvyoJYkC8cMTDjLa
3M1LQpeQYU+xdkObHGXVJ/gsxMmvOjjySi6E5Qf7Ci/asgqib0af6gfbCV+tfCr2Wt59OIyu9bxe
a1GDllJ7l0V8crqcU6J1zPBGYrkjpVa5nwAV9I6mpoVL3CIyYNC34GICLqPNSlSIlBwc/7WlIbkd
ITAsCilPOvcRJjyx4hNBrVMDio7+BdFatnLylMMgKTERYRb7gRG18tUPF/zcwsyN4eRG7U0PmQJ6
FtB7mxz3VddMK/QhgNgBlIzC/LBMk9mgnUAxMt27JrH6O4+I2wi4EcEGpbWiybIjPYEHoYiqea+5
a+u4J2SkI5uF3Qozm9gYWIVY0yQzM/zkrKXPceYUiOzQW4Thts4HMnzz8VO06jYSweNl6mZ2UOUs
lJU8wm6w84t+3UoY46iYGAZy1TjCXIAa1MiyciIZS01bpxgBzI/KJSsUFyyhIcK8x2aABq528k0/
xudqatpt1ch0i4HOnxFtcVV+18cEyf3Yr/t21ZlZd23s+AdxTLDUsvTHQDKJMrZhlf3QMK2QKYRb
30mb/uDH70UAmroeCULlAn1PCpc0iTKlC1e7b5pr+wtC7zAUY/inCbWrBHbCRvuWwggKiksqeYbs
olpaaIhQV27zjjSK0qnJPU61M4SpOkaMXJbVtnBi/xI66Kn6IsBImrzTbICkzwGePslVGzSYFuj1
FtM0H9aCdK00k0s/cSjBH/3QRIizI9Fv4F2RYVZLlN824O7hwRrzb9ifEMxarvfAk7ikP+2s27b9
hiHoIWd32rnho16YWB397E4lSD/Nms4zKT5wvY1DgzvWihBrjHsWT+RWDAuQN1v9JvnhVbNExZMl
ZF6x9dVeG5TgaNmuZdrZ4JsSuUxH/TnQk/tgsgxE+wPYoIGL3Cj7M69jlCnYcpaAjFA6RrTs0JjD
7aiYGs2ESjOqVn2RAAdEeltgO4NpR5HgN/7W8BFEw3o95nUAy6bdqR5KmeW1sAxV/kkWxEBeW5zh
Ly27Jf5qFELN0dAh6ozOQnoQgIf8OWvV0eKbX+R23K7KMnptmvFxfpSavP+kDPvIXXT/rpbvOTAv
KlLplsi+iLSSLWz2tn6DimyuWyHfAv174eZ7N+istTlG3yXoya1lwjBQ1d70HEQUYt2DOxqS6EOb
HBKgs8ha9g6mPDzoywh2TwPxuEh6DO8J3XjZV8eexCgTrWxNGWIJl0we3fipbAMlHD0mmiQfxrRN
oeMy3aaYczBtbsysOVkTuMGxCifGy6wm1jyss65gtWu+B+RSzZS8cZ7cMVxgolLJS6Wae69BDMCA
B2lcWz7Ytfud5LxbHZjJDlAyKHRYowtbeSfbquJra7+LtkPfNxu30KWe3EGBrZzjFySjZdCYyK9S
99VHwXFQDtdWv2fK3iz0olgC+7oE4DiAeNIOmRiJ2F1u4Jk2nry2Gzao5YCeceD3Guso2+a5NmC+
pFgNI6YqZf8YVH23c7LoLWJEgN0GzxRHu3ZV6PiUG+seYhsuD/CQljOSjVZZzz4BMwE4BpJw9u62
nB2hVWpIxAA/zaEjQc4DDBZ2l6SMn8YIxW+vAeZuNeQcXio3CKcltvO8Dm94HpeGxPzDedhZtG6M
KaHC9F2llGT2RFItyLLQfCxKwmUJpVzSBXCjE8i/x2IkYadxCqZdBT3vwt4hcrjPujnBoLglbfAt
VAeuorHIkxKMLT4IHmGv4n6QIRUMiJOl1XfgTSZBRHH8bpXNuZnl/MhqaRTNak9X6aux18+NV+wa
PcSEdon6+uy6aMzHAe1yMnC2p/xiMzhNtXdi5oIaBXgtSXnAFfNbYaavtu0RJJ4qdz0W1V0btACQ
8p/O8ML0YiCoPW42ZY46oYr4HqpqjQ6yXvY6v0kjo8NCGMyciKNFS7KujGWSqWc9Ht6VDv3d8OKf
XQPHCI7ZJSfra8VxkHunrD5cP1XH3nVgLg10NMCyLHxCppO3oHHcpbBnVdL4keQ/yh4MCRE28cXx
8aCoHJeyxP8F2/RVQuJcTZ06mkwf0LLUMYKq9NOrD63s1l4jfzRz3FU/vI51FW7MuP4+qKNX6Dvo
sm+itjucyRHPdWvqHPiii26g4AHAZ6+DNEKC5N4jb2XO0HnVKg/I4NH6W15Dsu/y8SMig6qOTCZC
A/anLEWpVmjfq0i/yOJO6eUIXztexQEZe4ECH5jVwNL0LAK+B/t8PtLAP6OMErD2XAu/dZOb3329
5Au34gWVq0R1nlVrpbdnoU93VQn4Iszrks5Y8WA3KFmofx+70i2WFsHwG6sZ7zoSNde5yI7MA3dM
kxB6brWp5kgTBcQdgaPB1oGEMSKBJZ0ezFp/8NuU2EFkP0uk3gXRVBQYyVkYeFV1QWt16B9D4X3v
bRfEQCMWpqdeRoE+GagwaN1UZx5XsbFFa4RBE5EvKK6sES1f17A0mmw+y+RZke/o5aSKKMVe3UFd
Rzj/KhF+TGb3ExMs7ACtWn+vXbbTIULC3+pnHuccBrr95MO3GTufbdDtuo2eiUvrIist8uYdpDJK
nHpcJddWAKhQlC14c/tLnxcPSLxQQ8mj0u+Nzv+WjijZ7LaNNsKBNcGRruWwrOnZD2JbrDvNoUSw
ExwFk+RyIVFyfX8A12OzemjuZxawxTSGzNYW2M5yIssr9a85SiNU7cy4rVyciX8lYrdAiYTpKyCV
+6yGtF8r1NMb0Wrk1EqgCeTVLKqQeOvUAcwe9OwF5UhiTNZOJwkaEDZjeUrr8sfoke2K4nN8zJGc
1RIqG8Fc7krm+n5Ku+wunBxIQ/XR6XmMehMGgwLgSpveeM6QgOCH/iy46bhhpxOlSnOizzvsRysY
951HeFQ0Qo6q2cg4d+6A0ObrqvbCK8onve3u7ArtTkxfYtudbS3B6jIeNQ2/moP4ZOW6OBTJpVgP
IpLnkSWkSZu3PqlRiwAhaqLhSYu1w6SR6YiCaxzLfV5mj/UgdjU6Gw0J2TKr3L1PdZJFUBrojt6b
efTRu9O47bvs4gQDbQkhIZRaQAh5/ytp+wP42PjEqMlYJOyVi5LqHFOp/OZ+CglEnHw3Li7kCwSM
kSlffKJoFqvAPVHvvYWm/xEMFCkAWpoZMIlc17lh6G7XDqEWVotVyjSIHu4Ch2kJbPyC3tUGq1Z4
HqwMbHc74V/w2YjGMKnogwQhN6txr8zdpNcfesmxpNcbwshkdWniDgSsc2zI/1kMKTxiLw4OSVA+
tDqD0NqjpJu1yBAfP2fvJjmLcPWr/mwwyA+yGzYFaJHdpY1Kkt98zH9Zy+xmtN8bg5504WrvpWsh
oUpSzqgBFEFUxpygGbFMzdWwiNilcFt3kA0A1j1iLoKQI/SD7MnfDMJqAxij5UG2SNMtKhj68Y+s
XflpHZ0ibRKrJB9fBt9/pcJ6b1QHIIDrPkL3wDuRQynl9ugNJuyiyaEv4tf3IBuk1UDAtejhO+mj
RIaaz9BBiy6OIzYc698rMfHfH/snHavmYiLar3Y1b3VGMwIXz7fvq4pBb+5j6TMRmJVDD1OpqE8Y
4g+0tbZF5uynpjAJrLggizO2dGcoFyMe6KQl2hozBDZPHP9TVW/NHk+j4Y82drcctfBIBBxYNZ3O
UGfivCA2RTCIJ8IycNO3okh3PdFQC5Q+HyL1j8qlF94FDPfBcVnL/99S/kp2/4eW8tzs/e9T4rfV
5+f7L/Pk+c//n34yyjzlAtORjrJtS/67oWy4/zKZUGJ3s5UhlTQYEPxXRrxl/Eva0tKVYTGsc5XF
vK7O2yb4n//DtP7FhNmWuimJ5SZe3vl/6SeLX4cUkmMab0o6zAVRnBk0fn7tJltmZ6SQDrQFSH/m
YSR8TLZZ3dOHYovguJU1Q7wOPGj2BpiurUI+uqzH7LGyGZoSgeMypwMQAnrmWkJdWVXoiqiphmIX
0JjWixc5jfLyly/3P40z5xb3/52s/O83zZfpAM506MhLhu1/bYFniV5XxkgBQm4RAIUUBAg0vyWR
GwTefNaVZq7xODJlUf2dr1zAmwhYdlbQ7v7hjfynb08p2v7K5vsT9m+9eJNOqpvZwN+imDy72AdP
V9iwJCbK26VtWTuJWBAtK8orGPDrLBv0le1OP//8Nphu/O3rQFKGmN5izCnFb9fQCzz8H15Iu7YY
yagoizVpducv9xjn0/9aAv57+YGch8V//fqF0NFHsCPbkjtHn7UOf/36SU0n0whl2JLpbHspmnXQ
0axlwnbF7hevDRHDrMTY8BghUGLnGX8QwYQJqG7S42hwAzj6Ie37lzk5MsgJUArEuUf3tZAJjUTH
MNRaJJDAYsbrOITqjxx4dFEbBid9W+ycdMLsOGsEhvC+wxq1RzLXHIfCfdZbZFxZWfq7OCJ0uQEt
86CXNNxE6kDeMzajhnCBgqnvynbTBqBXjFrBgqRJk3fkiiFELh7SdBof++aLpY7ZXwUcLBP3uWl7
a5UY6Z0N69Ukh2eZhVTfXpiGNPOdOebLt9eg8n+2HEAOor6PuPfuyh6aN/SDMxGqxlbALRiJCyYJ
iMyfWgY0SbByES0MLSvw4oOG+4u2wzmyBMIo2EheIhqU+nAhNcARvYT/kSSMUXq2CscboVJYMyur
jN1topuXpifrlKTdc68DPsPqRuTmsUbeD2SoWxg2QatKwIgaHP+RgLvHxNr2ygq2tlW+TpVIKVrs
Fw8mmpvUyWvRIYF1eqKR8OZnqxGVJoiIVqwRYXRMkcDHxW3JOVOUwDfleKRjlx2k74NPQHd+tYfi
jmYYVIXcqg9uAVFOjSOy0AzHlGyeBkfz8H96Fy/Xgg3YfP1Q2Va/MDs7vTguSQoxJstD/YLUrn0u
Wmj0gRiZNbnjQyMx6AV5Z7APVmqtmuox7/F2Dl0hjrkmjrIao61PP2kb1wgOIQRypNI1f8f4L4AF
ipFLhFq/6bJCbTWfcltw+qps+6fnpt1BuVJbSJV3u560qs5Txqrz3OrWzC9Wr33DmP08Gqo86KYo
loY2Yw0lRBdthOnw50dczJKe3585jHAIiZAY2ag5fn3m8kyKFJE4DvvQADAS7VvRdEcLZvHYdVtp
O9aRJJMSKcdriNIRs3nuXbpE3HqAq+2U9o992O4jpLx33iPx42oNIxP3Ixl/ld4dqzBJ1+WjXtOp
wGiKF4/sMTS4M/tyDI8YLv78eYx5jfj182ALdpiOOw4hyIaap5x/mWLqOhV9X5Pq2pUVpjFABGft
XqK3QM1gESJYE+8A2Hmv4QgjpvqEui/faq7nIUKI/2lSzxb8y5uxHMewJGWkskzLUeq3BdSOTXx2
GhFXftZnR5sBnTmY9bNyfGuvTRxDA4NIKwH255SzlnuIqx9E5wgywrPFyI0AOAjTwJkQZOOs2vjH
n78s8/cFd35/jhKKOYmp5N9GvhpUccecmCbSLtbPSuY3CnfyDAes7nQt62vQZP6qCtUHQ8V2ozJT
rXtybneAR0m9KWwQKi21roIBiBaXISdHkcvXi5dxLAXnlu++fm3yZzyEW4SxHWAizb9HwFClgJGI
ku+32LvcPaRb4rGtKbxIXR4ncnQuIfTAP39k4/c9jY9sfhUnpsEQHvb3r/eHM8GcNU05W07I0TKM
6Op48Ah69DDR3ehNAaeUnHW79i50RfeZi7jbnP/YYExvXep+S4uG+dqQ3P78xr7G63+9cec3ZumS
K0J2tdIdCr2/3rheVQ6ONfgRWDGSfTS0KpeoGg6liXE3yYVYa4FFhF+fTHt35KqU3XDXZN915vEx
jJviFEzjdMJ/aqKgc8gIF6G1rBinnYlusM+jPpCsIKS3yXDFplnHMGwaXqO2m0A6EHwSZqF9P2Dp
pndaM29xC8gSssovzSCPf/6sxvxZfvustg1V2Z0rTWypvy06ZWVZ9SCBiEpipTnYWFunEfk+FVK7
Jg6Tn7Zy74Oy3wk/DxHka8GRFLOYjLyWbNuTVgvz0g90B8e0bbCixP6GNr26/vltit/XEiSagr+Q
RM6yCNzCv14SSI8iqjtojW1qnm0vrh6YqcrL0KPhhc6bnuyoHZ71Mn7sEFDDC4tifFzlzxxk0M1i
GraC+hCsbTt7CkHWYFguYGCRpxImzavtPTdC/AhKw8ZCYG3/4b3PS8uvX/EsJ3WopVh7kJz89t7B
37huoRV0ttF8IB1wrHVR6QnHvbk6iqYaMZPbMihLu/uoG8Z9qMHyFSgfcBk5Gw/H/QkUK505r4FF
7spknSHcvIXzT5rPbABpAG3yQiS4EEgv8Du5xx0y0tlL7//8YYy/rep8EMnNQlVIirlihf/1SgA7
to3Cx97cBuF4VkjJ9l5QhUs4eQQ/Yw/eV5lV3WSOaZd56zbSVbLvVBxe0tE40LCWjODK6DIYhP1N
Zo7A1I4DRbWlH1PskKJy39q4uQ+Cbrq0WT09OgknekWOx4r/8lWPAvOo0Xc8klZuoKsjj/rrV8cr
PmNWySN6F2cNzqvd4kn/iVYXZqF+qfQ8u5YF4Bdz8IkaEOldNFXEd/ukNyt6vUfE6QznQiZZ6M/t
4blvs2Fnl7XamBoKGL/utvBk6h0kplNt9fW6sWbB7OylQnFn0iWXubc1NVpoA7OTaxiX5S5htV4L
VRdIdmK1rwNxysYMDDvesR1Ote4um4hopZ+hrfUA5axZusYDeZFEmz4Y889lB42WYLRTkU7JzfN9
Jp1JFh/S2ANXWVKoAlmxaeinLuAWa66ru5cs6M8+S8uRmKBm7Vahuc+xKTZR/oHFpr8MlRhPkF9c
AgiyZidTt1pPuUtlwCH3GOAqmoY634YmVCm6tuSwmtPwpiI4UPRcGS8HGuO1ObBXC9plwlr1ZNVl
9Q9bhP23XVtiTROcQXShI8j6XdMahSWjCDHMveSq2/fZOqWd+lJGBM0lceaX+C4Him23RNeJ4IOF
uUu+GROc/Eak+jkfJg/rNBkFOYlfiz7r07e48F903bXf/Qp+OkX3T00NxHMWT5Xrbyc44cd6bimm
weAs0iaaiOrQ2x20jye7b43vmQCRwqZrX9pwFDfG+3cyvYz4aQ660yFG+voxKJvpYCWM3rpUH1Z4
ZadrVqOkdhm1b2s3KQhY40jOkjZcCBjSr3VJPNM4ee6rCRwfhqAtcN+2BzKjrANoZPNAUjO1CPVb
vP7zQ40+7dcVSgi2Vx1Ju24r/nJ+W6ESqLEh8HlKSsgkS1Yw7uBGwTltfdIoUxM1VWxAa55fAkuN
i9iBQNhodktsU76JdYJAxMYx0uKgMKmdi0iQ92py6MEAFUSt8V6YHXlhLTMl3+WkTPiu11sYMbo8
P02RbiIWs4691o7nDtLhQ9WXGElJyKIjjZOnjodpoxn6T2nWArJH773AuLXW5Ew5W3if3ktW1N/T
Ka/uLEV9+eevxzD/XpnzBUm4TZYlcP3/XslS7A9qCgi1jYwJ2gTyX08mbH6NxhpnMNdrPMvfyAKq
YKXs9xAX2KeLlzVXec+hmTl22tjy6pXluOe5QnhF97oos+RqOeS9GAgaHkkuftGMMbtUjTbcFypL
N6aHz3sCARg79q5omL3oNOnvS6beGFcatU0MgOHKu2vhLo+fhWk7V63vJfnIWX8xA3fz9VvsNW+2
m47nqqE7PQYOh7P5W3VCz6AJaV6JK+9ONmJtNh3i/XS/E6teeXAUceY+JD3pN3U0rgX5rhTqlXqD
xnrLCJ/99CtSHUCaTUKGt6FPrxXtnJ1O5OO2QN5zComq3Ec6qI+yUhbe17bgHDJizNXbcqX3trM0
CAE+p7rBi6pDoGUSCHZnoVNHNIuelgS6WXEXxgjP3R7jckjW+SJ0E3XzWAFJHHCLH4a2C4a2uSuS
3LvzCxktWQPgqtTV2UGzeNZoHszGuj0imBKJooYUwKggtMB62ZWavmlKZsSFJFVPeO3myz5mDIG7
noiO3nz5xZrWummZ5Ty4U1QyM4SaTEJoXLY2N3lpPD5oUd5xZTX7HkOfAz8VVTSHhW7WpcxKkehe
a8LqAUe62nUqQzaBbJ1oLHO8JLD9wwBRBx3l6izwhdyExQHX9I0njG/IkOujNJv6KOafwr6W+z/f
4mou8/5aowiB5JQWpWPgX+Ck9FvJmzh9PZZkD2F5tx8DFP14wdNTELvFDis/NIkAf1yMLN8oZtYc
TfG1cGsgza747HULeF6bwShHixdVU3Ek+oNOQop8SHfsWR7f4nGsLP9h8rrpxVTtPSZ//WbTlbyl
YX03e8u+gVfJdnqP8AZOyyFk5Lxhvs9otvM0HBqhsx7TYbz/eknBpKsqra+SXNahLpr5SKdOSZuR
UZgiBaXzwoI2fZgjoNMuTDIwDAB4shSHQD1+r8FILpKmC7bU2cGm9/Pxtc47BAVh8TxGOmwx3HdW
JNS+HLT+aFSiP5JA/UxWH07JxK0hOhnpOUYxuSFPi5tR4efLZ05kMoKFjIY+2UOZsNYApdrXTok1
tHUTMCPhfWx18Kfmv2+31BO14Tz5qVMcgqZr/2EL/dspiyur0CPNOmJLGn8r8GPknZT2BhDA2tww
S4Mj1ZJHP4CRSxALrb2gz+5TTLVM8nxxV40gtPLes/YSzSEE8q2VZQQ6ExnHZEeIhz/feDTHfz+B
8N50Mauqbd35D4urOVSQzebE8B6uatPhK8k0SLgZuMuKHhINrcnomRCl3jYiiTesLf+libKQ5Xd6
IuBuR+ymefh6qYLBPGS0EValDhbVm7zjMJbeMULKqbz83mZItB4yL3iCmB5uQzdPTxP1G2GxyYbp
ONYgRdPQLZBhiNgZtilY/iAHF46tIxRYiFNflM+jxELv59S2o1mdEDHH2wIN38bKkJuKKjOfSlBh
XlMdPZEH1aLp2dxEWq2ioLb2X799vVS2n+LLp7uF9Ngk+pFEiahI9EcvoH9pxRbiW+plsMa46kPA
UKcIZuGp9XAstSJN7zM5rHwxtAdIc2JlZ6xqrZO9aHH52sxmfr8vYKgbsjshzug3g92ZN0FncWm5
WFQx17yHMhw+4JIsSVsyXwLTHo5FTOB4MtdZztQQdQbaDx5ofYOppoGtQ0LQ93rylMkfWmfvZEYd
LIvpvoy412MXIazTes7RoddyoHz74LQQb7XcM4hY97JVEpDjXXj8C22dGrMOsds4KRGDARjClY4k
AWXvsPKixr6OnMXAvOpHoq+M49dPev6iB211LAon3OSqtLaWIKOwReG3Y7hCwqSJz6apfLHs7IpB
vdkGD54DJo/Osg/eggUg2hMu1O1dBQdGT0yAH0EYnkswFmiFG4OdJP3Z5aSDFkNFK9QTBy0X03Jo
ZHzUR3PacPAXOxlH5bku+mIR9FKeEWQHR8JTjlapD1c2Twx4Q/RW5zCNuO27l7iw3jWvveVa8cxQ
L1+3acXUr/EcMH3KODZVIo5fPxVWMi2mVG9etIvrDf6VS9Bz0CMQGsTCSxANBGJRsCxSauN77FGb
IR/c65iH15rg2GOUuIAD4uIIx96cU8eH5mymOZqLrPpExYo4um69A3axZO1bCo5M779TWcYTYVah
D4/7aDZ+tx1BFwKaB/9GcILYhhpHUAf6x5LdWFfDHVUOre8lCNi1zzjrgQNIdqWKWJnZeDPrMf8h
vRwOZD1BVor04BTIGoza/A+Ec2fJHLu/Y96MynBXWkMOTQB9GGoqLEVM0RnnvSHPqquW++4m8Rgh
w9c1lh7egkOShcOqroimLe1E7vxq6sCieMaDwQEO++Nkrg0TPXupJsj1aQ7oU+s9voAEZeGIEXCb
4JnYdBWp0paNhtmqRh/kGJDNsZs+J/Typd57j16n68dJkI+MzLpaOzmcdRes2rUxL8zajMvXL0lH
H4feSbEMbENeujC29z2soynOsrueIvkSD/BrONmiG7csf6U4nOz0+aiha8SgtY2zqIEx7tICTEXg
Dd2hq6DkTA2Ha0hDzMd1le+KoO4onX2U9ML1V57HnWlFEnaKaG6Zb8a7WUDKkt3u9KKUS7gORB2l
WbkpclodvWMkP8cd7V+Fxt619kU6fkPLIM+0jBc9sX52mNawtKvy+4aPi1k/E09dk5oYyv/9QnA6
YumkxTKhc8JlMnY/482ulpk9+6pL38gYBTCD6GYBZimAnmSW5EjyyLlKO3OX5A8WqVaMVRYstGWB
fq70hMvwhSCtOJevCIcFhfM4Akts8n0obcAbBoFJfpedEwczrDDj6ewIXP7SobCcVG1DnmSXFwgR
dZSvtLOOQWmGOxXLn1/XoIAtsXK5xtBlUv/WeukOpGA8SLI1cYSSwVL666EXP1Uec/zzIXjX4rmb
CRDD/NIkIbkzSQuuqPddjCejDaePOACtl9YlidOPMXHkRak42vOcYjPlKuytogUGGMnhXo31MjMz
WgouI39pEIjUN0X9zWVLJtLlHismXIaoMF+IoXpI6pZ1wTJfzIjLbOqNtgc77vvdtOxErz9npbwg
6x6vNYw1Km6aj7VmP/qmf/ExxUK4MEqSwqaDqwIaDbUOS3vuHhrzix3PMp/iRfc68YJG6syxZ61p
xnRME6vY5jqa0LizcAY32Zuet1fJjnztv+YhkYlWASWcQXT5KUyiElofit4mi/qTCRRXqCK+sReA
6wRHDyoBEyN6Y0CO3SNRyTooOKMhXsRh0EYOjZEb1YPlG2RQxt7NMXGk4OQHOmwUxZFtozjiC7Q3
k9uk26AP9qNtu3dYHs6xoYLVBDrolE6avsR+M26rIvnMkONib5oQnTAZ9vCSHrGcvAitrFiE0b6e
/HEM983QfHPC6d0MO/NbCJrXcNt8Y5PDQxSQHdBiKTzKIhJ/I747vKkRSSAVZ3JT+DMCNzfOzdji
hmrR24QMN1U6qzVcrJ5GJpNzGKsDVVe/l5lkgSoIRXAJZfLssTkI5WT3AAmuehXJi9C7dE3Hz1sb
cxe/sUu2peK5IJnjNdTKG57IZkffWyMkWFPLLh8Q5Grt0aXvyergwpExQvOWONoe3gkT8SookdhD
xW/K8oFBQvJEms4xGl4CX6q32GyeRFgWnA+R/Tk8L4kt6+PYVvXZhPTOKHfc1CEyIbeq9BND2H4R
1FK/ALZi9FeRTklXEZ5WCu6s9FcZwsoNKVvZAcKXjVSQcIk8CNq7JpfuQTML4rXYONrKqp7N4i1U
kflQdyjdNMxkWATccuHIdt024FINK+5PYTWpSwCedjnwXBJdhQnUh0Gs91C/KjNjopVFwZPjGXf4
OXzCuvtok4xhxDdCj5xeGzq2obROymsew3BkSeEMQl6GjW3cqONpNaThwWTlfi8IoEYRhu/UqfuD
PqOSnHrctHFdnvwy8u+6ytKutXXjHhTfmGTB15LUE56rwacetatV3EsTmDHd2a0jJlz4bbYu2nQl
Jh15axakrxwO90YTdisxes4GjVZxIBTpI2HOc4R6l+6qlhOXPo3RNY9IcrRYB86B4Q8PUvXnEmUS
GLICCwEx1kcwcN6yCvNkQ4cEKJQCQWmNXCEmSgDMsAOc0+yjx96eNynQbavVo6UOvQMlfaOx1QGp
7aZ8uDZajEHXwoBrgy/lJMA51Q7S5EKbYXhxvpeTLF4ULZfLFDtr5bUH1FRdsNZqs2MUpWMfdp1P
pzBIH8tdbgeyp9zWgFny7xdZh96umfMzVMD6bjBmLPT2yQ+cjJDMSlvmaf+/SDqv5baRIIp+EaqQ
wytzJkUqWS8oybKAQU4zCF+/B9qqXazodZBJYKan+95zg11oFN+pMYSUTgRsQ/r9yBUDFhFr6mJ1
6o9Lm/9Q4yrhxsrybc/Q7PZ78TWfvJXM5zyWmtd6+GhGzSSzKwmuiYz/DqYxbbw+DakdjV0XO/YB
ljiGrwp/lVEQD8hj/JTqnr8XofwCId3unFb7Ce10vIV5+m2gqFvlGuzWsmyanSxMuQwahLVwJPNn
vWmAQAa6OtUVMd/ZIF1EfX5+8kVknzUjBnUwBNOlA2qLpUDZ507LJenV4zJw2k1Rlu6J5OHkKdfN
VdL8840YOxZth5zNLopuyB/Kra5cbcv2ax0TpdtIcoqP2OAYjmXst78B6wam1C4afXDidopksk9v
o0aIQGam8uxNXXeHGw4+mDez72NwDR5xkp0fXdnPyKDocbEHTv43ruWCbJ5yjYGGh9dvkFs3g3OM
G7z2FqWUZRvv/gDdcSC8DqBUZ21AxeMHwQWSb7yJ1oZAm3EbMIGgDsCelnxP00jeTdDiDJd2vsBc
Vh50mpd/5LGJkglrOU6gaSgVfSjeBu/HHGsyQIgFWqblNJwczx8g1BcLwx3LnWt17r2kt7Uz1Xdn
T8SKt9CsItzziQnJmtMve4kXu8jxKXZbJnC2+0eUhr6yqh6WUobsvYzc5vZ7mZUpoZFjU2jL4Og6
1ul3vFrZdnlVe80vweG39kPW1fTqTPsxM2tCDyllAOKbBwOEw6Gdv2ormDh64w3racy3MsnqWxW7
1f8XgGBzAkd3rRUUCr2Cod4YrraZFA5NkiKrwU0hSFdybw3up2i99D3oX6eoIN7LdcpN5NJCYLKA
5862QvxATUocNX+ghNKzEG5YfFv21RJ19NLUalyZRS2fRALQDCk2gyJF2jhSeGufdHhK68HIOJsU
2aat9XwztMaDwaa8T7r9Jy5x+3S2LzZ4n2Jwy5J7ld2hTgaLBMWkW0t7Uq8U4h8aPh1QGVPhvuVE
nm26YVZIzy97R8N44YTOpVO1f8Q39Rx5DTtCZBB1X8NNE27Tn8os+wxKpL1u3rxUKf4N2ETEGlXI
I0st4zEAt98eSPK+4yhqCXJ0s+t4HVTqH0Xmeccxzv95ifS3rVb/JZv6p41DzilQrI4qQJA7F/4r
gPfLYSh7uv9N4C4aDJ5Hu7QPPNUmhYxuXQlnqBdJxXmV81uwSkVs3Xt6IaupKhzYhtonM+H16JJ6
J3WgcqGXE4+Gx3b1W0L5XfxtxknB1AQcVjTaxTy7Cx41rat+qprXOkyGGx/s1YOT+ArvQEES5ED4
+z9RvgQeCv1ocPQ3e6wfWe2KN5T9Oy1N/EOCM/jQznw6glCx77mOujijoutNVDURl/qlzyIOyQmh
cYhJTs2kGVfkRaQJqK5bJQwlsFdxCJpE7xy6CrD/AtjKNk+zA39kcwJkrJ6bglQkpwmsrQ1075rF
U7vDf4pnk9Y0AYNjtBa5nr537YgNIL53Ce1umt/xLsAd9V07COvT0hmxXyfPdk9Sj2KWtcEzqy0T
0L83BRrh5uAyOrgVP18bFbOOoqmvNlAEqAnejAEN9x731Vmrf5IkPMZuYm68oHOeQuDcOHYSDmhx
ahGyzaXtQuJk/HiPOSx8IhvmWMy/BsXjgU/4PUZqtZsGGgCO0hNyJ/D39XQVmQTjpowr7OQMhstr
T7vwV+FDmwWpMgaSk4ltK9c0+haZBt+Wsf4+rUjtCrxYPUDXqEeTD0sgLnv03skr+RXWsmkia2mQ
sbXKpJc/15qLmbFp36oklKcaoM+CQ4DqG+dfkq79VIp/dJPVoo4y94HaZNwUETltUUdmmN4d6zI3
dlBCnoYq/OeFvnZVtpPfRzKlBJGyRlpx9pVoLF27e2LJr8if4H4FXwqutZD8xqPSicEM6VHq88W3
eg41KnD3bjQkkNzC9r2IDIoC/4OhAlmQSZZsgW9i1BMFtizpNQdy1oeNX5viSc+Mey/F9JZjSdlM
JJSeIh0rUkmA6rZxOqqykPToFjQMc6I83iXa+GLAiN8qNFPRCqQxO4h07GPgqBgwByNLfcKijP9S
rLO5xo5V99DM8GyNBUCY+QKEpqAUzOwXo/bGd6B7GLUJd7sNBQcKiODjh0iSb6cqKPtqeJqWkEQv
a80ZxMvJ0KfwUI8+F7380Y2m3FpYqvum3KCer8+dM+FZwSpRtTHs4dBxjq6KE2gm43dOO2oblnr/
FGqCU0lW7SEUyAu6WXlxPY08UFFNK6e3s/MAl2xZRN3wPAblXVP2czP29o3hv3xuUxzzuTa91T3n
w5JUjKmzxIldHWF5p3MGKSR39HARrWLWHbMjU499EKznnRzNy9fC14l9yowHBIZYBv0563iQbaOP
r3HlxVcZCaCAxKqDaNhJZIavNja9hkbyTzo35GPfJ5jMfBmGbzqdX542uFtDmyJ8BWZeXpCXlRd6
9rxXAcctGmN9QTHGOKvZJl6dbhLDMLe6o3UrZqbRoY6t8b2Cl6C6IHyOx4uKhhIlTKbOkfXZ9nX+
NxwBFHf6JG668ZR2mfNAJJ0tIh3iNb4VK1TRlkxl+dogGsZUwLSlJ9nj2qJiuHamSg4+x+P5hm54
/N87J582LVYp03cyUrp75ol1+kmYSvuEUZGYHCTyPA8fZGM5L0OUbuJZs0Ey5pLIlGHtzE1M5LPP
GBm9W4IYeol/hgAzusBHNKH4xRO/W6dDP60JI3bXWZI5+2o06bNGPh3Jmu2tBOg1vyr77G9btO1q
FnwjUpj8t5ifunC1oaG+tAnGSUsQia1GSgF83zd+q5QYCaLhm0VYh+0mFnSf7Ia2QWpKsaKvgJVH
65wH5NHi2BQNY14pZ9k1gGWMMdM+dPvkBFiLW8eA/2yQ0zE2+V9X4ZoxCts523n2HptMZYKpxXQh
oONjtaShUhcejqxcqXNZjYTNkXkjlPQpRqduiT2sWfdMdHHBlgS7W060n9+9Ct4erRLewm70PzVt
SJ+1vujeQs9+6sqELu7vgzJfRDeyFZB3caCGWZIkUf4z/dmW0pT5CzjpbBPb8d+AieSuMKeSHFb/
b27U2Ipj6b/7NSF+vqYRmNZapIy64oKGwbgUBiiQxIa3S8Ybq/9gIxmGSUKrL47OUsuGNwuDGTvu
uok+QtmPlxax8gK1sH3U+QNRJPQXhxEHIitY0yFmrsj1o0MeiOzsz05hb6ReJPS5Um+ewRiQYVJ3
/P0KsHdylPnaYDXnBiLrEZENwgew+089sTzneowvmuVR4Q6Ndq0Q1JFY6c3WyKI50d7Y5IVhvXZ5
8wyTRb+7g3DPDKFD9NAiX7u0WrcYz8qdqfPpG0bsPluMXRitTjfdGZ1nL5MU+cATSvT5Dz7AV0PZ
+qvCjgNYCaVP6XwXDXBM0cTWZYL/PKakmo3EZb5aAwOZLsrkvMG2aJ3S8Fgq6Bqh/01Jpz07SLQ3
kd8WB2BgrF5eQcfCtGB9cFbkjvBQwQ4QOE0fHiRkYo1nUO8p9vPc3zSuxS3WO+2bPr13AQdkUv7O
1tCFT7UedTdBKEbhpdoTZrQv0CXxwY3H8FpI+zW3e6r9hH7YohqRCpCzdtYLI6JMQDMCTSncdmMc
PwcJk92Ivw6Z9v1+nCQ/1Ks3ovNelUgIb6c98yxI/osGhaOJFfgdnkxwCUNBQlKGAzuQ9XD8fWmI
3F0BiU+3wiueYlPoOMMkqMkoHrcsn0sx92V/L5Cfdy4JyuRKlaB1xhbycxuJeA27P9n5k02YaN18
ZHTMtnaZRdj8ZjWGRawecp6tUzotJ5W55xxgDgNkwVE8KtWtR6l3YgBHgYyOZUeQabkJ/WDXJs54
7814h6TYXndTnv6ZlGIGNxqrUNnpAdtvv40TcuCz2vZvka47ezXQkErsIDrzfWxbDqVzsnV+7z1s
lammBzsCH8+4/hRar6o+dtQoYQl9JUtKpEmUHz0RdVsGsOOtpSe6MI3xOY1S80F1s3YoRafebk5Z
M1ZbKNDJYrS15F7D9Ty1LPwW3HjXSzSSR2V6AvDwTnpCd0p7BJgjgL/5RVD3b9OgdpOyDAgbXDS7
Q1kPG/vAaOpMDHn2x4YZS07nTWZwCrRSPhkDTVCSl6rE918IVMVB2cfA6dwmJiIAw+iOVD4ccNXI
BFfTgkM2tmJHFgv2Ujd/jXoLvnsFm6inRjj3rvZehPpVlJb4juLpOg7tByi3OcfV+UHNZJw4KUGu
m6Lw1fJ/oNtx22iDFPsBVuIC+1yzdQBH3dGCG4yOzOHgYpRcdpKYytoGwAQP3HlwFiIpRY39Jijh
npTZXZ/05jE1jk/5NdWbtPXrh57apMPpRO5FfUGEXa9IbKC4FiZHGURmfMWPR+S1bMNZitC6NWkc
A6ZlZ5Yo+HhST653T92kvY6RKplf8/PL0gpIowUNPZIpteu60DkQVjwd4WgHNFICfdHxxlPIoOjw
mo6hZNke4olGNL7DBUeK8m2a0mANQqc+SiGMU9fZ+qnRPWdXVAiaq27RUU9QBjeH0OXE1eZZdrHq
D5Wgq3Sl91Hbbvxw5oIBESslqzRTsuOIzgNM5SxrP3IPvxenS7NVV+NL/v0VCs0amK5lD3gBAY+3
S/MyOrVRHqzYeN5roNrIjTOOeFngHGQ0V9sp9kY/u0CNm3izcbmJMS4v0PVNYl/+b2NngbHT3Mw6
h9YcCE7qE3dD4u5zZm3JMnfGJed/Aj8Kr3oSqbVnLDR9aQXAiwSV5rWwHHGKJnyENYN6wC+gfiNp
63e8BiVtlcDakAdN1348kCGPNDetxq1TFHspmxWS9uRsaF6CZX+8WVCa11Lq7k7LffkHczC8KUGF
Y0Ur0QTZTi8ojxIkPDem/tOpRpJmxSIi/hw/VRsa8hb7+e53Aq0GkRwMj4557T2sXOnbJidAZOJc
fNIig2XMxD0DjpsVsDN07JaUQQ3owiA1n3PN8D4RoR6JOue+ruSK6qz+k+Pt7QqeyoYb49CZ3Rxj
poAZTLk3HVxvDNZ6X2CbBOZMn7+hztXghdOA3JScPA6Vqoi2bEElDkbVbWUxAU2hl35FyagtSVj2
V600blhkxEbTu3CnUufF+x0kBzXt5LH2D7xH/7oygvFn2NcI6oN0nHc7aREUl/h7eBJYNud04TAs
sMebZXlxQ3XWE5ID8tF7/G4dPmfvZRwRGM1Z6gBAnnZfPSc1oI3dJUMYwxs1pwu5289G1ElyingV
NuZbwlJ/inqbTlwdpe//fzW6zwb6x1vgY+QYO7TwU+SFd9LjtiomT0daVfwtcVobfjccmMoU4FDq
4saaLZdqZO5ttQXKQ2ZUcyCVAX6imz8rScLv3vPlSTI3f0VZG5+CFBM/MI1wCz+Cab6H98LumPQF
JB2madquWys11j0dfFpR1Vcjx/7ghDaYV+Pw296EXleeYkAUVVU6r2FgvaaG5exaEw1Qzfs6FScP
ZMFFDaV+LaiPr1XquUTKigPJFs1KdgXB6GR9A/HUs9fMqXViI0T4x+wFNhIgnTya7RZ1hE54cQ7Y
3J2QKtqSdGVl3IveNm9Z3YQvSXWnJnLWVRUjxLAScaGk77Yt6JPF78syQtjU4b/YGuNkPFiefoYC
kV5g4K6Qvk3ikUzUn5BPC3Lr9FVP7rSk8iouVlvb4FNa6DWmoe0lKXu7RDrFLWR3WInajC9t1F0b
qWhmJjUTNLe7ed44bM0OQE5aAqBuBjNc9VFonX4vhILZJ6FHzRbt9yfptOFuqCwOrpyYtmowkjcn
anFOCRqBvy8hc+4CguYSTT06keYzLOKtD/R+mUbeuPTnclzUU/fRVwWFVpPuVeLnN2gjfxi+E2tb
l8XZR6bgTu341KX2+GTTiK1cCnfS6y9DhhQjy2ZAEJKlFYtkh154Sk/BfBF5rq/DRgOzQMzBuavO
bsKYt4/kHjk2r34vFSC6skl4YDuvvgW0Z8h5EssyVv0lzMi4MDBw+KMlN+bo1OuuNsz7mE0WSEDO
imURqMUEw+VDj8qXegrk1TDDv+6MlE/Qe6wMMBZmJqtnYi5Pod7V199XsioQU8BnJ9vEJz8AZJbX
mZKRuA1lWKBz29gTmRW/F4IQ35uojw+qFwjeTALNIg+FcOcgW136wDyXssOJXbqmuNu5TAC/TMfe
qo5en790haJfSw/9qgSTNw0U6Aaje3zodY4Ipa6TijECP2yr8VEEk/+YGI5ikuDkhIzBfzDZswjI
Gki9j6pdEhMHZkymelgT6gK7cP9NnTJ2Smga0+WMlQtkNyPhLnslMatBSljLL6ZM+xKU51gMGdNE
arCUvO/z71e/lzKcIrhd9ovCMLopHNgPPVyVNIvYbvW7r4E8XJD8jdg6jv7JNH1YkhLDnw3cwNeZ
3s1i8wLhCBnGOU85r35/PAs9fVWmyl8K9E33mDPmDmW7t1AOeFGT5OZeK/Q7UdsMAqRTPWeeIFM5
seW2QJVMW9Hr7yHvishN4xTFfX+HB8TznJ6LuiBL3FTsMIo5lqr+eV6O6FkbVhR1/on+HCI9PbKf
UhfJNFgq8nM6ht8SEGzU9Vtl1d1iqma0hEDa17aTwhDon3o+wrMJpIAG3USe6zRqpwLd5aZyM6JY
wqqCj8HQYsNQ7DussVhBAIt3wBzrIy19ZiqdRiQQaYMb6XX9An2JPNnzpY1MHY8W8smwIWFFlWLv
ln7He0Bvy2jyDpO+VTasDPawoDPnbPw2rC+ZET6jQ6iuVs9KZ8PsOvfx8N4ACjj83lnM5/d5zDc8
xjxmmK7g4f5+yXGtWVS6FxSbpLW4vSvx7nKz7kaU9ufc00yiGviMf38XmuVy6zzqY2kLOiAGzaSl
VRKn/Pt6CpiI9zaT9l4HH+bb1fiadjYxeIYDLGBkpEV+99mBbLRoFWJo1PWnvHC3MdFCC6NVDPVm
ITZ4bJK/eyfY1Qz/UwKooIiNi8pR94AdETHwUuu2DCFoIaT7tIjv6ZBfI9yoGKY2NWJ0RTpWjlKt
Ho2tPqXrdPIuKVbPcgTA0Ly1A42EE2P526BrXznqiiQnVwUm0Mlo31MGMuNYMM/q9kg4VGAdXAVn
Ca3KQgjQWSXhl556R5tDJuVaZfHVUIixxg+bBm9ROURBaDCEjz5eNfddtBz2EXH7QFzS9FDJ4NJN
ErIBvBO3+8dfcSVs++KHx2jax917aXxYnXljBMiCE68N+pe4rY5B+QcTCu7vOVGaTktcr7z+kIv+
AHKTzsQXgVzNLq2mjWGw2hClQil4zmgKN+Grg5qWSeTIOxFD0Iwe5C1Ro00cP2rSlpBWcfLul4r+
v5q8R1t/tRYa4yakLeAvikBuW/XXaUh93IM53/oGy28ebZIJDd8AtDqICX8Pbv53D2wkneiSEW36
oht/sHbu2uxgzB6NEASVtkUmtxT9E2d2T04H3/5bfOajjffxLIFwpn2OweLgdx+pxWnL7ZYtHz/b
9LpJ2r96c9LRArj30ZQrz+5WYFBXQfWYgEPHGmdVRKoW4+rOqc4R8U6FNm27ntxD9ti5ahgwFniG
CwA9WQ5oxCZ9hNvGZDujBSxRvelVuR5rjwCresPGsRQs/12aHh3AR6mx8IiBARsPf+4tJNKhG1Bv
thzij3HCusdfneA5Iq3EPgumLarHZZPnDOpoa4YpUTsOrdnqWYB+LHPAm2kS7pnk+kZ7nugzY3uA
5JmUCUQ8Op8uWrsh26Ng0gL3g0n1ycJOainC5umLferKX9cTWEM/JHaJ9hycHpdzykITzqkQ1j88
d9ECaoExbEhsXGrWzpUUhI7yX8yh3I9Vess1c+0nAggCT1jPlp/+I0xvjRTqQudtYwqTYxkINger
kLWX49cokC4G0XUqorNRt5+wp7apiF5GnUlLdI6mbpth321Y8Z10l2eJsYS9S0u+3acSxbmINhHv
aAmrzZ2TnqZ/qMSedT8+ZtK6N3JYoe/5LBQbSzk8Z0FkXvg0wG1+xcTSoVZaDJ6JFUde0OqsxGDf
/A7bm8Aa4gwbl2dWptqF/aHctGzsBQy5qtHIpkCkiiygt5I5sGuDlKXHL549+So8xB7W9ZB2XDC3
dHFQj/GhKo1VEAqIixzQYLONYfkY3GovwK7l6HUSouZSGnRpdK5jMlHRtrl4WN0sObRDslQKXEMA
IAV1YT6wYiESP+CO2OoMIOh4Tq8Rs3TGK8e8iCfi1OofURLtngTWR0G2J1K4sxDRjH05tHGw83Ra
0870ZKMm99yeu54lsphtO7q9q/IY9LxiNEIUM0yWYNwYDWmGyfjK0BhyQkfYNOTwRDvwj+Z+Vtmz
CvptUZs3Y0V1sBAhYL6IUKyoWWhO/FO2IbIr5zaAYENNz1smWamdMxpDSOOGxCAMyTyDUUptbwz0
m8gijRzvkFn5cwUEiZ4EShYW8oLBvIYxr4aOG/G7Uo+9iQjU04SYnGiG0SS0aeLmIkPPr2lwtsAl
Jj17hJnxrqJoKxhl6XCj9EkdrdH7znRtBWx1cD5L8JH9BKeQXDvPnFhbANKS1rdRhP5JTTvyCF4Z
cS6Jy6BZhCrN2AY1SC3xNk4aGQix2sim/JtaH6kSC1PZjIPIKhS+RqEV4PYcoP9FH3Q3lpHlsjI5
nVqmUDBVUperToYMu+jX1azE3Lai2BgBrW8FD8ps1lXRfAU0aXdqak49UglPFrOHli4vw5cWDQ6M
qYVvtus4Ls5WiTpH89de2OwK8ln71lxZZv41g4HQfm/biDw2C/iIrW1iujisxalRv48hJzdOCnaV
nDT4wAFjamiUt6isT0ZSvDSFuuVI7Xj8T8JwblZMiJtZbjTiJadioKflgczU/2W2t02TR6SoncOY
dg0OLDi+Dlz9VI07aZmvadpsXQ9B9HBFhejX/k+vB1tvYHza+tvBdbaGypslEJCFLJkqpUOFLtG4
2TxEtVHNYWQ/Dd8xcv9F4USPKO9/qsGGc5cCNpHJFygXYvm6WeFTmAcrCu6TgXA1Fjnz2lVo1TzE
0BDtcN/QAjQh9JaWhchv9vBpf6SXsSoyHpAOhTDkXL8h6OZflOd0YL7qpyTMXl0hKKdYvwyxNazu
EFb4ZQUNgDwNFjngKDpti1hDu+WV+7oSf+3YOk11u4zjSx65S5+U79LPngPLWzkgxIu0xuSpnUoT
hCnkLWjU4aZsWJ+s1D2w+D55xDSkHPGI213T2frHWfAwQignaeJV6c0nWsG0ZG5BsF2o/aRGe6qq
Zu140cYZ3acO6qozDaSXDRvddtYjgNPWJ5Vi8vVD0IHrGr8dsyNP7We0MEapbCvy4JyKbis6Z9N7
9dWNg0eVlJsSvWSHr24I85Xm343K3IWoexeZylEukEBHxFddey/6COGmvOQuTY8cZgkQ9kxLTiYG
kp70RnA390GLkPYNaxnw0AQyVwwExgehZX962/bx9tjXWuA4lkFMJRGuk5w40lJyBqrMYWcy49ka
7TGSlbtWgoI2Z9K2MqJLPKNFtYlvN1+6ZE2HVb8tU8YbiQdvWiDDmWnlXx16SDppawevARYrE4Zz
5cDBw7u+cXp9D0FxPtQRcsFsPkq8pZl9uZzeJckZVRUcQI8LsMchRI45wqXOvbeY+rPgCWrYUSr5
WpiUNpG+B5S5iep4ExDw1LYNPoaMsbS6Em94H1DQSK/cpZr3hGAYkbRAydtunLoniskgLBHwQFp8
dA7BlwR+/zR2yEYb7PoKr1R61h1A8Ckdrbg8dOqe+eLekpwapWh/IjY8wENIrGJgEaoTZ11GDxK6
PIP9XLadjQ3H/wdCEKU+XTIwfASkQaHGtaP/DF71QrycWMumGvctcpXV1PSfveJTnph/MV8jV5S0
RDu9C784jNKkmVUso5gKKeyqbNtFwNQ0ZwUhEgmTY1GExoyk8V4sGC7GZ8y+x3yqL3lYf0P6prUw
lOQYi6dqKEmpz6zXCDWCLOp0UZvIrUbavgXM2rSFRg104GD3fIGy57u0yweJ9XLRM9GLBm3vx0O1
tmroX/ihaUnxjYwZZwnB2Nv22hl38+M2/sWT+g/aqxK2hgHZaYBGh8os1E0y8BAxlPq7DKKXsCne
9cF/ZOWiMBTCLe6XQWOB6mAVrYYRmVbpXJPMk4upTAaANcXJR7a4LKualEKHPj3h3FGTfqMlj5av
Le2vWfP1bbiptxzEIaASWgkDpw4QNtQ7cxhLY4ml7pB7UsMjFbEZL3lqnTHryIfXGOi1WHcyb1tg
NGLKb9DOHLU1EmliyeaYFcwyaxe9KWECPZ4tcoBqUojNpvnCqcw9Facr08Kaq+ccKLPIJeMZZJ/b
/VSoG+iRUADNAIcDo7gBNnFlhKCFDUWh2zfvbvbiKQ2V1IiqO2c/6mNAEl5PFrGmJBNX/y2IUg3B
YDMujOY0VkYC9M0i0Z7qCwlHytITMofTmWcl47DGw5ks1rVuboM5dIC+qruMGXWsiDldWVn6Oo+S
rUk3VkyE/wx0wbeI498h7zMi43swo+nm9JyUnT75J+JotmJAlIMUnmE5aovko6D9svCKPWRiezlO
zqcOMc7Sm+vvIE4gsqsmh1xbpkaG+GgtKN1ImTlB9Mbr2Ixnoo0RA7qCSsNN4tVArLESPJKFYy0n
kgtKtPmh/e0OR78TL2kYXX9/BRPjbDFoRzvKD6Wbf8qov9fjeCoTGJgjrToR+axd2ix1MNDsiMZ/
10KiYZmekezLEqg7P5VM/7DMASoZ9gg3KLFC54jjxaMnq7aN1b8PZjTSszWePcw+/O/RZ2Blv8iB
gKLOzOb4KZvSTYPFXxKvR5G0tGnaLfXU+FuY0fPcr1u4hmFvBMNa2TXfde+ANkQATviSzuDPwtw/
PpnFsz6AUNBFvW5L/68ectbNgpup6W8ZCPFFg+1iqdFgU11+8CTWHVBC+cJgLOqiMeh14Lei8q4j
9BE8jfdaEc7QgzFf4uVjxnpOJFZI0fBgV/RLavq8XZLvbbAAgzu+aUXvLbMBVjJBylAsyrkSyVah
EdIqQfmX68U/NYYth/Dhp3S/KhP0ae84xCVY3bdnb1x6bxXjjzZNXjLBfJehzkeK2BmlAKJe3dIQ
kcXsAp71NRKsl1jdJSnRJARaHh2yq+cy1JRZwpOWVOs0OogSAQgCkWCREchcR4izSNG+lFbxxPCp
JnfB/ojIjBiq1l2qgcGiM6e8o5lXKYVyyAKQ08dfaj21ntXLz6T8p2fwi9mBMbjiCl4Q5LpkfAJ6
aDyUuVMfRwYWvqX1S81oQTVH5WoE67oAtOQxP1j1PGKKdSCtrGxD14WDuMO2TqD1IjHrtyqgeLPC
DrJRWG7DbPwkY+KFuTnuIfWXOmRYTl8Ns2BOPfAIgA596fo/PVZMy/XJ2oSaky/02t/1GVxup8B6
U9sc1evy0y/c1w7vMmAztbNGKgtknzBYJusqbdRa+bPXtOvsSTjY72oCgW0D4GzUPJdJ/EcJ+RrY
T6plx3Tz9zSN0Ico8gYCJ6GcKnLwZy2CpI4SW+g3T3Nmfk+9zafkre6Mgybos9NXxjPOeL7xdNK1
TKDu2LOr+V9lpUtzyJ1FgTNexkyE9eLTcTm/J1bcroOENRl2zILOFpLLuLzJ0Jn9U1eDhm6acKKp
7PQJ13Icg6H1vVXdZcdpQOCKCEBzho8Bb2UfyHMX+4eQgGPHR1Xg2Teni9ZGRNqKVrwFel0i2e/3
xoDjA1pT0n+aHV4YVc6e7XMsZ3OJS+hHZ3WricSkubNABgRmW6eWHyIXZ0IetnWjPlgl+3Uu03sR
wsl0Z/hpwBFWhX/iwDNpkGHi7TyHe9dMFlXs79zavqXFyAOu2e8Na183/u197Y8jx32vnirA9kOF
uyNxH3GufRHwctKcF2XSgLCMvyEmgd5VGy9kHB+ivh7g8qq6YTLb4G+ghrCGF2Hoz4k/ncxwuuOn
OsUYExeDzj3iJ3zU1dTtWkD8lY6iWEs4qBaVveu9gVc87i2b+sCxuwfC1uMhkmNFAg2M7YUr7Duu
lq80c+6pj8IWOz6M74Z048w2VwLF4rIWf13BZD6aZL+qhu7VLdurHszxu275TrTkm4rPXe7ec6pE
fBeaxb3i5QPPwXgnhg6Pvoi+bfjXDAQMbGREZkBLxLJkaA8jm7OFKz4Oq33n2IOqzLII7JXRitTl
fVcKiYIqZKzUXPTceBGtfJ//S4X7qtWSnhLdM8d9uEG5kdJ4xa61JiD7a7DUR1EkyOqsdONpaEj6
XluZpM+psj8Fefajse83ecmSF8rVUHDE+P07kGlE0nL3FCGmJPzLtIdzTzYroGfeZw5Jj6jR9nan
rn4PTNz6j7Dz2K0cWbvsu/ScAIMMukFPjvdGXpoQkiqT3gQ9+fT/ogr4+3YWcGsiSJmJlHQOyfjM
3mvH+xHCrhtmXxUFgz6YN99A+9rMwXBUKonoA8ac7rRAMw9BhbOTIVkR9U9aVnybvLN46y0fEHST
YCjn0HqU5JqYpAAtzPmadi2y0e28PTTEsXMyyqVl0OCY+s5V96jR/CV4ml8sIA5ele80pDduED/Y
kfqm3mCMNP2eb/KawivV38yKAmnscE3nEd1V+tV3wbl3xXc3s7eLRqGfaukTEQqoejvQclE4kRHh
SgbWWXMldIhVU/4lWkouP70D0du0DcMsMZ0Kf47sIXmgeosmIjgwQKGzicMnJbkIa/k9/4ywqMl/
9T9zP96DW/x2DBP7E83IYFQaoCaBVQZecGa2K2KTQCoBlO5KoM8TtSsP4uQvQgMjCyYEb5f0h7da
2gfe0Auu273ZBfkyan1Kq37YdKa+4hbfoug+TBNAj2Aey8kaJnxukhQdMG8i3WAIUxriQH7Uslma
JXaZzmgthlje2ZovacdLqNQNFOLJeXBd1syg17Mm3+YaJgSzJ76msSx6N+s6JNVvgZsMV63xZgzs
zgCsbivH3NRayepEmmTr8leoFxgE5oRNOOnvwcL0QBgh0o6qW2HyHjfIqYYltd6xQzzLju5k2MPJ
iH38vKZ1N0Nmx4Rb2egZeH9Sw49gtTTXlBl7h7umnJHMWg7hRPm88qWrn/TEBpsyzLCU0j35HSzB
RGe8VvbYHODbk6S9TB3dW3iKd4Gs7WVZtegQjZLeZRg18NC0HEPvf1VyyMiP+ooE8LAil8NysDJr
PXlsPqSaWgam6NwkPfZSBFWNFd0J9smeBsdbe8Q8b8zimFs1iA7jHNTJzQorcpY6f5mi4lsFH7jI
CbqC0FxpFgKCHt1Db+LXzHRwK5QorpN+BZl2L1oeRZCrH5C0wVqTjK2vTkT8ZlPLfEk4PXM5GxJs
dMnc+Na3YC1jSzHqkk8JeOttG/XuptanGa1BezUO3XPrSCI8AAqtHVbMR3N2QViavS+KzD+0me5u
g6y7hFNpbQkgxKElYA8o6W9K5n1LL9tjbaBBSnWG/qwDkR820dZCSKzrbXGs1ceYzM6EjvrAK/lO
WqbtCXQ5BgOZGTyye0YnH1Ohf3We7DhJ+Ddi3IFLMdaqoaiToXN3BRHo+mTkSwBTx1IOQBtGXE9D
h7qcYedgwOTO7OBXzIJ14RY4rsmnZvY/XCyPZbbJlsPj3yZ2/ekPNG4KoS0lVuY7v4T7xoqfH+4F
PgwkdL2Lllomt5mZ13grs2jhyOzDrv0XdLhYeIOJfJgg344pMTVe6KJyI9aF3JGr6aE/aBs6q9JF
M8H2rnxgcmWs23r81eTQVEN2zzrTXl5WIsRKtydDTZ0spQ38aPFvtG4Hlec7MFXmIsWzschtzt2a
GLcBTHYLKGRhlNFvPcOnofJnc7QOVNv04lIVa3+6kIahbRttPNQF8UJxMr4EM3lpSA5dS+GThzRd
Wl0+oCtF1obLTHEhghjqIS1hvOvgD3rxDFigrsbbaG8TI9kTB7YsNcvj5aYVzfHkhNBcQlapiMMp
qfJcX7ekKuAm8HeeNFDhp689gn28I+LVZn8s4Rt4QaStzBHQTAE7gPUgKhc50KXItl8YPk1R3a8s
vADOYO/z0j8xFToLdNrl5ATLm91FNedU8tn448HQQ4LCwk2ms88363uBp8033ZOarT98c9HNUwTm
blY7y11tIoRci6GSXjUbmxPRTHhUquEAIk/rrmFX1wsrIRkYBRprksPQOxVaMGw9YSJWsbDfsNV/
uVHzm/LwHUbdF36CpYVJMYpYW0Ssx7ox4dfX/3L43ZZ+kB7aFrFfPpWY6xm16QYeowzVotNCtbEw
ffbIPyAD3BSqU+JXlrPgbPXzt5EQ3wzV1ALjZdCwAasCFuxZxS9RB/bKBjw66f3BDiLcWAgyp/lw
yp2Ax5J4Rjv6pRdGvArAi9lV/OkGeswA7j1Nq51Q+cnXprWuVU8IyraSOrEb6rMyzdWUTK9x0r7K
SpFQiwyavTwXbDWiYx4eqxR7bz6HEYv4kDFE5DboP5wg3Pq4BgzJUKntsd0WoSRZgeSdLiMhJMJn
tKBt8ALMuvZjlkc2URUrPKH6ola4kwtuFVFXZHURQ9dOwIlci3zYob/VANktMfHP033RJY9Jnj1L
A3GiNr+AvYminfMXRkHOozf6TCcI9oTh8V828X3K03vTGC9EJe9cS90mUWqL1jiVic4FbJBqw6CI
JiBe2D3/pdCbl9H+NrrWW1SN81SXIYKclH2L9DQoFSZRINFvH/Kyz0y1rdtTlxN9UBCLaAfjmexe
vU4fwRqH/GrpQ923B0UKFMMilAsvHsGOJPppBEc6L1b/UU7R1bQLtJnqqczzkxFg4S7bjdZPvBg9
9CbH6T6l2X7A9qH3ixnFVBqxKy7TIs2NJraNza3WBxblFLVwPZx5m6Yp90YVwT3ehPh401XYqesk
jYbMRv2lQkfrEROExa2BNEJ1HPkUscN5ovZdaB8SriSLvyZjRL5IwwFpP3e2XVrUYYP/HrvQnMXd
7FOO3MnLqVuzkUzIXDKLjyMoWAGhq3Q7zMG5uOcVm4rIkCNXDrE2Zbj/EBc8pvPhpGBlHJTn3LHq
/BaqPDfu+A2OBp+38xQTv7JgnYM6tjV3TojOWo5xhEnF+YSw9Rx3BAo387tpCROugkpeoNmyU+EB
sHB5wjHk7nHxOOUT7uyPtg2afRmhxPFBGEPdndaxvwYb764xePoLGEG7uozP5KHVG+G622IMj4bJ
RGlq6JEyVKrqlHL7xyCqFhCChxU4CmYgGzfwL4NGhuIcUzY54q0q8EAbrCbDj6Sur5TBCfHG1Egp
AT5GzwqPk5ujkdhvK3u2Y3SBfXwDKgOMrry95rkm6F2JD6pKWHa5Qx8W4FD0mu4t0WW1NhqTON1K
ZZtgnD5QPD9l+ZyY1xnfmcsKEV4877rghekLigrX3nYlsKZehuvCr14AwaBrw7V3zLGEoN7V9tx3
2ylX3APE5C46ji5MYMyHJ2KjTPsbm+paMvYSXr7zsBwVpo40YPxULkNagpYW3WyhbczyZpIqpRIb
TUJoPMcyomxJgjeGVZ/csFttkIooczSqfM/CdNReiu61teN4N4QVzgBbrVDZHIPeBXfbINJvOpYs
IiamJGGciGWdtGYTH3duvBPm/arkyQ7ZSIs2ZeqhtEe3TTHaxZQP5aEex5tL1MbC8+AWd+Edw948
QfafpmrjTeK3VfY4LizetWwia1CrSJNyX40clCSXUF8wfap07g2ULoeic8+pQ1xPlxOH3aEzyRSP
CI2MQ4h2LH3NlKT2aDMW+XqClETvWt+dEdu1xTHkrEYE7wvddLa9S1R6AmDcRVbRlPqngaApSkjS
dIL+t2qdlTtjlAK9f3aN9tz39dLp+C6WF6QL4RAZaNgnnqqMvSoCJW0Xj0sl1BvOE+p+o7t3hEpB
ni7WpR+8Dm364BnRETHWcYqpukJCtIWR43eFyrV0uGaQjDJkDM5jadBExoxQMiP97joTGzQeAFbb
doAWExiA0YyPzmQ7S09dqjK8926GK7B+UXi9lpimuK4LsiURQ+DzbT5g13xo41ohf17gpbL7ileg
4sHYODq+Pwe990ss0pVneyeq8FMQJ7uJ1OBlleJnSQFLGRqTcvxF/oE8AU5sn7ri578R6euYiCdc
CdTsdnGeAuN3y85iGY7ZB7MNQEz9ZazMlvIej03UqxffNY+o8uwcl64xCF6FTDw4gUD0ysCjT47w
4WDGMcym4mxOIQPBRSQD+InRwbHGIz7yaNklmApSoSHPi6H6BK9hUbuLLjuQxoPfSb2yELyOlfaF
5o2uBFWS99rhTA897wGZ1WdfO98leqLJk38F79EciKSNzN2UjvvUNCDmDVu7S94E2lNwjFwHjkHG
wlB/RRzwCMajo03q+xqduL+E12TsMq2IqaSQrQSrOH5NFFdmZHhPZM1QUjVbq+Z8LQ1WT0K2f3Uk
bSmbbJM2MnRqSXuTduhBE+wZbV1/eazptVauaqnubTf8YiFy1gHEAPLZaYJAWYSALKfVzjKGhzip
ck4amgA5OkddUUC2AEvxsg0PLNQ0ujBcYmh2FAKX1ErSpV2851T/g6c4W0fc4No2D3GquDbpP4x1
OWS0cgvmmtqYOZJs3HOd6lvMtkTPeTJdF6KNDoRlnXo6qp0elI+2Sk3qchL7mE7IFYxbtt2knRmd
US+UzngQgeGKn/0hzwuUglX5YKbFxQ981siAduIOGqyfaivGsHB+k7xa+l+egzIrLkmLgNoeUgQX
5zLxgFME1ixssS9FwlOFq7ikCMvxmI5VuJmKk+WVH0PZYynUqdYnAabZ0djXQrglJkutCVs01mPC
QzVpgr/sFn02QNhy4RGeqWz6zQBtId571tKWiymupoxPkwddcwFuKHO2ymuL4YFrjIeFQQfDfRct
awjJXccRWyQcTIaknC0as2A95HwpR54j27pUil8z0Gy1NTr9G+P0/JTpEqpJCCQkEeQEcTZk5C0B
m1EgCnnQo+jFAvvIVplY1DrletPQYy98k8i60ttlev+LJz9EjeAuhAdqKGNnQbsYTGlyCDR22gET
L1w08UTz1U/c/ACI0AC34sxWZsdDosD4sTADttfobEpKYV9dh7zWNnbgZIuZObjRa7s+NwQrLFqk
VBsRt9sicok+bdpklQ0QzAJ16WGNN5EIV2jC68jy1sIqGpiBLgmHwONSLIP72lxmFUGr2LyeIk8m
6zjXV7nFq+5rOiqcRKG0doXHqJxkNsKG6nXBEM3LYS9QbGkQPBzmiUy9UP1UTykd/5HDZRNa6aNG
PMRWwFFGI9Jq99ryYdeRhXkUWLVk+WQy0DpGSsf0nRvpOlE1LrjYhg3vcC0Q6VXR9cmvpOu7tWvK
kmYwCckLYzWt+/GJxV/h9ncKeG9N0NFfVT7l67wL8IeE4sEI5bhram4DjClEPrQtcnhZorBLJ/ob
N4AoV11zUbId7pku+BR3rOYOpZtpFw73cjl6I8y0ubfzx6vMWS/HLHUO1APl2mrIXoDKPzhZ9NRJ
BhjI4K0VIBuxImqTPDjRsVoVoMoMbU9ptRig8CycuslfkSq2jFahRJExjvCvCdG+jNO6D99Jg4wP
iSANgXp7GTtlsPa9aTqiv2aKkaR0HJ75GRJXu7Tk+B4RSrxg7jSsQ33E2jIWR1tbNaIKt3nacgkH
lg9z24zhYoXpMw45NhxmEmxRxLenwQVRgTTRj9dNCUMJoAd9RDOnEbZ6dbMzYhlLYZhbhcV5r9UQ
XxXLwmdXTZvOMS7alGa/eTJt4OrIz3ioIOXmqj/7efIdVVDVjZB/TUA7A21jYNfjBebfXyL3yfAF
QRgETnXOoK8/pOomg2p8C5T75pnv9fBbASE9/U00TdQbfn0Nn++TFDpacU7jU6fCbA/3lZFyUrjr
0mmio2TciuQgIirEL9SL4WT3IOzEsuL/WopSadefD+jo032YQB/DfrtAHm4/szoq1/CxqjPrb4Z0
yuJSKKZDDq/31E3Suhn4kIFNJW96PH1o9WSfnDhFTpiKYYnj1zz9fJhiJ0YqW2xyXz6Odbp0oK+g
M1PTaz3RJ/a5kz9pjBts5baf3g2hdvVdzwWjRcYiz5KJ1FUnAdPV+796R1x9fBP3tvf2oHXHS+XP
eab1GwUZAv0550GrHH/382ViGmoLupfnYTvJvS44ZAyT9Boq9cbZxFatdqOdCsaj1lkfExLk7HI4
d34aL/OmLQF89+DZpLdHNYRuFXvLe5McPZiOztwWsKsmAU3q7qlwwX86HAeMDKnCe2HmuximzsJS
ZndEe2zxdMvfawW6BiBJexGTvBOtpp2DHBNcMQzJWdT9DGMMBDsHVz97hQ8ewfTfQh8KSpKk+qqM
u3KVRfTIdegGT6U/PKqpzj/nHIJl52JKMqpiuuhEdRyYmnbsv0L3iFsCwWtM6iNJLyB/Necm40zd
03J6ErYNtaDltMbDIDi4qiFeW5A5N4WB7GbQQqR2A+yQwmAM0Zop9V7sbBBVFdfYi7utp8WQz1xG
5J7KvCsUb+/KygT7aoGyyWscbwtC7KGQTY1ezkWRWQ5qlVQmOjPk62ucAwUL8SHxwA/Kb4JSs4tp
+Oml/9/PyIvz9hQdf/+5aRLWkNs8Ip1iSI9phqXb1NP6tWemmYgm/stjO9w1S2QF7jEBCbPmsT7D
Zap2N9nIS8Dgpg8F4od1rxqCS/wpAr4Ryq1nt9vRrhgWgqUhw3LY0/pwNzIY4ORHxDbzRntgOs8i
5FgbWJNnofHq+ghKI7bXdJ/Rsqqz5oZppdxz1+uIYZ6U3xQ3WZcMnGZOcBA/DYHj8J0i4MYFv0zp
FXe9AjYqrQGtaVHyb2p0ESBp1xpd1DkjrHvpDcxapemzz+79Qzobo4boEic1fw+i/zKQ8rf0B1LU
nZqesgchE2jxIeagOVrepwoHAN2NFT35TAklEhS2VX2+8ls4+njeLVHwTLcHf+NBW2JeJPIrBPB1
WOntZtBThwjGkSxCMeFzSzLYrjAgCGOYP01s+xfBn0cciOPOMbP+xR2gUpWjHEEeT/2LZWnvoGFh
3I1dtIdSVq1c+oHnsRhnwlzz6vVCWytEzVs38bNXBJR2IpEz6oNcmlZlLVQMmyUhSJDi19uVnnm3
ZruLkRb5NujoPmqvG5cVywgsCSOMjJ50cf7o2NUgDuMRfmPcaeOJzOavXvjjip1QcDAU6/U+bcjz
U/Hm5+0hXTYzh/BmRNmtLvz6YqQa2U+BrT+aPDRWWpUUtxAmv4MkDQSawvcBz2mkKN2xuQ+m0yjL
fNtrBlLx4cXD+PSYt6xRArzJu0EySXG0ZFgxwMc02PvXekg6oiE0D/2dC7qhT+t1G1jorlotuxtV
fxxQPNOO5OwEfecsOY6G6DmAH/cwolUCq2x8UhdpzyLi53NEtY91XdsOMnV5e2hn/PFDlSswmYRZ
/q8BVLe5zCzXPRI2zAimNB51BzkLYa47AE94R1vb3g4M6femh/IQ7ZgY/R7fL3ojD4j0bgymZw/P
+Va3CTNhbtBtqoT6u8SWkbqmt7QI5ZpkHZ1tmb/5XWI+WmOCxUzD6UqiaXZSbpmfhmEzleR5dAB4
m6vxTFtYp6fJNodtoHXeIXelhws9byAx9MPN8sny1UnTBY3ibBFFEk1d82yZ29gKQda9x7yB/GPM
2VDlKyNQCEiRAoUD5xpxJGtLZ9Tgs6VGUjMWl0QZj+jrifadnU9ljlpHesysZr9v1zj1NQTFRVIM
wzTMTKE5VtuO1DCMtmJ2lbLKJM4VJb7kEihSEq+8oNxa+JnZqtq3mey5sUXHi9swA5jTQ8BthTFH
T3kw7Mk6wVVxaK4Vu+jZjWS3yTUvYmc3jEzEp5byU6YVabZeBYS0YoCBElnfOfY8TctQC3WKjHQ3
JgO9nxkLBs3Y0naEd/j5EhXTvoI3ebescjg5merOuV6EJwaQS0SefqA3r2NnjeegVPOr5usn7Dnp
RhkkwFYEgayMBgmMlrO8kWPY4yjmHcbp223TsO2OuCRIMk3Cl6KAIJMFMHPayAxejEH7zYXIDzrL
JIIg7U9gufTNyGzv7iN5BG80ihdSFPdq1Lf+gIK7Sp3kcYiuvV6A/E4d5JlMMQmqtbt8CwmUrqEG
AwdiH4InWMQH4afBmd31Yx1wWRnJMJ6YqfT7lEIHsaLJHGPmTdHwbFzL5EnUg3mdpBlsvDZNlg1K
XnDNbfaitxYy6L7ZmJXFWEmQEIQ1XNuwsb76s6mLUZ25YV36+4ex1Kp6VzGI0q0weXWJvNKGaSRb
Y9WSbY8vZAg3PNxOUTljp9XAz0eXVLT+M5h55wFesUXqymOvc4RlRmk8dPZ4LYHRcUQxzW4LqGSu
t9GJZFt1OrZLVXNNxAXgvKr5NCqnuGpms5tCXq5u+gp0kIK2iy+/G017H7XBtppv8nB0IwZstbOT
EINvmbsH+Hoc2VNdFNxcWlFNHsCJPaQl9ZDW01paHePwNGn6p9wzQSdFn1Ot168IKtF5tgDYiPj1
LoWNUiwajgW2YwQvabPtGkYKctjwe5nnHzYNPmKfYxclfu5IfHciCs8/n0WSN48xhx2X0XMjo/yo
MwxZISnJPqj/XxkonUY2fc0o4fBZCsFbx6SWR22QQDZYuNqUHAYoHo9tXjtc6SlDWfTWTQ69lcHN
RaVVxfEwerBuID8Hg2wubekal0GC9Pa92ahGTsFjyEN9ais2EBY4qoYh7cImb+3BrkccK3kLQqjO
WpjiAiNE7GefZFicMv+zZ9JdeA30EifIiTic1TFRiBK3P8aaxTegy3XnD0h/UygRnY0BhC/BipA1
N02kMmGDOjhp8fn383R+qDZBMexznsgLFcF7s3BHrlvHtR9xb0CJMKOXzNIslhPmTrLEW9mjDA6j
F8fAD91LaybFiXAYxCYIUZjSKsA6s5TFK375iWdtTULMV25XA1EVZOwRAPaUM62H9G9S+kI1QB7c
J6efD0L6mLdHl0WynXen0h8ZlbH0fJ9KdlZVK8yLKJFH4ap5H1tLfx+R0S0dNLxpVcL1jX8OxNja
9gj7bmnoELzo9vUbeMGXaIzjT+mGW5tQslnx9ODCMyBWEFk41NfHn6+m2R05RMXTz1cwqIHG189l
VfWLqqoVrXSesacs2TaGuXpq45yHsYNfLGQmc3camyXhjJjSvLlmClJxziRRQFRQCWq6zEWbVR47
2RnPFdNlyeT05BHEdu7jRD+r1HaXqCmaFWOlhGV+mjxZoX5rI1f+Iv1wRSOL+fPu2dr4GbeMVxnr
bBDd4MdVg89etqp4EeYPOZKI44BwH0tVhTzcqI4/n4G7pEiIBuC1/DlxIMSy21DtfqPc06TxG/PO
NwtQ/8ax5R/80PXPuWheAeiRSm/k/nnow4bFbmGtwaLFV2AGzn7q66dx/spFCLDwJAFH+oxa0pPp
L8aAxYtljLNTIrR3sRMlr2kJygjQibrIJnwGcknzqUFsHzTpvLlj8kxZjZ0LWUokde0+Cp2lQYxm
MfMkPwb7AB/CWqbVPjnSafsQ9t2XNYuaI1lZaBkT/fjzIZk/0+QsEUI6vTa9BubyxKrCMWprZ+W6
+VylGnnak27tfnj7WlzGqwyB+y6NyawcB7X3IW6yOfS4gbLM2uETEaefBkI07JeSUpFu5E2VzTHt
pItm1OOT2VnDwwg+RG9wNNYZWCo9au5J2iS72I3jre4LJIdD8ZlbiERHiB13N7Jee5aBCzFY8n0Y
01XSRFBP/EIclGF2KwIfrfdB5AjS+vYuRmFdOq4DVhpuNw/c2g1mjuDq1WNwju1uqbMLvP58yFz6
fzv2GHl22q/E8chMzUV7h1qnVo0rrlyBJwrV8aKrhOkeCTJfpErxPzCnSxLojz+lad44wB+IXNFI
GrM03TigI8lm+j+T/mx8d9rqX9JE/hnbZJqOrQsSHSyLj86cN/QfyY92n3dpm1TUrL5odmOZdTdv
vgzaoXno9LR50Fq/3WqRuw9S4wM++86p047cuzw5sk6/p3OjFwWhYCHG2/b/viz0oqOBL//Ky4ND
yPhn2StvZdmjfZRV4l0zl90n3GJrP+Rs9xuvTDCCBMn55zO99Si+I4tb1FTdQZti2os8Pnn0fg8U
mN8Vh+o2KlpvBeECiKFon3z09cCvcvfmOzDFQiiLy0x7TtBTZjy9tbzu/aUrj00Tmc8dGrS1wTZP
8IQ45zFp4OkQu6v/npnxj9xEU5rCEZJqU0L90OfE4v94dftq8sPYAmYAbdDdWbI9eJ74zUBAw/aB
o/G/fzfjz3AoaUrH1Mlhpj4mOFP/IxyqxTpMA0FGbI6f5Bt+/cJyk+a7UFiYIsj3D2PvhdtQNh9l
gwDZMmFejt26UgRtsZUI3NvEWvdQKmHuI5l+l0mKRiFIvX1skbBjeMq6l9OQzJXGv6R+2n+GN5Mr
6biWY0OBMUxHt/8Iq+vjrHdYDXRLrxGnnhfnQOccklN7oygGvJN6Jt0975epbXjtwEyW5SvR8O15
ZIc3xRxy2UD0Zwa5AEdBpW2kbYk1XbmPyOU2prr17ttKrUoCjdYqDXHByS7ZS5B8QThEWydUv/Wa
XYiFSHjZN5qxzHyNCWrN2VPYcmKQQFxrrOqjRh4m2b+1hyLLPEnD8V9ss1qnRABGGbNfkwHNmipy
4/V+z8AVn2Wr5jq5hOJcYnmlR9CtTVbrPmuT+CwFoXBhqJ8jYyw3fQzntSrwa+peSliC6jDmC6zz
//1qQZn9R5KQNBkhsxF3LWnquvgzbTwRoI6EidHDJH/U5AOjp8BjVNJGmwGXHs5UStQWFt7VABK3
05uR+gRrUpa7NUrAfMXkST04pGlt/VKxa0xZDXaKnrRWPPjKYexuDWhz1CAILoN0eq2ceFrkxAis
2pwFC9hc+0Bp25yZtLlPgYiZMKMmtQEOY54urm3T5HurqqItykLvua7LR3BV7XeKftJgOJZc6ikW
b6igIwyXKv0yENEZoFU6a54i+LV2HkfGDG5oHGvy3QhkJj3Yw2m2FnCHb1gAr0YTmAvGLrTVta8/
xMIS1wHNRVmtQreGNVjoR8DLkFyNQDu4U6kdOnMMoOIwTux7l9WX5noHW2v1fdZHPW6CbF6Qkde1
jmpzWkF8qB7w3lWrCYOE6esClHnWXNLGQAUTCVQNmFrT4mbo9Sl0o/JZtL54aCp7ybjP3XcmeiFM
F1d2dtGzqTS1N4wwZYJ3YJ4zbMnMof4JzX4HKUSu+4D1hKfpJec+JsCAZ8Yj6YBIKfRQkj3AZ8iT
2isnsbugidhprpsfwak1/5JYKv+MqpK2aUohbB58xPTJP2NjS9MULYJzCNKZ/gSbWPw0fOsarhcN
Bo7dtq92JiBcjIGkQScgbRcNLdo6bpW/bM3AuRSadY5g1kVj9hZMCMHd6ROUxjhnBUVOthuwr5/G
RlvBzGEPQTBM3uj+dSCZJNNle9KiV1P43g2HvdkqjxdMn63ykLRCGRkfdQywwjlAxXnTLGjenesx
fIEUz/qYiN7/fsdZ/7jhbMdhcaqbPFkNUBt/HAeUF2MmI1AQJClGLD/C/hiRGrPoxqBd1+Dk95RY
8dn17b3v9uF96CQyzsp54PTXVz8Y0nJOxcDNFcEXg7lFpEa8dHuSfaKZDZl79LFFg/R1CRIoWtt6
kZwnC5lfg5bNWRtJFe/7QXzJ0KixxQY1mN0lSnEywQgSGzKOSSzTh7Ke1F6xSmQb4dTbcfRh8lW6
QegtLisvJLTY1kNwzm5396xlCTn/zex2jFL0V60eS94RND4M/tt/SWiV/0xoJX4Y3oErLYMIZnOO
ofyPE9XqalxNbp4v7Tgyl6EDfU8XGWyVsA5vUc6F1XMeA/bq8WhpSfvIYCgmK6zLH6Z2MhZjUI47
T+uie28gbRFskHa2lyCvqmLHXdow+jYj2TwbWfTF0TAS2smui5/dqoo3uutNx67DuOIpUQg8riLc
FAENSq4P0RtiP2/d+7kBT8ZzV8JHBPzzCKqULHZM1D9/vupjwyMEg6TUzJm5jJUudkAA0fhkln8P
cG7+y5P+n3WBDbLGY/fK4YqKyfqjyBu0QkWVqEg81tKtZ1nFo4jD6Con1Lx1yFwoNqudHEb9GGbq
vbTMc8cF+qa1w8mf2re2HU+VPchrQh23sjpFwoQh6c8A/1BljcR9kM9U978wQLkf//2eMf/5DGGr
wvNDerYJdMX4o6aJPeb49Hwo9AHLsnN6bosG5YFB8/3zZV6UOysK2pvyerj8mmutNfAwe7vM7LXN
UbPLO+zIKRy5D2S4stKPtSowt6T71OntS2Al/TWYjjwRUd7TYfKsKm59NAZoJao12YbIL5Dd74lf
715j3WGEZf7LGyT+UbjZ2EgNl+rHcqQr3fmq/4+ruvNtOy8Tk/lFKadtmKT93o7st9Eq3rmw/763
HTk+REU3rCRmuGNg+8OBLDY214KL8r+/6Nb8ohbpGBT5/q//+38cQ3LB2JI6jB/FJln7j5/HBnaO
rm5Eh93CdWJ6526Ahz2MqgeeEqbhZSRd55KT6vP3ByuoetAYJQF/WAfZXhN/ESK7d66GaVavXF7d
QTE4xPfGl5FpIUibPGACxyaQANqIctrYce48TSBESgzUj3oKCXXwNXWxNfFe+Y310AAdXSivSq/e
3WJd9WpqdbGxDUOgcpiaVd1wu7P4ItEjyNA7eE9w6vpLVOTjNtVeVdoV+wAS2DIxa5t6omyXZe42
YCc0+56QvBJEDQFmtGT/8tCy5tr1/385TWnormPZOoEbrv7Hy6mXCUsVOhceG8CfA+mNB63v8KZK
R1v2Qf/mCeSJftj2PJPBmppoyC9YJI42zP6TwxG7U6Lt2Zd2r2EajGirdXnBuhGvdIILwc8avxp8
YxCIASINKyvkeLd4Dj919kE37ReMfP/D2Zntto112/qJCLBvbi1RlChRttzFyQ2R6tj3XOyefn9k
cvau2IUYOPjHz7JdQUUWKXKtOcf8hgQqhR1HIisv6Z4WlnIA/yiB+H4IF3B6aV7fUplFnqQwpdzE
Vv6d4XRoghmxOk1mPUbJVwakeTA5TgKKQUmvmR77k6yX/6SKsPcSVofr7y/Dbc3//n3TNJU1quxY
vG3v7lsUKFMlDLOK0UO8WKxLO66+qPrWdGvy4Vr6McYiPOWKfFZZ3wcU2Pzq+0iwR4ZrMuV2Dq2K
/pNdvrBQ+7tKv6YUL9TYeMVGp+7G4VAKAp7nXrHv6JXBQrBCZ1fzBNrbpMT55sgEZSfPC28Yt+YZ
trzuiK9G2zF/U5HXNw9kWCq8QAoo3xJzjSBiYDhPKCG1PctbUHfurAzgWwaAhCEVY1wZWuE5iaN6
oULcdtWbf1SpJi6Kmu813RyPsmyWr5SaHqRMqR9CTYGpWV5kLvZHMSTXmpLt7vfv838kyzNDZqoE
OOOoBWz17qGaYXCX9TEiu1lOhss0WMmpzeBk9Bn50U3C2LQeF3iWQEoDYD9X0TxeRG99z6uUDI/E
am9KTq54WGX4TBiTI7FhNI9MjXya7/s+gZKdtEYw5lqoAA7OpvrXGyW9YdrcIAKYDosnoGcx7Yh4
Vzip8hxa9feRnvhFNKnlUtPWXCgMp5b4sXtnkZ/M0hRuNQ45Zfz0G8ABuviiwCHUhNon237nw0KP
BgxPLdNkX8WO9n0Ydsz8SCqskXF9Ub1oBdmRkjV0rsGSkBVIOV62XK6qGt6wnQy7yZyWy3aIq5ie
Vnwb1IdJfeja9SjahyF6kJV75ED6U+7Ha6P7HRwQUu2Ua0TX+qEzMd3pVRFj6TIYRGlW/5XveGb8
XYolDPC4iLHwtO0/dGjPYeHQB4kz80h1Tn/gT38fGkHtqazHfdo8xptM5VGLn/R+lbrJMp6y4hkN
83NSPEfSTy3tSxg+d/rL1L40+kuZv6JKfynmV5Tmr61EcZhRji+l9IqwJN5JbbEiDkKGwByscjcn
rjxYgM63omB7SGfwzdRzZjmqsX8Wn6+J5A+1GUuVDSoOlBtIinbeX/T4zFkWkQy5U0x2mD6xCjQj
Gckbi/Pk+Jg6Qv3MsWe2P7mEdOcA9XWXTrqANzTO8FrbOuiWVZMTmOXV3qTb17C8DiV7tXvbphNz
jxY67c597dw31UPr3A/Lw7RpWR6IhEZ1cwtDTgMDTbeer5VbxOfVzXlPnon2XMdiiueuL/STmkUX
ieYUo+tmcyI/Ob6PqowioqF4lXqSWK368jot5EuDbxHbETJs5v9QDN3J8cP8jOz8nFEKg7Kjn82G
dIZLFF5qeZUG3acMlDJglmBmFICOdH5FTCOr+VWY184btbOT3TfmdR7urey+Nu/H4b6E2GveZ/kD
SvKHdHyorFUxzSnrIbMe+uKGzOnWFjd9WgUgtFdddbrlzk2ebmb1mDq3nnbq2YF3lAmNDci6hycT
HrqoDbckk9IBrpxBbLxFDiKW2OymSuNqkW1HYhEbgM+PRvmobVLKRxRajH482taNq4xHJt143box
Yp2Pq2Qc8ptK4+GHcuPBScB0PVjbkWwgLXmQgIlrIBXvaRkXyX3WX7PkPumvKOqvWnIVxEeJgGMt
gi5bRUeDO5E5XvRNOUMdzpn1J8rac9KeCYyWYviS/lj6+egTyJqln9TVjA8bJktVtLX6aFswGZz3
Bd6CHD2rjXX2xWpcPcVVZruM3I3uRBX8aZ5Few07h18nN57gosNxXB+e7SgE5B6dZA0CppUSkOr2
o+0AQU0LdO2czIZDjIZFvQ3bIAjQYbnFRLVeJSEOjUKVK54ZLsux3v5IbY7XKDsls7+kbWYd+WQS
PbV2ctafWwUsj5kIpCNDHcmPPy9nuFDNzo9YwhyI2MVebNXD/XYo6XPeJ4Meeb3amXdz9bbotX5t
tSZ/oINGEyH709Sb/IuYOoa2itvvH5kft1SWyu1DxS9IOUiTnXdLk7gDmk61rNoZi/GcZqlz1qSF
ABP698kY8kvP+GqXtqGBVBJ4NnRevPLnZzCGUzE9qabxYhtGdqNfmBhgerRMuHpNQrmkMRhBAk14
zwMO7Hvl/v6VK+vD/JdFFa+cappic9NTNPP9YtRmq1GJYsImLQBj9ku7ELOqvuTU/11dpw6eFbX5
AOSK6XMnejUo5+FjZOFvkYh1luoBYvqaS2CpNMJ68G7NimL5/YtUPz5AqY8YFtmmBmVa+32lJLWW
WQtr3OL9zAx2ZdIhMCIS1ISM8Rhjr3Wd8UlT+aCMIpcp3s9q3mXrcD7mTgnU65vRFK03KkLHrjsA
rBmJZHYo7xHw9xXn731fLZ8VJz6uo3hrefLrLPZZ63/Yxi0YNkDgMlkSi7B+AU8A/G9sU68ewtHV
O42Fs87zIjSBrtLGuqoDhIu0U4u7zp6/yYlgHC0EyVjpZuGmmPmOjmF/T+ZJ/WRHonzccdIoUNiV
WJR1eYvfl+YmeYHkqgo+eKYl7WlTnIbRkAm/OWGWQiD8EsBELFDXvccqiApRsWoKvSVkDNarNC8m
EGH0aCpI9BUSjwTsXl5l9oe2PMzNQYP0uDe1g64dcJ79UJdjsYFxih/PgzpsmV6THA228fUR9GaJ
mRlq9nRMYnBEq+L6pwbyFkhuobVqnMzYZ/9R6qlzGBeJoQmVKMi7UjmhWjkx4ZX1p6Q/Rc4xBknJ
r+McM2wO/bFWjnN/lPIjrG80h16ueaXmRfwi1aow9rBAok4+GD1pawdcnwkg1AMy+EX4tQhoD39K
dB5allXMEuXUH0bnmZmr2P70Evvw4WX9a/PRwEKuGbJuOr+uf8MC+E3Yd9UuWYA0y9RdCMJWKXx2
Fexx2Aq7uoAM8/tPo/KxHKDr682ODhb/V9R3+9e67PV2hsDJ39V44VLFdLqxU8BWFTpxvFQe9YM6
5DV0V9Dy5TKrJ30yvsLHJkCmk1TcEGCgPnlRHzfVOpRsFm68Il229HcNoyGt2ladQXWmZn8SViOC
jBi+U4TdxJ0JKj3GiphOdZ72DNTqp3EWL5+8go9VGwrcDp8fQ9VsW5HfvYK+l0ndwPG0y1MLJDVZ
WoByQhih/FU6Q1pepRuYqbLhhCWDQnw8faGDfRxMAmTJK9c+2cZ9fNSbhMHbmmyvZWaF5/2vF4ct
mLFR84SE1lgEsTk0XpmJFPJLbn3NW6L2GK45yWVSBBirnoWQlS8Ey5CHlupGkEmL5Zvx/MUshvxE
V1TB3JDFB5OcWhP7Pc83O8Yh7JApZHSKcHslCR+m4VUxYpZfhDFoJ+410POxVhvhY2+U0j92E/Sd
Hr8mpva2qBNAzDUTl5au5M5Gml+mUbzVq2lqOzgWINnCNFQqsqb12Nqd46ZL/JDjRbhqBHP/KLMu
GkOUUifG82bi2w5S0v+t20V4HLUuuvz+PKv/UYLkYS9TJ7AM2rn2u/NcxHrdJjVe/9Fitp1tLS2C
du5flxDrXEHEXzRX6g3Pl3LL04JeZJXtLX6ruzYLn9i307auKoLF7MygzQ52U5+XkyAcg7QVDgY9
InwlOoZyh0TI37947cM2x7TYKVsmpdd1lFd+d8eAv5DlTVvku1a1/14WwwrGEG44jSMFyqEuwQV3
6kMLCO3mVKq+kzBSflFM3EWhMBKvqmOcrW19HzbrXNEQ20+SMWNMNb4Sa5oHGS3CXScloFXXb8ek
snyiPMSjqTDms8iFdSlso2WfyVRQ1Km15ZJB5NLiinXlu0X22zjLF52ZyoqhNf2TjrjyH6eOJhNP
Oj4WVDXfFzKlRFITCmFMI2MjIvuDGV0hpufesfQLxIm/Og38FAUF3n+yzGnBKkGZNDPYDjA7/x9n
QuEscLPQZW6J7y+jTM8cRe+h6bZBwezqXZU78+sYYUinJj+SugRzRqpyv7OV/H6IbOtMkMarHDqY
XtJEvWSNbdwcobBctKK/JvKiT2bZqqRUxYurKjl070ZctgBweYnSXaWaXwkVuRQDHbbYGpK3XMiE
jmtgHbPGmC5FYX4l1cMKRN0SAsLg1kGOHYDHeYdn7/e/vvWxdEPVxmTJsVWauG/+eneauTJiYqrK
XShg2S813QQreoPskF+okEDbNB3bCw3gvbz4aafW1Rtk2D6Qlwrbe5dT3I+JeOunNHlzho4RBSMP
4rWDn88OY82kBxkS5JSMbHqm05Mj19101vtwAdOeiJexYn6lq0ldVndtQ00rbMkUCzWVgb2ItN9C
cW4lw9F7w6qtaydFtU+eXwTJVshPeqF1d+RJTIdoNKJ907Pbj/Setiv0MplAQKmLtFeQC1+TrHse
tJAQS9AZd03VdYxrKe0tser6aDMANIpuBXJ0z5qcWacM2PJBFZnhz0DcrCrWvtZaaHpmJoiTnIuC
MmGMPxKzopvGWXcyijWZwy1p0bm8gTHkQcIiQmM0X53EHgDSKcuTItX6HryY+cm68b9uhev9hDWA
ouED0teVwr8aFWKm80jBi/iP1sDmGpq3cmj/kksYIyUzAF5mPBSLWntdOmX7EQN3oU/qDbiz9mLj
GRRl60PRCR8n4rwIjXEecrJTz5XNBNHYqOA6+Q4PxPLJCkZbX9cvmx5ugfSfbaA9mmp9eDRC/i9q
pmCKnUYWS8totDY1OzF3kZvJNaR4TsWxhKV/UirjFMcsy7sOg1lHPsZOlkznvH5rrecxG8K/ac7i
Lu9nQoZbtT5W8Ed26SyYsVCJiBvk3vJCDXQF7iqALFztPXydsxLZ2QO21PGO8NuJiWX1m5bkC8ap
zvBbnWH633/izI+3fvwd1trEofdnASr49WRNhtnWE45mRlag4UOHWqnbks+DVHrQISy5cmzpu7TU
yQtpGd6lm9qdtxitDoi1F87gIoSlAymQqQLMKSkk2/jV0icP2vKQSyQdSMqQ0AI1f0Y2J7lZXApj
OBPX2P1IcWaihY+cRAhuxV3l/H+HWStHEqpvgm7FnVYU49c+ZU/XWAltoTGxX/p0cWl8j1+tBIAg
8adshRglZdY9f2xGEhCIhoK5gp81hRZ7Ju6i2eU4ZD1Jc2A1DpFDqdoOJkbK0szqXbkVmpupNjSQ
Oi4PsRSrASEUNPT4FHcJhpe5eVogo5PGDmfos2vw43KRiQVLNfH1aiwZP2y8pTLEZkgn017n/Wct
ZXhaqAO1o2lwB2tWb9higeS4wmS7AaWsFmPDhpv8IYnTBUVQWY7hzCDkwlDwrh9J9bQUFyAblGii
z8FhOPKFv7fYx23dHaqZQrIFwMpol/S+U+liMnQTPZFBBOCYgZ2ussAZLQC7IXh/smhSPtSdTFtj
vcT/bIMa+Ps7RdaT01swcscwjJPfTLv7Iy1s62uzWhvjzLH8ok5WEEF24jIDutzKwm8ZsvMt7W7q
BOM/mogJbhPWJwUQ8+OaAPOAw4ujoQzQ23j3IDIsDcQekYi7ZkypyjCE3PXS9GjIy3yWBvCvQGkf
tx9FVg3wOjGJ3ss7DA1JFEi1qdwA+Wj3cqTeT5B6SABLHhRb/6fG9QuWP6dWhbfkTsF2ddfSd/ab
2gKSnoZBk/XKnbZIlIBlpQomGDK7eCmW76zOfcJU81d1lORjT9bsXWgX38mRn27aerAy8xsg6pj0
p/E1k+M/GZco7w2CakjjpXuVh3vCJQnsqzts/qX90hIw5BPN07qxqVTHchxaxh3sKKiSnvJUJ3t5
Xa0rCSG+YdJJrgAwT3Vq4q6O7iUl+mTxw4Lrwx3YUUzL0Hkn8Jt+KDvxIRxpr8OU6+Z2ODKcy3O5
jWcpaEEdRoka2JlTXgpm1GzysVx9keaTNVUkfujJaNzJrC9V/UEMI1kDTaMdp2XP/DLA1HIwDwop
s39pjfKdPvHE3Zy5xaWOGB+wW9XDplo/jdneWSDgTbLQXkqTYdxYOPJf2tgxpkyjxhEySycT/63C
VnJnrjNuRdMrnt3rhZurDK7VQ6N4XVNARZmm+rHj7TuVDoO3EYgroqGOyhLiZMoW0oNLHXhhT/DJ
BUfYGmk23jomMBjNsxgqlMNurwnnz8bBRJLWrX4bQ+xKjXaRIwizd2JYPxEJsLsshte1JPLMqgRH
bjhUYVARg8dMxx9mkZmkMRjGo8P0PKamhRiK+VgZQobEbVchnWZQagLrY5BnjBrCtLXuxvVbZq4d
r6KVzDyCsc5zqrvETnUIDzKoSbCHDMC3iduBIH6gnjAeChIQ/Qy8e4GRG5g2BzOWodLLWKWUrqeN
Bn3l1Rbl29yHSgBLIqG/2gmv4C6+MzsrvSeKnPGBSuU/1qq+QcwLN68+JUcjzdcJWpyXMORADC/Z
PsmV0hcLBeC+k5vDUM+GNzGd5+mFklzVsjlysTkXbT0kyexcJp1LQcvL2U9aY3gupaMpM/I2QW9+
Zqv9hyVY/eviKATulvF/D52svP3+qUt37/2VTmkNn42iq8ZapNn2JP9aIzFgjCG+UEATk1Ege1EK
3h/G1lFrjpiNuuTUQ1hmSDI52fOqcD7V1gmTv536WNGnzl86vwz9TvEB1hGfPoznrqQphVd0n6eX
ZSRQ/YJqCPDpZVAvdreqiYJFvaC6CUS0qmX7vWloglFeNW/SVghfYIWBuh2dEKR0UNRXhpIlh6zN
Q1NfUylAXX1NFLYH17G+1lKA2k29FKCBzowJeNnt+DObRiVAM3EHccBeSo8DMw60dj3m+iXcjnzQ
kKMwd9fW5o1o3frrbKXyrnG66lYARieca06fiEBR7wAVqA+LUX+pNeacz6XGA/EiootTXyy+WC5G
fYmdC7nnkn1xNqlFQPA2msZgLoJhXNWPtGNWdWYwZdeGnwNPJgTYDPrsmo5gPUhbCsrsmphBZDJ2
turGltY2AnOTlF7XPJBxpwyBagTLEEybZiPQLCzLgch/arIuqMkDOJW9ddGhVU4X8l5RXF3m8IzG
8Jwrq8L2bIMbSgjsOZuGr9ETohW0qaj8BSiidCIbE26bIU4AoZMv+JxQGzIuclzEkVzKSRxrCCok
FWmeroEs/2TdrylrmeCXBTQXtYMTQ6cmb7Hyf7eWbBRz0CU479BWCTvazYwEEVkFfSPaM0iBtGYf
sU9R9snIjXkP3S+ySEkAU+ES3DzCb+rcuXDpgiNFd6fO1fRVxiaLtADdzSS32FSRgMO88Cbg0oJL
THItwFUSY5AuAHrUGm5vuKrkDsaqiW97MH+0t1xCw6FLqPCX6GmUbowTkuluAmUIDtL2KN00dfsf
GpI9Ylja0Xeqs2tkXB+wlnYKI5qbIsBp0apiYNx0b2f7Xl7Vbqol4Pv7MHNLol4yHAWrlsYdabPR
zAH0OLpgY2l1otl2Yb/U/BB4j+12m5QEAiuLYXddy9kuok+Hkk2R7WJlR9omQrkwYK6DnS6YEAII
kJq6RGTKqTunrkOgi7OvsOrN+0LfM+ykzbij9nm1T8Djp/s03MUhcTdEsO7CFZ66gweXz7hwd7iZ
w6MNq5G8AM5rtF/yvd7soXGxC01Bqil75gRhuRDkmFp7PXIBoKJl08g57tzyNaOa0NFNckmL4cGj
za4xuzlncOYtciMDZO0qrOSrm5xTxuk2VjWbysXtDOhgrjDcjvjVnjk7ojlcYCfKppmAHoxUidvb
+yRxmX6LtFUKEH9y8ro98499uR/KPXHeLHCBudg65s5dK6/H1bc4r8fSYk1HcNDeYXmQkeCxT4dV
nbxvYJcbqyqJf8VlubcyF82c0HE9jkh12xGryXqcOI8qrwSQAq9qVbuJJmfCSafVabvMMqKUP8nE
KplmycFUiIJ0HctVBtdimnpwZYWEGUxD7livEpuW1LWdPeQGtvWlvs/1vT7vCRDrybAmZ6nax5xX
zm5I6XWnnOiR4d0S8s4ZPlnHbU7Ed/cBnbgY6olY2dZbwq97ynqu8wJKDUa/UMU0pcvxExbs+Cls
NXcYx+IISjDGs2fLLsVUnnKdor1J1i1iSRmGxmHKteVm2Vrl2XJ+GnEfetkAmcdhYJdyS3z/f4ec
KtfOst4c6y0Tb4XgP/O2RG+NeFOiN20TqG0oIxto5IuUfzH1V7F80dpXW18V6q8WX4cvKJ5fiKiO
b+n80uUv+fwCK8bSn1HXYS95jqPnNGIk8YnKuFE+WZtsi8G3Ven4qOm3Lns09FulAaGFJ1RXBdFG
iWk/ZbMEkbIK/07NpHwhXuDYYoF8YLnNNk/06S7HNvb4+2XGx2K/xSYSm62zOqLokL6rJspDB78i
XPuipXVPamF33g5zDta1ytm2VOQb99Osvsq1SXBFbyjnpkm/tg43aFiq2n7kQSsrEBw64MgAXLP0
bWa+am8DAj8RQ3snAw1rVU05GCEosbRaIf1VId9EvvBEd7JzYUzybftRx7d3FmgHwlNiB8uJDT5U
Yndq2Yn9NE+E9fVg/fIwfSXIzDjD5v73IVH25ZqZtjTK3aCOLGcIkqH4FxFWKNnPtiCeJB9a7iEM
J++htxyNri5eWgzyn1zgW5Pk3QWOE459oYLzEEPuu/d1MtUwk9uFC7xhDHrzuZIFPJ/I1UCTcyIP
fHFoi66iXfpDEXAd8o030TFFtEvDfD3SLkW6vRdXeqbS8LNhSkUjsQ40TJEOfnZrmNIzTbO1bUq7
NJ5+tkuH8EC7tN/0o11Kx7SivpkcxXTU6rVXinLjmKL6FG0d0zA6/eiV0i5lGHVKypkcQMFQpBVf
tkMlYdwO3UZQKiBv/V6suV6/v0qtDyUoyk+KsxY8KHs7lH5/vV1kJFj1EBhq0NNM+uQ03skZ7+LL
bD8MVDeYKK/nt6RdMJxbgxfBPAWQZC/n7SDaHLNMSshjwxj0sbWTkTYEe+YuV/Xvvarsatgae32p
hAc3KsMap6T3fB7+ivN1+vR/f7T9vG3bkBi/Lne3f0EewD+TOsPsTJND55Sg7QQYTZtcqHPJaaNh
NzPs8ObAPdoV6fTqROmfVWek7pLO4ZMYVUCVyYInxRhtP2KYajdP5sOgrsmWqVy+qKWkn8Wwxt60
ZfkiU9YK7D/NjrZI1TjZN6KBvodiLv6c+vAy4NZ4acMSRw6DLXXJ/lRyFuvoJCpO6V59UTq1uTld
2f5jyA2Z4vo0BZkBEoxiQefWfVE///7UsVl5v+SzMbZQrLJVBlbWAYJfz12lRbMUzQ7txCbQ5UBr
AlNeZTXBSi9qglBetwh0MyIlYJeQbaoHSqeHgj5KCyM3qNugYUOQ+/VpJBShDYY2mNkbxMHUrpsE
ifm5OIj1ixCXlJ4Mm3Bxmfk6X5XTIpzPJbiQ+Uw7ZK5/Sq6ppoJ69lE6+PmmufBJp0S6cjL5kNIV
5gmzSVWOCkTdA//silWiODpktYUeprGe2K7aqy0AiV5peWpylJNj3hztCTLScTFWjfFpqnmuntTp
JG9yGt8yThbHxjcaGGpsV/1u8bMcYOWqVKzi05ezSL5I/XmILn10MetVbUR0LgjrS7nJti8Ugk37
om+aioDA3oE9ShH0RdAWAYyxugiqMSCdJBvdBGrAGCRjkBdMIgdxEURAyIbAHgIpDxwjsDEYHxcr
0S9dbmjA+keCXC5KjDnt0opLpK/HHmIxX+erFIvXfNGs8zifDd7p+YwRVYR3Q32eNmmaj+TobGh+
MviALrPBj8JTsklTTmN/muHs5OtxdChHHLGth9wF8Y2wSQkpXXmT5i14LegPjJ4GaLrzSDsld7Sg
UdBQ56AttSr5sxzApB7RWJ/6mBCTkyCRbzq1iW8asHt9s/H1xh8Wv1/8gkzbxaeIEG+SmF7XGMg/
59qZnWKqnWkJs01sootWr6qWS7FcFnaQ9sXYlCy0QQPFviDB2z578h8d7zpvOZNWxVbNgTJtH37/
GdumlX552PARs2CtOSbtccd535xlJK7o6ZvWu6aIM7ATlvpUFgCwSRWzzoz7p9fUKElAyuL62OQT
NC51au7ECgSmK6HfM4qtAROrgV5oc9XB2qGvJU/5PUmb2p6Jh+gglNjgiqvyQ2eYzv0cw07pq6jF
2ae0buTAQjWAAZwtaWJXAA8tcDAt1llIUWCJSMyWGLCRh6ram4UUvy6WQ7O0T6tPvP48Fj7ebhjI
pbEEQJYGjb3++3+VTSYta5u0J+JMHvY/NJt7VEYuOQr1GxF6TuuGkyu1bkdta3ZFuMrKDs6meD6M
zD/MB1s/hPqB550lHZxNIUU6MFKll5M3QlSF8Gj6IKKWWwFJwVM3URSbhJfjmla80vFsEAKbWscz
hBep3uB4jLRlqleongnqf9192iVFZI+KIyJKPI69hLSdmNx0nrdeYx6W5QBdVVkOSb9qKQ7KpoYw
YtONZDc33Vi4iexW1U+FLHJsGrWrClBW3SpDXgWf1ZCgEbjKdsScj0AAospx8bMzgzakhx6NBxNS
YX2o08MzNTxIRZpzsFVSPw9zxvCeN2aeyLwJ4tGmvvVQi21uXiVmr9uOzewphpfChTa8YvYmw8vI
zmX8/v8pmj0DY9Dkac0qpfHm1Fsaj/o6woIy2AfU24B5DrNyGFlSikNVHTRxANePmKMjNBelikva
c1y7oXBJR0bpF2iCvYOJbFULt7LfA1+lhNo1e2XYs3ZEi7mKKQUUtmQ4uhKISEKv9VVD6E6b+pbm
9oFa+AT3WT8wOS7pgDtXYRskvRXFpZdEXsrFsomImrL0qGSKTeTUYrUeWXEo3iw8R4Gh5UkKzGwv
Vj1deDDm7E2zypOfKDgPOZskeK78FVwhm0oT6xrx61CTDlJ3uKbRYYRLVxzS/lBGh5pGvOkmpptx
lYhVySY8j5a95yixpqSOMa9isB1Nw16XV+WgaM19iytjEyyYpHUTzZVGl6nk3CGz5IC6lBXYqmY8
SCp8tIOjHlTnYKkH2TlMXCTOYeA64ZJoPcG1wdUCj4fbg8dgDaQK7pRV6+mG184/Vc8eYuRqNLyc
y4cLZ14Vb5Imj/EqZ/LgNiK58abUm8mE5RpJGZv0hM2w9oE7rY2H2Abiiaf2UFa0yJmQXyXHBIy4
SBIue4aodh3hwgbDEo8YyTe0VRIZHR3Z6Z+4GLQPdTAG4/D8AoPnzsiAx7vtQToXUF1mDMt4dXyL
qv+ljiOYvPLEgBUpDH2TXbYfJ6zxfnyFDXMinq6oHxe1Eju7M+5UY4xem64Jg0GFNZZDIHzTrWx2
e3MNOjQkMtIkix2SXbaniVM9a7D023x+TFudLLAovm4EFCMWkV9F+5LmqE/kruWKrrfvDFP6ameq
eBBOWj5p+erTWz5ZH/5HR4fgP9rLqsPQIqaz9zslktajPIWpvzNVomgzS+ERq4WjZxrmS7J+t/1I
xYRA2xdluh/HjM/6le7bxSpQh4l6GlaM5MnqT2a+ynKOpThGzAGKY8asrrHKglIZn6waz8GJZKOD
xkosgUy8yl58c/EX29cXf8zPSOTnQZxlbZUTXZrmYkUXEoaRcC5Fc+mcVXkZJFOQlkFHYnN9iKYg
HAPJXJXl12RTlF/b4RpmVztrY0C4lsQM4qRim8IgsWduVKrPYXSO4lW57ovBHwffKnyn8GP1JBi/
wDiSkC15svuTwW/oMGK3qqIZ0ayCgGwbq0x+vfgkTasq86QkfmGeSGvCY41gYQJoHfgFbX8UZ+In
hDgv2qqaMYkG5ttFXy5y46d0zy5FSWftguIpQEkZSCvT8JMNHiiTj49tm5FinSc2Hjn5fWFYmQkG
rXNIxUUhUUobpIxFSqHfxyHxYkNVa09TJ1X4+If8jSXQK6xrMjmThViwEUonY4daBAQ3V+vO00q2
wZXAMDHioXTJ47buRaT6pWF1z4zz9M8diRdC6/qruZTcsRLMuLjmj5W1VF/sJj+kQv+7b5PXynSi
Z2a0W+YVcVwpYe+aXfJ3VQzDHyVFt9mEFzJpTnXsqoT07KhRiHzDXaNzU+tHtXmomYDeLUMrsXQl
WiSR1pBQQ2+f+ZiarLvH18rqXxg66/ZChcQKK4uEg7gxcUuQ5bgYZb1LSvI/7bC6xtprHJMrJBZB
CEge3VR7tDwYScSFlZrxABGNnE8l+QJ13Ao6LpbIaRlmqCU6t4SSzEtc0ugZ5dc2Vn1So01YUgVd
0pkAORDp5jdVCo1TNGv3szwoZxHL08N2SBugVvXCssnWQ4bgMua+RVue43mWn7pG+cL7M/rzUBBM
khj0FTrlouvmE8x7kg7qDj+PaRP1yq2LmlC71oNF4WsjiKdIJO1T+88w48qy6cs9bAdpjkJf26Vj
s+wESStnudf1L7V5ZgWsv1V9WPuzMRFlJkfJt7mSv8h1kV/7eLpnNB9UkDXKrkr9CGIwA3Py0MJt
soCqhoyeh1kDhzsOidTiKanCB1HHqiTXF+6/FUrSXa1X5hu24b/htpV/ThWBR6keYWU0Asemw/T7
5bvy4drH74+dA1s0o+mmbL17GABaiJau1YpdKm/dGPJWbIMgWU5gHZQEFO2whY0noz+XHReHyULK
aHQGKAtrvpS2dGyhnsAoEs0hG5mD+/3L07T3H01enrN6DVV5NYxvQxb/WlHHhZ61U0vMUDyvg0oN
A7FOh53XyowWQJbe5ne2xXL0fxg7s+W2sWzb/kpFvqMO+g2cOFUPbEFSDdXZll8QtmyjBzaAjfbr
7wCdVWUpK6ybgWSos0QSwG7WmnPMxlDmJjbIsWc/AUq0JxJpNhcXFCrRhW9gbJTswW/FNl0XfxLX
9D4Xt7wHybjruQLjwtC3xTDihSosCyMG5X6T8wEI3ftAux5ZmhEaD65N36WfICmYWuKTyOuUOxFb
9jtKm7+CbYjJ42pCo0zNySYX5vVWgql2qgyPtGk0S8CZq9RbQW5GZKOvisR6STvY0NAR6dn1Wyfk
1Xo5FP/fv/vu8kde7e14EliD8BGiHPYxrb5+ErmmtV5uFAvXl1WLSXY2QZmBcqj/zJWMjkQMIT+K
vUUjQuMOMt0Op3f61KjoJTbG5hvAWwoKQ3PV6sTfDCXINGB9I6Vc+2tF9PMdBcz6dmmSr7g89dPI
AmE9NcXwMIsthmMaPjqtBGkjcYjb6Qqoorzxoy47ygLE5rS0xpXsiLYlrC3LAbDENfgYYuMOnqf0
s5Vb/qNWy3Rl4cMG1piGj0Lg7W8ZNw+X79q6StmDrVJV+vexoJfUwacMcBilAWB0emKjJW7nWLuK
dFl/EFB7jCLWl6BrGi6JcY80mbY0leFJpwCAeNS/d2t3QtNfR++cELgzfz0jDjgA0LTIx4X9VpJE
KFbHUJ1JEhgQoM6Rf+3ZtX99+Uja3R3FpIH8jmKpJ5kUdy/FpFEdOKgkUU/q/WD0A64dtVSSNEwk
CsH5nkrSZC0HxSSim4iNxfwL1UcO3Y2BchP8q3FHRYU1fvT8s5rCI6UUCipUUzgopVBTGakvsyIK
D1RTOBzjP9WURZL/r4LKv6sp4S8FFbf9s5pSiaWgQinlZ0EF7J6DlebPggrVlJ8FFSaLn9UU779V
UyioZBzdUlBJCHnvTkN0RTWFg1LKz4OO+6/VFEop2bwcdNw5oCSnhHK8cwovrro395QHsA7/GgPb
gqh4fU+VbUq9mDCsdWy1460Pg/qmNo4xWmsIVYCdUmRzd6iiYGhV3o+2t3ZZR+piHCbZFfi76pi6
eQw5QCUPafjNjinwoJ0p0CnwkZbn0ykyBXa4MDu6VfLMFGs/uDKlvyaUfj9PbCxqoqGDGl/enbwC
olauXGV+HODYnqtK1Oep9esgTlD/iHyoz1Fk3+kTM7/tz7gnvM6lu9e+pKmcb1Wi6ecepv9K+NJ+
hqeVb2SZoxAucCXPyTx6mwqg00rxYncarswpswNRqidTs8Q1OEhxnQolWNXZ7q5ofHCymA6I/XC+
pC6sOxPH+8aSVrm6wIEM6IIrbwjVXU/iTpjP/jktGlwKizCpgvwFAa+kQ8efWbW9WQb2Xa53SQEB
DmVBG9bt2lUZTf2MYkQhwL62iWntYLHR+ulBCGZWX52NQvugZrd4STz5kmrA0DUz5C15x4D5Xxae
tBboRMKKo2KE0Ga523+Z3XTGeE3hs1sPhsnCWdmMU8KsbsEeddV2xsfob2oqSPkWg1vTbOXlKEYS
tdkmLkcDruE6qTFs7OZhN6JyspajZxdMnSRDg70X/o5cRztDDLu3mr03LUfu7tPLMcRBdzk0B99Y
wIFOVlTBMAROFViXox0C9Hc1bK4qqIZgrIK+CrJheUyGQFVBNAR2FEg0elVgRkFe0cnZgxcbLkfs
7M1xb8gJkjFMP9IyoMG0+a3D02v2FljrZu9Pe7PZF+7emfaZu08uRx8H6nI0ceBVyyHjoB8COE9q
4HRgBDCroBkCOQRTtRxc1zlBJNVypPwILyIKtD6wosDvAyMKgD+O6MyioI+WDyJnzxHayzGjumMv
P+5ZhIabCudRus/TPaEnHJm3k8ZyTMTZlbuh2w3xrotx2L0n7VwWXK/HB9amtKZ11xeG6b/lLea5
yMu+NsH1KxTPepERJZMW6sHAhFvCJg9Y6HsPrkhZ8qs5ecDHSZ7QkBSBg4rzmNYIyzKTALOG6fMz
nNhT64I1iRXZl5OYjds4evZJlgMOPN3IqVdX3F3RdTzTLZWVH3/Sh4ETFBNNjHZQrUMD2Gmv49KD
fezeeqicj3WrGJb8PnuKvPxl+b9nICNn2ha36HoJ/SvRBXW6DzC8t4+mIwlQ576Whd6edPeLscQe
5MojLCmiTzXHE+FhU2Q9R472DYaT+ord+zwU2kucOvN9lfFv7U5mZ/Db2u3vFzn/xaeL940CwOIH
0E3nsgT95SYUhGTlXqfzdmZuH3TOFB9V7RL6IJMHBwa5TlG2bvz5YxUlEi0bZryGhHdU2ElGip3f
bWrLtQIbqteHKm4hsTtwEnsnRGgS99dOppExqqzwvdFjWXy9vlCouOOWs3HBUn+/2GN/ed4xJ1PC
UUqQhQgAq1Nkr8cCy7Zm1fURWCyklzE9pInb32Mq9PdG9cRwbN+RBay9U/n+q6cChbSPTtoEF0bX
+S2G0cjG2c6GTFtlEuJSHsvq2pXJC1ADb+fkVrlLBKzyxFeUCnLyrImBKKi9QlyiQDlE1fQ5tRJU
pV1G7JaYV3C7TciYrXtIXSdBGTT7zyq377zGl++AolAb/OWNhDPKKKzbwrDMv8zIKirzthytaD3M
oV6vIyjLaDS1aePptYE1pgPBXC08h8E2Ebbx0FnIomI3qn9+o3JiUAIFFkACZndGL9zj3Fs1UMXK
36RlUcLvjrDdLsA6a3lo66a97ZL5G2lWzq5uhTrhtehOl486Y/hUDa3au4rkv8pNP6JGnQ5dlSGn
p1CgQfA91VUfnpTdY9oMU4rkZd2w0sp9AN+oEleXD0u9aI+62KFOLryHqvLHah9JTd+yhHRIwpPO
FbH1Jfu9DIdwC+j/8rVpSuWGOkm8mRcY/Vi5GBrYimy9uDFuUi8Ezz25ZN7FVnyuCV5YR01PHhNC
5vPla51Z+bc04rT2X19IkbTBURDEInmKNHGkWKHHSGvwOqn/WgI+OA+uzFYoLsj2mkcqoULe6YUX
rQlbhkJRtcxsXXvTpHgrYsuoz6RXEIA6ht06p0WilNEFdlipR8MiE7avPPhZzvekROqXz1F+apJs
DAZfFytMM9amnGhM+I7RQ4GmYm1ZC4hd7SNLVSQAkSIicnKuGcSOI8QRJ5rthyK0kIul7DJyF718
phH4urCDyTwlL7UzTXoaPq1zt00/ucMgNqOJVLYDTQA8mmkyE/pj6zXRubQ084Ptf7Edt3gqSCWI
ktAKMruNjwMArOPlIxZCf34ki9pn9O3rn/YTUcztulbSO0g5D+QKAQFUpupPYyu6U4dZ91QQTUFC
2OzTLcpXLXCHzzm2jV3vq+kwZzT/4YB+hEl3XcQpNqawt9jItSHFV3vKjmRF6TD3YeDXcmy+6j77
znbybqYkBTNSlOrGY0Fy+ayeinnj1UCm3FxT7JGwB650RxnkLtr9Km7QTGsF7J1oehQ6OAiwfWfl
Yx5y3ZlYOLetVi3dxVWFOqq3quEIrHU4Isj68yOzG4dj6XMRI61iwuXV3vVKzndeZ7xodmsf8Q5N
dz+/nrdYQyv/6vLZ5esTckgvUYRZUVoVIXIs5efTOcF5cjRM5vHJxXPAzHbnC0HwheGyw7Hq8JhF
PYG9sz6TY5PDaV8ly1eTy1eJnSSCAezMxUQnyMbZUwYiP5zAquufD20/70ptAZpVTgtdho4ysggH
Iqi22MuRxeoMbWxLx7payV6M9K3c27ov2mtfj4pjNegBZS1ej/lxDm3eONdUS1iEONb14fJJp/8g
g8s56FNnG0FkL+qUwZj3aT4911NcPGl0YJjIvU8N4LtaJsOh0CgZIHhKo9o/4T8itfDypRnb7NXl
oUs+14MHp7+2+3hzyZIYloiRli1YueQ5DsSV+Z3888FbPvV8cs7qzB723TjXJ1VX37qFu82VWW5b
oom37mKEGRqPULKivm1ssh9YVtOMTGobPoaVHiKN7AI3Ar6rXGkAFCFaw4ut6KCo76zYBsizHhEv
l1PKZiX9XYCQva8tyYWTxu1VRjLkEX/vA1LsFsyXAHdZAvBKWw0su8XuvIjpdvr8wWA2Sd+0J19d
+2WaoBs1lutct6YVfJmIfYOBiNaKIEnW3XzKiJs8zmTAOpYzAVFK0WsvH10eInNgVTtZM0JO8dHT
kjIgThrtgtY413ZpWsey6p88Q1FkdwQoTTRGayw980lcYoi9uVoVlWt+kEXxsXb9eh0rM0PdG6IQ
kjZMrDE+WVXbHHXVV2u7AOEMUY4oahUiyVQeVVsygli7VDr2/UQvMXtYNXyZut52Ku82cYd7SjoR
/gnQc4pYFPJg8Z0jphObapyOVkFkZ0gY200v++pGs7PoRrDfN9YqWXezJrdxP9B59Vt4WQPyEUAB
7dqqDRHEIIVXvW34RG9Tpb88dKQ9rqiWEXPizOvRi5plpohVUBXFi73cC6njg8itZBmQC9/eRk4R
r21WFujEY8prUfpVjPZ3LBP2c2+7tM2jKf5QJ4dQcjYmTyCmSfP554NWhI22dgpvLbgHDlEkU8LF
JVEBVQYdb64aegurcHZogZiUtzc29fkgXTurNBu/+EkcE1TcxucIfbefaM5ROkN4Tz3symiBqxta
7+zmeB5vxiWOZJrmceN1/njjzfohFDVpG944rLXMLnegAerNJGjXpUNoXWdpcTCKbkJ723/3NTZj
tkyBqC8FLmp394YV4a5I7ZDeF74fggy3Y4qVJuuIwzTsKHkg+QPJ/DSiaY7b8IGq51c9S8VXJypB
x0cE2Pc+6a5LtpXt9d6VCf95U4+Ebo6x/lkqv/rWNvZVBWHzUx72dBhdTIlIadYmBTZOMPFHNDzw
3/z7QZJEekolLXpcn+7WiayX2bXlgz3a1sGwyGKsiJbaw6z0Tl2iCS5q8340YHpViQAThokmYL0Z
rbKWjtA76/S/LtN8irXcVpYLnoaV2uvNcmXMymNsKFh9w2cIRf4ZgnWC1YreITplx2rM82jVH7u+
lJz+ub3hnfX3sVWaW5nn5DaPvrHabRs3BeUFo/oQu7HY6wAAz4U/PRk2rkMnMgp9hWEnvunyOr6R
eS3eqQD9F8QOedo6zSZhsvH/Sw2PUEXXUx0hgzGF9Ju4MQOuDX2jg9T0kgoDQney6Bes+bcEgftE
5QJ0KEknh7lsTNd1mn4m47tb173/ULXmZx386zsL+v8inENQuCCedWyeJqXf12+2Er3mFk4LJyPC
1JkoNtnhDFrLAyL5qdSNl3nGfye11KFIpOkPKZqSHNv6FpqJhoXE3ydeHGEsvOMwChTH5Oj14GBO
/3lQy6dgoljyw/7aW2HykFeG+GxkWGgrjSA0SOf+HWPp90F615Hz5OcfwumDyD+k0cf4ctTqo+XC
eliOdiB9bV9Un7KKtMdnUlgt41M/PqvL0YzPNLlzeqdDW92IvmoeWsc///4iBcvwdjNBj8JfAI+2
g3EZVMLrN26oSVxyJkrmva7dNm7c7whhdPe9YwzPHmhnYtXww2e9AcZ3zEHUiRx2fn/s0nMjvZtG
b0ihM+xqi/Md96AydNLdgW7ESfzV8troLFOcbhECytu2EwSBlHjyGx2vs+OIK9e0xmdnsNwVLt6V
rHk/YoEPgvwRdR8J7bNfo6IyOwRtqVko8nmc7yEdjvXsgg/W4LBmRntju4rutSWRm1SNFTgh2dJN
ET7MKrU+duYUFFqpvxjeV08X2Mq9eSImjQdV1dNVkbuCeD6zIA0V5PuUJU9o5eMnP7ojAj1HeEUU
nJmlpMI15a3fIfQvyehZ924HqM9xh2s9GYsrluhr2yy+kw4zPrZFUu+djI45k00V2J4WnQ3acyvc
0BSVbJpW0KdPVifnl8quPvcKZzi3kkL8EZMa3bXtvln6QpuYfNdOQ4u9TvOShAAIFp2cPrvJUGHM
ifRgxLGASPwiTbg8uIaZrrIB/e97l8rbKwWQHf468FWMBQSYLO7jX/bv/PJODn7TrelQEfEZah/s
fvgRz5jVyUXsrtlOVaQ07DPfHdayY1f3+yfwV/4bwxASEJ4CF6tnvFWrRUSVtAagu7WVhPhuIueo
RE3RV7UhKELsNKUzB3MqUavUNDQ9MWySDuncXEHeHMxo05PHxgbV23rdc6GoUedsVW3UN0P0gn+9
wL8+yXtSp9+ZCv6i6uVJMyQJijaUaxhDX79zMWrj3oB9tka7Qp3LnW8BApECDn4X5Z31ja3OdK11
NMV+/45davOvSy4+dQ7QVS5SRyhzb/7wnGRWKGiZrimCYC/S8hvXKVlLhMBDKc09jXYao23ossBl
UdOfTJOsd1pUvjO2t3Q3txPVYK4tSrW0s8mtxEmyyXLisRMiQqH2xsVGGvcRCqPcQyrXUNMpioqM
02S0WQil38ASAce3hhXk4GRLX/qb54dkMfSLi6hOMVGZJjDSwf3g5+5VnBnxCoaevalFjE1ITutI
+pzUaVhqyIj8YKWke8/FLTu15n4oh2lrSPTDM+KwuPwU+4xOiC9pU6oAmTUKhPrJCMeXXE56QCHe
OtohwUXDVPpUYaHUY/l9eOdd/0sP2KM8Dv3BXWi0JrWu16fbKHOyjzJRruVo2I/D0zhbPxLfKR5S
i0hXUSbZtUy0c1e9sBnPri4PpkFxsZShEbiD159r9SMby/RmbJ3rcTTIFsWUHuKvaSb0LP5gbsSS
JQr6B+8tKFpRJQjQLEWM6EycCdjrcDKLc2Qaz0QM64809ymywDr4OnXn2GNxZeTkhc4kLz2kBWmH
zK64YnP1w0k52W0vja2cYvOmaImmtPSfTH2r9igzDOx5CpEkj1WU76tqemiL7EppfYX4Jhk/uH2/
rcZBPBVD9qw52jlpo/7xYgruwx/kwLfvVKCZ59+OTJ7OzE97kQkYhOXbtq/0IjvSiAlfo64lE0ZY
y+FfjoScGhhyzXIUzW6yd7220+3dqCH628/azmK4VeSFL4egnJIFBfpTrKzb2dtnWQBHqcgCYAIc
JnDABol3YM9B3AbsKCwReDNYzcBND0IEjMe+CML0oImAI/aCJDukpLgQtrjJPfZaQekF0gtaHWtF
0OkBu2YuTA7RQqEO/BbNcaC1gfD3XR74/l67HKa5j8N93y9HW+27y9HHew5/3pnuDhAmB9oWeEJT
tFO4Lxlotn09met01P07I1dPcZQVV3MrN1W/ry9HWe05yJKp+V3urr08uhCl0Uhm3biKEydZ957d
fpsC8oR/Kpn+52X83+h7df45ErX//D8+f6nk1CRRrN58+s/99+rmS/G9/b/lX/37p17/m38+VnTD
it/+yHXy0lRt9UO9/alXv5e//uez23xRX159si1Voqa77jukie9tl6vLc+B1LD/5//vNv32//JbH
SX7/xx8vJHio5bdF8O7/+PNbC+x/6Zv9z6+//s/vLW/EP/5Yd1+/vP3p719a9Y8/NGH/HXUD5QKG
XW6C4fvlq579d98hm4Mhx4eBzXruj7+VVaPif/xhWn83Ebsjh+D2cDwUlH/8ra265VuG/3fPdOnn
LXO5Duxd/PGvp/TqzP3nTP6N3M5zlZSq5Rcvu5n/TDUO1kSYzgA4BRoAJjlv+f4vq4NmRD7GojnZ
20Ime80hzygPCYTNkhGpApNt3yJZ1hpsoXUn0W6VprtJVYQrPa0NQMdy/DDG1KBV4Q4vqP3WKBqg
ScZ24ICeqE++jcFDeHRefnlz/3wlvz7zN2kXyzPnv8UrhbOP+Vl/88zjpExbxFXRnnFw7bvc/sPk
95uCGhy4XW8ztUmP8ljv97S2yFoiBoKs75smmkvodOGRHW91GH05rL1CPBOzZsWsRL2OLC+p850s
Krd2VZ91P50/2FQfGzf7BDQQm3QbYuRdvm+y8MalPNDAqb31MJAc8/tXeeFFvj4/eBct17U5PQRf
vO2+1GQ6g9zCPknlqCIg1sQKY5FFiO6LpEgt7tad7LZNmou9q0cMlnNWrwevfckniiahUc7rhkLZ
QVjyXiTYAufSx2O+PHm9HjcXVr63lcstFjVRMNX4biVXwu9fxhur4OVkeVxfNBv9JYpmuZ5/vcxG
yDDFPGlo21EsbMnd9ZnsUM/oERmiEfl2ge3kGMohlWE27qfruTtXDSmblqWBJFJlsyvbTG77yoYM
HVlPZgGRo0LPO47h9AgvkERjzyc0tIAY6XjE2YJy1q9g9QHAN/uPsp7q21RDL1OB//HqSbtJbYKU
I3J51pEDmqNtKoAcpgKXu5oIV4u8eDr65nBWiQdQDOcHDomBmkOqElYiqv2sDdUSVOsRQ1TOTxZy
yE4o+WzFx2lq+GPNfADcXm4Kpt820eZ10iXTJ5IBckmkmhohpSfxcyy7+JH99dpxQdt3q8S0KxT2
7vfOzr8Yyohv8oqVm1ctyetNY90UWvpge606EF0nN7YiHzzR7RtTuu+p9i665F+vPpJwPOC8lGjA
v1MVeXOP0dSI5iFj8uI2cU6RHiEeCLEmTNiT45j9i1okbqa2V8mjcluHthAd9UFGW1JqzF1X0QlZ
LjUnI5nFCvsDmWMQ2tNtQwv4nVvFeCN5cbjKSGVAwAI0h1HNecteRbQSFeSEFz/HspnRYQ8DeTpZ
MkViJ4m7l3WNTNTsFu/F8LUrtPE8YQ/NaEJnjjMeRTogHh/AVKRG8WECibyNocRtdc+o0LV2bVBq
n0luJQfWSrA0G5O6utyYiGSfZ62HaVDAMKjCcE3cIQ1IGiGnVLRLeICFED5MZ9ATojqY0/ghy2bu
aKKW3RYGHrtR/cSNg2MgB4GcQV5bmY0fgnrsYUt2qt70xEXQOnROtGS7Y2eBzan1ZM/tcEowTD0M
oK4m+uMW6/mjU0FVKPy2W7Wu8ZxIBkMKPUC4p7gj3lb7YFXC2QzSUVct4AJQLOYa7GBLdF+LQGdJ
iYso0B/jvF4hmUOnJIanlGXF5fZzG/vopiYxWkbjnFoCGdZ9UeNMyJN2O7O03eUmVz27/GIruuTT
tOQHXmYMF5t+KZvsqjDiD0U5VMi2HfME9s5ay0Yle29M/WOrZWSOXu4000+WOG2BRq8G0ObEZDUX
TnO/yHOunTGe8RfE0XrR7xOjlVrbNLSnYJhFv3JlyG2ll+XWSwxysMrEuar7/KgYQKbYGs9kE0ZS
eqh8sDqpYvqmu2Ll1ELcNdb4IqzmJrK8mPU677zBXuTYdPmnhHhWQYuy6FS7goJlrixNA8kCyxK7
RmVsKoxj6I3tZy/p70XbmQAjiB1Ls9zbTUNbbjSPpeJllum86adpVXM+sYEARmGnV1FBed3xyZN1
J8T09nSsQ7bPl7c6rXOsl3aZHIgcfboMXJXdtydNhbdoyTtkBDL55M7+PU1WsbWbBkdQmro71x2S
fY6qdOe3fcBr6a9cxQ6lqKrm3Nj5V7+pXFINZ+CitZbtqA9/ykvokl0pajzDldroYyk2tEjWmT3f
WJMRriylcf0tY0NhEUgnyJ5byYHggLBWFPWESvJ3yhlvfICXm5xVig1RQUAOR677eiaZYo9wng4H
jDVNQ6DBD9vrI22MwqDxN4XTnW9sxITqEi3DgpzP1k6HkNfqEmfncVGuLxN3mQMgM8BZrYThchfG
GDQTgW4XYDCeH+S+ac+VEOe8YKeD02pM7hbYVMfCALhf2cXVNRnLD2qyN00Xoihk+GSLMT2G+vly
VY9m9d4segnw+nU4ZoCzAYJ5bOFhgzIsv37taIJFGUHO2guNgATyT9jeG/jgw5XOPHFkv54e4yW0
SQAHJqV230/G2hOZOg9jC8AKhdgdXWgffumgqGOMbNgJmD22xTyvusiwV2NYy+cZUUQz6tAJJ8d5
p6ZyERS/eg0GRBzT9U3T1pFsX0wSvyw4rYLmjCoWzRM9dGa1Lt5S6TPtNtkXmvycF/W5MMV8sBP8
jQ1NkNsK+lCtbitajfdLWKvdA4zqGpuEprihyBl3T1jKocUZEwWsZQixpGsE1tgfMhsGepzqlPLE
p8ZA9iid7Afgyh7aRPepSQsduUX6tQMyt5pbcVMLAGpMtR58qNPYKEwxfqbvLutXLdU/R924ScAD
g09vJ1iDHqQbOuGHRoeEK2gL0WV0e5aDsOGwS7rthHyLEtEaefF16nXhvd1/iEko/P36ynldDuau
YMajGnyJ0EVZclnm//KuTqwhIpGNWClZ7W3qNDEAjozaymT9uE873FIFMUmtZkznztD2NeE/jz62
v7SivTnumqhoTo1hg39Bx7gz61G/tieoi3OHRRh3gW2s7Fbk9oqVzX3X+JsR49cHR3a3A9ZCrEzI
eQv7pSdG7KHOIU/COT3R8DT2TjUujj8WnVGuA8uHyMNkxTA/xw+Wj0EbwEQMchdxpjGXm7Ybt5bV
4xNM6FL2eXSvhjrdjcpMN00swMZY+o/fv3lvxM7Lm+ewmKC+55swT4l2enNbDaPsxgh9JoJaZrRx
/KxlxAClrQfzBprAWhnm8bLSycyH2oLk2SbVIfPv/DGCll6B87bTZqtX9fiOaOgCfXh9tzDKEXGp
Cwy/+BPeFG+Ficpn7hm0B81LKJM7V3msWSvVW9+1orsqxJAg0RY1eApvZDvS1St2Wi79nXNtn8lS
F9eySskqdJqlX/lUMUtB5nhUEYwEI4w+xyZ6An1ObrR5cLaO3cpdB9C6qnSbNpDu7WqzI/Z4QLZS
2/rNGI82E3ZqH0JA1pt+kc6GrOh/f0beGAKWM8Ir09kC+yRbEATxZt1pdJZUoiyNXV/LB6lytZ9p
VPmaabHtxGRKQ/mQojUu8HVVVmkf89DayjkynkhobNJuJ1Xo7z2rFjstl9hKM4MyGhDQOpFXobC+
GEk6nHWpdywESRyOZ3U7uOvZAtbV2417PS5qU6AuW+Iv+5MXuR+8kqXMZXTx/QKDT2Ed+jJTj/5U
UX+JTrpe0JQk3BG0vHdXFv2xbLVpPcBjXfUe2UJ2iEskI0Otk3aPRm0CpAWxfx8plm2t1JJVqg31
XTRdWc6oVmTN0xtkC2D1RgEHVQe6kKov+jCXJwcdyzjVqCQcFYhJSkiRpfEOltRZ3uRX1x6lB+4J
3yExgHH6Qqn+ZUzJxlqzBraMO12ZyY5KwW0Kor8MrUMYDXDQJcZD4aerspAWyrNCniLcpwR54+3y
+6sS12y0dXKcyHOhefvBHB3wbdUtpP1HuwxR7vTEUGSSZQcxcVpBb0W4a6O1H/06lFi1RHRtNyEL
FgejwDRrLZmIBlu2Ou02pj2gD6/Gh7jXwpNwvXVUs4Ks6HTmeJz0Ve1+Mvg5McVI4MhIzqYyvja7
oV9FJdQYjZ7Ees4BnVW9npxGM6eG6FiHdy7k1zVlLmTeQ2S2Lt0XtAVc1q+HFoOEV8KDzHE30NLY
z3ZdQrPMDsT0PKSzBcdLnxcjivshTJW5FlVF3SKM6XP3m1Bpp7JIwk1WZ/7erGtzPZpK7qZFCoAH
xlu1evsAZHo+FB0W4zGTxrorRE0ZuC3JpUXMWkOg3mI7JNA2pBVmJ868zWQnkXBoLla+EF4ukcmb
OYlCVo7VNi/S8F52YQDOhMCdWVth3SOf1cy2nlfdpmX3Msic5Dp/uJ4jpsGF4Eg3m6dsYw3FXFhv
Nb98Ys/I+R265y7KYpZc/3pql7WipS8BbJSamPEpeGb8m7Cen3//1qNOXYoKry9gVskeefLW0krx
L9DnXy7gwZzVhOy93TlGTvJAJe1VMoW0Ko3F/55B7fTAyNtdG954MdPmGPFafJT5wOxK/8q3FO3V
QeiHyvdHZIA2ug1aLUvzNGYj1sWHtGPjI+1pPI+ii1a5U+iHGvHhlZ3iZ3Xjm9aW9/mQfm5pbd9F
kkLtTNeRMZOY7m50bUoCeI7acKYSMPmbbMDxjt6XEzQhEQWeqq9mrnL203NlbIHWs66Jyq/+gi9G
dIKUQDvZNdKuaCwQts5W2UGzE1eX51Tr5Ng25eiuKLDMx4Wjy6ZB3beAHVNcZrvcAsWjS5jsk9sM
h7gmnaIiI37fWOaLX8/i/PO11Um4ZXrytqPtgrNr8gaff6ht/Mkyr0RFeCQbnHPI+rGY6bPqbUti
LsrOVdnM4wlJF1DP5R1tWvu2iobsKpHIyqfmZNmgKtKY/V+poaqvCUtEBa0vt2VZz/L58lElOvB2
y17d1svN5e0dIr1B5oivQo9xx6mcQlBPzxXUbf18eY1AMrfDqGN5QG0bmCFSLLHsgIY5am5DPRT7
yy/qp+pxoN99gw7BOuhht2FrOuHcy5otM1B2FfV4Qlhy0x6nSLTzJDm/U9gHOlWTkxmPn3UJy32c
wb0us6Kdz/OpyaKzNqFB1hRw2lh38nUUAl69vJmRZaVH2jAOVX/HeJRKFkccM1AE2qzHZJi1pL9j
yk8TZ82K09rIGGF8VBDjSaAnVdjl8qpCYuTM/mvG1nYoPeNeJfbdVEP867mTVw6Jp3Kuf/joWR3z
xmwH72r0qh92HPcnwlcEmPOcqgZbNZYSNlMPzKtk75pEPUlvr+nNnShbNKieezX3Y44NSKc54pQm
aL6SbBvc1T+ffWIcI3turnD6UI5bbhPl+OiAWxaExJ9+sRbWbCdrbWMkyfFyZkr2aC31SmhAVoGT
t1uoiXFMYYKqyaWgMetqzX6zX/l+Oh4GS6BAtZRzUuV4E/ka8UTyI6fxhhee3RbMDVoqxnNpUqih
k0VsZMzQ0i0ntMXiv8GlUDLoZzl3AJGWsLYfOoUOijlv3Phkrm8tWYTAE4b0RIhvetIFMi0jMadV
V+fiR15qqAiy+drWOMOtM5OZIP8fTee1ZCeybdEvIgKbwCvb+/Kl0gshqdR4T5LA198BOvfhdHTH
aXWZDZnLzDmmQPJqUcrrJEtMvFQb3x7k1ht0Zxd74rXRyDMTXHjrx4UhvmNm4X6NWWq+1ONCJEGR
rPeecdcr+dAhmRKlEb5OGTQlnvv1aZT0Gft5rOKdaGKNdKC+OBf6yC03mcfUSGBE+ZCKl3+/1qFa
G2kHaY0091X7zYN7NyTjLqPJ503Thg43xPRDj+Pusj6Ihl73N6YxHPHL52bNEw+6sturlXWHKUcq
E5Qe2swiGwS8FP6VcnAfvRTGc9b9hnI1xDjW8wLJoj/ZvNMy+9sA+ZpTfXg1cldDiodlRMzTMca4
8Ma++1woGnCid+xdZ2c0fr38jpw8R+Zn8+RIjViDMvx0QvbTcNYqGnarPsD7IbCM1uKwKoWasWKb
6U7jIQJH5sssA3aC7BPF6xfptDMQsRL7jR+6bAG94TyJCsqJJuqL6Jmw1B58aimYOI/HEE3mgccw
Otc5BT8GWX3vl25J9+LiVO68OhCd+GgW0wkiquo5yvxflRm+R0pVF3f2QhTvuf3Uzt+5Z/dbgnHr
s980+p5gvp+5Psw3pwaYPaeB5oXTT2V7amsh5ayHAZtQzh0sNVgkvdUDvo4wClXS5Pm1qeiGAXGO
sOofhtTj58HCVDz7TUobNuYkSTd/B8upEFon45axRHghDO3ZlYyAc2LNL0Wy0JpasR1tSWbMPD/W
0lV3NeukFd772FjUUJOWorTTm8C3OvPZmAiGs3i1o8HHgBcRSfgcjc5LJZ5CPy3ulTkUeEGJEQ5a
oWcXL65fc1Mz3txWQNG2E+t5HR/gKtWCXGgvrTfme7JXvN2q77VS3Q+6Ni+LDaw30rgnkQV94qcA
Mpk6gLY2Xo3kMXpjfI0TQhaYgbJFzZKfpDD8+vdN6XZE0FHJhtsK57MZiWYXO+RZ0y4cWq9yjxP5
qAH+D4ancLE36wEQF0of0NaQtD286R7iWQHEhk6ZAsSJH1nia6dCwQV1I7M86ywQ1j+Gi51Qh9Bv
n5PoCP7Z0xC191Wq7YdZQMX0s0+DzTEfLAWSpT0SZn/HUctQNeoeJCqzB9ylRTvRD+HdngHtSlNZ
e4vCne/QNY5mg/oVLwfE23q0bnmz+/dDroegY43/pWjSgqHUtZdS6Rki8fc6tbrL3MyAWBntuEbb
H9yKPh8pqXUqtak6DJWuX92857aEOnJj90VcPcpSnfxIbCTJYf1PJSL+PaoOjo/GfLfp3e0kFc4Z
s/OIEufTMA34MKKV7M+RMidltGFkHYAfZHY4199dwTh7hPa4h0TN923G7lbQ5G/ImnR2nSwUZNxB
nrAHVKiqDtE8UJ5Uk8J7TaI64cI5vCdObb+ACIPlAEOlAhZMftW2UvYACpLLbG6g16bL4D4trOyk
6dY7dWl/d+vyp9BRyVvMWpq6xcTasl73xwxVbirjS5fRcIW6qIPcOhZd5XxMafG6/mC1MfxYcQ+t
K6eNVJRVRda9S82DsWTVTSBYbAQSA/g2Bk5AyAS/WVSuXqCZcx5UHViiyuQnNTL5mSiKhaZxv5Fg
fxR28aWjdtmufySvzG5jj2l7UoNbBhJ/58uYbfr+tdBN402hrEDSWGZQLA0qc32mIBgP0sIJ7nHr
pQKctYGodm8vZyPyzunuExkauHPyI54aZoDT+B8xP/GBQw/ZeaOhMV5Kto7arUjt8VC5Cnk9zcWW
sac4mbn/w2aaM9UqPkdliYainrmM4uF3V5Z/qswNRnvQPtIBqBKrC5tx1qfvZYSd6LIPZscGHZ+g
7NFRIsy9UX0y8IBnPP7gVJSfkerMYAoL9WjRZ/KeS3EQ6eAdiyg95bY7wdr7JRtXBmMzyJeEgFrT
retdb8YcypFTbCYP2o0lENINDgBkNRxX371tI0xqs+7HGhGHbaS/kgERb/KE49dsII9FTLM2os0Z
U5PDQ0XDKDqrZozADk3PqLnpLS3mDyfpfmRmGl290YWoRcsiLBoRXowpsL2q+FWl46NkKMqyCHe2
EeU0mP0DGgbMEBOMYBVmgdmL8akKPyrBC1DZeHSaipeqr2OeDX8sT0xOPPwz1EWx/y1CfNJJzFJz
ZOx5jGZ3n6TDEMxznLzoGhaWvDmb0NHSBjuwGg/ss9NbHZNFQKHDZaSsF1/65StVKXV1bN78Kitf
+tZ5DJoEd1DrX/+O+mQCAWSM6Sb2WBH6XUtwCwm8ykz+trbubc0YAnqejTYhO0Z8sMAsNTppyXLx
H5Ots5PglK6MgM8FG4aTCSaTFL7YvUbKBtlZyFNlowVf/ymKsn+HRJcHkZE2v8iEcuDP2AKFdglY
O+PNPocjoO2QYM8NOE9MA/VsHitNOawR1IbhuLfzw9ncCp6iTak7DAjahnxVY4Mkafosw34Oysj9
iprChz7hfHvWT2I/qpue0wS5UzbSLqfRnZnBQgnlnR19pzrNnOEMHkpJuBWA17zyK1KMbWx0DZKc
nBNyW6agEadMlgwIcrRx80PxLl0WSb+qCvNiuPLBKM/Bg8w4rcnbCNCqQ4iVUt5ROd3v9ZSc0uzB
/1+f9ZHnPnN/KM6tW0Ofvcm1RnFYMxvOI1cAfHF8FI3WGbtCd2pyrmCrKDVSkcJs67mVuSWhPYaw
GO3nZRa0/hsDI4LTsHwmnp7YJ2aD9VdOg4qqtKovs5EGRVsUe3zk2jHV2cS6cS8PjpnAEY5VdkwL
MyOgbgLHE5vZOwYwPu+0/Y/9PnPVEu1GACXDPuAL/9VYVb01ltHI+iy5Xq5tZseqmDc2NRoCbmmH
NzwR/SVvfGOf8ASHwvOR33bzNp1xpdRl+jl7zWc0Ti5nZKFxjfNPDp+NNk3dLcQWtRv5GkHt1fnG
Z39VG3r7ajGvqVQ8XsY+/8j7xX9bzzZKwRiOV+GcfS396LwOpUUKsRuZJxyHVHL+OCRG1GFrsRaL
LejzSPROWZ3qgRq8+Aoj6INhKoiJODx5vnooH9W3ltY8JPVX0Yzxqz7muEJFzdLQjiHNVcDLPRsR
R/y9lkp5QTj4+IsfONwjoP1o0zG5R10JlK1K91mVQ/XBQYBXnRAEU3Kbz9aDuVw02u6PMWeIbtkv
mpl99MsnaSXzR+6GFtmM3U9m+WwkKH7Wo91WM9E2DtZe3qGrzzqDgCXfOjXGBSSNg0nQOq71SJ+g
ANA9/y9mDX1fL89RqMr4nqLcoZQVN6fszLep8Iw3NLccANIrHhZjpSH1CvwnHsfOUrylBOsiBi7V
oxrGv3NfOKcWlDMSh/S3isr39fqifIZEponnxtNJ4s4nLALzY/0+tNS8RlM77q1U0Tr2wtdPOojl
ObxWExTYrmEcstQQ3tS8z4I+tqcLPQ92/TlikNjw01unNuuhR1Ldr33kOkiva7GIJ1S2E5Nh7aJQ
UX4uU418HP+nT1K6S5k+OxQ30fDbqauTY2sbbcRBiWnUvPzrm5oasmrWfFsusbuKk287Zp08p8AL
JNuaAyQq9K4ev2Bvns+aSOZbP5OloHfG1uoKtaUbqO55ku3X7k0zdRO8oxJXRyXkycwNSMEGEP3q
kJ1hA5ppY0KznQH2mPmn6kBaaGFuvqU5OejkVr57eJT0ZQIi9KfJi60zbp3ooi2hMnmbP0IXwlX7
Z27r8LMc7GMxMWS1qWMyW3CGWqXPYw040Kzpkky+5cYsfmUlnRtqgK9oLH+TtTmk05MdLhwV04VW
ns3Gm9lr/02gXDY6Io8gRkkUGGK274iqnpIwCg8dpqdLoRnVRigfqphpM+MKkynlJp9f1iqSrfNh
YsQ6Se5Es6mJ9FlMw9Ws27z2/X/KgM0gtRTRTK9DYqtIDirGLAlwGNFAh32QUMY9jRZmrEUskrS2
d5iAtFRhedciObzWGSNMr4dc6g0Op0vWO8EwXek4mSloJWbCTryNyy/V87KfGBHmB/Pk0+TG0BYs
pAaNJHEwGhKNHIYKvNXc/ShAaKGM5Pjk61Kcdy+u9XDctqDVYTgwjxPKjsIhqECPnzIPDJdjAFOe
MjJMum9MYe5r7qKQ5/o4j47KHuwTqGaBUW2SFgqTm6Eia9PS4oWs/UNdL3Nwvy7ftFF8a8gRHDPq
zs30ZuUsGlpqkH1RbWBoRhkD9bHAji6HyeKsH62j7I0iyKXYJwQCbmtzERQ58TeS9PRRg/75X1ug
m36MncCvDkRfRYDO8eixQwmAT6OfwLwX+FGfPwwYSEFNO9st7u+mrL61qO+uut7uc6UYSXo668BY
VPupmn9I1U0bu4+iTY0/eydqGwGYzuG21gMVL+yuagamD/h09g0GaKZDfUEHNzIwKqfZeRlbkiS4
A5yW5IjCxLRGqzqomgxRJ2WMZ6f7UkeEIKR5Uj0tmrUoDUnjpC6dgVxmmAU3aYwket2b4z+Mnrym
ugtzH7d++SjNPocOGo/cWqJHeI4WQzOxNeXT/EspUoPc4dntwHpkLVdbGA46ir/U24rQ+2WN1M0J
B+BzI6mZk7r+00fhsOd+79/HQT6FoqGYSd9KqzZupT/8qmJz40kTGHJR3Bv2gk9rO2aCqwA06XyV
pMAdCt26p0J+xAh6iDO0wKCW3E8ON2yw3h7WIhDJvfpZOZZ3Gt2WhbNmPZVRbx/MzihIoskDH1w9
feA5zlRL2vbXQO7XltPhdYzdv+VMaIUkSGA/kxXBVcEQCxuFjn1yJFqmB0DNrzHvt+tA1cZ5s5hL
q1NpTtmLagkAFu7F9pv+fVVgaSJvN7Uoy6AiCZDm2IJP16PlzA3fXThABKf6Lu1FFnbvtW1SyAmJ
NWOR96xfMfMtZkGLXoeaJjqmMrnE7b7BXnLB34h5qHkq7XrcaChIw9yi/WKlkLvFqW7Ks5mV3bmO
5/cWbzJ+ObiVs49vXeHpsMx6Z8nKDFhl1M//9q2fkSAZs+6G5jLXtEekNDPJbaIXr8rlixy9gPxk
ZExY07ZzNv7EMvBwM+CvjFScPQUv4xS5bHT66pkULYMdTOBkzXNSIDPAjKNKi0hkg2DLOq6MQ9+N
b5Eel09VauBFTom3Tcr4n5bA9Wvyu2cPj3mtQUBwzFOlF/F2LM3nrmRWLhrL2f+TKuFij/eaRTRz
nXKkE4xHYKAW03bT47CnaLfQ8W2YV9OHxTH2gTLq07D43gRf34jMj6ZSz5wNz+00od1JnXGjr3qv
vHduNBwp/MQQjLPZP6uIMNvQjg+upThUaEHaJkpxahjOJmdvDZiD16AoRobjTnpN7OSZsbzcEQ8O
9LX4G/aGBhmHOjJP4Be5ZoEnV4so9VojPq7JIj7f/s7L0fGkuudeHerjcV6AyGMC4oWyEgJz6hxm
UzxEmDKiKzxKdje3gtifXvhPGxdbLbKI5ZEiMSAB+8yL2Omkwvo1b0o0Fe9zXTh3TF87vzDUE+/r
L0awSFBaWKHOTFMYe/Gl1E1i3Bm0bNXM4gR9wFPfknhhRNqlYmR9NGubVU3bCKozYvn03k+Pdk+Z
45h2s+t9K93bJaGVA6SQfZt4z94y1vcWVbKj+jRYG4v1Ly7m5BuWxFdtKM3A7TzUWi5hOmkRXaUX
2pe/elL7p1hj9OGOBslU7kBo5wC95hw7/B3KIqbYnLzdjz5pJOaMDjxwCUHL7B6GfHeMurgXTXHM
kz2gl21qVPELBtPNOiMjg2hYfkTC2sqNiRTurCr7paUB21l5ZgWto1rmg2b2GAr5Xfcx7bRl5Q9i
IokF1uCIZnlS7CuTM3VE1BskjeFcHLt+Z3dSH6yCdsyK6O49TpYt9yJ7xszCpcsv5jaFI0BGpZPf
B+Dz6CIFN8VENxwjdouOowD75Ib6fmLPxcycUIxE4jUWhlHtCs1Z6tUccQfVgREO2c7x+/il3aJK
+52l1XxEthUIA2aHLCKxWcZ9J9JhGRnV8SmzIJKDAUNzWJkAKk18F23ubNEAyECxDt6V/is/T0Ty
kdu9GemUX/0FBD/TU705Zmif+1L/y8Bhr4kh+bG48GCZ1RDMzD5m0Q6JhIs/BSNJOZgUpGElAp2h
Q1ODUpjvZ1bmu1H3zpbl+x+jGfRTVqlh44WOtc+bRO20JdNvXFz3xXfCaDAYRc4roISi3pFEh6bw
vEMD97uGpIXxhGbw/FC+NkOaHNZboev0CjGl9x33WGtqD+pr1sNmRo6+Y/2Tw7bn82BLcVjvnMzO
+1Nktewm1FvsigxgL7FcszD/PSwijdEZOh5pm8unXDjZBayXC3LU/q4yFR5ksxx72FCT2k0eWkJj
5Ro0/osOLDLciGSqit036a6XLKxd/MhzsmtLT92KFHQBQtVsx0CYPYC1cxIXUoZePo81xRc9wqNI
OkIuUqiuxhAe13ebgf6wbSIZ7Z2+lIFd+kgEXPFuN/pZi3J1Xs8ZvaoeWa9V53K0+9t6qXW22+7M
tnoRFSvPpogsBHh0pvzNuUu8Ew1v9xx1GsZzX579KoZ85GFnFEP5XzuYMzm2yYPFwlfdIs6IpMaK
nBBhbiPX3ZdJS+6H6AV9/MIEsIqGfyXE6ln0R21MuRP1ybm02nBvF95NlLrfCr0HxAVUf0Xh1OwO
5/LOxgRZVZ10T3A1gI4jOOexEeneGvnsgFSiERaxtx87/UdnTz2eb6AxcH7A0k/Zf3XjxYcYn1Zg
TTDnZZPe1kcDfB0WN7JU3JAfcBXJto130cKZhMOljxoE8xPVuNuIRPOLStxvwyzYMTikca3TVbg3
co8uiKjT2rnEtvHEMH6+Uhdvp2WjgwEF9j+ncONQQuZ9lx8Me4yC9WvJprevpWBBGidGdHMUJ7Mb
1iN3mvenq/3wTL2gDRzyy5alccI3bTbVmYFWzAMjc6h2YDWrusa/ZoEcL2OBkHpczITtT7QK455j
yr1M5hgwbWdU01OksNvamjj7mSo7JljPvnmEcmE2sOEcDL+51B2sWBuPfKT6hrXe3FBQ8PArF1lg
HjV/ZCTwfPFf3MhG/9Bt3jHD6j/AFy/0hauBaP4S1Wh7PZNEJhuFw56B17DPksFiMzxVp1VCKFq7
+pKkXcZ2R66N3TyavBFXorsqZwPLiMG9eB2d1njVeJo3k9G9drU1vTaCp4k4AZczxR8G+SlE/J0j
xgAqRH1pOxBrR04lDmdAkM7HWoStj6xpzSBsaa5rcYyLsroMcVqSgIZIU3CnrQdFRIzTvjSTizKq
H2XEb6ass22U5dmOCVZ38mf3rUaTvsOb8tlQet4dBC3bKg3/c1mw7DjRDKLuok9lEm81pr8QWhl7
tyPubkB6rFcCIHI1O9taSrYCAqD9zEGOXmpXmnkStHZcQewoOV8X5Z4pi9fINtktOeX0UqMR3AyN
7y/3CrpALVEb2Zkq0OL0VwwVec/YvkSgFJvA/G08j8r547dx/RjGOehgh51W7fMKSm5c5OVFqs7r
s8jJOZyLmSH8sqv3k+ha1Jyvie/9TTAobtsKhSPSqrTy+0fsRCSTxIJH8Uc1u/rd+dlOsDsMiBz4
DGhILZI5FHzU4yo7UVEXbVDUgLGbHecibU+/J7ZWEVbvnYaciNr1HamS5OQ22rA1mAtt18+tchZt
R1lf2MgCUilqHH6h85vlzKQI/Ots86cXz3WQWgxcbL946mcEriGaCl62ZNyYdebdI/ISKid9i0PL
uqXLXzrYzrXKu2sa69G9dS/I2n5ErDBfElzq1yGXzgYaQ5e9ton5uiogoL5g5UH5FtURu1idCafI
FGADYvL0qb+tGoewF9OtdT7XfkB5b3lcLLYSOoS1Z2BIsIilijfN6whd9Ddhe42Fk15Cxd/P0oCJ
tVhcJEP+e6WrN7MZ7Pc2at5pzZud10fxUY5YUgRmnoDM9urkhRl/gOufII+Ga9Aei3rnRfo7xUhz
DO0ovPaLdropps82nfClMqxJ/Mw6S+CBfp0Ybxn2rDnusq2UctiDDyEDVXfU1vRHh5RlbpNMiKcM
FPPdk6SqCzvf5zQA9874z3C78taYJUnfotb2ns/AoTGNa5eSgNxn9Uupe2DgRfQc99bV5Dx9H2rZ
bAzEDLc2AWg8amhdw6gFr9a+N6nqTjPLjWnZcmQpyynqsrH4b0TR9LRedA4xMVzN2YuZRM8ZwIGb
OaoPHHv1JrLm/ur9mVLTffaqIXC6fTgqayct19iG82upt/k+Mh3Kr0XT1RD2Gs9qQNgojr6I9/0w
IGuJBgdQvb7XJq15x43tHVNmbSoEPLCs4hnc8LQBnO0tH6WqXu4S6sxvu/1DnBzLDa8Gf04opUMc
WolbfIt724Y15eEZmWefsQDfaYP6qZgL9mzoSJ4AHalTaS3SJuXbJ0g5eUAX9MPuNFNuoIdZWzOX
cICWVVU9AtvXzOlm5MlrvUpS5i4BP2YELADJC5/16snWbInUnL44kd1Nxt6vDLYb69vqCy/PvOGV
C4/C8G6FnDuyXzD+WzaFhz9MtNgZsiyXXdyGJVK36yJjub6tv8SRY/3tYBbN/Rl71QyiJbT/MPEx
sleaiYo/7jLh7qYBLHPUnYSsMN2ogWEU7f8tG6NTqi3pMFnhbowFD6tQhQYjZQSFBXd4Q3D5pmwQ
fawkPY/7eTdRG2+zSMQbVyfrLvGW9yNJjCuufNGVT+iDivLotFYDrNxxPmUy1oEzOPo115HTasLI
Pu2B336D0O97GkT8wnQpZw20ZaJOfhCH3nYqCXiVfUnBZdLL4liM9plD9OCKTTKdGTq7TgOb1rS0
pU2D2YCad8LhRfOl2tpKGl9mM383vuKYR/5iOBr6sU4agcEKZB9WXveNfWfcxmQbAeXU8M/mxFqN
gN5svnoQ+hXCS1OQNLH8+XZikRGXqf8Y4UREIH8cPf8jdUQc9RAZX07T1UGXvxYIk64g7C4YCfz9
LCd5isYYYjWtT6RWjZ2J2hJirjXYuA+WSWikDWx/WWoNH0hNxLOO9f4gpzkM1m8uhmOixBSf1ucg
zmjay8bLT7WfIVL3HEgWFtloemfeelsaj04EcRVfQn2UryokJ2PRSgPw1jD3LXj9jNWUmqxdospX
Q2HhwFv7l59EAy6DhaS3YyQLfnka4n66kk0pd2aFfADb2MYoOPDWee7c0QD61h9TteOGy7j5aqT6
b6DverJS6mcCxEziCRmjULOitJSGOJoIhDd2mVZBCExxj/PKvoWNfURT97vQKhAg8RSRbQYeucua
fBsxo9mMDCxeiQ9I9plGKnAJiEsfjOyChPaHAj/xrkj/mwd7N7lEWgqmhhMb+Zchs57NtObJw3Jw
TrCLHKu4EPjIJp8UBFvjyDIeRH+Lh7EcgkmUAxJn1xCxUCvlk5tfZTu6t7YdOgDMabfhUWi37dxG
Jz9Bk1K3xMfGNQGM6i1kAHnvh2IkVp4FSltVUFNm9ewmLC4n1rLFqK5EwGfBYBE42BjTVsQJCDVm
Rv+0eA0DlZPBfKzOUUht2zSeCEhhEJFaYX5nUbWyEJa5jD856f9LHFn17Fb2Qvi+7g4UrQQ4Dnx+
A9KCfw957I3sxmqgbxBZ/xizSyZQbekfeInBHMew+mABvq9fq20jTGULN1MfR7pEWZB5RkVEcbsq
45JSaHt3Kc95D7qAYd+8K0RFsumQPyalmN5M9PiBmnl+bW78RkMIkwxu/tC+HU9jwtiKF5anv+Bq
LF9pqhjCzOxhBzd7JZL+YOTylJSZf9XUsu1wRAv0I2MC6iTJXQ8L+WSFwLqIiD9YyDbftIJoPp+Z
aNl6V4YTyPCXQTc8EI7UKNUuFquBDxdcdeVOHN2d4ggNTYoE28RXNh416cljq4l318j+yQvwbiBy
WAQxAmzgist2GlrBYnDRIXvMKSOn7+5RzRPZWZzJ0RDSSCyKR7Cj/id+ukIVb7Dknyq3tYKIqmA3
tniR+m7SEeQZ5m4t6db6xOBiJ5sXyXUjieCZYDwd9OUvjIO/mzGcH0lmvOoVpl9txBVMagG7Vse6
WdLfWYjSyRXEDsAK13+4Xshruigp4Ry8xNkuHp3ij9Gn77Wc0NyF/amLIcxFrcWbHPp/fVtar2Gl
LjDHw7fCXyagHOCmSgNYM9NTimUGap+07yODg4RpDjw1frvtpVnWF/MouqPnfaVl98fLRggaNfTj
xc+IPKEP4CI1/BwzRNR46clTRGEwXi9VbcybbCIUrR6+aly1hGub/Uk4cxLETR6fyyH9s+5sBqMa
75YMI8oDqyRzxUNSYD1rlf2sgfG52AjngnKRjUuv/tY4Hq7gxSYq3uTn7NTGswFNzRv+zoke//bj
7pwu1VLf0wTN/lh/9Q7I+6UpjEKIX1OY5ixYok2hmDxNqX8qK/XNYno6Kfh/gXJ07ZzLMA1qg5lJ
NnCs2S2TsXVAQRyJuAol/kOtxfHKphjBTzIvJqSEHQ+JZArHGrJfVJgIoMpdVYYcDfFxzCjvVxXi
Kt2UdkEgEHsqpHjke2joxMLaqZ5XDefiD6j6ZpPx0l8BuRKPZhg3qLjds4nha6WxCw+h0DDhpc1k
XB8Y0KZbtSguRoGOJ8rIbV2vMT6iZ1jblZXRkMZe/jyrc7HIiNuYomsgL5kj1MSICqr2sMooMelm
gRUjIpcm6FNkuD0V2iKZjdoqCwqkxxcmFRWiLHdJDudBTJZpKUgFvo7Xk+7tFyxN0iLZJKYon6Po
Zuh+ve0IA6GiYG2BXbJwF+3vpGXHhWu4Rejk/dORez5aB/8v5yHNcdUylFq2j7JG8YPwqjtFZnJr
QQLuUR7aPy2bpiWfjloaAf/04m9UxDjUB8t7mga7CbI+BaSYa8nNrtsyyI24e3Ub+2/U679tz0vv
Zqyb7yzUf/v6lN696Mv0evd5kobczb33KG2UuWavtFc3/rO+fjaRTzh74YT+1t22ulu6zvJuqR1w
Rem7uBzfeycrjwwVrSA3m/SpdptXs+n9Darw/5xxzHBmdK9KE5Qh8YteFjQHi6C+S/HqI+Oy7kN5
Xd9MExHksgv2zp6RX9bDR+NJFH1p35skLf79ORcdlz273r4U0fi8bslzSnFsFS42MnTEwcAydDu4
En3F+o3O4sEKArG89tUaHWkQiB32qWG2Z1+XDAY1iYZ9+WAR7A/XcFlZph09TuoHZRhrP8GVfoS7
bjTVS6sl830Vgq9Vh51bDjoNTslQJlTYhNGa9lEOPbzOkLTBqsWCbTOsPjcjcS/rzz0pDR2xTpob
xpIg6jFAlqPc+stWX07ml5aGe62SJ7NyCREToftEKiZjg0n7Kh0JkFJEvABMkiBjk7Vd2+mwszPb
uFTKqzcmFM9dy9JrgwOMw3QhG85j+qPySO9ifWgEmT6MVxPXNsCyy3qtjr72WwdMSXof6VjSnlB5
LBdVRwQCoFTGnH3T2ZfSGV4yCt37+mMYSs4Hg1YOvTWb8KiS6UszeHoQoqPflSJQRSn3WexaVzXr
+QEqU7xLvcHdh2BHt1HZiacB7eRSDhSzjkxoVlugxriECnWpTDPHpgx8J9Ok/VRhVkkm7TvpsuKH
CrfJBBk9sfv6lWg5Uu1HbUDbB6eLoHbtnqW+BESHg7o3XBQmxruZTdUjoWXV3Sl6VMvjJ357LJ2e
MpvIAaNFl6HmV4RTqF51XJPAu26Gn/63/E+BRQ9RyDgvXNzts68gWtjKSXkDnARDRN+AT2EIQm7p
bRSvUWemT3PGSFo0V04ysky9Ai7Q7O0YOGfnku2spsXWezuc0pJwwEbl76ip2dl5mCbCNDRuXVUQ
VFO3DkaSOSTFmojN2L6hiycTzKEZrDNVkkE1X/O0z6/lv6kHNqD5B1DnABXN8xx62lvRxPxf1sx8
GECKp//nmJY8FSaCvEWbGYEUK9GQwjUYbrweYEXVRPy4n1OhIg0n3UYWb9DLr6pG0yoQP56g2ev3
Nqk+OhlioDayN9+fUkLiUrGJM3oZtgn13dbki7Iw//hs4g5oUQSEYoONikifM1wKb3X8TrUcXsik
Sv7n1CBoYu0MEO4RoqVBnACb0AHTXp5FI8YI6aRRvIN1moA+05iRt5W7SbPs3hW6Br0YLeXaAUls
BYRI4mMvDS6mCPLAqa0KOlF2E5oYSbQdCDGo1NQ+l6BT/n0FhfD/UKVIKHRfcwLiub1gPS7dnrt4
feZVO5T7iCNrw4ImOvgpmRNIE3ZZrn6mrapfjAIiCJiU61oaeaHn3XKi3UDOomdMFCYupafObYko
PCR+oQ7JgLuFbufd9A2xpzUB8R8X3sFnVOBsOrG4aLLEesrkJAKIjWR3jWKLik0eKXD77ZA3nxOI
t6vPkmstwNaDzPoC/WgFfjElZ7elslkaeELf0mOJ0gfZj34vFyE6gBNtqyPuuOrhVyrIp8hhqu/0
jsD1/yPuTHYjR9Js/Sr9AizQOHPTQJM+u0tyTR4KbYjQxHk00jg8fX/MysWtAm4Djbu4m6zKRFWk
5E6a/cM53/mricNZogcOE4/H1Kvf4FHyL5H9uU0u3qIhdsm2hXSco61HF1Ha/TP1wx1DleAvbLOu
MXhJEaCx5PN1FnTwrOLuzpwIHGUeVaAgZpwcT9pDrgltyyglh8Jy6kvx569StewJqdFKta9Az20H
/T5TDI3MnriOWRj1uiZ8KwsXC0tCqgQSO17Eajavdn2ruI43npGw97CrF2tye3S+jXs0StMLMILI
o5ZlXyKyho9GdqHmYZoStveEQonhpdvEIc6Eb2ssi+vIdilt9Q3lidw7jVNEgcQZRggesvpRVjsb
Bcd+GZa7xPSXe2W0wJJxzI4Y1qC5g07uJD6HKX7JeyN/dLQTi7X7Ps3LTw1BSWBFS3LuewjXXUkt
WrGtiLI0fphajaTMyPqZx8a56H00BtNU/7bA/aUtowEdEZTrFtOpy/p6wxz/9wiNEp/ofEkIh/sn
4Odv6NbfOKZ/Y4D929/+5/8L7etfIGL/N7bY+tN8/h9Asr9/uv+vSDAM2f8DEgysWPen+I//+unS
zz/Vfzx9N8NHkX7+CyaMP+GfmDDD/YflmJZY8/FsMllWSNI/UWHC+gfTdXAJhu3h7fdWq+7fpDAh
/qHDwSCig1QRWvXV3P43Kcz4x4rVFQwybDy8PiSx/w0pjDnWv5pZXZPE6TXBVBe2A5AWBtm/mllH
yh9WBMW+cvAfsRPva5Vec3/pKWvccWvk6IFzotnKFLkkPc7jkJTnMhPqZojcu3Pdkk07cjT8juay
Z6x4c60kHNlUHtORSqmPp1+8CF8IyGl6gGsv9vzmzOQ9+rbKaA6K+IaWyTw6mqWjWFs+IIRO9+Xk
Bm69iK1lLl8EWQFwYDl9SwaqmIHxMT5w/nacmXQ3Ih2Of/2tnvRuUOQj/gQnX9Wv7iPI2uVhmbtX
o7tN42gj+G3yX+8TsAyudyRgejkf1cxbiJL2i9+PLsV1jlPjF1cYpzet6+ZQ+gMjVq3Ze/kC/8af
otfeKRl+SdeGrKUy7ma0eKW1tiXZCes+Qi2FnmRgTbPX6lWPgyECt7cr+nmDSRMH9XIyZzs9//UX
zWFWKj0WL+jm0s3UjA9MLCgAyVzcY3zxt2k1cpuLqEZ7UD4Y5NEwUyifkJ4st8pFhoNAGy7Kk9nt
Y0G+M4XOqvJlusgmatwslvUU6cvMdDLzLl1m1ghh3OHkRAAZR687dUY9B52BSDCO9CP6QsTVMIpC
hh0IfkwiVQ089UxynVBLJ3g85CaQESM4hQA+4nPKvQDDHViFYlSbZV6OZL4I1LsUd5i+hm3vFePG
Nl070MuaFUpZW5vRLKxztJqKyQQ9ggF775XApJD6TAP6/ndr5n/sVa2sUiL/XJfFXNHd6zlI424g
o2b46ZD/bZTBMqXDkxXTKoNRN5k7YyIJ9Kl/KjuWBLW9hmn7iNbXZLFJoxlLKk53z0Eir+l6QIpR
EpZVmYelMdOaR+OdaUDnaSDYz3MybvKE0PGUiBGp/C5IXWywYv0yaGaZbWLGZcQOrEDG9ySqwF5o
6jCS/sMd8kaMDCEk4XHjimfbMsttNWToFhyf5OZKMRVi9hJU/GEsmy0gdo+d7M45r8CkeS3KUP/b
G3lM6hFxpXGrYupSDM9MA+Rb1E68Suz6GrqKdIrTp4wAbbx3Qebbt7lNnpb+rUin7EKc03EeaKwy
ckTwRy7FnmVczf+O+WFj3JJMO2ZKrkFvYEudD4yq+4Gx02HCFRkgK043RcPVVmnqYSnyK6afU116
zrbT4werhiHgWso5Oo52c+ChH/PJx2Bdg95jrU97YL4wkWNYal9BJ5uBk1lfVFKhxROWVkYTdHgo
2ee2TFptbJWzCZpLE2waHDP6bFEwEOHYAn1TbBMoVx4Z6Pk78ALvhrIfSqN5oXp+d6OxOWNTTg+y
BNcf+17DBK+tt20tADg54oE/tB1cQiy85IQcyg2jovhZygSMvZswlvfaIMkJUlPRPO1Km/wAvuWL
5yYvQ3lksDaclXezqpKKzU+wYcMUIr293hfsIPkI7xKE7F627UcE882MTIqtwytQFIAUHseo8gsG
IWl2HlVis11fEwGcocK6yRSVQjGzeDzzbrxILW2ZqJOpDvTpI+edDZyUtZw9vpme9zWO1r4y66Mm
gDcaEup5WRYHmYJaKfzh2Z8XMjZHEfpqhBQociMYCS8fwUyAtXW3qs2vGef9JeXn1qy42jmZuOh1
f8Yac65MIlHdLv3N4TiJ7aJ5y6YXfocLWb0ZsXuv6mmXRBo2yiSrz+Zo5GQVAWM0cAZsMn+P+4tE
1KLWmSBU3QbZQbPR5a7vJ2Jx24Qmh2UI2+kfzgx7U/oMLRiibo2O0JN5xKBmtS4yfcCpNORLO+X8
46LciKtc8tcpFzdqd7Cveo8pI01/AUg8jOglAxfHx67CsGsmSEa1vIq3Gh3TonsQePvF2CKbv5CL
2uzbetONgzx7s/cSyWYImAvcG8Llh0ATEQAvf8euAmWpn4tdr1tRMEr1RIfg7lxyiZeh/zVZqH66
LJMBNhq4go68MpYSF9JFe5O9jZND3ZeLe0uU9VSXYHqHYnzuLe8bcoARsGxYxVLpFW1fsWmhrHNg
O6E3xq9xuoh946U/vVO/L/UavFFUDK4t/70irpQwDWePHu3NX4ovt0ijfaadAPP4G/YcFm9MMpDa
M7ts9wxQiH6WKBARjF1av7marIbuEmj4+DN7b2J7pU28lcl9GpUPbd2+6HkXsJ26NQMHKWvxKk/Y
aEEojgCxVXNSBVQyaHmMgVQNg3mzgskoKQEQxZ9HcnYD1YllNwHs9xbnCI5hw7XkhIVCLJRgzJqb
+ZZYNA2TddWs6EXX8ZXNAiZpyv3CtSsBs7F0n4i0T4gSOvpgMIntNeHW032kmVVsogLdSG2IvaeW
1wrSzjYeGTEi8GWd4N5VUR6FRK2qozlWw9kXKVQF7uChRPmAL2SbZ/i68sR5zJqIZmUxjU1hg+SO
FXM09LnFuTKiQCmN867p9UMUReyKcjVin9Pb41LlD/hEX3q9zje2Mq6Ei1S4d1CLw8PMd56zKPb8
bFrHHCZHae0KYXHoznBCJCMjKPY6ke/L1+TP49ZXBkZ0Vl57NXRbtDQjoVFOxMFKsAxXNJM+1gJF
1P9MZrtjbzufpeFIHlcjdAaik5KUE1pG7Lq9NntISAhHpWG22zZi19W7q/26Li7MsKjTajIWWyVI
sbF2bcoiC2CWt9f1/pZ2/e/Rlv4eusOjnddsuxI1HCr1JtLZO/psK8MYhX6IXADcAMuqRcAdLRMY
4RqShtiB5VSP0w2/dXyaX3N8wtcEmlwzf+dRTGx1io6wE+N6FgEz9pfHlqtgkw/9w1S18gnhFXTz
ASxdP7La7TI/rJEN7rp6uKRgkUJmFegOewYxS/EyLEq8Ri0sAtflpJ7lo5VEAfqJKmRXUdENUWZI
RmOoPo+6YTnbdRE+JoIk5mluQ27fazwvoZNx51cmXZ2OHj5eQJ7bxvhgZmiwe8lXULodUb/uV2zV
qBfRuklyqPokvVj+HO+NzH6s3Gakd0+g6eTYOX39hbU60Dl7VZMp+cAeD80HUz/P+vIoNB7ihfWZ
sL6z9SCIMqmOKvsz5PNfE4TvErWFR8I6NeTBbZEBWhl2JotNABA+1pFajdzbjoc3mSGrSUyYb5kD
fydx0WQ09yZVw4NGjQ45NX1k/pLfUcA3SveOxVWJztgOBD6ELpm2ICNuWqKHdSGp7HjWEL04bGRj
+Sf+k/REYLqKPX9uJwvFbx5Udi9OZpG6OKxGbydsOdwnglhLRcFv9sg6xjECVssBStlBgRZz8Q8Y
P5O9bQ3WWZfzzVooyxVjc04sBWpew9k2zR5RrZnY6Y3+rEmr2yk+0q1TWynmppq0ia9hoc5n6Vls
khIgCXaLBCOjMvaFNBiJVa/MGZMYIZUjRyS2sJ5sC+irjqcx7zlqU3viru93YgTGXXp9H3Rx9tqh
qOIoxRprXrykRYkEvGifauZ908bWddSYQN+lEfjMJIcNnkoGaiiXwLlDyEIxuBpqUE1Zj1GTpZx1
1BO6fld7WLc1W/HcoI8CYwEbkoCok76sCWQEUse+3770BLcVyfxcwlwJ59YFxYkavWvs4+Dw/Jqy
TnbY9HPFOE0lbjiT475ty+9+HlByZYQVMP59XIo/FdaJvSuTL4MbMVANv2ByZHKeHxNbfEAIXXgJ
iNDDycRpZE0bTmAUbh6hZE16j/SLxYgz5QGfZBGQX4c0oAexunge5nqxqxZM4L3M8Y7Y/rRpZskE
KbWGi9niOLXy9K3t0MeZamgPA2vfg/DRpVSYYEfixMiAypO9IxhpWaiHD90O2fa0Nz3kBaJwEDQo
Hs6pux+IRwhGq8yfyqR7wSMEa306cH5POyuZWaxUszwBxgW2+iMkAEsnGntaNujBsVyFXApCSkl7
sodCYtIIPIBRNrCbQW0v6D40IJJh69RtUJSSsIMK2ruffi1oqOaRCL9Wgl4qMosossHMd5FLvvtw
nhmOH53YOSETnE9aI1DmjJh8+HZ2w5oeLqaVSVGFqY4tVs8jdPBNtUkyk1ovZbC0dOCcuweYDG9p
UyF5dIYZgaqRsqapn+TIqgspiH0gnOAU1TA4U128m9r0UWfqMxYkuE9enm1rSGcksMV7M/adXdd0
R3dsrXsiyD982qbCO1UpjlO2h5gVzqgmn3Tu2y2uzqRFhO7neO/7luxRW6XfiaHvQdXoeycuYgyZ
1XvW8LkYstc3mhiA3LoQNTiOqGrqdDjg8flxK8ffqqJY9shQ1MHzUY+SUajtHN15kHlWbESO1tDQ
vVdOBVYHE6T6EjIjvKQlyNoIkpWNsNpsmnunZKGhLY6Gu6071L4LGCvWUcfUw2bhoh18QigaumA5
oyxcTJFdEvs6ATAPem+8manehuUZ4pJPs+RVD2atP86H0svpJx0eijjGcUzO2Ssm5mdAT39cq5wO
vTXHj76kLk/jdpOKtL44fF+r7AHLrBkONrJyEvRokHS+FC/ztrKlsFL5D5ZjuuJRvUW+UV6SixBo
mX370ot54ZSlYQU0lYV5q4UVnjqAJ7hw3OS7S9kqz16LsYiNYcxNxTw8RvQ71ltyoyitJ+gNniSz
DAY13AMzZtoHh9an+ZlqSjk3nlB6KgwnWGR2c1sgpfDya7xYV9gBFGnEo8F+CTqfj7S0Wp4UI/rI
KnqNyYT8kqUVD86Qog6vEtwtKvnqNHQMuIw3S1HL3boIwGmYnNwCvZ9HNLw+8rPaNuZ3YV7d5dFg
C7SPFuLycKN156wjKEmW1i0a4YpwrTSBxSOg196w1zB5hDoqntBd40N0g9cytrhnRLvCSkLExVgM
axCbMl+e+kz228765dXap15pX8ZI/mMZhdjv/P0s2lM2O7c5pzlwCPsJKoZy1C+CQyaJtzKPEbGn
+ftSFsZupN0mlONVq/k8YcLUG4KlXNR9sQ/TDxEt9j7x7KG5gCQVk0exxos7/GNTvtu52/DRFUHn
MKrhjOZlXmvaLF8OUUtXgbz/Y5xy/TS77Ggx3V5QjOyjOE6Yn+t/oEyl4pVl18NY1R95IxkrGctD
HrNnl4w1uH+AfGjEr6qx7Q+O+VDG4O4mobeBycr6AAN5Av3CQ6XbVHNdawCeop0vsfDuFeaiOB5C
lr3fI760w4AtiY22Hyx52Z+0Gkyc+sPr24Ze5Y8XVSuMweUH+KBfojPdYHGmD9Kqzdm4GBSKOPT0
N6b4r6pq8yB1UvLcgV+PDEJ4Fno/IB8Ks39tbpLecjc+wyrfhD9c2+n90rTvQudDan21b9DoHTTW
OJB+0M8MgDr0ot74joYmoKOGjuWCFZgUctZf3aYmubD0zINXEzdayGQ72G91iq+6J1Pzr72mMTrs
K9MIIYD8dqKoI6p+fF2Eus5O+lVz0eKh8bExemW89SXKPAY0Gz2Tb0Ml6zAroVakxJ4AgYoDQ60R
O1THvGvDDmGHV5AIoEN+hadEOPYA+H8xFrXN5qk5aZxObYp8KNoSxlq+MnHixo8xpjvoEP0Cf5h0
GWd1EJzEHSsAvsaOo2mwWSg1pcCmG1FBLkp+VGq0CSrxz0XpaVyR4CTAvXjbpXlPTHM5F5p/FrJL
D2bm3JNMwCu0YudA6yY7iTOFayEq+bZMRGHZfnKnt9kgczeHlTaqEUSfP9/6jv/b5CYR6T7WoeiT
nZ5wvEZ/Mp1OXHSpv/FS5K26ZkHOvbhqwifRr71FRwpnRCj7rCMHKHferNy7HkSe6C2CA+xH2z3I
QvVbz2G8tcxOtIlG6+BwRRzlyJ3jFYc4GdAZT49ZyZoHFJZclx03HEOfriBQZk7LEIwy/SJ/DTkK
osCXMIi6U6HyCPObzzGAOGasi6BMGJTly3gBluOgVjXGHdxawJMtOP+nPh097oRKbMf8XFqcM5hc
sGXm/bapWIEn3UJWiu5++3iRUbXgwOGNg4kDv6A0NrFZvKSm9j3IEpWAR8qQayTRFl/sfrbpi+ol
+7C1AvRlGugxc7F50d+GIvpjlOo8NPJZZQs1/Lps54NxRfkb0CDZlGWEwbGpeGCG4uaN048ckHzq
kn93j3YinGC79ZgytjUi9k0V2wMMnniBOKgYnJoTyVKgePOEE3GOafxlywHQ7Qju5eNCMrSdBT20
S7zOZigPkFCLUCt9QGt9WWz8abhPzbrc6bXqDwxOmPOxHczy6rUDALSpaG8OnsMAWuUVQdoue3rB
CymcJ5HbjKsz8s/UQmow40ljzenEm7xR1obJ+/o4d2E3CvzWRiSObX/OtfKNxosCDzgcAciYUm2L
PEw+PrNRu6EnsVvMXzCbMABkHqq/z7yFos9cGsNsNT8Xc5dhPcTN3Jt/gKh1mwJ1CuKe7sf0B33b
rERlR+xFSeyn2xiAE4V66/kfR47+XEnkfu4k7mdJ7Q66+k7EPXgWX568/DByKhRpTdEHvNtN60PW
XKTem2QO2f4TI5gN3kO59Yca74k1bKhFZI01lC3bxF1hkZOaOC9DFf80bvZLGvhRK9uM2BOynB00
BTgx/bIJMaaMIarIa+w96AuUPSjgmXZiM99rEQmdKgXBQjIwuBLjcWyQumdmvO6ft8Il4rlt+3yL
cHuXZFRQqW0yzGZLj8Fx2ZSYSgN64Tc9buxD4U9fBtcfv3RT2O3ZGDKOr5xzTKPrc3IwEapK0NlK
Djs291H+O8GksCP58DttJM3vWGCi8eDb9M0dMKt6b4017g5ORqElWkjGOx5C6TzpTtbtUrQfoeVl
BAvDf+eV2LgWZNzOUoyhIRVa7rWkDSUqOv/hPoiDJeFWgPC4jbP5N+yZKQN8VNYzH4g3UfbH8uJC
7CNTsM7xlrIUV9OvbEKhRnVnbzVJWcXVEKokN09YPiAQ4RjzOjpGBNjMd4b7xlcgifLUCbDpT9uI
cxL/3I9Sk7npGqXtybhe2ANZgQV/JND0it5dgqZ1LEXAl53VW/AcU79g0hKkANA0a0/KcPdlgVcs
9RFEu4Qa5snyK9VS/Sq8VxNU1HqhPqe8Magrxz0/EaChGeVgPWqrcaEg+1BQI+S80FPqxUcNV9/R
WHj6Y6LGXdM5AaWPL1BDr4k9PDfCuHTCyQ6Md0J3Rnw4JBcL2WxZpyiy9Y6BXsouX/QnrzWWQJDj
SsPx2y+n4kiaD0HbEt33U42g+eTgsISdYTf0hlEhNo6aEsQ3/UmRibF1EX1NSYeDsPhjL8WzXJd1
lbQ4J3WX4RVqImxYTb6Fk0gBOj5nOAg3E8GAgZnbeyJM/HunpxqI8WJqWHuwQr2QyxOiJu4wnebJ
SY4YVK08/iXhjAMErgsmQL4IHbcftysd1UDbPy+peemzeTdLkI8RQecKWSRajfaJpCAG+z6PZiIx
VhZ0vha+zwS0WtuKdOey/Eghrr/mkXNQKIx/zyv/04vCdna0MM0YZ/FHXGLpYTPrlxc5PVkOI18y
/m6tDnZhiO9qJE9Bx3AujFPv2qTlI0uEOtQKCB0W7zeGUu0xAukJVdW6LkN7jtghHRqND4kk7W3f
oaa3OU520kof/GdvqG+Mg0zB8xxZ2i1BBYdzBsxCjLJvgMzi5tASEOUcHVdyARXHzmcXMlVYQrtt
kbV0jwNHaZeBbJgyXHICSoQ79OeIshp13UbQGAe19BEQxzPTMO8NpOmbOQNP1nE8d17xUU/FlWDa
IfA1pe+Esikj+w794Sq6dwK9U8+Wm3/XLH03zpC8JlhXXpljVPsYf3UwOu9TY2EAWzBPA8HJQiIs
UMdkeCGtskf/CMCMlv1AXjTzQ9ti0mQWG+imkC84wSe89kmOPyzr5cdSGsYVgAZj/IxsjLjnJm40
5iJoSD0ipNF5bJWZfiOL1h7hc0wZyqU6P5mCwkjEvFHORLlXf6KGgCcGCjllB9YaYptb5lORCP++
973PqR2v6dBel9btMF7YYcRmgoBCvHTN4G9EMV4iw7vXKpbDLqMK/hK2BnDArGP/CGGaMnSybyS4
sAXjFOirdzUZnwZpWWwkFHDkgtgbQEZnUntI/zY0g3rVCrzCepHyjBGdH9en2Mg0miYpYTQgtzbZ
yrpMqxIJiAcnMAyKXbxa3UX9SsNwMNM01GLzsuQjSIxWnszO+m7ts14yNSPygf1fy4gt1VgJGOEo
odswjGchmKQ/fjEAFtJbCAUtpF2O0PP8NHjt+1zMEXfFgL6Z/FI8zDcrNy+2gqxqaLTXUoHZciaD
0O/yFbu5xAx26kxG7T3rF6jbI78Vx4Gj+3EAP6gKRsg0gF3ceyamJuvTXS6cN5O9LIwJCVYNsZXb
FG6Ya/EPXdQ7/RV7D+5qGbGYx+vtcxPvnaKODuQH3XNyhiXc643hsQC2LXHBXvPsxMwSk2w4osy6
6Z3zzYDTDKux0DeDWME+jL/9KFhIiT8RS/t7jhDSdLB41GLD/DWoCPSiOY7xclcbZYgV8jLHyU9a
Mk6n9wXrYTp5KNRL13Z38IoYsmNIL7SerZfxHDcz7aL+1qjn0Vq+pxGeVTq+x6RkW8mgXWrKdtek
g1hmJD3OYBq7MnV/oqh8ppmrj7LK//DbpjuhVSZCVSKB/Lk8G7AvG3r8wIqHdmOgD3Bn3kDZeZD8
OooiXs5X3FOsnnQ261Q5KhD6eO6nYQfiud5GtrqyScey1t9T6JKU2xpyZ/XsRkUxXyuno9hH7ENc
PdpUxT5Fq9UjYKMU/bLr76ySQaRv9HeZo6VhxnYUVmR8QwxIB8ZuluzIS9IaQE5i/bmdAEA4fsHz
J49e7nxTOz6oSvvsaxRby/BdRsTtgrXjoxvfWEo+VAzJMXhcWalthMP+vm3bh9amzlEV4xy/0Z4X
biAQNFLTXgyNFsunOMkK3Km6O2JGtT9L1XLFmgcO3gdN52vs5tS/Y5gXe/OGUbx3Wktr/nM7dtB9
+bRe+341YQNI4e4GM45VJKCSCxpWysx/PvSkZLhu3PdUTBhb4f84aRhZubibXP2ukW69K2X3ng3l
lUjkE/arZm9L481tGkxu7a1R/isahOdcuE8qW8FgtBRplr5rAyAD0eg75hC/PboJBkmlFSjD3LZu
+tRPy7LP9deIUXyr1LnAsxOUhcDnpRdgIMqdGPgKC1auNXhva/FfbN0GWwjSLKg1UKGJy6I417H4
G6QL8ZgH5ivzu47YFu+mnOhF2MVHEtMUegysllTuE+tCmd7TUqU706pe2Ark2xznQmWZz3FtYIjE
iRePiM6rl4Q3Dg3C8lwI5kNYk0ExwKfjxCrrBqpFm78YXM1RX+CaRHNaRvQG60raFpRPY3Gy8Thm
xcR4liZAoKbklpuug9LujJiyAtaLVXc7kaO9nYNYl1sigKCMaPwi8CK+KJb3gkCbUHv+q4QHInIU
0gVjWIIXzkFl8NwXidxDGvql4kYcq54KywT2NCxwf2gV+3CtRMqCxL7W+VWVEMTyFJ0rzdGkO1cL
lHsjC0LWmWEIbb0OtyVbv7RkNhNh64sNBiTblIp/j3TjHuHPufNjCCahkYh1W8kslBllr0o4LIT9
hZ3XHDTPuVtKYldJi2PeyQPWX5MEoVGdzy+WJCF8fpbcdKeG1ZtYnrOCIqDzlp/nuLO7ANjJz7hk
90tWMcZWj5FBZaQP7ioY+kYDcoOjQR41OhCGO/yWHRE+jcF/G8ZLhRVJyYL9xWLfdErRIOnHswN6
DXRj/uTa2mPLoKEjWCpoW1tQV7F+Jhht19r169yxc40hUBJLcpwi95Hp1DUeRnrGWEHQju/9Ad5A
aWcNDrZfDTIr4gIZpvWWTkPi6z+Ln3x5HZg2NpUp2NGQrDcvY/8zSggj+bbA1hdYkARCw87hJLih
a8T36fhVGs635dSvagbt1GZAOrrT4lC0GUX2XHvqLS/YO7X+jbLvuUURjJoxel/nNoxBv1zFOZFg
HyK83IvbB7HM1yTm228gVGeqQV3K3Dx+g/e91kkohHLAtEWNcjYBPyFb/w5x2sF0AEb3hEo39a7R
qxsbCgYLg7iRtPu8zJTu/djepZxktEmU12z9qQIqWd2lOTeE23Yncxie1QBmwK7vpgz3CW3MFcfQ
DQ4TUKL1axJldmO1vI4CrkV+WQiERwjb15zGc4uoepyqjVV2hJE08reLM9QTISIABkPmpsJfFtsS
8cRPa+cQWnwfNXzS/or0/DWK/Md64NmYESG4pBuNuX8Tkzx02MqBvDIT5lL4ZQKO8cb25Nrq4tkm
526bfpTcmFs90/70xUwXwZRrbJgFkdHemkQucyRnpv3GaPib6C4iH2lEdSqhwvuEo7tJNLZ1kODe
HcVqeP2GuD50vXxRVXYrJgwT7WouwEbL8vu8vkUADB0oACfNjg8i9++GqHhNXeNgYwdl+dU8mLyr
m5zsjaXkkckz7TMvOcUxVwbQbTpgi9Iuj37fH93qt74o0kHkqXHjL2tu6FpIhoNCGNizZO/IeMDE
3dVHHBda9TY7GA6ikuHU/DYp0M5qEr+YVc/hEjHZy1NM0LH73Xj8EONXVzD1ZPy7BEX3HuuQKFd/
O2GPb5NDyQPbg71L9mBZ+rqEbjlLuGA1vX7oYv+1HTBciBYIHtmA+lwf3I4TquOFaIHVOdnViXRU
x01DjsfZdPokRInHwaOBz5o1uTMs+b7Ow3G506k4/p03wxRS9ZHy+rNOhlOusY8wpnZTv8zd/F6/
MXM5GZ2ipMKbzf34annWwucntmZFOGVF3BwAaZR6MeMUrZYnXKrsAyJQOkPLTpNjrZzVuVUdE5JD
iWLE0Y07U507GT/VCJLlp2+DV3Xo4xCUcNa6ebVB6fRnMaN4myj/XkYjPNtyfFt6OCiZ0d31JNeg
i3qu4YrWZkcecfde2fmTTPSLYDWcFpR2KpFPUap9u77DJekyuhs63rKoJtzGNthU+FidHrpmRqTk
5R8AzAApIfOzqk2m1wfN1S+KqyXpvSO+1HUnxMekcdA5YJoJNVrPrbBAIWRGoD5TiheUoUiwozvq
i6LqAUfQU7PMKJDgiQW/GeWPFlOl68VwcJgrzEJ7nHTcO9UEQIhhYKSVOxVZ1N3iKgtsn3x7W3so
vhHg3hT7BzQ/WG756g0mMrq9PKP1nKG50XDOV7MpvhAZSu4ymHm6iaqqir9SI3nqbVRaq0O/1Wit
I6M+6KN3l7nD29z4n860jam3dgooFPEer23D5aBH9DjoDfER0jACWs6+2pJbzllD9eCwd/ovBB6/
pVHjuT0mZlchyZrMQLAobO/iev5tS3FzpX0HO5ItbA36FrJJNJqPo92eUM6cQeHvOY+cUMcCTSTY
tm+jb99ddD7qOVBtmE6fss2J/aXei7SCigDdkmK67Dr1H+SzF1M7wAvadrLiI2YhZSTa02TXD6A5
0Zfo6DaGN8ECedMrPUSW9zxKYCDjYO1xNr5MpX71NJzCaOtQMmoAn6zfbTdLZhvdSU3payqLpzEH
Tyymc0FWRmgSVc5Sv+AaZgrMkPusg3ayKGFGb3n2y+rer0dWKSkyswZrxyaLP9JVU2xTnCG54pNQ
KsiKmdl4jRag5UbH0nWXJAL5rNW/z/b6fQhyHtgbVeiPWy3Ktq2aD2asHRYgaZsKEn0w442Db2vf
oTtEj5ggiwIgVUtxiS1z75qFOo/lcqcGDMWaL9HB6ji/UiPdRNSM53rFbpUaMUBa9EOfLy8Gy2Xc
pVdT6VQuXvywgIFnySx8xCtzf+iz2Ax5JtfNT7FsMzdzWEhgD8IYUo/lA5tATUbDSdPLz04OP9HI
Wxf1+meR0We7DHKydexZDHPFzHN5ayTjo2yRT4PoVmXo2i9nSR2IXkuPWkpaFZaJaWuVPhus3gw8
nXq366YH1fMI++JtvRYqVDaBpIHihfktbZN+1jZ+sTAJpYtSkUGNxxhgZHexuCR2Lg/xqD/q2ejt
6XwwKMtYBsmcfyaFrgXjZPxCBBH/N0dnttwqkkXRLyICkvlVs2RJtuXZL4R9bZPMkIzJ19eiXrq7
uqLq2hJknmHvtXfpoIZdm04faW9Frz4+WyOwL7jYVrXvLYlR8KBA2t17RLCS8ypvcTmC/gVZH5vv
eeHzOYYq2nIL7+uK1o+tFrVdfdIRa01sxeFl9Gn9UZBv+2UqGObPIaiAnUstOmaeXMSVuPqYNJge
ngmPjSDjpnDfdHO1TXBOb2PNEAMg9ReMR+bke9aKyTF1g8t9xVb7VLty3xCQh27Y2WazW11NFE4Z
Tg8wm3sLE861vSqrm7bj8gBC6vlX2Oa0lNTBLpXdzmY4s4kjwMex44Lh0/4mm/ATDXTuK8O4h3Js
b8I+FtxweM5nVXHouHO9v1cy+ojYmyMo/M5jtlc4pB9ylknbLHxJLY4uBKPvLdb/LVsCdB8wgVgb
tJu4ZYFQKwOtAfQ45v+wMYsv8LEuE3HvZxYIFJoR3YOP3s5EWoL+O/9kE3kbK7/aK8ozkpJiPlcu
yDY9Z4FlrqMgzFaSjNnas8mq5yEkEJFRXwbmGzPwvRmb55kwLMbFHfzaJ6ZNAeo12o2+9A5WOlVU
CNkP/72HXVCuDOZLXoRmuS3Kdcb2ZBNV8jJ6V8OmKokFwis7mjDdBEG5lezwfMQ+a109mgU0PFTG
zj6x/F0d4mGFt3c/kSK7Qi54Q3FzhKb+iXEHxSW01tToeTrwyOX9fKiw0C24sK2fsxssGScTfUh6
B47Nf8BHnX2cuNsCnQ6kX0ttki7cNaRKP1Q4GHMLHHdOdCYZAOkW9ehPkrXQv5PvGKjEClz/S1k5
+VrKYG01Did1d6+nLuLwtZx1NxM41RuPFggtSWzSQRF4wOlKTCYv2U30HwHKbI7WoNoMbLWiPPyW
tVedyDn96uIcvvFcMZIeiGJhxc5R234Izx7x4xd3I8LygmM0R92HXpTHS0Pgs8kWbBmobsLqDX5j
jsaRLn1GG5mbvNNQQI6xNj9s5v4UdgZgLHKjSJZwyf0JOCdQz0lXsz1xBWJOqHUEhrm/DHJgLEL7
Cgn0XKmqM3ad25112rPqbP3feabuaRxrxZHw4EmP5RjbrjUkb8h9QNehuH93edJv6KC+XA8rParh
ZxQzYLhMtEh4V5kLDj8IADB89qs09fk/Q/7QDmlnEwPEovteWAXhhbbxW+O15XtoWRp6mSyJY2Jo
ON7xCwdb4DT1IcnZvDVIEOkRhhmx6/yeucvAECVilJxA2o270paUwUqjCh2J4chzZOaivNOarrcK
mXw4JvZVPzciiCr3vkTyoaLZJAOmd4mspX+OSwc1eHMt2Kfe1w1NVY+YAoMP4Zqhcy+ShG6CAhLV
9d9oG8chI811cJaNTWY9bm0hr7ZkwB63OOKIAEejsWAsXWQhUtrrrhz2WNUucTarwyDKdlM09anT
wF4ALIURyqGUiQNmzixnv8Usp1snCUoRx30pPFK4Mneq4Lo+YS9P1qMX/MxzbT6Qm8VJ703mGkVq
f/SsOqC5mXesPFEumkT8lc3iALiysOXzTWykikXyPAVcSWn74aFCYp6AuVtFyaOn5oChMawdqskX
oi1BBQ6jPBmEa3kNxgm90V2FxJd6wlHwV0u19wo2WoWXAZyIoXTUwY0Ecblzh/zVwxx5yKmkikDe
Gs0fovkdc8tuT8iSHQ4RnqeXFhWFYmhLbPWHzuOXOTKQvs808FY26lUjTY+guuRPT8A2kMPw2dbc
NdZZ18O7bwVIvazgI8yp8+aKLUMWfuDf/lRpfa8r4zfPGRMyfrkfmoTsN4ZzUK+2Vdx7d43TMXrD
IZWaERZSJme1JTm6ot85bn5UycAgKdFti85jRmP3dzHI0i6mbECuZdA2JZW7ywcR7sbZpSFC9W83
UGJUl79gDPA2gF7WaqBQ1Zl15zYWg9Z+cHeJtJ8G0AyYwMkVnAuSGMuo5xYy3gQKDZiVVGHz0nG9
oEEx1l7HgqzpvatThe9mON0NOiZ4Hu8i+w3U3xlDMduoK861CqC0dt4VPZrPJaU1lZWWFqNzbEEO
YOBhwG0eLYxymxuJkCH/2DkjwjrwUwjv+JlH9PszLyi8JsO6szDWQlWE6kwWxGauNHEowiTlwMse
REf1NwTub6VpsKG4pUsd/uC387ibhxgxMR5315qO0Nx2UcMvgREBidbc7RwfY0vsuVgG6pprlDe9
lfWpSOEcsbCdpjuAFe7ZxxDv1+Wv21HxQJ/qtm6jEI9mpEGXPpqiwU/F1hzjJ3wjB2bEj0M/PHPl
MC+HVLQBzXvQeBfqkl7cTcxv3GGwFwtic+w5905uG2wlX+mKEu13rJ5Cs31P2zg7mHn7I60K+LFA
eBAtc802Y2tugKqLoJ22HjkNZYq0IFBiVXdcogRG3VL+Obgh26hC0c7q7jMa371FbgwDlx1k+RIE
OJfs6s0xWNcHpBFknr7zIvfXiSsXdEUM1jV89zvmGVWfraW5skOmlUzlyIAu4KABb/AHgTmh6kHV
tPesCu6c4A4bCUqhPNzkuqixF9M4s9JgMv0bmLBhqpRpizPpYefVZ+EiXB54/JwG1wpE7o8yCB4c
Em1xKHCtKLYCbQWou5HEdQwZc8i5bU5m5+xipJfrPmamUIzFphTjJfNad0sfT+rCb5wkP5lQn7V3
HAb51y71m23kn0GKMNnovxtOYC1GxOwDQ9hSPzi56VG71Dg9kEfOdFirIFGvOWllHmn3kHHSTZgg
8RC5Oe8DQ/5gXOf97/e+RFVm1MavowOQsYJsZbgQih16VBbffcUYN3N4IvrxkT4YUfQrWCSGiXQr
NnKTJoGwXmaPKY3sqrDKlwmP7srkiK8wllshfYZb599BwTaoJ3KeH4vBRAKX3U2dgw6R6ztZ9Nsw
7IQkYGi8YON+dgS838C5Tbi23JMxMPWYnPwzRDiXuC3+AlDwJNqvlOC0p/llXGd4xYZ6k9UkdD6m
6+8Vi5ytEZGjFLzbk8yZN9uIshJ0D2BzOUlyPqQC41AcEW5uLWEsw4hd0VgBSkk4oVeyjW6Jyre+
VX4atJrwQ34iV5W7wEfc13guQ963Fi/6anb6ne5Zay09PkBHjCcagErEGdThqlo1Ir054MCTuPyJ
mnGTLx6UdpqeUL3y6VftJy9Stg8SsWm0c0+U+Z/q0m81w4Mp4vdZ66NXTa9+4r87KnE2jo4WICkj
XtdMTnFz7jJbPdm+f5gNKkmk8lv88BNGFP9SxCGD2KYnJBG5dyZuQzIC4ZoE+rE236JVhuBi8Vry
VgFXcV+DdHlHoxI5NrlUtZbkVefMPzyWhAFHGUl1RK23XUfoI8Ks0QbQVWbtW0nswOBiImwwDLbz
YWxwXYJFR3+J70K1JolSywNZ0CCSzXnXYVPFNuX5zPZYLHjtMZKMVaflSfA4HGC2bex4fk8lGqaW
kqouinKn9IB9JHIuARF6uRrv8TahXAJoti7IXxTcf1xaH46tApid5tGHf7kuHO/GGPbbC+VB8H3I
/18FJwKmy0JM5T8IYW59JjZyuuaNmXDe8pr3LWyZFLoHsUKcUlaN6yMjR4pS9UyFzDfggCHX+IoY
VNZJfrW1YsJsElPDo/5kLYEOUWCRS812lOF2QJroNqhfElmVu6RnL5YIl9EfnLeN0izkY2ycFSzZ
devUe6cviKuhVVmDUEWSmd7Py1fqVahJuU7QzGtmMmvtAGco/Nq7s4HRkWg9HBt4To95aX3ZFTnM
QeoiMgfKn9F6V9jnrgXirTCIk70ruF+KNjygi1hVU0V05DKpQ6X4nA6ucbJr/9LSLkiIJPtO6kff
CMiRgGWRzT0lNhSMbcPDAsItOudFjztw0N8mPpkCI9KGKNGQiTDzFGfs3tCxUzFiZ901RLJWdbgy
uuaU04IRe0B0IR8mylzyU0sEfpNdjSenZquSmWfEHvz9nFOnDhfHQcHelAUKvzXxZ4Yu683ox0wB
HNpiI0q2mSDWtmbtvzFjhqdNR/rMaP1OHrSMmfkJw+v2MLQRT4rLjtQIvRYVmvNbJqA1jSTIEMt4
CZ4g8WSgAQiygvmHzEjjDEgFKR7DjCNf14W99Ul1uGQO6DZChIlx6WgDqrJhW5on31CK70jt/icn
eRqGhQE8ZY8SoM6WTfZmNIyjNKEkO4b89QrENrHP1WQbEfA8DAw1OmxJflASx1dLhemTGeg/O4EZ
rNAnb9IBy/QUJXyI4bjVnGGrxqC/MB2WmOSUtZCrtmQk5LPjXjXqpKlxx6ubMtukzTcO7LKJrTXw
qqhKrMnWbPtqOpYuFzUT38cyiwpyiz1K6yRgTDrbcMCDaePxva/p3ZJdV1UeUg2QNyT+hVkfIQNm
lV0qe5d0mFhr6+q3lXPvxnepn5iEnoRv6axMDnIPOU2tD7WY1ambWb8exzrsfzjNuvLJblEVjWH2
0jPzjLPmxPy4rqiXrbQULGHA/rr5/FhSZxwZtAd7dlS7WTNFtPV4HFx9FEhCiwxhBjhlxGL5shni
wlljnnx2igDtQgiLXkD+LsV87EkiL5mrr5tWv+Qt4wvMMvE9Rpx+9VkmwVc96n6fQJkbLPEZu4xn
bYsT1XVtugDJ62u38HI8j5Ek3njSg9t6PpYheLOBZAWounykfJkX4veSTZGguW5Dc8k8e8uFj3Yv
kiye4E0yWszWs6n+qmwyrnk276oEqv/sm09hlbPfM3xoXNl3U/kNoYJHGBzuPo+CvQb9uc5rU24s
wubsZnqc2vk1thevXoKTgo/EVGzvdWwVW4MskjODerad3qPW+KoRRarU+Czkcgr5ibd1ZPLt2x0C
6gRHiTDLbtN0m17gpCS7N4d9lm/tILoMEU6JNtMuivJE4Ggav6EImnvLZOpvYEFkfXVKyDZT5ldU
6u4OZXu8tpQR7ewu44iRHnPkAXOhwAMbBiWSMo7VdRnGJpIUOj4LhkmBFmRvOKisMqfc83sQROs2
2GAb5JtNR5qMbbXEy5kWxtxe7GhsnJ05WHfAY+e9ZsdAEPjNVhR3EfqdaKgf+1Gculx8s9IM0Vtl
AvMF9NuxCCHMiCc+7IwViL1QyKzHsKiIBvK9S59YOxUPZzkOD1Dl033f2x+8na9mZNegtskIS2pq
VaBceF15HzMZ5hs1wTkLavPg9xB7ncJZDz1EREmWZUtAQ2gX4hXh4DXIAlbp0kkv1h96vW3d+GQl
kpwaTkMDk7E9jiJ9q6eOGUGMB3fy85dwtLpdjtFpFuX9FDooomuKoGWxwfaqwuQNrHBZ+o4DLFp4
nQj4e1EBFWZeXYBvYxzhyi3fFSUtSRx0yseGgcpdnZFDkQevikkecZvc2ynbrw5dgnLYMgTAACzg
QRtsmVi0fZOgDkKG1wu3j9zu3VyMHtFyEGUwZPAtklWP9Mvcmta+soB45hXvFuomZFeJiu7lnH76
AzpRz4puDNdxK5ocOm1OgYef2doY/qFb8PVGYb7GabCkv6+WnD89G++1MD86G4mOUrv//zGXsLI4
m252zVPbbvVQMTHO0GN0onlwmDwflProB2GcKuYMTtcchOtnxGj09TFr20uOw7vtve5Y9PqlzdTy
HFvBGpROjQAEQvJAlohich5iWEcBRZGVm08cMsehOXVZHpEz/GsSOuCrzjiNVunzuZjFpubnUAWN
swntQ2XTtBPiFM/lN0h1+BM9P6vVTiaSkY0J7wyqLJQ0ZTGqQajAdVO63ELFQZjk3aU6YV06BKsu
0t4tVvqlfqYbdV9YnvI2LPkrCUd3MIbnHgH2+f//lQwTDWpuHv//KzMoYM3Zphee3eU/uOG5wanT
Yi3RHqKq+cAh3HWJ80oVBGvAJXGsH3usc7n44DJ+xC9f39LmlDVDeU0QPC6dbP+YSvXGy94j/U2K
k8A69z6g01NB9k6KGeGcXYRmz1/ApZkO8MK4N+RHu2yYnwROSuIrAv8myvGxpzH7AJflbYFDTwfE
YOLQC5/DNDcuKOQfUqttnmVYWSd0/xHKK/bHMu4n3OPtd1Prn2FwnutJWI8J4qaHxKq+lEernpAu
tyZCWK7JfyFVkIm5W0/ZoU0jymLEEi0C6zOS/tTL9DUl82Srg3Jvs/W9TwvF+5KOKyti8NlLOm2Y
RptWtWTrhta2o2Y+QTi8swSGv8phD1Xl9QasA7hGX1vnRrdnLEPveEjDFVtN894DvcjE95bpuD4P
pIO8DvqnRiOO34yXNgtOPdrNc4BVl6sZXPFUdiQwZDMTUgm8OMCRwTwTqBTtCBVn3A3wn0Xa0pDO
xq2DrRK47AgQ+Z2DYib+JyQYhRXVjllDfGf1zYsIG/qXznnvjYmLlu5yjV4puS8NK4K75yQ7HSpw
7RRWNDasN2KVQN5EV0k2z1J8U3lgRUPx74dPLPmTldcG+cZjqqbbfL4w9Dx1Pnd4jiKUZhm7Tx86
CPLDYBMQ2koNkxOAyrqc6EsQ58CEr41oCK0h9T5qNANzTccmIYE6EeGj2eDe7NZribyMjozOvUUr
RggXszwW+OxIu5g2wCEPoLS3Uwsbk+S2eBXnjSQz14CwMnF1ctcQHrEaTCz/VgNUzFLPFt/CaeyC
G0rYBVJNZkurz0nZXCakb3DVNm4Eu0oVQHZHBkqzKkJAJsmaLkus62jA9Zq6RxUz0psoMfdNiFwP
JEqu/G5byAKdZr9zkolNiEofSBMDtQKZObOxPwtmUKAlWYymDKRK9K+0DKLdB+lnhVSLBUH2QCMW
szHjAAditJjTckyV0AOF5PbydN4diG8+xs3FqCBnh2n9wJ7dWqtMfwD65CFN0GpKnCSiDuwjS8sR
z79gAW4m/1TOIY7e4XXYejqc92GLCQckj1xnE3LopPIfgyljwORam96bM9LmvYfW9MSmSsoU9sb7
gIG8C7g4rfYm0V8e0tL4qnR1Ewsj3Jmrv6k6mRXmWqpvsZf1NKEK4q9UyexywDis4kudxdiPSpBC
bG2PRQz6M2UXHjsgyJ3ceGTora3qMLXOPwN//fJB3YKOA7UYmyuTJLLrOo/9ecuNJiHmW6K+9V0B
JjQGiGmWuywKO+qKdu+HPTo9QTWNNGN0q7/lefP6sYWRTO4MOdp7p+oYIYuRLN+h2VnISkVTPrdj
XhwiVZIDO95FoXEpe3c+fMmA3302M+LvFrkgZvVtEeOEjIPXalltYtmrCOQzsOCOuGJ75BUwXwjk
vUHMDDdtASOhy9n5d6H5nim2j9VnA8JiA05db5zKfkBlD3VgzMOVVVUvpOwhvDRQXZA3hjkLnnvj
vA128DTgJMADdLF72mvR6D/kM9UavYhju2CoBqjc5uj/qwZkFVkOtTPy/jkBDxPaITyyVfBq3Iow
+DGdYNxzC11sW15LxzIOUU80MKf6rnK+0wAbtdebBElX3Q/wUN42mZk8lRvhWXSbbcNbJ/Fyc3Bv
/KH/duLW2/d1fM27ShwskX75PhF6jhk+oQCv4nsPq9+B2NN04zb+x5Rfo1L8MzK975GEr0fbfizM
cGMun0eKuxnvfpmB+/R3U5Ieez918GE29gl9xSkKdQ7aEh/J1NgXvjH8g/NiF2vHgwwA5iWFvzMK
+2ryBuzBAu6kz4fr0EVrJpdIT+efAMAlSjXa/fgCwp/5mav/0q4bDui//+mWMAuehuXdR+vLIMCr
X/UsvxixPKFJvIuazqK6th60eOVI+AqZbK17YsZVk/5ks3wrDSxS0HmxUvaosXDzYFZb/uakovch
TI9ANMXOSN0R19F8NP2CbyFid9y2q+Vb0ga+vXIoTuGs9zWLgE3KwYuXrltFvLejYOieRO5rPGJu
dDpxqP0CuyDTJ3cMrtnAXRwO06djOYBHXI2n0S+2cZmcZI30oAAj1PxmZntvNNj9GWnhwa7yEGdM
sqsb8lwQfLQx7kljxqdvofRnJPAIE/UmNSOcWvoHf65wIPtEs/LS8tr7SNJc519StzDS8/CC0+DO
za9cJoxx42HYQgZbLzb+3laIxH4Ce3hpbIld22dkkIWn1DdOquvFarDcrymmMM78ZuXWAPH5zDLs
d1uvucxLQUq5/DDbI+YUspdscvw8KAoyRu+PMFGQQ0VKHJjrdQaWfD25NVrQ7oaj7b5itMl2o/hp
BHELlDxnfCk/oxHQvo7UTf6Qv7Sotlw/r3HdhN9NU993vrWVFIVTGnOClw7S1PjLCcS01y3+LtP4
7ez4kXbxu4yHF9CfkfNQx82D3dnTsixgq8VLQU2XQhBRxXe85E0Mw9lcvK8tetjQ6s4ii6IVou23
sAUNWvPzCvyX5Nu7r2r2UsA6wVcxkleDHzjCdGwPxadSMNASisepp9CeHgdUhGWPor6yiYCIQnns
ooZdKlzTKfBxwY/fqC6Km1lzYRjiI8cdcV9DzF5Z8/xDVBt7sNbBUVz4dyaR2Cv2ENQ5dYtDgWQb
hUA8KpMQq6GfHuPqQ88MHTx4YQub1tLDMdXZY8cHy1d6Ulbt7Pu2f0+NZYUz33RYmJuxL3HcJ/ND
D6U515po4ZkJJTFtEdEVsg/l2SeDIS/zxxhafsp0kTUMffgU/QMlH+DcUDzrzW3y4b47WswwV/4g
bpPao6b44LT60a4InRrS8V32jt4nc7b3R8CrGciethke2lB8CpF9pz7ckcIDkCQRT8zxn5MFLNNC
ZMcRY4ZT8M+BrTto41pg/q6T8BDAPyP/u/3Tcv6kDQ8z79NLGmxVMy8+TB4dvOKJfg6sZh0q/8Wi
kIZw+05xSalYREcORwBofXWy0vQ+zfrnsWYtFCRzD3L13ZviXzXnNxaIp6aHap6YRk1kBkJ0x2gu
TANo2CaJWS5n7xbl5Udrh78CbYnrJajtbfeN0QvREd68cUR4JXv4o3WakyNxACUjBrgmv/bF4vel
Bl0lqr82i10kqMZ9Mfv3FjG0BgyMwLyNTvbTt0x5k/xsNhf+bdh3urFa2AVk8bTTS+OVf/mCteZs
Zi4BytdWwPSVy6vcghtI+luFHnclayk2vR0dOouhjUua1VoYXrD2XK87zJ0FICQusQVZ310Bi5SH
ZelBo4GCBo0EW8W+EgUW6J6MWMXaPHuey+Jz6nloUUo9q9J68hNjVzHosRECk3sx3NzYHjYp+xJz
Cr6khimSFtNZOxJqxLJ5dgkVK7WBI8Yp/2aFBWj0a8bfiNVXkBSR5tmakXoU/PZVh12Z5foiAlz7
TvZWRS9jNL7lRnWbwvIF59a1yNvPPkGRiSiKiqd48fMhOhmZ+14wZGF5AqMbXTAAYUwECQOEZOp2
s5W/FEW3G7wW5kZElg9HmJ2ySnOAqQXT+4xY9dAUyV+8HOw8u7VktS6a5iNuWeRmguBaxZgXt/5+
YhXGzBjfiDI+jQYLYKmxgCdm/c6nRaXMN5egeutLfNC1PR2SJPogskKPc/AswsLeLKMvtAlUns2Q
UPDGKtqjjNKUgSbwlwBjNSjqTYWO3Wi6DwO62rYHROaKhhkoYW6l8g8x02070CdCUfqdh51SZ8z0
S4BLJwQxv7O3EW3VUjqlz4azbLoq1By0AyXJA7skOkg1FSelj4V0sGMW08ZOEX34DTs5SX+ToxjD
LGQzsEP3YgnsraPDFtq2AMt6TXL20vPYQrizMgbetsDvTG3B6sJ6UKjY+XnqP98KWRiFsNT9Wdw3
Hgpz01gA1chh2HdwDVjNr9zVeEYHV+bbKGBkkpItiPWX5ylHmURW7Fr1s4Uwp95NqE5Jh32d4awY
wZNyydQO/fDfhOGGbKCAfT6LfMN4BXBwx6rroYl2ZsVuKETeTVjdcBJE554ityyQHnX6ZKP6KAAL
i5pPZ1Lk7mVd8AktlDzExjrIqPsOQWDSzudPrRGXq8YPzra03sOyn64jXh/XG+CzzyBsNBJ7YjTu
GnOAi0lHkBY0CZa3MEy4IHKsxptgcay17rQ1uYHDEqWMeS7J2VslgXvhW2OzKsf7ucFVNwwsipwy
/xcyYQR8RDmJDi8VyVNe4P2NsakFyn0OneoqBbMEnimEFljvSzkfkgmPI97vpxF/CWgWfYOQkNEk
KCbQaXJOeyEOdtA9J4lNIBErDc5oZ5FNcWT5xS71omnN8pdqn8h1gOPVnZeO1V3IdBkxHawJ6/fG
bPyZnN8fTUQznZl38WLiZxIQh+4MzRrqtrm2IWTGCTNRp7e/TDO7cRYDRYoeYwQWGdCaTFpvrOJP
Y7rkb8eYebX/6sTTIVuOLUMyIedLCl2WAC1OK1c374E9D2yAPdBqnQBSUia/Qeh8mo55sPprOr60
swnVG8paGuqbKfXJnckaGRWWOOIo+wJymzfSyeQWuvYov2VOVu/7BSX36/rjE7M+52iSEGrNU38C
xuDjfQMqHRSXwJO/ZFifioZRAIa+3VTRnXSJ+Ta3dz6H7tofFaB8RHlWmVxZqP/xDVCAjanCYnnN
jRQorfcB23zFy7Nl3qB3uY3MXiT9FSkzZVIot4VQz35vkCqHhG9thZB8kNXD9TmlFg62xM3OoVuf
Hc4CdKomvdPwoLLkZuMHpst5Nn332E6MmYBzrYBe72ZE6geQS79xPD3PVg15A0y4p08UZFjRfXp/
ArexvsRrhUV3H3v6z0d0Adlm/IgI8gP3z905al6eJtzwnr7HKQfXNH+lHnL5NEY1aZC9RKzGHakx
xcbv6YdIb/xmVsJrMVBJ++P3aMjXbgtOl7NoTNmPF8+jsn/6OrwxejjZBr9d1QFXZHnwg2zPFgBU
9DBvIGY1rIQHxFbqzh/YqIrglc/rZ87a48Rpz0bjDEr3perphemudYugD+AQQFQ6wdYXD05vnnzC
cKHePptyeE2V5rd14iPISb59cG5yOBBeb3H1ZVe2EFV7TRXxmY7kIVj8byY7T7MM3nQZbPmuH+Xc
kFkTDs+hJLdbWS4eGA93bu14V1ZJT60VgEyccHyb4RvSRYs5fgGFNts2ObCzKL0jdO5CVNZ94Ibz
QXuY2PzMXrgSB9HBNuiJBzxmw6/tq3FnNdNpEhLTEEcsgITnitKLm1L656Wq7TRsjUmXCICWCZ7n
7ssgJZ0KIcfWTr9j9mLAGebygBvgGlnxGbH9O2SthzRl/xrWTsQnj+yZOQGajVXXT/c+QnDXDP/Z
jrzgaeRYkPkfaby0yv+m5gHi6w13ESrOjnKnHrO3lDxbKx3/KgV3iaX6gdS+v9kqzpXH4Nple2Th
aFn5Jf5wWO+sUYi7ylLsUrnDv8eyNYpmEppdy6qhnCBv7ekc5whnT25mv3ps900S0/nqL8kyk50F
aj4Y90HAtxZU1UkCT04i/1yo/60x84ecVQ5LQT/GdXkH9YKSo3CfsSpoW7EDytGqOR1GOpZGntH8
uOJRoE4+e37wqZVz0xmnGZwv7AJs88IYirU6GFX9r6Kohup2h//2u89ps5zkbZbijkd0bY/jRjKM
TfolXhzRRTvhXbRRVpoTNmSyV0ggluaHWboQWVvxZFGR07AQ3tVLJpkl4yL6aR3xR6nm5Goc6mb5
GLuIl6bmIBl+rvOqPpYlz0sZk78wem9O8qXpwTANHktuj6bIzg0rWMnPSjAw4at1dx0523SDVqi4
xVTvADgSXk2cegFiExgnZ04+tN1kUK3cVt88oqAkALy+xeneCYMDOyJNiRUeCrYxQ9/4/xfQ97xp
BNhsZ3Ogc6KxMkTN4VoASBgiYgWAN4wWq3ElenMdyJcwzMWhyG/CzhlWk/BE/C7Aa9p+RNBdAQgP
VzDg1pYFLYpjugTCwtG3GI9mnMDwYbbf04oCXSDrsSltCgXoA3wstz4KnznQvP3E1YVmqljPY/3r
ud1f9L9kDKWEIewSozn8FFC/aOCkcUA79JGBRmQqdswHOnQks4sTA8k6lXc1PXHcIVwsnX/aYOo4
4qdXfOqjDOuNB3b/YMDh8BNyy600f55anJrhAvRgWsaKb/x0jFluAU794qVjaCnmE3VBVOuzAFXN
jA+qWohpsiGsOx2AUIAD92tkFxHgjF6b1OJ+pp48Mk9Rc5jPKC8AHNk9VmljSYKuRxBasEg86f8T
xoLonZ03w0UKGMW+vR0Mh+Wd0Jp0dHqt0CQB265IIK64AY04/SbumsC4Tt2sKmCS1gEL1YVrnsgK
VeT+JYgvyUVaFWD/NlCAaK3F42zqA7FkFlAqfnI+y86u352GXUrtGMDAmwKWwYxbtZIvvuPj41o2
M4EGVQFCgqA0yG2fqR9GXKvj2k4BXlAZwhCtMVVhIiV6fGF1LiOvANZniP8xnM+d6Wy6MrpYKn7r
B+dCKAhrhik5R32Jape+Sw32SzciH2Heel+MLmgauOVG/DHogglA+VJI9F6uC38RWXK3YcP0YpqM
/ycX0povANDjHx5kj54qODKQStZIWWGRewbWK8lFEvwGTnAQXEBjSB4gYL1s701PZirv1MD6hOXa
7I4MR7kLWqKVI2qc2oSeN44viJEfENO8zoAt11lnvIWS0poqEROgq86ab6VEvx0K7xDFydby+1ef
oVTbGUc1h9bV1IS1MCbyJLINC37gefJZHOjWfiI4HT+ZW770VvNYg3AZVAoKm3fUDoxnb8JoPsYo
fHh42fpl4iwTuiDz0m/gcN9zyxZAW8eSL7PkeRIEbq6IkIAoa/wm7nSukxpw/PxeGOkN/2WDCg/Y
oxiPGNd3DfyO2iHewlafpp982lN+oaRY+eGdp2AJDeDMCsIxfMzDue08KFIr18RPnYkKy+B/hN+B
umcQyGzWRaKTpCSjpQpkDjpu64q85Qbb5ZhYdEBsPNv/2DuT5biZNMu+SluuG2UAHINjkZuYB5IR
DDJIihuYSIkYHfPgwNPXwd/V1mXWq973ImWS5a+BQcD9G+49t3R/4UFCOoAVAAL4vUGxgI88+SmZ
d3G3LKUeatza+p4kF1nKAyOXpT+JXVhkv5LQPM+VOjLAujlgTXI7Drb5aLyC6vlTGNNGd9AFxobX
s26/qrnVm1lyo4Tla9tMKEAs41Uuq9caka4EDzYE7dNsYpjIbI75ziZhEp3p3Rblxas7ZsiOg3x5
uo6m/TdlqHXqwveuLes9jAMOiYRAGZv1nPbiQxbFyAqr8A0v/98GnJ89xywmthMYioNhG695eUKW
DJAlMxc+ql7ZTmA/9gtE2q2+auVzjxjd82TYx5k4ySqOj1FmPS6AW0Nd/L7+sEsVQ5Xlzma34sFj
B7Yh2AAQ0aRjpK+WTi6ptegXcJAMvfc4mPEtDNNHTCgWW574Rqs5wWExuJnKDix9h4EpAHM0EK6i
EvcIm4PYGzQZjR6zg/Z3avB+VcNQ7kNCiYnivaC5gqTiG2dwooCysUFAMpab5a920KRWLbdeO0RP
VIMXMixINQl+t526lo6jVzGCztgjzSUoEUxbG2rWJ3KQtn5Vno3BQHAZ6xe85Vc7jy+5OJUWbr7C
TP+OfHV+0iCy63AoVv4LnuZHo/lymsUdaYxk28nsIhL/XoePbFxggc4zBpfwd474XJP+w7MykQOF
nK0emGwmFaSd3v/r9XO1RnwILOEhWJSnti0vNhtZS0bdbqrmJ1d7DHjQMXex0e17BndMb0tvpxLj
rRkAgg0ZIwiuZJH6HyyySFgIqq8xqT8n0g0RmIKNbkX6A37u3kkwcnGEw8tOQY9jLo4SDJbo0CmR
CSctzQAeL1EYDNG7mNFVlexky4yOCg8KpWuea10dGRbVO/7qo+mijnXHmpNmuESTbA4MLztmNcrd
jbk+GsiMV2a3sP2jJ290h40K4rsQdPieCS+0oJFTrcAcTRIts35AwplY69R98k2YQ2lBTZnAW//H
m57AIx297N6G1d8UzzD66/GdKhU6kJ+8u575Nln6DZnGRxYVG7IJwFeIxtv1CpmvnZIbW+enQoeb
bpKM1BbWF1oS2qsOrWgmyL7Me8QCboolOv1KGWHhHGouic1WUwPNiitWFdVIwF01P3u8g5vABwAx
S+MvoXo7Aw6pNyU/sqLUYPyxtr2oPnMtnMvUwfhs/M7Zt616BF0y7Ygdn7FWCfQnFj7kwKNcHbjZ
E1hOr3jct7Urqf2Y7mZNfI5s/wjMRs1TsR4L+xqV2ZKTPL2YVfoZOsVR1dxf2J5HV/MFWVm01ZG5
1eRv2AzuVkViX2TY48oojJ5NYvQNIv0ZMCZCla+cFAdDMsZrykSvpuQrr6s/2If4QKbxT5CN57kr
98ZiEOnd+M+o1AFQiFz7gN7zH5kZ7lEq6e7JLOnpiom/wNu+CnleBJIfbkkCIkJ4uMyO3I+K8fTW
HQG8j/qUWYRww6EgSIhVZxaxyG/H/kDa7A3zVrZ0HKiKtbdNqpzl+UzeAyyCaUdjVLHKG1B0b2Xc
qi0H3JgwJmkrh8i/ajwMJE2eVAJkKiiSQ+7IKzHUyDN7uomW7MDmn+4AvUuQGg0LKA8RdeWCxhsv
XeZ+z8uGVXcfNTBYiK/M20TJBKQw2cFBzuQgBkjLpuBQukDuJVQeWAqPHUQ/LmTsPRlcbrh6YMXe
UbuRWsxssR0tuX+wmVfj4yLWoXKti490LEyy5gmVkiI+fA/q8pF6BHSvPo+p+Nu44xVozJvdB68D
xOGYYGWUs4wLAkNtMJAn667RGDF81CgLsAfw7w7jy7yyCXDBSYWs4R+L5neY1p8GIrA+R3EdY2mF
ZnQ0c5NowyTZjgneS8C/ej3UbDAZQ4ReuwAfw/nULUWd7uffRElRx9T+CR30q+FjwZQd0vQhPeDP
CaiqTxKU+XnyzPSAqPuUzGgeBxkCfHb9a4hl7iVuOGVEVv1tbGvYzT044hHzk5Td2fYwXlpsIJcP
MJIlg5BffVZvqh6LezAuJnLZP5iL11lK5gXGtifpkigVD0ZMUj1HYbZygrvf4C9uLez9mZ8xMuMt
57HqISAjvLgGWXVd+EWrVNYBjT3pZbJ3fsBGPTjlWGGf9cBlvZmlVRATxxzKh8Ik6f3DZSzAqqM6
oLU+Zsgwq/Ivmonv3EnAcssvZLH+piQzm+ILzJSQS+DwxCanSK+oDw62gC/iwQpCdZrviOGBMgBn
MWsP9EHmecjtMwUuPctcP4Zz+jjU40czzQ+Nb10sXYEDayuSKvzi6npMOEp8BEOVIS3JL/TimFwk
C6sE5xMslNpS+V6zl+6dkEALAl8WbUp4oH1GUL4SPuEyvZNNF9CGxr6bZqb2o71FLOsdVBc8pbbc
R6yTAlcRWonyQXJDmxrVKSLfw0T3qtoy32o33buZfAvZLZEI8svnuGcTh9aJIMpV16A6l6K+k5J2
rUaCkyCDP+bWGD+UJGXwm6OzNuuLmNNjzQeUdAbQ3ITgJQvecuDy4TceGBYAQ++pQmHH80Pi+sRy
1l+SILySdj2Ysrcgy59TSdPFQlmsa2KhYCDeJlO0j5NR3Jz0Rt24sbw85r4ihcXFqGPg1N512Js2
oGtVaVwaG+GcVRAG6VuU7Q4X09Smn3M34O8v9aEs3RxDYsz4yope+KpJSRv6Vx2YR0FZxvqcXaeC
aZnZskE9Nj0gzSTKyCMKKpppYjUkpZ0wRrTTJJIQE3kHW7Qwz6KXsU/VfWQ2TKH9EE55cEKW1b9E
pm1shwrcBleVt60EskFDpS9QJXpwiVyiKmItxvYMjNF8Hmbw66z1d6zI8axZRvTWF4txugVzkcSM
2UmDQmqQLhiYEaFnONvUFF1G+IALFYHtL7915/bqA4EbepMMjAlT/svcVFenDOtd3RjFYXLb+JNO
DS7GldcEfgODgxr56GYI6CMD37ROvK3MCztU83aV7UMYQDfP1eqGQe5YJsZ28RccSKBfM37xN23Q
mTvfcrtrkj7Q1ID/ZEuTi/qDSBlkRDVz5Kz2KR2brVe4D5OounVc8VVXo7dPUfz7+c6wcL7V8fhW
O95LJ9vnjuB27afGe/qU9vDQ7KWBiTP1GWa89CPYcuwMGFJTmpjIRikkYSlJ2e+UJgTDaj1844RY
oBh3+313g7XypCran5bq8LBU8kWQnDURfRXjD3SKhF47JWx8t+hJ1v2wNBoAuoV2P/YaO9niO2Kq
+OAowCjI/KmKuH0N0wGnBghJM6FFToJDVyYbmwBINlnRzUrQh0LWZTIaRWccW/kZFRsyZZdxkNMF
l+V/Q8m+l7YDTrTTUkVBNaxamnVdaOg1kbjAdL0mGIxPpH83q2Xfgyg2IbzJfWWGpXfh/ND7YXdp
ffMb+Si2TCYYJ4taljkidurUdJgRgznJxhQufcKGV3IkIzep9kXdoK+tqb9NqlXhs9vq5LB3Zgwr
vgUaNIGEPZpA9TVcLrYH+dGc20tSLD5kizMswRxUdHPCEW0+p7W+q1kquhiwd8VXbGfpPkQMsM8G
xYfQgtFJ/PChZnceLbLWxYfTV+LDMNN98RNLjkuHFX+F/NfBtYLj4Dk3Zb5XrvrizCAFDqtrUOBG
dMy/2jRgmdDp6SbhI8WL22A4XRBNR4Y6q0rJKw06zCKg/uj4KH/7oKYmcokbEUW2alwacZknEKkQ
xdfMNsKwJIGeORHvMEyP6QWJUcLDm50j4r6NieOxkuO1TSCM2QWbY48Z48CeuU4ZO1IiXpVfuWge
QR4aSt9qhUFvhtpqEJXGJRnWa/sRXlaxS01m801cXtH3fSEJpd5Kvd+mm7+P8nXqlcvsCgOGU4y/
DV76aTVXPup75ZH/6mEaEBkR6zWg88j6MhyYTNJtyVQe0XQViT+dZhPyeu1/0freo6FXOybWqPmY
zsTJx8CAOpWfacHUII/UZbLi3RSh4Tc7l+89guVNz14cAxECjoAo71J/JO2z5VGVO8gJopqQX4YQ
ZeZ8jj2gM1eD0o/eZxdSB4Ui1leP3SOU5qMpvd+AK+wjkNI+htBWwz2yHcYsgGzPk5l86L58j9JK
HBtETAqZoTJG/eTwYnETxQSU1pym44fRUL/FUuzHOkzXMfEKDDIww3DqC3A0F2wIEROE37p+8rPw
S8/uZ9e3W83Sc2VF/FdesKww0v4xqfRBxWEA2qL98J3R3aZz+DeOT/iieR4SgMJ+0L7ZEeWyoIZC
t3f3q/aU17w+pLAfpsijaCpMY189m25s7FXmfffWzYz49/AGsV/KASjP6lPABkvFtOBHvpOdY2Xw
vPFOtMQi7kqygnkj+JcZOl1sUONjix4WzAa/YtagILN4awuNPVJu8KxYuTYMYfBAh9U3jijU0Jxz
GjXuyixdsUkBrwQYiuy4Q7YPJaufiktduRfbZocau5eo7lmLB+MLS1WIOyn8X3h7J45yskfkCOS8
Q5rUy+gn8ZBBMPJYRWPHY5TjVo1qSrY2q1f1goqScck+Sg5XnbXfQ4hJxuk/HI+GYEwZlQaP2H0X
v7i+Sr5cuzQ/HEWYaWaML14c7ODgfaFPHE5xhNzFmr5SOgfOOHM+povb3JPsp6g4gzZ8NF3/UYSk
ohWhveP3cCLm3zR7COChFIlYs6r1NxI2U1UkkCL5S1cevUqO+zZU6BjTqrN24WB8lYm9AFQKNqc+
4MSeozlzeWv7DVjn2cXjGpSnCuAxJQHwjIlB4bRtDNYYWXmL7WOIUdNIPtrY+9XKb2hWKe2HH3s/
o6cJsWUEFon43gaf/xSv+UKdQoFqauObw2Zne/al6YpDa8GBNNPslifDSz2j9UxHG36LKo58ueuB
3p3ApIcgUig6lzrZdY2/aoiPrtL3YjZAzjCFKzrvhzcz3ovKuvnGDxZkGMap9UfBdEfZdDMw6+PR
cVF72t7Os0fmMeC7sLBSEhvBzmhQeDrLMgbVlpdD3UnUpkXbCOICt1b7xtBXsda9EyI0G+I9KmHs
IBDGF1vZt5JBLqz6V8PaCzNvliISB2as6tMshkcyCxhLOjyCyQypwdWXPrpRqTtbeqsZ1Xi0noqS
IiXHSp8gqezmaAtDLsKv/WwzMQHmWXR73Xpyg/v+bbaKPz5ckouSc7KphiXSoy+R2ThMhTI/j3f2
XMmNazZnd2IYPxvVZ+57b5CU7s2IEh86BQzsPYnebykJPlfEJ2qF3cq7iDzPnuuq/jJnzLh42Kon
n33gMHKiOnFqbbBC3qOszH4F6Xc4fTuOMJ/otx/SwSYEfabTmDrxGVcNh2dYdOtizi+5D1+GMxn6
acBEjM3UQm4jYVy1L6gwh+dCLUiNzOkfvcIJDqNpMYnpsBDHBpnZgO0PTMLLI1pqLDoldvlZxNMC
5Lo5lp+wLIfIZEzSO3N7n1N9ajKz3s2Z0TyllfPcZGj8fImsrI/LrQ3hYQ131l2uA9p3/Fs/IsbV
m1HWP7TOeKoNo/ttit6nSGlsXtDJ2RamFoR9+tF2UEQe9SQ+bsrYZZfIRmJv4OrbZo16zHMudZfV
osTkiAiRlL1p2IT21P+U5XDJ7AC8ZuQ/+lUDoBx8qYXzbXoPZNuTDJSMp97LnW1uCnmyKpdUoxBb
0Jh9N7YBSzPtTQbn/O62vPrjLyqIrxpR5sEalnurXLvFACkXpROaG1agDEWGWo+cbHO7ynn+ABW7
f002m27o0JMgbo+EjZw0PmEBQBuuI07u17HklVvIi1aWsQtXNjakrN2MbMZam48tUcIDEJAfPLZ9
N6KenpNy4HfBxRmDvegM8lRjhWsFU2Y38Kueo9RL4QuOrNQ2xFSMASJDBXZZMs4fffyGnj2gM7g0
KJlW2jVxdQc4HSpHbJm3HYEcQLm+2qFNXGQB3Mm1okvCfbmatHEonPReK+Mrx//B2h7vetIBdW/w
oO9gfR20B0ynMNhPT1Z3LFsbr04P6bmxnL0rCuyHE9/MJEx3VhRe8FGlR/5aB098sARJp4QaTCFs
3D7f2YRebnHH0Vm2kCrIVnrRAtc9K7Dex8sdL7KNAjgxPLRSiFsrcPkC5CuhALiq+kpmZE/R7ND/
VPeRJBEnZNLVyK1LZGRknOkrjii9f2cK6kigbuzZSKTvsJOocZPU1nqasj/T4D8iZ/U3InzpYSts
Ir95UICzVnY/yS1J8kef7ARSHYCq+n5+LGqI5tzL9q7XgPHNBEWFWTzZoeGj5cUtGUsogSgPq5RL
CvhwvM9V/p65BmFkpM9XdFfEm6xtjc9lgt6CXgHZebUhFO7HW3xTlvtr0hPYzpnKL7cBwTj+O9jz
rzZREs1P8os4hKzkACU6aEP6i3jIg8ii/DJ+h4T4GhOkpNEZ/ngd4ylDppvcsdtnmC7PktjdHvDo
lZMAUlwGnoF2aUOMwbdlmrvMLpBe2cNrqeFjxK25Q/cCdzjXZL+a87sPcKkULKSt2YVu1Qv4Kam5
GkcHA53FmavH8z9R1f8Vmv3/I73LHp7bdIMWURb/PZAbwvc/HxRh49HfcgkX/x/EeCfd9PRb/f33
v17LqPy//vP/FeBt/Yc0PU+y1fU9x5W+87/zuw3zPyzHFzYqP1wqvmOj+/jvCd6WkMjZAsuSpmMF
/F9sP7r43//y/sOyHNPC04WyR5qu5/2/JHhbgcNXUpX5FJXF8c+//+XbgS9caQeu47kocE2T7PHq
+/ctKaL23/+y/mfbZAgX1c+0RpISs/GDhz3HAGCNBt9vVkKhN+aSRJ5BbkBfUrjMpbG1bF9s2D82
tzjmrCOVYTj4BpRaelX2lYaHKR1Cy1OHmEqMg7iIzgMEJ7Ni31qZuJSzeI8n390nddxg42D9H4Ep
OFoQQ5Cp+/sMlOqJ4IX8NGbuySGtm6VAVe84OneNA6CHcw6rtY1IgM2NGnJCkeIAtQCDqIJ/zs6e
GFsVpXscpvghYIy8ZVZ6Y6pCgnOSviZhMjBPv/YNWvF+xIKBGQTwBYQsCbMJgSA93MLt11UYHKhC
jtx6P+oNtSK17qPuJ1RAnXC3PcN9YBHJXgCCsG1CGBQblFnai3tab2sTg4FDM0LMCv1zua1Yrh/U
IHNOWM6jg4fbYy0Z5m7naLzBxhPs+5HKJd2mJaSEEOfzp2sgqhaldyhqljwks3yIQC3nQLEtSggH
HW1TO/pvyRNO4nNsxSQoFcFvM5WPJaSyMgqOA+NU4s4PffwTp4TkghthGvbSW97bIKePqYBHi+FY
LuhtwYqDQShtCiZBlBeY1IV8o92bV4nKnovqwBr7zpbxnkzmlScM32jRoMBVHKEZbZWJaAh5G46o
D2+aL7EOKKsdpqUJYUKCL5psPbKTeIqowxIJulJDwqDxu6UZnXJkV5cwmK8282VXEF/a21wWlV+9
adxrbK9dipeQWbANkt62WYQn/rNfQ4pI0p9c47Rgnn3Uuvg9P8SafVpTyobcdXdPqiYXc/+9bD9z
P3y3pLoHRjoTXib+xJP5OChJknoJZKiyg1/KX5xxSXyMFRw8NaFrY3DJ0vrCWIlMRZKfbOIupMqv
TmZdgxJ+vurcP1OKS1IhQIpZq6Hs/6GeRgaCMnHdQIHG5rpTpXdPR/etX+S62I+Ra3cTMwGNgblu
5N6dktvC+iO/px3X6WyebbHwLg36S6JMxnm4sQ3lD297Bi9XJ09gphGSCDejZ+7gZbfS99T63fbZ
MLpTeWJBVm3sEeguSV5niShyQ7v+5iRQOaamf82X2XuUdAhv0G83HltvQ7N7kZQOzXRNkkXYS3xZ
7hILbFXzpgGig+h6EwsGQ5Gd+tumYhXPFfTsCZw9XcC6oGIdhBFjOU4wLRX1cKoq+RA21otIvDfs
ovinVAuqlJcM0zDwxRklSlSU4uS3hn1Klp/9n1+WoSZBY/LOJii707T8YFnqv37mgp4TFhsQE0yn
F1lH4Im2Dj30RG2MHHj5oSojZ19H86GvZ/eUSLvDXeZgtSkr8LXLD3VEyrbE670mDrUun3Kz/lXV
st4xr7pnyrqmfEdWEMmBAIBjxtBPLXp2egMJOgrOw2Tnezep5SYGt7xu6xFCReyPm3Ymhr3UdH90
TOQ6jCx7s8Rxzzzc8BCh/O17RZwUyqn0FFp0cEF6JsMoO//zs1Gb6X/9DJxO7woHqVSJVMlqP8aM
Nk50w4MSCgH06OVPps/kBb0qyDix6nu9iICsMD4zws03rSyjtQ2XsU1QZ5Hrhphu+UFr72tEFLRN
Src5RR1RfoGiXqlSvm/aoh30fAaIaUxZRhl/IABr3hAoyyMlEY0kPkmOoHnADjp+1W20FRD1DCBh
CypRbxgPwrbxHiA+IMYuiTW2mVvXuY8BlOWtAShnW1coFfC4rUzw31tIjC4gwOSJR21b09tscq2N
XWOMCuNJ8Z70ErFBdx7Yh65SU2+7PjKIP3pteYgepDl9GSEFrts372NWaCxu4cidsrHtIThOY52e
7HuStO7Gg+hJ+WntWey2B2XSnFqRU1NkNf2pM6oXKy2rXeOZ4y6RwbOrm/Ts5B4SLuIZ+ZRBWbYz
a55Cna1ocIkeEjx0lkXLk4oHYLXd3jW7ZF36/jvbngwnqt+eHPqigv7fpz1DVLNmJUBTjHqnSWr8
qDbBNxnkri6ot03Nu9x03hffMAMZvsl3AmUgrSGZ45pw9cb2UYJEJ53rFzY3/WvqocF3H7G4I8pI
8cy5TR7vod8QZfc71vindFNXb1LBDqKF24I2W+houn3oe7nySF3Y2aMYD4BTWWy7jbOtIa3tHLcD
pLmkpc7LoAgF3deoy/fZxALolliI6xEQAWrHeRuqcKddEG6mKb+6qeboMIj7ILPX3VSJj3idjduT
GxSXXHfsfpDmQMl9HW1ylX2nQUOtrwLf76bIUR0hYtzpWY8Hr4ADbBgG8AjDjR+pc0H4gJ0kfbj+
ZDIAIEkwT0dRfbZQtm+p4femNZKssND05nuaAFb1o2kZWWfiJUE83wSY7z3y5HZNxbCIZn6rF6cp
41QeWVlspskx4Bmk2WbGqXdiw0wUkWVuOx/JqvBm/ahwKC032YA3kXG8G/hcJSWj7BjSGzDZAh0H
Zg4R5TCwi9RlXm2ewAtmhNdbLcOwHCwUJEywKcGjH41/usCfuM+g3eRl+lFJozrbrl2d+wL/zNCW
D10XHge71udmRBoqELutbGSkT338J13Qfngkcu4BQDv0ZPW5xX6GP4gkDrZOz5bMp5vZZo+Dp9MP
SLz+wRJs0/iWhI/kVqMJjuN7p/mTNcKq09jK/n1pvq10Ivp76JqDLa18i6yCO2mYYdV5/rkLgA4N
5KsMLGe3TZwesqAAswnih/EHM400APGYRBeQ5RDARLD3UAUzU0BwN2SNePLwOK4HPBNfZsh6C97F
3nAZEg94IHcyqFBJGyJb1XHmXP1pPLCmuZFf8+OYjNcQJCgmL2Nx+4e4V1YTq51KzeCsg/SpyApz
NYjxlPXdrgK9y0CZwDLDgOreJTACHHpcfBf5QzUm3UMifExEDe4xG5Y/7Pl7iRaCXvAZIBfsIjaY
FAMoiWsRQvyC1sQvWRi0/WSsXFMPW8cUgrsFvDFgEWfT3jDpMbxBGtsY3dmrqDhVMKIZMpNfIkZZ
SowPYgGy4PegPJ2DYZSfRe2NS9KAsYpdSIIltr25ad67NP5FslF7KwtufVgcx7pO5y3KHeK5i/p3
1vuEnBTmui+WlJIh/1FZxOPRZ8Y5VTYkLUCBNMMdQDufDOJVX6gOUKL4tsKdayMqqw1UPgnjlVgU
Z3vkH+AZvkM+ANZskKcR02h7YNWyHpPh5HCprWoBRsLHCs+Rh4rBwiDvzc60QUoyL4IDZzC2lVQg
vWK4ZIDw25OwmQaSvbYk5QRs+8LZ384x3xk7RyXpIgDjzWE9RrwfEGTn1SvrXbTEQICGYhBsavOU
au1vS64c3v5FT2I/FMQv7F3yQQPoWE/SZTzutd1TqqubTO1dTg1bBWJ8JLhVbU1FHmQifaq9LkKn
rKK3qXavUc5qdE5Y9kjcbDAFkGqnK1JVKmldHZG9zfl9QEhP+clIoxTFEwiQ8knU03wKFkCER1Lo
UAjAPA2xMVPIvm3wCOQQzLBSUX1VZWw+/fODgbMqWJSwc6DXGOUsnT4GmEG8Liwfgsb99k0GhB0Y
hqfGrtlnidrZ2ple62YCEhOZLd7DMoKvom6wgGOYLfCyjf7C9m3BRqYcgIX3ZA98L6UzDrsua3HC
59itzNEiHNGrizMROjtbqq+mTMt1X+nv0oFsDiZ2C8a4W2eTwUuald2+0oTRzhFloa9ggZvNOD1Y
Lrsu2DpIQ0Z1mjKcA0n1JxYSu6PhfejI02tTczCoXqwDmeJGt7bQ5H9AAhOyKjhOetZuYJJuZTOM
65H3a12RSDPg1DzJKHtzTEQuBqaHTe5Fh7YffURuettaBIc3MjkRiAhj1OPrLcwp35jmsJEoZldG
we8z/SLdIJyGONc4Jxw7Dtw5kmsKakQ3IVkF2kwj2Wjh43lTUl3hgRiWfDFnEtQxF73FEXL1NpVL
8YLENpmqfNfwaqx1LDXjfGyIdUABkCQceZ48Cz/c5R17EqZQYVjcWmWTns1qICgviPvEboHA2ANM
gXaUqCwF9sfYeQVGfEiJomdTxHpciYz0Yb3x/f5vVo/vDlvTxMsDwjcIX9XWB86LU0MmURyiEAUq
yyrLHdkxEuSFpsHCgFnol6anZWdkyd1fvEQzSbb5GlzoHVAqQZi6wbCS+c6xyD3yCAVFV8ryEhHG
RzgxcFep/ZfoomQD5vWLOobNeydXBpcx2FIEF5UbvuaxPlpNauwJSifjEJcnwB/SzQCXryNOBYw+
7lYPIFLgceOLTT6lTtH4EhZMmHh1ySb+yMkaq00zm7RackQ0qB/I7zOBn7f3HqWrsIfkmDJwZr+C
bImWOjO67djMuMRHPsak8D/MOHgzEOpvyu5xLtytx4JlRlN+QMTyUQToGyYiZhGdrcsezK4xvhLO
sTatDpkbHe8BmcrX7IdAifgqQvnLQ0HrWgbS5QoXZd62+xxXtW7FpTHafQCQrjF+BhUPa1KSuAmU
8buJxZ+ugTZdjvYd8dL6n+shjn+nbnNQdQ3qpd8Mo49sOWdM7E8Js0LngQqTAh3DpS6VwosSv2sy
y5CK+GthmLhR1Qwxmq4tCuL3poqYQf6TMjdXB0dZn2KsDtZodCik3D3iPiqM+jBPzYeK/N1I2gbE
yoaYawfGUvNMfDjQW6wFnVphkYLnEBsP6t1/SUY0wRXEgy4roQGlGOVT7HfIC5tL7Ci9CnCqNcaw
85USOO94TqsRD1Jp3txyUdNONJF+dQ95YDajS6FVRt9BBHIgL4N9kS+e83zaGE0FR4zKLiaOBKge
pwyhZym1qA/Z0SB2SLNMX6Pw5C1mhR8tl1MIu9CYCZnIcdrrANvgOLfvYR57x+bJdrhqiTwhZ4IV
GvkVks0buWgD3XSk8NBgbJ+ZqDCF9Xdh25Y7YbZ/Bq+h4+GQD2EzbB1fy52Ki9vIqjuecc/G4001
4hzH9VczLWYwQu5SF6zE6FgrWyuNudh8kX3yLoU6QBmeVuYhUO5WhCUhC4MFySfm8wHab6zmmjhf
iK3YR1l8lnENxMdR24KV4IpC5NEgxtKsMaEIaOcSk5QnBCSAYeSJZK+PLgwWNWds/OVPdvLQM+FB
RFIcC+YFGDOiK34hI3bQzSzQYZX7OEmRIjWAQ5Bu3tPQY9uBz7ZysQnUDXqp2QOJNMwPTkzw5DDu
iAB7MQoTeap37cbpT2aw/0DseyRr4chUjom0Hb8b/fxhWzWJ8AWtXxhzFuhXSitra8ZLklsXv0U9
b2Yhp5cyFDuR/BHK/CQ1kg1JiaIMwTHEhzU2SA6Xsv3ruGxuRe59TNkvRwkGhsWvzg7vRq5S1OX1
d2S7L2bCSZ6MwzWp/G8fAkKlqnM6VnozNn62jewHWPf+o1bmF0mMzTaIOTkrnm+7zqIdCSy71ozj
awGATRf2XXGy7EU/n8jPPC2vRoN+YpV14aunFohz+Cbn5ipqjM8Z0MNNb3PZRWGI7HZ4tnsSKxLq
DH92D6NtXRkjbwaj/ywjQfKOKxAsDp/knn6SEY/gL5hOXnKfOQ/muh6QM8VXrW0Kr8Z5GSkgmLLQ
8CsWU2TssKL0kLx00XW2DWvdRc5X7JofQ+R+u4SENPVs7tJ+YSEaCJfGMTtF0n2pyUl22vKAOgdK
SCm+VN5f80A+9t0c8vrOfwSRxKuUKII0ttJ7CS1ulfkRbrsoYl+XsU7wp9csMO6zCxCuV/jkrZ7X
xEZdjTwVvGZ3MvnYdmkjDzlj03UwwKUdOs7rOfYLSgFUlk2a4YGxyMUb4k3cD+0aURk643e075Qo
IYtvn6OmqygTSDbxqFxX7hEGLsw5cXFKW4PNYIQiVXouYUE3jMT0JPe4Yw1I79lj31svs+dwNSX3
ahqIqQoXvlMc/glHLINz0R9aHAlgrTSklrx6SOmu9qXZbeIw+1jWS7lG+hDEldhTXeyRIwIdmvoL
84X5QVjOhvRxvY41NpUwQ61X9NHd48IssLvTeVY/fYAuczEx6hSfoSXMcWPxPIaThsgTjxwH6RXm
uWAN9FTrMN1guV/K9pUb+RgLDeBbPtbTTcWOFBaduXOYc2DSbB5ASNfrftD9XhGzhBATABEJLnaG
tMmMyMTcEPNzNjUpuzoXb3PBbCpPnP9k78yW20iyLfsrZf0e2TG6R5h1t1ljJEAQJECKgvgSBkhk
zPMcX9/LmXnvVapuZVq/10NlZUokxgj34+fsvfaRxEE0f4YaWnX2uaxey55DloHaS0t2HBTnrd88
1KY9YWMPrmZBZmc+WcirPF9lHoWraGDUxds+5B0zqmSw4VaiwOaC1xjG5/W19abgqRDlt2SAyDpZ
P1Qxvc5nSO/ZQxBOHL/rfktPNdbdmUyINN4MkQpcSF8xBi5SPkP/bpyiZ+7PZ87Pb1FOXj0I+bUF
0slpRmOrdfRtk/TZQicC/mg4Cy2NtvEQ7zRNHIKKxCa9w/+BXYavieoMh065ik39EDXR1yZ3Xo3K
BGevn1CcP3GgvK/mGPhmonMc8aER29ONz5fQzxl0VgZ1oh7kgc0BZ0AovGXs8mFyzgdVs45C48UK
bZz8cmDw5wPJKD39kfwgBgj7uG/uaRTitGRocfPyDPxIdYF5xSpWAe+16o4oSpeom5RLxcxzc4eC
ce2OtXkXFUWLNra9q0zgeM2MXH7KsutYyG9VmSjkMmPOdjZeewQRvWBwjsvpLcPzhWkVHWOpGfie
S9rlCGOvbtGqeXfyo+eSBuv6mBcB1MPkNQ/QBOWoLt3Ichb+SRAdF7jlt7Yad+HgIC8NgAa6ajs5
1wmVXJ0WR5CsMAltwMcN2Z22Ru09+vBFgviqubJ77LCwdDkGD61g9EtO3C7QajZ/jzNwKoN27ZOR
RIH16uA427ZN/1Bymx04HHFdcDaedAa0Y7sebWCmNebBiTkUCaLDfaARduP4rzT6d5MTvZQV4kor
ahnIU38vpBYy9MYuo/bruRufEpWM2g30X7HVLdusJ2bYtk+wqaudgE7oR1O2nVGeLqwTwkCChzAL
aZDSlgPGvyJtoB4xkAMRFJErSLrGirDa+5mDi9IHkEoqsmSDfem+JvliGcZYpAOXEKNKu+PkL7OI
p2i4sw06R4vEyHe2GPyt7YZArb3oa63DnclRTmk96riAnS40yVrEMMse1gqA9rAjngwLwW86NP1d
aQ4fuB62fZ9O9Fk4UQ4IX7aVHdyVRuNAAOp/EK30xfYqqvSsOremi+WFSz+GpmdMSBpANMpFBnNh
DAyceMFT3Hjew4Ab/RhYqvhQmtTep1eI0M5AlcxhdqivErnBQxIQT6h1Fy0DUjbberx2q5Fgs6Jc
ktO6FANpNrZV3bQcp76G3rCI+hfXR8MmLet7EhExGhMpl1suzRxIVTPGxIXusj7ojo0mI4FP6qLJ
GmO4a0YLXma+WpLvDHrHg6S5LDVOcJagUeH4HWuhluyTEVlWMgTwm3ygApjqxJ79buPZnIZMvyuX
ZTltBbHozQAjcMhsb1UTYbdusiWu+Kuka4sVG2Fc0dTbLNbFSs59uBjJ/NqnYLglqVPH2WepT8Pu
i6O530v8wTn8d/5Ulss+5+YQMQuyUHAZV+zJRmKQ4ydvMfkNS9x/GOfeg+RuzssWU21xGmqAzS0I
ay0yX2mkX0tymRY9bp7K4VIVuF0XFL7TspXFoe47+Bg9dr+Je6iLl7lqgMwmLQyUZ9/xruoPxb2k
0l+n49SuvKpBbsbMMSs4aM9grdecgEEHJt1HJtpiw4JxxZcA4kMyDdNKFHEuFM5VhmVl31kEnsY2
HfgkdPZFadvc6NUG5jM3KWHlbHVRu5sD3QPU2+DapfMt0dbuMkBjGCMTgPF4sFh+/H1VgOKwCvJY
BKI+mw7eaH2quDODJO0+3Ho9XzvNs+daEVSNYTz3Cbdymnc3q9SO2Ic3qd/gRIpzLrWYW3P0cx3b
8WwtyKChLpWJtym75BokaBbR4b9ZDZQElMnQHeIZUX7IfcTS1Aiv3WYGKjjEf3dmy76VGwrNU3GW
aqAT9nRSXemSNC0HSHTWuzUZb/TIOEE6bI+8eE7I4wDYt+JERQIYh36HPLucc4FevhEY9MRYaTUS
Ok/DMvfuC1c/gM6bSBVFT3krdfEwVpINOyNc20y+zAXnFlTu0M7tM2e2M0DpZ7BaS7NqzjMBunpx
ARC+NTxtXRBzyunZHlZ62FysOjmnlMOb2YZykk/6Szh293bW0FNAnE1fkj4Vk5XFlLB4IhVBLozI
p9nbbCLryBqbFRZbI4CtjUdjgicivnpj8QX2t4XLMQQfDQ8nyAkGBB38nHHTy1yscoXrry3+IWVp
gRm5YzR2GhDOLwYWAcotslJnNkAtirfCTjGm5OFHpq1chQmYP8IvumRNB3HPOBzurkDgsI5yVj0d
amAv2mRr2zR+B06cFroX12agqOcm15KNdrvt6Vx6fpltbZw94H75WCYSA+aBirLUuZlkfM++vCvn
4p7KbVdX0n4CDkugUZdtAw1jEpDXaxElwdLtk5ukv7/ElcHpsRs9IAM1JMlZtZkrh3ZS+y4je+Ql
0SMg82o5zrSlAD7Uq0HgfSLTndtzkvuy7fInl+nCAihdlt/obD0kzfA+xr5+J2zibzOyZtahI6qF
bGjo+gX6orIhScUyW3Gi67bq63YmldMh0mm0oQGQy4O5d9p1bf8yEnoimmnpMiIFypp8T6ropdab
V+ryekM7ksupoqorGypSj4bJom/akLwZzuB9Q8mdeYjdx5m5q2VmD3RlpztSlncVlCT84WxtWOVy
R8HLjGltTw2pBtbOgiX3nGGK+rcc6HdZz8tUIuv5/i/lQPpfyoGeuve6Lf5xjr7/WRWkfut3VZAm
nN9M07AcQ5iWw/854j91QUL+5tmIccimNnWpWwa/Ra6o0v4Y7m/8qGOj/RHsocJ1/1MWZMjfXNd2
DM+RUjdxpsn/L1mQgS7pJ1WQ4wiDesOm1WC4lotsyfizKiiP+qBPY8yabiWxGlI5SwC+hbbPXbGp
KxK7E3fnFOVz0hU4cBEfhNMjbxPfhL1uGo7eZrWzMODZxN03EZVBYMfvgsCLqjtnECrYzLn38GvS
VDVLkkxcSUBUx1Cf0oZZrkPOrYDBH9hItqtya9f6iojrrilJ87C3aYDDEL9eUtCRlxt8SFviL5eV
Pa3nVu5QKdyVOKcacFPenN8FyDqCNN2bDrgigRHDTA5iQIhIoqg/9cvZYd1zoBcxCUQyeJRkkw55
8YSDEwS6/5REWE3nB9Fi+8KVOoTxixakT70rOMT6a8wLHC2ajTGsiQrB+hgfQXcc4hCgqctgvxu3
3kl0zrHJxnscynCBlslMKEj+VAMKTDQOUemHR1MPLPzzOFF5m3JjMcECh3JQWKHEbPd8+Yc8w0Rr
DRtPGx7t80D6SlfRTBosPDb9Q1z0+y4qtz+J2f4Q/f0jJ+ce6HCL6MvSf7kYXEe4piF0D3iybVg2
l93PErGhtI3IRzO+nqKdw1eJymkxK8hxZ20Qmq/9MkCQ3eK2ytZegOMJB11Dl1tnmsdrT1nrdIM+
Kj+eegiNQsLUqx+me/KRvYwUp1HNL3CCNMk0LmlC59W0agmz+ev3oV7mfyndHMd1XIvXLwzTgWEn
DO65n9/GDH4aEU+OzJmQ7RXtkxVF5tGU+RtTisNAmQgkPV389ZOqB/2rJ5V/ftLOY7F2fYjpVVue
O/uCs3BRxVCs3Mx7+eunMv75e3It3qGOMJC1wLbVTf2TlK9lkJKHbcQcVwcdUgTZyh92HrT1LmVq
6oz6AijZR1VehKnd/vq5Teuf3yfBNOgSdZYfIZ1f3qcIS72AtUGB4Gv7OTuQ5bpPinWrh5toDtTN
B4qD8j3AnhY56PusvVMRD1l3X2roF50Xk6yNh1+rMNTfiqrDu3SK1LHYHZ/++rUaStL4y3fieI5n
g3YypCV19Tn+9DmJogfKGEfaCn3jYcTNYKMNi2PzNDsu5ZdSlNfPLErxInXvZeNdjMn9joOprb0X
fUz+5qP771+Oyy7gMe4yTfnLRxcphN6c+/6qQghv2RLhXUUYjnLw0smHKEN12m38VD76QUe8ZPbR
lNq6DbIDUMSPXlTPf/P56BJ96a+fEBHzjmuwAUAwdtXf//QJoRzXaKeSDBS1fHd0lpzqmIJ0hfXo
fG3NL7aIP7Kie4E8RN2KLoIj1TIRzikILQiHlJTQ28oLurfVYH+dy4ciZpAH1sKCe1qaTP2DrGbi
BCWzcTnBZ4REIxkHaMk6bKfvuOmXrg++yEhvYey8AOY7uS3uvNK5FRCC4uxQRc7JM7yNF9wYNB7r
7i3vtVe9UaCKkviF+TSiC+UlTvgWaLvfHKtZjZbxYGIRcsL82AlxIBnolmsUtnG584zqW1qGE0op
b1yU2GcX1rNhGj8ctTvQnVxVTX1x5uIw+dZptugB5HP07PFek0gcAYJ/vpeidk5dQRkLaPZkk6PY
idM4pocgVoNEyG1d19zXuXNEGnJUIW5JBzzWTj7USx9aH/Ak7wxb0f0IOsRj+SfBSHRip2fmD1wI
q3I0TlhfdgRl7NKQr6dgeEVvC4v1UTZg+qfshk3RwiuF+MtJ/W/DbD5oXgOQvrF6ZobOruW1uVWC
91wQkTMRaNS7cufW1VeXqSa2D2ZDuFPmxHkRsXdCDXLTpvbih3Je80nAVCCt10ZXSd43V0XZZ4ep
zlaWVWzihhtqGsiGNGP7AbjFDyJMDoORfEToeHJTUvLTORpc92WY5W5M7BNHmnuG4IwD4WBqbJhJ
O2Csne/avn0rveTZn4ODVBM7OkhuN0UMwSKccEPXrlE9vellRVqLHaQcIpbj0CP8ZZaEL78kM/Sq
FQDLPEccK4sKYXbEN2XeAbSlE2WEIuXztbrmuO4B9bRt0SynFjmTruuHTH6jE7TXshDMQgLzsOvo
NVZD9cg5wg6DL6ZPrG5eZTeRyuPYu0dEUgRxyscG0UXJZTSZNadbw1ihUjhpkj5X5T1mMX+TNlw4
EfN1wLw7yRVscmskVsVxYvQampN4aIPKs+itYIGc6CMLKG2k9pHNTE56lGM30eXRcPiSByi8nhx2
oyaxY0rrVCbZ510xDPhl6x88Iqx47hfZXEoPg2lpeS/90FGdTOeIE8miLDg1jYHzNiTY0aV2p+4p
X+aHuIVEDp+XD9/kwX0tohPur9NYMqRgppf0vBfNCm/dePb85tKXtkYgEu/abmYeUl2IOqKxUuN4
O9qsqa4sGFR5e9En19aqvhVRQKxEo73P43OgMUOQDUugWmsnKrkhIKXXDj4yD5pg53ZnQ2pP6h6r
cnAmkTxSS+/SIbsNDg630iKCXbO5COQPv+CGqyaB/b1Pd5reb8g2PKjXOOXcZdDNGTDmb3BXN7Ux
vTuxdWK7eOlD79i4JOlgN7FZOvSKx9X4JKrY2OYarGnaIHX85IXthbqPK5m+y+CN3xAZk0SjfroF
NaaSXsk84mWxxMFSNC3xoEn37OTYYYHYhL+/NHh9Nwt9/Gy098SBMWmdOsaAnTwwSqVlIF7Q0XEZ
VXCblV6nSY+zbZ2qKv3Q6/Sgal4zlLvPD7xPNTq89bCTGZkRrA4aw9JchTNowwkPydVisNZC2xmm
ciN8MFgdfTZH7nSBVEbLb5qXraZq+qKjVEb6Y29Bh+9Gn+/MyuRTRV6mn+2TYDA/l3p8jR+eGB+6
Gve91Rt0A4BlLeaYtFGQcDqfBrr26k5ykxvVU2wO33XYcMu8tUxuW8bP2IkPtN8I2jLdF/XFFJY8
jPExUTsNAmzuWGQknoxOZVHvR/yTq6TeGA0vSF3AusMwzsBCS7DjmmgcBJYGX1gnqktU8ABhy+TY
iT4Mp3n26vahwOAV6vOr2lUtdps4zY+VZp/aQFsTSszOowGnlxl7UOSZ+zgGTI5arfEixrCecaqi
aNXExiOYr2PU8yloMQ2nqswOeZvdItt/AS39MbOnlfU+p4GhA+Ei0ZL9gZ2RfNa1ZeTrAg7H1Fsk
mJhMfeoXFGYvuV1fUmYrxMQQ0SIRTU5Z8uH03AfpzEPXggxl40G/qn+rdO+l7PrvZf4QG0evSchI
dVibIMB9r6pj19on9dmNLLDqnbq99oK166S+6Mg3uRi69iHugLNfym68b6FEGXG7MXr1qaplwxVH
ehmXwOfGtpLAW7S5B4TeOn2+QlMENw8fCPN+fgGp4E0BRVKfnRGLoa2VF/ha5trsuZvMgxvico2t
luyMymS6af2osmnvi4DuPuGAKt16LTPnuW+616JhtuRk3JoTaX+d8B6JxCaymfBJ6LuF2o/buL6g
17jllnEKMiYlloGrlDeKZPbJSxmPIMV46bCWzxjc1V9YAQkqsfWmf0EMjfIZqLktX7KhuMzdVY7R
vdq6VbmF+xn2M8YSBB07tdGjlDtxxRzVz1etc3Tc4AREZJkP5XkUBqwoVVeIZ7b0d6P2CZVAiZ3b
p+RU1eTEq1+vaEpRd3OBpt74VJEjGTH0DbhQSx2w3gxMjhUOb6dKjMWBHkL7oPYzzgGVcCY0Fvaq
WTLTWRYzL8SykGxvdDDhKlAdYC9hW2sx2LkCo20l2Q1r+oUcctDnm2+MjWIWbpWqrD07DacAopK2
hFjuGzu8OZq3Nge2Dg1YiWMaF9LLaDHR21TVeRxr78Ql3RNztMShcPtc+j2kbBDTp1l8M3K2d1XW
Zz0XlIOiK8pCcAmNnaw1YrEckH7ZDMiPD2EM7ZNXsk0iaUHyvFQNAfyLN7hTl2LQTnFwSgva/xhE
oNYKPoFQlY9uyIuzMvs4J/0qf7AkfQiDqvNzP9JK1mnNfRkj7yXS9Q+PzJU0zw9TxG5TITXURvPk
A+s2ggtlKug9g4tG7bphydeiVKeMG3fMq96IyiORTN0k45R8QBE6tgGSzpoxwFAbvLmeaz2Z1Nus
k+9zLt/x1zIiVXVukfFCs7G+IxJrYNqUeXC6yRjDggzhgU2vFu2pN+sPffCTNSCEXVnaO/I9lrjz
l3oC6yuLoo/U89/H0djkoKMCirPSsbZuGn+UxJrATmdNmrx8aUiQGA7XUeOOd75untKECqHWBRJw
uhYVvefaatdw/m7pABYstbfj6KEqtq6M6kg/MrmVfWdK1k15moOw2KI5SylDPAm/m0xCD/hAbzuk
FRgQSNjYygBJMIHj689LFjgByyDeECulPSrwfyPoPYFtyyZUhlU5NKuQmVvTk+1kVfwsec7nwHUf
PoUauUtcZW1rK5nj+XSIBdoymvoAVdus6mmoqQ+CbVpr16zxucajA4oZHsfNTNKaHYQnHWmfVLCp
r61nXOwOubR1Vl/CKL61+hfRoAUaLRo6zKmSFMFPO5tk9hbdOqC3C0ahKQk4ck7I4FlkCoqcqPLW
Bj60XYj/Q9oegR8xl7s3oV0rg5aP1gu2MEb2ovFIDAv8e1MJXVE36iuNOzYyDOceUutS0PPfzqRJ
LgzaI4Q5EYvMLY7f4imJ670x8FkU6pKL+gyXZ+MuqsImFHYGg4ihYhm3uAky60S+ObEkajv0QaFN
HTR5Zv7QE51g3fYx14qJOAllLVenr1uYAhqo40R/YFo7a/CN941JBJftiGdoYVe8hdjajYzwJz99
6QNJf6Yv0YH4/j4V+bBy9R5lUgquuxkrgPsVGcXMUhgzVGG4NTR33Br1JtBjILrC8xhbOd/00Zh2
Qw9BP7c509DYekgH7zZBBVr0g3/1GnY7I+xMIInZU1+LO9lR2SKF/fybmZLBKFCfABNBmcZb/fxj
+qFwQuqtCh3JqxYoJfdV2nDPRcTGUGm+JMI4WVhziDVgis2iH0X1ue5tNeGOlggduYXHZI8dB424
7BrAAfZ1dBxKaEEnr81WUeQi9AnUHtv7pyknJC/gwADhrVkdfGNAtWi0F1O4704RoIwEOOyjjgci
kt7U8a2ieFyIkh25mnGj9S51nsWBtq0r6nH/sezry+fpjR7UiQv5yB+shpEVxB9JTa5mdPUsTmnW
fwwOfi+WsgkludF5F9BNB/UUYPmOXhvfqtjZJTWVSEt629xeGur+vieeCa9P4/Ay1G6grpjKir6C
vpdOjNMlP2imuU3BhrrqoNkMj+pwodoVUxbcIXq4V9GCi1ktAx2znLFJPgAGc9JgBxwCMp/RaFLJ
gjVxWqZxWh7f5Ji8WoxU07EXq/CuPGVFuGqq6ocIXWTqmOOz7xGzYiYPmykuIZmU25YOLUNJGsfa
Wk2H3B6Xzex/11v3Jcc+zYhpH8AtXjQ04XKdJXF460rzyRDhOm541358VxAyqUeS0S6pn0QgIkGm
OTez6TS4PJGJMObXGXg1PQKOngSAOmKnJaUoUDrUKeEz6iKOOYDhT60m2c/FQmF9W7S0WUjTUejV
ue8GaO2QvZyMxXH6GhEFWjHe3UyjZAfhm/YzAGzBAbHwFaMkQr9NE2Rf2Vh3ZtI/97bxlb7Cyxj6
e8s6DCy/CGrBuYwxcT6d/iPs6bjVzJ/MgULVntifC+bvZfk9L7n0ZUKRlUCY7dlKTJqlEIn8fTcU
T7Uf3qBTUzcG2ZOs5T5A72YMHL86NrypDG8oOdkxAeHGIoLcodIeq+657PS7z2tQ93mu3Kgvk0hu
weRj2ajVUk+NYZb+ye+NXe29R1Pw+jedo1/HBpiYTUEhInTBTSul6hL+3DfKmEzkIwzscojR7aCR
ElJ7UQ2AKuyBqjAxd+wtM1forEAg0aLOEVY7Qog4ROrZ3/Rejc+O5586faBYpK07eIx0upO/9rFg
5JNlaARsO7J/jAtjhUygBQlBvJMWOmuoLvqjNmuPHg7aJEaeiR61o/GQccsZ9BlIghS3Gl3ZgArL
JAcmd1nfCpxwZbXWOJTZlPqxHW6dRj8PjbZtZhb6rJFfkyE5q5Oa2QUH14kf2yxYRgjnpkqprTZ6
vRXxo4ESE5zKam4QzhBGx06zyiEwaoSRwm1LtRV7k8GKqKpixV8I/Xzlt/p3LZqO1VQ/6wSedYGz
atHf4b/ecY0P3kuDzjfnPq4L/b6bghVk/WJRjc4+1GhZlBldmI4AvHkTmykLdMFhUBx0JKomro4u
6Za+NqxVOF4DQt4imBsIFMtqtBoGsXIE5wQnxEgD1LdRRS6dg8KlKTTYEn/JJUGtDqqf2gUG7LEf
mz0CW1SN7ktiODuL8s/K6f0wSzCIbIZlyVk88tclnRMntslx5qgdRrfeQN4I9w/mWLzQ4o5GiI9W
tfQemjZ5rLlF9QyDIdoafQXgdOTen/eB5TwjHsmgWi4dm/sKR8rWm+x3Ty/vKrvclfX00GuLIK6O
sKuXgEJQ/QAMpNu1EKN9mEhLSGJtRUTxQ4cB9a/vj3+aQAjdNEzTVBM1R0hp/vn2gERMryVytZUw
aeP0pLtQComdDL8FTvwVfwlhWyzLf/2kTAh/7ebytJJagqcGAMA87M9Pa3YWZnyfqylXJUbhT9aC
yV50NENOZp8NZ2VSWTh4ozlBLyGffbQjQj1adhxqOjqDqjc5EYi4yCgrycA7ahyOJx9uhtpTnKG9
qAN5F/dfKx7FUN3gzxbFQCNB3QWYIB4McZus5JbAcVMdTmytL5msL33u7qYI1BNiCEiLp6Sn9iKY
5kD/bFeVHNUJu/JDVHaYXy7dbJ9Up2Z01TZGIypAE//ZnrHUaUadQckooDT3+0vPSVjUdIgcHJaz
96haWtosjuqEp96jxhRupqhWjVpgcRc7/9HQHaPHwtYBhG7Z9P0lp0CX/sjGqq+msbpMldzJgsSN
wH8pABvRfr+oazuz3BMZAFUS3cyoumC7OPU8ZlrYXH/yZWA4Z897REUXNItHc+Dlq06B+vXPNYP8
VeCynN2kGqSNZr60yuDj88jNLgxXUI+xB3FnBVk2bYOwjFftuo4pNIkfMelWGsuGY+CyduzTFLCz
afoLWx8TuNR79Awz25aWvgt0SjetpYT1Gs5oUHapSEFnLiahfdVEe+i94OQDuzNbvsIorl/TiTNy
j8CbhvetZpI39ZRugfauOiIW71S1LoOivEjQCZWgYVfQU83TDJ5dNNFu5Y16LqrgAkhz8zWkIPl9
lf83lORvVAg2t/H//D//618wSZbXKbvm/9g16ZXL9mc6ifq9P2QI0vtNmuikPIMC3jRcycoxvDft
//4fmmv8Zhsu0zzLsfmHpzPY/A8ZAr/loDNgqxeWA7qEZewPOonh/QbbTEehgLqBSTGzrP94hU+/
78vNL//98+DZlL9OTx3T8pg7W4xsTU8wjfrzykXEI+iD0bU2XhdDXCAjaR2ifScrhl6kOFStEriX
9V2ls9A0mH8rlc0aAKCvbNq0XnZFDQgtAA1bbnDlBe10Pxf6q2fLref5z22YX9OqRQWV6PcoHtHX
QCypCDFfWE4PotgsT51BmjfRbpMCUUG3sMJ6r8fyWPXlD7t8bskoVH9sAnzWBiSmqQc0RXu09dy4
t5wKbtbEUjo1tFRBghCUBIK+gklWTvMr+sbjlE50ocYzXBUkZi5wADH0iLMwJxk1B1UjnV7LpCZm
emrPiHfvZVFiv4rn+zyHAGv0eA1/OFV6dqk5Fi0COnoS/QFNEw032PW9xePSaKKq7qBI9K+RCK+q
6NcTCh/5HEANWDU17YqWqF96oHut6dduOp47WaMmmhAxoG8Ix/RqWTwzBk8Ad85RPXuD3yfjBwaV
aeF/meK3ph03YT7fBzPrs+zOplUeHOM1i+yvdIe/mCjO4HG96t63qfXuOWG9ag1qkCa6apV91xv9
ueBzcXDecYxczelA4DUhdlU/3qOIv2bkbruphRaLpXAIo2uN70+aOX7k4b6d7LvOtu7iYjij9oPB
6iCDHc6FORAJl5uvSai/khpagAaJ3XrzeSlVHel7PDqOuXvTHO87wTHA3an/FA25FCO916RdqTNX
1fAB24karQ0/onA+Ciu6Ss0C1Wy8ql+YuSzG/trQMO0Ihpq7+RWE+znUOzxv3K4z8nZklnYaw2sh
Z9iSOAqTkBGQ90Yi5LWHLbzMUv3NdKJd10wcHxpQdl1BPqHHgbEczwxgjzMFdtJMC3Vt11Oz6br5
noxNNmU4mfn8Df3QmmHRweBTVtZVYqeuID9fJR+8+honOz8K98MRKc5UNT/Ku/RlCs+5P/7+NrTp
XtJuprmvvpzJwF0U4kAY5v2k10v1dGMpjmr6jM4WXvxEi59xil97RC6WB3LUUAy78TWH8JB25f1g
Rx90za4p71HPdBqFw3a02o0zxvx3f1Z7CCKY17RG5d4PIDXmB/Xlqi9Jgwu2wOZ1xt0yYxlTzwyl
uxO2w651L4NSw4up8tYID/DEnT5bx8/7MHS4r219PBs1bwux4FhydxJd3G+1OH41+h3tVkZI/TnA
+h24OkUFF1VT2cefFt4/lrWflzH3V12Gg+CElZIznOe4CGh+KfugwBB2grlgo14NfMFr0HRfQs66
psUIJdFfIU29CtN8rbRi13vwcTRAIln64WvjWdTJVRvEEaT5LQCiSEISn1XCQKw3Yf1xQ8bgL9KQ
S9NLp4sDubLrZ0LKB+9Rj8w9iUmEFfghLnnWGOFw8qv3vpt+1I3+WvI/N2MF6YczHuIPC7kOmWK7
Qi2Wao3A1O27YpEZxgFlf0EJVIAymThGhTyz0bU/tIL2lFp0HLV0FZV4dkl5ikV7VsuAWrzqVHuv
+5gAhwkNWYQQP7qSzMEyRW2l7tvBmR8r85VpL2AUFihU6SvRcc8aGdUY08EGNFAWYTtD5yQc++5v
vh+1i/x8SlTfj0tuoGvppsnh9RcElqS4LBqt0jdqe2A0l2FUJthR6CdX1DtylrGHsFAVxl5LvS/w
1XfuhFjf6CvlcT6qDWXQplva2etYLf5OZA04RfhGxvpSRaSK2BA6oJDY49mRE02lNtrAMom26mLA
xxQIgnv4/kWv1L6G972bIEWxtzOQs2YeRxbsU5J/aZPswyEEISUwN52Md/UdFUP/GvNAJshaCHtf
i3y8wzSPBSe5lnNyFV54xdfD/pN9JLHeLz7veTtwduncP2jtl7nrnz9/wHfgpqMWYM7ot/eaJNIz
wla1bJNh+/uj4LxoBQMZCP3QRcHycafrZfQBWfkDU9LH5/da6OY2IGLRkPSlq/78+XX9u977m3qP
2uhfl3v/N71d8+j6c53Hz/9e5pnGb7pAEOZStBkmRFv+5vcq77NcszzTQy+qc+NwY/xR49nmb0Io
FajrCdvlyMg98UeNZ3m/8UcUfpaHgvWz/PulpvvLGu/Ph1PqRFcAM6SS5Ggs/7lFM6XdOAjHxy6T
hvemHb3reXtIJ/eBVebOTOTBsrInjWAfhz4dTk3YLkn07uOL6CNxawmfZ105xCI4AW7Jlx4YSLjM
4uBFr4MlLpiPiZqnDlu24/z200f83yzshvd5Yv+vpYNX7+kUyWgMTJO3YVuqgP2p4TUnzFiY4YdL
4ADf7MA6lB7TW3rtdjzdcSJ9CAbDXw0BjkVC51kCo8mAmB8ACX/XpjTZV73CVYNDHWlDVV1wAliA
fm9490vvjo2VALsZqUuQo2wvkA7wdRFb0CSvbqX0UdIHAAK5u27BHOh0j4r8ixdTuUo3h6LZ699D
TVTbppLw2Ax5nHAu2J53sw1CZS2GLMx8bbgSfaUmn62KW6L16yE3qTWNPMZnFm+mkJaxmjWsUF6a
nMXYFGsvcRgQ+fm2CHp32VbI6cPpiVYBJXg4uszJ4x+VAaejG0YYHk7N1MZVCTYxTAaj2MU6tuAJ
1gpukvJNLw4Z9IoN4gR8MNieeVUpgc2wy6eAz6ZKcNT5cfHQzxmlD+MZ5lIUrNrNTCDP9djT+FA1
xCi8zbDv3LUW+M825rZ0qks4KcXDbNfncbKgaod03dXYUk7xKoAst5BlZkO1qmjOOZW1ShD/UbCE
d5pjHILMiva9CfU6cUvm3Z2xLUgZSxsa+2EO86eot3EDJg6ccLaok45/7PKAXEdPdN4iHquNML+V
fpEutYFJSqOB4sKgv9BgJTrzuVVDjRmUF9Q9Ca52ZLCUAAdWf1ea9R355AyhVG6LNpPi2CASsR6w
zbwnTnOKO4cpjn3XNs1NRzTB+7e3TSM2LfTrZSlwFXe5+6rb3Y+WlsLCCywOR8aWfIOKmaIKN1M+
5QE3/WqOtJ3pcxUVPuU10dUg/zs8HSTLRPeCrKdWMnanwQDgir2+QOIr3OxCrDmVnHkqCR/GsoPj
2SZyB469Ln8YNMQHUIDQ46+R5+GvJ8NSel+zBydT11at3f4fe2e2HCmydtkn4pgDjgO3MQ8KhUKz
dIMpU0rAmefh6XtR/bf1qeq281vf902ZlWWmIhQBjvv+9l5bhv4VvMJb2E0vuoerO6B3zvEbQhEN
0NGra/SkgUe0CKMV50JqYkjRKtUBwO6ivwPhjJFgqGlo09m5CAzm2+bVysxHe8QsQ+oygebx0I0O
mfHq1SqRCfG24Kecp/sRYlobl5+B3VDkqeSfcqousYXqO9X2czS/Kb+jg66cGPRE7lIHex6N7Mup
IxrPe4RsdSbpX6xlmx6scrgLlH+XEP33p9e+Cf5g2OAfl9Hmrx+T17fJHSgjcrbklT9hm3xSTs7Q
rOCINRngDxZbQKya19HLzj0VpKV5nyPgcK4UT05KF6yqH4bwagw5C17m0Hta/DZCgIpgNKdVX128
RK7tkWFIr4ZyPZptt00Ntn72IPiwgrND/oMaxcciCN8A4RbbLlPryOpvQANQm+L2fSqadlUqjFrZ
mNLRjCgM4wh3bEjutHcItQ3N2rW6izEPL17CdYAhfmNTIEyGNF51tn+MPOurrUsKGdjarIfyFTTH
vso10aaI2My49SbzjKvhJgbaEmeQRmEW73SfXzyLGfpMVsnKJwqtO65MK6EiZvGuUWhygWpABJl2
qrCxs1XhJ5x/pmsPxRFn4rlzq33qYIVJ2xmZnJagfNoNRfgyLVUvxInxmFZ7v2RVaUkP1l1NzUr2
qzEy+pajZydlTBMHDO/j+JLXxluVWx9zYvP2JDDQBNCdxlWFp0ieshabezSAlMwC9xwpVUGMYBFS
WjMi6t9K262Ok3FsZuJb4cT4zLFAr9Xqy0tC1HFquOPIeqlKjAUcqwDj8cUaWbfuFEp3jU2im6cv
1Lr7gGI2MhaHYUKcBmegaDDi0+GKt891b9GW2jDzsjNGDpHZ7IMoOs2A1g9ilAm7t6DZGpzYt72t
vr24hlBQ4w7lbLXqUTgZBlgk2nVyJBdbPsbGo7a1PBo2XWgibmE08cxyO/fTyPvnPmvs7eig+BFt
nNr8sdUmroqKDCakxcW2fRpr+bs1HgIHpFJGANEp1xxpT70sbsU8csQk8BFNJO34qIuNoHBn7VG4
s7ICptoDIXs07IdI1X9yVX3lGpddmyt7wzNyhQb0lob+s9/1zNMJhgyJMZ+rdiLzBF/eLjLJI1Pe
cf7FrOmoL7eAa1MuE8C8UfQhxNbOk9Ba6JlltS00ymdJpWS2cPGwchHI9r7tgeWEOaYRuC8lye6D
M+JNAMkIt5ScplfNXDo6njERuee6G1IK0ySPksp6gmTxhHtrN1GVABoy0KeWQIOKIvfAyCgStF8x
ZhgSd0fIjt1I3n+GjKPkznEo65M2p04VQ5IslnaRXKL/ungWCsvDaZXP2wF0A+d//BVzv9U6/ZAT
d0BUWZDGk3Il5/wbs/UdkJnnKSDZjM6H5RElPY+vWO1G2BCHdhp+DF/lx4rxjj3wz8gIUJboYNWb
/X0LWamyv7Q90LMVlC/YHO28+xONfzkR2o+ycH931nDviOLTbcLv0oPt35hH2etfsy2xCSwpw7mo
PwYuyfXg7KrCOakIS5FwkcKmy+DCprP7XVwkOYaSNN3y2sga7raVLkRxmvw4BgGL8IX9x55GysFv
tNnZp2HWXxEZOmC5vFdztN4lqvcqBhnLUuBckqCw1yadEU1XOwyiCuw6qTpUrRZrjF018wf3sWZP
txVwKLdy8D7Mtn6Q4NIIVPrJtpzNjYcJbZtNZD4LX9w6WLIF5Zog6GJWFd/YF5PeuxgIQKZiwkmM
Q1lJPCHWS2QWT7Y9drtcdnDq/P426ebW2c6lm30i/Q41SuT07fp7qFDWYyBVUdWtapk9GhNQJ+m+
mPjV8nZ49DtGhFrEQDPDNyqaBHd2iBdl+fsOFUZCVNuwc31mxfOSohw2xYidsp9pFFJD9+wismDo
34Gks9fKn+kTytLn+t1NMu6lKBKQ9ii71Y4DkKVPLu0gLhMRHaFZYbMCYmfdR+e0H5jeMd7cqC+u
cigvPvYaw/yT5QC7Jhh8pWPAhuQUaHXFdxbacJucuFs7hLQQ/MBgNtN3iRGRbjOe99NTRfvUGreg
x3M12OgMQLQ/1O4aj/dLUwUzYtq07kjnsw1eNJEXt6Hp0gnY2Kf4usJofEmL+osNzjaRSQdupiSx
PahVAzltMw7hIVfjn7prIIV4PYbh2VznBnxmWSPoBgbAZ42eO5P73FGJS0dPQB+GjfsdjH+2coAe
skxYv31bb+eiowDcn6dVirSbmNn7yHaIICfZVKlTIqMaxLTwzjGkNmLbcDIio95YFYnV2JHn2nep
NB89Wo+rbdTCh3YqBDJald316PM95n57FWi5RmwTffa8HV7r5NCAVsQ+BtozMcR6bJ2n0Q8uvqqI
eLYfWjDAKvvkjVWYtL54cyacEG1CPn1OFDxioq/qwUnTBkoGoIf0PWv0H3h+32MHwqAIiGBhnmCR
9g6m7XZIaMzgEuJotTffJzCy1iXEp9IZj3QxX0pzGzX6gBvqyS7izyW2QObnFzNjgUpWfZNpEGtz
wvtfSXFIM7hj+G8wOGx78DCbJBj+0Hh9nQL3ueaJvE4EZiO2vRvFvnOrAGgZDRU2hp806zYgwB7y
OsYTtevVYQCvKkb2VOxiCQBE1RaDzw/WwGdWum2Vc+gwHUnT8YKaDbxG8NGeTYK0DJxbAI9WedHj
uO0i+43ysZaqL7mwJ8+25rjRZxUaDT6Lv06RSdKDrMXij8oJlPszxKxzZzb9WwgnfZ2a2T6LoY1F
RfoDSe5hcow/w+i+Bc1VpYW5jjPzlPrtsrwvRWrE5bvSeQ7nii0VtBkR0mdYOzOizDzvSjP5GgUM
Jl/+klZ7lAndf1ObmesP/UZCA+tk156cllgCHXZPVm/+NsfuS0i6o7v2iePEvW6bJ2bdFarP7zZR
3z1Nizhc43YLFmfJM5qb1qvazSD8DSVyR510Lz5W4woaRqhYKxvL+EMWRCYtNJrMegucemVVEb6v
8SYDTIvNuWydc2anJmuKustNYA+gWHsQdDlNdPHyQ8wOn5TrfpcBml9/Jry+TVoGwEq+BTbuw670
fmmk+UODaI0RzHqY1WeRu+N6LolsO7nH1i7SJyh/T02TH0yshFFDPjxvCPHXPgUXjrrkRfZFHzfA
+Cp9NyL3POj4Ug3DbkBN3/L6kMnMnFgLUcRB/tY21RNQ4q7mgrGMnbOI5LHPwbctX33CRSo1/tNA
m9XJleVlruYXnP0EcCLMMfMlqsvD8mbSkfiL8lFaQbyMz6Jhh1rbOdZY8o1YS9n5GBgcveolT6DA
DIpWdbdzvkMoLU7H6ZA51tXT9bcfYbyvTfc15tYz4pRSZveL9GFDiaG5RWvBlhXmB4ZQ3ikt/hSh
ZxxquAXHDu27kq8SyCARcco27PndjJJtnfFpZtG4G5r2wh74zSDxsB2LnzwAZ6KDe81qeQyq4K/e
TB5Err0Xy7DCdb3z2HbfPf5HlAQcTlH10Pr0IZrp21jq36Rl1EZzxHa4Dna17yCZ052CAgtmIaov
io4nP3S+us57jEybwRZAZSZaq8kewBTZyVJRxQiiddg7u9VrZN/QObxNmQFHBSWC4WfZ01ShvQE2
MGzc+lfP33L6caUt9TjCjN0FhvNBhwVUAA9EWZjBH4AyQ5FHRsq+6Sx2cv1mpqHnarawOpVHvWxY
iZcknm+EPrixHZ+n0RxwNpiepg4kSxNiB7NhbYAqVGuZZR8KXGblxQCfk0/feKoaHWzJ6D45Jc4Q
Nt7NxYGuv2s7PV4JWPY0MeaUc8fZW83p6xyr5ShZ9vHdSDY1DLl53Ez3H0mgQ2wxPUWqmodgodgr
z/rD8/dTnT6RdH0voO9aTfNVJ96HEXPSc7HyWQIChZ0OetWG8WMdvFdt9uHTycARC3J306SnCJdG
RDspaMuCwUmxp4CE5m3h34UOt4keycvOdF3Tj423P3kIqQyrZg6MYabf88iFvcfHV6Y23YHZi1P3
Z6SYDuzN0K1bk2G9UYinfmGizDK979Hz+azRm/D9vXAQomMn6reRCN/img+zCaSzbaIXDHbByogL
7lw8sNzUey1yWrTHdVwJvughdtYwdq6lHRPXUeUlHgnP4RQva7luovyWye4wlf6rMNxDF1MZTzeL
n715JcHrID7XNj06lf6eZ2i4czr+eBGBFm0Uh25Qn3aIQc6A0mENvt5NlH4XMmfcJA+xV+k7MIbx
Q8Iphp4dd9pJa9hrL8JQjULDWzP6S4TWZcoCdkk2LYkm87OVw2sUhPiBM+vHZhVECTqmdQ1+AX7U
yq+/6+SNv/0aJ9N7OY8Hz5k/XdZ4nJTJbo7lYdZsgcYSf0Ys5bHu+kNqVfPC3e2xocCPM/Ow3OJ7
OKYhrn+3pSFoxnXL8E5CoKDCga1zDcHPDIwfmXrz3hb1MbN4q4FRg1YagTqVTsmjdalsHY2Xaqk/
nDPGg17hvJnggdD+mqtfZO+RWuU6j0GXZO6W6ATRzt9ei8ujM+NwZ8wNHFh4H4kTPo0tARQ+gnut
ceNA1+QhCaJItwano2oThKXc1LV78U0GlfXAF9ByFHb4ZeuU99aRLZ46gCNuHiK4xqBCBMefcNZQ
s/Z5CTutFu01GJqrEye3pg+qFYv0KkrtX2HgYvzDrybUzYwUzFJRxJu6LOQqENFbix7nD1ynCs7p
mvlHuZ5d9ZhM6LsVBmXs9MW5MY1gLQIDOA8m/8ljx03J1bpLDRo48mzh2LzPBd8Tm5F6Q3lrTXJd
LhmeqoxvuYpvDXJqxacCm/haJ+2DTgFWugkLipvR9D2P9msacrqvyfrARMNZ5DrUw3aUMg6vfUTc
v7KPvW6vSTdi4gm/WoulJPWflZsD0KPdNB7fk244xLziBqrhj7DkrpTWy2CF58iLf/xeN2vM6jmK
IDtFUh/dmDyNVX2Bi3jomuEwNnym8WwdjaG9joXziCsdyUu+dfo6NbBMLdFtW0+YK1MMv6Gz7Ze4
lG9vhAX+oEPj2vqjdefLTVxI71A2WYfxnl6T0mQ2oyzz+Ndrkxus10EFGSV1EV7sjAd7YT5QoJ5t
DWVXG7Lf+75wXxI5fXYz+dnhAEH0GSkWZ6GP+ZaUyr2b80xyKIHu7Wod1gtM59Au1Rc+vwr7MHfR
/+anxKbOsJ6enVhQpT2+SrPj7Fi2z3r4EPXbZMzP0xz9gJakXXOkqyAO8V2O8Z3nm7vEZyyQ2waX
MfoGZHVKrhFmgEmfS3NEhp+fpVxSnQ7pCiA43A90WW8hga8Gqh42qdudJyYHtMBgaqQVs16JZnxP
k3bPbKHaQKCSG+ePzmmdoQF+K3wDQdd4qAyH26YWL+xR8j2J1WMkshhOp2JLkNIeK7mVo4p+hDLp
fte455g1Bmvl0DVDIf1aBfz5UsjQ+Cjsg1ruxtFBzqOGq+jqO6P7NXjqqZz5vqUk8omlQmM2gKaX
9jUazoDG3NJdHPrY7sgDrvyG+j8hub2KAbvmjKCPjeSNqT2U/RGpbbL0Pe3w+E9dSnM6CRcg8B5q
g0SkpRntCu7+03KbWeLVojWtkXRgZNhOXMSSdcSsPTXCS4VkIiQ8pRimvd/cWen47ilarqgp4+jb
qJvS8M1Cf9g3Hs57S1LGNYfHTGpx70XypQujAYm+gP7hnwLBt7coLsG+N6fNskIQ0HlgpoFJAZph
Yx+XFUP4EFH7xCCJxEvTJX1hbsuGMoYfXeM4rEpbEY1zn6z2PlDcXdgBb8bSnucmYbQe8vmxIanA
w/lsV1jRRrksZhRIZ3Yo14YJDhvtB85XBNH415jTOThM5KYGlmJXl+fS7y8BlO+O5V1hncYjdx0i
yA2Zd6m76MboBiMPg4uKazppBLEmXk5jzcijm5rBrEVLY5tl8+2007VEHbWMXm4CKFO9j4+ycI1L
kYLvsvr3yVVQ/ArgqPSkRM2MbOxXu8Rm84w7YT1n1C7T25jHP51soJ9g+GDjz01F3q0euFTGMTrP
3DWFb1N9N73XeXiGl4qUFJ5hW7FtV3tf2uJU+ukhmuePtA7aLW4hNP7coRp2tfzgLubSwxnfvYt8
RMIeDpXB3wB8nCeQ+MMx24WR8azN6JbX5c404/PgD6+qJIlcCKienckRL6ZfFK+0rfTez9WlBH3t
VCwWvGCYV09Z/5zP8tdAk4Od0gEIe0VYzi9iO79MfC99XHp4Xq5hfs0GjafwQxnOw9g3B6gXn8y0
wnWpeVT5iwQELflGU3YtCfJo3A8eO6CAugCXPg9+iH0MWd6GNv0JahbwnCN87uWvHXcEzxQWJHqS
+MpBc4RwxwZreA/c8Ee4w6Fhw78GmXZrymZvjgTUjOHVtpo7hihHk1AMZucsMFAR4b9xrpg/20b8
17ubiiPAWfKkYIkNBD8X2pMxMdHyIwdD/65PAEPhNnB3Rh5/oKL+MZQqsOhw7arMU9ueeFesHfio
4cEMVQRxlu85Bn1FqTkgLx69ellJOWVSIWDaLzJAjtR6D4HjUw2c80cn+z0l3K05X6jLdmVMlhjX
SxHgQqhuVCvzrKWEd60mKvwyJ6LDRPwmSHMQmp9uhvrU6wVknNLfFKvt0C0oex4FLHJLeMt5yE3m
ESPipx/9ZPgqKGS2dgS8O9L5vNneJYUF5vfJs6xL6vM/PSWuG6O9+AU5s2b68YP5M+v48PpZIiGb
0ymPbZ5xvE7l4FKZqTonwSkbQ5Fr/WnDaYfDhkEOMKugem25HCmTneF+jTwrVX2/fDP94C55omuu
sa7pq2N/uHF/hJd9ZxbRXVYsHVDdtuy4h4zhwEx223P9FoopTD79TiYqd834h26jZz9vXgsvuJSd
+hUEXGphox7bEZjZkJMHaOV7j+DBRftEnQhNvjUhgg/QAbDO5GOt2zdVhweaIO8MZzi4Ad9WG4/0
mE6vgxn/bnt5cTr0fFeFlxgS2NHQyB0clB5yOnpE0MGlT0K4+XQ1dKI6qQX86Y4g5ij/rdZ9uatc
m84N23tO7fQOjjmfuQVZschzktU8AS3dHlDcbpHT/ErUZKKvRj/aHF9rQSiP4gtwkK8yEJeEcbTo
hyMyRX9cPhoVNndexYVTzf2r4DtayTJ70H34mEbMlmyneK77cm1iL87jYJEjxLNLzK7LzU/lxrve
oJAw7CAx8KZGl89uWYV0Qp1CbPV4+CHSRfC0o0ldUocbNZ7m59H0LhwdfuLOPvq188gwEaA3RVKs
lcy3eau+zQSmfqE073F2TQYoVHR76fDqM+UKOSL2FsgpAz1AMFJYFoEptY6+81w4zga4IPKAdWx0
CeVNZBWROmtDGcW1zof3ZaHQDps+upufcxU+B9XBbKJbxYMQHNyfmJ/cBHO27bR8XH6zdBaf8+j8
alJrD+pwp7Lmym/CcYV7znf6wwhgGrxPe3UYpm/oxPysHetudBixZ7PlrHKn2uGfman3HJNHh8FB
5HwZyP7OGN+cRuM4nZ9dxzhNHvpPOLwidpHL/4W1EmN7LxcP4K+2zoqNbXKgE/Ml6PtXi5gXhzDH
3wzFgsyyaQXhoi1b2mmnT3scX5dPuCPNvowXeFBRFMCeeuSOZ7/NVD4Kz1Si0/jmwaYqiiMe1Usf
ejMWwaKl88Dxt5oiEyqzN33mv0dVCBOGjo6WVp889sKN0N2+naxu1zCvX82AQS6m5qkBAJnNV94Y
O3ZUV+Ief7kw/r8f6L/xA7GW/Jtd5f8spYTwjGv23x1Bf/2L/+kJMs1/IWNapLSUhTGILfH/8gS5
/3Is6Vm+h4ESq5ljg377L1OQzZ/xnLVdkyM8fCDxv2spbfEvSwqJu4gY8wKn+38yfpt/z5Et5nHb
YwkzTRfpxnHFP/BzNWDWKGbjxkOmyfeD9DBxm4q0b0jeAfWb4dFVsSidPK/GMMxMC/i3x7puvXLY
tI9M7YvNv316/zezz99dnMt74he2HOFaAP/Bh/3DxYlFeRZRZ5d0a7QvpmG7F8OiwNURY7ovKlHt
0TBIIXnjeJvHkFVQcUD9z+/h7/kh3oKUfB4QGBarETi2f3wsc5QUgWi5g8IoTjY2ORfhmfKcRLQs
9PUiHCUNaW7pfv/n1zX/+sD/5nOSit+dl8f25QiO/H/3OSlX5GXh+enKS+znoiwA9uma0l2TWZPg
MXtSbYW83GeXonXtEwc0fBuVxWDJF+apAfjwYlArsw4Y4m1lpS5WHfnualhLGOwhnNmcos3LaDX0
hyfpfRNEepdH9sMMj4TDv08RS1OBv6Gk03WtCobBd9K08gC1INpVixYlGbRxckF7xpfSXJPQoEFT
iIek1tl2iDt/bxbs2/yBbKliILfWNQMhl5jZ6+TZwboq3PlovkKeX4jKXXkycr7O3G2pPmZnFeTx
viO98jARReDf9udSueNDLItDZs4UjUTGIQg/TYaqfld+B/Dp9w5LqpyVftRAFg9TPmLmeI2l755i
Xz5St8JkpbBpn7z2FR1LcSfmXRvRxYxZjsdJM/9uOrN5IoJUrE360XNXhhdqDMOLZYQ90HX/oc0j
jmrsPPpsMg5y6FOo2vQWVYIxG0ouzzF7US7noN+JcCqfgfp2p9mUUIn8LLz+5+vE/6eZj/CnWjB7
noTuyvryD25YKuEKTE5E0CJW17ITxb1reLD4zWJD0dAYifyu7c0306jfbC+YbnGW3rAJtbClw+ne
jcC2mEVAl2hv8wfLA33KjE/DDGLaGiagzHbUnDma4C0oI1LeEG3WZU+1rAhBjRltWtzRvZJu0oaJ
LEefuzDu1F6wvVoljFGLjAohLhJvJzXBRmXfxjz5nWrGvAK2dQreVzNCx5NA+aJbWBG7fWq/Q/sP
7jyqGuPIPZlt8ssTk3vn5n27rxN8EG2jDBA4RcwDHQkZ4sU5CfVjP90GeybNHFikj1uwzpTjHPK+
uVAjOTOY/Kj5CtfjVKR4zcLmZmOMS6XGqmgWw01QRF+Y5S2mLWnPqYWUaI+0LfRJ4JlhyG3jzpoA
b9MnF5zLXNxy6Ny7BL7OYysYxDLC9D7ipLvRcRivZIew4dkMIdS5goBEzVy58a2nrJb/HWjRspy/
W6rdhWLnWcLxFMu4bdkL3/TffZGF00xjJ9VvdOhbPBkgCEMxb9TgsS4u3jK4Y+i29vSI1gHWblJX
if7SzbiPB5O1zPRPpWFhbrHbT+6lnRpFcBEt9wZgEH/TsMzui8656tE+p/SSosNRFknBwqbru/k4
eCW6jjvcpN8cCgrV2JkL4xzPyW3ULWwxs/0GLIIOkhofXYysRJH8VoWTOMmsZxwdhdYGFqexr6f4
RYTSPPQpEz0m0ziZmkOo0wP2La5kocgFsh08penL5Fr2E/owDCL5EcdWgP2iaXcqTodLHIxH+Ig2
RT+Q780uf7PD7uzOKHe61MNtKbwwSSWVgUt5MR1ptW9NTy0DvtVomPOXGum48fCWo298uGFq7TDN
7oyen1gB4nPyTG1l8drb8S2zA+s8MVdm8Jdv0in1jzllJIx8+pHAj3oqRO1tk8ot97Bp+mM7T3Al
imx4NOrxnPmWvU2VJMXD9N/KuR1yK4c+ir2KBBZFA6iYHEcy3uVo7iP2qFkrvgbaw1Y+Qzw6pmt6
nAWtQEL0V2tUf1gs0MPr+SvvIJabpT5045ES2EetlHHqeQ7UyWjss2WcX+feg0l6JKWyJBTAHpKx
+aAW5wKewTiOtk9RptO2x5I6+Mm/U5njXH2nEg8oDNUl682TkwDmzxPzYNHhBVq+iW+y6bZ0Ouyz
8TaUXXHnZMSqtPWQQim/t0XMBB4dMdQ1hEzeK3anObkvh/mlyZv5ue17+pl09csKeoYVsjpVA0Mt
hmXhrkiKdTmF4T6oktsQkQioqW88JFD0ZF5W0A2IkzkoR6FK8+OU0kfiKax4PDqdNnog38aIK4Au
5zBxt7r8wvPg3qY8bN0M4bbuwTKYsZ8QFpvM7TiM+xLoz7pwBpTwyftAaLXAevjtXdWbhyqIm7W0
qLaJpDhTLUCappl/lVFfvDRjjWN1SJmkhenVEwjjwtkB5Y1QibVxLkx4XXEXM93rcxwVSf5WVsvo
JoCPhvqKfzlNzqUBtjymbxM6yqmWaXJt/dm8zg7JOH2r58Lck9PD/1aNgqHSrKfNTLcUPCYpHuo2
+EinjjOMYHxa0OdExISuhrh+nXrh0UHwYxaFvCo0/R7C4LGCzwqyJtGbKa+qnSeYg5j9ay8NMAot
8PAwd27YH7J7I0Y2i+3nTADrDyZ/2BWQFsexw7/CFH9fphrRuCxPjqu+C/mR2nhGESjHdVGyrptM
enjDO6u322PUWscsCu98yi3Im9OlZ1UwRrhL1n6L8LzgPyzci8co+On9sj15k/fAFgw4hRnordTG
PW3ItIK1WE8SE8NQxGGdjTjkyyb/Q61JcBYkobY9AZlTUwvxJJvp1Z7D37a2oJyr4S42HWbKk/Gm
GF/mVQ65L0fnmzvnhhX6q/M8b9/7aG5156o7RMC3KDAuYWMk+4IQ2YH6bx4smX9vWIFBDavWD5pg
japrFDioPxOWzm3nMGI0aenemy3KsztXdzOQvdKt7gebX6fwm/beY90wKVayJb9/ZJwim2+nrNIM
V3SJIQzH1hB4/jZNnVeMm0jTfDuPfmxVV0MusHVjY4i84cPOBb7kMXsYoix7mEO33/klfJCqi4x7
wGCtQstlMAzsXMVHiAQvRj+8gROCaR6jD3UDoURfUQlatn+oKwF9mF2LqVFn2yO0xK+2B/SFljO+
oVpAlyHTZ3f4jIRtmPuy1eNOzT4ZTdEV68DMkAJSszpX4D/eW+dnLpL4ZWh+52Eh6EbgcmqrPH8f
fefDqnVw5zE70LpMj6lKX7pg9nZp4u7hT/fblmufvc1SF4fIjwUtWuiCZbetlIkmU9h7GWXOqu7z
5qxDzzwwNaetQGxUmX66tQg4b0cAvzLzvcsD3BeRHgBMlMGdA7+/znGh2jYAiNwt3UMul2e5tl5z
VvK9gpnhYOC5EGaD8n6xSvgjFD2e/JyEqfLL+tYJvThlkbvnOUcnCrjpiJgbSgbH0auto7XML62q
Rn0q8K3Pvu3Rd0O1kUpntfP7Fo4qday9x/Oyxu7KEI1xb2IZ1dkWPT8xMapdYHkfKTW2W4FPa2WX
PP4M/30Os13sFua90Z0CDZCLxgpz1fEmYbkYO1+m0Q6Hxc7Km3VKR+TkiKMrvWHLQ8/X5UMced11
su+xHE073lO9MRg3v5aong5L0tWj5HNHI2u5E3qPiJFi5q6s/SgVOzxj/vSmurr0ZuNxC8SUAlW1
uFAl8jRZpXuxCvEHZ7LxEtcSUh1tpmFkPiZGVz5ky3+iXnyPRYwANSEXRUNU7suqf+5842PChncx
OA5v3Cr6CVvmRkTks6fBbH7NoMOoMe8ptHcycxcmjbGuUZ9Sr6HNPfLjY5vtgnAod26V9tQ3B2Bp
RLyndeottL19YCTFfTY7xX3Rjmics3+flBh0PG0CUBhodW3K4Ccc1OtMi2Yx+OaBSiRizct/prlB
nO6bUxmp+KS66mJOtJ1J5k2rpvGOaTrH64zGoKY38WLF8iWtxoh+62DT9/QOZGkEuXciesfDv3hJ
HCDuJSmOZA6ba12hzDvAvy9itvb6HiBavatrQ2yr1ltKUO89DIO7Pk6pE2G/guHStzbSqtVdyXKi
bYiqXAS/Ir6deXLDc22Ag6/kvEdwXCFg9rsqyO9ro+8P7DCZfpVhfqYjbFyx6fY51Iv+VOJGX/NI
CqRFRnL+NAEynOlDgPkpxXxsQ+97oNf8luVGc7ITvj6eYkztU7ehJTV99SWbni+vYhNnCaO8m0Ga
BEaTvuqquSSZFa3Hhg1kDQvzvuvbIydZdgGG2tReQnOIKnigWwnlw57dLeUKw0WYxKY7B7Mx7YTr
WWYTczan51dN2fLH3d4lNX2fc3LadC0hF1Nl6lSajA98PfTvTYQ5oeBmPmdKoy5S6bcleA/PRXc9
gFlsrNFIqNZNwL66dvWmu3h671wpd1Dpw72OZM9LZCT0whPHAXJFDpGivInMFzMoR5hDxdYJq/nq
1Q6eUlJS3yzYOMbF+EWWZRHvAs0dSixigHV/qMrxChogf5GEgVCzfaqeElIFSRdsE6pBL2lUFhSy
WRc3MqaD5eJ8zcr6T9KTnpRm+WCngHBMJpyrvm1xkKn6N7Ta5DBEYbMLIj7wPhpgFgb+Bjdiwe/Y
fTnYc3ywEk8TndE3CTtrqkNz48smuio5nQHX5f+DvTNZklvZlusX4VqgDWCafZ9ZfZETGFkk0QMB
BPqvfwvUk3R0NbimuSZpPDxksTILQERsd1/+kcbVidZifQW7exyrNjkx7SVSOjv23m/rz4Ax7AkI
36DpDKkFRcJu8uFjQk7D0nxzLGg7PTESi/nsueKKBo82FxsdCtIBKJfAzS+xQkkx/Ag6aGAmT1mC
8s/oE03vqqvxyZjz/tAbmeY84aPaCedn65F+JgEW7sIhi97KovmKokL9Gqdxl8vDNJrlCzf5uOlm
BX+I2+xiue2O0Jt/IH9XnGunOo+fXhQYVycJ0hfyJBjX8mfXkBaeLtK3TajlqRQGz2A7ObgYh/cc
MnnMiljsqlHRsIzNj42dg5Mi7JwbB4YNNycOEOnhYTcrdeW0/rD7Mjz7DTSAvKB822R6jD/Xakf7
4lbsL1E62BXm5gKATGxGClHGWwCE1Xs0xzvFaB6XWEwR1ufeP1D32u1TI0T5WRyhmIcL2twASIL/
P2FjvtjDBGI3tBr6Iz1uoKiFYthxAOV7WZj/Ncn4KX/RZYefoB4ofwalYEnXPlGSxiF4HgjTYC7Y
KFV0F8aEWyfoym8pdxEL0RBt0kEj5lqZdVcqRzaVxZ0YNJWLGlhuHDMW19GGrnNg/90YHaGPfQ0i
i4+z6Td85fi33U/es5JyX2FEpubCK3Z+llG/lfT2SU3pc6aM4FTrCQzRLG/Cb9VrRRZJ1DfLl/G1
yLP3oqffZR5n50Lwg8vbjkB0erSUusahHvryJbbtK+1eH35v2JeuFYqYV06NU+Fkh6IT/rY3kxsi
RxMxo3gzhso495YE7zJa6YMkx6apwhffaN/dOMTow5NmaydZsB8D9Q1wgdjrQXirsW+TtT/36a6P
p+zh55wX3XSgor31YLF5yaMWo16bts6hRRXXzFY+vdAFAoKu4IKmINU9Bk2r0VrzAVTxeKImSu+y
Ak7MYHZqm/61v0TzSxHrUxwGzsloyTgy+b/XUOUuRTl/NpNLo4JZfJmiLg+1lPOmcOZm49MVdZ/y
MttOoVi6teIvS5fFT8PICMHQdeR4hXNM+tR/ipr2MkinuDSB/caur97QPXdaNuNnxWGHIal50QXO
jNonzJNlzenv4lTEBJsbqpxOcxOfZGTlD/iA01NFF6qLXzaXMd6BpWBOaYOmZAPrUjf71K3FJDl4
thIdYmjbtvx+XQDj70LL3biDC+qnobyOA+nPlNXOXCyWXf9qEWTYpgnliSM+42lykqe8xa4fpb/r
WWkKDaZ+x7KVnoP21geWdfQYWO+tRGGZ4kSxMXVmP8xUxcfIt78lxMXpVim4qzkBrpraVNcg69S9
gc259Sq2hQKyKvVI8U1McUtCcf7VA8a9MMUSq9jpKA6X1WdoFOGTDt2d5djFvnX66Iwy5x4g++Kx
T0x8JrUBJqv7lpcojFEkXaYiV/j+6TFU2OGi4RleUkYroP8NinpzqYiTsX+c4o1J8GLbT7m4Asb4
PTvk1+lkpzx59oiUuGwh0FAv7Vyeu7hURzJN4VOhxyezBr0dsY1rhs5g8ZzFCbi6uYb43J+qRJQf
A+cau1zMYSHDETurynPjtAGzHOH+YOi5MrV1NFl3XgudyH1rZMleho767PC/y0/WLvFlGTEmkqKH
91T67lm6jocaXR/y1Alvbda7iz6M4S2dIHVL9a5TCifTfDDPud1Nmwq0985+qDjAJB+hoXoMoci7
GvGtlPF+1g2PRt2l57jXDn/P9S5O23uXKv3jKe/gRFZ8UwgE69TxKM/DWvJ3gLUbTFesE7YuW6Hb
fDuHgbHqynajrHYz0TT1rHJrXnvGlFB2Ho67FrDUtdL9tLLi4V5kWXKOeZc7rhuFR3EOzoangnPN
CR3ZMLtaheXdPKcVoOJsFvuk33O2CvDhMfGx2sK6xVX7DV5od5+nFimlawCocSPZgV3QPhYrmtQ1
LjlnhFcZxPNDy6Ff+6A7VpY3Gdhdyn7X64wYWyD9I7Y9wA3EhpBcJR06lHMHGrsEFHQKzmVd3fsY
XKVBZ2A4d8a+b72r6ysDX36KEdOZLjUj2Cr25kdikDzAxpDv8xq0iHJ3Qpc5AGERbizDefe9nosH
BOpjHr8DPHzuUw7rUnpvOJvkNZWtvIqYUKOoxQH4jXNuC3nsi+XW973pAlkMn8Y81C99lN2TIaO1
hp65JRlAxrOaSCnHeQ7am+lQnzWPIs39Q6bc6bVBHQ2whOo8/c3pEqiqKO5NCHc0dhz/A0jk2rBD
JsgJbbeMmTYjZgEaZeNdnGf1SyMsCPe+Oa9jCRgjywf50SX88zLEz5s3prgwj/ePnZVHuyyius0L
zDdNYnMlzCw/58o3VlmT2bs4Djinm8QgK8zKsFRGa9e4iiTMWHynt9F7ruJPoIvhRRn5exHi8bIR
fUWFSxiDs5A0rxOs/ohk9WbPmC/SIZu2KVfzaRhtImdQlNYZnadHET6nERmLtovr504zhDbCKjp4
FnxeHDMfQ9A8Ic1Tk8HNfZ7GYIsnCqOVTt5FO/zp1XSbYjffyKsy7ASXGS9k5756OzT3gWHEF7M4
QnAPrwm1q+zgsu48mjFlENyjxUj3b22pT7trmaARUTrIcytc91o7KSai+XdNNIIKhfnkcptvGY0S
AA70IxU1ECFaFNk1XOew2FbNzDCAuNahscgW+GSEDljCyjusVAwthX2cNcmNwtIfdU95ZDbyPfdZ
VRE1pnutxAdgM0qGODqPz5XrPSqwdze2ot9RutS5c5pnK7ejZ8nYuuKgAIhwfHO6rn1Yc+7ggM/0
aiyrFzpDvpwRn0PvJcFFzi3NuLhQtnl3YQmeTl0jngkFUansAqJzs+BZSozn2Wy+0vBarxunyp7+
dmXKdG8b5I27zJ/PcYCGBLXHpF7y3hr9eDFnR98K5sjQ2piAO74XH1ItxUonlFgmdl2/2Bb7chUk
BLDzE/bo5Gb0bnxzpkfKPB4feCz3hduKByjxo+5hCJuTBXrSGKYtHs2EjQ3G4G6Z3JHkwBc56erc
KtWtzUEpNtdOcxWAa0FGdsnZ74R80h0OXG16LcMb27lUynohjei9ybrN94JdqB3OIwtK4byW0xTs
TNkzRiaQTzeteea0EpNTl9SkZM5OdLXLBo6a+K51ltpfX285DhRU1IOzHUT+ZrZ1D2s8BlaHi913
RuiZHOlWimAIh5eOTDz+Ejc9Ev4LubsEU8FyKHdZS/+BaeAy7bKb65F7JpOEo1Z312omnNgb7pEM
IkXaFoHJuaaOz4qjGj6YWAeiC4+OJmIgmo4tn3yLYgQWM2nw7WR0rnDi2UYNDIAM90+hyws5121P
d/LabtSzDC1MGmb03fcNyIY5D+QEQzUQgltviEtEX1Nj36uS+nmrjcatFGRmgmjL2AXXl4r2GOTp
qnVGAl6MEc5JEv/ut8urFVEoOvp8FtSJTDonl1R9zdF0CfQe4jGF3RnlvH5wd2EtOIH4yrPYvBIr
AygLbJw0nmNQzFOd8CI9Ky/9llYq2XXRM+lG9uNshjaqbA/1XHIkCdgeFL/CfGC/g9AVJ/7Jgxva
yzza+3bJIDTJzw3tLn0+0zmNwdED+EpWkHoNqpvnRU7JgXwQ1ScV4w6cPyJfF8cBBKEnBue78uwI
tVsfbEJCmRyKPfrp0rxAL3GohnNcPYZqOOaZGg90ahCynN7mRk2b3hyaXQv8VFT0ZiekZVeGdZeI
D/uRywvn+LWz+HTDqmW42Ud4c1zzGIyk+XCvFIdkYKeHMHJnpAEiAuQwh2j9xEOg3OjeoD7sm9vN
QPhjiLBzOkwXGNiSsEYA2GE45Qk/duIixs50iOvU1oXH+S/DrMZ1UePph+uwSfP0VjfmJjfYuvMc
uRX1EJ6nsFoNQjPtncrhaJI2ycSlaX50waBWXRS0W0ca5i73uP9YTvh0WPLNrAOUKtKd32t1iC39
XppJdXSJfa90dRVp5W64KoczqRBlxPuMBy2eQwEt2wK3meQ5s/RFhtWM1t0FgolUu7Ia2rfztkWL
k+afGhkCfL55baOPos9e6LM3iXVQ5DvM3U0JgYyjGdhTJMfWQaWIIyU/6ym8F7m/6uKkeo71dB/6
eeM3xnX0CvUaJTundV+6eH7OCXut+r78Yrwl1l7tfWuJXflLXUYwMV9OWwZq8woDHKqgb707Qcow
t5Bvvc3yWJToRcgKfO2pteHSmZh+p+H71FHpYBLL3BukkibZO5e4+e21gNnTmlvQCCprk/Z9syYh
E18C8b3Qyj5nhbiPKHvJnBT3Oh6+uWWzpwpe7KBTfLNwLZ5CHd0qWKOHEV8lVlRxsH1Wj872ox2w
q3WRItlWIt7M9CysfHNKdyOW6zxJdnGT+OcIf9U6r/Nmy2cePoLKZyHqiYzoCjGAmrdVblqIAIzi
N230kgZxsc1Vf/UI/W5KD/eXGWL55lQQbkdlMQPrxNHkgjjXUbpx2ZYcKmP6jLtl4GaOu64PUbkb
jLJMxf11wNBWNc2ZqES3R/JZuXFO6+Io2NgVXsAjy5iPCRyFdMIJbFd59NYz+hXEtExzMvcJFeUR
WTtXEAewyvqbUVT2CfS2v6JpXG6ILeenWUWPAHpNobaOWzwLe25uONOWaHq9dm11CFGr730bXAyn
EUdf8NBVLOfxaGE1TH36Lvr42tUxXEI6hXsiqKTd8i3HAaRruGAVe3uvRLvTrOEU05v9zjM15sVm
KQ8KgMm6RyqyzbPhZ2+ksgE94A5iOfNWtNBkW1E3D6Gm7ugPxNlEND/pOS4vSQO4roqoOdDTLVBW
eJ20TF6ScJ/MTCt0+jwkfbLzmo3WIxZzzG/KxptvjtyUY2CrYzNWXyqC3+5BGfbmKHqu66eAAiyT
3hOYkcVn4bQvs0wFUe4IuRPHYzIRNc6K4duUds2KkB3dHw5J3+WnnmMbBEGu1UA21amW/F4CktXJ
yFbFeu0tZ9p0m4zJH+4+e5sZhHu5L7hhJ6o4WhycEzVFLSvODglVbkwQgWmnk2cvNZgKwJermoZ9
O1N3SqEbGlSqmLluF8E6rNpom7itux0hZLJhiT8dF9slLLlxn5oZ5/yafKyJFEHlzlYMRPvLOjtV
FRfqmEM4qJJGskUui00UsyAGBmv/4InXgAa2NqcQYQ44xwnHePLjjk854kcBpW7NGaTh9F+erFiy
AXKKTWUG/ZYH+rCL6/YL5A3JYhBJ73Iwp0dFqeSQIyGk/bDzg37ZHfQ84AiWB+FRTiUkDRygKuRT
o5wKdk5V4AMVxjH+CEPnfYhsCNJT/W2WPr4ISX2iVac/kMOZ7HlrLO5LOo7Y7VzkVxZwMtRmSyYN
FTEwovaqI1DvI1VcnMl4oIdtcjM5465cK4XC0PtLe+94M2IodyLI5qMkokp2MGGrref6ivaKDvnT
j0YBqrOnhEK59zIrHA6a1lFm+UfZC/vhda15Apz0084ZdvYwZDwee2sZzT+jTGxdG49z0Frvvtm2
XJkV2ozIfw6h0Z6zMDslebios5ZxqZYXgVuC1CKGmlYiwRroORVnYvKvkIvMWut1Gic5JEmKVWNc
bZtkVC+RRa6TDPH85Nnr0Jp3nd3PyNdEsybpiGPsB8cpNCU3SMB4NouyS9yJG66zpzqDmeJK1zqN
WfuLNRpkcs9RKxDeGzURJul6m93Z8szJfCTPBWWFFJA+jZNgY6/TaD+45a5K52FLVOlXlNMHjs3c
2Gb5/CjtaNM3mGNCi9iN7auNMZ+CjtiBkUIHCHP30k3qq6jY5xRGk+J0ZgM4vqcG8MrIvfpmIjDg
TyNrIJwhXSGwEHbbYVF4kZUzXGTgvVpIh4VlgR01RbsLeM6sDKp1NnBB8b9H9qmnzpppL31QUdUc
rKT4UcuifpJKjPca8A7aHh72Mk62lgYX0E1u+egCnZ7MrPLWJCgeXlOJt0Z2n22c5b9kPhJ0ZJdT
tLCrgipkNokT4fT3V39fIEs5pymNER7VUFhbOWKlwPLWnr3ebA4mNQDXvNbxvm4D4zbRFLi1mQRw
ngwYiTMgQY+g6r3y4qOqivDUJ9hOQtCqx65o5zf+BGe/arr//a8hid+m1oEl7bfnwS/EG//chywb
Cw60E+2Kympxbw8gk3x6IldlZWTbvjWLA7rBtA+DCNBnGl/F6I0/q9CjCSKb6ocMDKw8cD9UDcEN
Var/WS0vCY6YjTOP1llZTv+warIcwvKcY1UYyEBWeY/0IN9GFcUHTBDmHrZF/BJO41nppDwNfSOB
2C6/jAGjQFCkL7eXHK1mnJYbowYPN5eGtfGyVILWsULrarmVfZVdfzLwkZxGmzaawBke0GPkUQUN
rYJBF350nKKAyuX2KdYxezwEX9wJ3qmPkFnQ0dx7LdyvKs+jz1TN2EM1fsPWnqJPHi/I7J3JxKgN
irVTpeFpcr/7nYw/22GkIdVnffz7nwnIvI07JfXREw127cQ7OyFHsKZJX8jYOA/DGz/s1kg/naAS
eyYqxnbwxvTTWP6NxGDx5/x0MFp0TsngSvQQ+knCh6fKJwklpZl/ej4ZZoIE2amYN7YAak4d8HqQ
xfA2yrK9tQ1Rphov0WciW3+rIx1u1NKqJCmG3rSD/xQIq/nMsvCR+iYYWXvCvNem7xzVqVEr2dSP
XBNndxhMBYQkwaNR9fKznDJakIjYDRFnGi9uKAuQ1rYaeZwhhLsPx/fV1gLyDHxuch+xUe1qd7LO
dee7CCikReM2cMl/qmmfjeMtcPOHMxR6j1vsamqN+pB4y+fr2OiFFckJ+CuhUAb9zqJ5BMtLkTk9
m3n8/WWJvtYzbkiGekRRMMc7Fyay+0zHn0bxLIWOd/5gZ2sjCu6jOYpzXAB0DoRxAVi24oEq7r0F
LISkeGccMcx8GFYj7g2FuUvAMd7HVkJJlcHur3cEeyTmzAkIu8f/eNHSv0/kn0jdYgoS5QYjF4NY
+1SnvnVAVkW0KIJ7TNv72a4gIzqsKPK5MzxxhvDar7EDlDtnYDZgOw0YIQEL2EOc5GCxjtknEerM
mTw3rMlRo/udjCAW/H2xiDTfDa9+wRnaHccawz5rwbrk7Ldvomm40UQJtibVeGnQG7PAri65wN/l
c2Ayg6K4DZXnHuKypnNhsWP1+ybEeFBWWL8EhLh7Pk8cxk3OuFP1wDIMQsqx739f5s57G1JRsJ1P
Aet/8DnkNzcNq7vfztU9V2azaf8ikWAKyOyLp3R7H14jGf6ZU4QdX6TtyZvnZ5uhHjwlV+waaHhW
1XKHKcQRGLV0N/LEPf71u/7/6MF/iB7woPyHMfj/ih48fjfdP3MHf//4fyPnPf9fS/GF9JAXbcsH
7P4/gwcLch7+J6mDAPeo7cDB+F/JA0P8S5jIgugCgl4tQBpiST9otpAxsHrT/5eNbdoircAKjPL6
/5Q+WID4/+ABexSckydypeW6ruks2Gb+/z+gnn6Maarv7HpbD8LcwJEuNkOkPoyWUGNd1h96Fjiv
AHvsoX8Rjqctqc5Us20YfQKZECsezCOW0gsp+GGVazh9Ps1WTfcsDPvEMPDRyS+rKX6OYpn/di+w
df70cbJLupQy9YSCHOtztmFdxD3QJbPjPGa7bcWoTW6KdlhXZfDe1xL9AtsAe71iovGlR59vMwYO
waerFbtn8C+r/xCCsP79o/FgJEPjDwKXJIiJt/f//GjKwIxGwKAjqXImOsG44wR+Ttz+zCn8mC5L
Shorh1MhGJFxWjXKQ5Jof0eYupCC52kbME5rzeGKnYB6ssG9mDlxaVInp6E+RZy9d63ld5tKsUSl
acvmr2F8XBr/4Y38TWv870CDZ3s+1wlWdYjcvBnH+7efsWuRwqVoUJBKhdloKu9RKqvYwGcF+kzM
FBlhqb9Mo5N+xe1d7DPiJlviFv8BPg1sdwmO/PNbYTZtLnkS1/K43sx/T3Uktq7mPCn6LXOnU/Hs
CXf4iAZ762Xxa9xqeUB06Nj3tQ7EVdDKc9qTJA3tjANZcPNcnw14auwK0KCXcaBpbyVs2PlJnELr
bIIPmTPn9M3Xzsnt534HrYRmrR4FtXWYPYzulb3bzwBDwUHXtrPBX928pxYbpaC5lJO4p3Md7JgZ
0EO4cG8CTRdcrbpjyE/ZLVAfnaRQR5cD4y6PyieoPENiAzm3qu1oF+89eh8Fp+HntbRaePkWUmbo
Gnh6IvU6djP0MxemZ1eZb0HefFH5Ar7V1+mx0ihw6CGbOg47BJ4YUUNyUzS9bDftcQYqw7KOkJhI
pzl2eNl2GZiWXeFbb5E5YwUXdcTRzA1vfQjq0IP750/zvJdzRmy3TX+MtZNftfvSmmJ4Le94KPNz
kXc/RiUB0/ocwCsCt7RNf2uAMx2wuYOrTKtzFySAKeMRuHe33kceThFCoPBOem/nN+M9JLa0ghEe
bMtCcbwz+x4wUwbxILM3fmjP+zJghs7F+RkA4eDwU54Bo/xoCqdaV2KQu8l2f3lt/RzZgw9Mg58E
5gTypG0ebvsBEnKrxquCEEb0VsTQD7M1vp1mN8rsCHGm33b5Mu/KbdTsyT/7U3Ssjcj80QzSJ8Q5
hBc6nTFUds6yBWM7UUORM6Cx7TMFCKiEFdp2e7yD0atYhrQVBrtBN5tR9+rdSCj7nUtKKSPXCxf2
3y9jMNqt7F54wJWMfz2UpoYe7lal1jrG95ZG6hxx3Qwu5vqC0p1cOffYqQJEzGW+yiBmrd0yxhja
90fh3MiiMssTYi85HxKv1S/T4L36RXirOZV+JL5+Nnyf7AWckn1Xldjo454xE/PJiejUcfhqp/An
JaIM0KdGr/0BrgXixrMuZLqrVNEyCGn/jJVPuN8PLzmnD3BXbGThg7GLssqR3XJh/uHu+R6nvOH+
Eja4fMjpNIkmYSLDTW2Nwx6O8G5M8RNXaURteDkt3EAccCHd7KbXLI1ed7so8kdENpoE7+I1rnR+
9yZrY3Sw+eamrDcEgz9bCcwOONMerLS/tedQnRBvQeth8MQbYV5UYv/wSSnc1K+qDcTG7jCd2q6B
EwCoH1OUbR0497G0PhVnPywynGFVFiM928yPSuCppbY/fTN/1a5Hf4bFtAcYz8/AwMCq7VPlkiZS
sTlsXc8MgRGCkJq79NUu00871cVO5PFT4/G7gcMbKgQ8DZH4xLmD17liZpaNc/nQtXvuFye8C+Qj
y6eICwuGnoHIbzFHQAdI9xqwi9OPFkin6ULDQ7GtFaev3rMhfMg/6fCZ1VN3QZJlJ9pCHCyYu0VT
AoZPyzd7hLDQSm6Dmq+6SnRhMRj2cVuW5zZ0GVqgLTNunZu3SC+36oSmUFivhH+fnNm+ippIjq+I
5VjAD9Jx+hy9aUYDn7ptYpcbCwuGRQ0Y3pjihyZSl2cBlo65+8D29ZXPTfSGCpqd2iz8qG3/LvOU
Yar5I8xGSksD/Cxh8zu3XCx+hvtTiImPcXF/Zt1L2FsmjnEUiJEJ397s7LU0nHnNdkjtMQ/NTxgR
wTzPxaefDsXJTpjwBKF5SdQQbMm1MLYtetT+aTrkfXcwx1Zd4IV/yFQSiCJzuE+dX501iHcvXBLl
o//sxch0Y6ZBVQvEd/q/5ImuLoFXgamhFTFsNFCc27HYkO0aNnF77kGtnXLhWThH2qXXZLn6GVZy
hDd/+IGBQTLaGnmYH8LR4winWNZT/VKkfvZppAq04dNU9MEXbM9s3eFYA4hhOHTYaRDNPm1vM1W5
ymNaX92j2PdJLiu1sYJ7OX6B5PoJKpczpgiecgAEvhHgLrXPs8sI1b3HdEbsBgPfepg3aEioFaGe
vld9G+Js40aIIBVqA6ezpYf41PURbsRK3nrPOnmV947kmu8UqRqkfyvaW8p+sRuHIqwhRYTW48ds
m+MWozHUjKVhlXk+QDqjFoqHFSNari14rJ1kdfD9Lx0Py/uK7bWlrW+Tk916v8TEMjn5g/mgOGYG
M0cm9TWHmxgnZbga2HzyNaeJW4DqHU8Ndz8W2XOmi/niROrZdIzs2V5euvwW2224jT2a/8qm+u/f
HlrgT7aLHf3vXxQ9pzBZ8Q0aPAgb6avH3z87lz30Fz2+T1pAa5TvJMjzG3JK8tZ44GgyMXyy0W6O
ogQDV7Ws2HIM7QOOIQu8eVbj08UIHk3+qQmTcRMEMZHTcZOyNXlCrWOkAIxm0HpgpCjfQ8+8I8Dp
1RQTjaOh6BPoITCx0NuNsYf3yygXsMMHY1UG3WP6re5oLgn7dGsNzXdLZq8VZvGNncH8LYkjeRG8
ugy7PurAM7TR6dA6oAebD7+W4TrAFz/aKCO6xSVvtmsFGGweYA2TXMY0O1uslEjinV/l5xGcqpG4
5Tb1AeCVDEqLWUroewzh7f7OWBpbjpv+7om5Y81iFDD97iiFwqO7dCB54idr6cIz+NPLptqRpeBq
SrdVSeeJrIFPpzmJJ56hfwRbgr7BSUHdAlwiQXY/5LdyUx4iD94oI0/7FDXfIeIknAPGn0Gvi0cs
mz/RqDHNFPpX19V7U0fDepr2TpJWh2DhsdnYp54spi04FBd7LDKxYzBcIB6KmSeBuTXzJq1Cc93l
6pJZWffc+/lbhIq3Uo3+42oCS/JnoyLMlQlNQwrsZlGPJu/rq4cZeKYj0LnWWfaTiiiPKuT89wz+
fW2MS0+AoFHSTGGnUdzqkYdSWJQZoNjLiMXWRb1p+5tXGc8Y5X/Cjhs26Qgd3bXyX100IwUP6oPK
0/SKpfGYY0jfwdH8lYpc3eyEhaqP+CsyKdga+PUxioQNPoc9LpQ/4jvy7jUq2Oej+RK3prX1h/ap
tUbA340iXDVxvmKeyxM29U891OjFMDerO366Zp8LRsreWBR4mJfKEkDUaUNiuDUTf5MmgbwO9qT3
jZf/1Ck6au4+es/hPi/D5Uw3I9cOcNWWyMrWd/tyg8XhR1zZhDQI2draJKNUYaiZIeRZZvlsteK3
EeY7HrjGxoSPc6ui4dQAmrj6TCnWhio/ZubHXdWRIR8XJBhVZADENmxx9q5TYiVWzMhcq5Kripkq
PmNiQBDFqJVHNYWbjaXWleopLeFz0F5QH6LcBTYV1BmMloTAbVrv8apv82GiXtKNL3zO+XOj6BC0
aHj0x+LUeXVxzyDEYgig4FqjtC4t15+kZq1TRt/FaR6zCy1kNBdMMT55A8oS3FhUa8LSYfY8Jd4+
ngijBAXT2zo9hJgf4DwE2GGlXZ6CFIppwEC4rfo72867L9vkmZQ6Vd1BdIvhQSSKTF9lZ2STjfJ3
LKf2NmYxnTf0tWU4pH6aSXvmW39XJWk4azZddK/yGVrcynSG8pC2w1s1+nLjwSxY1+aU7MrATphr
099VwU8C4ci4Yemej8ipZwaMMNCzTI4NIi6Fv/D5AtwIpbmnMpfLJ6VOuV5I/L5TzywP5PAc/4zU
CDO9lZD5bDivb0bkki5Vln6SbOxHG1hcnHSXgNWNp3BJ7CQg8Fp5h8wo97acoZ1Q4wWTnB2Oggqo
GXPCIko+cRtKeoYmsuH5E8I488qgAU/Lpxrr4StlS8AGncOefQTCyCDY89o1gby108WnaG6zbWnZ
D0O336EYqdHkGlm4hx3e7SG9+RLgSmWlNKs4u6Tg60gLv5qNKUfiZkzlHfLZ0SNuBE3S/o2r4Tum
SGqiyd/3uOangs2aVfn1Nh3CP6H9xEUJPrCwycZzg+2WjN9aFJu51QmFHprEWBK9j8tYgn0Mfdfu
jzDM7xmR/LKHq1xk1W9Tv+Th6+hmrKAWgpcPc5lOKlEXAw0T5o+AEzcParLa5ozFyxiwrRrTHuzC
e1KSflXW0eFbo0mXh96s4P6m7TtiVHT3ub3K6ui71gcjpi1NRvzMLJ74TmKsrchcDzQPmDa6tUGh
aMfEf0Y6pXBvulHK/Y3wJUxFHvS7mi4JGkWfkLFfAu39wBN2N2v5YmfZ1bPyV9ct76Eb3GTBQhjX
xy63nl1Dg1Ezv+VZpFZD4EFWzj4mH+bMaL+0btitOqHWXZqw0Umn41xSyiuceSWN8pWZFtH1APM8
bijDNEjnmby7xLPQo17tBEtTgt2lcvJXPAdPBJl3oU+6IUg46dMmMuUUcIYKH0LyI3Trl8TApyTg
IEUNf2D02qeCt7Gx2ZXayw3WZsc2r+EPenv9X0Sd15KdSLtEn4gIqvC327u2u/0N0RZbQOHh6c9C
cyL+G4Wk0ahb3VAmv8yVTv4tE+QPCv9M49fMnICqXYZtYOSxBZImHStrE87misn2o5rvbQEtBkAw
GZl7w6d8OJWSGq/2Ysbgz1xoTQBn6GvhKLnqCCYRJPBPFk7Nbet1n50NPzGYdlVR+nsj499gFBa7
qtMdzAq/+ijImnhEghZPRmHcDNzXo/ikdGaxDmZERaOk2GJ32jiczjZOBHeuFuUHBDi4YA0HxcE9
iBYfi/DNZC39XlGy+p5l5V2aMHkAk5cxK1rPuuJfkT44PHRmwGQ3/M5am7BV4HFqRbCGHQgGPMdG
i6dOMNRNtr7ANFphDFinlss9hljvBFM3Louj1fIi5oZRr3S1a9rkW3XhZRhnRPykul2+s/BEwl3V
uWQG6U5vjb1bDPuhqzk42tUa8vXeVL2PVw40mCXIWMoCa1bVrJ0Y+w9Ipq10QBhwbSEpHe3rbvwe
Zv2G8e7otVpvA5SLlQTexdT5SFz0E08UpT5xmGwtLLYDiXYtgx8ClTC2CrJklFBuhqqQ686f9jF6
KF8PBg9LSpwZ5FscV/1aefIZp/AhMMs/s9evuLvbTaS8FxMzELr7a0lbdMSdbBf3xrcPaiIexaXL
za+GuN5mhPa9Tl00Al32ezX7r6VyHrSI7I3pmR9F5X1ChifKz+Btpd1hhx+tX0/19CidCojZPO6j
Kbv1xPjRuzDcaMpZl7Z8HnuT+jrzviWXUs72d65KON9zi4l2xNtqFe4O8+TVxQvA5QLU/FyvFzQD
ZVDZzsymG6JQV1vVwIKd9zAU/l0aHDJClo8aFGIIajhpy3coqGzAhAQ2BabJCEtzVOKdqBWsSTQ5
YvXHdHLewdpb+6Jfh5ZMmU4XUNFKYKtOmIP2iNSxxgtuSxzTZRYKDKwMvGYeKHPJN/nijwxMcbMg
SZlMp1cdZd5zCN1Kxy5kMZ6zZ9G8ut0MGXsy2r3jl82zzcdm15weVebXz6btnTKvBicRU+tdlVV8
yq3gnW6Y4CYNsviZb5674m9wTv9+KTBBUAfuJ4d/v2y8iYCmWR6T0QvWk/LnZ41xfmdBXd7EHvMw
SXdPaUWAS6j8k7LDXuz4a7t2gkdubBerDHjPuoWCKzz1LljofKpZXokSVOd0kjSD25CNxxHOoge+
biJ5ibDB1Dt0A++5S5JzHUs0hSB58+ywuW1TFO4uL98zU4R7DXB7RyFB8V5l7r1Ssfs4lh6mk5rJ
czENIBP4qF41phsroYMkS4z5NRBf0VwV70XDLm20lWSSOozbwfEHQAIJeSfXfJwJntzaWlNjB370
yVbNKVVBR4qpby9J71BQPlv4kqPqErdJvfZwhR5mmTyK0bkafsexY7LfwiQ6Cav3r7hZQC4mxGE6
tnanHm8Tw22gTHMtcYYp3orKQYGRlMFLyTHA1Yg3BYAP7ovFoSUZv+04sL8PZvPcTyJ4YHHnEEwD
SJKxG/37o2HDPG3u/VvQ6DPtLfQitKAO4Ls0H2mTiXVYmfcxBLh6JsNC4bW5HbwhBQNmMCZ05Yuw
Zvdc9MQNBiAn7/5iPJoVxqHYS/H11FzbtReR9ho2DrdeGCYKsVXk4jzPCdzqBrRrXH0Pmgd+suhv
mYPyhTBix7vhfdruYk5w5ZPbUYfGE3Izp4A+0zE7eVWTXhqDzDTcVVRlRJpYQmfHNglHvBsJPc6n
pI+ufo89qM70nyD0QiYSWEFK2UXsqav0zZERHvHwOvorZgMAJT20oMWquwS/6khoEJPjupOcHxob
B1GkCuuScpRAIsTeFvqk5qayqnajH9tbpJgn1N/6ZsQBcxVRQCmsX57porrFdvllMG3aNm9l6RHx
bWcXvdY9+FV3ckYOzVFUP9olbhkyqDAQ+w+G6pK8Zp/cjB10bQf+r5jyJWG+QLAb+xjExm/UrYOE
yF2msMMVBRUjNjU7mRnAlDDMDb2lXDptz9pOHU7ryAqKg6f91zGGTmOnKb1kpvkspulIC9ITQ854
U89uthJeMtKXLjqKH5BMLYrduEF7j03tvkRJeWtYA3kU3sItfI27LsIKiPAZ7in2/uAc/J428wDw
AlKHMj/ieiCWAEprVdYyWgUsoIIT2TpV8altSe3NwTVfTk1RRY42EtRYGogxOjeHI52hK86gIfBO
7lvFyCghiujWkAPNbGlVgWz2GFGnMiCNS9sTplq3Pc0ocU5NnIQ0Me5+Hk92PtTziqNmMrDDZLkj
FvA+hnJJQvTYYLFzEMq5rDhvXpBMm5aw7orwwo1VAF0qeXRxMddteTJTKOFkBp8M76+zzxjQg8O/
D1Nm7XzK0aehFjuHkaP44gcS5al1sEEyi7Dj/SDaOzmQ3U/D7FDmVo+bEQf0QnJcK5Hk6DqZwwAw
PJlzM21RgJkXYVpDGMOsYaA1MX+zTsbyAybLXWJ1+JYFIy1r+dwaeoRP5fIx//ulwfwAtAC0g5xg
aMcDYbQ63rvDdOe1/aUdlGJmn45rqBElYxFel4PPaX2ciNCbZXXLMbFjRETwOf1Rw6fiGTgMGo9j
Vze3ZSr2Da1OB9PEnJv+ZAVXDD8v9G0YgrdVBUQXupm+sGk7m751XkI1XPsZ7+xMKmWTWDDHTAcd
ITBVuScJ8F7Aji/rncesFyrMsCG3We1USgMb4vYpbcHPKqiAK8eajsx2KKVtptcohd2rcPZTMNbd
Jc2PFC5o+j3TAQQblja7Hust5+DnICt+lU/NEU1tn21AtQTtDQ+dT72RLJoTCg+Xh1Fx2C7Bqg6g
EahWXBxHsZ1voTCwxI4cWwdjuARkpur0fZqBTdI/+NqGcOV8Kf56CeAQeZgKq/yXXoyD9i1uX1Hp
rKKl/wCq4sHpKUCrej2uuGWRVw79p7xoanKz/k3WyX47QlBgMmMBt4/SQxCTIyxHgT9bE1HhyaCs
Km549Sa1b6L0aTbt9DJPBhY3CEZ+BKRaUcC70tb42/Wk9diNCG8Fe+0k6qHysk+yLE+S7jl7lvLs
8PVLOyu9s6hcClBAW9hIzdganBnCgCIEaCMlvsF1nilrZ7X9In+BCTF7e0v01iEJqkC3T9pd3ZbJ
HD6MzBlnASyE+CiexeV0bDcux+bMsNa+AJ+RGPaaaAJPeFDiDYVW6qfEpPyq3MxKQAFqJ+vRZZ9j
EsBdvbN3tW/LnaPc36J/TEgB7hO8pbumXzHXpw5R188xq8sOy3EAKk5OO6Xs/hxOPuasaD4NHLFI
M+mnOYkfzCaHqxIz/swQu1vPZk8F8qSp4yaQAcnEIwRq5cuYHgIbA9trZup3J3UfgywiFWvlDzaj
eufDDm+IS0aEadE/ponsdpYXrzz7eFfehCZyhlxH+W1UTreWf+tUeF8MHFRDmNI3aHd7px7+8ghe
lxsPsH2XZh2yYieNrJTl2tgqYhf4ROu1H8TFtm0q/G6d8RHWLOZtgTbk0IOUrEdNJxP5vxSD1vU9
LSqybpCYVzYz5zydd0VRElgqLnXSC9qEURTcUuiNRXCGixbVDNx810RnGTG0/FBLmjS4x/yBNiG/
W7HoZeFeFrW5hzfHWvbv99o+Kk9ZM4/Hmqz0HHAg/fdb9fL7/35G1A3lawjvMx/p5t/vG2VfnP73
SzY1JqpoMCvgKcWpUh68vX8//fcHtTA0Cjp4IMoiSQr8+y///bQgn+L6ydJ2nPM9jtNQncpBqNO/
n7Fcf9oNuN4yMvelpI7FMArIDj7dYUWrblrCJd7Ysv4g9Oxcm9bBisNDpbQAddGA25uoALJjfLAh
OATK+77cwebMb08Mhdr8oXcVkGnXwSdV7vIqvFe+P+1qYhNbhMnfCv+77lraoMwYJ1jrOxBVLD6V
mIpnAnRXP7n3HeFuacZjS3LJzJG2Z2yCrIQlW616y+nuXJ3T2K7FG3yC4SJD87fiALiKWjfZGoH4
peXO2qoaO6RnNEd80gkP4L01eM1lAF/X2QbIE92PO3Ir62DWlBikngdVyUSXnjAPZuNzQzoAgloO
hZzTeIZ+wvyV2sXQ+nWp11tLOIkbqbCJ4ftLnmVmHo1QfwaefeCqF25mBKYAaO6ZHf1ekvNjX5o3
RMc8bGH1OaBlbR1oUDcLmsDT0lnz2KKdOB3NjwlnGk5tTPUWQF4BVmsNuKKFaB7/BARJdtV0KTk2
nad2/MYQtBwBi6+g4LHFEfOIA3xkvYDmU1evWSZObUWTYN+H4Ht9YAR4bJ6CBrq0SGafDiluUvW4
0Mopu00GzPjD1qZlCid2jFC0PLZgSf7/2eX/dY8Nxrfl8f/vUV8e4v894XMQDTvXRLJYHmnZgEla
/Xuw//1gWH1IkFFCbQMQhAlCTA/KNw8iNcnGVvkBnYMszKQpjBEUU1B1uUkUMahm4t2j5ooeHGPQ
N5FlHeNuni8UBNxCt/hsDNM4eR27Uh9CwjQIT+yqMD0Ij8XLLQfeCoSdW7giCFgIFFs7xmroG9OP
UE6/MAMYDvX6r9E/qgjmtaIQAL8EXbARt/rJ3Vk0l6INUiVrJhZ7X2W9kDukT6CQ4IkK8a2bgpYx
T3+Psb3SEpMAdo2QPkmexSGZaMywgdOo5rHt7BIJoOO0pirS2vXwgr07WI30yq+mwS43mcDUjCSB
UmCUFcGV+d7whLfGYwhCI2kfnf6+S78Q+8BoGZ3NaOtgD8JmkNF3N3bdHXMW4w35KX8VfcQBBte0
CryN2eWXTmXDWjRDtfFuJ6+OtxFZlNNoHzzFqYc36jr4o3EKGYjt+g4YW5BTDQswa5XiUt3bBP1x
xjCuDUAGGAUZN5yVTL0H6NNdlJZH/Ffr1sASGAlsyNye/hk+GHzVW4dCxB0Jn0tF59CLio5qL93a
BX414useOGAzB6TLxu5Ngc0CPdLkKxJzSUYT5IoWFL85u8eKbfqFtdk/Ed9hJDSyJ/akYc0Rjily
787Syln3RX/HULZYTSU2iXkeDbDL5Vcqtcf0JpEMbeg+iiTTsdJnx2a7VLHnHsej9BnDLcZ0u69G
Rv790ZgRJdI+HVc6dJC04bkzJu63Oox4Pm1FAjkj+5rgNydJBhrX+GkHWt37KH1LDHPc0czFvQ8O
akXqErhzI8MXpA29ixu0oMYp03XJg7Czqvg5xRyOSDA4xMGydGfFdXGolnIKZ+h2tOTJLHqynWjY
h+UAYqByT0FJ4fwQ2nwzqV/epSYreAm9hAQkDc4tsEDhd+spmUgPduLXi9+tTtCDY/r1MS3iv5m7
QSJSlqYwe6l8j8wxd89Q6HafhEBrevzOm3hU8b6umV3P9vzOLCOHYVVuVOWrEzGYihLS9ozvloAg
OgZhiV/HV3wrxaNdyacxnpheodS0rlgYFzODQb6/voPuyPv25HlosbmKNw2nAxXmj9LHPIT7Ld/Q
vbMwQ/asfB53SaareRJZe9XB7YE1o4gVUh6WcGbDexo+5Muzarpo3tV8ZVPkooRvddvnAeGV/G4w
JEEhxz8KlSOnTAkzoiB48XFEWAPvZO2RS6rnc1UWm6GoYzKtWkHUTOlio4FORj7DrBzbP6aZFQem
jIuu2PrqmtqCXkzQkyi/CP665OsmrV8OBmeDexVxyfjWYIZL6+2MpaCNSXWDRGJTI/hSbsDviV0T
ZPR9yOHgTDj2Ijlibh9L52DwsUazHR9naob6ZsTFYds3senh7KKSDsyGJOoa+n+l+ZamRvTAGXg7
SvjJUGJdrs28D3lMWZDRds02NjiyzsmGZ48QY80rUusakqBt9WuZ9RDf4Q4gPpkTxcv9dHaoWV/7
yfgOQ8zjETBId48d7Ui0vK9q2OOMCgYQf1V9TnPGWBhKqSSucKJgTWql/rKxLWrz08zn7ZRVz9SE
If/7If3XKCl0BSNrxwAK53i6Tk50rGrESSdx6wMLobWDRMTegPeJCkn6Jd243BDkc3wHhqIXhJtp
IlHI8Nk/QlOL11OcgPWfxWFMQYRMQYFvMmS25wJSHMP2zR8Sko0m0dJ2hn2IgH8As/uTkXSH+Ot7
4XdaU66Tm1hF/eC3ATe9NSXWrLA+O43FE+rUzbZ19DkDClrFWPCmOgi2gCtN5lPM6EBT4O/ALpaY
XGRzxE3AnWfNaIJvIvd5OxkOc5Y9YnxFkhEuygpyxVy/2zhyZBd8RfAgwiSHNtOD04NmOdBAy10i
TCpCILQZGv11dHFB8R2kGwsLUuSli3c1RjMIq30DoYL3JKfAiXRgY0paphZb/MDOoAcPJX2gcDQj
5iF5TwzHR6FgdbTY15HULtQSNsc+iGmyp651TpWPbK4nNP1g69ZWtwtyvqD1PLKOs8W3DPME1+VV
XBLAtlCIwAQhkBXUjjLvhoebMfRY2Ke+/SeX88hI/yuMwlUvbn01IOswTt7by5/nOTxBrSEgEtM7
N/Qfwk7uewLynps8t7xtK0K3DfGf1N6Sd0lX9HVKSr+6aC3AF8ArhyON1SJcO7a4VhK9jAdwZ+Xz
w9zi7gKA1x56uKd73tYnNfZn4ZQ0fUxL+2NxJiz6Z1Uho9+CNw4/VAwzIxwBcffpZsDGyuAv3bKh
PFmwkvYxfUnMBTgNaDYqd4wfJ5IA2RyOQIoKFtzSPJBdLHbaJ35aOeIlluJ1rHnnYzP1L6MrLpQF
o59F6q0zIcZgSLvrRBTu+IusdZ6Hz/VQYFGhxCmZwf7MYE2MLsE2gYmyW4CVA6nz2au4EiIHrXFx
8LNaHZwueR2rEuugb9wgZp1Bg+47sAUbyNQxWNdEbcyp2JhNHS1DRfzOLaBWBvDUbYPIbXsFmgVv
yAzorQv+2X4umqYTCgzZQIx8m1qKIJDekGr5cmxUIQMeiVTRayeJ7dkemZXOtlmb3PyHwwxEkayV
a5mOBXg3kqvSN14a0dOc4wWCZrMh2VjTa+YZ55qy0jBko6uSJzK0w6qEOSzi9GnolmIhFonn3vbz
rYNjjWeHXBn9yjchH8tlC4Uuy7bKC5cREKWSpb+HFfCsBHQqG0h8BSYxhwdLNjZHSRFw3dk0r5bX
vpXuE9TnL5V13aG2iJ1rnKRoQsRzmRMBK9DILxAxGI5Q4/cy1iatnDI8TkR2ZDhI7psTXbEODqJ8
ZmRbZth1Hdh3VjscSUXhd3NiCp70tOtKRnNoLj+m3W3yJQNTDlLuAgUGODBiFJWy/cmcRrJOVmcr
lzRruy3QGw5kGjEcFqa7JlR9r3oohYmPlwjQzU0GtdMWuCcyn+tItZe1k+4wmfKq9b5YgXsbcXrl
l2QUNBq7HGNCg16not4xPniolB/d6pFJpMlYylS/YTGGJ5yDy06IM6LJfDwNRgDRCWoPGqwGkxy0
pxoWLjMBLqLFkyvLdOsFVcwPxp2B7IweHjl87YnGxfNDuFB5LeOh7zxcjgMSnF3Ttz5SOlbtRT1i
ckyINqIF47ZVOKNpwPDGxf1qnbJhoRMNVB/lM+GgAHuyKOU2Yw2nylUQ4o7kcTbK6zgmz4R8l1bz
hz7trlHnvfA3UgmlkR5GFBgNZA31SanjOHJ1BUj9VCvjmvjLkGFXhtSO1S3oM2sRY6jWpLzO2LZ1
I9dN1ZKYa+v1pPMHg4RwZNhvtheexjT4C6LsoyUYmLmYKtzxwwuyO6dio0IEfmq76CfLACdYmGbM
aHjTcQBEhbAm3rKLNhTsD1z8Eyup3zKBxBKzqzPQj0AFd3geEPy9Ix1uNzLVh3E6zzmpCdPlZsPx
9FD1SuAx/DPr5ZuUU42iC0psKjws5HcrDotk78CQMu6qMD7hKrew7gT6r4bSTyhZf4l4/HJ1sM/M
qTt5Zvw+Ys/jTae+zcBvUKOTrgwsJVv+uoPr5RS4TOIWc9yZGSNYhJhVNQkZ6FCg3HLOiQILiEm6
rN+wRMPhGjf1dsahaIef7YgRkoua3LpN/NQnnXEOqGZd9QEutIWvZcjmEyF6zczpzyXfemx8dJ4n
pno7Nvdvn3pTv+6euMmN7JKUYVrjSXLbpMig/cDryj8QQMcqrcgBsuZvqTr8YaZ1O2Sy2Zk9Smh1
iKzwsyuBMk99HBHr1mxfU4kr2+fLVr9y3ydFXLFrzxxDoaad8snHt66ZWIC88eqDJYMdH4qQaYDv
gXjwSTuiWjtuhQynwRslHzwt5hE4tcdrjakjnPA2ZfK6PChGMt3Hfu6srRhdTaLhjWLjTf3zENmY
3Zjvz3P44ipcobStmp13qweNMzbLn8yK2UYN+4ykgpmjj+BZRlNtUGCtmN8YKyIx5AoJmDLi0P+m
I+lHzAh43bQUoVrDfkw4hLUenw+Gs99wvljt+F6aTM4sUNoRMa8j/y7Qq8Ny8OBMyXb8pwSCXkuE
ESOEdcHjfjB9rgazlZ8wvB1be64YhlFWXVePU9AepiY+Lv8x6f1dDfx1hILUhepqxt6fNRkPmY41
vDpOoJGp5w2FhwyR6XfTzbSvRzZGW9LQx+YY9HTkBEw8Q5LJBTwP5OBfM0iwLsX6ftIl92z7Po3i
r66jUyLFfGUW+bSLZNqvWxuORsF009PRY2a/ORGSaTheVR5+F+Qb4YqgQA8TQEncUcGYvdG/wTk9
zoCYg1KRNVnruf+dq/lNtWO81SDx95zycDoiXUaauXPdxlsfEjwj2D2kvw9/bE5eTGiwCaujIgWF
wUlz0plxOFTei0+Ie8Ua/puMFApPxteyZEGAO+Em3KsUt7QRz1eLQIym67he1KSpM35TOIUr13xo
GWmtc0Mewtzl8FAES5DndvBcHy07e3YJf0J5+fEbilLtASFJdR430/67gvklu/GOFw4g4SO3AL65
tbCR1e3vyK/ua3CNpE7hsYqanj1OXiqesU7E5re1HIR9yRmlZmGcvtPRtrba6a70Ch+dhBbGIGVD
9mjagJrG6D5Ansi5Wg/lK43D2UF2/lPfOes6C7jQLkdLo6eFa7yNubinMZdWJgp0/Rq2ZilfuA/D
ToTNHv8LdZF38A7pFMxHvAKwddZF+BHL8gMdB79ktVgvIBVIlwDEVHcvoWCh6CgjcQSEQvuH1PFC
XGG3r/rcvkN+2Xhp/R2Y01sWZzwjbnhdnhO7Y3LO7WYzxHRiy9QE3upjAxfW3cC4MS4XWHWXEOcs
ODJZgDGBoakt//CMO0ph7D3LZRJub5cXhDoSvW5s8TDRvbEakX1XHTQ0Gf7MfcjdrCMkMPDhmASv
bNrtR3XL3eCSxPbe0s4eTwHt1f58DWufyOxM0B2PWOLvuoyQfz6xZpIzXYFT2GRkoxkj+ljOWJNR
aAdOYMWBRPM17cDYKQzIRvxU4DRsxn+sGhRuPm8/Dvaxadww0ixWiSifhULHKT0QNRG2uQmvKO8+
uqAqf2LK1FU+rCv29MT1rt6ob4LJu2NV2SJRrhyX/l1P1LQd5y10FF6ynum0k8z3lgVmq625/ucY
mR2uz1afPSpG0uUM39IRuMrH+mgVxVFUNggvdcZ7eJtMCNANKC8+tXkbZJyn0qLZL4unkOr13xex
NmuAbeV8mSt7m0LdqQZOvQUtWl42EkEKD36kbzM9vxSe9RCmw5Xi4nWVjTvfiPmLleAaSokK1piP
Iig/+OIfWgnpsBz4pEoHl3AUfksC274N9tXPTy4JqZ3niJuIlc4NgnEfe4fGdoi2Tx/46Jd52r3y
2gvGPmq5MSGV2yTyb0mXfRseHFPrFktnuPZUdcjz+kTR8QyPxESUjkwE8+q8fEekrTCVtWyry9Al
GcpthXtsKaLcRWW+cZvhJZiKH167o2fEQLqMl0BNv2nIEys0IPvcuSlm993S1DhNff4SQflHSgxv
Z1QFawSs7VqLqcS8o2voLp1I1mSZdeksBSZxfLEcvtXasY+Zx0BubkJj7YfBPfBpEmOFONmOfQi6
4KUr/6aUuSnXQXQR9hQuLrwnQMuXWXhh9he5bFZuUpJVQi0MZHVlJPxVgGUFV55zv8zvHB1s51w8
k9qLwfYOj44IqHHFh48dY4EZK70eLBbpefY+rY5joZQfcJjECnMXEf+GBnK7/0iwqgTavXAVfBWF
eEv1r00FwBYIysxYPaK/Ut/aZXWg6JUgSwpep8yCu6mle7qdaVacPDijI7ENO9ElRD+PWHji3ScC
e4jnHX1Kr9e9xIbavpbz9GuOer94rnlHUXt5LUDloy2EzkNHgkY1RrRvB3l1OdElw3Qmhnak5HhD
vPupCMYNjbCOCSVTQkMn0h7P1R8ekmfX7mGbQJhE+xkZ4bbGbw+uBSrfD87ajHUfllhVfjoSI8fE
jibij9oK7S0Yg0Z9TEJrLFA37VTdFcSHjpPp8WhV/o3p7iqDc1fTTOfUEaQkaKBzqU7YFHPwUhd8
WccEdcFLqPjOoQa/jZFga87jY0a+NBDyPm6jH+VFxwkbbmAFlCRmdCMP6DpAxwcCNpsmLLhmuybn
lPjLTikEH8kfAlDDQeZDKx3QnMLJ2LR+dDIC/cGE+NSEglO8+damDCDtKXtB7cA4m7EsyJ6MWAvD
eAs2R8r+tkgR1sKBA71k5GyeODg0qwE31mHqm5Xn6eda9/WRlnY2yu7YDcWHLTBzDxmzAceTL4Y/
LnUpTHC7TBDg6Nxnmj92QWTylE64FYXZXWqOCLmLMoAU9OrGBBpNA6pgkd4lnvHsB8iPpW5R8f68
lFdZFDPSjnPTV/a9chcxIuKzKnKfQUX+hCfpvnBjjoAhLteEPsLunc4Lm1TsbT73dwVbbk60FxTY
V5+5T60l4M2r07gQ4toOykbNz6ASY19srNuUTBadD+eWHu61NzJZSxB4SA6WOxffZqnRe3ORDNvR
A4FFcirLzqaGQtLdwgU7+jXCpEbjqCfkTr/w6nXF/SqQkHe5KT5GHl8fNM0Ps116Fp3ujdvOAcR9
vE46LiLQNWZ8VCk37NEtji3DiUxA8hIADIP2Kpx2O4Hjm3vuwr0niQa6L7gzjrKt9Taeh49yKssz
fPeyat7g+OHUktuol49WWjx4JEKx0NmMwqdnq1DvXWlfrc4EcpK8cB4oGRp2L4qHZRXH1ypP7lo3
X7i2lxAzNhULW9O2LoXdvDmQJRlrMZ/VP7kr35YTTJ1A/fTHvtnZTv+6ZDnC5WtMiwgm3sh+F2Dy
3CH+qCxglT3NxM5sbKNRHbu0vVQ0ZCTTUqfkC/7myjlQ7P5JFTqDJRYVIj6eKL5gOLz5oNp3GiUo
qZCpuP/tDdu7Q+3jGk7ZMLS7a+SDFDO4fjp1eR7EF+5q0ns3CrOmiqc7gou4+3ujAelq7jHF8MLG
mwCHz9qq8qtVDneiD3GFoHB6zoAqGqXY0L2jNQ7noQZXqrathCfLfNBLF+jYR91F2FbFo5P1w74G
pRHO+YEtwN0mXftjlvOL27n3vtveq7z+8Pv23iu5erse1T/FgKFXThDEyOXDD0qxYUT6mdIv4izC
oIhzOb+Z6cZEJ9wzKCY2jdyQ+3SRtIIsPSYcRhD6C+3xBDHiBflVrfyFwVo0HZEPsljrj2CY9MbO
pvfSM9xdWKZ3JEEReAL7FS2jIGSE3GxiN688BZ8QfaBAKNH5NePckoRYevMMDYYPZaQoMs7IiZRQ
1j1nVrZL8RYO5rRxQR+GYV+tGl3sCgdzGqGzlXBuILY+OzMGOLdOnoEEhitdT1hU0TYVj4djzDtD
5hS9NESPSqQy38juGQv8NMg7OK0IKcTBdZTEv7HycUnJu1sTklJVkTmsCdXi79Mw6xM/fHQbQ55N
hMmV0ccbvkq3MeJjpVsMVAaRMc5iUB2CU89OXWUvneN9wNCKVhpawyor1KWn3xjPhEbp4M8i6FHd
k3NOSNzpWM/iaUyKByj5pzghOBvpLodiQMJz4VONjOiWHSeliQxMCfS7WR5sk+No4htAhUDI2TS9
ksAOB+tJYYkkmVt/aG6w6dTqY9D2+3yQrx5YENdybm2fa1rckBhMe8uBZ5aHyPrZxZYZc/Vyk87V
QXTtR1Z12DNdXsq4Vey/fsnEoR0/fWasURZUa7vVF1eoP7befTiIm5ox+o1VjfeosLf0HWA1NPqP
esY/bTUG9Mhp3c/oaqZLXQlpSpnUWHfHN2bH5Obm6YVuMwEqdWXpBgu67mn4njkecFdEFcCutQJJ
CP3IkeZpqvSB8ol33miWZZzxVS0vCVJqSpnXOpyIo5fjyTWSXVM713kSzyqLN0kGuhhuDv6HhkQn
9ekIPyAHQfo947C5MYv6ccgwt9rr5RLd+8Zr3zKodJb9CHs7CqXMdqkbMWq2rfOQFTtiAICdOQy4
r0FnUU5tqGOBBMWLsMnt7K6JrRfWdi5iHTCcvj97XXJsjBi9trlYRsIgF0pl53ovWhpMOabpQpHR
fnl6JwNWWcesBf+ZXlXWQAf6Qo8DdyT1uPFzgvKQrah/mVlkiOjV1fAzFf1PTEzGYRoN4JcGsdKd
Gc3jbPZhUq8Klrp1nHangfx9iWUZHCgvdYDVKo8nnqlJvvOW/s6pbkkW5idPOUQM5+Q3UOT3I6s2
UP8cBnfFd93wXZyJ21bQns5Gy/TQAFPGc6ifXT28gCZsIUWTwhg7xiwNEQMO6PWzCHCSJYLJCh3J
Nfavz1xH9xaQgA3AvRs/U91BwYZ0TEKvuSBW+9m4+mL49R2urrusDCgsdHGQRRGR58hkuoPi+BJ6
lOSI/FmO7NAhMkI5gOfBBhLR3hCL7Nmz55s64dSgeiPZKoH3RBE7ZJee5hw2Hw4nZkJ3EPSoVuWz
pmnoucq6s2FM9xJjMGHfr7YqDkYFiCnPrdcsrf+PpPNYjlzHgugXMYIELbblvVHJbxgyLXpvwa+f
wzfLnunoJ1WRwDWZJ0/M1RaVO70QMR/S0LHIcZHgOZU3gMP1Lr7Tv/dTt7N1+6LK+FfaIiD0Azuk
tP1dP2gpsNhsX7Z31yt2aAy2ulsiMrXYOIz+W5HX2Mm0Lfv3hZnNsc5N+5bOhseWvQxah+mKBD9c
AILYJx5Dfy2M/vq6/WwsnfkWbi9pjcOi0jVqaxNBgl8R9J46j04Eq0aG5yCiD9KnYZO57iV0k6uR
Qon08QN7gvc2LQ8lZgBlaBiCyOoxEpwus4tYo7asFQ0Kih5mPPClczdb6AUys4Het/dg5aGbpgU6
OS1vVgWz3Q36FY+cBF5pEbRIY+gF6d7sMHSPGKsx+ti+e+sS+RFTyi1iXPoK+btKZ1gnkppRhx/p
64veaspVrpybnhQfYurFkn0soxqnaHZuMeFkxDzJNMP4TnNPWxXuPCekXSUjLXyyUj3fGmORbnqG
02TX5zvUSZty6g7pLy/aU6bzhNRoZ5fEy7wwf9EJgfr10DYx+rT5jjOV8msEy27qg31YBke8HJS1
SfqO2EQuXK/u6R5iYwfSj/ylArJk25ESACqet+VvlAiRBUo3lHMfYai5p9wGyjj2pEWk+QrjtGVC
bE+rdU2CwSK22eXirmCG7TI7sKe03Pj2eNQinrDItNF59dMxVQVWzsHHb3HVsUzUQ8ZsZeDOTQsj
WvuoOZZwq98tsO8rj/6W+AxutzbcTLEhmZWbnDcOhyu1vRGj7S+Ll3LIAT4e3AJ2W4GbJ9UbtdPI
vsPQzb1dujV8Lo3hkeZhOHcQr1tBhDEs5wT7CVth3FASPiPyClfJbNXtCj4bW+zkMJxrnphcMz80
U7/FTgsHCKRHFLDDS2s5LghmYWeafjsW0qa0ct0VVnG7OMqcM5HGXxI5oD5Sgd2GCIwe7ioneshU
xXfPAkCjZ9Ehih6i+AB1thjCVe8NZFMiTNzAY64243LsInxXIvoNg2RLa8lLEjjjsjS9jakzoRIj
cnqYuZ+jh+wBL+IqKLLqlMb5Pi3r5xBRSi+fZWa468HKGz7HJYlREfntWMXslI3TXFNT5KOtqT7Z
d51Sg5meZ3Mv1+BoFxX+ziV8xSffZAGRteb3GDjhYZTP+VRHG9/wwTMowuSj4ahQtjEzo2XTa8LD
J6qveWbdQ80BsFSvO5G86OQ/0yfwJ4z3cBvyOLypurxVna4/dDl0ADJqfVl2pARb5oR0h/X9GZfz
ujTN4jrLTBeArrWPdsJUbsZpfq7dyHsifuqZIoHTNrPCaz2hp7EsUaKY7MVLol8TE0xoGOGwiJL+
lIliWytY3/DxOUDD73wQHbYGo11N9szpfrVt2X3Ug1bukyyol2HHDNUssk8z786uVNUzVg/rGAzI
UeXgpJ8abakboAyv87HZq3SoL2HHDZTVIxGPCHqWdWeJc886bovkApeSY7/rWjh8DjLGUVho+Wly
o+roiD5e2F7+nFp98YmapF95raEdSBMrX3ypE/VJ9HwnitcWewK2C35ElYawGvgUM6REHhKdT9f1
4i07FCz88yeZ6J+WgHVjgFvZZzr0y2jwDpVT+h9ZKo5j6wzPqI21Y6Yz43HHoXwNbNIiopZoy6Gc
4E02rHjHylyZ5ghIjtUq+gjEldpHrTsE3VT+XZXM+GRG/6zGvafu8BQkbvC8IqdTZ0Cvse7qkLYJ
YdwtPVplwxVOvrGwkw5ba4d6xIreu8aJd+MUkPqA3M2GbTmNzjmfVd2tGz4RSVsdGPAxUKwsZtEN
PEBWIzVCtyVEr3dZ0xGSP1LV8WcfZIr18/hJLbWvkRTEvB4x9krMtDR6E8EFofmipNlzyxr3OCGH
j6Lq4OfThdE8uMKaYYH8AMqzqfCIUtuwD7R2Nd4hfk/2ASFP/GL0Jl4a1KR6eE87bkAvMBgrDMVN
ihg8TIm/hzg01mxfkAkfFGcOJxn/A674FFOFPXvN+j0oMJc+Dh0NmgpEMDlI8/FnjAyPj6GPlsU0
3aaGElSxcUEpgEve3zGqfG/svjp4nn8zugw1nW5cPWtoNj3SU2WY4GLS6pZXCM1SDaIB78BiXpK2
EaQn/S32OatLrrSQyb/AIQJNniqCFSfDSODV1NDOHcZvtpHmU4xDnndS0qqS06itI41vRdTo62yT
By9K/mxGQg2yoGVVDb8R/vgCUuQCkSXYYJPBrVPaa1fjci/LZI0ZxeEaBtoyioEBg8ysldMSsgiE
dzF1RIZ6kaxWjmI+WSsKFKZYi35S/QKFN8EwQLsX1ditEw/joF0ypIyoQI083on828nH/oA0c1z4
zG3YjdLnWOW50sYLez+25ea/zvGxt+avhkbXmEaG2jiduTPz5t0HO6lno74WpY5Az9NR5I8Weuk7
gjFrJTpbbCuaTWSVmOOQuqQ5+hwQagiCsY+77UYXsBwGnzfErjZtEP0ycyV5oEcwZRf1PomxfDgp
ysixiV8Zlrz7lbrhtWDRzRvcDs+mzbDOHB8apOFJz3eZZ72OqBhXwZivHYOoi+LfNPXa0my7Db8b
AdW4NYR9FvWI3zQ5IjSM2coB2HShqhftd43naFcaLlHSqbk3TnljPPcJhzpqoFfkd2lQ3XN4D7ek
r/ZcWOglmPBXwR8pSj9exCcp+gaT7XBLsekG1NFrSAg0zFC6EgZpAvVQCE2CkcdsvNCDJ36qClnn
aE/PZosIzB1yh7bJ32dNs8sl7aMTIbFrInwYdKBFgl2J63zH2/+P0PaTyXiWbdAll9Vzyu6XXVXZ
rArTQjgft0+IF/kG2tpHndk8tEbCz0EF0P5HRUqwHMQkJpLWd/FD0iembsZw94xP45ek93DqwEjb
1+VejHZxYbZmJX625LC5awUVnBc2H6lm7Ky6+c2t+GEj955Fuwwdyvgb8s4JXLJv/g4uMe95p0vE
dPbdDyx3wcSMqz396LFoL5uC8w8USVjCTJuVlo4GTcdMehcT/N9ABuvY1vom7HBo+Si4LUX5lES0
RX0tfzrMH8EIUjny3F9T2sui8VtCsWlnO5R28d3jfliYvNNzOOKss6QFSzXWYUCWY+F/Av417K/G
rI4lIohFmKIq0shSGENUg/meHHofuN8QzPtbCU8N1WxV2UskNfkyF+Wr5VivWScw7wf/GHe9Ovr4
YJKKA24yTkaPMweNMUd71S0aEyM6c86UYfqiqXWWkX9KAKSKfKwtrLVKiHasyfLflvkKYclkgVTj
GqqvsenaB3gH6kaTEUosxquDNY44GPSkMdqzeVtbeCwhkJDYGtJbpETLpP6IMq8m9sx/9qU8jIP/
rjzzPgjj2Z6GQ9SMI68qD2DcvBm1jds3rn7ZydI+NjkBuOtBFUxgWB3takG/pAXs4cqfnsRpv1dr
MsiWzYgL0yNsPBtktcRp9g+ZHyeCNT1ihbI3EfrRhBiDHkjDxAYOp8gw2NXZezgGLFns6cfqO+J5
aK0Dx/1yP7uYM7Qr7DM6+x8vvGQO+0m+n2HB81C990EVrUrF4aQTqaNJLJKSMUM/Ukr3BYo+Fq/u
1FyGITnnTbtmi4XxqEJ7N3U4cllhMXr2V/pwHqvZUevBphphWS/MWT2ZDPztekC6QTrSZ9Of8e//
EfH7EWgbYBsH/q9DKKutsGtIWrYulvEw3qMI7bQKPqVD7xivgfTx34AhBR4jeVhG6QKnDt+5w84U
O7s4zgcsuChIazoeYX4NAWAjPcbd5ZUoR2SOPjaGpFWaiARjkgZXjJ0JA1T1Hh7bid3iCQf3GrTH
Cl9iCJYDkUAVpe+IIYwVP7DLxbn3UFWRGL3QffOpYEy5RKi0Y1j7j+G8Z5tQa/lru8R8EDg0j7tj
vKxZe7YSje0RLv5mQkCvCrnKi7ekIzWVNJmNFbp3s2XxB0OD8UOd7kb2eNDK20f+n1EpwYPQEIVt
U/uoJHJX6cjy0ZbyBVrKW1PW9QH/Kzcn0vCgpznvLcZCFIjrISaKNRyf4il7ZruyNIlBocsmjrQG
okxx1QouU8+v0Y+b/yCq4YUrYEMYUNImLQQaoA0IEnCj1/vIA//QZ1tPZyfczDmcPik9PLNLuDf6
Hpn2nmIEJcstmWhRSF6/kpr7mkBRYmN46ZyxX45fytVf+6jBrQDR71Kr5mj3LgmjRv3qT/mX7tbf
ieCA941S23P1a6uB7Dx59TN1arkTsXONFz7dndN2j8gIj2iPsd7RM5uWeG1S3Brpj6w3Np6ypoPk
MRl8KrGrMdAur0VIdE2a5f5qmLC3j7VLO9vwwTQNY/tmP/rkKiNW9odmFyQsmpxmH6kxRfQSvkyR
c6ekmT2kMIXeCTwgviMZm7UBcGn0DXPVGdEh7oGpTs2+ZvxiefhWp5IGF6VHiyhjm4E3i+yBfqE5
VAbpD06ABrNitdl5r61dftOLESWH6W62vKz1aFiVTGPjIu0/QSkxUCZEALfJxk3zeGsbapcP0bru
UW5nHm5ZLKT5gnLmtSYop5c1/nJ0JjErPW7aZGlY+a9ReI9cMl9UmDMUNdQSVVVLybDEBXwM0HWW
rfWK1O8F2D6JuY34MZDJijT6bSgBWq+9mV58RZC9LZyMIhmBJ6tlsgvSR4EFsfPCvW0GEP6RWOmC
qz4q1BkS32VKUTQlsdj6yt06BiWoVGADsY6uXe+oTTGhAuLdy/hbvXVD2ufOkQLExWEqRme6wrb2
pMTwXVntA178zNbOCNrjzTcBxgWj/wy1jHqFp6NB6KSo5RrNX2vaRK0+2SyyRHOIfOcHgs81SdGp
e+SMzswHyNTc9eV6mip0JgWh6dijBkGtNZcpvcl41g+oRVw7vsL9PYEUmxPlPV54+0WX9Q3Y/V4o
+RLkWoFnuzwmdf1NebxIyva9jjOqSmxphLliVt3kYuJuMqW3ZGt26wfQ04mD/y3MIvz9vrabhjn9
GDirxUfqG2ekUmJpTw7RbNp9iHIEHX66DAP3YgYpZ0JGtKjbbQYkH6Zgr+A62vuU3l2VvlYRGqOK
8CCJvAJnEqXgYN1s/SD0P4mtjx0qLxjuPZeKWB9cavL0qSJqtWnQQjkJ+XwD0hqT8aQe0k/mfZhi
R1tFxPW5kI7QFEAFCNpyISZIQIpKzCczC7pbscxQfBQGWLa++JVG+ikN4x8h3khuuDzia4oKesA6
tvAYYS9NzR3Q5Rc7Ayk2+RbfAdNENA1gaXFAoNQZtKTdtxKJCGoFSAOwCLdOb/25gWxAy9bvlQzf
RqM9FWn3aCwe3bows+X450A1J4xh1bLNwlWqrQAjKmLxGg7c6Dcpw4uLTGuS1VNYozco4nznpFT/
bJpJiHNPJUNn1jTMUzSUAfyTYe9mCDjqz8wM7LXjQwoNyUhxEjRxvYdVgIC5A2LH36hn+64FqKM0
U7t4eLCFq31Yoj0L6D0A/jnm1CeCw+eMOg0vgLUpcLQvB3k1lR5thlC7R2ST4yd9yVyec1gz8AjE
qwjdgX/T/GfGmCcn8tpgXv3gMSJwsKPKaMIIi3odIAvV0lPc2tGmkCzZi/fQjJ7y1ruUXsW4bwy2
o0YaW4GLGozssWj4gdtkeiNWRt92irJaTz8c6ptgJulUL54GCp6FDZ3ZKO6TMNzt4HXvnvMSau2b
LsCa9agqVm0Y7ARfxtZOOZDGLxHaL0VGF8LvXAvty3fCq1scvICzUEMRuOyM8mWM1bknnoo621yL
UL/VES0Wq0y8gAX2iIFOx1oT6hGiew2+rZoULR8yEHu6B/6YkxPq787UnjoXMFaFbyFBp+WDwcUz
BlXe5gdgbbapy/4Hs8r82kYZt2lmgfhKzOaH3BcDsE/Jm76UnEJBpY5VbL/HWr21Kq6KdIrVumH5
N/zYPrdgwpyeSYV26GGyrKRt3i0UCbaqWAYVVyOYd/hASNhdd/oaeyNDaVfVK9sqCLPitRvQzjtg
SReO51jrIBUU4UTVhPqjdux6PQBpXViV0a+k89dRF1Bk7jqXBQMWpqXnwebvIyaCiuyIWpRkYDAH
6BmExVN71vzkJzT+n8XyjHsWtiAd8XpjF8YprrmSwijfB+OgyFVYBSSGSKYjjOuY7qOmjwa2pL5C
beux66APZrVD0HVtoUsqzPTPVvITCTB2b9bKdCIUtiFBzD3p1waHstveZYcOrM8Kue78fqPG/KMI
tGfMK5xZzC8GQ7uhwTgQpYXuBTs4oZ/O61xSNTWOROTm2tpRZMeA5uGNEk+FoYbZPcVBYy5yLYbV
FvDxCDP7jS37kIb9D16kx3/0iYZkBHaWbEcGj6/RLTiUIqTJOH4Qip21EAeuk7UPOTJWyJg3sghG
tTQwk7bn4GcfjEUDO3cjqnMqy2cr5firctz/DcHG8+/h6PV+3oW3rdhLstzx4ls/dZi9qJ52kry3
I/rus0XsuG3b/3yejAqr2MJxhiMAIdRVWntiqT7v5opZHsP+K0uv/mC/YWzapqVLTpNZXuN6QoJc
3SPH35MO8uPF097SrO2YRe+yihD5ayyYAwiq7JcSngzlBw22JwAgXmsS9sJWdG7x4v7g1UjALMJH
KQJjnh5SEdaqsc5yHrb7wWeC9fM04AFxG+dclz4LC6rfKBI+1zz7Ih1xa298d676sjwpVq2qZpRM
v67r/xOEmdO62pvvWoIs0teunJ2TcO9XpcW+mLpQ9Pt46oaTGrLNZOBm6HTWvUVt3WkCXghYy5aC
zT3ipeila5llKyiyrF+itQp4Dsj1iAhEFX9SkjinMeNoIDF7NkkW5WXMsM+HAgoCq/MbQJqbWedb
WUAJ1TRx87Py5lrte1CiyNRpyA39nCA2SpFfaGN05cdhcD8e9dJ5IxFlP48D4EnmoCcQvTrIjiO9
fld5hj3OCzdB2zTUbLTrDiKnvkIm1qtp7SEm4UBZMljswaPzqxBhemcQxpdg/0DjPA4Z9DYP3qU+
rYlgJdS3yt9dlNNj3RpLiEFFmMaATfSf0aJ7yoF2z6vwT93HmQSZF4iG7KFcahfor1VA76zNdgHD
0J78OP+JV8GuqUcwgcm8a4l47CX2gHrwPoF4UQ8mZLbH4wlbixojRJjcSIuoykl0TpEA5OPrEEL2
0cmJ4V4XJyeJfge2MKvUNVepnX238DxXgY7egqzvIokZ3YPujwluYxq/MCIUID2E7skz7gGaRWAD
9BLNuPctHUa9G8UrDqRXz2/g0qSsOVu5TB22gkXBDNeuUZmxD1FGFK/DoL2RFfVwNO8rYc0uSXED
2wf3bFbv23HRsgPR0Mqq8kP52oeLpFHVvKCq8UnQY4S8UDYfWNMZH1nevHhWfneG9gFadtbJsDrA
X/8+eOti5OwyC+eWob9ZTZHxIwWDYcdM3u2IGUbAsg1nKbuuCies+xppqLpCYKWWSeET0SVbKf4J
b4p3ZuXGTHACjlCx7l6AT33Dtp33ZfHVq9yV3xjWxqtswMfBR6jPZ7Vt50AxXh0m+Oxbq3XWcKsQ
CoeErrvJEYJIBBh0kbemWmW4FjKGNxYpQlb+cNpmWDdDKqhzL5PIqx1HKRoMTYOpAcPTn7UUk4V/
7u6m1UeKgrLUTPJznE5t8iZbte2C6Rb7rYp4gLr8ZXABsHOCUTMxwarQgi7qFDdFI/2jaBjrsfHG
sDjvpyhRdOzE9NHMNE2BFMzdek7ywpznO3Loea38WgTNq4zDT5WgFdNLLgXCZiA5hkdcbckKZMau
auBvxtmOIKxswW4eguHZZw2AhineagTmwRG3k/1Q4X1wsBaN8UDStK8d6mKWJ9I9tbL+DSx5F4W5
6EPjp/PzX1YWRARWhyTz/wUOarFQITFpb5YZzsEz/7KE9YLrl4S0mTlerba/lUrereGR8v+s4i44
JNI6ldhRdQvtdMsCKwrUL7XcxrERZjmYoNFn52rrjthVfU/bq+JLjE3y3VvnLkAELQMWkJbX8Wsh
kQudgAca0zIDu3pJGPStahmNjYBqR4sVQHnwGvdNZyBwgUa6deTwpIagYubYYK2ZqZiRtWmzpkBE
yv3n9jMfLH6EBvj+gFvW0Uymwdg4/B7lR+xGTBzbM10zIaXkrCGvDKhvoN34gIyx+LDy6/oYKkRz
st2er69/dVGzlzlxqmoo3+OQooxY3SCAbOmrFmezPDWzbmoQ1o/0Q+4iTta2Vl9xzk2b1G8kZch1
Gcuv0AtfeiYXdRd+i5RVg+dsVErfU2vXjPzeJUDOt5hxVY1tYgFjnecu3TcJD1KPOMzq/6RmfZG7
+WYnWbKcoNhhejbovcoWvrrDiDIJsZl4Fv21Y6pXlcz1MUXQRIiDDhDDZjTqN/x7yjKhL1r5vwZN
IvUJa5hW3bQAUZ5d6ddOc4n8oRnKM5S87Nz42GRzCxNGCZig6wbyn3RhhoQMfEXDtR4l9aaYDflx
9x1W1a0l1zLAB69lBM5ryQvomw8kH68Zu8d9ZukwNqmmvancounjLJq631BDWac1nxot1jIKiq1j
ml+8Syc7UPceFOK8SX5YPoU83dKD1IKfwS62ftmPW57Ie51Z686tHgpbLwhISUIhVD1i0n9wDuyG
vlJ7Mwz0ZQcO1xGLEpbpCoShNZSzVYOvU0J2nA2WDorHqA1XqQi5vjzbWTWdfEZjs3YbNig6lZJf
cFt6RbztWhModUPKo1tl7GGCW/HSzd9EN4t73P6zVd2PK/t/Gvb1GFq6BhWoLrZmjew3bqCZUPt6
vCi8TWEFNhPkAJbJMIUaxtzZ4XUyMtZL1R5H/0a2mCKIKrAx/NjHLEEmKLT0ocEwpHDNiEGsgIdq
8rkK2DYDye4qVhsS2LZneEjUrSPIP9pMs78Q/RpsvIwT3oO3IPg5+tDcoANecR8VJTg9YuM/tQC/
Z5AHL8y+9lWDkNCOX2zLPDcdtBRLjodG1x6eWQR4+fscMOa1EP4L6YaMNenZd0Vi/ijXOOegmsbQ
P419cS5bQoSdBNIWL1l8HrUyRrNq0YanZ9wU28TWrxF1ybOqqweLwt4A/SXqZSsjxMixxZSfiW/O
IQQlONm0xtopwEIS5V0sbhwM2TIfhmsZdvRD+Iwy+Klgphn5JGxudYZ6NiCNtBlxLWMfE4PuECfk
4uAZteeWhSCiEAJd0AsymZURTDfGYYFtPvykfyQW7NY0sIt1k7CUbOQRphxO3Ewj5ibHlN5SNrIj
xVsLv3gkbwAkaq89JqRgyyhKPVgAYmMl9Y/B3p3njqGAgIAOMMI/oaLeSjG+RjrfYJmynBVYU2zc
BVralYj0sfYWqKrmBzaezOV/zxhW0a/UUVDeLuDNvzytudKhRmvLar77KnpWk6ZvysqMj6T+rnB7
648sGD9waKGKlypbj5BbDm5yF67HTjRQgtgAqhynrtONF1gtOc/jq8Xw+GJHnLO06czsFDdMkITU
CgiGCLUmVVV13INdjvIQZWZZRt6W59Rkt0d0JVvIGF9O0EF6Icp0Klng6Yl8keS3s/3ss3VjSU5Z
wjoVFtacOGgx90pj9mmoiBmzvNRh9KQzD8N3qxncmsWGWhuDXER9ArFjyYDWcQuofBJRhd+LrQKl
VDMTxuG+TP0Z/11/tBiDRzCxgtuo6o2DycRlATrgFldsDQ1L7rNOvecmh3KV5VuPqUDAD9P35Q/Z
dcEGsAjK9pZ/i9mMu5kv9ZCRmuIQDXL/wx4ZveVzua7Zk7crDPpOVkGq9z9SynGIgd+5zQcSxDZZ
8m1yMTQ33PYxnpcw25pFcrBsqgknKV6mtutZJeo/As1qXhJYCHcbKQqPS9+HewpYOlzRn+MGmY05
26nyImUGgRp9PlApoUCqh/5FL/3t6PO5Ol9+T80ZltQ1KgbAldTD98zXsCZdWzZD9ehi56/PpqeO
wrBr823qPGOdIe88b7cW21zDT6Z12FCbm/OKuYXGe0hi/8VpFIuXzn92ipy6z9KfMNQTkS5zMl4Q
zFv5vtEh2gkPtknjxeqiI+L1seeQ8W2lLACr6EBi2NtgRjrK1P43NQBGweSYy7nuKUHbigVh67PQ
2pfEanbjHLXcnvHHXJyYF7pX1jlrAqYQDnEVunLeATsvK0WLMzWvWh5lJ0v/cXN7TU4tvOLOeHRB
Qlg760fUTuZq7PpdSxNZ6qR3e4Xx0TMkYiLzSW5KyG/adgdCd6PlVDxHBaMyK/kF9ulmvr72WHPo
pbwbzFF8vV4GeWgCjLJ+RiTg3Sz76bEIYLv7GJlHzHXAxAAODJd+s9gObgRwVqBn43qEBGom235E
Ks+Yfw1t+apVIxAElDImbtaRVEpmiuwhxLI14UBMeH/WyglOQBRObeL9xXxAgctawmH4ws0+LOfu
EsTMifrwZlkp8B/D3iTp4OESfEFeEzJunyRxRqx0SGrm+i/kWyNAJc8ti5tN60p3/7VjwWHfaXP8
0r+6hs5QGO7ZBaYdJsNusMhuZFVbOhq6E+T0dhJwy7GQqKPqlE/U4YSlrrhKlnXuvxdSfOvefFqV
FA9h8zqV4edYa8d4BPpkJQiHw5C9s5VsbC3DKMkKPXRm2Vu06sc7BxTUAA9LIqAExn50+L430/cH
GP465XkRUD2RCI6yaFbqYWAXpvvDrIReTCTEOLBAaJtbKSkk+qHKDnbAJqg9jiUv5TjKM0JxNB8y
/ux6580g43TUEbuP8Z+diFVT8f60OpdMU5dbreI5aXV5BizK7SfOuk1KRufl186WIHlmEM89JQlo
ZRemu/cbXNFF6e9Izn1XtjknjWNnN9g25fWra1juwY10+I4woFjaskx3SwIrWKrC0uqvaYW3sszf
kRlZzJwsWoTGfAoxRcWye0z2cOra8pGwtMxLB91euqM6fpSoHn2V3evOw9pfMgJ1l6Y7XMC2X7l6
IeTJ+t2fRV9SocjgKKXApvINktdYDz7tFDyMzvYXS+taWYZiYThMm9D4Hu3hPEVl/qOPJKG5x95p
75arcccSlzXDOogCxoy2TsuRTKFs+hSjQCFneBn4NoUrHZ0HGX9ivKgsXY022C5e90vFVXgUJlKt
ZGRRbdUB4pfEc29tTCo6sjq2mU0mN8Ihyrj4zUqXyjQbmhviFIa6ys/2TrsOwzS6ycFSN3tEnZ7G
Xrt2OrbUAsO5iChrqtCLbxVbbiiEWOml4binIU73httNN2jR082gLD0AQHtH1P9po0Zrw8N//yWW
gKTCgOXg/XJ3GIOJKXhJw5nIENcPDBLWQhHC3KbpcxDF7FKlOkwylms+7wWWYAIN+4GsX+s82AaP
Jij3voBA04NEmuAWsgo1ENZn/6I4tl/t2r5Prjp6BNKWcSFvXiIybHRjfaLZa8550mF5r3/0dAg+
W15Z8y+O2ZB56F+OaR9QvAf3XKnxgUXb2QDEzMF+4T9OGnpD6gcFUqiMf9rwDLJaPDmERGEO99xF
kiAuz4ifXydQwMXgGPuBjKptZNvlc4IFhnGR1/8iLFyzQ/bhaR2qwTNXZbJnOjCs/Iw+jDG3hmpJ
L89hw05eTCL79FuxLufHnlCCeq08OSzt+QeNcRAsWe+hL+28g164+RZV97kTAt7HmHU3WusU6gFi
OyMab8i36DyQJFlWNJKNEM5MfeA1mSZwbEZjtptf0FWsil9MFAjWItvZC8eFBh6wzgKmw22ZVt8y
Yb1UYUTNusS5nLquQAxkDL+6ZttrFMO4wKQFVC+o71aa6b/IWm6iCdWbpJvkcwnxXyUtGXBFFx0t
nfCRGoxIS3rUTasLrvDqaFRR/Sud7ssEQfsypnOuniufM72LNkiR+mtcBptJD+HddmhPk9aRd5sx
JE5gq5IxkT1FcZF5TLIZYUJPSSniHeXGtJuwlp4Lu7oYJQ66gr8/9N707df7wIFIhExwWtW9X294
PFOEYoOHfV7X11Ngf7kjwz3N6M+06vNICPaKtnP1zrjLBtmTzYFGPvPCbsDB+M6EJKykhq4xUi+q
ODbuZk9KZ877uv3vj0AFyTeXBjkd5uzJcSCIIsiEIptn1R5RwQwnDHTWdFC5iC06//ensLBZ/krQ
17H/xhi6WAsnViuGi42V3T1jYu9GSF5lJow5aLwZgXmDwt7uSXW3g4o+2rShQ0kiXbK6vHIeLNmd
TbcMwcg1hxY9YDsXURtfZAs7Bq/aq9f1Bf+K5l9bvpEcD13S2NMqkwNYWeKZMMNrJjpW8EJIXepa
9HdgocMdn0Jz4RfcYKtkXjQaio1mjDO3bgjxACZ+lmNwEFe0XozbsF5M6DTvYGUaFPPa/r8/GVzQ
EAejk61cAM+NfZmAIXcEDa5oqv01/rHonkvLvrgERpRIvE/2MC6nmVPnVv29tdMW2SOsDcBqAeLG
lSDDfhfIgi/Ql7RXpTjZkYrvoM56bWKEkDNEl2z5oix7GqFdEBZAQj1S5WeiyZqLLgPS1nBCIZcg
5q1Kb/UYMlExWJeQXH7Py+ZoDhxdVtP0vyrdzN+HWSr9kgwMyFDIvHSkQtFAxckJZiqhpFp/6viS
B4y1whL+R1/gZlfVWZR9fVYhjisAQEuX07O05gHzpKkziaBAYUbKfWZm6YTUxjIcfdUQrXewMf85
v5OXcLJMBX4UMd6wT659iCgRs7+VBbJ74UnnR0yPKAE5Nm4lKpxj5rBxaiLspjqQp8zkxwTnDs/G
RVosCwlwk1lHlSOeNCL7yfgfY+e13LqSZdtfObGfL6oz4dHRpx5Eb0V584KQ2/A24b/+DrCqu6q6
I/reEycYoihpkwSIzLXWnGOWQJN829nIAEVZNEbuEbMrujqdtdFh3OJBHkYPVA8Amt1tHET3Sd2+
+37+7rfZuYacdJNx8i8zh2GzNiUA77BnoQCbYgDcw2xK0K1NruOKJphOnjQHHRNkRdAswh2XsWp3
fQde36nA6bJ0n4cuppHqoPvIROQvAmxpeYvedWz9TeJbQJ3wGeLkxxTvUYVr4M/Rp9Vbk4a3Gx40
1Fg3vd1ekDqCe+USK8wHvD8Mci0sFdoYoOXRUuQ2Lb6NXvsI6ujTQhd3w5UWMCm/gWW6X8XB+JEY
6YkeFXrAIjC2ehbhsmqGZctzVgR3LGBjLCoXfEFfp8FaFUcTMtZy1PnLVa6vwpgLW5lTGNMWBs5C
GFRtM6/3Wi7ySb8TGcOUmBZhASWR2JRpoaqMxwNLna43FVF/ThjOEvJ6BTwVnza18ZijjbJUA5i2
ni545Rm6uYxmIL+esFLspd7PaGpDLtoQHoo7WUfCM1BWsyml2UkOSNl/IkeNFmbQj8tu/KhI1j2R
hIonz2l2Q2E8BzpkKIDRDH/R52BoMpsumjHkn4WVShyUvx1g4QpJju1qwUknkEGrsl0xO5m4ipCX
gyzqZshYU1W4UiJjXqgg4I8TQC62RncB8Mb10GCXiBrbgtzHTMImphAZIBtEDdbGKkdijoskcRH7
eA9RhgS5DKS3NentUSV0PL3NGLbvoM5JqJkKqv6+NJ785Cn0KAsNw5q2bURTac6xqhx+hQpsxwyV
gr9hbweSf5HFwtnFbHmjwd0x1OEQSZdSotdPEb6yecla2CS9Hg37oaNE39ZhAr6//S7IiF0wtHrx
Y++95H21SrprJeg6h/bCzShMYpSpWElmXRMAxStq2FDFNg72+absOUZ1r8E+Z6izaNseavB8GpTO
Gt3vbBUmY4jx123FGs+nB/+CC5WvIRdU5BN1cWhvMGNhso+1pShqNrnYjDciRSBDxIakkGRYlxYm
CofgWxP20u4KCMauYCSErHoBkhwMfsqmJVXEhDkuXJy+zj9wN4KTnFyIeSN6yEJnE0JnzQHFmF6A
6jMsMDm+YZkRmDIrhkAwtDQMMcZr/TIRhtqUwn91HFaeJCSkMe+efEqIwJvQ5gDTWTSl9QMhJF85
ECnsvMvvZnQj6MS1VzCDLaZLEPLxC54MFRV7RxUbs6k/I0F3JWsh6w54lUaPWk9Cf7ajD0+VFxdk
I9orpa9DI+zPmh5vMhwe2dj15B/hxLRqcZSIVlgWsttCcsEZx16/aQwfoQokhcqeML1jE3GLLli3
BrOXXuNaULDpXXpKDAt7dnQEAy6NeJA2jCUDEhPXIaRrbKw3dYc+zLfY0sPRX3gly7Db9WjU9Olb
S6c9tVuxLHjZ9OWQGg8Z+rqBIZFM9nhZSy4oIRoPHAXgulcWRp0smY56PxBWltGpbRkIF480QS4w
JsjMs+GuKIcmqxVzJkufYSJiiDlnYafXNidtaeP1Ie5zkYxkfetN+YqJcd5XolwweIVT/zR1jbnO
IvEsiIeBBI4E1CHRDvB1uE0NZ2XbRAVO3qMqYhBGsr1IcGhu6Hi7ZPLQOffiKxMWmKqMcXyToTHu
cPiBGcB6jkxpg9+Lqo7k4x7BsfC0i4h11kErvPXkB/F/6RrU7rPB9inWESHkLm5J2E7KsaYV7XL2
R8xy8SRXxEj5GNd795bgy2iJU3OThtYNl8z1DPfnovol23buMBXs2mN1NurozqvN6qTNN6rVTwTw
IoJNizO0mGmpMXtaYLhv9zq9nsiTFpl4BBG0wQs8JX3PlExfBEWAyksSXchq564y+9KBflgMhgWV
LSUPwXPIjzJF/T5qFWpd/0RCzSqtjTv4YfgWIpqEj3E/JYQNN7es6vRtJu21Ls23pgM5RHe32iUp
uJTeXcKCRnqQZzu4AkzT8ticM2i30Gel0X02BQ63wkPKF6ML6eJgZk7oO4ssJcuol8Rfz0nRCrMU
wh3Ci6CL2OIb4zQ88ynsZgXlk6UxNPe9+Im3TFFnwJ57L1TynmnWUoQ6GSIlmy8ih/HQg5EwMMe1
VLVB0y/ps/4m9Oaz15sHFZPUS33PfIEFiNyWnQmkofVZO+0U+IIpYf+k2gUEEO8V4okwwISgjUOx
hGLKVco+xrKTzFgDpoBGQtmif+ui/8bOMcoeFZmk0x46jMoswi3KcmNw2mEbHypmqWGyNTSm7cmA
RtpqbLwjdrXpp4wOJbu3ZCp+GD8Dh5ZYM2rC2Beer003o1a/FfB7yqifXiaSLyJLkqI3zdMUt2fw
uIRKZq68Bt8buyjcobD1CVZkcO5TwTE787qLrQ2YBnVcEH3ULYCDY0sP4n3hay8kNmsDej62g7In
3BUzMDaL9scKwmUPWuhISiMmE9BLFMLIrBueN1NBhceOsRtRf/VP03yUxs7+bkQV33gKs4dnEUUt
2groK/uwMAqf2Ih/Nl3/YGdCZ2/M5Z5d9M0UxdvOUjuCr+sPjaOLcu4gcKjNA8M7oLsY3FMKfkjF
u6YxHgVaL0ygMZvKEgLRCK7Mqip2cHg4OV3G16wI7lvGntOdqOlKhMPSSGP0QXcS5kju689MumMQ
mrghoif2L+++zA8Fg7Nr7IC1m0c9oelvWYUvuhj2rck1dHJif1tPKXDfjPOmeDQyf4dxaxVjdMeX
7TxGqaPfRBqy+5g0voRFKeGCcTPpEE/I6FrNux1AV89ugd9VkiFrax05AajiM/p4HHFGICQrYCs+
TNEEjSLaBa14LouuX002jpBZnaA0OmZulH0bKUe2m/BbW1OG3nv6LUQs1mPTPGgD+0rUbUhMaJYX
LdqAY5DlXwkN4WUJxqlskn2f8Zkjg25p1M5PZWVb18meRRGc2jC5a9DX4MZc1xXRx4a6oMGDlMP2
5jgRK0fsUIq0ct8r9qJTHz6ZToz/T/ui+YGiOH2QGluTvhHiRscIAnptm2Ux3twgUge7BdYkpUJZ
iH/VDu6CYfosmMU6I6tQ6uS/G+GaN4yGDCfU7j1KbegJ2gF1/LOScOAZaq88Udyajd0uMmCp0zZl
pULFCR3RZqozut0mmYBXO90mrwYSOdth0wzE7xB4vShxkw3g/6nab4oOx2y3wAn7GqBfItf7s3Jt
0HMDZiTjxnPK59Hg/U4KpvyhHz9/jVTGt4pttouPAiZRqpNeQZdcog7gEAkm4uJtxDDaWFl0lIyb
jGqTMNTz4+CeAEkaBdV4rP35UzwAYk9jtr1Ya2bo/GBGQK2NYJXEQOBZMVjM0ZBqxfBix1jW+xyL
RYArClE/IzEu0QLzCxg7oEAreknxLuJfRdLmHd1UvnYGa0ADvc5mEE+oZ3kj5h403SxGYBOJk5r7
M7HhgChyDMMO7b/FS8sZTJQCCh/TrAGIfcQ+AD5MtNTSWzLjAYo56jdU+I13Wzvy04bgvdDrUC5M
1PSshi7+n41vYrHKYgihmSOLI4Seb2sMbys8Z1rrvAR11tMtD3C6FT6CqoYKfGiW2lDvQdzMEETa
A13c3fWZbqyC+1JDJpb1FPe6W5Myb+ARHSCTMsOzbzoVHly9e8gzTLnoseBBVkVGy7w52mMImTEz
tlM8/UbexQC7A77eSu9WGylkYLBH4WmkJ6WK8rPNQd/kxHt4Xf8RVRipA4utjBuVIcMLnc5CzrUg
yKOzPjKc9TxQaCLZp22FLWFWV6O1DTy+YJ7NE83qhaUkpR86lUmQMVNPJhts0o8yhvqVcJeW8h59
30IRHd43Dr25YeaudRVbCJ/TAK5lcIbU+Vpr8b2hg3RK9HcymjIm4XbO55fdX+0/ixCxvl43d7GP
XtMPOhpHJZ/oYJ7YTEcExsbOzL4o99GZszSE2bSxiwIWWWw+Q05geB0XYDiawqFJEp+18hYGGlRb
a3KWZU59HrONcKteLKz01nHbZkm8/Ts9oLt5R8iFHqAosIjQAfA3VFJttcZEXKgLOlNDh1hn2Pbx
wMBOrAoB05M8o5Vf5d+qUaRVA71DLGFy7rRE+tn+J6XWk18Z2k00aZeMSd84myIkbdqhzIALscIG
AqMRpQwMS1JS+CNRHi0J8UNglIpn+iXBqam43oy66Wwwt2Yri0v5CfnrLmf0f5dmY7An8onBf1iz
AxXtuA+QJe17FJ6DFug0upPwPsp7cYEEeb0T2tlxYuj9QKMrMdp3+IztBkAn5weXm4Cu4SGo62ci
e+yTr/aFPpYr+EM4ZIwifAhB8zExLb0VKoOXHIvHWa8cjcBi5ptBXrt3ls4ok+pn2Rlmf+qkYx1S
o+Tsl318zHjSuJxMdmzgAkitwgjna+9kc/p7iSz0vvIA4Lho6TMcIGtOLv2pdF8ZXGD3pOZ+SeHA
gj2GYn6926kSwZauuYzzy12d0LzuAAMt9JEW6ZjAxm8qFJfsRhadofdnel4bHJvxvW0MLXYxGa9F
uwnCgn4sX/SRhiFJtPWdF+Ef12gPtq5vHnwgHhmZsCsbWtmRuIMR5jSdKJVE7aEN0KTmsq4OWj7i
khsDdvd1emZLIJEGFCieNfoEXdgi56W/rfXluJxqvzzVE1yfHvDhwtYtqKgaTHxVt2rhJEvT0iiY
ShOJsmJ2kCVZxwQmNOjzt18+QQlYxHPrwU78vYeBhbZ03ZU0DGMfefAYvheeaI5jnNzafqedtKTA
parUXYBKnLHzUL41MBVQYg1wS1E02WyIF2HVb4CkDlvRoPF2I6dGKFl+FqoIb0kbjE+V2wCPnqR4
ikN/qWnMooJxYgwuzXgH2o8EaU9Vp9FUD5ToiPVJAvzoBPnOSR4VjGjGmdbDNridlNopQ4idp0yu
b7URbDrV+wjUfGfpMoBadsLnHGIdv1XAjm5EgyM8BiW0ptKBFh83u5BKjn4k0DqIhngndOfbJRj+
p3ZeXVSVG9m6jJSSRkmicSfZbd0w1xm9qpVGzNQhLoVLWo1H4QzwgJOxdi8aHt1VbmObzV0C0Fwd
8FXLifMB5n09sJX9SQL9QgwPzQGBgmGiCjqRCYVqD13MM0xkl2v0SOuo7lYBTfNbagp1QNVAbVBG
4zuOuItG++2xIh9h0UwJFj9SZBcTRKfXSY7ILvNG7cxuIr+snKPY0TMdQc3JAxuj651ar+RKKddB
jo8v5aYt21MTuM3l+mmxKbOu9/QMVXgQ+vUip6jcaSX0876R2nMmGoGKu3gnxu53nfeHTmnWo7BG
63HAFK5N+SOdOm0fYCK5GTwTz5UZkkTQq52o9YegN+Mvpzcfwp4BRxA43Wn+tiuHk/QsAbBaG3dd
i3TbBATBzjZy1n08UsaPbf+cRmrat4S6nO1S39aZ5d9db3TtLWpRk/ZZaz7Oud0IG+3yDlU2iZg4
SUcUZG9907kL9vyIG3QrO6STzvBm3qgZpIvNz58Z1UWgSqW3jvo+qWjMG90bmLLgJ0kVJ/5kZmsR
wAfEDkH+RJkAMJsGMJMM0BpInpDKovHVzhBPd2Nt3jIRNHc09nCph99Gw/xpfpy4CG/TBiFJObG9
crqCS3psWYjCo9dEudXD9VtSK37rNZLqmlSXVc0I79EfHLVGrgdnI5fB41Ql5ql0jmFlPCSOtF8b
BNJrs+qMTR2S28vMZS+GxH7QSms4+3rE35q/z2yV8AXVLXEwktIXFcmTaw06oQwzRlA5QGAq+FV1
hfv++mitg8ZRDDdgDNRIuHzbfRUt9XTa5O6xpvp70otpef0+ISIvNIUAs7GAb2oz1yGfpXeyCeVn
mKHjaOOsu7ORNN3U1jAtR5qIMHDj8j2NiV8te/kZ27m9GKbQPulTxRYCOApSo8bHMm9nO5+0QkSz
HHlGZ+WqM3uo9ZUJc8ANjU1aDeGDVOI9hRK1qiXaYyOyqjecq5jshg6bYV7djhVvfi+86uE3lMd4
0TGufssCREI1ZJijLICSRCrYXr+P2Yqt/pTSTOvH917JB9nU7YMvyE/VMrrHMVLW2oGkhEhaP0L1
kyyBOd6u8Rp3wQ45wdTsa7n5FKElEmXfveLDrLbpHt6QuvU61R0sx9nz0R0t+qw1cot8StbRaNRH
JyFdJscF4/PZvOlQ/208rsfnFhTIAvuw3FY8QhxQCvrENp2Dl0Gzb8N2WIPLtTcaLfzRmJEPvDVP
kvFI1NXdi9nFxpGwq4XbIA1MGXw8V4FmbJiWqJVXS3liYUlYS0u1MYN4OAWDdtv7Xv2IaO8x0Fxi
xqgiKjnXwkQg32RanZ2mRmL5hl+8Zo8IB4+FH4s8d0ntJsZGJZfWKsynMmQrRa5a/VFgW3Kdynyj
SD7aRoi+0OhenBmL4KUufLSwGV4m4awtt7Y+cnLlFm0aPrEil9va0uXZMlGxXc8u2/eXOPGjt5Bh
CyqD5CT7zjkYTUWbrZThp7LLE+p97cnMStjqHVGWiqZoXwC8S0yaBH4ziU89tpZjOanf9NrRk5L0
ENSdsccl02yCYcR4VE/9SybbdQyKXx9c/7aqCJGONe+e5rF+KuZ7rkN6nx9mFrqLEslRatu7kGL/
uur6iAdHTUyHCXDiEvds9YRHwKGADco3I8m/smAav9pJzuQd6kzKdWQ/3T3d9OIjUajsS+UmL/bE
4dODVj30A2lWzd0Q5P1xmm+uX4nG646l3UUz4TFdqVyFzw0W9bKgZ90L6CVguNGSgzB/VTgCTMvh
LQa/R+6MVh8bM9Qp+81F2Pjv13OfSyzz1tb3zpIJ8W1Tgkds3Np/NIPq4GYol2rAysexrSkMfeHe
ipYYIqMyL7Ib95GVj4A4Ox0P1sBmFZf8WmOgywQxsjA1+Pp7k6pL6kXUBWCdwUd3L4z1GWfW8g6X
TbSRUQXhiPoi7jjqOX0h8IyolcyK0ALZ2Tq6vNqlXRJq1PZhAnHHMwhkKGC4OSV2Ycd5vC5zZlPm
zLrJlIHc6646uiX0t1wX9YDcW6Cq7wYkiChyLGtTmNhVhjDDcNgRDlYZ0Y7KaFw7E05nsMFUB9Mw
vjaDcNdTEmgrMRZblen6k2nibwdOLA4Jhjwz7bL6JrOcch8Kd7h4JsQK4CnahuQ49jVcXMa+vjX4
Q9Cqq3LV5JFOC5I0KMZbz7Akqg2s1fsoBIzL1n98hZEKoUw65p4mzvg69afKg/o5pKYEokeI3VGW
frNuo6KPyYIPCMcp4FoM1lgzCshIok9140AqUztvl87X+YjFx+XYdRR2cdxwYUvHWq4CEm+2vpq7
cGhq70ls+lSZwchHZS726SeYvVAY+aKnF3D9QgNw8RYa6gm97H3n2cO5ybru0exoiOgiEiS9tXfZ
1DG2cIrPEDPzTeR542vnEQKTJQ+6qwgjvj4Dz3d3UcTkxpDGa48ACcdMuiyNLr8wBo0OgZA/Y2vu
EF+aD67b3gdDnay1Pip3Uaylh+tXWocZMmIsjYwgOI0WtDPIz+E2zBtxijLvtzYF4batmD+mnIQN
ydfBTdje8uEQ+9YuxUa6+osysINaU9HeppChwYzUrCxRAMZPI5+TzxGEmjaOt9PEKuLR09BwjSGw
u8HWNJPCMB4xOKv2rSIcBs50ubleIbv8U6aDD8JWfTGx5zQcE1sdalt/yfEPFYb93WF8GPIGZBbQ
AOSrxel6k2kuvAUPJJ1EaHRXltpm8rr87Pe9Q3aBHl9czI+yQW5PlNC6JYurRpjk+9u/nY2AH/qt
K0pk7bU9rKyGeXNLQnVFfveD9PK5VzREawuyNfbFybnY430RP6YMPB8QGHYP3cRwzAwStY2G9imc
nPZeeOkdMd7jo1lM/i7NWYeT0ovPAwXKTdeIte/m+SM8D/vWVQnWdSN4FmWNpdDqQDlzIsPgIMND
BNGuaX21NGdWHGuTjZ/GqPfXEwlgYEdPoeE42/Ar3EZucn8MllrBllgrNAHRtnPIe+mNfousb0+k
pvVQJxKZ95DgmTaeJgvfC6UmOs9GT9fXuw4A6sIGvUia/fXY9Z5JQyYItG2eaKT4AODLE3XuzQaW
cV8jpWhrk3U0NI/Xr1D5V8sh6KOXqY7jW0uzANwMCch/IvhavfG2DsIIOhg3jYS8Zjv00OZqrG7r
n0LDhg1RDyYGiqBzzXQO4imkKibE3dD0G6mXIIOY6Z0LjabRgDcUz6WyHtJiUQo5bgt/qpb+QMxU
rpI7+sjBggO0zqPyA1cuiayYIe2gDO91h4SEZsyDL6u1z7LD5zFFzm2COPUChOGtxfX7inR2Wgkm
zwYyVa6qnRscAKvyHH1rw/TfeUhNZol+3X9YUy0vpSmf2PLgP/dQ/1/PbDM17DW7bXs1jylf7LGE
cmXA5nDjlI6bZUf7UMczXyRDuw0TKR8F7v41Eb8MS+mtAiOCGuBMnrfuSYSCtqa3e8SZeI0s83Dd
B5FRXZzpP2MB1xgwaeBNrSpCGpGW3veQEdk1X3iuN+T1HnpMc5vSG6DOjik4U9VW9z7dnEWBN+MC
Ee2B4oTZ/OAFF2XmxSFsknaFvQdYenz2yf45R0bsLcwOuxVOHP8wuRfhuslhSCsUiAa1p45onRrV
Sx5ap30Lcq7XsNfBZlXeQu+YtgTwvQGEresgLPfVPEEoMgtNWSCKjatc3hnW/UPrT48drsh12PfG
TmsLOs1CWvvAPjU43e9zXtx1nSmz8YUsEH2jzSpgbSjFexCGK5nb9XeIEZNhQF3ee+G3P8Dtaoq2
fMrtGThZB8TWp+T8yVkIHhLI/dBG7NYovI09n9zk0Ax2vIhYRPvSKXB5NRVSez6pq1Yy/R4AhR1G
uq8HHc/u4XoXiDTat1E9TuFkHAvx0ONnO8UtXoqqFOBUrver77zqETvCpFm0EdaCm6yyxS4S+QvZ
FcU2yFEJXFstrUCEZrVorg02UE82meOLQTPN7Rjr4V7MXYwh6t96R3d32jiJY9igJ1Y+8IpKp60d
jlvHzARNjjJeKwcJspF1u2gWBddckY6JDfl2cDKBElfay5DU4UFf0PYAtt5JD6ex9Y0ZpGPO5r66
iExoVKNpUc8qCuDSR4i2Mq48965XHS00ly/o+Hd5ocCS8VFeTrh8FDtLMyKCY15QCzOT66ZoirlZ
lqxll4/LYejbTWFw8Xb86DkPc7Y8ShwrldjHQmej1geOeBsQgAHPeGyiLnmYMl7FoKEdCmi8Mi60
DvW8244k9gg7D9x1p5uMitVw5+sN+wGE6I8B5/06olp6c633uNHrDxpZ/aplAL3WtPBW04bxqBVw
83LTH/72FdaJ8djju84r+FjXnxiNMd5SLf39ZyNeoFv21iFEcQgRj5LmeoNSQN2K1EXr7IMQhe61
b+hovhhwWlaQ0K2FV8BLM0gbeKvDrRqbYuUHljj0PU9K+qm7ng2UT3NqXtUkK29QziYoDfGsZZgN
ekEO+vWuSxZVHvvndirUWXqB8VSp4f16Dw8balAphiNZ7WXaje9F0+rrluHOFixH+ua6DONtMn5Y
Rw4YFcnKSDOQmPxbb1VoLdMSEwl94gfd8l3YwxFEmFqlCCQShKpJ122spEuOQWV6bOtoBuV5++wg
AbnhKkAva747SfscU9pdrvdcjJERqzJGIONdBORaqlCA6/KNlVcFxn2vV8capMqr6PNwh8nXAQfl
P5WYcp9M6xRpvvvpltCYWiuekKJU/qWJ2JhGrvfSJ+EtM8LqljSAYGdYzDJjx91d1++cHc451AOM
Clmy+dsmsXIMh5YLdNPcd7I9uTbZPhfpzsmNYlkNtfWQ+yBU/CR8csqiWdbzOziFYjdg8PGEUZ6E
oal7IwoLxpe5WOYWLWk1TP1d6Q7bRtkm8jcccNej0iKI2Y6Vs9O5ZEApHes7rWw+QuFH5xqUvI1i
+hOLGwxQfXLOGIgZGAZk+qJrHRfX8zXVzVtSexwMHpa5ayvjXs8Hnkqt8ldvsLGJ8B9hKlXw7JBO
rM3ft7CPoC2dnE0Dgz4dh9t2coLL9Yace2Pdu2a2aBLjgbdPHK9vFu8LO6EpDfbs98MHH67+DEd/
A65O/jQuBBl1r/SvzfeWAVlV0AHMhsKG3NNp26jR4xWzNbbkZnDuXV9ilRycfVBLGoht3N5Jr39z
6JAyfg3dgyQS7ABs/81BCIEBho7u1Li3ExCqZR+jyRvHQj7KiFRvFbPV0mIWSqViMgrSn+smVBeE
kAVFfRtQs2OFQpEbQkbxEwmhCD/KOe364oRulOnpTGC4k5m1HvOd1aThmzYJe+c4hQG21gje4p6y
KtWmd1OaFBPKKZ4j722IS+OltVpqijwBthj1PyPxP88w6fRCzoQRT9wio9SedNJ+JjJ1TgL7SwzK
06WRq3Vb7BoF+7Eiy7a2Df2ZEBY6onj5LC2HLalF8Z7P6acPD+nSVwmRnJZnb+qA6YgCgXsIuJS+
VEW4y9JJu08CJc8ESXBl05vJUmuK/eAUiDC/ZC9I8PaGq6B8uJJeyIEWcrAtCQG4t6eUeoS32Wyq
H9suoz1MEv2JveMDm+T6Vrca40lU3sGa4qUPcnqXYpY5X2+wVzpriFOQgZ0WoJzdnYOw7R4yZqdr
X6UlQwKflk6rvrRuV1ZW/Z1L/PyRCmle47XfZcnwWicoYcNM3mS+Hj6NEaYbJx+MW9xyE0Oa5Knq
ABhjygxPsTEGHDQKlmIY7wYRjWBzieP6x1MqwHjjGimP//i+VeXepu5BNOmdJJQrajr80P/5W2Zf
vUQOY1+LWOnrS3cKVpNqMP/2EU1zhe6rGL/TLrLXGmvcdjBV8zZY52uFqiqu8F7krMxpJEByLoC8
YkABmRwd/CtnNL4Vp8FX4dUBIOASQXYMuaKJArCGYyUvdQPMwu5V9amAkMTKJRtJWiOIW9o0hKrI
cza36UL6UGT07IfKadD8c0ogOtZP3bWUzZkZMaq07zI7sb/aJnq3Fd5ngfBhQycPWJNvXJSr0kMK
rnqZEwX9Klwan5YWQZhCU9kxsB80+eZBjveigGDD+eTQiWHHjjUcE8u6lCLRj9Bx/TsV9sl2HFx4
TJY7QUB9v55mZpoVh86alZt6dkmlyi/X79s5kjBkdeTsWBUAb0d1jz1Fzs4S1ErosIYt/GFvE8Fo
ca3U/tJCNCW1ruy7AKT3Dh9ztVbj93XNbwIcc4HFXjwadyRCgDrEVdInJaznLHifqPLPqeGyC2BD
vRlpy9FZ4kbMN+iWLyYA/Hl6vfOr8K1vEx36X5Tco1sdcCdZ8FUNI9hez2P4yPVR1eIzSikoufho
R1RX0y5OC+CzRPuy/cEEg7osQ9Jwmxu0ROKJciXpPBqjTd7fLE3gXudJi8GuzVEm3gzB9tLW+2yg
r8UloyCiGN6TluQrWclxE2LfPo+9MZ5xcrGBQ/3eu/iWLWv4TM3i3tJZcAQfSvJLcaEPJuO7Ehr8
dTTksbeTum8/G1YfoP56A41v30/puBe2695hW4f+2KALhSq5vJY0sEvGRWp5BOl60R76ZHAkLrta
RU3jXa5f5ShojsKyX/sMXq6ZNT3M5dku2gXOccyT+jFtzL3MtO4tTEGoBQNxbJpvMj7OE+8R/hq5
XsIZVte7/QDuNyvmNivzqBtViYg8SpajRJPi5HUyucQeb2hXp/mHX7DIpAHG1SnTo03YhbCRRj15
F5V2pAV//vXHv/31P/7ta/j34Ke4FOkYFLn6639w/6tA2B0FYfPf7v71scj4//o7//Uz//obfz1F
XzUjut/N//pTm5/i/JH9qP/+Q/Oz+a+/zL/+92e3/Gg+/uXOKm+iZrxrf+rx/geGX3N9FryO+Sf/
fx/8g3ksf+VxLH/+/PVVtDm0gvufgOCuX39/aPf95y+k99c36m/v0/z3//7g/AL+/HX6aOuIDZP6
H7/z86GaP3/Zxl8sYQjbEdLGB2LZ+q8/+p/5Ecv+i0XJ6jl03LCF6rb964+cBITwz18czb8YyEuE
Z4GTIEzRNn79oYr2+pgu/mLplml5GD8sSziu/PWfr/5fjuI/juofeZtdioh5wJ+/TPfXH2Dz5oM9
vzpX1z1LWlLqrI5SSsM2efzrgyl9wE/L/1P0Ffu+1OED1lfPUdNfDMe5B5RBKgXpowF1/ooLcbXI
acrcdIRrGHl1Z1dVuilqBXxJi3+z7totzapS/4Q5BDiLPCFJRdn4EzZdlKAi70iFL93bwP+QY7UN
suFkN3yiamMZOmSxu9l9idj9phxIckFt+RGHJJDZ8IZI1MQS2dH4bm1sPQRvQm/FMgmSAUe3vVXS
tVdGxR6j1acVAhCU1r1/80+H9O9v2j+/Scb8Jvz3N8kWJgfSE6bDpPhf36RUK/Arh1wMBoKspc10
JoWlI0HVVj1hGv0itOPHQrRLtjxLJsUH6t2znKBGTL3c1W18MMaIPqJenAknn4NUdsgatqSoPEQo
f5Z2Xm54q1ltkuHBLzSKf9/fRxHBpL6TQ6a3Ny27XhiOX1kaPRahWv/vr1ByGv7LKzQ58oYrdBuz
E54bj5Pxn08D34pgrGOWWwa++xJ56uxwJEQEKhM6uAFAMIXNYzT+J+GzmzLMGCJ8/T+egvyfT8Fy
TADxOh5ES8yfu39+Cjn/8gDQsIR+NpBxnW6V726t0v740cGt97q7NfTu/5J3HktyK1m2/SJcg3CH
mIbWkTqZnMCSSSa0cmh8fS8Eqy+LrOpq6+GzN2BYMhCBUIDD/Zy9115mhcISVZ//84ub3r95cc/W
XWP++Jbr/PH5c6Myi8hySzjtNplgBhaSs46Vk7TgmjW7PT5nPhjjvFp5A418yPwT2D2lqw3A0SkL
nzIw0cxNF6YDbhy/klOWG9k/OBj9CxAZrVE86qik4SahlimK8PCfP4A1fzv/fIjyA0rPZajgZDZM
CJS/f3vBaMe1XoOM0akKG0j4k7G/BDQ9lw6zjmUSVDuJuYdcw+04OpRtP1ySMjoTQ33jHmsLyrbd
kL1JcjVaY5wvh+CjkC4JEpte66lBo8J0OLFj2kswxrbZZD5Gg3ypSNb5zx/F+JeP4pi2K4Tkx+Bk
M90/hqTcl0xfUhRTIqepSz5d3rQnuDWvTWC8j5a501r9HbbcJ+vF3f/y2v9yHjg0BhhZMSp4RBLK
P44DE6OKYcC2WXkpGlhTpy2R6MvCmlNrc5Tr2T5INycn7LcNdPDFUIEh+89vQYh/ORZ5D0AdHCk4
HYAsOb//lFOoDYIRjdEkMuJF3OWfDNJrrhUfXrIh9/uNbsqbhhUNX7d951Uj5UM9KpetNs9PR2tF
cwyXRtdRVSjRuxlkXLcaVeph0yJfWNIOT5elpdbAmGc/8MdkIa+vm/hbYMBeSNQYURhlr02d7bBe
ygaFJjOgnh4aRzQ9MJJvkqNRV5t++IrvN9fdc2bOe9btD8wiJAa59VIDbbEg/+4hKJf1SFIyRrsJ
a8xmQOG9UK1cyw5NvHPWguE8ZtZr0CdPRhcdS9aqWWG+NaPY1Za102vxjZEznC5IMs6sEt4AypyE
BObrNQ8R4Fekr69uY3/EXvQUyPgw+o9ubb0OfvcQgDBaUrbdWUTwrgb/veqcz5qO7VLoHPC5m981
2tbuFLzH/qVix6UaGjC71pvvkEFltg8VMGmnT45aQB4UBMnQNEBvoIDABLaEnsMlCaYwzbalN8qP
oPT2OcHPC/qI7/Sx8e0RmWjwSwrVPHTgvix80CUMcLp77mNVfg9TZ5VXM4k3ecpwmyFnfg71mu4G
olYlz50uP6gW3M3/6th8G1K5C2iYwVQiaWuVo+5YZIH1iroJg1vAFxdU37rpIVZsh+AGpXL+NkkI
srQvPeiLBR3MZaGTqyj16NOdZjUjfL3eSi7KdZ7jVr7WCbk+uAoSR/E+dZ5DP/J73jyRr/mgEs6N
rIKET7IyGZvWrrAgs+vM3gNZJrvIgKzhrNtSHMpqGPfMwbeB3d2lIdAukQWfSIxW6UDZ28/0N4IM
3iA9uYtJEOvkWXD3NdJNGWs6Ez3zFFrvY6FjG8fU1yNqnMzuwQF2aENwn6OuKVjPnxH5+IoS7dEt
zS2dgmNGnN6iZZUAWvGJ0M7XORmjsLG12q++He9r9Lp2YhzsOY2RgweBVCs/4hrrDMHqi8oMiQ2q
QmbrnOt4nxdaHX4ysn9S+H3D8wvmBSk2qltiEMGbc40ww09XMtxjVFxlKPFSoR4jk33RVXEpiEJE
q7IjxpxT0sevQbCTqKnWdJj3Iy5MuDosd0gxXKOzmKGnJdXfoTjRnUbC7pFZLU5IY3ci40TsDcEi
A3JC0+jvwxhiFJgOrkYhD4ZIXbJ842VbxBwLzfbTBaCXJ5e8SIeAi7AfkOJYwKg9tBiiNN9xCQPC
LekXKJheo4sOBW1MkDr0pjpMz5SLcCeiOM3DgzeX/qMiPDa6Bpkw8Eh3p/Y+Omish/uktD8GJHYI
/bkS9vq2b813223OBF+RjeS3KxCetO1otUVUQK0Q0oqToW61WroTmVjGuA5so/ka6kO7pEHz7iuw
902sXzrrTdrOc20OP6jcbVlNst4SeNsIVIgtVl30VTMffl2dmJfC36Ly/OAagfmmdp4VVptc5KtA
qpMfx/fNu8maDHKz8zzU4r1oky3UrvvIF29VyokWOrTExBGwEfRwLTrm6oPWxkM18WUNeEWEyXxI
fCBMMRdCtjv6u+HC6XUO6LZ54H0+CsEqLlpF5zgi+GM2wun2XSghb7gUE1z0cnTMWSgCo1lXvV9h
7BF7H7FioquHUllrZNUnu+W6N2dvZyAwlHauWnpfg/9pAPto0JOsfBOetm/GXy0DTlGVcSrATG9N
cbZcnFI4gSBqwDEmwnedG7xPV1tmw3s3w75TaLk54LBGAv6gAVZiJvDA6s25LdUiMrJvqcvH9/04
o35HZbAsuSTMlx6ykN4CilerOq2+N9mDbN56E2RCCsTdwdEV9eSlTJp81V3vTCnSztqT6eTXKnGf
h4gvidrsq7SH2c4BB8Z7MEZOVSsTKNsVgcOSgEDRoc8OUqDlVeF/wY2ckWDtPUMtnBYWGe3wATe5
FaLIUM2wkYCqVUzryogx7jtTR8ZWE5NIEb9EjvcoyvSu8OHSJ96db+ZXYtpWuJOl0z7+52u3If+c
hTkWc2fdNLCwkRbpzqutf1pNsThvCejBct2H6ZPySEfH7cjF19zkwtyanX2eAvsu1jnTveGKHuti
ufY+ETTJGU5Dx3r/z2/I/Ne5lGWburitMV0HWd/vb4iaRVRmftOsCFN5y1pKTYm1czymdherhnA+
+VT95tFxqmnzlMDATA+SrUMTyieZx5/4PSEjXfU5ErgDqlanOH4yyh7/26zPnqc1v81gWYGyAHEN
YdiuaXt/zGCh2CH9bIW36mEXqaoiGLJbm1Z8aATvm5h4Vl4o5JEkZWP22OKkd2CTV5l5zery1Whz
jkCXGRrptcqDnxVZKJkELQGCV4sQZVHHuNu8SLdbi0A/h4QKmSQ9q8TF1YZZodfXlZvh7m4+7djg
wFQzg/Gd2LNn03oSIXzTrg0pXLYHvQfD1dXybYq5qnlbrbN+yIHBKHxr815ClBg2IXlVrYVhoPRQ
kx8a7ds4wyL8e9RwV+UDee5I9kNIH7LW9kuWzS0sUjs4KnP47FAHBWY+B3Dab3AJv5bmHIHrYj2F
vgb6+hGF90fa5RvdywlpifaYOgGvcYaOm45zwOuDPYRkf1GTyDp4xrGvOMZUtfOa8n1GRxiJfcXy
gZrBe67TcaMBm+rbDw/1pWlrp8oIT2X/rAvrapdzOXAO7n5qmmjjlaS0J7h3yVYWiVy2AuKlYXAt
0FfWhIqp2Pnae62oRjnkVxUkPmbGKu3tfYbo5lPPMev68cmWGt2g8dMD97WcLOs0p/L4XITpki18
JZ8CxcU/RnjPhX64xD0YjmpOweH3p2SCc4FCt8WVdkYRtDizcmALWBSWwpN7N/luBmCXMhTwE6Fp
CzNpv7kW3fNm2nZFc5fDEtVRcWlaS2BJfPKG5lL38i2ZpnszY7rAKGVUKl32o4fSr++os/bRz5n+
/6mk9v9SJcxk8KBk+D9Uwg6F+v7+e+lsfsLPMpjl/QUPRjpMrqg0Ofa8rvpZBrPEX5z3Dg50iqws
d+Yt/yiDWdZfwqR65lgupReLxdbfVTDT+ws2muu4jrRs26RS9n8pghmIgH8bfBzTobpjGGifJBUx
07XnNdk/Ddxk7RBEZkHlUcxhVoXKhiOCRY8Q0ITeQ0rimu6/Iy/BKJYBv0ml7O/x5RCDMj9AhOpL
M47UgPBD7g0m5ht0EvYXNcjVbGn8Jiw4AMTBTWdP88ZLYUu1vD1TssTSjXZ8peWWbcVYdztvysvn
IjHuf+5agr2AnwcTKPa9Y92jZoO4ugCK0wD9JV93DEmkI0woe69tIk4jt3TulYV1ZLTEHH/RZ++j
3jGsFMYzYrdu3wLrRRjJE5jTuIHhMLNqYwwqWbBLRJ58qTqWg/PzPFfGaxZaw8HwbOpOnv/Qzvfb
rexBWEztmcp6thx9ygi9NtiEYSQmMJ0u9rYI8j98liV0GOYNP/8Ma/PcaBM2/JpMHS/JnP9+yu15
8w19wEsli3Y/zg/+ub/5/tsO6iboj3Fa8xVw18/n/3pcT/Twpu1c5Ix/7+721+25t78aVzLBgG8I
Bb9MtgDC9J2K6ge3rZgLchRA0ulfytrif2CCURsnzI/ZZjCunKe4+LxtC0SenV0f5MNto574ZPHN
5P/bf2u6cyd6nhjA5qfKCUAVOhF+Jfgby1h6xmGqDJdE0thfuUZevBReyFA+pA2TGr146exBrErU
bbvb1rAPR/hDXniw5weHLYWcfNDz022rn/nvvhj0y+2prjEeA1GUEIV4qAZaIEFjuMj6AZW8R7tl
wEK+yXw0/mCViEdFQHsJmzkKzAjNS5jNSuTAtC5DzPCdBYa8DCkBuKEBt9/XkAUOduFdmAG0G1+M
GuB1APtZhVGxqB214SHx1Y9pSg0wxa8ZuSB4D/P8OvR1sSGwjlU7DsSNH4/qilwr3Qwib66Doqib
wUi5gg+M2er317AW0SZz/fEadinJpEKjZ9xqGp78wLoWLsEuvhZKXs3GgNYI+5r1uGzo/3nXgISO
tdY4mHzM0l77zADufDq56yHQorthgo7HSjm5G4zAYqvI7kLXgbPT9eUdI4HOXtzqbjDRtGWAeu+G
qh3nV+vuwtQEYmjI/g4LQM/j8okFA8FRmUvDErFEy/5ai1cLmjXJ6vIu8121HkTp3A0NnX+tpntU
8LZ4NVe78+NZ34Lr854AIfyfdhPfDxGoMb7J9D5UcEQJnSvuQxmOq9GU1kVjznt1jLDbIwz9evsf
WtLmevurc6pw30fQJ+ZH/bp/4rTbJYaKsIT9tqHXMuLAOzT5vx58e0hjVRT2SRb+cwOtpnbrWyx1
b88Qf792obtM6I2Ywtnf9912JePB3JT4gbAnQmb8+RbGLlabRJhQROd39OsG70OwEZ1GwvbvG6zA
h3qhUWj5teH2SgUMLAw2M+jn72fcNnipDiE7Bl/yxwYEL+gOJsr1f2wwEmZPpFZaPzf8+iB+UmQr
KZlJ3p7xa0NluxCRu1D9uSFzXWMZjilJ2r9/5bmo26UwW21928uvL9DyMWEVDfCYX7u/PdepKbNy
OTT+3NDliqQ+BLfbP56RAGyFbTyG8ByA7xhZdLAQfz8zqKyk5ox4EsBFt1oIf4RExq824YGaHlgw
qiPtUmZcBSPhhude9foJNAceOZaXvm7Wb8rTNtnk2B92BYotY+nJCS5WsJMBitFjx9FXTNvAqfun
jLA52/HFh561V3xP3t6wavCMykm3qtK7XReH1TPJ1/cWvdBvyh1wbzuhuusBc6z80HrNAoTphfRO
mRbk97cb5bbFpS0k/DvuAh/EOSW1ZGU6VXpNSD7ZdlU6K6aC9DpEyUyenAr30DrZ+Xbf7eb24KZG
81ohaj0R7VbdI08Vla7uVBGQwRfQj0mw7F1v2243DlVMPVPRNfGr5OfNCODmkqqdYxjVeqogATRT
OZ4MLTpTcAU3DA72Xo99kD4zAP/vuyjOJBgk9ySSt3e3uzHyJPeVkW4bZhc/n3x7kIURR5V1c7w9
6nZX1lL6KVNV7G+7v93XUygGqCDU9td9lUQQbcCDAtPEzm+vQC2LkkNHb+3X/kzMjdvAwC7/674e
ecVeM/w5N5ePcHsN8onGI5fQx6Sbs+QMDben7XUbeKe4cOjmWa45rqMyGJ/rVtqbatwAWaaiJbLp
2enluC0F/AVf24xdnb54kFk3ovbcddjL9EU2oNGbuC63hAsnLwhB4SPr8Oq6wv5agyV6IaIKCYIx
WoeZUvTC9VMhRQdeNgxT9lK76lVxFWY0ZeLjzdc/3Z92jVLBw+1/2fCox8S49VPzFTyjT21NXwqo
Tyuo8/Wuh9ZxjWBHpHaIt1ZQAbJLMBq9344vYan6XRpqeN6C6VVXUX/N8kKsLS0DRoAB9cXIBNBQ
cgUP7RCDgPcpWGLpjE6ho7NMFcaL1hdbDVX6g4za7Dnt3qE+mC+VIeO7YLAfJ1aDR5H0CanPvnks
2xH4g1dbL12Za9uoUcS8GdozETH6tQziZh13Ncd6PERrPbSpiTWkcRlumRyCLOhf7AmWhdHV9fn2
X1PLzpWpJ/d1Obz3zG0vWKRjSjzPLOvFQynl5va5U8CAl6kpvo9ZpZ7ajveQjUAqB2Tjt8/ZGyXy
+cko1iIvpxe/5n05uvK2bqEQ/QqfcuB8Y1I8POqOp78YSfYlqCxGADRtL1ZD/dEw1VMzwJzP1RyD
1LpYNDTzxVL+cIna4cftc7vYag5eTDX0trHK66vdhMxNU8CVBv73lwr8+0ogAN/f/usCY4APZAH+
oTZ3D1cbt1W01ZPSf+htrXvCsrD0rNh5UZNgOjMaH35v2i99n+HUomNnJ4RHwp1yX/jl1CZH4bpp
Mt95CRvOoa6i2h3SSomwED12ajoTpnYvKqnhIqnOjl7Dy0ICeiaRTz+2Ikw2o28fvTyy0DxdG5LL
L40XZAdL7x9R1y5MGYsz8Q7ZVd7HcdCcXbvf27WzsRXuFFsz92aXWIeSK08kWrUlloM6a7Fqh8je
M37jds8H+3j763ZTiIHVL548HD9yG7WoZmMnwHYuDkMSDzg99Q9fA/8GLNZkcVv5R2ocwdGlqisz
tIOAdDsqGCffb/SDkydb2506kHaBe9dDJoI71oBRpcx3aXToPJr91audsy5cnfFfFhsjzbuHWLev
mDi+UCKInvKhSPfw0x5LL4mXVUitOtXCO1FOuKsDAsm9MTqqaXrC4DQCy8k3ys7zfQd4c6ngJuO8
gelozemYgTveKxK9Fl3lQUeb3G2omV/hKTCIO+QW4Ex/69H4bouxs7fO1FxCr9+gUM7eGAhpQzxE
OpJbm2l54x1zSCFBCixYs4kLqSa1b33ap25wGUnu2SA2+yz9ggGpGbaVqrZUG0tsWTYycb/YjOAr
hNjKwe4WZVZ9m2qbZMPm7Dn5o5uM703eSFL13M+eDlZho8X2yJf0jXQdCO9r7xuwPc6NQ/SRFBVk
B+e9h9IPnwOcYm6LVSXdd1UlByIFs9kCh+C70qkXgVitxSo1y3xJeAnlrYxSBZjZNguWUj2EFC0W
Za3QbdYvVobBw2CqawThKZfAjwR2uGU/c0eHyrumdDsQE9krLnP1IsU+vHTHo11FyKbaFrIGwehU
/0Ns6dHINZbDsNATb++ZFrixUVvK2CuXp3LE5K476O75ZbKh3xaeXa9iUsjPWPK/AwqJq/yxrCx7
TQu5WodFgwjMvKOmdY1qKLWm1xCfN1jHUk3wE6ge+yyeM+URlFYhfyejT8Zavkx6tOvTsMJhQD6F
Y/IFQX2kqpXA+JscECZgozS5MZ+sAh1pNPb05Ct1mYpqWGjrSrM3SR3v+j6BT5DsPUMHSNKaD4y0
u3TsKsTx9kBbR60NhzCJvp3evU7tKeNWa3gGBFuK6HKht/ImU2kwr5wRRrWxTaOWUVx/dVsk1tAz
HnqveZRaTEejuiOP4XUIY3PtieIi2kYjIAMYNd7Po47ue6L+nqS+TrMLRIKDhcR10ewFEqmJMdWb
mI+3MjlAbQi+C0Qw+FEuQK28RaHzuImhlqM4n9ZdENrIiHelDg5cePTvHgM3aM/jE4bZcqtlJnIx
B1pWhs0ajH9On6l5NYP4q+HllNCi9Cqoby4l73GZD6mNeJ4+Q485Y0UpGDukp8NBYYmX4X4APTc+
TNQeR9fVt7aQMLnKH2GnY9CA+8hZI9JjQewNtNScRg8KNW0U96avttiGqv0Eg2k5TpPxUvXDSkYq
ONk2c58IIf8aHgpxVYLkCsfuNyBZ6w1JCqBdINkvQqjUF6kx1MaTESG/kEw4UewH7mBdKO81AcKH
aZwI8ki6OY2z3bDQIAwLOCAAi+SrNKBMBnwGC4rC2hmrnHiRnMXZWDAjsL1nVjYcioys4GmXA4RE
THzkMhnWIdFzGov1m9YME2WestrXtEdlUasDefIzQrhjOLLMY+E85Jgyz6NnP9Igtk6DXX1apple
RFCAatRhwLUwBORIVcBvaKdOmveRAi/aOqGBX6Ce0p3l5DtXVrCtRX3yqgv9E3Ppzi5sRKLGYtdg
2fqMw11Z0uReoI19RikHBpgK/UEXOwZl64xGszdoIakCr17m5t1xypF6inHc4Ti4rxxq2ClWhKsu
euM9680QYYvPnBhoN/vSc5GAOWJaUTUUKEy+Kg0X5gYWpEdNjJotqJ3hbAXjFV6ulhUaGb6u3GER
ORuxhwOkA1QXTVPz4itVrIZI0eATHohn08YY+9CkU3EqrO/wzomgqgAwez1HI7xj99D1zakhJeOs
ZdMRKFd+IPkYSqJrPnepdyfh+T7VcynMCB1iOjULWxuKEYr+JLfii8Xa2uzsHnSvKBPSswDKnQL5
GSV6/6VNGrW1PGUsu3pRl9mHlkl9F9WtorCgOokphvRLvHjzOV9tu6x7n/qenrq5vYxlY2+k1WOj
c4sNyej9muBna+fHSbwbfBRzXhJ8rTSn3OcDkxuCtwjiJhO3HQlEHiCS0yQnASGvnvI8BXJVGys1
jca+mBkWqVO2Zz+wvoaW0kkNm7wDXLir7Qb61aH8hfps0L6RbBHSBY/kKhya+uwp6R7xOWG+9Sbz
xRDmc+8k+dkeMS4NJs0uztcfFfmNPgieu4oi2dlvyYPX0ZctUjOAwMHFbhmWAKkMUs7WjG3jdsT4
fDeJ8M7BlrQta2oBwRBAXATJt2n51mK9Xdpl0G17JbSr20bc6EQhzfNuftlpZbUKt6iLkqHMaMpE
rs8cIB2gDcT9Q5CPlyZowjsv/1EmyiXpEWZ+WnbpptGZ8hvDu2+VmJpGJ+V38O1F5hlfwE8f6zp3
VpVCOqfZDMuR7uMOAEQqjRR73TTMBUBWqxjtFgik33tvb5Ye8R8YoPy5TEft553CQ+GXWKJtQhL1
qN0ZrsHHg7en0LsFhXx2O+OpvUtzzLuDT8zKKDA2KYygC3Q2cy89QApLHZd9Wc73mLi1ki+FHs/0
LiD3d7X9bBnNSzeS3Si1cJlP1ngcw6YkmtNkcJj/Ygbzj7/wBWhIJXEL/dxAYQa69vyY200i0+Lo
KX8Z/trwT3+aIwgyRQDc5udT3AA70d9Pvr3eYA7aVnT2l1+v+e/eB+j9E9TemgLsb+/v12MlwuZ1
UE0BOh9eprQt0IJ/vCzywVgG/umPu1mt2etbm+H/1Eb5/1GZbNJc/p/bMYsfefRbN2Z++D+aMX+5
0kBXNgstb5Jkutg/mzH6X+je0CR7rkvjBe2doAn7j26MYf4lDNcSHkplnS6JoIXyD02y/ZeJas7T
dXrfNoJbxIf/3Sa6+9nh/akk//eSZBPz7R/dGI93YbFLVoeOnAWhv3djYiCiqtBA2pGJdpRznvpA
Fg1p0u50EX79Flu2tqtZ6F1i5uOXlujlOHN3nYi9vXDMJwja0x4jrWMtdJVWyyJnsUXH5NmuguAs
86A9qkouKCVm5wF52ckfCP4OvPPtpu41QKp2esp93TsPYGc1/jiMeh9cMn/6QbRmseWS5hzQs5I7
DWk7MEt5cvvuC+OHsb3973Z/kkN9p20Lo6FVyRHl3ZtnGsYGWIl9FORZr/gOvvRuf+lnZEw9xQcv
N5CDdD5x9FNm12vdHHDKJ+D/Y1HPsx9kN5AElzJR50iqYOWyEF11aeMcqTK166JzEaZGLjDQJC2P
rHT2NZLkXTjE0dHpgjdfefXWz5idw98rDqGRbN35f70/p3rijd7y1sVaFtQvkN+SfxaB+8gM8Glq
mIjogPTqxm26xmsLbD95H0tJcTFzDmVnjoduj6cBRkLImNoPpxgiAjO/hyY3tUWTtTCk5UlZZUOF
N7lj/oOXjmC+g+45r4UKw31AngW/jO8/VXWwgWccI4yDow7LFM7jSBlUscrM/McijX9I8MWHgg44
QJQtM6MPpkTrGoraAr2sDUqwhydY4idhybJ0Zht8BzUmquLPcgx2aG7iOXDUXo3eieCCBDe0bBdl
V187afRv0xivNSP4nlT2Z1H09yOpVsDFPiKpAzCtTLVMcyLxiKXN1y2z9pU7QNcyKji9OtGx7kDQ
loejxIa8hasaP0zScHk1MT9XbdEfiJWYBTVIAFhTUCku2wP12DfdHJ9U1lJuKep0HwFYF5X/3UfE
ksAfXnllyGJNqh14zXNYhtFWuveRlZvHSNNWXWA8OmNQbRhoDwjDrO2YhmcEk2dJREBmNhiS4fWm
oSuuXeJsWn1nT4Gxln3TbAqnMY91lx4rOWg7s8Nf2HfyfLvRPO/NHOkiqYC81jGHs9YchZP4SA6z
axvkgr27497zPkSdUKh2gi8m+XBHfb4ppuGB4Jd2I1UD3pf819Uga5QSXZEupip/sUXkb9Iy+C5V
xoI2y77lsFhquIV9wo+okxNwcALdWQbUVdZlUa5jYmqojnxiD3WBaYN+nCwwwRQZCj1FnxhbPVTY
YFz62rjUqXlM6DetSj7TDwhAhYmNAYMEO0gPdUfH2MCnIjLkyNSXpCHZU9EYqAJrMjwPuVxUla4f
8iCIT6ZOwzWxSnNV5W4GMogv1prympBf1W+lJMDBL501yJxkGQXMa7NtOOFIl2bYLuFAvyRD+oV3
7S/toOeeQTxhyNGRfJEGFjkoFIwUOHNj+ifD8MEi1flS77xslU9U2NskvZ+G3F4z75iQ8wDVMQDo
qYowCNGhWEDhCeAVUHg04EqP0VadpieoOVig4+BcaW17pZZkrBycvEjW65lNumEt8ZSb6tBWpgkJ
EWaofNMB5LfBtDVavdza3ogQV0VLnYkPY06xrHww/h2QIVzroNZDj19SL0detxzutKgjAsnP0y2C
q7deGA9w+YmBdyDBxXm50lo4rLEPPDHDRaK0ptrQpSmXU8pQUGJlqiGLU40AmxJDp3YHsq9qwym2
OoLPlUAtWPk6CQ11RLRIqa8Re0KfaQKQ9iWs9moMvCX8fACvqU/by/4cEAWx8uAVu8L5UpW53Lpj
GHHMdrio+BCWaJZF22qUgyghFKWxySUhXUnN+RnPnPuIyEBBr32VYvXjJ0p2g1HtHeGDasnP+G0p
ZLjlFxDC3VoHvpX1xh2V636Vk+mWhMM2SSprmbV4WdIs+IasoWBSa9qHTT6WcGwr4icSK3uE8MaG
sxWWDljEjkxFj7ejX9KgBmYq6HV6DRHNBC4tC7sj4K4Df9cTJdaZZMInQEXbjNQW2SZfEsuJVmkR
kIZL9muUDVdFLtjGjwaIayNw8cGYpa4d2H+ns5ZdknwNFJhIDBDLLh/5w9DwsDTZNybm0L6JjS1y
twRdm+5Y4Y97LJD3M1i5+2zT6UjWGETz3l9GYGZvIOMQb+2+sKxHcHckkjQObPASxWbTHCTIgDD3
X4TCb+Da5LYvYi5HfpZvaNYajzNI0XGRA7pA/gl6kPmC7xp+DUoehQcBEPJDIYggte3gYUzYie3J
5QiHSdfLax+aKSis6CGL5uW0MyuZmYHTd1rYLGfznIiCMA0uSPFg+tt0ncYCbhChW7RLuLKVz1aF
v4eLab8amfAbdH7AXYqVlSkbuerQH6LMZgjX4k2PWHxjQ8gDj1DgiiZ4xhnvyn6qlhwhx3Yw8n0o
ugcLJOw69C3C0USrn0SFsrcU9RZhcrCvM5oi1JzXWC0HWEHVNXaq76j9jRUFkHUjPnxKoAukW+CZ
I3lyWp1jZpL8auNwlgD5YK3YmICTUzWUD0kYV/C/h3yXdxV5mHONrrH7J+Ea3TIwUaDbcZK+SpZu
aR2vtDD7rjcDietdnq28OPAWUlD6dykSrG3SVywgKfi0wmIb4xNZOZSfQkGJKiDprIJg3ugGYTIN
cvA4yF46wBmbOLuW5hAcg5a0Q42jfvIow8XUb4EO0H5XE6bLj6ygsEA8FFkarPC3U0+mNmb1U2A0
yW6a0dPK+ai6tlxlPR7ZrhqPmUe5I3OXvudGayOl4uSG4wOkYyZjH9mQWZtIFx9RUNr7yC+fVFGc
HM15d0wSKzoo+XR1LmXovssyOMelSQ/fmcaNtDtwowMKaF1A1iFTbUN8AgddDQdqMON7LSY2u3Gq
Z2oHd2GTTWQaug6pJOZz6fDLdsnwqtdcGswJMxzjZclJ2lZwqX9YZnRHbi/AawlCLeNaR7qU+uGV
QbQhgHChex2UHtaSXUTdR/hgbxnr4IDDFsQQG3yUY2svJ5GmtMYINndDqAv1eGX2IzFC6HdW7cX3
U0zKxzTZ3Yai3DaexZwhTdu1wN6xgEtAZHKUfXEmG6Ffna5jH8CYNPMnkDWcrTGZMS5Jzvp4FBCa
qTcylI9q+uZNCi2M4XOtkbhYo2Qj+spYCQ2bum+59FQ1coak/lJkPe52PdhilfpW0BfeEuiEwDDs
EXnjgerAFca0qfeTkxwUQuitaElTSssE2qlL0GEAFGaSO03BnFZudV+Fxj0Q7VeRpDo6/K9lzfW/
COGoOXJtV8LYQaj5msyJUmOvrZlhuzOpDo+YdVEm85kp0Q+iiR6HdsbXFcHW91tv1VWA0PoIppdJ
La3Iu/AJCsylQuxEfJINmJGM+L1X5PoiUqRxwIxgHhrM3dvJ3FoVOZ+q/WZMirmx0awd+J2+ioN7
I454Rp/2Z8cil7Bn5qHLctWXuMUY3Dd8NpLs2miXpEwaMFfGvOliSh3aZ1x7rO7cE5i1J/j4OWLw
vW+z6M7XyjvGHvOKsPxSBIhBYLQBea/EjxAu2b60cIlrsfgv9s5sN3Jky7JfxASNM199HjW4pJBC
L0QoBs6kcTDSjF9fyzMb1fcWUGgU0C8N9IuAzIjQ4HKSds7ee+3nBFV8PUOXCGPwm7IYX7uYa1Px
BthwigpwT05EjyOeIaNKrxnU3zwKuvvpYuOX0W1Q2bWmC2hhaXv0d4OwnGcKEk9agUaW95b3qP/W
uJV4Jg0wimR8jlTyq3BoTEt0T60KhdhuX9B0eRyK1j3FSrbnOs00Gcnurcqbs1PWF4uxaev2tBBn
UY59FLNMNOGOKcOcKl9aSjIYSbTtUNMJVVdtM3j8OwTOaNvr+qExC92jRE+TpvmJMzk6uonPshoU
wD3P42GfB+8xbLjQfw+z9zRT9MVQ4q7jHmZZwDezJ5PxVVtjRakR1cbKnGLypS2j0dpRMZDqEaOr
zb4Sv/1d66vNg0PKZhsu4TEPWrpV6PxTYx2ftf5JJWqGNV4yxNVqz6ngPcfgZzkiXFs9w0FjjR9s
nJBzqa3iaHTTbUkbSRiE2EWGEFy5L7c1VepEqkjb1j43vuoCLgh4d9nukuaWD7a4ZhhTNzV3QzXJ
/iVulrfRt8yvNHhSPGqpLizIPREXT++HhQG/bQw8a+tYBMWVsQdkCorGw6iKuH8H2IzZNxWp6t8S
qAPAvpvhkyIotniNuObQbOCKW8u+Z2h9MIxXF2Lz9N9U+N6AQnMECB6wVkGo+fvDiEe3SgKONa75
riK3evj7g8lgmDgWigbDLrSGhmZ2cj+EJdaLbYHitaiJstBun8u6OkSTc+MXDZxYhIIBhpgkhTnz
yRTUqgbze1pneylHJJiZ1O1Yy0ftf/ZtAk67pGestgJOfXny1JuR2bgo/2jLZyoL5i9KSNMd3b9T
L14LbALAj88eXJSWNh0iysQ1+258SItGbDJQ4uuwoFwulOFHYGt5sH0g/Z53riTsVlrvuJ5ByIHX
YoNZLfthghPA26C4g3hBfEAaraG8Ja95Od3TL0lJj6i/d8KtGKX/DMxVc1ej2pt+1SM/P1UFJf0V
1PRIOgrWvVngt7TYsB19DyYVm74NjwL6twink2rMVRvqiAPHOgb9hIfGL9qDUxFEbmrEzcpZ25Ek
H5tyoC3r4BJ5Rm+4YFisopwJgaRYxwdMoICU6g7mpPI+uso8hvCbpGfPR9/p3+aRY5O2xw2Ium9s
fJyb3Sjqa6vhFFHr43SoTcqofCtHbdZjNyKKM0tx/3q3bJ7uO2PwBUaRkQy+0zYah5/sfdPzyE4U
vQloafo9arh8bJ+0huUPH27yHOTXYJDnrlG4/QDNwc7YDBBo1hQMEfSGOjH44I7GAmzyPPAWL4jR
jGl+Vn5MwNwdPnvMOJQRKVV3+zzlqDFYXrOLXPokwY+fqUfaRgQ6MTEuaBtQWWkRjJlrQAiSnCg3
urEuwGjwxtUubqY4RUOFgLcu3N7a20EwrCdhfzV+Ky5dAnEf6Qf1vJsRs9K43waKFomJ6h1D//tO
t316NgHziORKxJn7axB++AyYcmN5894LJnlAkju6qX5AL7sXmtQBhtg797PcxF35xjk+48qZKAXE
F3Icp/CB9gVgxhSpbAdwG1uPVVRUosFQmL7rQ7fbLNNtqub5WYfNzLTLrJV0vkDiH9B9PD75g+ra
U8QxtG7ZSmTZpY6KN0Jp9mpOSyAdi9n6PS8IXvpH8nbfKwhOx5iDx9YeGG2yBmjOZJNnoDGXYY9y
xmEJz+EQfsqsM4e85bgLFwc96DTHP/ycv9pJbriRZKH9t72wcMnEEbzaRJ6zs+6YO7/8JE+87MpW
n6Is5bnWO3+wQn4uEc/s9mvI70cL0c+b4gsQIn/uELSaq+RNJHi2iva1Eua7L5KLivubU+tThsdm
FUvg3kXkHeDiRqM6V+V0TEs+PSZevcrVZK9ADmVbNymsdZOiYRM1v5DCOpcotoeWfjVISwKwaaw3
pZIGlEt5JZIcHK17aVRkW2Q+eGUvtbd8BwREXtROGRqXJV/l/gRMc8mfgpoWQdy0Q8/Bju5L/shw
VAjinlPaAFAJQtBK6e6bdKnCxniltsXC/q5D1jWuOiGphKu1cYrbPLhnDqb1Nk/0yeV0skqnGXnT
fuMdYjk/WuORsnDHt6a3YfwG4mEqyaR5Fc1IBZW4EX2x+JLWvt28GAJdqxGpoPZeYo/SkXpdFW2L
vRgfgfIqcg9Uzq1m1mqLd1E9ZtS2u9zfnUlbf+NqIuiSr6fMcB/gresrlz48rhy3mM73b2Gaxp9F
uOllJJFahN471jxuEmIcvDp/Qk8+3r0keWRuxlM7anvfO591TKf8h6mprmnZImnSoArM+qvX3UtV
tlulzVNsEV10XXluSbtC2bsbN//uPNXnnDmuiwT1XwVkNvZ8Djb9rPvtSsra3ARbmj/av5PZXVcq
BJ7YsEKdOgATzYDz1RTujqFBrHx7uI7dcAqycG9P86Fo6K3xv/FI2HtDmBxmt7/hon6ptbbf5UyF
rdcPj6k34GO2MAu1HqW6bf/MUnE+3Ns3fJE+U/b5xJLiKthhYgdA+fZ0SCtiLp6gvlEKn/Lbbhuv
3jB4U0+NqR+PG5Z6Kdy3wCeYaXlUfdRx+2By692zcQoEtiK62lFYB+oiY0bll1lUIERz9Ct3cldE
X6drUqrrNDtvSUDsKEssf+0C1CQCOD/YY4nhgadKnH5XzsA6opNnE/8paagSRetdTP6zsjv30bem
PfvYH0tjk7rpkxsmC6Gc/NRn1cNA98jKGrkmxbkvONTEPdVCtjvd4i7ZdG7f7nOiupp1rlUSZtX3
3VBMDij2rNe+mv+UiUKktjZaik9HcltN4/zVosEraob3yVXHRNxHmIhlRJIKGFtUoI/iJkbnM09q
iCKmvIaxzwipT479ENzrMVooIO7d2SNd6JTY2FiFE6Zt2cfoLLnMYRQcKEf6XkfHziMG3yzjrS7o
wCkN7Q2zjlZljL27FgckBrNL0+ZqMJvEJn2OBxj2Q9VwaOjltXIWa2Uq1gIZyuHE4n2oxlvY4peM
LH12uCQ63mkQfJm1CyyTynjcugClLfopnBVMOI8nz3QGTsjS7ndaTpQS1Q/C+65UWW8ywb8D3Hlr
axZU2VrJ8SVlX0XObQTFKehUq6udDy98ZXTe7JnPf9n+TXYddtlleYQWSU33iHHEM/ycIaZJqjia
dS6Lt3J0fwaRfVh0/rDM4g9QvhPS/wsLWdxJUHwJ3Gx4iH82nfNWg2ZfNb5kP404MXj+xjXOtNUk
NVTQHyYU7rENyzWGuV+ReGMu5qgb/Ch6sx9oUsz9APi9xa1QFesQ1y4FJY7DDLBzYsYqSUTdT9U+
7NJ3K/Y+mooQHkmYInRfvGX+QpLNo+or97BmBbV9Dnx9DU9F9OGW3zwaQlZ9kN2WJEZgqdqrcbi3
ltwhV0kJWReIwZdNjlwG3V75v8BOnwUJGDj4PehFLwNf5WwHyQ6JGMtD2NEpBlsGuFZ3G+zkaZEd
v0wK1dJSvM2T/pr7NyXm+Zw4bL3bot3O3iYJE8K4XvyLRpsPurgOCNs08dgrG2bkBN6aVEAL0nI6
q6I/pyPZdmY7rkjXeukT82nRAMi7yt1mSp/KRd0Kg1fMYZ+5FqxhXXbXgiAu2cvq1lAaW6dlvKcv
qVsZi364cLwsw3wa5NCtK+PQDmrX56Bo38WScZjok8e+oyGXdcUqAtO6Mnn5MOEEKpfhV2/HVIvX
R6Hdd2tILzDpn42K9CaktGY1es5rBbhzYi2SQ/HfxVo/LTVlED6+FIKh01qn7P68NuRxQBmD63wq
ZV6mqsy2U9Ryr7R4E5WPTlnd5zK8UjpovqJoOgLe5IC1pNTfQF3h04zPs2+tJxW/CDpGxiI4LxR1
rRemrjoP8p3l67d89LZ2V1Pihx+MQN8oKGGfj9NgndwpPc64Bmm3nkmRKC5Yrx4Yu+Z9zfKIjAFg
HW76GP1ugM82XgdpvRkhElOERH+3/9J7dMX0ubtSuFNXSpHCxD+CpWRDpR+Z2BBjVJw07ZrK3xcW
WrclE1uVYYdx70//iU62abJfuij91RVRupaD2bSl+mg8Qs28YNRK6pJGyb4/eKoSGx8x9ajrfgs6
c9qIO8C4DYZ9UTSfAbBvJmgY9Hp5rEsuCJlmnyINsnWV6Q7xj45oqHDC+QEUut+31lhvySD8dBbe
VjmeUZ4im8XT8co25bSdhvdZ3RftWXChh2A/DnTM02K1ZjnorJRDLQfskEUiGNCw8WsJmgMMUSWt
jaqtTVhW4nGanDf2kOMs0BOgZjwt1GoFg+mZl9kOxDNR9KoGj58HgsWexnNCY+x5zvW8slJxjBt7
fLYTqtndn/TAjEdIILT0jFya6cheZmU5JFkxziRnR3HFl07+x8FCuxPw36NeCwKmzY9lrJztxKC5
rVRx9IDMc5l4WB5F8tHgtnqfMxruiHbPENxWfSpmDsX1Z1+53qFqwAzPFVUBGI9AchTV9yqexx1G
HHvVIT+cGwrCpl6fhicR03gyGZtOmQqYSiVo14kQBlaOCy5zHEbaNe27IcVFP5lrWG6yxrI4Wc+z
CoKV1zVvmYyKi0pLhQXX56yKf0svxcUNOWjJBZprAlWCPUPCUGtoGyyYK/l0J37dmGs68OcJRMBt
w+mbhbtLSTUSw61IGdhdmyk/Hes/FPrdAjMfIGF5IEzYr4WxpPgHaskOG+HAoOqO+yXBqDP4+svP
JYvSskcy9y0uYuv+LY/R3mFkYYmRPqKd840Qtcbf52Cui5trlxUHdEoJqIWt2BDLM4/5s5gWZ9W3
Hft1Ksu3chr7g10Yb5dRSjENkXrHC0fDnkbyGjKyCzYbzlpWcK+4ULdLMYcHfJY0EA3l1Y4qToKL
ks/C4oY4eNhxjYfJNWAZV4FUhRBcRBtv/iVM0j9A03AomeUzK6fT52EEGT/RwE35wVb4DqfDyOK7
FNXH4NQAnOPQUKM1/8qc+DqN/ri3l6GA2dw9Gdo20Ef5gIOW8foeWkorb6WyCZQCcYG1U0U+lbBZ
tffi8Dp4EU0M1ATTGkLTqBMs+jqEJOjbfLK3S9Qy3lbTiUbuYpNzNlgPVr0Jw4wB0C3EjqzodpKT
xa+MLokupk2E8usViED3RUqY/3QYgXKo3xqLpdIiqCpk0Z9FJa5m/NHdTK9yoxFjeOJ/RpKmECoC
iTslqJOJZS1bv4GrPC96Znyx6FGm0c+B/rQx+inw+n6NNE+4Oq1etQXBu9Tj1YubR34t5sFtYGcw
UVAVYClmZ0p2Losdfc00jKziOtktDQZIKp0gbrSUdbBUiteTbt+V7L4MWMOVntIEs8ZITyRUwl3v
9x5qZsmja3YB6qcRi3NOPDRf3PE6ANNjYiJAtNVq7jv5LdUuc5acf1BB6/VVtq/ud95Q+iF7VxjG
wSPqtnqdK/1iJguh1n8Wmrk7T9iH+uG9VEfQcVc51q4bg6+uYzE7zy6m3by9eQuVjx3guogZBM2K
zWJfolX34bCtsRZwf+7L8SQF7ocmDDlikxFwWjPC/3UvZKbmU9y7bEUC3KLkJ87eADapIUdCNU7U
7dvWe6xMXpy7IHzuAnhZCzTdXeBULz5+DPzMpts6HlOLj5X2ANUcRR75NMvpZhBvxsqKk8Kgcqyq
TTomSEplo08otO9JkiWshs1Xvwz9BZT3oFILbUMDlIiSFRLrWSjQJ1XF0UnWe3/prJ100nLTVHpr
1ylcVExqi+Wk25DBzrp7QIvYRZ4M/+SDcx+t84yf1dv1cWBORRNgZClX8djoTZdnxXZmBbRyQ8kA
R/P5ieUq+dUEjuQqqSiHtkrbPUzc9wN6qTezAJvWFh0XAauFDTFHB7uK358YCectk9NXmiPw/f2h
zyvnIIS97iN8vW6IRpc7IjvXs8VeCGA6ry/sgqCGnpyWD2M2QFC4f3DGCeGMALARw4ds2HaOPmpL
2tS7SdvF2dN9cQ5zya7g7/+u1QFPHAyJWqN2auHtR84jK0qt/DNNLwj9Ev15DrVLEzLm3tDlsdFz
ua1ST3N2zrtoox3CaommlllZM9z39ExgAEAQoFxlbfCCDLQTadoA9Bu28G4nq/Z7nlwd60pLXc6+
ib4II8oB2hQJSS4fWjvrqfNPna0PNF57ezFk08m9f2iBLv3zIbA3nACOgz2ZQ+KK5ZTYFxATWHtF
3ZwqmozoqTPBuWH9vmd7yngbsAw4YcJ1Tx7vmG0lIsWcmMQH/CV7WNsU/eXBN6sXL5UJLst8/3oF
e8ZgxOQj9d1SgOP+jgaSWhXPnRQgaOJgGwtQUX2ekBqxn2RvOAIyhGBoqS8ZapTdm6eeqO5CAW0z
4jlYUotgQtY/S5ZFK7pQXylJGFZLFHzD0F1z3sl58bu7mylEzDftyXHLbFVTnm0hqdABk/Ycxm0Z
MhtrnvNx91T7/ReVp3o1O/qGGnMQlnkRLk8hKzHnxWXrVWgScJ7J4edE+0V3Hbey4AegJtbGtYxc
TFLut6oN3rrR2nEz/c1KBZ6wuvtBvd+xxUSPlCXBGyUU0jq/IqpU7pycJ0hZT4LuNzdzWR+hOJi6
fVRoO9wUzCqtrZ9DnoF+HrtV68TfE/QEtOp83KXGvoKu/hVZCEoAfd+0it5jdP/I+pqHitNU7BNF
iChN1Uge1klY5Y/KbY+l5vUM8+KPy6m3LuNnTo1vtm7xuaXJuKnU3yua5NjStZvkHVcB+tQKeBjN
SMuTJeRjozjdhZm6VU22LyJ0RB/lhBWU3qbO1qnag0pdNOGSky+wyQPQKqLXywenXWJMP3WJe6ZH
zL8bDfq153IkNMuT65bYZ6q3Wh6oOCK0aYPjGYJvtqWBclPTqBuuhqXoT9EM1smup7Omfxcq0Mco
yFnF9gvQLJSveDNmf9pGHnquHFZwx0bhqYljCiLjH6lAc/Ct6NxdcPKQ6+tOdVvwE3Bk3Tox00sW
ftSdD4nKhaLuWeXXwyLluSzxagURAtCdR4bZ2o0ZyQsDaQ5w+rrkZ7bW1YSVpK3z6dDl26a6FxD5
BOSNW2+kLvXWYLKvKN8Tjq5gAbvfwpxwrSYZ242uv52VmVbZNY/mcZ282JP3p9Dp0UiusgjfBj4e
YrcZikTnEalmBfSZ4NxeOUB/94l5CqYEkHmUvhYTvsS+zcgC1v6WSO059Nyji/LDyx7SGcgvRwSU
ZToFl5hrm03VsXhp52HTkaT6h77z/z20/we67x3Q9N97aIGz9GkOcun336Tgv4G5/+mi9YK/kHFh
kPhoQAJdGKvsPy5az/7LtkNBxZNDBuHfkCYeOOAIvgMb7sAXLrGv/zTReuIvmwiWR4omcoMYCtL/
xEQb+8BR/gWnFLq+cCh7wMHrBZ6NvZGv9G9EE2nR66FGaKkedVAHJ8+TD7bmNGb3dcRZ0QjFAaBJ
x8swi27jhcnwTO+e2TFG4OBhT7+zO0q227t1qNR1cLMkY3PFku9SBHo62l7d73M/STdOANRnLCue
tWPK+sdgeHG41ldZ1zjECdyFaJVhqmLELp4H26CHhzqirNsbMZWlWNBk2R4jzLXrgJ62k2+jWUWL
Cfcm4jQWpQgJ1mCs2yQ986c2GYYct6/5pu9LGOGxTHeq/DwC68GXsMSsFO9bN8xSKySX+BduSx5I
YGbaVReU9doeQ3tHaovbZd37j3RuvoOhUZuERqt1odpsE0R1DkCsDmgJXNp2kzFTbGrLpQeuCMWR
3iBWe6QTX9zCoU6kVOOWx0W0a03zteQlQ1cTm63IInkAyI7fcrInbIZDvGVCCHix2B+0YVjusVSD
ro9V/OQmato4akpZftGADN4w2s0Bwhe5AM5EBFLOPqY30irt8CgmxHLp6hj/AmavBXlyR6rffm6n
AJfQwguRp97PmlqpnT8G8knMaQSEruGgxd5oEyZRiL3EY9mTNp+4Jh8iTQKSiIdZDyl6xDISxU/H
1Pky3oJDh7lju3isnRp+s3S+o6/hxfEOJO3TDeWsM6DG+1dYFjnBv+ImisbE57J7mMK2p7ZVZ4/U
S6qabSnWTjjL3jYYwVj2rfS/N909XJl33muKP5kaA89cyrjk1sfv3gazH5gAExb+ysIK/W/3Xkh5
chP4T+yo9bktF4ElSkQfMIjmQ5mK8BTPkUcRRZNelTPZ+0H67XeNggnigFLRkANKQUdgM5obLVr8
z14nH4qm+vtm7c7kmgKAIBO9bLuBi+0T3HX1TF+Y/9g7TElV0M2sXsWEckBpkneakznmkV3NJ3em
NgW6DKOFKOPoamurPhilHPpnMvsG9TmDmzPaxy6Z5BP5MyxkLWDJxZ04BeUjc27ZltUru/7m1YEi
sSqKuf3e8SC5FMadqX7GJBonht7UBpzgg427lgd+DVYV5VsdZDy2R0qIsSraLgXVXoVmXjaOT7VL
Z66RN86XDuj4KQggpSpioMw6gnJ0yu9eJhbfe8wtBjXUJ+8PTbZpr0jGZHpHG1D4nSp4aVBIqLhn
vPvtlnZ4ncErnlOr6p4kbsK9kVieMMyN6iNMMKxaQVa9J0tbAF3M8ggpO9X3uJMGpIq5azUkISBS
1E7qZSgwj0YfA1OAZNJNfbYPUwwdsmbJmNCd9mzTjoVJrJGqOlh6cCA7TBVtvkNhXWWs0p+UoxSE
d9jvRNMAIoCFp8hXwp8Y/kJe5QabKaE5FnO++pQhSfE4yGbKIOiqvztwmwvrK31z9B3oDNh2waxc
lhlQCgisJfE65u7AfQ6rwdoNTRGS3c7q3/QOJOGavAtfMZnM/FHUcbwfeSd/VEEbYAkrItGdvHQe
ftE3PP6c5pz2l6wUn2WqeTPhsRvKTVBGAMyLOqi32lWomVB6pU9Md+53QW5Pkskkn35ItxoTfpqo
/5EHKlq2zjCzoGBbv+rMLD+dGvdrVHndr5Lhhq75nLBpi4kDg3YhbmnVT7/YrPhPQUJMb55cSh87
LpS7W4WNyLHKkgRzUss9SQQZLkiax+UWMjgnKKvI9r2x22tQYoFopkk/xFw5Zx4X3bGzXIpTKTRO
1+HocCxMeEUfcQKFFB9PuYsLpa7fkEKzZwoGl2eDCtGuQG/qS7PI5hjWxkRH1Fp2NJ0csXWOfk6t
6lgdhRHdsalTjIlQ6tnqhq0VvNy7k5nomkCyrW3n7JvuQ/FDYRnYtXhZDjF5QJzHedYf6qlCOZvo
LpJtJLJ1SPiUubshBeEJHwhxNGyrpbKx6ka5tQpLDy+6pe4F0baPAa6xgnRLSVC6y+OI+/noccvL
7/CcdRIxNq9HoqvXrp0oOwmMuFCxzKq4zinWk33+2OomedM8ueDjd372wbaLPCYxsT+yWswR+KZ5
d2aSG0VG+K6zLQFtaLI5S0aN/rKKdnrBM0K6TVaqxQ7TcXjFZovWX1lecVq4639yDfXf+ZPq1yAX
LqzUxE9d6mBtFJ3mLZ9bLfLJJJ7YorXsDO9cTDcfKryTI9syMm5BfqxEit2W/a31XviFfygtmV2U
UBRB6jZ/ETgYtwmk3p+jlYbvKsAPfN9Zx5e4jIpr3lU4rEcXtaWhMwuOXvQBVgrROe/Ib4rO7XZZ
nQ23Lo2q36PjA4uZB/9ALyNjeyIVdoOBkmCWaexaVdVNCLcMLPDZ6bzx4pYd4jiuKbRKNsmcUj4q
JQP92q2L4GDVVbgCsOPfCDC634imOLt8CHgpPL/rdnaUJA/3oxGum8Hx2Iv10919kaZEL53SJ/fC
u2xnj0vxUNFKA/FUiPTR1j4o0ZZrJuNh6qyJLaR3/DZWnaZW1p+xjKYnsBHhJS3qrNjMPcatmUYq
3gI256fC86z7E8egiFmyCfUqEZ19HbEN7LxKRzsJu+2pjJdUr3FTSKjzvZjtFd0j9cU4kXvxxn6B
7O2krM9Lmwf8XgnmPaL7LcCiMpTVkTt8R5keb8+e5bSJvxZwT9Oq8wP5iPkjO7XIUNAKqkp4dFoS
Q9l0o/TYvzix6nYjs8d97ZigqlnEBPLHoNEQjm18D0ywQfrJ9cvDdEhL6CpDWdbnhdeKLZpaeJ2E
ac0DjID5ncmP1AU1ZXcdrg/8bsu9grHI6jN311CL1DAB4XB7cELhcQZj5T/Dk0pjsvyJBrSRVFWB
hEGuA3WGYs2XRX41yR+ukevCVDuPIKn89MfCFs0rEJfykJk8L7ufSns7n7x8guIp7pPs0j7QUL7G
NdTLb0X0NqUvIV0UPWdFVksNbyrYdib8PWQ34eTc4+L14GUbuByrZbpORfCQ98+DfIFocIiD/mdG
tgCgQ8yT70iqmvsFkN32MNssJvt9pcwKif/Omj2arnp3VfdW++ocolX5hXztpP8W9tXeND2K9rId
lp9dtL83lIuZ3bltNZ+tPXxQo7Px1fjaE3zZe4WJj1bt6e9RvOFoe3fQMFczeuali5NZ5qiLbp5c
RkdhlkgORd9tA0sqlHxO+Z6Yfzt67onwmxDht+t+j1W+q7hvR4mjf/DmAfydhY9OhhQWsww7IenY
l6TLl/2csezCUpBNu4JD5KpuCha1uYMlw5fVax4Ud2VW1bs598V+VMSml5om3LpKPqNEUbuLKO3W
85PkAbhWYQF2GBwccsR75KqnsR6r9WKq+KbKAGkjQTteh70xu4WtG0VL/rVqw/R5tNO7+IRvOUMy
QMyv4i1gCWdlZOjtBlYgKZjR9Swn7meWT393rrJDgowAS8sCAT8k49NEiTxwZR41WCE5eMIPsOWY
Up3esSemnQhTvvkamYzWTTAMfL04xr874E1pQVQleOt16z3TTUEe221u0psDoiQYhJoZF5q6Z/+k
/hxpONqUOI3Z+DxMwB5XictQY7N/yRdj8AQQ2VY9T/sy976siWND5Wbvo+Qe0Mc80fMcR5+yAnvl
MZyx8w+507vqfaFzAtKANeyguuAtiItsm+hGrXqPzR/RNxZy2qVBciYq2MfYB1UtP5TACdUGbvsK
LhXD06g5UIfKZ7IJv9jfsUqRGnhVUtibKU7aDbkYZ2/PLlpeDFncpeZtoe5rgyuMSEDF8qLEt3ns
6pKlp43FcepG/yPOtP+odReqdVLq4U9kqfAZXl12tqLJvQZO4r/nrbtQjstx62I4cN80cvyX3SAL
p8vs/Ri8Wp79SgBqmKo0IIXT1xcUr+qttDzxEPeIrSvVJCrYDwFWpSSwooJLhnMkM/q0HRdbPLqj
VZ5bdFluPGMSvM2t0/KOqoMDlvv7q0Yt41aRrdxWsUiSda/y+N4IVNwkK6PN7CYl/Utx9KW6ILlK
FqOIDiWlc+gk72UDn8a26bSzjYsCNVN2veHdX3DeFAP/2jGy5swTqscs7qL3qR2WFyyOsJ9ResOj
6y3eWxs78esgKvtcc/O4y/oFnaaS63uXTi2FlHHlzh/94oxmS6EyqmvdNoU5zFEafO80gqGv7nco
Srz8s8pCy912/mBXWyeacmxbVMvk+Gam5Z3hd2g3ToIVcOMtdQMh0bHWvR9an1GZy1+EW6t9VtZM
On1gL8dIYq5cUezXvMCiqN2NHc6MxVKwpx5Z1NE/iWCm4MELMwSIh6rDu2jiFil0Gkb/qqOFqzxl
SVCyTxUd3dLKQxw2bLTAyRxce4m2gSEqrtIs2TWZSS+0NAQrKu2pTlhAjOAidw+DpX90jRWzHUu7
lRvF+VvUCpzfYtFY8Mflt+1kwH29xanP1dDbl54sM0Jclkpk+8i/EuXKiKhCMaDWhmeImcdwJaCY
PTo1vQ5FsAxU7tjZnySIGyahmfcHztwHoeziCUTKcuJfWWduJeZhZuH3U4xBD+YG/CdnQIe9slND
N8lb/ThCE9kiF+iXvBy80xJmiGSh050W4+Om95rGBVnj608qAIJHTh9QtDn7ntOhkDxEK1hZRSF3
M+GWXVRpsjGjREEslnCAjRPBLemgYMI3mqqBrKIJXqeSUXJTzqnNq69b+UfGg3yU0TC8JbVG3AkD
N6XSGaQQgvtgH4OuA5nZOcRkmUmzZKXNKFDTDXaHCpgZL4UVHuTS47cHFgU/LZ36mHdtaFA1F8pP
X+kA1zWW+ByWnl+59DUDMNHPtQ8S0HYcex/OfIPrvIW7htvjTdbRoy6cO7Fl4WjetsexQIVLGsEk
4t8/lWPptSyhL+jADpiXHILMgbD/dp/LB/7y8M3y0vpF0AMjz66bsV8RkX5057TZtipcaF0bk+8c
KfDEFMSx3v9e9P3fXoj+P4Rvdkn5//erTo7R6Y/+33ed93/xDzHAif6iG8kWEdtO1oo26PZ/Vp2O
8xfinLjvNGEBswb53/Rmz/uLpEPghT4LUpziLiH/4Z8OM1ad7CVtEO+ex9ItpPrsf8AL4Lv610Un
nwmzjAsxgAZZh63RvVfqX9DN9Yx10JmUz3Pb/YQ+citzl4gUzqh/eUH+F6fg31rA+In+65dy+Yki
1wVlDfEg+K+U6M78B0fntR0rkkTRL2ItIHH5WgXlS1Lpyr+wZPGQePP1vemHnunpad0qYTIjI87Z
x8ajPWIAmCkfBEOkfvxhZkWshbQId1ffWCz/+jlst7le/q4yhSIjvz1NbYzyDLG0Jr3GCYypFHnf
1iiM12jR9vHUFMc6OXayY34wRVtNhSow7mcHH0qVhvl21qmUGufRQRuycQp5P0ZLt7FR3emj8dYm
WYHdgV5ZGpanMAVmRtcEo8lETdWI16m6LSGvVlN539BfgmXqFjJdnjKh3+bOPivNuMvbGVkOAVh8
4/4n6bvVFWoxykQXk3rJU+uIbzFMrNOCo2JZTdjqNecQcZJozRzJqWLPprP5nLucNcve07e5YzzR
CZuPNTtaWQ/7xDNWmKJ9zmo0/V0+HTvlHKo+e1e6jRrUvm9l2OAQ7HaAK99KL0fugPxk60zRgpVS
O5apVaEX0i99Oj/i+/0UwPRG7dx6qJdCjAbw8hOyCrLnxD0r0/0Z1d2AitAkrgHWTY40HGC8RX93
zgvSrtafmJr5mo/GC/Mk4P+ClJDESD4ARFeLTexqQiZNjBfI1Jv7ZW5wZ4nP0SXUzimPBcarjS7y
D5WDZ3WuGc23PSgCsItV8SutFrWWpj90yHfpPwxs9tPbWFAcRsny3sSO4Vd59c0BlBEXfTYB73Jg
+LO1nVrfOlLsrwzAqWkza2KPiVA8ZxpD91WLQwccoRmRPopKjzmtdDh7YMFGi6iFr006bESBN5T3
scMMXm35EJB5doabdX7WZPfWFPQR1thWpoZA8rA2oww9MdwtN3W4IKBbxj+j045LWzhB5uALSNXi
N3grBNGRVKjdV8PuVBWMwqkSR99tGj6TcYMx8o8FaLp8njUmbMaayAfcKXdXsMRzzX636TQiSLoF
zS6ytjqMTkDmCB3p3WSbtBCjaqlOqbGQBMAE2Z/J3XUyd5s22U+rs+89WEUZbWP+J10vAFz2s1J1
AvKTYUFH+467OG2z3IXlYN/PM9rIvkTTAIlch/CTHOncYTVDHt86/7SmfBtk9Nxyc0yaTJpunnOi
/oop39uxMW/arKt8r9f/3Ma7M+r2z3ZbQuRrDjszWRipokoxBnRfGJsphBURuzFdPkIHLI8vYFX/
aPb9VBMvdlYC0mz5G7OgnTSBcjNpu4VlR3I12h4kOC8o0O1Nq2W3uq/vOYkpDiHdj9m1dxh5z1Od
J9eChumQ4rZPbaGhFUJeheMJr4hCuqHyvRa1PMklrEXP81OwWeP4aHcDIDVvWwJc2Q7D0LDSjJ/N
3Cq/a9R81GY7CUYX23Oq/xleuc1lBpm+0rhIaYw9LAx/TabSG8zIHAm1QJ+Tf32XXCOLE/FEd1Oj
/F9DQ3AXGWhB2i+aTM8Vxro55Rjbu+WNNY/xhKIQ1s8Cp65JObVAkqVyCw/KEfej7dB5Ri48fsge
kadol9s45g9Dv+8beRPSus5q3DP/ZJ6kIeiYMUQgxWp11rYUDaO9j1BTtABRwwJWZ+toSK5LEMQx
9Mi+ckpilep/xuh2eHdztBEzT2na42NISorwMdqg9psCjHuc6JhI++Okzp0mh70r+0NYEiPkQNP1
4WZeafAUlaNt6gkIMpkCwAjCaw+9zqOJkIYfNhaOJLcf0mHvxNMNo8er1YuLsoZnSl/fVN1+NOZA
ySjQh/4c6sOuM4KW/PVmmdbJCMcRx7fD/iGrws/EVadcWsy5AMPr4TtUq2DCTcL5aQf97osSffCh
kR6MCeJGKg/Sk681rNTOOnhriYSRciOifsM8QQs6cr+QXUt967qTb+DccaTT7aXLl7Hq+r5k7Wfp
jTlhIOP02PCw++2EQ+MypqkTu/gnU/FVakAyYmJ5pYY2Bt1anMorE5R7QvRIbQpPLSDA1X5nAN0B
XOgAYAt5KVFoP5GEinQq9E29YufspnxT5/r35GkQZQxtG7e1uRU/rYZnYKy1Hw8582YuHMpjvBvp
naanhxlDuM5sZstCfVfpSU1rrfkxCVuJM/lRdJ/6nJ/JWDK98SAyctzLgjtVUpHa5WfXtcBComE7
T+rOCcufHhMmvp6HtlLvTgOWV5se67F5MzlLRUod2Ycs4b4PnRSH/zcStW8BCijz1bwLO8y3yqWR
0yevJlGatNHGn3Ex/WGpfMc1nxvhBczpBnc5diMt0kx7RJx/XyrjyzD6Wx4/T404JfDvG2lfygpr
vGyQPPEXgxS9yB9iq762UA7CHNRDClWntPKf2Ck4n5fXzAkfm+XOrLFlWBLNhwPY0H6Jm+WhRkJK
ugzjr13iJmfnL2FOYDvpKouR70bf/RvMu9StMWFZA/3g7s1c7PMwAcItSY0ikAalGrJyzIu22tOv
u+B2/6xd+5PpN7ddJ1ln2rddfZhjRmUOfYxWwhKpr0u2tiys8aX3hj2hD5/o1yAOdx9ezEIyLcZL
ubxVpfmhTeWvmIyLXkzr7oP8onm0G521NZnBgOLdSPGIeyQpWWn2HLfOUzfi4jAeRd8+aLGGvEjd
PPeuEtFTNMov6ETdFsEVDZ/85pa6X2C3C8vlbDHR2uglMeMOht3W2kWWezFDBTYoYj5TyS+jlpcf
aRU39PloedG3MUBNcG10pk4fYwwWSkD2TTCEzYy0Y/6JwzUBWvt1MkAhC63R0LNuILOxu0ce1gHk
tcVs7SuYAjPheklJaydpgbNH6TFWBdLk4RARb1C1T1A+EAnqlq9PSPQj5VyJ9nuTkfVpaeq2NMOe
9LS1Jar5uVY+g3V+D/VV10ZCdW6Qs5CVJ8SP5yRqkR3F921Mr0l3Xpv4Rvr3ULobGh6XgZkf9Loz
x0tCyJyDras3xag9jqb3MesvSRPC3XbEm9Xhy1jLEUGiWuIdnAkRYbS0e8S754xGBShRQFpZdvPE
c1SPz+3IAd9AKyk6tKR18sFjHvHG6a9GQeKVW5gkgrejTz4We9g2V97VMt13A26PaWK4MoyzpQ/H
0VpeYKDwk+Sgwc/xK5f4tr5/nPr5WgFeRW5/siW5wkN0smbPLwRjYZVcpGISzyhTe2LgcWWQzDk6
YlfBT8re/QiRKNCKTwzAR+Ci97Zod6MndkvUntbXs3Swkhcm5Ti8aW24d5mw54Z+kHUVNLmD5gmT
bhRiU5veXSgHo9K+Q+hZ7D3WgwXXoafjvP6F4faNrgXlyHydyXVEy7zXCZ9sNfsWt/NVLdm1ZqVt
prdZIS1Kz4xATuSBvxlTiVBXPIxC7Wh67qZkhCeSPfQkYlkT3E9pPhkudDIN7CIayxTpM/buY6S7
QWWMN+28mIu/GN/L3O+kEUwYDxKTvJmoCsJ9nXMEz8mNRBQZutXNo2doxSQ6MVjwPiys4jnZNI0w
17nfS6/49cPhRLsb4k0bMETZ64Lp98RP5+klN7st+Xp35lgcE7MIlHmxYUZXThJgJmCxwFrkBkQH
I0YGPIV0XtqQVeR8algAQ1Mee/3aZuM+0e1Ab8KL5XobMXWn9b9NZ74fJxoWy4jH0NxlNJkTFsSh
Qguw9OAGxBFR28Vr3Ov65Rqe3x55d4lum44cWY3Faf3nMDjmiultkZ8AwTx4lX1uxPCy3gWPikHL
4r3E0qLqkVF5y7FDHlzrB5X5U6sE0+MB4StWHxNyNhOJOK92o0COacEOj51NPCW3ScvhosJLiqgi
1GMTjYHmwBd+SdroNFjd1andF3wmDzySu5rKJHI0dgK1H1HGSrPxPRtRymD53pT8sDwdJOo+uWJN
fCdOL+uf0ubtB5TuPx4pU1n7vO4P7dD4g3APcbJskKrsctideVSLjSfVlyvnbU2wimica06519Sf
GWli425ejvoSPnrM/ZSKA8q8wIwGWDnjedQbWq7Sb7joJk9XWy5+a9U76Bl3ZnYyoH6vN1kMzrak
3lw/c3FLjKzcYzlGuEwclkiOUy1it3bicUkkeQrLHihEUMKUykYc8wr1K4+NmIpdOQgAnowb26Cy
KrSm3UFbHHzdEqhacmkagw0pPHbhjztV6BbiM1nbFLubimso1jHyQ8fPh6La0RDzURoFM1a0HsQQ
GZqcVjgFVx6I9/wldqezhHOGHuVCn8Cvknw3EpLZAwLK9emCcDfgbHh1GTNkcfKiI0jSNHXUJ+u+
N52rCRjCsKxdmSdHw2kCa/SYr01nTZjbacEQ4EWbuLP3jW4GYD737AwXPRRb8nFVTdpZJ6k22yvp
SYzOERfOONN48eOkCAyenEKjiBfa0U5erAXS7vQGrQ7ry3sJQ4yZ6UhYIYFNCJgxvJcHK6u2uqs9
2NYa3stjn8sziJXL+jy7fRHQTgtk3wZtFR1ElezTRAZLY6MJx0oTQexBqZ/KDdq1jTnMVzl5RyQO
u6GN2VTWJvQhC8drFlk7T7mP3uxcHRbMTk+hPmGMtYkC6l14b3AMJCrx7NhiG8New66IQthVTC8A
aNdJcfOS/DgY1bGs5tOcZ/uytfGyiSMNIyKG3H3YC1AGjc9Rwm8xIkmCegZOP9YAjZHcFpNna13P
yM5FYVQhEjF2BpkxYfOV0v9l9HjKXHq8XAi6NTsT2q8JnKSQ3q6UyHiIynpVlXGdlw9nKE4Qwg4Y
KiC/0MV158PEHjyTpL5eRDQse4WdB2D1wRHqcRUKx/p+XQtrCzy90Z1mAiUZH2wTK7nSSbkJtbx5
Dnb0nhi/rHsOO2jYY+E+Ty7D8Mi7M1vtsdPMvSX2osrJ9oNq1HkUiqYlhmOcS04XWCpmTLmI3s4E
in6oUj6GynkpaeQgo6t+GzmHWzsxLjYzWAsOHpaLp2o1leWAy/xlXita2qpImuRxLoeP//8/zJ4k
bGm4WqtR32YTg0esGdUienht5rYes2TnFBow4Mh7tQ2EId4oXiLtT5kIkEDi0x4ydA6wAhfiBIoD
Do6G+3B5yXUkB+bEma+VjzRo/hZnrxE1xggl3cBct4lacTtIYyNs2ARby8I3bRC5LS9lBS+2Mrq9
gcwlcDmeYERqNsTbnkXmkEsq6drVXW8G2cyfMw3DfaN5wWjJZEO8RAnJedjrUtBJJ3W9b41l0+j/
jLb6s7T1wxcgR9Xck4GSm79Gx/GcBjckEQtKnsarua1bljY9ekTddmtb40/NxS9aDw5+EqvOVE1s
K65Av9J9Npo/0xJKDH42KbGdTW4ItiAaom0zDvRKyphk5cG4c11vXzkmmWqxAg6zXIq8DiKDhSzE
2HVvF915vacufk4CLvLf2OT+26P7aDj5L2oo3sGFnlHuFH+o/HZNzG+yNFwoEi6OzTD91XUPppEb
gtIFWX7Mj7NeQJMc5HM/aPfUgECLuLwgwGXQ1cmbW6+MC7AczFrFi4WFZHLXsDbxIefhXnf5Nlb2
2xM/Wgtp43XEzeHOmK9jjFF699lJLiSZUIxxi/ApssxuU7HGR/g9ddHxNBrJXZHd6UJX5ykzI/IV
PsuwfVR2Z9IriL6JUm52jV48lum9Q8EEVZ/hf83VbjXknnr2LSWbgJMmJzq65WFyGBvOI9+lmb1k
P/Xd3lmxkrAZEhPvFzbFDzVx1nP55egSbsYBfoPevyQ0zLhQVrQzFk5kpCkngTbGO2eew43NFG3g
rhsOhhJTkVZzC2caGY3K26BOo78xsphxsZ6jAipvg/Y8Z5o8tl320mh2edLqa8UbROwCxvBlVSxm
4YSN03DetAghfVXI+rzg/0jjz1kkuAZCfgNFpPcmdNVZ6+v91DVfXrJ8Y+woseLW+zEibCzdG008
78asuHYOXzuKZmOtMJ7QllmRU5/1UAuSXGCqh2BKMxTGfijVTszJ30wMk+jcm1ZQ47TSAnYreReI
tAujPtnr3ki6Q5X+1Cu7a4js5yJE7Iaw0drUUUqOGH4tm/lfu0NygQouZp7rrZdUL7XHJF59fTml
fcclAzY3+AkjpKQj3qUjXNOOXB3YE3S7YT3/NkbEXDuGw7Bra/eRQRhPrU4SxdLz44xpiLsY50MZ
cwhcHIPUkMIEIuXWb46p3JNxX04rU2xawZyY6v1ZaQuK1pQ91bMHQG0UUjV9NUKejv/fWjjrBHDp
4FRjzjV1rX5R0vwqc7hXVYjUUnEZujR6T0RvHEWjrbOkLDy3oBmcZQabAMiCQ9d4Mpv0W88QmlHn
TBFr6boqFSYpA7xMvwIgIR506y2zDfeuMOnlszJPWN4ZNnVbvc2vUPaR0QCoz5vlPixS92T202Nl
p59Fuc49Z/bSyMNUMw0mqBrdMLeauVA13eLY+rBtmq6Nl50F7zFaPo5KOUGs66eQDmGziDkfaaMO
Wa2IeuM7WhRYW9HP2yWB6C7VRcWCsqFu2iD8C1M1IaY1UKNV6T9bcmxXnewZ3w/3eYGZt/7uDFgX
fW2ci5xSIuEPS22WPkIqEErx68vGHXxoHD3Q++ZDjdxd3WAhMiMeLstYHw9kD6AeVlRrycLSuVhX
BqfcIyTnpnf9YRjy74hxOYLXYY8e8Dx4YH8XhQmxb7B6FL+9rn5Da+RK9JBtyf3O0VqSXgEHAFfl
tkPA0SdWiXuxQWK6dgWd8B9tDjayjlPRRET3KL17PSvsOxe//N7uxK1aUgePefdYrWOTmXbMONfb
JZOW71ZcZVeuT2qL4q2Xd+GaNyfK6ZekP8vXdP3Qy4ElS0TtbkZ0YXfpwObvHAYpJhrmfLTjJZe5
tn+NmstUG+At6i7dW8OAy91jxeP1sRadgMTsCpn/3q28Rztz2DN0XjvH4T8KMd24H9luSVwm3Vb0
wtmeuqPk3odzioh8itSdWR5nOcf7vjNhXdTDa0Jv/9i0dOnGre0im9ILJE5j5v5C+qJWmzMigoBA
a9n0tY69YMJwwVJdHhq7l2AMk5LAc3IPXYvOrOCsErHPb7y52eFy27RJar3LYXxq5/htFF64QydI
8Yozk2z3Jxnpyh/iITkVrk6BQ9oG3Yz2MwvVhIb/yUBQ6bujQwHiTFciCr47k807dMrfFp0jaz3U
YbRijGo6OhKz+7oUzH+mFZapXEqWivaXazE8zjTvtYqcXWrYx35kkV4fE2ua722TDJyp4EE2Bbef
mPsIaUF812vZkzO7BJ3rcE6lOW26mfypNZ4gysz7iSnmoUiLx0X7sqtMBCjcpW9b1nSyMerR8oKH
mPcog/QRn29ngHxboByM/ROg5+YC4PLVwhO1bxbjDUMvFrXQwQOFwI2hWv+We+G0dZrKuYua9gsB
FVJpRqb4itxbpyL9wiXSL0nivlqR+DfiK/QzWST7pdAAOQoynJM5XqX5NPVS/Iw7yEQzzZHALlpa
qSOVsJpFtrMTxutyLGTQMpiD1EdbVBmQzs2kv6E5B6Dr0QYoKTXN2Phfpk4UAmbPGnA0ghqGJdqc
/eRxj4BEZNeqz9/0ZRAPZfHkLlNGx0lr/DKRfik4LZFPZJ0a/dtGOXXBNMVjZ83U8KQv1REcCYJR
fSaVxY6oetxbQ8+Zp+18pq6jT99yU3RlegMTfu4mwokiN1solfsJdcz4JDVnPFCPfRbZfEXhDwPM
tBn61CuhwZ1eEJTSUe6a4WDoRKAjdtxpg0EveSo5xiac4Cs87Dw7EwS/8UbKe40OzEOC59rfnuDc
sVKXiDU4NAPdppCIITakaVtNQNIydMeEmdQ8aCSXLo5FVswYPZi2de/U1tuUaQYevBjWRiOeEMSq
7Uix1CyYNbIaNXeCMGIOk/NgrRhYyNUsA226XFRO7pQpIFb3xm6Ef3wcsoVbxFFszJ87jIaI07pj
gbaLIzleYtF9EldjXETPKBGLCrSD4W6ZUqZFYEzX2IdAy4EiLE0pXhqJPvZGlz2BIKKsw9SyYZg2
ipSXmHbPNnquJpH4j9ECuI7ECapldtCtyVmhCpHbDFG1vgkY/aZ36iCwsh9anjzMikxU6OFRYEza
hhjsZ1uOxjEe0NdMRpBp+qtom4FIpJZVKFve5GQ4O9FjXIO8x9l16oKRbqpm55+GyWQoDu1ib7mf
ob2Y2x5W2DaJuzfRjGaAi/40rED5ZfbqjZOD5W1qHggQN9iKenS3ksZT1nBiHHuGNA25VDiXqwCi
1p5TzzrLpihd6KOODVsncPYTBWYND4u1iBb4tmt1w/dYgwYd2XI8mb2fdL4KhxDqN/GdTYkSMTT1
eIc58S1clOuPGgI7q0+vGrP0qhIt8+v6new8cS74NMYCPL2aisKdx8FsyTCipO1lIM3yQuN0k1ko
vEWfYdvu8RnC8S0UTHqPR5CHqTm0TvwJN33jwLU8VMC1Np5dfA5p5+3rZrqy9ZDVUxwJhadidYaY
g5SG5a8ApqNHMdiKNRkzMY8K2epZ82hPuhXzP2xGm9kxiLJxpzdlp3SGI94dNNDMCSKGUYpqQNFG
1dM6yBsy0kP5uxg5W2ymuE71VzTkqIuqdc4VaUdhjta2d6iWnOFsKmq0Vu/OudnemLxUUEn+jLR7
ZzqdrTdDJxvJ/Kd6I9oxQ+SQ3lVfs7w2IxObSRrIz2rMsenQX6Jj1nrxKQnnS5tQukKHgcFNO7BT
qJwBUL12njKAC0E2A2AlLAyQUZ9mF7RXW+JzVVZeG852gZtOqIlFUFH3+HFGrWCWCdSo+LGpERhx
ZDtUcdHdJpV+lUs2b7S5Nuhkk/sWAZ7G4TGeQgzysPPgnAn67ciTjG2EN5fpdAmHQIZ4lPLlNZn/
kQDj+DUBsnBKXWs7DsmeeeijVpdTICEq77QM7xxdDcvVLQRqk/DTWmdGCUattKITZLh2w+9C5gGG
HE4sHaQV6Ci5cs+9gxqLnS9gqacKAh+lKby6qV36yJ2tK5zfx8gV9+juoWu3ePXEKI927T7FMU3n
EU48kGPiBlXlbhKLd8GbSJlNLeWH8Lm2KC9O5DI228W0YRhF38CV9QBzHoCF6oVt1EEWuJ/02qMh
gaHaTV+Rfsljoo3uS62Pr6jJjQA8hbOpywwg7TgAAuzmBXpB8T7AfznMC4u6l9W+ZE3cZi3L5VDV
tG6ifEt/7Crr4dxHFB8TVAV+cz1w9OzCC2gfOTPfEQ6WIugbWp+0UgwVOsfK3HSXAwqIS+hMfBzi
zW3hRbXfOd5TXTqxD0CPUXnc3ZOGOx7qqIo58yaMIprp3KbYZ3EUQIVmhshA4WLEu1QW7cWakDsa
il5/o5Lcb8n4EoXuoza/k/QwgpIeq5Xqz2ZL6kLSccTQG/6ujptn4CnR3qVZUE+EkTFi4fp5ZF6o
nj8tq9myrIaoBfKVdhLJa+MVzmlayIMjLTKipgC2kqcE9+U2G3yHMG2D5TdotAbmA5OcvWnQnp1b
kkyVZEefvDnwmpqxkmXC20XI2ziRQY0TnZyQvYL3fO1zhX7smv16eoZMU1rnujHJoSKJIKZB54fT
A2O1mci48Vi6ySHUumM61ZEfDmCdvU7Squgo+SAkA0icHnI7eqIbiaCIxLRNEZoxQkGo/SNKIZwF
pJSY4jra5U1GTbnJXJ2cA1MdwrZeGEtCl5nSbbdWx9A3V3UtOkci7nucax7z1M7RaMPCYsaMv6GL
8YWy0i/LpcXpbv4AVWUvLyXnLyp2Dl0S9EW2stLNyqZNMds+wv0yscarLatnIk8JLYuGO5tM4tGq
xD8b5KGBDjdaz71VyNxCX0BBz+oKamV6RGf9ZBIzTOeIcaq1mwjxkOSsYVPMDnZaEi3XPlE0i539
4RJ3mJrLnRcvfCU9ewXlup3IU7xYBoEni4P4qFwcX6n+N4nWDL90+hyQGg1IWneRzcmuwMqBDQfD
CYuiZP7l6xJ8cTk/NsOgAtHa37EwHtJF7qnM7fzNddtpZ/cmIhn8hutZ5n2qUei7ClyZ666Wb+SQ
vBuPAgkV4tkaMbfDO4dqy6+nmBE+vo2JYn2PV2SNYJj/mZJix0DKvB2sFlzByoRIlEbfg58pq5KE
WCS0sDrRUFG1F8h0t4TKlYTu0V6AH/rgNmd8Z8dCt+V91FNmESSwawcL3IKXflt9SxbbbN4nRfbU
Lw3iXE2fNhbxZFuHzhpYNhIeQEWeS6I8NwNI1xJIgNAyb4tkFKCE55EhX98TzEa1HdlHXEE/VVrX
WP6Z6sRDRp6pSL5rc8QdRVXjcjVZPukwVSYyIoHaurBks1eSponGZ8RuHB6tzkWQ1TYMoMLwq83l
W7Sg2TLd4Qbhtz5hrPyNYI4GMrZQ8Xfzke7JXb+0j5HHM1kTmu4SQoNz5VUnw6YxBA6ZFpyk44zQ
5Was9gWVokcUtOaGvmDxqUdav8TEgLNV7s7Aii8RdhydnFesaPwKG9FahT8D1NjTdwh9LQczOjjV
bysJae+82DkZ80zPPAC+UgdDo6FliMSNGIgNCKF1w/bEIawsFoGW4gkj1wE5XxoQA/s3mvJUefV3
O6VvwI8DY1W2sHqh366QDJOwmM5Rc0ADeACbTdxc+aKShullPx5VaR0XyWxsrOarpgeezZgeEy/P
+TIWzAPycD/UmrEFQetBK/aO86IznZBgMpvpMjozSz2jDc7+OWFxrNVbMWtABrtgdahy+71dPs0k
A87MFhkc00qMxcdUpINvqeglH+JzjsHrMhbZr5uUYMLm0PaTKnoWXWJucYupnfScf2b9i/KyPLF4
HtqxPqh0fGwVyNI5DkkMSrFIW1YaFPi9NxwK/Zz1GQt4aQU5gy6VkezSZPLZtpwHYUBxIvWp22Wy
wS3YwRKNigGitf7ceV8TsOJTZOgAA5mGOu5fD26UxofNPHqJjzpmw22KkecAcuVMPMK9IO6wbxx0
WB4VH/J42EEY19Z/+xbnDk70BrT2CCuLFqq7mewFxpf0LY/tiEkb4djRe6GR6kMZmMfKujiW4azX
2tnNdbdLzU/6g3PQuLrYdHljnOdUvqnRVOxBGOVDr3kfIJyLEIGc6YzQhm1o8bF8zzif7oFeJj55
UNnGS/otNpYV9YroKhEEHcrmwbEZVqH10zbZdiIcglxdhjOd2kJxvWqZQQvI4KOW1c/utoDjOhja
C52LtYcBw7tkH088khhQ1yM4RbpAt3ybYTjQYZBsrb7Et+4GtWP+yIhHqu1t5j3qRv8Xx62pi53A
x6m0dzxdINqTFMiSnJ4cNIAcV+8NWnEi8l7SKLnHefZLEMdiYtOGAurrkfqnOQn5JAvDUKP3zhW2
FNlQhFJ50AGIqp3uLo+sSMMxN6u9nQxHwR8SEv4eQaxq9JndgLPX4t7BCaVCpOIUcBl9nQyZsG+B
F9XZOrLTznDKZVBavP8aie4scz3JDIPGlHamw5AS/lXf6TKcduinhs3oMVuP5f+fNg8uNntnghOw
yiuoI6Pu2/YwAYtObBbKgi40r1YXMdEBprUBfMyNZEsUkrxd2SPmixheFrbF9KkEyeDWgMhDPpIn
NdC1OsPbaryVzrzT6vlxKEE2NZqqmDYsm5QAe9Qk0IvwihM+zRNRppD/OFRr25DScCOa7pUzkdr0
NPNTDD/Y98DEKk79xLQfykkG0M4+PWHTdoPhiwWDHTyq262ZNY+41JFO1Py2WSrWIPSNmZDgSE/d
A7sCsn8ypL9ocMc9Lfxi6i6CkXPuTrX6LvMoLYzku9BsMJmm+yhz58K5g1YnHMEMcwnL1QEt2B+F
Zk1Z6Ny1UFqqsQumgduux8yAy6ButRKvmmC2vVxEhIhKjhZnPBWCA8/300SWDQ5ClDMJYOowQsk3
ioUFHtUhj9a5qzkxiaR2gjxkJXPnfD9gu+CQQNcxjdrtWOYkdbAooF3Cz0K3iSbHQR/yZwrNfxme
2pjIdIrn+q0jOXnrDDXkSeJMutjeJuSXI1KdHoAhLJyVj7i3KQSHysBPhoIoajGlGRhVnSU8GsX0
rHfad8rQBfN5yzXGwh5lIfJtm9+y5ijYzeWN7lDn4/Fkd0DzHP00Dv0X1VlaEEfJe2vT9ZkXXl0O
i/sJEjEHfu8BLrgbuFU9w17UXmz0luC1B4amoKZ7e77HBfai+plS7DYXtEVJ6uBGj5UDVjIK+k78
4V1761PpE3TH0ujRJ+zwXElhNBttRN2nLwLPneMeBpytiB36i6lIfChCrGFlWv4AmsUs53pPVhud
zdAHWw3SLCuwtwiJCh2uVO3Q66X7oOGj4a7E1m2wZqKoCMx2BvBIOVPmIQtUU19LQsZ9u1vezAyl
HYzQje14nzEGoE24GEeMYBtBg69w3GuWTz+2cdXyV6eQH1qM3M7C/8gpfaXTbWkSvaJjilGko59L
eYS2XfHqDrQbOTdhzOuWYlvLr3Gpd3MhsB4OEqZHR7oCOXFITANdhe8zfLw6Rpfdp49mUzEPgqkf
jF59rpGpRgRXbZki33kIQAqjJbtQVPtQM0gLk6CtHO/CkbDbmLXxmo3Vmxr0t1H3iOfuvmzSATxI
gsqhxpjXf4if+WtpupcIlEzAfP0c1qjOTMXb4akaMgqNYV5jdlsyEFGgNz+eA2azzm4hstRYwXmr
1u+gp/F5LvPTMIXIutJ2ZyUMtXXa9ZBbQQew49ToNhoDlmvPSB3xR/QfdeexG7mWdtlXadScBfIc
2kFPwvsIeTMhZFL09tA//b+owo++ddFdQAM96UGpUqmEbhgGz2f2XhvsbMuhR0+I8+yFbdNjSCQM
LnBaAE3uaFOpKMPwXtcowzEkIGCxb243YcljLehognThfE/K6pd00ekE33aLM6ENk8dMAe4f2X1l
kfx0MPezoAmesazlC2WOl2gYXvKAK0BZzHhGT+xN0YUrZchx0d/sWWCTgHNYVJmgt6/EA67KlepA
09t2tLRl9FJrFfE25LvvORA/M9GaSwKKwpmEvwry7k30EEk8yaJDm9yCg4igtDp6Ju8ewCJkuzZy
cEqo0zhSNITpwZhB0tYEK9vS9z5PM4TMxEifpoRG2Cibt9oev8ii+wBa6ngo/COMdGpsb7mSe1H1
HzksGVI9Juy3EQ3n0W/QjLJ/RcnS+e9NwLawUseCdJuaKZJwIyTo2hfwAWr7GBWVbZefxhtOp2VZ
B/dFKl6DgIovgcxDyWERHTI+Nrp9di2wtnWDD0Rg7kbldQq9YB+lxX02JceersTTH01Uhuy+zr1T
01X7W9sovzRT3ZuIOQYG5GF/x2T2pehY9tnDsKXxMcbqalruqXbFE575K3CLTwZEleEgyXEeKqO5
5EYHqgBhYKLupzhWPF34DD3hwpkRUoF2P7YPft8ZUBb4+FXpmR9G5NiakV1RlFBE5vYra9MLGsw7
J+pPytMuEQiMXmHwdAMLARNSUbuyP7q2RVkbsGf1OJWMjM0EmD24DborF78/jPEmsN2idYBZIJ8R
sUJVy7nTxz0mABWk66gJdlMa/Zk0852IxFMX/bQ5wHxDqkUUc0mP1vRGiOAWFj5LXg5M1tOXymqQ
jcf7qKZqVD17TDWA4EgyUAQ85b6PVxPdfkscXdYYKVlW2lMWiV3R/WjmeNaDZpMRKN3o59GnmCME
CPl/gXUhKtOHOUlqcj4i2hLe6YCpOTCDeUOQFqVBrcHFaLgQq+WhGsAzijj7DOtyI6qQoMwS0ePQ
eDtZhiRP2QyqAroZSgZ+rXxHUItsmfuGK7hi55ZsbDgE0SUwD/HR1Zrih1UWcwA9BjsIHKrMuYiQ
irz7DA+hl4cfLiGsUNgbAsLCox8ZkIKenZT4R79knz525j5vrXvP4YQoMvCgWI5Yug0FeRRbA7Z+
6L5D+F87dcvELJz+yMZEJ21OBxVlL2NofyvTYNcwsaN2GCqDEeJyTDkpy3odZyxuXcn0qxjrRanN
HNvKBZFbrHpGBXQj9B1m4D2mkb3v8bt3Y3n1PONxFOVnVJMFyQp0oTfBj2/G1wwgUMMeCKTHSuUt
FhGMO9yErHPYBjcZPCgwz34d1csmrzkoW83Hd5NfsQW/EkZTMuDsoCqS71e2CdtBUd1nojo1gcEV
SZGFUj1GLGm6S82hYaDYLUm2S398YBoiY15UWWc4XPg7JiByPL9rO4TDSimiRmAa/5gwKJzoua+S
7xJRbmbGD2Bhv1jLbXodBkxmD3SxzXfJaZKX2QauMh3zhPQc9RYucQxMYqcZr6Bh9y6O2TKr925j
702vO8ADR7KpZ0s7YYidVGKr1cUL+KtzAETKTm0gc0VET+jAZRSCyjVurjERRyuFp27hDHySpO4g
RiS53CYDr5j39cToofZ58UPniV7pTvJrU3P24jrhY44wH1bhvCOybPPghNNjF8pnCGE7Y3rq0UQj
vz9Dg7nPampKMmj/NN3wjJ8F/5SGiaoYnLteu4aEKuGlPeEXsZfzbwmsJXTko4urtnV0DGGKgTEq
0ateN+sKFv3C1MNmMdHFoZiF8VkqlHqpxaDBpC7Lo/SIhtZgfqJ57jdxPPZ+gHyAr8BAFN0sS5uc
w2ZkedGm5tmRMy8wUMkGBu/FM7jtEI23MYrmMTIlNB48TZ6wPkKXTDKPd5x9Hte3jcWfjvZido6D
HcyntHSW7VQgHpI8ZgtyqcUQaJk76rtVCYtXcgRCNTy79XzPQa65aML0qQ+LvQm2gU8qLhdbS05g
KtcyqE5ZE26kxzjQqAlX8GOHazCPv10zfyTfdtWwHa4rGAY0HbyUKqRunJ6VevPi+JgX7SNTqJdS
EgtaFMU7nBtKvjnuNrFueMpe8+Aq9egPY5tYqC/lDB957pwook5KmkyVUWcDizvJzr8kVQJu2/af
rMEk+KNNKdc53wHjLWG5EJjrTlcG0weyP5j/dekD5bBalD6Ke7rzRZeT66A3r2nrk/ppMVQptVtf
hG+O5ZN9WGmPxPrgcCKtbjlYPmkg3kbaRH1hWztkzIcaoGDDDHQhsawKOLuaYeQFnkAuxGp4Mhvz
lCJA2Th4iuHqhPwIGH6NKa7qaUdxswum1xEpvd33/PCGMnga2+GPUUpugGV7iebCrW0pPdAV1TKE
d5woYneqd1RIxdEUHEJ1g71F1/n8MphH3T5p4OzAc7I8Rjzgb2wjXQYV9oZgdilpxA1kOtoxM+38
g85wbk/qDSMjCUQrdSrIDi7zFHt4Cly0767EDsDI1t3obWxsLRicA7jMAeIXixysISFQf2kCTZDL
UHf5fNctepDhisvaXELYx9R6H+DoI9U+vFdd8dk5jE9txbSgo69i8bmq5i7NM605sAHJwBvoNVSv
Ads0M6w/SJO41Yz7Y7u9Q01r+fGwQSDhrfUDeqNwPyiSSsywd5Z6wissK3g7I9b/paH9Zkq4YG1Q
YpHh9FmZQ7bue/8TaDSa0WHUVqEg/9QAZLR22CG68NjnATRRQ0RQL0uqR73sjzEvrte5BlMWf+YM
6eg8QMcXrn4qfaI1fMjZG/yO8zyMo6KM71EwXROBmk1hhFq0em9Dx7C6pWE6dzKmJZb2cBLeCRGg
vgRVdOwE9aE+DiOZPVRrLWMSzAMIYZz0x8pb5rgAYc3EerULnhBNuAvHUJIqZYptBqjH5kdkPs+6
+eYnlM51/t9kcPefPFYNQaHnhM7SHdJGQB49N7U4pY6XoNtz7zlXzvQkdKguqzmFGlEM9ntqUByC
Hie5Mgs3RmNu7KYnvCCYCxuB3YK4JelNpHKy6BfjBrUWamLBPb4q7X0djxe2P4de6a8mXVpodScU
s3qbfI8l2+a2DAnzy6Dq6nTe9EorgosWpJ8MYHZ5F6xBhmubwyDpy6/Mx7Aigk/Stb+DTBxoqb5s
RubEuD1mXQwIK0QgE1ivJTw+CHqIPadTmzinGH6M8NO7+T+LTvuzACUjs+aKyQx1lIINnfH+9Gw+
rMpdKmPbT23GfjNPViQbfQU5k6oy/SyiAzq8dGnWlGoi1V+bwDzOVTOZUdoUPjlR9eUFbNRAtvjo
RefHWGviDwF90NjFXckAm9TaJ8dkz8qEaUdSE+s7UhGFjv4KBDEOuai5glF8wJcAMMqHR2kSRRno
TzET2KAcH8NYfYmq3ca5IFjXZQJj4BqsQoynVdOwMRSnaZC3CsWdMopPPsLLME33Xq+fWZ9eAyc4
aPCE4FBQZdXo5dthOg9MlApzGZfdnZ/RhoVcDj1+EI7XbiVFPefGVZcyKH76oofDBZoLyX3O0oH4
snQzGXmHgGp8x2DxySZy3bTGM9XRRpvMB4+BQN0wPig5WjMD91T7Ov9/LeoLn+6dKpgbTj5K7TZY
Ff7E9TeB/huleu1LIiRQvCwmQ3sI2LYi+Xa2hTLVIsAKuNTNiMvIhebgj/e5kw2o8etVxkjYAD3O
c6jrs6XT7xb1q3LQBZGgdW2c7tl0uRVZ5LosyuiLyhOzbWrilatTShXSESg7Woaw1j0dymcFeVQU
HH6Udjr9L3R+rVs0QXjVM/cQU38UHPcLx7B2jgvFv9C5k9aeXBUTatP5dfbawV6kLW7sXmUnPxT3
EjZb5IpHFDtPEsuqZtTEo9XXdACV1/nx3fyMOoJUsz48duH01Qr4I9ZTnJcn1j+fKrYfUP3vi0wD
dQecedx3rvamxq9Kr6+NZr4SgwAgpzJvRejuXOJUfrMC1OgiY4LaSpbym+kRtmiZeMx9cv3SNrm3
uWUy++jeY+VtxzY4pzZ6PNT5MMMhsxmIXpRsVpVNTxS0HCZuYZ8jvdy00t5K/8NxcBUU48liJ+jO
1zRMp5ehznZeE64nx74ZBm7wWO2tyTt0XnvuaSd8yihbV1f2LfuySVHusfdxhgt7dQMfXDIDFIlg
ewSWfm0Y3jdhcQtsqFNVNEOladUjGaq1aVNsT/gq4UJTGmgnY0CXUnTMzBEpwP+TV1WRK1E5+il3
2bAm9JkrPxK3EjpWOsUvnaq2RG/jk4z0W9QjQmKzRd+ena0ZVOShh+fYjisqhvKVO9p+SO7JvmHP
Hb/1qHdM3uqu+s1ux1925yKPRCz0KMAYQicqOyTbjgvTPdZ6FA/DHA5vP8dV8VFSsKcR1wgJytz/
pbcTbJQXJevOjYvCEQf4D66rT5gnAClruLPjZ4SoZBlE3RcEaEpL68lLGWH5xVb4DVkuXqjDyape
MsaWLdDNReqgZY+Zz260Fms8e3bmXYS8t8+DYRiMLRlIG4opowQxj6z6Mc+s6liOBwgyeKuwLeSC
ujpKQ41IItzrUv6JadB97tNrht/T0kPz1SYBHhMw75ppLdvBJduvVJQFEVodib2gxxWRy/xu6pL5
dgKEypwYkQBdCotaI/TukEkkSRIk6Nq2STe8uloWHKKCOw1QDYSObD4d+UmcOYN6qe1IEpPLeG4C
Qsn2N0qIEkhiKEfG7h8zjeT/NY/lHH3V5CT/NL+/+asoEf8FYfNLF/lf3/1/RG0xbLAp/2dsyzX7
yP+Kp/795/9itljeP2mMXQfYtO7pLquW/4a2WAI+tW57ru7i0fFs3fvH/8jxW4f/8x/C/icrWwF+
mi2S9PQZaq0omviRYf/TdqSHkx2vk+NY0vu/gbaY+syfLtIxKPKZo+1Ix5rhMDw0wYNxTetvfOpa
Td4gIttaCS6kjRamatP4aNbCID+0NXM2EpgwTVA975DziTXymSegV8MVI1++aLVKv+qa+c3MT360
eb+Fe7YDecE9oaY4dZ3w0sQAorj2dYSKuDLJiLnr07q9w4ulm2+wPPVPcuH4oNuk8sVGtA+a8X5q
45op6sRYNcJvLzoLQINn7Qv+iyu9GqajLtoXCAQbZB/teaq8NfPbZjcZ8bFTbncyEvGHMrs/BzmL
Ypwva21keJ3lbvQRZgwkGnHQArO7FCbdT1p7jOKlr8NV5ADVZRmsypDI4q6Hn4fXiHVSiGQdHLAz
D7WrhmImA08F423SluUkCR8svGul9evBFDsVxF9w6gaAr8l5CLLkaQyJPR/y9EYA26cS4TdKHEz+
/hf5sBED9irkBUCCKd1hH+blrdER3QbNsGxIaI5HhEu4GvM+35A1c9dGY4DobiLKyo7qXa43HgIV
tAslloi6kQQnle1LaiJPrvqrpkwN20BOkldOWOSgYGZiA2Lc/zaGIjsRi7vy3IbEaGYao2FsfZYK
K1maP22J0Gtgl45O1z14BlmHKsbJ3k4ZzdorAxUdGgg5hYS52+Ehj415Z89GGoyXv8odKgVZAHjD
BsbuCMtC4HpgdIZTJAf2tFMV3TSnQNLvEavukQqsgrY6BrF4FyLLNj4Xwbbx7C3LieA0kpNNdphc
IQD0jpaLERe41mONg8Jm9rNyWnZ14czD9s7UkF1Ghhzeph5eS7khBoe0Hfsu0M2K85rlnVKJQew0
sW9B198inRgfbNfftcHom7fUo4VZYbeRK2Dc3spXEinigPbNLrut8IgfnIzyTeczfOUztGsQ+p9U
Fh3x0piEbA1XV89o/ePEw7pLnpGiw/SGytv5gE0ECShXy1ePLmPLLe8BWCFqNuSOdxxu8ubMAht0
IL/JyScpja9IQ+jXolQjLaqpNrX0qlOn2z4LebbF8Drr3ZjiWoXQw4WFir5fM9NL1hp44LDAtlK/
MCaBJKT320DqpN+BStyNRBRuTRF+FRHgS9m4h7HMCWCcty+apl3yxHg2Uyr+riUoF5f2wmy0+NXy
/XNqFiZ1wqZtOdUkUSu9VuKKKTAVKkCDS8vieoN7yBK0YUU4ucz7JmGjEvODeJPXw61SRLF5w7bo
GckYXiCfGufERpWS3e/kE1SdLoGc4nsA3KykQZRYARaBNhOjU0b9obv7QdwVtUwPLjfKWX7obxNm
KVyCTr0Z+K+tE93bQyc2j1NWbKBtpIumTbRT3oDD8dmuXAp1opLa8Difmk5eG7hMsg/JF4PduOic
UqykFW3aedscpARsI8KpEeE2nU4WZDr8mdV1KXetM5EzRyh3tLEJ/M0hhZLg9vojzSb1QPqchbaJ
bLvLSUOs76Oev627+geV68+coFXXGn5+NS/kpHXzJBi6uIX86XlUMa33PAhTP0z9JfHluMX5TsNT
NsgdJF55x89PVMRItceEcqNROJ4cdmaFvzagFx28KR0X8BjirdOKlIym2d0qC8R/k7VCWpIg2X/S
ujTbp+hAlrQAxT50rGtYQFJo2lzeJ9jAoqB+yzGRWOV7J7uAK42xNzI5d5s3CJIMIjr3cRax6U4I
ao/7dq9hIjjF/e9QOUWe1K8jgyjA1m0ujPbsTYgdCOOym507KqJzlgzZKUOSIzVrI0n72DgVYzEP
4H88uvJC9z3r5ncGybMIed13TSdsmyyreF1bo/1gZdED9Vt3dgBdOO2J9dWDFWr2JhORedBjW6yK
QUuIp1lao2LwnpIs4MKCJYx7IictqF2IWM4fwNncIdzEOWp+9GGH178UBv8bfJn4eyCEKxDWuwZQ
NseWUrgUFn/lpMWmDbQf0QV7WbZ/BRbBlUX9dxgwnYH6ZUuu9Nw6uYENtUg5zRGQZ4WnmrcLxUcS
p7gcoBWl3OYX//q2FsUqSBFgFNFjX60ZN4MkcOLswng7PPznhy9njNtf6gVT2KZu2rpNqoZrCunM
T+8vmDeUd9lkVk64Kgc+Q1EkEO2wovFYGS1Q9t65RfNntMK946Sv1A8le7r58kgG8NnpJ3q9txKH
TlrZS6uCySZz/5xlgbvg0s/BLLFnAcmRo4UpBIx1DOdvDTFFHPukphEAGPeoR+9MZKnb//zEzL9B
5eYnRolPDWQADqbAmn/+lydGpdZiWYVS0OvGzvDTT1l661BhiWMKip4TSvtSVcygLT46MiVVIxWz
VyfKNqxG71sBbyl1onUlGY6xI9d3xH+dA0Q+KyU1WM5hRSk0hbucvMEdgPSVi/SyLEJjqTVYilMf
UIooGoTrBqvqRCanVLNsJN7BC7eDFLMh167+E9UIDCAsM3EO+bXtmG3bePA3ljAek3EmKdnIkKSz
/s+vj6H//Z2XDORMU+gW1SzlrKn/+wvkNUENBiiA3yUjXAxuaz0P8ckI2AfWI4M/+1g7DU1/oRfb
fh37FhOZmBtUYxfjtwgVU5LYIQi8bk6BKsQtm7VJAXP83nW43ZVzCInLKMbqh+rFUeI7Lpr0im/R
Wbljy50NeeLCTdCUt9671br+msmb3BsNVqksG5/dpHY/mhhJAFYq66pFtoa+O0WIYqf48XFtXee8
Ykbyo3kY+h8vjLWVrhXdxhQ1eaY5cJs+Qt41hW61Keox2esGDwxY0Ml1omzFXtJaD0Z7HZ1mPPmy
xOSPND6LQ2uDfclbsMz0lyzTDypGio1Frr7I2NTvptxHOhlYrLJ8sa0UWdPEsrmnNAdxoHd9vbdK
5e7bDCD5aNf6ITVgK2swedjUmdsMIjPKKrtf1ybjAO6ymP+Nul+5Wm2dzSHCyTWqAJGZi1c3T7iW
HCGIBAFAQVaa9gLQ+FvFOTnfuSBRGJzv0QnNMtxbvtAOzMLyKou/qd7//OdrRgj77xeNgFVp4yKH
S2kaHiOVf79oajNLJmti/O0SJLUsSVbuwtwijY+opRUcthzC3ezH+P2+Nr/sumU3nVrjVvMrMqir
Aa43MSCscvBu3Ya6Gm95SxxjzSqOND5fe5xGOvShiW4cFfYjoVfcNyO8jwEcP90Yoxfl4i2uw3fO
a2PLfCTZFpUY34uMnkfvDmUpIj7ZNbOXwSiuGL7L6CX2gUFOta7PgeRhMyeB5PsyqJ+qQDWXVCA4
nTL0RDEuxZssTFRhbBOXhs+SlhWNfqo4dhm7mlCjAu2+aDPj2AQO+iCmzUfemTunsJED/v4db5PX
ODfG6/mBVPNHPv9pu3eTEnCFV+67giRegN4khOfoyQc05tTIZXuspvJk9wmWF80PTk2GhH9yR/TU
1aQOkT62+jJL/InFRSA4aXR5smR3q/Wi3QWEEp0wXSeOLy9BiHxMLyNu6nkZXFEIrwxzEugtMNZ1
CNFxxCOdMjSQZS1EEljdI0NwRx1FBbkoQ5gnOlh5mWY/kXwS/SKKThRq5DoWyWEGFp1wxKLH96Zk
//s2dR5cXdVsWRp7y0rq/n0nW1Txdd5t8qBPOJ5FvHMqWg+yW6aT18U99YXzKZpuXNZjZD0XnB8L
zGBfIynypyGYCOONJmSzYX9fQWM4MbRnSAcQc4yhqvm8JqXlWDvfShBh0nYsfazr6AVJg3fizsef
2OaPhTZoCIFb746V5T4mDvRqpqW6ZqaIV/gSrTXa/yMVn7UtNO0x0xPmj27V7o2Uheg8QiYh9bHL
tQdu89nRGAkRz2CqbcJRa/dYSOh02F8zXJX2ybCSmnFX/5whqlUadou+6HZd7R1zjKIAw4zhmriM
xpqu/1ZKaQ+DjxzAUk50NvqJhw0nCyOcx2lsJHddnx9DjZQii8SstQPYeh+12ntLGXlfxSLhU8/k
cPBR5rKAKw6pqkYCtPNDiXd9X5GvOPVMWkVbci0GC8rv+sHrw3nOLOvHZArfS9iX3IPTEKMs0p3R
5WImbINfFTWwkIy8eObkqDEaWiNdYpM/e1Ei6Do6f52F/nlg7X+A3Qd/eYqzZldXPgTOUQNuMv+d
N6d7+GG/t3Pl6IRee+ZhpXfleNRQbh/DQn/TykbfuCa8K7AoDmSMR1/IF5kLdfZGwiB9DMfLxHCK
BK6Nre/sXJ6GPBzO1I3D+fdPbgtmxEyTtzApmmiTcVyahEueqTfNywCIYTNGrL2UrqZzWANMNImj
aHLzkmYJWDUAXhvZsSltlP3FKPehKIviOZEl6SaGuv7rXxKsQPYACMIheXfxu3yw78/X+Mn1AzS1
7CHK+/c8SuL3kGBzmelbL3Lqu2zI1F1vNd5Z90YgimmwT0usimWrFxfcWsWlQul5ykn3KlLnxL/u
Lw3L1wcjS8Dg6gO0IictER+ggp1SdnKZVxLvCn4U5a5NJT0BLYdSZ2xaJJbY4wzOkiSHvNMFcXKJ
44YcvyE19xkHB+kDotj4jQrumz4zljiGvBeA7t+OXpfvTlOtpqC7ueGI8dulJHDK5kfao3glEcNe
54pStZ8C+ZokkOodJ3hsI2+6RB76kN9/lvvQtwyTq9SCYEYzgVspyqFLptA7wfT3N0N6/Y1yrb8B
4WCdgDJj//uDRJjNXlX6a6VHYP48PH0Lwf2Ew7G2Fo10x4tdjuPFCtBCcPm6GWpXyd1//stu/nE9
1hjE3VFfU3yZRwtP4krO7ZbKJp2A5WjcTpO4tRmNHMx8PnRzaurvl7ElHWBRiaEAxD7/8fdvf7+v
jVKsOQa/CCDTYV6l1q6BGnYVHU2hhsXA5h5zhPi7LAey28yogiQrTRgNHgauNGh5xRYW2pdV5afI
y4XH2rMSAYcZqloLzBbxINNZZdmxhuZ/HguRbOo0hVjH7tsg0t1unuI5nVTmGDGFPiEKm5DcNIa6
qPT4+007xOyO2+iAhyG/hcryliUNH+IfejEn6dctnvazzc7pHITuT28iNip4F7aizzIMWlBzc/Nj
wON5NYLmPZFjcPYg459JZM7ZZFX3ZFjLYzh/saqpIfI3O8S9aT8beYKiDp+n7YWrqukDPLW5syo1
n+hOP9+adgaeA9/j0eiIEmnLk2fFEIVG/zAWlbkF7xJsmJpe/VpU73jw8euBhHloIKovTNwgy7aH
BUojPENuAvSpQEieazlDqPriwYds8DAK/Q+TBwcNFd9lvdfvDVgPi6HCoQQW0DHZ03BRtO2lnr9I
pjYb3WDk/vvt7w+sOsS43BKO1Stn9/vFU9wnReJpZzLWGAU+EbBiPCrvwSUu+g4pCOAk5jeLcnCC
bS7yelO6DUxQZMteVHwiMllnkwP22WshODkchVV6Q6DcPXFRhmvmp/XFDvOKZTKRKfCsQ3ZZSfxg
QBgkUaYbcAxqjF8ZVewqr0MRl+r3To2oM+ma8fj7pYPmig+Ch5xW58CzzacaQtIqIMt0Sawf0iOl
d8e+QkclK1a8UR2UBFO5PdHxOdlPTJW3ftX2G9/u3kXCArKO25HbFyIG3b9L0sY+E7gUbtwqwqgf
2tbR6vYD8/FnV0uAnFn1u2Ohn/boYMzSRxFZpyemkQqw3CrqVXG2rDY/TxYzxjIU7UfiIFHhwVja
JdCHTduZ0wvJN3NUscEAKIWnpdcEpDscLZ0nVnGvV8sIJfymGUpxHZVBpqTevfaDt5t6sz6Jmikk
/Jajy0HPOdmGD3LC+T3EEWM9is87A5+vVF58ByqCChlRemtYhO8m0JUKh7d9pjDIKfgQHfp5LSqX
g9735z5J2otyzfbiDIBGygITBm7oZYAU92RlHqC2umRtE+uswDkG9jmfWYKEqQ+HMH0eJ4tVflxn
y3BkXBSabrgnTTpe5aHR79kuDXg6Wu9gEO3lF+XFVMK/5bgTb1gMqhNmjrPZGvSrfvAVeAN7UNV8
Fmk2T7xL50kMM3+U6PYNRyqu8iaBxsI89aLXPalzuFM2XUhbMniptupQkHyM7T22tBXqoxtBP+yT
esJ0iCjDSsVSatIRqzWojvQ0hiftaMDITZQvWPvDW8N1ANkwN3ZhXpc3yyUZZUQL8a57aqbnIvhD
PHq1NcyxZdoDuESw4hm1dZskEIkk6PaRVecnik65U6WujlFSY+CKDfZwaoCt3hX2XrezgPQOPdpD
3rCPvR+oHYEn/ToFiLccWX6vKIPzD/Dsp5Qs7ycTR/w+1GvM92TLfcT6TZXI7aaq7g4WaQhsmu0E
NiCuToJ9yK8ZayYQucXny/XwjukjEtMicAcothj/2GXQmOUfYqzHdTp6c4OvrcuqaO61di5FS7XL
DLC4JO0Zb1SgYKlRmYZeGsI65S3inCfQelDuHVz0PQ633RAX4pJ0BkvnqntQlZauQAOQbS55+w0u
LrwB2njXFz+kO9YwW407XqJ3Uhuad40PwqK3a/OFhhC5jlhZqDxPnRLyqSAVNwYJ1AZl9GYYnIhT
mHfPBL7hJdbQsVhTY+2sVHrrIiakNHLML+mAJSbRvj4wnnlWhRVeU6kicjOhck2cZlNqla++zhAd
dPBTFpSfc1DiK9tQyZIUW7asSRaZ400WcgJVoRCK7bVcjZuyoTFlRoy6bXLxIHlbllRbvGbpi6qM
G639fsyi8fb7hVSa6WD2A1zdCQH0/GVEpoSv21oHA5Gegekz0HWMlbBqHJR4BN2gKbeuCzYX0+yI
BfY4Ds1jRgTZnW3ExU7zCbkkPX5coZRCs6MstUoq1zrkNUoTVzbqyARgBwy+OcaiV9eyZGqQTruW
KAAcD6MD/yTOVzFCO7SXDRrIoLdu+G3ZHDEc3XnEbZ7sIHjk/WAzkgNGVGk3vg9oG2KMNRCoepiP
DiyMgMzWY9Ia8SmznCPWPbHSEzs/9aURH4I8FjtCPMo12FXkV6hfroaMEL61vv1WzxAzZ8yw7koo
1uxiwA1Jv/zUZt+NR3haaN/LfNSeWGhHw1vtOMNLAW/lkLWevip7549ZQf8iJiq5ikGBRDb3QzPg
bFa592AGA0xhy4vRQEP+UwaoswkrUaqm6DFksCgMIIQW/rSj5oFvJPYpWtrc0bGrZMU2tDL3GR00
rdaE/yTr85EgK0HjM1Gvx7ZK8ebh2vMhykSpMYBgcZO7IsMLoXvQJvphWKuofBnwK6/80UUTSTAP
Lk+juZGDU28dbo/HOrbiLRlPAgcBkOkxiG/taES3yUV8D4KFvLpyG4clkaBAvRaK6ATUS75Y6IQ6
7HRwX9OIBaup7Ok173nqFpy55yAmX7Mfu61lc32EqCPQADWjvco1cpyYFD5KgCNfnX6vwc88dKUe
rgrX9A4om71D3GDElPA/dC1rj32LUVZzRM4rEgKpVDJgOthnR7/uMEii7VgXru8BPY1G55RlqL1U
qe46q7wrZBzfqsrdwYOJL0WirrFMwewGHfZYV8SXAHPJhR1AfyBWkVt+im7e0Fl19gIxTzxZ5l4A
7GZJKIEPAim8Ct8gT4kshTFhcRV3oYuyGhg2PK7i6AhksSJeS0OvH5Qxeg+t1Hi+YevzQtKqeHDz
00Q4h1hDNxsQM2PO/cawRZ+81H0nPFhV58AZAR4iNRRQWin1VVpl8jmc0NT4DIe36XQfJKG8J7fH
BcZT21tvzuC2vLHeQrXaR52myGDs/OOQsWVMOLXWdZ70l4AgGsZooBRt2+ouncmcvqxyiWK0ruDI
qqecteIDEeXjQ1Y6L0OUBWeFZG3tSrNaM6oYbqjTVWnc2vnL759QiSFMTmX0lx9ggws3Vfdf7J3J
cuPItmV/5VnNkQYH3NEMalDsRYqUqF6awCJCIfR9j6+vBSozFZnv3Sy7Zm9SZTUJC3YAARFw93P2
XtuiITi/T426uM39ob4eCM2wScWivenHu95zq3PQOdFJueYGgEd1bk1a0FLSnO0UvhplG/0dSH8q
R6npb1t+ak8ga87oeMsfVYFNS2+d8R70yrCbU598aC9bGUf5CZYi8E1A0vc5sa/LSvnaC+y9V5GE
/U8jp/k4qeyZiT/OMpTX5WT/yEqIPGNVJ7eZNEEY6C7QmM4NHsc0+0GjvHqHQLHvi8J6CaQbgDoK
h2vmowQk38YGSU1WHphYPoEwdj34uYlR9qmKknVZFOqOGgLVfumfBl+Fz5npNIdGeDGCHVM/NdIY
li4prK5ZBt/qwkBNEDX5NrblzdibITNDReuwaHBkCkCIeli/ojNu1l5DqCSLBYJEeyN9jCNMBchF
TTrJbvIokQDDXRYTJZsifRygzYwiDlcZWmLyPYoMuC/lFF+VhJtkUf7EUtVCw1xPB1/p1dVUiHyZ
F422xpperCiR4tHrg/t4IgFtsJmnBjiv70iHk3dICCRBfrPX1GrcimgVMvE8wlbm8AZfq2jijSUJ
CeYubLrzUHveqlA1ZFeS2Gjy0vSXGp62HqAu3AkJWmeRauZbk39Q6D22E7VBd4CQCt/tOuamMunj
uEAGkKJakt8DkIftVdnUz6aHKd8f+x9SpvWqR1Ari+op1v37Lk6vBgvFXju0LuVU7MwBYBLTgPco
xX3QlddIC24sH0Yaa60fWXzvTylty1GuyaMaUEtDp+tDNH0E1m2ZntU056k/zZJAx71KWv8RvvCr
ZnT2sq7QzRkz8abUn4Rv3LSd85LVT6lusSyItWAZaEij53dkYQQm2L1BwgGNzycLUyhUxwNOX0Iq
YIapArmcj3RcVRgsU1wpI+2jNGx+SvdnPufYuJalYzzosZ4k3IwxbwwpSaksgmI1AkaP9xIITljG
S1Y71sp3k5u6AiE/9bVHlUquS4iVC7MwbmdFY+L1D3WGVBuax09luEvlORuJHX3ptXD6/Sa8ViHu
BJqkBvWCl4g8xRUiDHuVNPf4mVhnP6NMoIfu6Bg4y5NFoYocRZzMs81/YuQyBKu0pg3NTY8Ni5jL
XURBZ6XIgKm4FU52hAIdq2BjlFiOze9FerbiJ1nRZO8JONkSdMN5Aane9Va3IEr2rsFBuIqbhOTC
FE16TPREmePmqsVBTPaRPAq1DtLOWVZ1DovBp/lXqCpcBqnvwUHI3hRXcDS89eTJL0u3fBSCmgc8
h5ZD41vj2ItwWIKicUaU3GGknsz8Fl1FusbtHK8AYlwnkHqBkRE/4HZY1wHTg8tcTAVhQDa8bQDi
Z4FVYJOa9nuZBj9V2pcQb6tzU7FAqkPNJkZsUwf2Psmoew+iwWgJTmvBz/Y4hBZ4CK5f+vT86QL/
WZraHPJYEDk0HQwnpgXjA4bS0we0e5JYMnCJ3JiOuTWsycerFllfjpAvMRQxATQrk/TvyXsTxPtZ
QmYAduITQXPuAs0FUzudBSuaSoE5LM/rimEbaxNCqJdQZQfXDDe6GomW9+iGp3a6IhbQwpVunrzM
PosaeU/WJs8gxMJFRkDgUAz5khkhCKxQHjwLgp5OSIeVvA66ulGVE6yIA4eKUlIGmMmSkTE+5S1I
qkoj1Fy0xmpuzPRGsJ/CSVDUxiUUa0yZwC9DTRDDE8WDcJOlBwT5/rqRLgrLU1BTD8rLCYCSxEFp
lwZUCxwbNbMfWJKg36Xm74KivYpoIS1E6vtLFZ8GraxWKHb63hyWHkSVpWuQFahaPF2lPzOZNWsd
aJQjOr98sPvpveyrJ4f1MV5IAwEYTRjJ+mwBWos8BAOzno/Leak0QFjSshH+9vaj6WpvsmUFi+bC
3/QVQSNcUdns/0YdwPDX4Kkif5p7IzJ+nGpSAviZpYILBzZoyhQRvyiVGoJTgYkgDHWsAhFCjRSq
p1uggdPQmx+yyuHY1YQYDnb1rI0k9Ni2XdG8cVkHeFO703QSErAd1LY8J/0VNTnOdIJYFd1nDo/N
WU9xcEIf+xy25kdrY4IC12APLjm23Hhtp4Hrhv5HT80aQBBCqtB2t3oLDyAmwrZH8ol3V6eINHGT
IA920VA71UxskMnYr5qC6xr8JmOEMD8I/gUfJr6HzmDwRadx9WzKqr2BJCbWVjC+TPZ034nQPg3z
P7LpouvYD1h+WSGTcprL3ayUisIo2MHl8lY11xIVNNgb3nQ/IIwCG1AUy6Lk9KkAZz5pzQ1f6Fo3
ccORJLBgPKa5kbPocgLAZQ0bIeOFIk2cbQE2xUs5RunSo3UzEKW2LiL+SNLPw4Ohw/DNSeMNG8Su
RbTONUwQRtO8kZAV4G4wMQjEXFiA/FXHyIhDW5LGMJyFNVxFY4s0zOi5Uyj/XDrBU1rb7o7Q7G9+
RWnemYejobPuAPDmK2mwumo74KIdeOXEWkvtbOYZ3VqtDNeEP2AIY6FEo61X2XXcW9669+ppCVME
+kNqoQNYhliEd3MW8zrHAFgzDZvCId7kJSEyAN3SxUS7ZJ2pmGEWhHGEHmMp5iVGitzPiyhdJc6H
MRRyQxDGEWZPu45lvIe6RKBwxAAXqOwdVmH8WtU6HNMJKX6T0CSI07ua3xWqLdTfpSqW2hBdeTZR
nqVvyE1wB8CM67uf+mur7fAuGIqKF34Tw/fVdkz0bUIBejfheqNuENJ6aHax3Rb7gYTFyKrgnlRw
eRCXQwINuczTYc2kDT1Ozk1/wI7LonpiMGN93gAEWvq68Z4ggF61ZYI3ZxwgG5qzhF8PNyye6j2R
6jZhH53vQQLzSVII3RhqAaOcmxIxQxV93Tbpq9aSbVxqhsa7Ib4pR/EHsb0eijt+2ijuFdduqN3I
FIWcGBmqKKga6Uk9+VbMmNoP+lWKx78EwbuuLbpqeJmvaSvSZ5l7Yio65jYTBx3tkY/5Zo1F6yd5
ttA3dNRIbQdSK4SVAqr97GE9XnU15RU98pa0DA6eGbpHx+wf4lzEOxwGUEHi5HmydAdLSSc39oem
Uy2b9fGUddaRWd60eXTuuxRD/YRaHjRMRgzNgqjCiPp4vjO95qetCNzTa7Ixwjj/SKnMk+Yqos0k
p3ezQ0tlJu53fHAQjVKxaM3yaey8ZxuQC6VJROnuuiMkAYIFEr+i+1mSDFdSOgWuGAEyUfLgNONt
N4zgnyzYAaOPlTVn2UtY0iqV2nebGwTJq/6DKmECZoWRgt9wcXs2/OhUGJ5IrCl3fS5wRIthWVIK
LoKZU9OE/YmhoRxBgIzEe4BJ4ScWtGozZMNd6sTxfdAMPlRcr8Qx1WivFqMy0cN5B/d5qm4lTp5F
aFMKzQzXv2FsQ/LqUDFzeA8hPnKOZfVeyXseQPwM6ZWQGFtn0pXaGk3hv0EUMraCq3NzeeibLsId
K3wexjjaxzT1VrKejKMvHBD2Tn5nhCK5L31du+6Nqfr8TqYBkqJ3p/6mH7XkYBb6OfFwpaBJdUmT
sMwdo5y+ZAZTEbMS3iRUEAgET48hJKRXeNnT2oVyeGUkefzqdJtGz7/pVJ/PgFccfIm5QfxtHb21
iI5c2SZHyNgfztxva3Vv21PrO14eKb37fGoiC4UmFL24y1P1H++6PLo8T1/+84NfT1EZ3NIJBQIw
b/ny/PwunaIR9hu2bADixIGEAjfoxTYmHexIsmvDj1PQeDV8yEfIFpVWpcw44+pM9BtLIE0/uC7h
HKM+0X9UHSWsuKeCjOFLvA3gAE+60PLzgOrmPKAkjsk4+OWpOki2/WA3K4WHfPV1TK0ytq1v259f
7fL8/JRt9/ax9PSOCT5fsp/f8XU88zuyhLbQ5Xguz1u0Li9PfW36zw8GHldk5pAq3F5580mJAmvD
vSQ8XT5vzyfFZynCHJsG8OWQe3S8ut0w+2W7cdk5Rxc4erCUfzz8/G6C7ujl1ct3uGxb11GSzuf0
8x3Ueul88fDz8/Orl4dfBzO/Y5hbrZ8f8AmIuzz82iRs2K3nme4xTJxyWbVptUVT1JwL31lrWtuc
Lo90H8RDKmaXCC3uvt3SMazhI+GeSYuHtAqqM+KTdMPkMVpdHsbzc1RiALIYCv3Q/DBRdXWmXMjs
mmxgfHIThAo1FcOmjll8Xt5TuKI8l1Yu6K/gnbt85HODeqg2Y0Vh/2tbrUH+htSh6n2+5fI9yNXY
1qnefz53eYGFUUJNRsORNL/l8g/R8sU2bmqERPPXuuzXI1xjKx0Iipe3XF7I+3TYwq+Z+R1/HAO4
dOrXNPqWl49dXhhjR21ZwdC3+nMfJMkRhTQgd6vgb/EXrnLoiR3xmJfPXbYfaWa6yxwHBsqfn+u1
vNqBjpa/PGdCo9p5HhjHr32aTabvpgjD2td5UoYOxXeqINr9+X1JV6FhZuME+vpsGdH5sem3/LKP
ptLTK4ip9S/P9cIrrwpYcr/sI5qs7iozQD5+7YMETf1KuCzIPv+uMXqLKybUdBD+PC68wuRhwWb5
5TmqW9EerTOd78s5agZEG7XvfXxtWjeSZk+35OfXlrjAxn3Wuz++npK04ffMLb9/nQvMCc6+BTDx
9ZQ5FMFhCprXr80XfZUecst7/tpWRqPl0FIW+HqqIk38oFn542Vbl/NIWcg46NK7/9p87dn2wUrl
3dfmp8D2r3FdfP7sLh8k+oTgULe+/do8FKz6Oq3ym69tZXE3XEdWfjK5iyyZFLNKx8XBpfyAdk57
EL3Ya+48wGE3fdBzDOax7CYkQbwIDQ6jZpbUV5dXcUtCc6t0gWGSVwuMA9sqcTvQeXxW2pbYM15h
XZxfnYDInwLNeL682JVOdCdYArSicTsapJRr0q6+v7wVf+ptSBrNzeWt9GdgIdWDTkQc20mMWSqY
mwMcQPZCvIOGOiT1P78D5rCBLjTwsMurFQ7YAzULOsPzZ8MQD6Cb6beXR65VVvdUihef3yFm1aW3
WnxnzNtV6fhMaHhyumynL3qAEZFnzAJD7aEK8g4UaqS2l1e7hKizpHMxss2vClQeZDzIbnl5SL1s
vJ4KNKqXhybr09seAOvlkWPI6QGb2+dXoP2+m5xU+/x+mRd9NEYWHy87iRozWwaOsK4uHyyNMVi7
rPi2l4fACCpMBbR1Lw91co/3TI5oOszfiL/bdOw97dvlURSU/bkOy83lQC9P2cV1g+iAmd5kwrjS
wlVLy/YNMdSNZeQ0eVOWr4PLaqAjC2upKuO6x/QMirmyrkGYYBXhItnToScQIIaepduW9SD9CFyy
StvtkLfWw+V/hDCI1eXh5X2XT1weNkNe34iGxqgIrIdS13tgupT5eXDZGFEI1+AInJvLu/EuQUDW
VXuYLpuGerQChk9O3fyBgY4j1UgDbd78UBQWoW3YuT43N4XkYmjCv7tsSdN0pAaIxeftqK75VK3/
f9/fw1j8/J//40feZk013v30uXT+YuTDk/evbX+LHA7ot+zb3z/xe1q7+5tJ4Um4FuUIU+K0+8P5
J9zf0AC5NNht7k+Wrnjld+efJuzfbNtBXE9rzbaUNevQf7f+adgCXR0AJYtqw0Rwg3fg3whsNwUH
84uW3xFKIeQmR92QtqljNZzFu79I3muNzkPUpvhPawKuiQTpISItIni4rzpVeEpP6Vha4PhcAf/i
tmtQBhA5YAYCVkTVJ6u2aSm6mXjWBOEwgtk+dxfhHKQV9NZB9h4hJ2XLWu3RyXQpDwh9aI/aZYRs
MIuD9GNMuip4FoMxY4zt5kGvERKiGodIDAYsB4CvFXX3AKJR2ce0dqpqiX4/dJZIWaZwl3ks5pa9
o9LhYJCVp5ZGQmloI51OkhEIIA8Jep+yWsZ6bRN0AOX1PHLO4Vy0uQ1/ViIbpfrtNTaZsS7MO8uI
02Gj53GbL2y/7N47o01/tKWjvVS6dKmxxdTQ57VbEL0gJGvzG4ixub4GFCe9daGoqW7DjExsjdWY
dYymFGZrYCZVDj4qJjKHAY4azdQjhltr6JvtZRf5AxStCDmPESoY2xcV/tahEEI9jQorLzat89Qn
9dA/58gorpURU8LOGidwob+5ZreJi2KkujfGGZEiM53JiWiMrvqC03iI+jEs3pzJt5NvYZPWyTUE
Dr/41jt1Uu9L+qvZTzpWVj8sTYeMGhjisV2OTzHrFZpz7hSNyUPmyBg5T5D4E/0az/SuUtR6xQhv
sYy6ja5R+rgthOzFayqBZr/2gi4ATHOffhp0NxHs0ikrBxKDo8zGMGlWDFvxlDXNU4L454eOR5A/
VQtkbpFk/OaWtioD8r+CZueRuU3xvUBNtcD+kTcEsiDIWrnpRK6yyFFqH/GWUmBsFYRo1Vn+fc9q
j/oMk4xnv5bWu2ZPBO74pYh2/CHI/eOA8+TG61DWLizNgByHf80+GfTg7GWfsuJe2JLayJJuK8jG
qi5rYAnSLh6kAv5/ZDVtcIB2Q2cyF2XDygvuW7vCcts4G2eU7oNOt9Z9GUrRyXuDPDyOz9Xy8Tml
YdTRHNeslHyNSbDwR6rqiGUfDcTD2EZAWq/nWUG6ByugnKew6iDz6OiyUoDRKnjB9Qn6w6w7hQDM
p4nB9EtMkKSrEo3hkPrjT9RwwvSYdQ4z3Wf0aV/vsrSvig88APSUa4lhb2W4GnMhMy7SfJWpUT1O
owGuKR9k+U0b8/pVmBOppFM7mmW0VE3T6O+jEkScw+EnTU+rO4pVhs1tbAdbYqgPaV/X6RZ+b4LQ
sWrRRy/LAuXcNnaFRyiN1Um1xtcHiiNrx6y/t+CRJ7tyklZ4gGFT5DvHjuyKqw1ceLOKPK8w6X8o
Z7pqXS/o3iR54ekVPl1t5PpPqCYlUV6/u10RJD9S1aT6re1KnaRLNHBpdO4av6wO3th10T5ja8Dl
qhSDF+WV0UlmOlYUrScPJOCVQRvZedX9BOkV/aHAL0ir8LVUO6ciDQDCUpE5S0jf7W5KrQI7v+rR
N/oZ8/SmpHK9KvUO6jDXfbojByQkF3BsgGEHSL1TJ8HKMdr1aswH09jY6DHAsEQRtWbXyXowRCgh
oRV4GkWZqKdfu469QM/vmUsEqKPNqrunD59rt9ScQBOyWKYCj6AxrTcWAhx3HVqOfLZIwXA2iLwN
Khw1HWOiM2j7cq64YNcAnPAKuHpOP0OC2Ap2iTN66VHasKjXGirSeNcCl2g3rds607e6GQuv3yvq
RjiW7YTrFsSUyayOwtswFRpdbNV3IwQ5luYTKqVlWNNtW0q3Has7QaZ1S3eesJvrqul7Qhr8zOMI
RFW9eFpIIajsDROoNhgUskq0mKtBEfg7c44hl9K2oTu5htcN0is1HO0u6e3hPtEkSeikuMOd9McQ
eFcymgaBe8Iq0iNwchQbdMaH147wh2oZanrYXHt5pZ71WsgHXfrFWauIiUPZ7Jdo6wRci5UhAdES
Wqh1ExCVNKZQXMaKdL9Ew9Zaxtxad/wdpb2xdYUzfMYawfs1fWtC1djPUqbaG/sM2HelB8eeTDyL
Zh6o2uVlrvHfPSf7v4iyYMyTnX893Xqowix8//b+H9+y9/94yL9/8/NfZ16XT39OvWAG/CZdweyK
WyNeJ+ZRf8y9NEv85jLbMcEdAFo0HIEl6ffJlxC/mcpV0lWQ9bAszbCE3+deQv9Nl5RMwGpAsZQu
Rqd/Y+r114mXUq7B1M52sRniAzSUxWH/OvHCLCuVHtLCsxyvW1UlYEhVLWCnPtG1etNzGI5dLXeG
TZ7IL2fsv7CfCvsvc77PXeP6NQ2LRZZDv/OvuyZroyZAgzJtU++qgIo8qrCFGBSy//Je6+yHDDXN
IonHJxzeqAd68LadRdCcR0LjxofxnaYVsJz29p+/mC1m4+uXs1RZOj5225HcnRwIhob+t5NSUXVJ
Sjeh+NVWchUhdPTLnGQHNSY7N9Xh0RCql8PcIYsJ5bFmv6jW+Db5xb0I4gBoGi1DJjsORWUasXhb
VpbZffQxlkKA0XRkbZh0AFcXu1IhwnKNvN2D89sEBj2mqjjmZFmn/l0lkLZAsw8GAFZZ4WFBxoYY
BtymVXvFLKUBGEjn2bq1kbznCXDvKKzLhRmeWhefVaEGPNslZKhEm67iuMI74h5tFy9grnYkS+y9
Mvou3Px+IOEjL51THNQv2L6eiBU/g/skwxJJZLvGJ0W3S4+/dzjYl5OUj0xu0U4XxnU5jTdOCTIi
tjH8xy0yLC37AbJdrvqsOTKROzOSvscp/rpqjk3A4zcBUFzAbXbQ9HpPHhoymcGa0Ixql89JHyRo
Lx0qTEukejtTefuWyTJe1OTNrMWPQnA37Ai9cE3jHETy3Klpl3r+Fl84m/cQsrgC0QsqMj+vV2mh
iLaa7C3jHiyfhLGv7oKT25iHJqI7LtEV4XeuCdZEX2iiFs9A5oiUAIh0xjPX/kc+uOA6v5dJ+Z6m
JYp/soNY12POKjhwa+b7aBWi1sB3sQ77rbFLG2fVBiDIK709xi4fj+kk2szUGMYNJm6W+2DPAVP8
5ZMN7Ns0gvTMaL5vWn5aATPqdYMzArAZFZFqaXUF1UlfWxt1FZ/8p6HnZ5b6SJ9rY7ai6lDrfbPw
tq3OCKTr2mMEfq0P0ClpLDiRrmG9ixUy895LyIKV56ZB8RA336jKEyOe36clFZgWftHSq7nCOlR1
XW2ZUE7qPcSIakd+7NFAw3tNFwaHfO9sY+55SGSgG3KHmcEhQH80ZfJ3Jz1oVM29Ih6NLExSHQQR
uMmitg4FRBJCJJ7qqjYh9QUfir9+WyUYHrEReDmCAC+BfABKlPKZpHlVSigb1CFSp7G3aFS6RRZr
Kzsv/LPlYocivYx9F2l0GMP6FMHNXVou5iPmx0sGVOoU0C7HoZqWfsLMwNj6zKMQi/XgCe3kLfF+
imb4MQzqeuzHuwJ/2VViAYchzHyRJWOxcpOWaU6GZsFBvOmNr4WVIcCpSR7XLb8+jfM/jeGcLKCM
O3OlWQ76OUngB2V2eGmheawm7SZTdByM5EcznSKX36UqsI4SAw83QJAWjkp+gQbrbf5B+2Wx92BL
5B5wxESdkTzTBPbNn6GwTEAiOUJWeeV7U7ZNwqlYRw1AQRFi4ezUY51WL8zG60WU2JvC9A+d26AL
SANyBnAhpjXmsMCyX/wW9wCCyDkBtYPlYYyI4NritsIluyCn4t2Ym/kpWAuIDpxSLl1EQYQrvabE
SgKMBRHuCW7JuZbfo/TiIJuaDJLhSU+zleq1F6/icihMvjt90gWpZ4dp6o4p/SNOCt/YzvP7Xo+3
AZB8xSCxKLBmLxOnxWfnaahkbv1OO8dueqsyizQrEIC+iLcOuO1Max4qZZ6ELc4E2Dtgcj5KM3to
iBxc0KthHdNTxYT062sJDfjMeTBjZrFTaW7siopcYT1oSm2Mnrc4828zyPpTOeHwqc0zuaBvNe3j
RR92txYYSFaE0Ci9dRd2+HHAb1kZd4408W8VQpkuq+qVGWDPEGTWUS94KeTwNBbWyWgstYhGbgyM
FUAe3kO9MLEW7nsM5etRMd4N9mumF4e85iDyxv8eSUqivfPUyIpcvcB5bOoUL07QOiuSNO6mglKg
9tOBlYbhlOMM9R/CtPeZYPqKNAndyp2iHoE1l1ta3sBZC8drxpZ1CPu2N8t9h5xM926w2z1nKT/S
cAb5+6Z1GlPrBMVEkl5HxggOJ4Ve3m6qF8eBzGxmN2GcIROb1C1a0g00V21R6/YDcBYqGBX70XVC
FfP7Ig7ebCP6zmp9xe1qbWv8TdBuZ6XzGJOKbntUwNvg3UH1QSJb8L0YDQK9EdPbtByqaXY6FOIt
ofiexQyUtkPeLPLwN9/bK5G9XfZs5XjI65LlSZSutCgIVuFAel+UkpQhK6yvVfQmlOMsWoqgrm+R
vGI8KaovrD/5vvZwNybEdqIM1DPux1NroqQg0C5Xe4YrrCpcrbqX3g4IpNfKeGBUCRahj9rL6cLH
wWZIJwVwW5ZCW3fl6C4rMA1oQDdOa42r0GN4msr07TLaF0osXIT3mRZ8dJhiF8D3H2bxzGRICAbx
0pHuo4PqYxpYkcn8IS64tiZVIqGZ+Ds3MZjcMXNWcTErPN8jTp7Xoyvn7rGRGaCUyAi/s9J+K0N1
7iOQ3hFTBN0MWGn4zaGMG2JNjmPDVCU8+QPKTEr8WZ7f0h/01+jbP7wUBTCmHjSvg/bQ2cF77Oa3
XZ6tQrf8FiWFWFcGdwDcEzBvpf9B+7deBSzby8ZY9fMH4RKDvsxv6467ZNeKPZPk+9A9Z7JzVkbh
cCtw9K0oxmmJEpwsP8d9NUO4E4JUBz/priciZr2ihf+Mly4wkY9RZLuuW2MToQ/ER3odTgHKlyy6
z1N8TWEAe8SujL0XtoeCO/R6jHt3+Yo+iHlizskqSR1EkEo5Q9CaEVp63Qf9unE0wOd+8F43wUdh
tce0A3+FDzU2tR8A97mw/Rq3bOV8zxFPpsTPWzF5oUyN+sZjLG24o2jh+AAm5Zj53TGc+JVaI/c4
O0u3GtVEfn6cEUKJ37w5DkcJqlfMAcrsLIsdctcb36q/SSLJSevaVnioDC27KyxGnMkOCAAdQ2J8
aAKPYNvHTF8n1BY2o3vTN2azN2oJ5De6xlF0T6VH21U9yL6JnLog5h6E9mTpBIitiOUD01Hs3UZ7
j4YYKNVkrNkhWiWWi9gdDAxBbnxLH2SNzPqOKsMj3RNORX80yuwtne4ij4IWguGENI9+WcfXQWsC
BM9zuanzHJBWADeKqNOyCp0rVOcL4vHG2YO1DyMP+Qgk3F7bMwN9iqFAhCUByi39P7RMKIWr1O52
hR7+MKPpmLhuuxZed/KR+R2YK1KHRQ0f8eOG1cmyQHO/tb57cuuKP00d3u/rMfmuRnEGfUK0FpOx
RHnv6VWdADdzaqKop8rc+MguVqKoGem49y0axVywTdF+9bdQtZplRNOX+uxVGsKE60iDIWWwX7k9
Wqiik99rd7YHDUyV0sp+s8zy4Z9XGn9fAlm6tEHwmLZtmI5l6hcSzC9lb8OrbfS7gBY9DnVJDefU
JAzdlsm1VqkbY0KOQrjDPGUUZXJrD8yP6oqOuGr2Z9tGp8jS8yEgIPr/sDgznL8vgS7fjLUP5n+s
H+JvcB100FWjZtZN1D1Xef9cTeR22CORSCQ25DjXIGbgmYgf2iD6iOL2JfQIKugt/9vY9Usjz92N
7GOLyya7LmxjWIE/3U0N43jILKJtozclS+So88SkztM52wq9UI/NUKAr+ufT/F8ejNSFEmhLhUGq
219XmuCfHCUSli5G6G+mnolAAbJLcE9fVS3TV675yVP3VqhucMGAdiL4sQr23DoOVWkddG9cFmN6
HZcMlTF1Rowx15bSqXGnM+3UyV8G79RKVKqF2962unlFEO91ZyK8+ucjETPZ5i8rU/4s0lT0OCgK
WNQH/nokFLZwOU0R2XiDqS8aV4eOz0DfWXstsc62VugrMfF13Zqfsam9/vPu/9O6+LJ38n0kxQeq
GvOP5pefqwMLv3TbQKNW3BwlC7NCM0//vIt5af33A7RNpiyGPZc23Llo8MsuxrYYm54a51INCmWi
PHW6tq877qn/vB/4UP95T+wCDKVtGpxO528tp5ESKjdD5HwBxXRWCOOTUI/5OLzSkz9OibbPQEBI
YEoLGyXAojdgSyUlOkAn7Jdx6aYLQV0Wta2zpDSebWsbvoddEkwSoDUgJ48riOlsFbxriTwXFGwX
ea4OAXmw8x4sZr/ByKy/9NK9bYFIr3va1nb8kdQ3ra5ug9Y6IbvDctZHN5nlHXJ2APWfMoBVWZup
ZV3DgPQS2qFL4lcPU5FbR2Y7xPJU5ZWOCiDQ1M6KUwurN7HEnik+NHJq1XKe3cxLf0uPMMIfiya/
t7yAoLJBy0hhI/Q679KbmoC1zkUCoZf3Yxd/+H7wkY3ZlUy8a4wvL7HnXMU/e6c7Xgo1ppqeALEA
LZq8B9ss+FWaCZO68RFmmwjblwA/QgF8ZTmMNjhObU9C3kG25b3vsSyItT2Qsi242Rz/hP9hJWrj
Q2IGq4LoxAex2JYzO6l8qx2cvL1zhZP5WuutUyE5taDz7msC3C6LFJWQjxAH8e3kWVtHUphvxBSD
I/dP+VTeu/kEM8tBuNY63dpsm3087MsmWQHRXmhETvcmvrS4cx7ilDkwAwZ6d7+6qYcXOkIQKE1C
MZ6ICqD34u0buKoLyyKuyIkPrmKySzDBrGPN7umSSDv4SUX9eqKsvPTwCENlQbjsLFRE8quWy/Mo
ExxQ5JHk6TpogT65Xvnily2pTdrPDBYAZJ7xUc7Sa9EeDQlVNE6WBBtiQ56eiil8D8j9WzTowUPn
hOHqu8c0vgutKxNPE9JFArzN/IOF/DcElhIBTcsPrTTbo1drTPgKQHdNfe0X2W0csgSIomsfnwor
YGy3AT4+bCOQIVv7Ie7ylykSZ7MjZjlkJihKpgbBvKAijWU9BeWetgwJFn5ym2gR+nOPTp21SxoK
X77PAIJUUxd0ryz7IRJ8LEi4si5SI12xgmTpSlAC7QCf2VJVhu8EgftO9tbqzVuYVk+VzhTJrMot
ObBXQCkHilb2Cavld2Pot7R+Wf/k8XulFxQNgpMWm4+JRERskBV6uX38d1e8/5+jD3PH/9dV8f+V
vedV9RcNAu//rIOL32xHNxm16EwjYnYFt9v+Z92AEf5NGkSeua6kqujiFmWq8XsVXBq/0U+0BdMk
BhzqJ2zu9yo4LzEOQmETQvA8zc1/pwr+iYz7GneY51iGLQykERajjm7Iv7EQZ4wqS26KLoDKh8TL
j5mHldcCVLrNA9uh+0ehiq5AviTiA/VcleRXqt7bWheevQk2lZ00u6g21pqy9lI5+ckrYU5W5IBV
4IQX0AyI+JTzZXCgm14c9L7duD4FS4nGPMVjjU2gR70PtGo9VGidCKw8hhFUcuC0zsaVbgZ0r/uR
6tWb2VXf4ddEpXrqKE57xf9m71yW48aSNP0qtFrNLMAO3CPMpspMvIhSUlQrRaaqShsaSEYGQQYD
JCKCZLBtzOY1Zt2rXsxu3qDeZJ5kPj8ARBwwkkqFYzqPlQ3arKolqkDg4By//P7779P7gzS8me5P
Rw/MmM9JCZi7N4gYVH718fQBweLpjOpRAR78M30zKMvmXxk1fTBDCXR1N6LDuDxHluTDw9XBIL36
eZBchm+LS5DVJcqzp1Qr6eDydu+i4icQ3N3bxF9+fHq4Gp/S9UIjCnMLJhF4Fu1091MvObq+i/Zv
gtRjHgYdsiPY2LsBaoIHLPvDXrKQZqNlSgfu4wFqvWfX3tA7oAB98+5xuPo8nV0MCtpQwjDfZbRB
uT+SGU5+4h2u5hA8p7+gLzP4SLM+JH6fpqnTeAkyffF4OqHXLZrslY+Qly8ZErVLq/De9cPisCSI
8wfhuzJ9ZOLOhJFaU1pwF6foP6DEu7t4KCf7eRp+yYcn5Tyml5LlYhQj6jIrhEMQ4/08eio++b+A
+f96eu39dfawpMvvaomG6YqRHPM8/nV5Wh48Xq2K9wBeD7tXy0dGPwRxDCT+8G5UBLTkPS0p36Nl
cntz+0TX93B2+P/N0WxBE+B3SFHEbq8ZpN1lmZ1ndmlO/hdNaW64nSBpPiKc9ZPRKBBWUmWTvGS0
7Sd+EviDkWFLNWW5YBtFTmhPUJ9C1H0irFhTlqOYB13KB3OW0HWAGfuBshy6GnZ4GiciyTrA5kGH
QlI36cTaM7Leq+Q0DfZGlwh8XRPMJU+fGUwLG2klM+uS3avTz+GEBH0yS0/CKAYlvDuQyPLq7ykA
Qnm7+FvAWE40ridv06so/wygOcU/7zD6Gq1mNN8eISCjNH27dzmcZLfs4qMEhBpTdUUFYMoQEEnX
VtegW6fRwz3TEUByJkPQj6sVKdSKSUbXw+TT43B4gqbtxwWKC6Ql1xfB/OErIyPm92+ny8GvRfnX
KH788nj1RFI/uHqLLhUSCFA89hd/vZ9DQfWit3kyz9/lEbWY0ejt8PH0l2n5QJKFXOv+KqSUc18+
HTK8ztu/OaVb6LG83bvyRQ3n6frrE3Hf9RVtyJNVQrmKevvuHRH12/zxp+Xg9h1tXY8fIRMzpjS9
p2l7Rv/C1YiqP4q3u/mouEVY4SfoAAhoosWwl++vbud/R0/47uDm+u5vt3feDTkejZf38O7fnsbM
xVmOqCBFISOirmcrRA4Osaro9QyostA4QuXj4epXgsD3HrDBfrDyrvZoAbvbn6fQM7yr48mC7thF
ejXfowd+cVhMgpM4yEr/qFwgLENF416glb3VFHC0vIkKZB0fvsJmIJGQgGt2ev4Eio7YRrk3vypE
Hxyo5/py8CW5CuEuE9mlIFf0x8FNeoKHzMCxeXDFINoHskIviqGuXUr9aXkUPTx9mSOd9HYR89Ef
pwfLx8m/3ibF++Xp1cUd2lPD4e3xLVrhN6fEv0yelp5qdl0w/ClGDnb3drb66f4q/srY7w/hfAk4
TltvGL89gmdDhxvSPziG00eGyV4eemjywlz62YvQQqSpcHce+5/KwZThUnfzv90zZnM/vwLbuJ0W
nxB1Gi2Ck1F8h5xZRCT3uFgiXkTVI4eiPcxnv5IZQxGkzgQEvSi8Exz7R3S6J3vMin8HsQl1n/1T
f5Q98OF3HmZUBdFTPFql9KgXjGb2J4e3aNbczQc4yhnO8TKiuX2RstEWKeI6+fLsisj18ZrbB5dk
fez0L0VZfLobjE6uLpd/Y4LGydWM3G8WxB+Hi+nZUwQmgFYluOPt409+QRkoTN4yteRLcHd/tJqn
bwtqYsVi8XPI7OKd8Hp4wszynat7hK6kul4+XF+kqOnvXAacLgKi+c58xjZaJe8n8VSiiL3Z09Ei
JyqO/RvUn55+Hj0+PuDO8pPR4ql8v1zkX/NTUJZT5JtHk+H70vNvqfbeDQ9uFndMHnn0siIPd5P8
Gvk9Cr7XJbOGGXZ8eDW/+foUhT/nw8vjVR5QXcsBMtEpXaZ7dBPQsDOGTv/1zk9Wu+hYnReX07en
wdNhTkPW5fU9IQL6O3DnZrPTt6trCuERbZZLZg/eXn9FwX2wJ7kmmmO8/t3TQXnJ8KEQFa9imfzt
yrs7Dh/YvsxpOoYKSB/51X4ZzZ52H/66mjKTumX61/ENOtiJsaiRz4DciP83ig0Y14IWwvsoerhZ
MKZpcRfuDnzq0Kvh9d7sajJ+hC2fp6cnc/+aMYrFPnPmHv9ID/2baYXkL+fNjJP5t2kqe9kis/6w
b5zrz8uxMI3nyynzUOrUR/7pi59yJ248GRfyU2S8ZouTYrN/9PqNtsa/x+nHIDlWEmKeyLzMazeY
ZgQUyws41n68LakIjp07TYvZpP57Lwi3Y4HVQsO5ISXBKfObWkvzWy//+ns1a/zaIr726NWyyJQU
Zqzo3j0JtuM0CsiagoG5iGDaSzBiqMsATW2ijurnVYDl0BLIuVV9/iDZhm9OspfwseUitGotQTzY
jkMU4uiCcnQFwi437UcPAMkzOTimEAV9cwXWCgTxdkBujXAhxLB6gdw6BgG7VrUH+Mi8+yiGd1a9
om0Jou1ECgUUiKv1GTh3CmKtIQij7RFYyyBMakPAK7ZOQRhu4yfhJjZ2oFpxl+xAVH2UjlH9AT8Q
DbfTQRoxkSVddwzojYlgANIVA2XTrf3vj9QHINgWC0h5UeilclmfX94dViqsG/fePaoeafPv7gUj
nByDNWiYtN46GG6HGD4OBHCAuVz78IHU3FSWzw+3mfsC4Rher7nsJRC+MgAtZgEHaK7K3Tp08LX+
PxpsC8obtN+wZfkijD9gs7iHaoGcs/1BqD4ByXbAqL84qiOgbgzkp8k2TXqQsuvLOesfkd3pzgEx
kO/H1H/t4IdiwzakCWZa17G2QzsfX6x8ay8Y8OXDyKfSUn1a+/jHKemBT2gYCcFALtcsYKpdghjU
F1KLgKrVG9qhH8EvKuDUm5wNfAKfHava+xEZEEA1U7+ebXzLAvoRLgInSIOha18/UVs+GmuA75Mk
pcLXemcvlR7pRMoAz4mxY0HfUBvwepG/LV5/SOxTnf6O7UsDNn8U+ZQcXPvyQaTd9XFIuxUBP90I
617eAxlhMi5ln+qntOk6twZSG9eefF4ReGtQvyU3bJ2CIYk/arzxtzVwbxuoE1+PCDjBB8YEudbL
I3gAqQB8OKghJpc8/0j75UNyniElzhegZ7pN6x8iD98SQeeMvhruGkjVFn4tShfmsgG/CJ2LYUpO
hOiSudw791qwB9MXI/8BZ7MT7AzpJR1FVJmd++jNIdw8zSfPM3auSWQ7OK/HmsClTfAItcF377uH
Wp8HwgWEGSRRDfR2TJ6/PZBRiHCVXV0Coe3qPB7t10hLwOOozv6ICLLl8XyC3YRu6hTf75y7j3oA
e4Ig8lPwjOoD29medKDDLxkyLa25XFsD6c3WfX8yWnCMFA6h/eEjAG7mdxAIfFsat+J97ZuDZsqb
gXM9f9zWzg9QfgL3Ceqd4WC4m8KKokCh3AAeNhB2v+Q11YcedDYCGf8I/YUIFpj5B+65gUC9FSLZ
CohrjRrAzzoLkhnBvx0CClSXe6bwhR7Hj9Y8kc1II47CAHC7+cyt0yCmcDBkh6RBBTE4FPyn1Y7c
PBKC8DDirUO0RKzvHhL7c5HvPWfEbtlAoWSqzL9wOlAXQc4DWY813z2IoHyQ/URxZWcc+uxYZvXL
J9sxQOeQ6Mf+8KBgo5GPyolzcf9QG/NAbgDGSchn63TOfvWIsH+Q4A6aurd7EIfozag2PZvaD2ho
QFFx3Z6nwgW+DwA8rEF+58y9r458IfnAboDGEzybtpa594esELlfAFO7sQpuWT7pBVZtgpCzz7gv
KvxR7dUtE0DPAySgEEjAPcMn8p+qdwfiE11ShJaqrytQbvvrDwA6IYHiD50L9nwpTKhe3sPdh0PR
8B12It2EQwGlial5denL/CaHXB60Q+XLU7oi3wXDrt+wA3h5Uv2LCAia8qd7zC5/qD35EvOEPuxG
/Ps369ba/rIINLzQE+Ieuwc4QrkDJNiNUjpm0rUvD7qPbfAlE3Du7Is2oOro8+HRE/TDJtPt2D1v
OKC+R7Q7pK/JXM7lOsQtyjUIfTY3CU0kgF5r1+MPR5x8lAprn+Ce39NafhS7Ie3A7qDMaS52eGsF
vKEQHtHASBrms3PRPwodys8/pIo7oprzDdK0d4EcgcFwKMh/ze2trK1LTjDWrgEVrQBek/jBdaEf
wCDcd/AA2hibbYLZcWkJBKVXWUIEVGExMfhZGs3bZwD3ALkdlldtbF16a63r84TUDakfuLP+8nYA
6CX8nKQHtRtXuzvUDAdcIGgO9Z64KfhY338E/w1IRARfqqPhXO4rEry6rT/aptINsbHb3pRSEB0E
xP+DOj5wLgBi6pHy5T3asBNw3tBnGVvnPsTsUwVFVPkZBnTM5tVtBgqY1/D2QrY3DqT17t4QKADu
g1j8yuA75/cpTSg/PNQ22vbQxI6enVprDRJKHDF7fxg6d+DRflO+O9wehEsIaBpanw15xvx4FMBs
avjczkW+Nc1YsfXj7YTa1gDavr31sfchfD8iobq25dznJ1lRfn5cHjLqENfgdZqLd2xtfQ9hFTDv
ET0PdVjlUswTay0+ZGZSHslq1sY8gnOCBcD2a5Ies9oOLYHIEeoc/jYEF8iLUjdofXcqnjS5D0Kw
flfDfAnOVa/uDch4CWmbWE+2v70I8HsE7URbyrlED9Ur7euTyvH6VLpS2+XDaRigE8GciOp4ObTd
U623k8FkgLxDZCLt9IZqJquBoGpUZ9AOvTUkK+W39uHmSwAbdD61NxQ5A38Ega2y/u4ZeQpxypen
HXlIQ1Y0EPmmlo0zbarAXXVcC33D/CKXPrxotOpsHMVKwjfRpbNtG56PXg0m8KXO5jR1H8nmgZ30
q9GkF6ZSqmh9eG8EjEOzTvIN667Ol0tffqDlbwhniZFBMoLRfnn5AakMxMZnPpdb2exQu+shL0Je
oE+jce2dwF7oWvz8GeKsfqFD319maaoOfsoSgFU2iAX9+NYuMLM7Ub40btCtr6+2eZCykfQEv224
q3ZKQ33fj9n+BPau2fu6pLq5xRPuAhAGp/7ZqrcNHwC2kFZA8F17dZjmyh0fAV1CTqBybVt7anoM
KEMctm6IcOmUq98ZtBYuHm9nnW6PZrQRlSqKuXX6VsEEDr16UHcNKfZ6vC2Z6xDtzW8pamuvQwdh
P9CO3fzcPcBai91IMjNAhgj0qoYv7BjPlGxoSSQKcO24M9RQedxlwrTA1R3gArgSTJQaTnO599nV
7DyyOZjoTBcUtk9ry1O/SAxFSxSo3XLqaEZov7fkK3SbihVvvXNIPRrSCnWbZzEut15dv9NJY+iq
F3mB7qsnRDn+kOmb5nJuq4Ofar86WsoSxDPj3Xp38XCCzePWa9PnXkSj7j8AfoyBbeg9ss85ElQy
FjYZmUkuAty4dtxr5HBz5x7jvKm6DEEn5P3AYK3PTw7Lh+f/hrR5mcu1FWDXKre+wFbwzUBumizW
WoIQrRkmCEBGqaE757IZteETiXUmLrEJEpmoKzLmbcuPKEFIZZIGVQr2oNXOLYAauQzSbeEbpyIr
C+m4W6CkPskOQIiOurWZcOGgA/Clm0aN4NKWQ9IKolOH+na6k7JRfMl7W5JEbsUAYBFaa0AzFhP0
IOCA4qM/0mlFjyAuc0qIj1L3HKHaFHpIzrH5pRudHkxKU0MbzYK6xs4IYa4KPRV76dxBqCPyzR0i
CkMw8zjulKury7aGQl0LyPSkZ6e63POIlYHefA3QXCWrDxhtXyN7dlBAhwpDNISlU+d+zp0EX83W
oZyD5grzCKU/AxnKkR0ZCmGBuJDpH9CURarbuciQpiqlJcTUwVVJEWGr6xf2LqB/cYQ+KUJdVe7h
EuaVar0A3GyYOinNlzEuYCB14XZERFQMrkZrIhsEbL/uBXVoBfro0apcANVaZp9KKd9aAmlPYpQO
zJUBxwSHKXRGt2KBPjryJflBeQexPRk6ZtsAEBE8Aa6CPgUXwwG9BDOIPkEv7v6b9oy9B1IQf05J
6tdatw4dALUDQHmK8w3yJ/kAsSDKI9bLgw0MqfDA9MBNctwc7FTopa5PC14s3CWfoYB2NgBlETOI
OA8qvLC5kWp1zgQgEax0giOQoUCyQlRuSJE5DNYuoAAuymxmqBjHxEFmi0wnxi5vHgxKO4qYfxgs
1qt70p5PFXDgOxsJS/aienfIO0aZQ06/uewlECVKCl8SJdaXaz4wqWKzzb++FLJRaJB8dwQCRNpj
bwIUedDmEilqAkUmfdZL7pAnQFpBuQvIioFEUBvnmA/gcmDyrEXw0eoIYHanA4YSkRo66ApCrRUw
osQ05H/b6/YSpBEkKBHjb1o63UsJ1X3boknLrA0ZQ7tWsQUcmVhBFFsa5MA1ayAMNZU9hMktIDiR
8DeLZ9sDOjqRbZCWVVdlWoF5tYtARRyxTngu6DdIl57Abu3sMDaapTJBmX1CG79zYVGgbl7G9yNH
i60j9qkuawkMIQK2jM9wpm8/dys71DpGTnsq9eCYEbPmsg8CGBn0CFqYcRfmcs4gYq6VBwGd+pDM
iBWocUDQ4PY5CCini4oBbT3mqpbcodBgqF0BuppSmdrLfOL6slaA7b+NfBHTCtzDyPREETqXIAZI
OYgUCCkjsiPr7REupKjOTzERETKu7pGjKGpqjwB7HNFCaibgoGgUilRf6whAFErBjiAHUzYMoQw5
uAZ9DiqB7V6N4m6tQTOoBPYQYm/0/jpnCbX5Af1dfowkKUcBUaMq/m8tQEBIxCjLhH1ArEBVxbla
AUPmtOdAhlIYNyA0itigYa0l8Gj64gSgZIzszUAwtSoIc8gX9DGxFKSMFJgUCcPCXE7LFMjEUhnp
OqA9jJFWTbeVUyugjYkIjDH0VIhF25PZbGLtWrvA9IFRTUD3QuY7xwP3NoF6FyBhQcAfIV9ShwR2
niwF9Bgj0VRO/x8r2/3AnE0PyTXJXknhbTeORh0jNqmDUOqsghxjKxzauL10cxhhbT/BduGnMIet
fStajXAiIIWQ+OLBaGpxbQmaAFMB9EH9Ab0CxF8bynoJ1S4AsEjESM3lXDSvHrcK3ZtKlrQxNmtg
bwOwTqohskL18XUusSfSVM8eBenDkVP2hgVOS4fhObUOA2Yipf0HEzaCD0jxBzfnVmZfhVebnwSP
fRBK7c9QACjwd3q58XIg4SLOBvXBaNm4tgJYKvNIm6+BQJ0xPvqZBfXiKNDJLuWfuqnbuaNQPZBi
BWj5QYqFzPZZh6t1DGQUgRnOHjZSlc6tAP1Iyl2AGifcBxQwMIvM4uWDW7sATgQcEJnHWEe0VRbh
UGSg1in1fLhunIMBQtXQoMju7KhegE4yf6YURzTAwZIfskRumUN1m6+oNtHoSgEcOiCgZmCHtFhL
MI5hQtJHkIhJcC446qUICgMIDMs+AGIEQsgBVAdrCNS5oEg9nMywPIB5Q1QJrdPvMZCmKvI0yhbu
WUBpZlIVvPD1oZA+oIFS9QLbgVjY9gLMqUD4gVQPJhj/QVjk3PHXOoEUCgQZEe0PwxhiONUOawmQ
6k2RsW2QL/cEnNSlb1RMMH+EusKGpaLB2GlrBSgCgv+RGVIXJmBgqVzbA+pRDVS2RapduGCEfNDj
sfHtY5Ai3wYdnHqXjOlBAse5JVCnRUbNAvz2W8NzxxWg34ioFfhuq4vMrUAAdSKlNZRZdSSEgJg1
RmAfBI+ip/xM2oSryzmAj2Kccg0gA2EGUx+LV1c9bbCIdkEG1Qox/hkAdGwfiPymyit6qNrw8jHV
/ZioSKp7lj0Qbiy+sgGBnQsIe1MyrUp+9ArZIbFXC5rGVAYFBXduAdSaIKBACPmR+CDYiduLOnXP
EYeESAH+S02Icy40pKtHL+WMPcQX0iBRExw6ATJyxjRTkj42cL9zqxDpg0MBCkeUtGpjSALUCgwk
OAQlQEuiashxCBqoccvNASKGlwELBABEdk5gjB9Ff0om1eXcV1erXIoeDoYN8yad163v7eEM4ESn
kOxi53y/PhkUvVaUntBCGlIoQvLQfnlaQ2GLg4UEzGyqZUTccv19DusNRPIR6T8CXqGQtHYBonAy
rJfiAT8jexbAyK11oH1XHQKhGSIQeNDRyUFKgLgIKLDebg6ZvL4AYR/e19oKWQ0IIxblXMSjlroE
6obgA8Ybg4CKqmUn5JMh7QDE7HhAYhaippa59Pn1jRBAwUPgjm9T2zp4qGmE4OAz3sw5HAwag/bI
D1C/GKSif8Xup1JO669l9wQFoSYGFk4vTOwi8bumnm0e9JDdAgER80pj7EuuH6RoOOED7B+FQRJg
B2le6rZ4uh4RuSb5kUHleIAuFsbP6YimVkLDHD1BdSnWITvQS0kgBfcG6YLOh457Z4yPVAZIjCCB
4SdQTKQ85lwAoPX/Ms4DMJz8Dv3++qy3QiCZYEVJDCIJCSDCSQ5iwlruuye9PsS7EH75zhEtQbY1
ZIY3XdPUTrAHtA4SJbq2CQS1UuFgjPBD3Zu5NUIGAfTr1seZ8E1PHHUDKFNCeHRuBfroAWFMG0GB
VIepfIxEdKF1DkKoNFCmSAkZe2RG2rm2CdSjbUZwICBGkhXWoLcNB3hDdgGHw9QJDSDgHh6gPQZM
LsILIB65ti+SNiGcJSLw7nmBuhdh83gIERyG4ZIFJwD+0hhs4180BtMZjaQcZlIY4e7JBIFlKL8+
3Q+EfGhINmfcdgND6YoVfgxMMUjv0KVcswBUdJVLAO4zEIHE2gDwX5YR9GmBwUcgCO9gINTbeCPG
eYskEvmhDYvVU46ojcMoNBIBzm0AdVFQWr/p/aq3d9v/UQ1EF4QWMSEPQSp1zvgj6q7c/ezuSPRT
iYKsbQ8YDBYcSB5Yt8hWtVeHUqEeprpR4gPpxP3zpuhF2qiQ5Iq0SIsyDCnjiAF4zu39uglncxeI
TBx7m+AuMHqRxsC3TgAEyghWJCEwuLhfcUgdA4N9bTLIOPMEHIAg37T5GcC7tQSSKYEGyWhTfAT0
CfdkM2GvKa2A9AUwzBzYwzb/HiJhzIihBOrXVdIq63LICpDBK18eK098k8KNqWt+nTVgWAJggOjJ
NiGCc3agnwGnfkKMBy2E/+poqdcDTtHShEoZQRtxr0YAx0+5D5jxi/4Lmz0l0hFVONsjwhEjSyRf
RmFYTKF7GREtysoloPwt7C9wz2cFmJYtlDYypkKFeITqqDiHifQ6BNLQRSXKaC3B8yxIkBHCIxeV
pGspv82jAgRi8AYhhqC2+jYuJFTBEFYtpHpX9wHMDuVR8EC/+LgIpEiE0d4BcbKNQBLnYFA3U1aG
xyGfqA0HJOZBGRSGmIggyWVvAGmio3xCV22jJOWaR+xtUBoaKMT+IhNlL0E9Ly2heYq5UqyTc/iY
FheJqILADUP5QlqoeEv7GICOUSFkngSZg+TItXa/Q6eAL6O0AdAGpFGWFok68utQptEKk7kNz/Mj
q1zEpTXQRgSCA/CRYcp0DgA0MsMPlMTAucRYmxMCCclYVHRx6Q8CGOukRfi/QSCdY8IoqLus3UqL
e+mYABIgvoESE/lon3ScIB0TyMdDj5WAUcBh51yADHNVVQgRgOLdUIXB+iMCBEZurQHBMqgofEHR
BvJFa961JailLjYPBCPaQ2NAYcMToETYocqDDpMVUyEmVqSJqt50Dpm/kTonRB3KjJMBJTOX7QSF
SAAwFGEoXPv2DU61+cePUdRAjEDGI4P/CCfK2v60kZijT7pIG4mAAs4tgX6eEPJfwOMi+1Vf1hLE
VAjREiU6eg6T3fID6gnZ8ORFUUWmxUAIkTjYWgGGxyOsA42YEilUEXrMndsEfWLklQ2wXWGDkaO/
5Nq795AEUx+AAoaq0hpxQEGHm5mbldSMW5tfTRoFBxFRdEL8pJosipVvIwFEwBHFowFUQZkh4R4o
Stxm9uTmToBIGM4okCe84aY5uLUE8MTYHfSLIDDPEhnM1K1NgKa7dglQCaH+i5mrm0LtMBDYGOtH
zxAd1tXlmhlA/kS5BEAB5H8j2ma/XdZJwEvAn+P9m7Yp9xJhNVWMcRLCBURFgrkx4IvCvWidBBkq
xhmhmxDRZAoFDnrCHoVCm3jIWoKWUGi9UZxLClH6UR4FxutBGqWZBAQUzRyUk601IComT0JUBOwY
4UUHJYViPSSEbvIAkVQIQ+sCIhmoQWeZkKcra1EhkQ6lhfqDkBIWYfHgjjBekLK5vQm8oWwShqpQ
KA1oKKO1yDmfoG2o4SvTKEoNpIONURtg7hYrUwtWuPTZe9BOYLKk9EwzHcI69mBBsCcQSK7ti0tv
3QcWSBhMS4xM0oIL8kJGjaYZmabInG2REnMQC0T/S2n2A7jw0jIKE4ipCS900lMhiWD1KJbQNuPk
FCE1V5SGCfrwkAgCDDJTdG1+hHg+8g0R1Je+KtNX7FgqIDMOeKTNsyFyfeBwULEmELbtPiuEU6C3
HL68uZxDBbVVcfRlRR+Ikpf95uBAIiZCwbgplbnm8NA2Un58M0sPJuhvcCVlpB5YGcUQKPN0D1I1
c20N1MEvI6RkVAKKIE2i1yGKIbadID0MOeKZQOSYEainuSiMALg4PLGETnorBhCVbSmHgxPUcbFz
BSH1GDWIooA8vD4FH8RhjIB0Kwn2UpaAmiBKa/BDnFRPIjJV2gGOOZgolZHf4EqimzMQBQm2AtCZ
i53ktL4q18DD4BPu4PAJh0BFumhILDLbPkVB+mYcjYf04DhBP3mA0EPI9WDRd/R0pLeKBgKGbCOl
wljBOvpwKDUwA3F1ARFToiiRg/6K1jSFQjssYPgCGqwAIawTQLqD/WMMvtEeBeam0ClPVERczGEw
U1RbNpFgeTuhREqnISOGK70dt1wiMbt2DSiEQ7kbgopiFdcobTNLjUZKMDEAEUcXoa9eSobK24eg
bqIcMHukwsOcowqCXSs3ALEvfbLChVgrLeKlFNIRFkNMIkRugCyRJXLrEKD9pVwDCkFIyNJIK1FW
ywB4IypEFFDhCtVpY7XaDjmCHopkaMvIiHV6yaRTznzg1hqEEjSRE1A9STG5DqqK9dU8wTYHIBR3
aCOEpneCajFREakD/+ncCaCErzwByOsyZojSVzN2Qyh4rV3gpewSouYYgKwyhc7h4vp2MlomocTg
52WeOB6vg5QgSE4sgMoS/wreABbDOcoM0ap2I5jBGgiKtHU0WxshZiYXbCISyH9mhMwMWBISeuvN
W0AZEArZk2t+EB6n8uPTGkGoL4wYtMZqSf3WCmAkQMcwkIhMVWC5c/EQ5X3lGggxVISV6AthyFSX
OQxvkDxhJCJsIknoYO8EKJZyBYDCcQXsg5o42xlAQu6Myqp01jjHmgu04AidYwRBNAdwlqrLMgEy
dki4VIDENYrqnhFItQdAxi6SEZIX4+3xdaY9t2UFIIsZmfkBoIBMaXNPXEfdT+yFiCfQUY8hqLdB
xxXQP4C2ECmxczixr5dXZ1Yqc1cgRVIsk5GE9rt7QyhjdWOdkxr76qkrjByRPBd6CCmRzFq0WYP+
AHQQjFiAZKqmDg5dCWpC/+aFEplKy6vLVOX1fcQ0FVBOZPYMoy9di4MC9ZgFLCAd0kwTQXF0gDPs
zNnAPRhYgHwRdi05gXNWgO5eZRBAvVzAcRJ/Ul4jq2t5QumgkrlzDOACRq6azNxChSJtLCAD9ghz
hR5MyicqitYKMIuVghlcQvYIC2WwY7dWwEyD55EUZkDmkcpJ4FvDkJHQx1oDxmpTIqHJjh9TUHQR
GRlpAXJqBIwXo6e+bhTqRMMoLIkKozDoq7q5c0FxTwwqmiUBgKzPb6hTSM+hslaRZtyzg0EVoG9+
BIQ7ThUw5t0ZxFYpybWCYUIB8mVyLtyAGcjk3OfHcCldAQgwBDlRFXnulWstAa00VIuhECEwZC73
4FH1XGamS5Du4OsYRkBcRKXQOgjUUKTXnKSQyDmloOjcLqjHImx+DphJTB91SLaHwlBdBmptAumh
4MXhE8ArlgHmzqGDGGrtOQAfZg+YWomxd3aZwGeTEC9BsnRPez6oB0Ns/v0FV2t/77o9zaFKmPr7
8v2EBU4JwHpVNOUFE4U8Xps/5xKeVBvqUuMXHRxU5UUuXYhP1gogFjAMJeFFY9b0irl3uH1tASwU
fiRi6SS0RLwEs7xja78T5UEM4wpAhWumiGPRfi8NoyN6Xpglbr279Iugs0j084wFuPXuZhiUKtOh
yA3SYybmyXgJkzq1Pj9tEigoUvyTuXPM2Bw4RxAmS1O6N1SjfIF9hzSMVpe1C8S90TZELzE1IHOZ
3+eQA6AkpVwCaRKA/09Zp+4CsO2gJ9UBSn8iqVBdzhlCmta0a4C7Y7IMwAf6GUKYt42Bl4AM0iAo
07YoArmooqiWFU8YrADXhRPfkN6sk+DJmFXhRFVjiFzE/9Qjx2IQTkocQwQSwMAr1k/LHiKwzSFA
eRsNbhm57J6AEqiU8iDQMUH9C5dPuyisFxkwaVdCpBDG+BVyPicxYHhr2hVAI4IqN2kvHkGmKgnZ
sL0LREUDZhw0caOz6J6uLuZLuQbSEi1dIRjWyuvZmT+kkFRwD0qF1VX9Poe8YqRdAYohmEIYIVQD
mK+I+7M3AbkDMREhmKACDo4Z6a17MmwkU+0t0HRPwp2udkhVenFoC6hjgqpjnO7IRjjBjotM4ziV
Ypm4RUnQtBY5liCopROA+BAYp4OyiX5tXyDMEIMOJ6Gru4CeHq0tlAQhRD+TVklz2UCJJ/LKKTUz
yJGunoRImyLQRouiFH3CrIHI5gjQ2XKJzJ4PRVMPLBg4xUlygLYyzJRJiqIEPjQPrRHbp3dKRJUI
GQVPIU1wL1WOq7RtczCUbnGgAITWKf1UjYLWJmAJZDIh/GBgJBQ16t5NhzwCtSqlLfBERFJGL9I4
jYJE2B0/Rd2M2SySJcEiqVUXHPMJasAYUJBZxHSLwwkHNDMSii1bQFMJWCE8ammzk5PiHFrQzItW
nARUVtEXIRUiPiZKFDXV1hIk9BAmsj7UxkWHXGaVurULhtqqkGx0sAJYQrQJEh8JDtdagUBUZwBV
odGQQIjeqmsr0A9bDCYM8S80ELxid/4KguMiRkmJlHGkbs6nZveqDSLjCCECCXfc2gG8PZsAtW2c
pqsUkbqZYXM7QAcdAiKcgAjCmPQT4/Vbp8BDj18kp2iiokDMT+u+VZdconoDIDREAsxeZypfKumw
bQtpLBjSVUHQQBolNXTnbCGjUZSHAKyAkC9ix8eU0UR209oG8AQFXH5uJq3W3KFdoCbLcA6oEaKj
hPS0IIYdyhRaVCLGTL/9c6uhWw4RoSjlJgA4hRCG0CJ9MvVln4QUvU3R3WWAdfXz6je6tA3U9WSq
aXCH2fAynxCNjY7+Ph0GbAAptBEiozpEzcm1uEAtuyoTukckQVJRJ/SRmmnbJdQDugVScLWxvLLQ
m3tFxlTDG8UfSj2m/e4IS8jOj4kJqhPgXJIcqssnWEIIwdQQ61lb3enMCfVm3KSfEhXKVfkep4yA
0hDGGEI+sJwBSggoUdt4GYihEGel1ZYOe8o1zhGLGp7D5icAaBgLSDG1o7DjSY11CKtWGq7N5Vxe
1AteSpVU3p7kJ0Riz3aDHr3UIzoMCAYpoNb7w61goDdpDcYN0UCwJjGoFTaIiOAYDZll7VxIiPyP
0g7QVo2mrmBkBD0yd8reB1BrgQ+gXGAHEGt1UmEDU65cBAHO8XhEPc/FgZZLlDnGLA7uoi4duLcP
+mgloWAAPlJPo5bSbGsJTCtJInJUprDgYDeNfigTSrOkhwjqgJiRJnZgAjJoWAaGQe9ka2kv6hpU
yNBQweWbCXR2gizqGiQE8BABjESLuIpAHQqKUH5QGgLSQywAiDghH9BxFKI+ZZ8DBhcSFgndmH/g
oig14I1yESiiiRJ1ayy3tQQwDVGqJH2EYcVSIMrp3EaAJa1cA4gjMpbq27CBbpIko2z5ByjWOhcY
q6e2M6BQVIRAS+mwxRRwEOwNQIYI64ZRBG6KLzZt34rMIKBOHBEUgw8QFRD+2guAEaC4zrj2RFJo
Jhk6lyD0waxKcPq0G9QoQCceEPE5eitljK25nMuQ1V1FEVO4EqwcFEtKBy90WJlfTE1FBrKQHUuF
1TmYpBcdVikXMIqr+siCg7SCQqPDCsdU8gPnvj+xrNoH0FIr/9eIz9ts84gjIFrFwsGtLvP7HIqH
1JWzFIyQ7lmBB6oN0LGD5E3AR1hKUkhzVYmYQ0tAt4ByF/CKLAE8WwHEzWWdAWkufRYndQshUWvP
Uh6muy7BFzKCRILdTqUAfJTaKcKcAzqQzXQO144A/kv7/SFMjdjiVAp+6/sTJxAECwPfre+vT4dC
4Uaw99GcR3HrBTrkJfycsjHrUw0tc49D00PRlGqpTCuv+BGDDlBO25WIbiJHX+8O50wgRX/lEaBa
gvnHDNaxXqcHExvAhcJK82PnomHslHIJYgqGxFN0WdehkB0J0XOEBIVI1LpmA9i1ylePpMMa/lxq
mqmkx9RygNQRSQNxkZCIDEDsXCRYPZAqG5RZ3OiMrI+CE/YGaJBIz1aXcyvQi84KLRYcgAixAeqG
Ely3MgFGNgOQI8JCux2ypPScuXYOCNOV54BKCdyhIcT5JhK0lgAaGeNpZLJ97QjcG9REi7RyDQyz
WpQHA5qtzMWHbu0DWMcI0tGPX4ddLmUCylcnFKaBBO7YgDYaM23CenPpPYZjOiJWNswqF+nE2q8f
CYmQacQ034J9sRB2rZCOTMYUC1cADLqW5XMrINYGQkKcoqfAiApCm5LAqrX56byAOceygAqaSc7O
xUFq8UkqocRSlAaYtrLm+EvzOfVByLSuytHUxNbNgwHCHTB/NgFEWkrmofTrtPaAjCqj64ZhHTBL
KJMYyr1bh0A/j4Hmc74x0yqHiKs1U8lbi0BxBHUGKsnJKOFEoD7mWjSAfK7SHXiBCC2gu8cESDrM
q5dsrQHRAm5QJhMxn4cM2b3eCn1SBE/qmSHZMYaSM0KyBjrEHcI2rgsSDgUEPakwCDSI0a8v2yNU
KgwQlUSKQS73wmL18GpcgrzZs/KcHREyqQ3ogKSx7vB1aANwMpVGAPVJCfmIBOrGaptGDHomDIJn
yR7n7CBDNZVLQBUE7VFaRpCZMJeNDtB1DX4ohHrZJFw/cAJ+x1aZNwrCu5f59GJ/tsgX+Xj+83Jc
rj6P58vp4rv/4LdvsDWW263eX/z5T7Dl0bGz/unJ6nZc3bz6Z/Lnv5wX/E9m/MV/k2dv/UB0jlt/
LM7H2ew7/+a8WM4W8hqTvJjNX/zjenHMe9fP0v6r/fZSWA/e/KT5y3f5uMzK88uV+cGqfuuP2c34
z39682uZn2d/aq0EMGjzR/mtf/7Tt1du7aNXbzlb8NsWndsKqUx533luPSgZivKO+8uyuB03TyXb
QKq87N+x2Rebvf7Holxcbr25GXcXFishFlJz7+Niuf7eIdIQ4DWae7MYWWeFSYKFLIf1E2gMhDjE
vNm/Y9nawWZ/rNuifzF7ezIufusMNzv1x39eP475drLDrDvVp8Y+mdape3HoXvm3f9QJXXucSE1e
+RR/8Jeodvo/36fYzWbZhWWDROztNw/E77SXB+V4PJtms4vmVrKZpbCvvfHR+DE/L5r7VEfku7uG
A8BBfc2+H2f5bLH1CadSjrd47K2j/G45JjFq/yb6cJs/Nma0ZSp+58r8MssX44ut40W2GM+b28l7
mMYA7fLscoMym6411TDfXnjB1vPzMGT831+q3azMz86IBNoPT5yEgrcIxP3mG1T3/+NMKcVg3r95
w3YE8op9fGFL289fm+L2X+33EsDsjKf5k+XDRSv6N1f29364Yr7Itj53YhjpSdTeeX+6dZxN77OL
omxuJjtaBH+1tz5Yck5usqlloV5GXctnl/07V+NdMbuQ6KB5RGNK+jjgH1ngMpssrSdmzmnzizY3
HZ8w1Tf2bUffve263fmfE7tI0K09bq8czT8qdJlOiIKtr9DDCXozmxSdPa7fLzvFYv7AnmnuZLZ4
D859ZzzLLesvbBXtQd9ZlsvZRd7cSJ5VqnHa2+5eZlYM8jIT+nHT8Xl8uzyb5udbxa9bi8vx1m7B
12seVR5cph2rH1xuuvVf9j7v/tfmZubWPWy2XbLksrBjG1Gv0j/yTVEWlkUVkUD1bbmBiWlMWj/b
apa/ubMsi6jlqn9Pdjve+jIuLyzPKwrY2jvvXeVnZLnW5pYqpPa++5PV7aK5jSxD0sPD7t/hcgtM
3HTrYAksZJkP6SVVP3WZL0r7tqIpq77t4jIvbm3LLCUc7X1POOEH2c2ZfWdpoNHe+SA7sw+h1LjU
N73sWHwheKpv+mIjEPDrb7v7j/+9GG9d/J//8T/f3xd5aZ07X+btaZ/7cDxbWft3Dby2/OHQ8UN+
1g0BzKR07dN+GM+LxaXlSaCp6leB5+2sgozT0T7tEbDBJJsT7Db3EgtkZBD1t14Vi4W9HeIejvIR
ecSDZYWNkKT+caedm/Zwjo9wpecdpEPIYPqHXWJ/s5ltztBf7eHWxZPYSYCT5l5mRwh9S/vUH3Oi
7uY25q59mHZz185CSEFY+7SV3/R28vk8Wza3M0/9EtBe/rD5+UxMbyN2waCHqLDG4V/UTpCcbV5h
89T1eDwbT7JpcyNZCxiJzR8V9xXELtv6MC5m1qYzrbTaz3hcADzY28O0Z6nvu7yw0TMzW1Z715PC
TkLMBB/tTY//8e/F1klx84//MKjop/If/2t2ntv1JZRo9B/yZDnLO5UaGnd6uG82e+oaOyq7+hv/
MnlxCmU+rnbBSYOv81m29TabW4EAM0H0N6c8mnfi2KAX/A+YgQqy5QQNV0m7Gl9fxN1B0sNm+5rf
nGVnD7bFEEqJ9nkrG3r84nynPURxO3m5dUL4YhnRWBSuXn/qPw4ANMXsf0IE8NcJOVYOmG6BYD3s
yzdP4/Isy6/sG/dw8N+UN2B2VibUQ4i6k80m0+xiPL9s9qDx6z0sxNEqm93YiYWQgF/f6N8vXe1c
LrsfrYdDvwNwObZsnzTxa58VkO6suLC/WR8O5rjMtz5ks2trM7ykxyx/OCylomZDzX14LKo0k61D
+Y/jN5+bRTWRdB8h7/vZBXFjJ+wwcjzar8ed7U9nRoZr7/pTdmubBqTym0XZPIY+XJWT1VPXnDGV
RH/rijd0WHTgPjNZUbsYla9dc+8ejvRh9pRdX75ckh7O9YfMRshNq7d2LY6y86x4cUTiHlDVIylD
dJIgRAf1WwMs5iK/tykQRihZvxbTbNU9030A4x/Ht3YGi6iYfh0+USw+H0+33s+FLjNvbmhsnPSs
apfjU3b9IlRBB6uHG8NdzW9vqRBYD20Uz7UPfZzPJtktZqN5zAow6CESOrnM8i4vCXm85vdsbkVP
sqv85UqbFlbtapxkOZBP84hVjNXHE5NqSljYNXMMY21+1+bL8cvT2XjNcghxW7scX/LxAiJEcyOz
Hn2YuvcLStC39UFs3x0NEVHa1j734XKWzS/J4qqj3tzQnPSU6U7NX2y+6Me3ZbaYrtbZElFK7cMd
5BcX0/HWfjZfNI8rzx+lr98dC/G7uGXHl/l1QYi+ZokgwqJa1gNwI0WAVbZ1CAw+pfI0v5Y/fc4v
JpaxgSyWoKPXvOTm3+QkpyjuUdqx6xkivEG/of7+IKvX2fWy+eb/spdnxYo0J9/6GT5FZoFII3og
TVubdivvFdcXxda/gEdck/3lNikJ0QUG9PTwpQ6zZV7m180amYNCRwadvD3EH58yb5p755d55s3n
yzW/o4dvf0yCvObOPdiSD9nt4rITjVRL813b/cfhQRWh/58QEConcqDs7LcPa7tD5H1v55GinK09
vTtl9mTDiKKFqr3rLvGgZUL7sJ67xbToUi/68PX758suW1UESLVr8LYcz84vhTfTIWH0AQC/zabX
Ero2pr55XLGLaQ/m9mAJ6mbBQvS/Nb9kcwd4jKMlXLO2hhkEoF1syZyg2a6aRzT+QaZgqW88Lm2H
0Acv55dy2X1Y1Bb0D/uFyuoTrQrWh6Ov8Xt3/uPcQBUsat1A+/llc9LV2P6r/X6I+NllSWdIs5Zm
h/XgvXdXt+XSypr7CJcOAK3oKynzW+t5ZUam9kS8L+380xchJfVN52U2tqpZzDnu4bZldtfcxXyw
oAcj9lNRdmr2ZoaFdgkOlw9ZbmVSCHY1D7+5yf0wPstmNrWQXkr9ff/1prMN+qiZ/pzRWts8m/lg
IkGlXdnjbHmRb70ps269W1QA1TdfQY9tbiOPHPSBw/9SdYbJM2/t3+Sk8h1krY8moL+SiG5RuLOy
qqAP+vTfx4BJ1qIkPRy8A9oiZlvvxvnkcmFZTIQt+zCa8E7O1gVUpJlm6nrzQpsfxjdny62j5dza
L/Xde7DM//Z5/3j/85f9vf++JZ92XM62jru7k7EXzDtglLCovqAJyvW911rnSl9xsJVqgeXS99sO
+Hs/r0+kOf2mW926Ve3eX+kFetGm98q//cP6hrDJttXowdK/oYIJAa75nLKA3wUAvl8nf7OcE0ZY
dxUhIK3ZpK1xki9t4LYHE7FTzFlYw097Ny6fxpPivpOLBz3YfB4+6wRtL6Ualj9cNd9ZTic01Fpr
LQIv2rXeGwuBwrLyfZjj9yXLYHd190Hv3Z8vis7hQLlEvQi7T2MB+Jobyenog977Nn/R2v59i/r9
U/c2K4vxOl/0UmHjx/fZWyL483F7JWRMu3aXHeRndGZ14rc+iosHaOHM5mMrt/9+r+v31/hgXBLD
2rftYx2QO7BXVySVtau7WxbQKq3ty1gb/X3fLamultYiMFJTf9/31LE7xoGAo4f7LrKp/bQyOk+7
uj+Ny84GQ/Suh9sSrh5lKzsU9vvwQB+yRQcM9vsghH3IF5fLbmhihO+0K3w8Le5hH9gbuI/e2A85
dn0xnhHvdsCZPjhnH5aPY7h3y3LS7AYTl/ZRuj4qphesiXVfkeLUrjQsnazbK9TDEaFUurAfto8q
9ccxTdOlWAorofP7wMghnD10EOE+XPMnyUIvmu9ktsPIb/64eWr4CVmtZacthtHl+ht/pnOlE08Z
RX3tPpMT3SUSw/LWPzCVUqwmhQKrXs2o9x5ufdtBcJmP3cNd77PpWVZaeyIIenB2xw/jC9t5MLKt
h+d9yBewy7vbGE10/b1/uRaQ3Aougz50FmpA7BAy2EVhp419EJa/EFyds+92kUtsFkGONgMDmj9u
frSxyDio8aS0N3QfWc0xTQK2Uw366J+HlTQWRYujDsaLFnAPQEXFBIanOoZybT89gw/7iOcOi3lx
b602U3+Z+/HdwPaPxLpq1Swt3NV+hRota//VfhuLs35X85PmL1/TSHtTLs/saEB/TN7wZJRFDXiz
k5VndE41NzVHsfnD5gcRZZ1lPrXLozJdTesK5WmhENghTA8xl8hN7GSXCD1Zt+6jwPAxu8/oSK4h
hmYJZJ1l8Il2QXazFUHHOvyij8h5t7P34h5s0l5xQ9OirRTbR4Db3He9VE3Sw+ZDXrGr2thHPFrR
V7wDuDFoHy7tNt8+WtffUe3Mm61mwug+KJA/cVg6n9Hvo1ZWLwdxqTS3dmUN+pA2kihhLh3sC2tR
+ijHfQJBWxQi92f5xKAPOsDxYuswXyzmxmx/HN/ntqnqgyxdCXJ+WJ7bsULQR6RwQp6RX2QX5vFP
irOs0zjfB1hzArm+Wp9d9mYxX2cXgz4KCHyLLznQLvKlpKhGj6yyDi8aM/oQfdlBOySfX/Iry0m+
1tgjrdzs5c2d9i/Hr/6GHhLOHRCTjuJQ0Ide5S6akvRiNUtggpi0h3ziOLNjLyZZNb9j82WuDtk+
1T5SIZuQFPRRKKnuT6QE4DMd31hZFhPae3gBUe09yvgFdsocDkZ9dHxxtirj3zxpFSul35cJXRd9
/+fUz9fpmzfRvVB0L+r84JUK+Ytqevtt6v95+6+aJMIMMLB+V/OT5i9fSy8OxgU2xQr/++h/+7yc
d5oBgz5iDrHvdnnKzOV4PYhet2i/Y1es+5+Ztf42LEL+xfl0nJV/+b8AAAD//w==</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29 November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hyperlink" Target="https://drmkc.jrc.ec.europa.eu/inform-index" TargetMode="Externa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S24" sqref="S24"/>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B118" sqref="B11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t="shared" ref="I42:I105" ca="1" si="0">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t="shared" ca="1" si="0"/>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Alert'!B181</f>
        <v>Somalia</v>
      </c>
      <c r="C44" s="20" t="str">
        <f>'Compound Alert'!C181</f>
        <v>SOM</v>
      </c>
      <c r="D44" s="20" t="str">
        <f>'Compound Alert'!D181</f>
        <v>SSF           Sub-Saharan Africa</v>
      </c>
      <c r="E44" s="20" t="str">
        <f>'Compound Alert'!E181</f>
        <v>IDA</v>
      </c>
      <c r="F44" s="217">
        <f ca="1">'Compound Alert'!F181</f>
        <v>176</v>
      </c>
      <c r="G44" s="22">
        <f ca="1">IF($B$8="Overall Alert",'Compound Alert'!G181,IF($B$8="Underlying Vulnerability",'Compound Alert'!J181,IF($B$8="Emerging Threat",'Compound Alert'!M181)))</f>
        <v>5</v>
      </c>
      <c r="H44" s="23">
        <f ca="1">IF($B$8="Overall Alert",'Compound Alert'!H181,IF($B$8="Underlying Vulnerability",'Compound Alert'!K181,IF($B$8="Emerging Threat",'Compound Alert'!N181)))</f>
        <v>5</v>
      </c>
      <c r="I44" s="50">
        <f t="shared" ca="1" si="0"/>
        <v>5</v>
      </c>
      <c r="J44"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4"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4"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4"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4"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4"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Alert'!B45</f>
        <v>Congo, Dem. Rep.</v>
      </c>
      <c r="C45" s="20" t="str">
        <f>'Compound Alert'!C45</f>
        <v>COD</v>
      </c>
      <c r="D45" s="20" t="str">
        <f>'Compound Alert'!D45</f>
        <v>SSF           Sub-Saharan Africa</v>
      </c>
      <c r="E45" s="20" t="str">
        <f>'Compound Alert'!E45</f>
        <v>IDA</v>
      </c>
      <c r="F45" s="217">
        <f ca="1">'Compound Alert'!F45</f>
        <v>40</v>
      </c>
      <c r="G45" s="22">
        <f ca="1">IF($B$8="Overall Alert",'Compound Alert'!G45,IF($B$8="Underlying Vulnerability",'Compound Alert'!J45,IF($B$8="Emerging Threat",'Compound Alert'!M45)))</f>
        <v>5</v>
      </c>
      <c r="H45" s="23">
        <f ca="1">IF($B$8="Overall Alert",'Compound Alert'!H45,IF($B$8="Underlying Vulnerability",'Compound Alert'!K45,IF($B$8="Emerging Threat",'Compound Alert'!N45)))</f>
        <v>5</v>
      </c>
      <c r="I45" s="50">
        <f t="shared" ca="1" si="0"/>
        <v>5</v>
      </c>
      <c r="J45"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45"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45"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45"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HIGH</v>
      </c>
      <c r="N45"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45"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Alert'!B194</f>
        <v>Chad</v>
      </c>
      <c r="C46" s="20" t="str">
        <f>'Compound Alert'!C194</f>
        <v>TCD</v>
      </c>
      <c r="D46" s="20" t="str">
        <f>'Compound Alert'!D194</f>
        <v>SSF           Sub-Saharan Africa</v>
      </c>
      <c r="E46" s="20" t="str">
        <f>'Compound Alert'!E194</f>
        <v>IDA</v>
      </c>
      <c r="F46" s="217">
        <f ca="1">'Compound Alert'!F194</f>
        <v>189</v>
      </c>
      <c r="G46" s="22">
        <f ca="1">IF($B$8="Overall Alert",'Compound Alert'!G194,IF($B$8="Underlying Vulnerability",'Compound Alert'!J194,IF($B$8="Emerging Threat",'Compound Alert'!M194)))</f>
        <v>4.5</v>
      </c>
      <c r="H46" s="23">
        <f ca="1">IF($B$8="Overall Alert",'Compound Alert'!H194,IF($B$8="Underlying Vulnerability",'Compound Alert'!K194,IF($B$8="Emerging Threat",'Compound Alert'!N194)))</f>
        <v>4.5</v>
      </c>
      <c r="I46" s="50">
        <f t="shared" ca="1" si="0"/>
        <v>4</v>
      </c>
      <c r="J4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4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4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Alert'!B67</f>
        <v>Ethiopia</v>
      </c>
      <c r="C47" s="20" t="str">
        <f>'Compound Alert'!C67</f>
        <v>ETH</v>
      </c>
      <c r="D47" s="20" t="str">
        <f>'Compound Alert'!D67</f>
        <v>SSF           Sub-Saharan Africa</v>
      </c>
      <c r="E47" s="20" t="str">
        <f>'Compound Alert'!E67</f>
        <v>IDA</v>
      </c>
      <c r="F47" s="217">
        <f ca="1">'Compound Alert'!F67</f>
        <v>62</v>
      </c>
      <c r="G47" s="22">
        <f ca="1">IF($B$8="Overall Alert",'Compound Alert'!G67,IF($B$8="Underlying Vulnerability",'Compound Alert'!J67,IF($B$8="Emerging Threat",'Compound Alert'!M67)))</f>
        <v>4.5</v>
      </c>
      <c r="H47" s="23">
        <f ca="1">IF($B$8="Overall Alert",'Compound Alert'!H67,IF($B$8="Underlying Vulnerability",'Compound Alert'!K67,IF($B$8="Emerging Threat",'Compound Alert'!N67)))</f>
        <v>4.5</v>
      </c>
      <c r="I47" s="50">
        <f t="shared" ca="1" si="0"/>
        <v>4</v>
      </c>
      <c r="J47"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7"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7"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7"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7"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47"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4.5</v>
      </c>
      <c r="H48" s="23">
        <f ca="1">IF($B$8="Overall Alert",'Compound Alert'!H223,IF($B$8="Underlying Vulnerability",'Compound Alert'!K223,IF($B$8="Emerging Threat",'Compound Alert'!N223)))</f>
        <v>4.5</v>
      </c>
      <c r="I48" s="50">
        <f t="shared" ca="1" si="0"/>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t="shared" ca="1" si="0"/>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Alert'!B192</f>
        <v>Syrian Arab Republic</v>
      </c>
      <c r="C50" s="20" t="str">
        <f>'Compound Alert'!C192</f>
        <v>SYR</v>
      </c>
      <c r="D50" s="20" t="str">
        <f>'Compound Alert'!D192</f>
        <v>MEA           Middle East &amp; North Africa</v>
      </c>
      <c r="E50" s="20" t="str">
        <f>'Compound Alert'!E192</f>
        <v>IDA</v>
      </c>
      <c r="F50" s="217">
        <f ca="1">'Compound Alert'!F192</f>
        <v>187</v>
      </c>
      <c r="G50" s="22">
        <f ca="1">IF($B$8="Overall Alert",'Compound Alert'!G192,IF($B$8="Underlying Vulnerability",'Compound Alert'!J192,IF($B$8="Emerging Threat",'Compound Alert'!M192)))</f>
        <v>4</v>
      </c>
      <c r="H50" s="23">
        <f ca="1">IF($B$8="Overall Alert",'Compound Alert'!H192,IF($B$8="Underlying Vulnerability",'Compound Alert'!K192,IF($B$8="Emerging Threat",'Compound Alert'!N192)))</f>
        <v>4</v>
      </c>
      <c r="I50" s="50">
        <f t="shared" ca="1" si="0"/>
        <v>4</v>
      </c>
      <c r="J50"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0"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0"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50"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0"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0"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Alert'!B19</f>
        <v>Burundi</v>
      </c>
      <c r="C51" s="20" t="str">
        <f>'Compound Alert'!C19</f>
        <v>BDI</v>
      </c>
      <c r="D51" s="20" t="str">
        <f>'Compound Alert'!D19</f>
        <v>SSF           Sub-Saharan Africa</v>
      </c>
      <c r="E51" s="20" t="str">
        <f>'Compound Alert'!E19</f>
        <v>IDA</v>
      </c>
      <c r="F51" s="217">
        <f ca="1">'Compound Alert'!F19</f>
        <v>14</v>
      </c>
      <c r="G51" s="22">
        <f ca="1">IF($B$8="Overall Alert",'Compound Alert'!G19,IF($B$8="Underlying Vulnerability",'Compound Alert'!J19,IF($B$8="Emerging Threat",'Compound Alert'!M19)))</f>
        <v>4</v>
      </c>
      <c r="H51" s="23">
        <f ca="1">IF($B$8="Overall Alert",'Compound Alert'!H19,IF($B$8="Underlying Vulnerability",'Compound Alert'!K19,IF($B$8="Emerging Threat",'Compound Alert'!N19)))</f>
        <v>4</v>
      </c>
      <c r="I51" s="50">
        <f t="shared" ca="1" si="0"/>
        <v>4</v>
      </c>
      <c r="J51"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51"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51"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51"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51"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51"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Alert'!B156</f>
        <v>Pakistan</v>
      </c>
      <c r="C52" s="20" t="str">
        <f>'Compound Alert'!C156</f>
        <v>PAK</v>
      </c>
      <c r="D52" s="20" t="str">
        <f>'Compound Alert'!D156</f>
        <v>SAS           South Asia</v>
      </c>
      <c r="E52" s="20" t="str">
        <f>'Compound Alert'!E156</f>
        <v>Blend</v>
      </c>
      <c r="F52" s="217">
        <f ca="1">'Compound Alert'!F156</f>
        <v>151</v>
      </c>
      <c r="G52" s="22">
        <f ca="1">IF($B$8="Overall Alert",'Compound Alert'!G156,IF($B$8="Underlying Vulnerability",'Compound Alert'!J156,IF($B$8="Emerging Threat",'Compound Alert'!M156)))</f>
        <v>4</v>
      </c>
      <c r="H52" s="23">
        <f ca="1">IF($B$8="Overall Alert",'Compound Alert'!H156,IF($B$8="Underlying Vulnerability",'Compound Alert'!K156,IF($B$8="Emerging Threat",'Compound Alert'!N156)))</f>
        <v>4</v>
      </c>
      <c r="I52" s="50">
        <f t="shared" ca="1" si="0"/>
        <v>4</v>
      </c>
      <c r="J52"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2"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2"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2"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2"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2"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Alert'!B143</f>
        <v>Malawi</v>
      </c>
      <c r="C53" s="20" t="str">
        <f>'Compound Alert'!C143</f>
        <v>MWI</v>
      </c>
      <c r="D53" s="20" t="str">
        <f>'Compound Alert'!D143</f>
        <v>SSF           Sub-Saharan Africa</v>
      </c>
      <c r="E53" s="20" t="str">
        <f>'Compound Alert'!E143</f>
        <v>IDA</v>
      </c>
      <c r="F53" s="217">
        <f ca="1">'Compound Alert'!F143</f>
        <v>138</v>
      </c>
      <c r="G53" s="22">
        <f ca="1">IF($B$8="Overall Alert",'Compound Alert'!G143,IF($B$8="Underlying Vulnerability",'Compound Alert'!J143,IF($B$8="Emerging Threat",'Compound Alert'!M143)))</f>
        <v>3.5</v>
      </c>
      <c r="H53" s="23">
        <f ca="1">IF($B$8="Overall Alert",'Compound Alert'!H143,IF($B$8="Underlying Vulnerability",'Compound Alert'!K143,IF($B$8="Emerging Threat",'Compound Alert'!N143)))</f>
        <v>3.5</v>
      </c>
      <c r="I53" s="50">
        <f t="shared" ca="1" si="0"/>
        <v>3</v>
      </c>
      <c r="J53"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3"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3"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3"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3"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3"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Alert'!B183</f>
        <v>South Sudan</v>
      </c>
      <c r="C54" s="20" t="str">
        <f>'Compound Alert'!C183</f>
        <v>SSD</v>
      </c>
      <c r="D54" s="20" t="str">
        <f>'Compound Alert'!D183</f>
        <v>SSF           Sub-Saharan Africa</v>
      </c>
      <c r="E54" s="20" t="str">
        <f>'Compound Alert'!E183</f>
        <v>IDA</v>
      </c>
      <c r="F54" s="217">
        <f ca="1">'Compound Alert'!F183</f>
        <v>178</v>
      </c>
      <c r="G54" s="22">
        <f ca="1">IF($B$8="Overall Alert",'Compound Alert'!G183,IF($B$8="Underlying Vulnerability",'Compound Alert'!J183,IF($B$8="Emerging Threat",'Compound Alert'!M183)))</f>
        <v>3.5</v>
      </c>
      <c r="H54" s="23">
        <f ca="1">IF($B$8="Overall Alert",'Compound Alert'!H183,IF($B$8="Underlying Vulnerability",'Compound Alert'!K183,IF($B$8="Emerging Threat",'Compound Alert'!N183)))</f>
        <v>3.5</v>
      </c>
      <c r="I54" s="50">
        <f t="shared" ca="1" si="0"/>
        <v>3</v>
      </c>
      <c r="J5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4"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Alert'!B106</f>
        <v>Kenya</v>
      </c>
      <c r="C55" s="20" t="str">
        <f>'Compound Alert'!C106</f>
        <v>KEN</v>
      </c>
      <c r="D55" s="20" t="str">
        <f>'Compound Alert'!D106</f>
        <v>SSF           Sub-Saharan Africa</v>
      </c>
      <c r="E55" s="20" t="str">
        <f>'Compound Alert'!E106</f>
        <v>Blend</v>
      </c>
      <c r="F55" s="217">
        <f ca="1">'Compound Alert'!F106</f>
        <v>101</v>
      </c>
      <c r="G55" s="22">
        <f ca="1">IF($B$8="Overall Alert",'Compound Alert'!G106,IF($B$8="Underlying Vulnerability",'Compound Alert'!J106,IF($B$8="Emerging Threat",'Compound Alert'!M106)))</f>
        <v>3.5</v>
      </c>
      <c r="H55" s="23">
        <f ca="1">IF($B$8="Overall Alert",'Compound Alert'!H106,IF($B$8="Underlying Vulnerability",'Compound Alert'!K106,IF($B$8="Emerging Threat",'Compound Alert'!N106)))</f>
        <v>3.5</v>
      </c>
      <c r="I55" s="50">
        <f t="shared" ca="1" si="0"/>
        <v>3</v>
      </c>
      <c r="J55"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5"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5"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5"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5"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5"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Alert'!B22</f>
        <v>Burkina Faso</v>
      </c>
      <c r="C56" s="20" t="str">
        <f>'Compound Alert'!C22</f>
        <v>BFA</v>
      </c>
      <c r="D56" s="20" t="str">
        <f>'Compound Alert'!D22</f>
        <v>SSF           Sub-Saharan Africa</v>
      </c>
      <c r="E56" s="20" t="str">
        <f>'Compound Alert'!E22</f>
        <v>IDA</v>
      </c>
      <c r="F56" s="217">
        <f ca="1">'Compound Alert'!F22</f>
        <v>17</v>
      </c>
      <c r="G56" s="22">
        <f ca="1">IF($B$8="Overall Alert",'Compound Alert'!G22,IF($B$8="Underlying Vulnerability",'Compound Alert'!J22,IF($B$8="Emerging Threat",'Compound Alert'!M22)))</f>
        <v>3</v>
      </c>
      <c r="H56" s="23">
        <f ca="1">IF($B$8="Overall Alert",'Compound Alert'!H22,IF($B$8="Underlying Vulnerability",'Compound Alert'!K22,IF($B$8="Emerging Threat",'Compound Alert'!N22)))</f>
        <v>3</v>
      </c>
      <c r="I56" s="50">
        <f t="shared" ca="1" si="0"/>
        <v>3</v>
      </c>
      <c r="J56"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56"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56"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56"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56"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56"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Alert'!B147</f>
        <v>Niger</v>
      </c>
      <c r="C57" s="20" t="str">
        <f>'Compound Alert'!C147</f>
        <v>NER</v>
      </c>
      <c r="D57" s="20" t="str">
        <f>'Compound Alert'!D147</f>
        <v>SSF           Sub-Saharan Africa</v>
      </c>
      <c r="E57" s="20" t="str">
        <f>'Compound Alert'!E147</f>
        <v>IDA</v>
      </c>
      <c r="F57" s="217">
        <f ca="1">'Compound Alert'!F147</f>
        <v>142</v>
      </c>
      <c r="G57" s="22">
        <f ca="1">IF($B$8="Overall Alert",'Compound Alert'!G147,IF($B$8="Underlying Vulnerability",'Compound Alert'!J147,IF($B$8="Emerging Threat",'Compound Alert'!M147)))</f>
        <v>3</v>
      </c>
      <c r="H57" s="23">
        <f ca="1">IF($B$8="Overall Alert",'Compound Alert'!H147,IF($B$8="Underlying Vulnerability",'Compound Alert'!K147,IF($B$8="Emerging Threat",'Compound Alert'!N147)))</f>
        <v>3</v>
      </c>
      <c r="I57" s="50">
        <f t="shared" ca="1" si="0"/>
        <v>3</v>
      </c>
      <c r="J57"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7"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7"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57"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7"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7"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Alert'!B114</f>
        <v>Lebanon</v>
      </c>
      <c r="C58" s="20" t="str">
        <f>'Compound Alert'!C114</f>
        <v>LBN</v>
      </c>
      <c r="D58" s="20" t="str">
        <f>'Compound Alert'!D114</f>
        <v>MEA           Middle East &amp; North Africa</v>
      </c>
      <c r="E58" s="20" t="str">
        <f>'Compound Alert'!E114</f>
        <v>IBRD</v>
      </c>
      <c r="F58" s="217">
        <f ca="1">'Compound Alert'!F114</f>
        <v>109</v>
      </c>
      <c r="G58" s="22">
        <f ca="1">IF($B$8="Overall Alert",'Compound Alert'!G114,IF($B$8="Underlying Vulnerability",'Compound Alert'!J114,IF($B$8="Emerging Threat",'Compound Alert'!M114)))</f>
        <v>4</v>
      </c>
      <c r="H58" s="23">
        <f ca="1">IF($B$8="Overall Alert",'Compound Alert'!H114,IF($B$8="Underlying Vulnerability",'Compound Alert'!K114,IF($B$8="Emerging Threat",'Compound Alert'!N114)))</f>
        <v>4</v>
      </c>
      <c r="I58" s="50">
        <f t="shared" ca="1" si="0"/>
        <v>4</v>
      </c>
      <c r="J5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Alert'!B8</f>
        <v>Angola</v>
      </c>
      <c r="C59" s="20" t="str">
        <f>'Compound Alert'!C8</f>
        <v>AGO</v>
      </c>
      <c r="D59" s="20" t="str">
        <f>'Compound Alert'!D8</f>
        <v>SSF           Sub-Saharan Africa</v>
      </c>
      <c r="E59" s="20" t="str">
        <f>'Compound Alert'!E8</f>
        <v>IBRD</v>
      </c>
      <c r="F59" s="217">
        <f ca="1">'Compound Alert'!F8</f>
        <v>3</v>
      </c>
      <c r="G59" s="22">
        <f ca="1">IF($B$8="Overall Alert",'Compound Alert'!G8,IF($B$8="Underlying Vulnerability",'Compound Alert'!J8,IF($B$8="Emerging Threat",'Compound Alert'!M8)))</f>
        <v>2.5</v>
      </c>
      <c r="H59" s="23">
        <f ca="1">IF($B$8="Overall Alert",'Compound Alert'!H8,IF($B$8="Underlying Vulnerability",'Compound Alert'!K8,IF($B$8="Emerging Threat",'Compound Alert'!N8)))</f>
        <v>2.5</v>
      </c>
      <c r="I59" s="50">
        <f t="shared" ca="1" si="0"/>
        <v>2</v>
      </c>
      <c r="J59"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59"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9"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59"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9"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9"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Alert'!B140</f>
        <v>Mozambique</v>
      </c>
      <c r="C60" s="20" t="str">
        <f>'Compound Alert'!C140</f>
        <v>MOZ</v>
      </c>
      <c r="D60" s="20" t="str">
        <f>'Compound Alert'!D140</f>
        <v>SSF           Sub-Saharan Africa</v>
      </c>
      <c r="E60" s="20" t="str">
        <f>'Compound Alert'!E140</f>
        <v>IDA</v>
      </c>
      <c r="F60" s="217">
        <f ca="1">'Compound Alert'!F140</f>
        <v>135</v>
      </c>
      <c r="G60" s="22">
        <f ca="1">IF($B$8="Overall Alert",'Compound Alert'!G140,IF($B$8="Underlying Vulnerability",'Compound Alert'!J140,IF($B$8="Emerging Threat",'Compound Alert'!M140)))</f>
        <v>4</v>
      </c>
      <c r="H60" s="23">
        <f ca="1">IF($B$8="Overall Alert",'Compound Alert'!H140,IF($B$8="Underlying Vulnerability",'Compound Alert'!K140,IF($B$8="Emerging Threat",'Compound Alert'!N140)))</f>
        <v>4</v>
      </c>
      <c r="I60" s="50">
        <f t="shared" ca="1" si="0"/>
        <v>4</v>
      </c>
      <c r="J60"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0"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0"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0"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0"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0"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Alert'!B31</f>
        <v>Bolivia</v>
      </c>
      <c r="C61" s="20" t="str">
        <f>'Compound Alert'!C31</f>
        <v>BOL</v>
      </c>
      <c r="D61" s="20" t="str">
        <f>'Compound Alert'!D31</f>
        <v>LCN           Latin America &amp; Caribbean</v>
      </c>
      <c r="E61" s="20" t="str">
        <f>'Compound Alert'!E31</f>
        <v>IBRD</v>
      </c>
      <c r="F61" s="217">
        <f ca="1">'Compound Alert'!F31</f>
        <v>26</v>
      </c>
      <c r="G61" s="22">
        <f ca="1">IF($B$8="Overall Alert",'Compound Alert'!G31,IF($B$8="Underlying Vulnerability",'Compound Alert'!J31,IF($B$8="Emerging Threat",'Compound Alert'!M31)))</f>
        <v>4</v>
      </c>
      <c r="H61" s="23">
        <f ca="1">IF($B$8="Overall Alert",'Compound Alert'!H31,IF($B$8="Underlying Vulnerability",'Compound Alert'!K31,IF($B$8="Emerging Threat",'Compound Alert'!N31)))</f>
        <v>4</v>
      </c>
      <c r="I61" s="50">
        <f t="shared" ca="1" si="0"/>
        <v>4</v>
      </c>
      <c r="J61"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1"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1"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1"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1"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61"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Alert'!B46</f>
        <v>Congo, Rep.</v>
      </c>
      <c r="C62" s="20" t="str">
        <f>'Compound Alert'!C46</f>
        <v>COG</v>
      </c>
      <c r="D62" s="20" t="str">
        <f>'Compound Alert'!D46</f>
        <v>SSF           Sub-Saharan Africa</v>
      </c>
      <c r="E62" s="20" t="str">
        <f>'Compound Alert'!E46</f>
        <v>Blend</v>
      </c>
      <c r="F62" s="217">
        <f ca="1">'Compound Alert'!F46</f>
        <v>41</v>
      </c>
      <c r="G62" s="22">
        <f ca="1">IF($B$8="Overall Alert",'Compound Alert'!G46,IF($B$8="Underlying Vulnerability",'Compound Alert'!J46,IF($B$8="Emerging Threat",'Compound Alert'!M46)))</f>
        <v>3</v>
      </c>
      <c r="H62" s="23">
        <f ca="1">IF($B$8="Overall Alert",'Compound Alert'!H46,IF($B$8="Underlying Vulnerability",'Compound Alert'!K46,IF($B$8="Emerging Threat",'Compound Alert'!N46)))</f>
        <v>3</v>
      </c>
      <c r="I62" s="50">
        <f t="shared" ca="1" si="0"/>
        <v>3</v>
      </c>
      <c r="J62"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2"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Alert'!B134</f>
        <v>Mali</v>
      </c>
      <c r="C63" s="20" t="str">
        <f>'Compound Alert'!C134</f>
        <v>MLI</v>
      </c>
      <c r="D63" s="20" t="str">
        <f>'Compound Alert'!D134</f>
        <v>SSF           Sub-Saharan Africa</v>
      </c>
      <c r="E63" s="20" t="str">
        <f>'Compound Alert'!E134</f>
        <v>IDA</v>
      </c>
      <c r="F63" s="217">
        <f ca="1">'Compound Alert'!F134</f>
        <v>129</v>
      </c>
      <c r="G63" s="22">
        <f ca="1">IF($B$8="Overall Alert",'Compound Alert'!G134,IF($B$8="Underlying Vulnerability",'Compound Alert'!J134,IF($B$8="Emerging Threat",'Compound Alert'!M134)))</f>
        <v>3</v>
      </c>
      <c r="H63" s="23">
        <f ca="1">IF($B$8="Overall Alert",'Compound Alert'!H134,IF($B$8="Underlying Vulnerability",'Compound Alert'!K134,IF($B$8="Emerging Threat",'Compound Alert'!N134)))</f>
        <v>3</v>
      </c>
      <c r="I63" s="50">
        <f t="shared" ca="1" si="0"/>
        <v>3</v>
      </c>
      <c r="J63"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3"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3"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3"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63"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3"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Alert'!B207</f>
        <v>Uganda</v>
      </c>
      <c r="C64" s="20" t="str">
        <f>'Compound Alert'!C207</f>
        <v>UGA</v>
      </c>
      <c r="D64" s="20" t="str">
        <f>'Compound Alert'!D207</f>
        <v>SSF           Sub-Saharan Africa</v>
      </c>
      <c r="E64" s="20" t="str">
        <f>'Compound Alert'!E207</f>
        <v>IDA</v>
      </c>
      <c r="F64" s="217">
        <f>'Compound Alert'!F207</f>
        <v>0</v>
      </c>
      <c r="G64" s="22">
        <f ca="1">IF($B$8="Overall Alert",'Compound Alert'!G207,IF($B$8="Underlying Vulnerability",'Compound Alert'!J207,IF($B$8="Emerging Threat",'Compound Alert'!M207)))</f>
        <v>2.5</v>
      </c>
      <c r="H64" s="23">
        <f ca="1">IF($B$8="Overall Alert",'Compound Alert'!H207,IF($B$8="Underlying Vulnerability",'Compound Alert'!K207,IF($B$8="Emerging Threat",'Compound Alert'!N207)))</f>
        <v>2.5</v>
      </c>
      <c r="I64" s="50">
        <f t="shared" ca="1" si="0"/>
        <v>2</v>
      </c>
      <c r="J64"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64"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4"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64"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4"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64"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Alert'!B47</f>
        <v>Colombia</v>
      </c>
      <c r="C65" s="20" t="str">
        <f>'Compound Alert'!C47</f>
        <v>COL</v>
      </c>
      <c r="D65" s="20" t="str">
        <f>'Compound Alert'!D47</f>
        <v>LCN           Latin America &amp; Caribbean</v>
      </c>
      <c r="E65" s="20" t="str">
        <f>'Compound Alert'!E47</f>
        <v>IBRD</v>
      </c>
      <c r="F65" s="217">
        <f ca="1">'Compound Alert'!F47</f>
        <v>42</v>
      </c>
      <c r="G65" s="22">
        <f ca="1">IF($B$8="Overall Alert",'Compound Alert'!G47,IF($B$8="Underlying Vulnerability",'Compound Alert'!J47,IF($B$8="Emerging Threat",'Compound Alert'!M47)))</f>
        <v>2.5</v>
      </c>
      <c r="H65" s="23">
        <f ca="1">IF($B$8="Overall Alert",'Compound Alert'!H47,IF($B$8="Underlying Vulnerability",'Compound Alert'!K47,IF($B$8="Emerging Threat",'Compound Alert'!N47)))</f>
        <v>2.5</v>
      </c>
      <c r="I65" s="50">
        <f t="shared" ca="1" si="0"/>
        <v>2</v>
      </c>
      <c r="J65"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65"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65"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65"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65"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65"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Alert'!B119</f>
        <v>Sri Lanka</v>
      </c>
      <c r="C66" s="20" t="str">
        <f>'Compound Alert'!C119</f>
        <v>LKA</v>
      </c>
      <c r="D66" s="20" t="str">
        <f>'Compound Alert'!D119</f>
        <v>SAS           South Asia</v>
      </c>
      <c r="E66" s="20" t="str">
        <f>'Compound Alert'!E119</f>
        <v>IBRD</v>
      </c>
      <c r="F66" s="217">
        <f ca="1">'Compound Alert'!F119</f>
        <v>114</v>
      </c>
      <c r="G66" s="22">
        <f ca="1">IF($B$8="Overall Alert",'Compound Alert'!G119,IF($B$8="Underlying Vulnerability",'Compound Alert'!J119,IF($B$8="Emerging Threat",'Compound Alert'!M119)))</f>
        <v>3</v>
      </c>
      <c r="H66" s="23">
        <f ca="1">IF($B$8="Overall Alert",'Compound Alert'!H119,IF($B$8="Underlying Vulnerability",'Compound Alert'!K119,IF($B$8="Emerging Threat",'Compound Alert'!N119)))</f>
        <v>3</v>
      </c>
      <c r="I66" s="50">
        <f t="shared" ca="1" si="0"/>
        <v>3</v>
      </c>
      <c r="J66"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6"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6"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6"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6"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6"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Alert'!B208</f>
        <v>Ukraine</v>
      </c>
      <c r="C67" s="20" t="str">
        <f>'Compound Alert'!C208</f>
        <v>UKR</v>
      </c>
      <c r="D67" s="20" t="str">
        <f>'Compound Alert'!D208</f>
        <v>ECS           Europe &amp; Central Asia</v>
      </c>
      <c r="E67" s="20" t="str">
        <f>'Compound Alert'!E208</f>
        <v>IBRD</v>
      </c>
      <c r="F67" s="217">
        <f>'Compound Alert'!F208</f>
        <v>0</v>
      </c>
      <c r="G67" s="22">
        <f ca="1">IF($B$8="Overall Alert",'Compound Alert'!G208,IF($B$8="Underlying Vulnerability",'Compound Alert'!J208,IF($B$8="Emerging Threat",'Compound Alert'!M208)))</f>
        <v>2.5</v>
      </c>
      <c r="H67" s="23">
        <f ca="1">IF($B$8="Overall Alert",'Compound Alert'!H208,IF($B$8="Underlying Vulnerability",'Compound Alert'!K208,IF($B$8="Emerging Threat",'Compound Alert'!N208)))</f>
        <v>2.5</v>
      </c>
      <c r="I67" s="50">
        <f t="shared" ca="1" si="0"/>
        <v>2</v>
      </c>
      <c r="J67"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7"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7"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7"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67"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7"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Alert'!B79</f>
        <v>Gambia, The</v>
      </c>
      <c r="C68" s="20" t="str">
        <f>'Compound Alert'!C79</f>
        <v>GMB</v>
      </c>
      <c r="D68" s="20" t="str">
        <f>'Compound Alert'!D79</f>
        <v>SSF           Sub-Saharan Africa</v>
      </c>
      <c r="E68" s="20" t="str">
        <f>'Compound Alert'!E79</f>
        <v>IDA</v>
      </c>
      <c r="F68" s="217">
        <f ca="1">'Compound Alert'!F79</f>
        <v>74</v>
      </c>
      <c r="G68" s="22">
        <f ca="1">IF($B$8="Overall Alert",'Compound Alert'!G79,IF($B$8="Underlying Vulnerability",'Compound Alert'!J79,IF($B$8="Emerging Threat",'Compound Alert'!M79)))</f>
        <v>2.5</v>
      </c>
      <c r="H68" s="23">
        <f ca="1">IF($B$8="Overall Alert",'Compound Alert'!H79,IF($B$8="Underlying Vulnerability",'Compound Alert'!K79,IF($B$8="Emerging Threat",'Compound Alert'!N79)))</f>
        <v>2.5</v>
      </c>
      <c r="I68" s="50">
        <f t="shared" ca="1" si="0"/>
        <v>2</v>
      </c>
      <c r="J6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6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6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6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6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6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Alert'!B213</f>
        <v>Venezuela, RB</v>
      </c>
      <c r="C69" s="20" t="str">
        <f>'Compound Alert'!C213</f>
        <v>VEN</v>
      </c>
      <c r="D69" s="20" t="str">
        <f>'Compound Alert'!D213</f>
        <v>LCN           Latin America &amp; Caribbean</v>
      </c>
      <c r="E69" s="20" t="str">
        <f>'Compound Alert'!E213</f>
        <v>IBRD</v>
      </c>
      <c r="F69" s="217">
        <f>'Compound Alert'!F213</f>
        <v>0</v>
      </c>
      <c r="G69" s="22">
        <f ca="1">IF($B$8="Overall Alert",'Compound Alert'!G213,IF($B$8="Underlying Vulnerability",'Compound Alert'!J213,IF($B$8="Emerging Threat",'Compound Alert'!M213)))</f>
        <v>2</v>
      </c>
      <c r="H69" s="23">
        <f ca="1">IF($B$8="Overall Alert",'Compound Alert'!H213,IF($B$8="Underlying Vulnerability",'Compound Alert'!K213,IF($B$8="Emerging Threat",'Compound Alert'!N213)))</f>
        <v>2</v>
      </c>
      <c r="I69" s="50">
        <f t="shared" ca="1" si="0"/>
        <v>2</v>
      </c>
      <c r="J69"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69"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69"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69"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69"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69"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Alert'!B136</f>
        <v>Myanmar</v>
      </c>
      <c r="C70" s="20" t="str">
        <f>'Compound Alert'!C136</f>
        <v>MMR</v>
      </c>
      <c r="D70" s="20" t="str">
        <f>'Compound Alert'!D136</f>
        <v>EAS           East Asia &amp; Pacific</v>
      </c>
      <c r="E70" s="20" t="str">
        <f>'Compound Alert'!E136</f>
        <v>IDA</v>
      </c>
      <c r="F70" s="217">
        <f ca="1">'Compound Alert'!F136</f>
        <v>131</v>
      </c>
      <c r="G70" s="22">
        <f ca="1">IF($B$8="Overall Alert",'Compound Alert'!G136,IF($B$8="Underlying Vulnerability",'Compound Alert'!J136,IF($B$8="Emerging Threat",'Compound Alert'!M136)))</f>
        <v>3.5</v>
      </c>
      <c r="H70" s="23">
        <f ca="1">IF($B$8="Overall Alert",'Compound Alert'!H136,IF($B$8="Underlying Vulnerability",'Compound Alert'!K136,IF($B$8="Emerging Threat",'Compound Alert'!N136)))</f>
        <v>3.5</v>
      </c>
      <c r="I70" s="50">
        <f t="shared" ca="1" si="0"/>
        <v>3</v>
      </c>
      <c r="J70"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70"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70"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70"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70"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70"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Alert'!B44</f>
        <v>Cameroon</v>
      </c>
      <c r="C71" s="20" t="str">
        <f>'Compound Alert'!C44</f>
        <v>CMR</v>
      </c>
      <c r="D71" s="20" t="str">
        <f>'Compound Alert'!D44</f>
        <v>SSF           Sub-Saharan Africa</v>
      </c>
      <c r="E71" s="20" t="str">
        <f>'Compound Alert'!E44</f>
        <v>Blend</v>
      </c>
      <c r="F71" s="217">
        <f ca="1">'Compound Alert'!F44</f>
        <v>39</v>
      </c>
      <c r="G71" s="22">
        <f ca="1">IF($B$8="Overall Alert",'Compound Alert'!G44,IF($B$8="Underlying Vulnerability",'Compound Alert'!J44,IF($B$8="Emerging Threat",'Compound Alert'!M44)))</f>
        <v>3</v>
      </c>
      <c r="H71" s="23">
        <f ca="1">IF($B$8="Overall Alert",'Compound Alert'!H44,IF($B$8="Underlying Vulnerability",'Compound Alert'!K44,IF($B$8="Emerging Threat",'Compound Alert'!N44)))</f>
        <v>3</v>
      </c>
      <c r="I71" s="50">
        <f t="shared" ca="1" si="0"/>
        <v>3</v>
      </c>
      <c r="J71"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1"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71"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1"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1"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1"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Alert'!B7</f>
        <v>Afghanistan</v>
      </c>
      <c r="C72" s="20" t="str">
        <f>'Compound Alert'!C7</f>
        <v>AFG</v>
      </c>
      <c r="D72" s="20" t="str">
        <f>'Compound Alert'!D7</f>
        <v>SAS           South Asia</v>
      </c>
      <c r="E72" s="20" t="str">
        <f>'Compound Alert'!E7</f>
        <v>IDA</v>
      </c>
      <c r="F72" s="217">
        <f ca="1">'Compound Alert'!F7</f>
        <v>2</v>
      </c>
      <c r="G72" s="22">
        <f ca="1">IF($B$8="Overall Alert",'Compound Alert'!G7,IF($B$8="Underlying Vulnerability",'Compound Alert'!J7,IF($B$8="Emerging Threat",'Compound Alert'!M7)))</f>
        <v>2</v>
      </c>
      <c r="H72" s="23">
        <f ca="1">IF($B$8="Overall Alert",'Compound Alert'!H7,IF($B$8="Underlying Vulnerability",'Compound Alert'!K7,IF($B$8="Emerging Threat",'Compound Alert'!N7)))</f>
        <v>2</v>
      </c>
      <c r="I72" s="50">
        <f t="shared" ca="1" si="0"/>
        <v>2</v>
      </c>
      <c r="J72"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2"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2"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2"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2"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2"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Alert'!B164</f>
        <v>Korea, Dem. People's Rep.</v>
      </c>
      <c r="C73" s="20" t="str">
        <f>'Compound Alert'!C164</f>
        <v>PRK</v>
      </c>
      <c r="D73" s="20" t="str">
        <f>'Compound Alert'!D164</f>
        <v>EAS           East Asia &amp; Pacific</v>
      </c>
      <c r="E73" s="20" t="str">
        <f>'Compound Alert'!E164</f>
        <v>NA</v>
      </c>
      <c r="F73" s="217">
        <f ca="1">'Compound Alert'!F164</f>
        <v>159</v>
      </c>
      <c r="G73" s="22">
        <f ca="1">IF($B$8="Overall Alert",'Compound Alert'!G164,IF($B$8="Underlying Vulnerability",'Compound Alert'!J164,IF($B$8="Emerging Threat",'Compound Alert'!M164)))</f>
        <v>2</v>
      </c>
      <c r="H73" s="23">
        <f ca="1">IF($B$8="Overall Alert",'Compound Alert'!H164,IF($B$8="Underlying Vulnerability",'Compound Alert'!K164,IF($B$8="Emerging Threat",'Compound Alert'!N164)))</f>
        <v>2</v>
      </c>
      <c r="I73" s="50">
        <f t="shared" ca="1" si="0"/>
        <v>2</v>
      </c>
      <c r="J73"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3"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3"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3"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3"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3"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Alert'!B185</f>
        <v>Suriname</v>
      </c>
      <c r="C74" s="20" t="str">
        <f>'Compound Alert'!C185</f>
        <v>SUR</v>
      </c>
      <c r="D74" s="20" t="str">
        <f>'Compound Alert'!D185</f>
        <v>LCN           Latin America &amp; Caribbean</v>
      </c>
      <c r="E74" s="20" t="str">
        <f>'Compound Alert'!E185</f>
        <v>IBRD</v>
      </c>
      <c r="F74" s="217">
        <f ca="1">'Compound Alert'!F185</f>
        <v>180</v>
      </c>
      <c r="G74" s="22">
        <f ca="1">IF($B$8="Overall Alert",'Compound Alert'!G185,IF($B$8="Underlying Vulnerability",'Compound Alert'!J185,IF($B$8="Emerging Threat",'Compound Alert'!M185)))</f>
        <v>2</v>
      </c>
      <c r="H74" s="23">
        <f ca="1">IF($B$8="Overall Alert",'Compound Alert'!H185,IF($B$8="Underlying Vulnerability",'Compound Alert'!K185,IF($B$8="Emerging Threat",'Compound Alert'!N185)))</f>
        <v>2</v>
      </c>
      <c r="I74" s="50">
        <f t="shared" ca="1" si="0"/>
        <v>2</v>
      </c>
      <c r="J74"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4"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4"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4"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4"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4"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Alert'!B203</f>
        <v>Türkiye</v>
      </c>
      <c r="C75" s="20" t="str">
        <f>'Compound Alert'!C203</f>
        <v>TUR</v>
      </c>
      <c r="D75" s="20" t="str">
        <f>'Compound Alert'!D203</f>
        <v>ECS           Europe &amp; Central Asia</v>
      </c>
      <c r="E75" s="20" t="str">
        <f>'Compound Alert'!E203</f>
        <v>IBRD</v>
      </c>
      <c r="F75" s="217">
        <f>'Compound Alert'!F203</f>
        <v>0</v>
      </c>
      <c r="G75" s="22">
        <f ca="1">IF($B$8="Overall Alert",'Compound Alert'!G203,IF($B$8="Underlying Vulnerability",'Compound Alert'!J203,IF($B$8="Emerging Threat",'Compound Alert'!M203)))</f>
        <v>2</v>
      </c>
      <c r="H75" s="23">
        <f ca="1">IF($B$8="Overall Alert",'Compound Alert'!H203,IF($B$8="Underlying Vulnerability",'Compound Alert'!K203,IF($B$8="Emerging Threat",'Compound Alert'!N203)))</f>
        <v>2</v>
      </c>
      <c r="I75" s="50">
        <f t="shared" ca="1" si="0"/>
        <v>2</v>
      </c>
      <c r="J75"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5"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5"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5"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5"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5"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Alert'!B161</f>
        <v>Papua New Guinea</v>
      </c>
      <c r="C76" s="20" t="str">
        <f>'Compound Alert'!C161</f>
        <v>PNG</v>
      </c>
      <c r="D76" s="20" t="str">
        <f>'Compound Alert'!D161</f>
        <v>EAS           East Asia &amp; Pacific</v>
      </c>
      <c r="E76" s="20" t="str">
        <f>'Compound Alert'!E161</f>
        <v>Blend</v>
      </c>
      <c r="F76" s="217">
        <f ca="1">'Compound Alert'!F161</f>
        <v>156</v>
      </c>
      <c r="G76" s="22">
        <f ca="1">IF($B$8="Overall Alert",'Compound Alert'!G161,IF($B$8="Underlying Vulnerability",'Compound Alert'!J161,IF($B$8="Emerging Threat",'Compound Alert'!M161)))</f>
        <v>2</v>
      </c>
      <c r="H76" s="23">
        <f ca="1">IF($B$8="Overall Alert",'Compound Alert'!H161,IF($B$8="Underlying Vulnerability",'Compound Alert'!K161,IF($B$8="Emerging Threat",'Compound Alert'!N161)))</f>
        <v>2</v>
      </c>
      <c r="I76" s="50">
        <f t="shared" ca="1" si="0"/>
        <v>2</v>
      </c>
      <c r="J76"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76"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76"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76"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76"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76"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Alert'!B63</f>
        <v>Egypt, Arab Rep.</v>
      </c>
      <c r="C77" s="20" t="str">
        <f>'Compound Alert'!C63</f>
        <v>EGY</v>
      </c>
      <c r="D77" s="20" t="str">
        <f>'Compound Alert'!D63</f>
        <v>MEA           Middle East &amp; North Africa</v>
      </c>
      <c r="E77" s="20" t="str">
        <f>'Compound Alert'!E63</f>
        <v>IBRD</v>
      </c>
      <c r="F77" s="217">
        <f ca="1">'Compound Alert'!F63</f>
        <v>58</v>
      </c>
      <c r="G77" s="22">
        <f ca="1">IF($B$8="Overall Alert",'Compound Alert'!G63,IF($B$8="Underlying Vulnerability",'Compound Alert'!J63,IF($B$8="Emerging Threat",'Compound Alert'!M63)))</f>
        <v>2</v>
      </c>
      <c r="H77" s="23">
        <f ca="1">IF($B$8="Overall Alert",'Compound Alert'!H63,IF($B$8="Underlying Vulnerability",'Compound Alert'!K63,IF($B$8="Emerging Threat",'Compound Alert'!N63)))</f>
        <v>2</v>
      </c>
      <c r="I77" s="50">
        <f t="shared" ca="1" si="0"/>
        <v>2</v>
      </c>
      <c r="J77"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7"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7"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7"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77"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7"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Alert'!B222</f>
        <v>Zambia</v>
      </c>
      <c r="C78" s="20" t="str">
        <f>'Compound Alert'!C222</f>
        <v>ZMB</v>
      </c>
      <c r="D78" s="20" t="str">
        <f>'Compound Alert'!D222</f>
        <v>SSF           Sub-Saharan Africa</v>
      </c>
      <c r="E78" s="20" t="str">
        <f>'Compound Alert'!E222</f>
        <v>IDA</v>
      </c>
      <c r="F78" s="217">
        <f>'Compound Alert'!F222</f>
        <v>0</v>
      </c>
      <c r="G78" s="22">
        <f ca="1">IF($B$8="Overall Alert",'Compound Alert'!G222,IF($B$8="Underlying Vulnerability",'Compound Alert'!J222,IF($B$8="Emerging Threat",'Compound Alert'!M222)))</f>
        <v>1.5</v>
      </c>
      <c r="H78" s="23">
        <f ca="1">IF($B$8="Overall Alert",'Compound Alert'!H222,IF($B$8="Underlying Vulnerability",'Compound Alert'!K222,IF($B$8="Emerging Threat",'Compound Alert'!N222)))</f>
        <v>1.5</v>
      </c>
      <c r="I78" s="50">
        <f t="shared" ca="1" si="0"/>
        <v>1</v>
      </c>
      <c r="J78"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78"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78"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78"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78"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78"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Alert'!B37</f>
        <v>Central African Republic</v>
      </c>
      <c r="C79" s="20" t="str">
        <f>'Compound Alert'!C37</f>
        <v>CAF</v>
      </c>
      <c r="D79" s="20" t="str">
        <f>'Compound Alert'!D37</f>
        <v>SSF           Sub-Saharan Africa</v>
      </c>
      <c r="E79" s="20" t="str">
        <f>'Compound Alert'!E37</f>
        <v>IDA</v>
      </c>
      <c r="F79" s="217">
        <f ca="1">'Compound Alert'!F37</f>
        <v>32</v>
      </c>
      <c r="G79" s="22">
        <f ca="1">IF($B$8="Overall Alert",'Compound Alert'!G37,IF($B$8="Underlying Vulnerability",'Compound Alert'!J37,IF($B$8="Emerging Threat",'Compound Alert'!M37)))</f>
        <v>1</v>
      </c>
      <c r="H79" s="23">
        <f ca="1">IF($B$8="Overall Alert",'Compound Alert'!H37,IF($B$8="Underlying Vulnerability",'Compound Alert'!K37,IF($B$8="Emerging Threat",'Compound Alert'!N37)))</f>
        <v>1</v>
      </c>
      <c r="I79" s="50">
        <f t="shared" ca="1" si="0"/>
        <v>1</v>
      </c>
      <c r="J79"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9"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79"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79"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79"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9"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Alert'!B76</f>
        <v>Ghana</v>
      </c>
      <c r="C80" s="20" t="str">
        <f>'Compound Alert'!C76</f>
        <v>GHA</v>
      </c>
      <c r="D80" s="20" t="str">
        <f>'Compound Alert'!D76</f>
        <v>SSF           Sub-Saharan Africa</v>
      </c>
      <c r="E80" s="20" t="str">
        <f>'Compound Alert'!E76</f>
        <v>IDA</v>
      </c>
      <c r="F80" s="217">
        <f ca="1">'Compound Alert'!F76</f>
        <v>71</v>
      </c>
      <c r="G80" s="22">
        <f ca="1">IF($B$8="Overall Alert",'Compound Alert'!G76,IF($B$8="Underlying Vulnerability",'Compound Alert'!J76,IF($B$8="Emerging Threat",'Compound Alert'!M76)))</f>
        <v>2</v>
      </c>
      <c r="H80" s="23">
        <f ca="1">IF($B$8="Overall Alert",'Compound Alert'!H76,IF($B$8="Underlying Vulnerability",'Compound Alert'!K76,IF($B$8="Emerging Threat",'Compound Alert'!N76)))</f>
        <v>2</v>
      </c>
      <c r="I80" s="50">
        <f t="shared" ca="1" si="0"/>
        <v>2</v>
      </c>
      <c r="J80"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0"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0"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80"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0"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0"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Alert'!B206</f>
        <v>Tanzania</v>
      </c>
      <c r="C81" s="20" t="str">
        <f>'Compound Alert'!C206</f>
        <v>TZA</v>
      </c>
      <c r="D81" s="20" t="str">
        <f>'Compound Alert'!D206</f>
        <v>SSF           Sub-Saharan Africa</v>
      </c>
      <c r="E81" s="20" t="str">
        <f>'Compound Alert'!E206</f>
        <v>IDA</v>
      </c>
      <c r="F81" s="217">
        <f>'Compound Alert'!F206</f>
        <v>0</v>
      </c>
      <c r="G81" s="22">
        <f ca="1">IF($B$8="Overall Alert",'Compound Alert'!G206,IF($B$8="Underlying Vulnerability",'Compound Alert'!J206,IF($B$8="Emerging Threat",'Compound Alert'!M206)))</f>
        <v>2</v>
      </c>
      <c r="H81" s="23">
        <f ca="1">IF($B$8="Overall Alert",'Compound Alert'!H206,IF($B$8="Underlying Vulnerability",'Compound Alert'!K206,IF($B$8="Emerging Threat",'Compound Alert'!N206)))</f>
        <v>2</v>
      </c>
      <c r="I81" s="50">
        <f t="shared" ca="1" si="0"/>
        <v>2</v>
      </c>
      <c r="J81"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81"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1"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81"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1"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81"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Alert'!B32</f>
        <v>Brazil</v>
      </c>
      <c r="C82" s="20" t="str">
        <f>'Compound Alert'!C32</f>
        <v>BRA</v>
      </c>
      <c r="D82" s="20" t="str">
        <f>'Compound Alert'!D32</f>
        <v>LCN           Latin America &amp; Caribbean</v>
      </c>
      <c r="E82" s="20" t="str">
        <f>'Compound Alert'!E32</f>
        <v>IBRD</v>
      </c>
      <c r="F82" s="217">
        <f ca="1">'Compound Alert'!F32</f>
        <v>27</v>
      </c>
      <c r="G82" s="22">
        <f ca="1">IF($B$8="Overall Alert",'Compound Alert'!G32,IF($B$8="Underlying Vulnerability",'Compound Alert'!J32,IF($B$8="Emerging Threat",'Compound Alert'!M32)))</f>
        <v>2.5</v>
      </c>
      <c r="H82" s="23">
        <f ca="1">IF($B$8="Overall Alert",'Compound Alert'!H32,IF($B$8="Underlying Vulnerability",'Compound Alert'!K32,IF($B$8="Emerging Threat",'Compound Alert'!N32)))</f>
        <v>2.5</v>
      </c>
      <c r="I82" s="50">
        <f t="shared" ca="1" si="0"/>
        <v>2</v>
      </c>
      <c r="J82"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82"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82"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82"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82"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82"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Alert'!B78</f>
        <v>Guinea</v>
      </c>
      <c r="C83" s="20" t="str">
        <f>'Compound Alert'!C78</f>
        <v>GIN</v>
      </c>
      <c r="D83" s="20" t="str">
        <f>'Compound Alert'!D78</f>
        <v>SSF           Sub-Saharan Africa</v>
      </c>
      <c r="E83" s="20" t="str">
        <f>'Compound Alert'!E78</f>
        <v>IDA</v>
      </c>
      <c r="F83" s="217">
        <f ca="1">'Compound Alert'!F78</f>
        <v>73</v>
      </c>
      <c r="G83" s="22">
        <f ca="1">IF($B$8="Overall Alert",'Compound Alert'!G78,IF($B$8="Underlying Vulnerability",'Compound Alert'!J78,IF($B$8="Emerging Threat",'Compound Alert'!M78)))</f>
        <v>2.5</v>
      </c>
      <c r="H83" s="23">
        <f ca="1">IF($B$8="Overall Alert",'Compound Alert'!H78,IF($B$8="Underlying Vulnerability",'Compound Alert'!K78,IF($B$8="Emerging Threat",'Compound Alert'!N78)))</f>
        <v>2.5</v>
      </c>
      <c r="I83" s="50">
        <f t="shared" ca="1" si="0"/>
        <v>2</v>
      </c>
      <c r="J83"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83"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83"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83"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83"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83"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Alert'!B152</f>
        <v>Nepal</v>
      </c>
      <c r="C84" s="20" t="str">
        <f>'Compound Alert'!C152</f>
        <v>NPL</v>
      </c>
      <c r="D84" s="20" t="str">
        <f>'Compound Alert'!D152</f>
        <v>SAS           South Asia</v>
      </c>
      <c r="E84" s="20" t="str">
        <f>'Compound Alert'!E152</f>
        <v>IDA</v>
      </c>
      <c r="F84" s="217">
        <f ca="1">'Compound Alert'!F152</f>
        <v>147</v>
      </c>
      <c r="G84" s="22">
        <f ca="1">IF($B$8="Overall Alert",'Compound Alert'!G152,IF($B$8="Underlying Vulnerability",'Compound Alert'!J152,IF($B$8="Emerging Threat",'Compound Alert'!M152)))</f>
        <v>2</v>
      </c>
      <c r="H84" s="23">
        <f ca="1">IF($B$8="Overall Alert",'Compound Alert'!H152,IF($B$8="Underlying Vulnerability",'Compound Alert'!K152,IF($B$8="Emerging Threat",'Compound Alert'!N152)))</f>
        <v>2</v>
      </c>
      <c r="I84" s="50">
        <f t="shared" ca="1" si="0"/>
        <v>2</v>
      </c>
      <c r="J84"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84"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84"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84"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84"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HIGH</v>
      </c>
      <c r="O84"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Alert'!B220</f>
        <v>Yemen, Rep.</v>
      </c>
      <c r="C85" s="20" t="str">
        <f>'Compound Alert'!C220</f>
        <v>YEM</v>
      </c>
      <c r="D85" s="20" t="str">
        <f>'Compound Alert'!D220</f>
        <v>MEA           Middle East &amp; North Africa</v>
      </c>
      <c r="E85" s="20" t="str">
        <f>'Compound Alert'!E220</f>
        <v>IDA</v>
      </c>
      <c r="F85" s="217">
        <f>'Compound Alert'!F220</f>
        <v>0</v>
      </c>
      <c r="G85" s="22">
        <f ca="1">IF($B$8="Overall Alert",'Compound Alert'!G220,IF($B$8="Underlying Vulnerability",'Compound Alert'!J220,IF($B$8="Emerging Threat",'Compound Alert'!M220)))</f>
        <v>1.5</v>
      </c>
      <c r="H85" s="23">
        <f ca="1">IF($B$8="Overall Alert",'Compound Alert'!H220,IF($B$8="Underlying Vulnerability",'Compound Alert'!K220,IF($B$8="Emerging Threat",'Compound Alert'!N220)))</f>
        <v>1.5</v>
      </c>
      <c r="I85" s="50">
        <f t="shared" ca="1" si="0"/>
        <v>1</v>
      </c>
      <c r="J85"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5"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5"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5"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5"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5"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Alert'!B129</f>
        <v>Madagascar</v>
      </c>
      <c r="C86" s="20" t="str">
        <f>'Compound Alert'!C129</f>
        <v>MDG</v>
      </c>
      <c r="D86" s="20" t="str">
        <f>'Compound Alert'!D129</f>
        <v>SSF           Sub-Saharan Africa</v>
      </c>
      <c r="E86" s="20" t="str">
        <f>'Compound Alert'!E129</f>
        <v>IDA</v>
      </c>
      <c r="F86" s="217">
        <f ca="1">'Compound Alert'!F129</f>
        <v>124</v>
      </c>
      <c r="G86" s="22">
        <f ca="1">IF($B$8="Overall Alert",'Compound Alert'!G129,IF($B$8="Underlying Vulnerability",'Compound Alert'!J129,IF($B$8="Emerging Threat",'Compound Alert'!M129)))</f>
        <v>1.5</v>
      </c>
      <c r="H86" s="23">
        <f ca="1">IF($B$8="Overall Alert",'Compound Alert'!H129,IF($B$8="Underlying Vulnerability",'Compound Alert'!K129,IF($B$8="Emerging Threat",'Compound Alert'!N129)))</f>
        <v>1.5</v>
      </c>
      <c r="I86" s="50">
        <f t="shared" ca="1" si="0"/>
        <v>1</v>
      </c>
      <c r="J86"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6"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6"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86"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6"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6"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Alert'!B171</f>
        <v>Russian Federation</v>
      </c>
      <c r="C87" s="20" t="str">
        <f>'Compound Alert'!C171</f>
        <v>RUS</v>
      </c>
      <c r="D87" s="20" t="str">
        <f>'Compound Alert'!D171</f>
        <v>ECS           Europe &amp; Central Asia</v>
      </c>
      <c r="E87" s="20" t="str">
        <f>'Compound Alert'!E171</f>
        <v>IBRD</v>
      </c>
      <c r="F87" s="217">
        <f ca="1">'Compound Alert'!F171</f>
        <v>166</v>
      </c>
      <c r="G87" s="22">
        <f ca="1">IF($B$8="Overall Alert",'Compound Alert'!G171,IF($B$8="Underlying Vulnerability",'Compound Alert'!J171,IF($B$8="Emerging Threat",'Compound Alert'!M171)))</f>
        <v>1.5</v>
      </c>
      <c r="H87" s="23">
        <f ca="1">IF($B$8="Overall Alert",'Compound Alert'!H171,IF($B$8="Underlying Vulnerability",'Compound Alert'!K171,IF($B$8="Emerging Threat",'Compound Alert'!N171)))</f>
        <v>1.5</v>
      </c>
      <c r="I87" s="50">
        <f t="shared" ca="1" si="0"/>
        <v>1</v>
      </c>
      <c r="J87"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87"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87"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87"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87"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87"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Alert'!B202</f>
        <v>Tunisia</v>
      </c>
      <c r="C88" s="20" t="str">
        <f>'Compound Alert'!C202</f>
        <v>TUN</v>
      </c>
      <c r="D88" s="20" t="str">
        <f>'Compound Alert'!D202</f>
        <v>MEA           Middle East &amp; North Africa</v>
      </c>
      <c r="E88" s="20" t="str">
        <f>'Compound Alert'!E202</f>
        <v>IBRD</v>
      </c>
      <c r="F88" s="217">
        <f>'Compound Alert'!F202</f>
        <v>0</v>
      </c>
      <c r="G88" s="22">
        <f ca="1">IF($B$8="Overall Alert",'Compound Alert'!G202,IF($B$8="Underlying Vulnerability",'Compound Alert'!J202,IF($B$8="Emerging Threat",'Compound Alert'!M202)))</f>
        <v>2.5</v>
      </c>
      <c r="H88" s="23">
        <f ca="1">IF($B$8="Overall Alert",'Compound Alert'!H202,IF($B$8="Underlying Vulnerability",'Compound Alert'!K202,IF($B$8="Emerging Threat",'Compound Alert'!N202)))</f>
        <v>2.5</v>
      </c>
      <c r="I88" s="50">
        <f t="shared" ca="1" si="0"/>
        <v>2</v>
      </c>
      <c r="J88"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8"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8"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88"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88"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88"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Alert'!B69</f>
        <v>Fiji</v>
      </c>
      <c r="C89" s="20" t="str">
        <f>'Compound Alert'!C69</f>
        <v>FJI</v>
      </c>
      <c r="D89" s="20" t="str">
        <f>'Compound Alert'!D69</f>
        <v>EAS           East Asia &amp; Pacific</v>
      </c>
      <c r="E89" s="20" t="str">
        <f>'Compound Alert'!E69</f>
        <v>Blend</v>
      </c>
      <c r="F89" s="217">
        <f ca="1">'Compound Alert'!F69</f>
        <v>64</v>
      </c>
      <c r="G89" s="22">
        <f ca="1">IF($B$8="Overall Alert",'Compound Alert'!G69,IF($B$8="Underlying Vulnerability",'Compound Alert'!J69,IF($B$8="Emerging Threat",'Compound Alert'!M69)))</f>
        <v>1.5</v>
      </c>
      <c r="H89" s="23">
        <f ca="1">IF($B$8="Overall Alert",'Compound Alert'!H69,IF($B$8="Underlying Vulnerability",'Compound Alert'!K69,IF($B$8="Emerging Threat",'Compound Alert'!N69)))</f>
        <v>1.5</v>
      </c>
      <c r="I89" s="50">
        <f t="shared" ca="1" si="0"/>
        <v>1</v>
      </c>
      <c r="J89"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9"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9"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9"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9"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9"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Alert'!B221</f>
        <v>South Africa</v>
      </c>
      <c r="C90" s="20" t="str">
        <f>'Compound Alert'!C221</f>
        <v>ZAF</v>
      </c>
      <c r="D90" s="20" t="str">
        <f>'Compound Alert'!D221</f>
        <v>SSF           Sub-Saharan Africa</v>
      </c>
      <c r="E90" s="20" t="str">
        <f>'Compound Alert'!E221</f>
        <v>IBRD</v>
      </c>
      <c r="F90" s="217">
        <f>'Compound Alert'!F221</f>
        <v>0</v>
      </c>
      <c r="G90" s="22">
        <f ca="1">IF($B$8="Overall Alert",'Compound Alert'!G221,IF($B$8="Underlying Vulnerability",'Compound Alert'!J221,IF($B$8="Emerging Threat",'Compound Alert'!M221)))</f>
        <v>1.5</v>
      </c>
      <c r="H90" s="23">
        <f ca="1">IF($B$8="Overall Alert",'Compound Alert'!H221,IF($B$8="Underlying Vulnerability",'Compound Alert'!K221,IF($B$8="Emerging Threat",'Compound Alert'!N221)))</f>
        <v>1.5</v>
      </c>
      <c r="I90" s="50">
        <f t="shared" ca="1" si="0"/>
        <v>1</v>
      </c>
      <c r="J90"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0"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0"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0"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0"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0"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Alert'!B93</f>
        <v>Indonesia</v>
      </c>
      <c r="C91" s="20" t="str">
        <f>'Compound Alert'!C93</f>
        <v>IDN</v>
      </c>
      <c r="D91" s="20" t="str">
        <f>'Compound Alert'!D93</f>
        <v>EAS           East Asia &amp; Pacific</v>
      </c>
      <c r="E91" s="20" t="str">
        <f>'Compound Alert'!E93</f>
        <v>IBRD</v>
      </c>
      <c r="F91" s="217">
        <f ca="1">'Compound Alert'!F93</f>
        <v>88</v>
      </c>
      <c r="G91" s="22">
        <f ca="1">IF($B$8="Overall Alert",'Compound Alert'!G93,IF($B$8="Underlying Vulnerability",'Compound Alert'!J93,IF($B$8="Emerging Threat",'Compound Alert'!M93)))</f>
        <v>1.5</v>
      </c>
      <c r="H91" s="23">
        <f ca="1">IF($B$8="Overall Alert",'Compound Alert'!H93,IF($B$8="Underlying Vulnerability",'Compound Alert'!K93,IF($B$8="Emerging Threat",'Compound Alert'!N93)))</f>
        <v>1.5</v>
      </c>
      <c r="I91" s="50">
        <f t="shared" ca="1" si="0"/>
        <v>1</v>
      </c>
      <c r="J91"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1"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1"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1"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1"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1"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Alert'!B113</f>
        <v>Lao PDR</v>
      </c>
      <c r="C92" s="20" t="str">
        <f>'Compound Alert'!C113</f>
        <v>LAO</v>
      </c>
      <c r="D92" s="20" t="str">
        <f>'Compound Alert'!D113</f>
        <v>EAS           East Asia &amp; Pacific</v>
      </c>
      <c r="E92" s="20" t="str">
        <f>'Compound Alert'!E113</f>
        <v>IDA</v>
      </c>
      <c r="F92" s="217">
        <f ca="1">'Compound Alert'!F113</f>
        <v>108</v>
      </c>
      <c r="G92" s="22">
        <f ca="1">IF($B$8="Overall Alert",'Compound Alert'!G113,IF($B$8="Underlying Vulnerability",'Compound Alert'!J113,IF($B$8="Emerging Threat",'Compound Alert'!M113)))</f>
        <v>1.5</v>
      </c>
      <c r="H92" s="23">
        <f ca="1">IF($B$8="Overall Alert",'Compound Alert'!H113,IF($B$8="Underlying Vulnerability",'Compound Alert'!K113,IF($B$8="Emerging Threat",'Compound Alert'!N113)))</f>
        <v>1.5</v>
      </c>
      <c r="I92" s="50">
        <f t="shared" ca="1" si="0"/>
        <v>1</v>
      </c>
      <c r="J92"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2"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2"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2"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2"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2"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Alert'!B81</f>
        <v>Equatorial Guinea</v>
      </c>
      <c r="C93" s="20" t="str">
        <f>'Compound Alert'!C81</f>
        <v>GNQ</v>
      </c>
      <c r="D93" s="20" t="str">
        <f>'Compound Alert'!D81</f>
        <v>SSF           Sub-Saharan Africa</v>
      </c>
      <c r="E93" s="20" t="str">
        <f>'Compound Alert'!E81</f>
        <v>IBRD</v>
      </c>
      <c r="F93" s="217">
        <f ca="1">'Compound Alert'!F81</f>
        <v>76</v>
      </c>
      <c r="G93" s="22">
        <f ca="1">IF($B$8="Overall Alert",'Compound Alert'!G81,IF($B$8="Underlying Vulnerability",'Compound Alert'!J81,IF($B$8="Emerging Threat",'Compound Alert'!M81)))</f>
        <v>1.5</v>
      </c>
      <c r="H93" s="23">
        <f ca="1">IF($B$8="Overall Alert",'Compound Alert'!H81,IF($B$8="Underlying Vulnerability",'Compound Alert'!K81,IF($B$8="Emerging Threat",'Compound Alert'!N81)))</f>
        <v>1.5</v>
      </c>
      <c r="I93" s="50">
        <f t="shared" ca="1" si="0"/>
        <v>1</v>
      </c>
      <c r="J93"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3"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3"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3"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3"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3"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Alert'!B131</f>
        <v>Mexico</v>
      </c>
      <c r="C94" s="20" t="str">
        <f>'Compound Alert'!C131</f>
        <v>MEX</v>
      </c>
      <c r="D94" s="20" t="str">
        <f>'Compound Alert'!D131</f>
        <v>LCN           Latin America &amp; Caribbean</v>
      </c>
      <c r="E94" s="20" t="str">
        <f>'Compound Alert'!E131</f>
        <v>IBRD</v>
      </c>
      <c r="F94" s="217">
        <f ca="1">'Compound Alert'!F131</f>
        <v>126</v>
      </c>
      <c r="G94" s="22">
        <f ca="1">IF($B$8="Overall Alert",'Compound Alert'!G131,IF($B$8="Underlying Vulnerability",'Compound Alert'!J131,IF($B$8="Emerging Threat",'Compound Alert'!M131)))</f>
        <v>1.5</v>
      </c>
      <c r="H94" s="23">
        <f ca="1">IF($B$8="Overall Alert",'Compound Alert'!H131,IF($B$8="Underlying Vulnerability",'Compound Alert'!K131,IF($B$8="Emerging Threat",'Compound Alert'!N131)))</f>
        <v>1.5</v>
      </c>
      <c r="I94" s="50">
        <f t="shared" ca="1" si="0"/>
        <v>1</v>
      </c>
      <c r="J94"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4"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4"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4"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4"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4"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Alert'!B85</f>
        <v>Guatemala</v>
      </c>
      <c r="C95" s="20" t="str">
        <f>'Compound Alert'!C85</f>
        <v>GTM</v>
      </c>
      <c r="D95" s="20" t="str">
        <f>'Compound Alert'!D85</f>
        <v>LCN           Latin America &amp; Caribbean</v>
      </c>
      <c r="E95" s="20" t="str">
        <f>'Compound Alert'!E85</f>
        <v>IBRD</v>
      </c>
      <c r="F95" s="217">
        <f ca="1">'Compound Alert'!F85</f>
        <v>80</v>
      </c>
      <c r="G95" s="22">
        <f ca="1">IF($B$8="Overall Alert",'Compound Alert'!G85,IF($B$8="Underlying Vulnerability",'Compound Alert'!J85,IF($B$8="Emerging Threat",'Compound Alert'!M85)))</f>
        <v>2.5</v>
      </c>
      <c r="H95" s="23">
        <f ca="1">IF($B$8="Overall Alert",'Compound Alert'!H85,IF($B$8="Underlying Vulnerability",'Compound Alert'!K85,IF($B$8="Emerging Threat",'Compound Alert'!N85)))</f>
        <v>2.5</v>
      </c>
      <c r="I95" s="50">
        <f t="shared" ca="1" si="0"/>
        <v>2</v>
      </c>
      <c r="J95"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95"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95"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95"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95"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95"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Alert'!B198</f>
        <v>Turkmenistan</v>
      </c>
      <c r="C96" s="20" t="str">
        <f>'Compound Alert'!C198</f>
        <v>TKM</v>
      </c>
      <c r="D96" s="20" t="str">
        <f>'Compound Alert'!D198</f>
        <v>ECS           Europe &amp; Central Asia</v>
      </c>
      <c r="E96" s="20" t="str">
        <f>'Compound Alert'!E198</f>
        <v>IBRD</v>
      </c>
      <c r="F96" s="217">
        <f>'Compound Alert'!F198</f>
        <v>0</v>
      </c>
      <c r="G96" s="22">
        <f ca="1">IF($B$8="Overall Alert",'Compound Alert'!G198,IF($B$8="Underlying Vulnerability",'Compound Alert'!J198,IF($B$8="Emerging Threat",'Compound Alert'!M198)))</f>
        <v>1.5</v>
      </c>
      <c r="H96" s="23">
        <f ca="1">IF($B$8="Overall Alert",'Compound Alert'!H198,IF($B$8="Underlying Vulnerability",'Compound Alert'!K198,IF($B$8="Emerging Threat",'Compound Alert'!N198)))</f>
        <v>1.5</v>
      </c>
      <c r="I96" s="50">
        <f t="shared" ca="1" si="0"/>
        <v>1</v>
      </c>
      <c r="J96"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96"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96"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96"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96"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96"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Alert'!B95</f>
        <v>India</v>
      </c>
      <c r="C97" s="20" t="str">
        <f>'Compound Alert'!C95</f>
        <v>IND</v>
      </c>
      <c r="D97" s="20" t="str">
        <f>'Compound Alert'!D95</f>
        <v>SAS           South Asia</v>
      </c>
      <c r="E97" s="20" t="str">
        <f>'Compound Alert'!E95</f>
        <v>IBRD</v>
      </c>
      <c r="F97" s="217">
        <f ca="1">'Compound Alert'!F95</f>
        <v>90</v>
      </c>
      <c r="G97" s="22">
        <f ca="1">IF($B$8="Overall Alert",'Compound Alert'!G95,IF($B$8="Underlying Vulnerability",'Compound Alert'!J95,IF($B$8="Emerging Threat",'Compound Alert'!M95)))</f>
        <v>1</v>
      </c>
      <c r="H97" s="23">
        <f ca="1">IF($B$8="Overall Alert",'Compound Alert'!H95,IF($B$8="Underlying Vulnerability",'Compound Alert'!K95,IF($B$8="Emerging Threat",'Compound Alert'!N95)))</f>
        <v>1</v>
      </c>
      <c r="I97" s="50">
        <f t="shared" ca="1" si="0"/>
        <v>1</v>
      </c>
      <c r="J97"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97"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97"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97"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97"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97"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Alert'!B43</f>
        <v>Côte d’Ivoire</v>
      </c>
      <c r="C98" s="20" t="str">
        <f>'Compound Alert'!C43</f>
        <v>CIV</v>
      </c>
      <c r="D98" s="20" t="str">
        <f>'Compound Alert'!D43</f>
        <v>SSF           Sub-Saharan Africa</v>
      </c>
      <c r="E98" s="20" t="str">
        <f>'Compound Alert'!E43</f>
        <v>IDA</v>
      </c>
      <c r="F98" s="217">
        <f ca="1">'Compound Alert'!F43</f>
        <v>38</v>
      </c>
      <c r="G98" s="22">
        <f ca="1">IF($B$8="Overall Alert",'Compound Alert'!G43,IF($B$8="Underlying Vulnerability",'Compound Alert'!J43,IF($B$8="Emerging Threat",'Compound Alert'!M43)))</f>
        <v>2</v>
      </c>
      <c r="H98" s="23">
        <f ca="1">IF($B$8="Overall Alert",'Compound Alert'!H43,IF($B$8="Underlying Vulnerability",'Compound Alert'!K43,IF($B$8="Emerging Threat",'Compound Alert'!N43)))</f>
        <v>2</v>
      </c>
      <c r="I98" s="50">
        <f t="shared" ca="1" si="0"/>
        <v>2</v>
      </c>
      <c r="J98"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98"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98"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98"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98"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98"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Alert'!B172</f>
        <v>Rwanda</v>
      </c>
      <c r="C99" s="20" t="str">
        <f>'Compound Alert'!C172</f>
        <v>RWA</v>
      </c>
      <c r="D99" s="20" t="str">
        <f>'Compound Alert'!D172</f>
        <v>SSF           Sub-Saharan Africa</v>
      </c>
      <c r="E99" s="20" t="str">
        <f>'Compound Alert'!E172</f>
        <v>IDA</v>
      </c>
      <c r="F99" s="217">
        <f ca="1">'Compound Alert'!F172</f>
        <v>167</v>
      </c>
      <c r="G99" s="22">
        <f ca="1">IF($B$8="Overall Alert",'Compound Alert'!G172,IF($B$8="Underlying Vulnerability",'Compound Alert'!J172,IF($B$8="Emerging Threat",'Compound Alert'!M172)))</f>
        <v>0.5</v>
      </c>
      <c r="H99" s="23">
        <f ca="1">IF($B$8="Overall Alert",'Compound Alert'!H172,IF($B$8="Underlying Vulnerability",'Compound Alert'!K172,IF($B$8="Emerging Threat",'Compound Alert'!N172)))</f>
        <v>0.5</v>
      </c>
      <c r="I99" s="50">
        <f t="shared" ca="1" si="0"/>
        <v>0</v>
      </c>
      <c r="J99"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99"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99"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99"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99"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99"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Alert'!B97</f>
        <v>Iran, Islamic Rep.</v>
      </c>
      <c r="C100" s="20" t="str">
        <f>'Compound Alert'!C97</f>
        <v>IRN</v>
      </c>
      <c r="D100" s="20" t="str">
        <f>'Compound Alert'!D97</f>
        <v>MEA           Middle East &amp; North Africa</v>
      </c>
      <c r="E100" s="20" t="str">
        <f>'Compound Alert'!E97</f>
        <v>IBRD</v>
      </c>
      <c r="F100" s="217">
        <f ca="1">'Compound Alert'!F97</f>
        <v>92</v>
      </c>
      <c r="G100" s="22">
        <f ca="1">IF($B$8="Overall Alert",'Compound Alert'!G97,IF($B$8="Underlying Vulnerability",'Compound Alert'!J97,IF($B$8="Emerging Threat",'Compound Alert'!M97)))</f>
        <v>0.5</v>
      </c>
      <c r="H100" s="23">
        <f ca="1">IF($B$8="Overall Alert",'Compound Alert'!H97,IF($B$8="Underlying Vulnerability",'Compound Alert'!K97,IF($B$8="Emerging Threat",'Compound Alert'!N97)))</f>
        <v>0.5</v>
      </c>
      <c r="I100" s="50">
        <f t="shared" ca="1" si="0"/>
        <v>0</v>
      </c>
      <c r="J100"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00"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00"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00"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00"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00"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Alert'!B149</f>
        <v>Nicaragua</v>
      </c>
      <c r="C101" s="20" t="str">
        <f>'Compound Alert'!C149</f>
        <v>NIC</v>
      </c>
      <c r="D101" s="20" t="str">
        <f>'Compound Alert'!D149</f>
        <v>LCN           Latin America &amp; Caribbean</v>
      </c>
      <c r="E101" s="20" t="str">
        <f>'Compound Alert'!E149</f>
        <v>IDA</v>
      </c>
      <c r="F101" s="217">
        <f ca="1">'Compound Alert'!F149</f>
        <v>144</v>
      </c>
      <c r="G101" s="22">
        <f ca="1">IF($B$8="Overall Alert",'Compound Alert'!G149,IF($B$8="Underlying Vulnerability",'Compound Alert'!J149,IF($B$8="Emerging Threat",'Compound Alert'!M149)))</f>
        <v>1</v>
      </c>
      <c r="H101" s="23">
        <f ca="1">IF($B$8="Overall Alert",'Compound Alert'!H149,IF($B$8="Underlying Vulnerability",'Compound Alert'!K149,IF($B$8="Emerging Threat",'Compound Alert'!N149)))</f>
        <v>1</v>
      </c>
      <c r="I101" s="50">
        <f t="shared" ca="1" si="0"/>
        <v>1</v>
      </c>
      <c r="J101"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01"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01"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101"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01"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01"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Alert'!B126</f>
        <v>Morocco</v>
      </c>
      <c r="C102" s="20" t="str">
        <f>'Compound Alert'!C126</f>
        <v>MAR</v>
      </c>
      <c r="D102" s="20" t="str">
        <f>'Compound Alert'!D126</f>
        <v>MEA           Middle East &amp; North Africa</v>
      </c>
      <c r="E102" s="20" t="str">
        <f>'Compound Alert'!E126</f>
        <v>IBRD</v>
      </c>
      <c r="F102" s="217">
        <f ca="1">'Compound Alert'!F126</f>
        <v>121</v>
      </c>
      <c r="G102" s="22">
        <f ca="1">IF($B$8="Overall Alert",'Compound Alert'!G126,IF($B$8="Underlying Vulnerability",'Compound Alert'!J126,IF($B$8="Emerging Threat",'Compound Alert'!M126)))</f>
        <v>1</v>
      </c>
      <c r="H102" s="23">
        <f ca="1">IF($B$8="Overall Alert",'Compound Alert'!H126,IF($B$8="Underlying Vulnerability",'Compound Alert'!K126,IF($B$8="Emerging Threat",'Compound Alert'!N126)))</f>
        <v>1</v>
      </c>
      <c r="I102" s="50">
        <f t="shared" ca="1" si="0"/>
        <v>1</v>
      </c>
      <c r="J102"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102"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102"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102"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MED</v>
      </c>
      <c r="N102"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102"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Alert'!B60</f>
        <v>Dominican Republic</v>
      </c>
      <c r="C103" s="20" t="str">
        <f>'Compound Alert'!C60</f>
        <v>DOM</v>
      </c>
      <c r="D103" s="20" t="str">
        <f>'Compound Alert'!D60</f>
        <v>LCN           Latin America &amp; Caribbean</v>
      </c>
      <c r="E103" s="20" t="str">
        <f>'Compound Alert'!E60</f>
        <v>IBRD</v>
      </c>
      <c r="F103" s="217">
        <f ca="1">'Compound Alert'!F60</f>
        <v>55</v>
      </c>
      <c r="G103" s="22">
        <f ca="1">IF($B$8="Overall Alert",'Compound Alert'!G60,IF($B$8="Underlying Vulnerability",'Compound Alert'!J60,IF($B$8="Emerging Threat",'Compound Alert'!M60)))</f>
        <v>1</v>
      </c>
      <c r="H103" s="23">
        <f ca="1">IF($B$8="Overall Alert",'Compound Alert'!H60,IF($B$8="Underlying Vulnerability",'Compound Alert'!K60,IF($B$8="Emerging Threat",'Compound Alert'!N60)))</f>
        <v>1</v>
      </c>
      <c r="I103" s="50">
        <f t="shared" ca="1" si="0"/>
        <v>1</v>
      </c>
      <c r="J103"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03"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03"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03"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03"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03"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Alert'!B197</f>
        <v>Tajikistan</v>
      </c>
      <c r="C104" s="20" t="str">
        <f>'Compound Alert'!C197</f>
        <v>TJK</v>
      </c>
      <c r="D104" s="20" t="str">
        <f>'Compound Alert'!D197</f>
        <v>ECS           Europe &amp; Central Asia</v>
      </c>
      <c r="E104" s="20" t="str">
        <f>'Compound Alert'!E197</f>
        <v>IDA</v>
      </c>
      <c r="F104" s="217">
        <f>'Compound Alert'!F197</f>
        <v>0</v>
      </c>
      <c r="G104" s="22">
        <f ca="1">IF($B$8="Overall Alert",'Compound Alert'!G197,IF($B$8="Underlying Vulnerability",'Compound Alert'!J197,IF($B$8="Emerging Threat",'Compound Alert'!M197)))</f>
        <v>1</v>
      </c>
      <c r="H104" s="23">
        <f ca="1">IF($B$8="Overall Alert",'Compound Alert'!H197,IF($B$8="Underlying Vulnerability",'Compound Alert'!K197,IF($B$8="Emerging Threat",'Compound Alert'!N197)))</f>
        <v>1</v>
      </c>
      <c r="I104" s="50">
        <f t="shared" ca="1" si="0"/>
        <v>1</v>
      </c>
      <c r="J104"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4"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4"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4"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4"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4"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Alert'!B98</f>
        <v>Iraq</v>
      </c>
      <c r="C105" s="20" t="str">
        <f>'Compound Alert'!C98</f>
        <v>IRQ</v>
      </c>
      <c r="D105" s="20" t="str">
        <f>'Compound Alert'!D98</f>
        <v>MEA           Middle East &amp; North Africa</v>
      </c>
      <c r="E105" s="20" t="str">
        <f>'Compound Alert'!E98</f>
        <v>IBRD</v>
      </c>
      <c r="F105" s="217">
        <f ca="1">'Compound Alert'!F98</f>
        <v>93</v>
      </c>
      <c r="G105" s="22">
        <f ca="1">IF($B$8="Overall Alert",'Compound Alert'!G98,IF($B$8="Underlying Vulnerability",'Compound Alert'!J98,IF($B$8="Emerging Threat",'Compound Alert'!M98)))</f>
        <v>1.5</v>
      </c>
      <c r="H105" s="23">
        <f ca="1">IF($B$8="Overall Alert",'Compound Alert'!H98,IF($B$8="Underlying Vulnerability",'Compound Alert'!K98,IF($B$8="Emerging Threat",'Compound Alert'!N98)))</f>
        <v>1.5</v>
      </c>
      <c r="I105" s="50">
        <f t="shared" ca="1" si="0"/>
        <v>1</v>
      </c>
      <c r="J105"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05" s="25" t="str">
        <f ca="1">IF(
   $B$8="Overall Alert",IF(
      'Compound Alert'!S98 &gt;= 7, "HIGH",IF(
         'Compound Alert'!S98 &gt;= 5, "MED","LOW")), IF(
            $B$8="Underlying Vulnerability", IF(
               'Compound Alert'!Z98 &gt;= 10, "HIGH",IF(
                  'Compound Alert'!Z98 &gt;= 7, "MED","LOW")),IF(
                     $B$8="Emerging Threat", IF(
                        'Compound Alert'!AG98 &gt;= 10, "HIGH",IF(
                            'Compound Alert'!AG98 &gt;= 7, "MED","LOW")))))</f>
        <v>MED</v>
      </c>
      <c r="L105"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05"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105"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05"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Alert'!B178</f>
        <v>Sierra Leone</v>
      </c>
      <c r="C106" s="20" t="str">
        <f>'Compound Alert'!C178</f>
        <v>SLE</v>
      </c>
      <c r="D106" s="20" t="str">
        <f>'Compound Alert'!D178</f>
        <v>SSF           Sub-Saharan Africa</v>
      </c>
      <c r="E106" s="20" t="str">
        <f>'Compound Alert'!E178</f>
        <v>IDA</v>
      </c>
      <c r="F106" s="217">
        <f ca="1">'Compound Alert'!F178</f>
        <v>173</v>
      </c>
      <c r="G106" s="22">
        <f ca="1">IF($B$8="Overall Alert",'Compound Alert'!G178,IF($B$8="Underlying Vulnerability",'Compound Alert'!J178,IF($B$8="Emerging Threat",'Compound Alert'!M178)))</f>
        <v>1</v>
      </c>
      <c r="H106" s="23">
        <f ca="1">IF($B$8="Overall Alert",'Compound Alert'!H178,IF($B$8="Underlying Vulnerability",'Compound Alert'!K178,IF($B$8="Emerging Threat",'Compound Alert'!N178)))</f>
        <v>1</v>
      </c>
      <c r="I106" s="50">
        <f t="shared" ref="I106:I169" ca="1" si="1">ROUNDDOWN(G106,0)</f>
        <v>1</v>
      </c>
      <c r="J106"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6"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6"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6"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6"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6"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Alert'!B23</f>
        <v>Bangladesh</v>
      </c>
      <c r="C107" s="20" t="str">
        <f>'Compound Alert'!C23</f>
        <v>BGD</v>
      </c>
      <c r="D107" s="20" t="str">
        <f>'Compound Alert'!D23</f>
        <v>SAS           South Asia</v>
      </c>
      <c r="E107" s="20" t="str">
        <f>'Compound Alert'!E23</f>
        <v>IDA</v>
      </c>
      <c r="F107" s="217">
        <f ca="1">'Compound Alert'!F23</f>
        <v>18</v>
      </c>
      <c r="G107" s="22">
        <f ca="1">IF($B$8="Overall Alert",'Compound Alert'!G23,IF($B$8="Underlying Vulnerability",'Compound Alert'!J23,IF($B$8="Emerging Threat",'Compound Alert'!M23)))</f>
        <v>2.5</v>
      </c>
      <c r="H107" s="23">
        <f ca="1">IF($B$8="Overall Alert",'Compound Alert'!H23,IF($B$8="Underlying Vulnerability",'Compound Alert'!K23,IF($B$8="Emerging Threat",'Compound Alert'!N23)))</f>
        <v>2.5</v>
      </c>
      <c r="I107" s="50">
        <f t="shared" ca="1" si="1"/>
        <v>2</v>
      </c>
      <c r="J107"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10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0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0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0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10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HIGH</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Alert'!B167</f>
        <v>West Bank and Gaza</v>
      </c>
      <c r="C108" s="20" t="str">
        <f>'Compound Alert'!C167</f>
        <v>PSE</v>
      </c>
      <c r="D108" s="20" t="str">
        <f>'Compound Alert'!D167</f>
        <v>MEA           Middle East &amp; North Africa</v>
      </c>
      <c r="E108" s="20" t="str">
        <f>'Compound Alert'!E167</f>
        <v>NA</v>
      </c>
      <c r="F108" s="217">
        <f ca="1">'Compound Alert'!F167</f>
        <v>162</v>
      </c>
      <c r="G108" s="22">
        <f ca="1">IF($B$8="Overall Alert",'Compound Alert'!G167,IF($B$8="Underlying Vulnerability",'Compound Alert'!J167,IF($B$8="Emerging Threat",'Compound Alert'!M167)))</f>
        <v>2</v>
      </c>
      <c r="H108" s="23">
        <f ca="1">IF($B$8="Overall Alert",'Compound Alert'!H167,IF($B$8="Underlying Vulnerability",'Compound Alert'!K167,IF($B$8="Emerging Threat",'Compound Alert'!N167)))</f>
        <v>2</v>
      </c>
      <c r="I108" s="50">
        <f t="shared" ca="1" si="1"/>
        <v>2</v>
      </c>
      <c r="J108"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108"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108"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108"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108"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108"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Alert'!B12</f>
        <v>Argentina</v>
      </c>
      <c r="C109" s="20" t="str">
        <f>'Compound Alert'!C12</f>
        <v>ARG</v>
      </c>
      <c r="D109" s="20" t="str">
        <f>'Compound Alert'!D12</f>
        <v>LCN           Latin America &amp; Caribbean</v>
      </c>
      <c r="E109" s="20" t="str">
        <f>'Compound Alert'!E12</f>
        <v>IBRD</v>
      </c>
      <c r="F109" s="217">
        <f ca="1">'Compound Alert'!F12</f>
        <v>7</v>
      </c>
      <c r="G109" s="22">
        <f ca="1">IF($B$8="Overall Alert",'Compound Alert'!G12,IF($B$8="Underlying Vulnerability",'Compound Alert'!J12,IF($B$8="Emerging Threat",'Compound Alert'!M12)))</f>
        <v>2</v>
      </c>
      <c r="H109" s="23">
        <f ca="1">IF($B$8="Overall Alert",'Compound Alert'!H12,IF($B$8="Underlying Vulnerability",'Compound Alert'!K12,IF($B$8="Emerging Threat",'Compound Alert'!N12)))</f>
        <v>2</v>
      </c>
      <c r="I109" s="50">
        <f t="shared" ca="1" si="1"/>
        <v>2</v>
      </c>
      <c r="J109"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109"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109"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109"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109"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109"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Alert'!B80</f>
        <v>Guinea-Bissau</v>
      </c>
      <c r="C110" s="20" t="str">
        <f>'Compound Alert'!C80</f>
        <v>GNB</v>
      </c>
      <c r="D110" s="20" t="str">
        <f>'Compound Alert'!D80</f>
        <v>SSF           Sub-Saharan Africa</v>
      </c>
      <c r="E110" s="20" t="str">
        <f>'Compound Alert'!E80</f>
        <v>IDA</v>
      </c>
      <c r="F110" s="217">
        <f ca="1">'Compound Alert'!F80</f>
        <v>75</v>
      </c>
      <c r="G110" s="22">
        <f ca="1">IF($B$8="Overall Alert",'Compound Alert'!G80,IF($B$8="Underlying Vulnerability",'Compound Alert'!J80,IF($B$8="Emerging Threat",'Compound Alert'!M80)))</f>
        <v>1</v>
      </c>
      <c r="H110" s="23">
        <f ca="1">IF($B$8="Overall Alert",'Compound Alert'!H80,IF($B$8="Underlying Vulnerability",'Compound Alert'!K80,IF($B$8="Emerging Threat",'Compound Alert'!N80)))</f>
        <v>1</v>
      </c>
      <c r="I110" s="50">
        <f t="shared" ca="1" si="1"/>
        <v>1</v>
      </c>
      <c r="J110"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10"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10"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10"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10"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10"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Alert'!B29</f>
        <v>Belize</v>
      </c>
      <c r="C111" s="20" t="str">
        <f>'Compound Alert'!C29</f>
        <v>BLZ</v>
      </c>
      <c r="D111" s="20" t="str">
        <f>'Compound Alert'!D29</f>
        <v>LCN           Latin America &amp; Caribbean</v>
      </c>
      <c r="E111" s="20" t="str">
        <f>'Compound Alert'!E29</f>
        <v>IBRD</v>
      </c>
      <c r="F111" s="217">
        <f ca="1">'Compound Alert'!F29</f>
        <v>24</v>
      </c>
      <c r="G111" s="22">
        <f ca="1">IF($B$8="Overall Alert",'Compound Alert'!G29,IF($B$8="Underlying Vulnerability",'Compound Alert'!J29,IF($B$8="Emerging Threat",'Compound Alert'!M29)))</f>
        <v>1</v>
      </c>
      <c r="H111" s="23">
        <f ca="1">IF($B$8="Overall Alert",'Compound Alert'!H29,IF($B$8="Underlying Vulnerability",'Compound Alert'!K29,IF($B$8="Emerging Threat",'Compound Alert'!N29)))</f>
        <v>1</v>
      </c>
      <c r="I111" s="50">
        <f t="shared" ca="1" si="1"/>
        <v>1</v>
      </c>
      <c r="J111"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11"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1"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1"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1"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11"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Alert'!B103</f>
        <v>Jordan</v>
      </c>
      <c r="C112" s="20" t="str">
        <f>'Compound Alert'!C103</f>
        <v>JOR</v>
      </c>
      <c r="D112" s="20" t="str">
        <f>'Compound Alert'!D103</f>
        <v>MEA           Middle East &amp; North Africa</v>
      </c>
      <c r="E112" s="20" t="str">
        <f>'Compound Alert'!E103</f>
        <v>IBRD</v>
      </c>
      <c r="F112" s="217">
        <f ca="1">'Compound Alert'!F103</f>
        <v>98</v>
      </c>
      <c r="G112" s="22">
        <f ca="1">IF($B$8="Overall Alert",'Compound Alert'!G103,IF($B$8="Underlying Vulnerability",'Compound Alert'!J103,IF($B$8="Emerging Threat",'Compound Alert'!M103)))</f>
        <v>1</v>
      </c>
      <c r="H112" s="23">
        <f ca="1">IF($B$8="Overall Alert",'Compound Alert'!H103,IF($B$8="Underlying Vulnerability",'Compound Alert'!K103,IF($B$8="Emerging Threat",'Compound Alert'!N103)))</f>
        <v>1</v>
      </c>
      <c r="I112" s="50">
        <f t="shared" ca="1" si="1"/>
        <v>1</v>
      </c>
      <c r="J112"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2"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2"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2"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2"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2"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Alert'!B219</f>
        <v>Kosovo</v>
      </c>
      <c r="C113" s="20" t="str">
        <f>'Compound Alert'!C219</f>
        <v>XKX</v>
      </c>
      <c r="D113" s="20" t="str">
        <f>'Compound Alert'!D219</f>
        <v>ECS           Europe &amp; Central Asia</v>
      </c>
      <c r="E113" s="20" t="str">
        <f>'Compound Alert'!E219</f>
        <v>IDA</v>
      </c>
      <c r="F113" s="217">
        <f>'Compound Alert'!F219</f>
        <v>0</v>
      </c>
      <c r="G113" s="22">
        <f ca="1">IF($B$8="Overall Alert",'Compound Alert'!G219,IF($B$8="Underlying Vulnerability",'Compound Alert'!J219,IF($B$8="Emerging Threat",'Compound Alert'!M219)))</f>
        <v>1</v>
      </c>
      <c r="H113" s="23">
        <f ca="1">IF($B$8="Overall Alert",'Compound Alert'!H219,IF($B$8="Underlying Vulnerability",'Compound Alert'!K219,IF($B$8="Emerging Threat",'Compound Alert'!N219)))</f>
        <v>1</v>
      </c>
      <c r="I113" s="50">
        <f t="shared" ca="1" si="1"/>
        <v>1</v>
      </c>
      <c r="J113"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3"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3"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3"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3"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3"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t="shared" ca="1" si="1"/>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Alert'!B179</f>
        <v>El Salvador</v>
      </c>
      <c r="C115" s="20" t="str">
        <f>'Compound Alert'!C179</f>
        <v>SLV</v>
      </c>
      <c r="D115" s="20" t="str">
        <f>'Compound Alert'!D179</f>
        <v>LCN           Latin America &amp; Caribbean</v>
      </c>
      <c r="E115" s="20" t="str">
        <f>'Compound Alert'!E179</f>
        <v>IBRD</v>
      </c>
      <c r="F115" s="217">
        <f ca="1">'Compound Alert'!F179</f>
        <v>174</v>
      </c>
      <c r="G115" s="22">
        <f ca="1">IF($B$8="Overall Alert",'Compound Alert'!G179,IF($B$8="Underlying Vulnerability",'Compound Alert'!J179,IF($B$8="Emerging Threat",'Compound Alert'!M179)))</f>
        <v>1</v>
      </c>
      <c r="H115" s="23">
        <f ca="1">IF($B$8="Overall Alert",'Compound Alert'!H179,IF($B$8="Underlying Vulnerability",'Compound Alert'!K179,IF($B$8="Emerging Threat",'Compound Alert'!N179)))</f>
        <v>1</v>
      </c>
      <c r="I115" s="50">
        <f t="shared" ca="1" si="1"/>
        <v>1</v>
      </c>
      <c r="J115"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5"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5"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5"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5"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5"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Alert'!B51</f>
        <v>Cuba</v>
      </c>
      <c r="C116" s="20" t="str">
        <f>'Compound Alert'!C51</f>
        <v>CUB</v>
      </c>
      <c r="D116" s="20" t="str">
        <f>'Compound Alert'!D51</f>
        <v>LCN           Latin America &amp; Caribbean</v>
      </c>
      <c r="E116" s="20" t="str">
        <f>'Compound Alert'!E51</f>
        <v>NA</v>
      </c>
      <c r="F116" s="217">
        <f ca="1">'Compound Alert'!F51</f>
        <v>46</v>
      </c>
      <c r="G116" s="22">
        <f ca="1">IF($B$8="Overall Alert",'Compound Alert'!G51,IF($B$8="Underlying Vulnerability",'Compound Alert'!J51,IF($B$8="Emerging Threat",'Compound Alert'!M51)))</f>
        <v>1</v>
      </c>
      <c r="H116" s="23">
        <f ca="1">IF($B$8="Overall Alert",'Compound Alert'!H51,IF($B$8="Underlying Vulnerability",'Compound Alert'!K51,IF($B$8="Emerging Threat",'Compound Alert'!N51)))</f>
        <v>1</v>
      </c>
      <c r="I116" s="50">
        <f t="shared" ca="1" si="1"/>
        <v>1</v>
      </c>
      <c r="J116"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16"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16"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16"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16"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16"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Alert'!B184</f>
        <v>São Tomé and Príncipe</v>
      </c>
      <c r="C117" s="20" t="str">
        <f>'Compound Alert'!C184</f>
        <v>STP</v>
      </c>
      <c r="D117" s="20" t="str">
        <f>'Compound Alert'!D184</f>
        <v>SSF           Sub-Saharan Africa</v>
      </c>
      <c r="E117" s="20" t="str">
        <f>'Compound Alert'!E184</f>
        <v>IDA</v>
      </c>
      <c r="F117" s="217">
        <f ca="1">'Compound Alert'!F184</f>
        <v>179</v>
      </c>
      <c r="G117" s="22">
        <f ca="1">IF($B$8="Overall Alert",'Compound Alert'!G184,IF($B$8="Underlying Vulnerability",'Compound Alert'!J184,IF($B$8="Emerging Threat",'Compound Alert'!M184)))</f>
        <v>0</v>
      </c>
      <c r="H117" s="23">
        <f ca="1">IF($B$8="Overall Alert",'Compound Alert'!H184,IF($B$8="Underlying Vulnerability",'Compound Alert'!K184,IF($B$8="Emerging Threat",'Compound Alert'!N184)))</f>
        <v>0</v>
      </c>
      <c r="I117" s="50">
        <f t="shared" ca="1" si="1"/>
        <v>0</v>
      </c>
      <c r="J117"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17"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17"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17"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17"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17"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Alert'!B210</f>
        <v>United States</v>
      </c>
      <c r="C118" s="20" t="str">
        <f>'Compound Alert'!C210</f>
        <v>USA</v>
      </c>
      <c r="D118" s="20" t="str">
        <f>'Compound Alert'!D210</f>
        <v>NAC           North America</v>
      </c>
      <c r="E118" s="20" t="str">
        <f>'Compound Alert'!E210</f>
        <v>NA</v>
      </c>
      <c r="F118" s="217">
        <f>'Compound Alert'!F210</f>
        <v>0</v>
      </c>
      <c r="G118" s="22">
        <f ca="1">IF($B$8="Overall Alert",'Compound Alert'!G210,IF($B$8="Underlying Vulnerability",'Compound Alert'!J210,IF($B$8="Emerging Threat",'Compound Alert'!M210)))</f>
        <v>1</v>
      </c>
      <c r="H118" s="23">
        <f ca="1">IF($B$8="Overall Alert",'Compound Alert'!H210,IF($B$8="Underlying Vulnerability",'Compound Alert'!K210,IF($B$8="Emerging Threat",'Compound Alert'!N210)))</f>
        <v>1</v>
      </c>
      <c r="I118" s="50">
        <f t="shared" ca="1" si="1"/>
        <v>1</v>
      </c>
      <c r="J11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1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1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1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1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1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Alert'!B109</f>
        <v>Kiribati</v>
      </c>
      <c r="C119" s="20" t="str">
        <f>'Compound Alert'!C109</f>
        <v>KIR</v>
      </c>
      <c r="D119" s="20" t="str">
        <f>'Compound Alert'!D109</f>
        <v>EAS           East Asia &amp; Pacific</v>
      </c>
      <c r="E119" s="20" t="str">
        <f>'Compound Alert'!E109</f>
        <v>IDA</v>
      </c>
      <c r="F119" s="217">
        <f ca="1">'Compound Alert'!F109</f>
        <v>104</v>
      </c>
      <c r="G119" s="22">
        <f ca="1">IF($B$8="Overall Alert",'Compound Alert'!G109,IF($B$8="Underlying Vulnerability",'Compound Alert'!J109,IF($B$8="Emerging Threat",'Compound Alert'!M109)))</f>
        <v>1</v>
      </c>
      <c r="H119" s="23">
        <f ca="1">IF($B$8="Overall Alert",'Compound Alert'!H109,IF($B$8="Underlying Vulnerability",'Compound Alert'!K109,IF($B$8="Emerging Threat",'Compound Alert'!N109)))</f>
        <v>1</v>
      </c>
      <c r="I119" s="50">
        <f t="shared" ca="1" si="1"/>
        <v>1</v>
      </c>
      <c r="J119"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19"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19"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19"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19"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19"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Alert'!B146</f>
        <v>New Caledonia</v>
      </c>
      <c r="C120" s="20" t="str">
        <f>'Compound Alert'!C146</f>
        <v>NCL</v>
      </c>
      <c r="D120" s="20" t="str">
        <f>'Compound Alert'!D146</f>
        <v>EAS           East Asia &amp; Pacific</v>
      </c>
      <c r="E120" s="20" t="str">
        <f>'Compound Alert'!E146</f>
        <v>NA</v>
      </c>
      <c r="F120" s="217">
        <f ca="1">'Compound Alert'!F146</f>
        <v>141</v>
      </c>
      <c r="G120" s="22">
        <f ca="1">IF($B$8="Overall Alert",'Compound Alert'!G146,IF($B$8="Underlying Vulnerability",'Compound Alert'!J146,IF($B$8="Emerging Threat",'Compound Alert'!M146)))</f>
        <v>1</v>
      </c>
      <c r="H120" s="23">
        <f ca="1">IF($B$8="Overall Alert",'Compound Alert'!H146,IF($B$8="Underlying Vulnerability",'Compound Alert'!K146,IF($B$8="Emerging Threat",'Compound Alert'!N146)))</f>
        <v>1</v>
      </c>
      <c r="I120" s="50">
        <f t="shared" ca="1" si="1"/>
        <v>1</v>
      </c>
      <c r="J120"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20"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20"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20"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20"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20"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Alert'!B159</f>
        <v>Philippines</v>
      </c>
      <c r="C121" s="20" t="str">
        <f>'Compound Alert'!C159</f>
        <v>PHL</v>
      </c>
      <c r="D121" s="20" t="str">
        <f>'Compound Alert'!D159</f>
        <v>EAS           East Asia &amp; Pacific</v>
      </c>
      <c r="E121" s="20" t="str">
        <f>'Compound Alert'!E159</f>
        <v>IBRD</v>
      </c>
      <c r="F121" s="217">
        <f ca="1">'Compound Alert'!F159</f>
        <v>154</v>
      </c>
      <c r="G121" s="22">
        <f ca="1">IF($B$8="Overall Alert",'Compound Alert'!G159,IF($B$8="Underlying Vulnerability",'Compound Alert'!J159,IF($B$8="Emerging Threat",'Compound Alert'!M159)))</f>
        <v>0</v>
      </c>
      <c r="H121" s="23">
        <f ca="1">IF($B$8="Overall Alert",'Compound Alert'!H159,IF($B$8="Underlying Vulnerability",'Compound Alert'!K159,IF($B$8="Emerging Threat",'Compound Alert'!N159)))</f>
        <v>0</v>
      </c>
      <c r="I121" s="50">
        <f t="shared" ca="1" si="1"/>
        <v>0</v>
      </c>
      <c r="J121"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21"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21"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21"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21"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21"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Alert'!B175</f>
        <v>Senegal</v>
      </c>
      <c r="C122" s="20" t="str">
        <f>'Compound Alert'!C175</f>
        <v>SEN</v>
      </c>
      <c r="D122" s="20" t="str">
        <f>'Compound Alert'!D175</f>
        <v>SSF           Sub-Saharan Africa</v>
      </c>
      <c r="E122" s="20" t="str">
        <f>'Compound Alert'!E175</f>
        <v>IDA</v>
      </c>
      <c r="F122" s="217">
        <f ca="1">'Compound Alert'!F175</f>
        <v>170</v>
      </c>
      <c r="G122" s="22">
        <f ca="1">IF($B$8="Overall Alert",'Compound Alert'!G175,IF($B$8="Underlying Vulnerability",'Compound Alert'!J175,IF($B$8="Emerging Threat",'Compound Alert'!M175)))</f>
        <v>1</v>
      </c>
      <c r="H122" s="23">
        <f ca="1">IF($B$8="Overall Alert",'Compound Alert'!H175,IF($B$8="Underlying Vulnerability",'Compound Alert'!K175,IF($B$8="Emerging Threat",'Compound Alert'!N175)))</f>
        <v>1</v>
      </c>
      <c r="I122" s="50">
        <f t="shared" ca="1" si="1"/>
        <v>1</v>
      </c>
      <c r="J122"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22"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22"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22"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22"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22"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Alert'!B166</f>
        <v>Paraguay</v>
      </c>
      <c r="C123" s="20" t="str">
        <f>'Compound Alert'!C166</f>
        <v>PRY</v>
      </c>
      <c r="D123" s="20" t="str">
        <f>'Compound Alert'!D166</f>
        <v>LCN           Latin America &amp; Caribbean</v>
      </c>
      <c r="E123" s="20" t="str">
        <f>'Compound Alert'!E166</f>
        <v>IBRD</v>
      </c>
      <c r="F123" s="217">
        <f ca="1">'Compound Alert'!F166</f>
        <v>161</v>
      </c>
      <c r="G123" s="22">
        <f ca="1">IF($B$8="Overall Alert",'Compound Alert'!G166,IF($B$8="Underlying Vulnerability",'Compound Alert'!J166,IF($B$8="Emerging Threat",'Compound Alert'!M166)))</f>
        <v>1.5</v>
      </c>
      <c r="H123" s="23">
        <f ca="1">IF($B$8="Overall Alert",'Compound Alert'!H166,IF($B$8="Underlying Vulnerability",'Compound Alert'!K166,IF($B$8="Emerging Threat",'Compound Alert'!N166)))</f>
        <v>1.5</v>
      </c>
      <c r="I123" s="50">
        <f t="shared" ca="1" si="1"/>
        <v>1</v>
      </c>
      <c r="J123"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23"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23"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23"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123"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23"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Alert'!B115</f>
        <v>Liberia</v>
      </c>
      <c r="C124" s="20" t="str">
        <f>'Compound Alert'!C115</f>
        <v>LBR</v>
      </c>
      <c r="D124" s="20" t="str">
        <f>'Compound Alert'!D115</f>
        <v>SSF           Sub-Saharan Africa</v>
      </c>
      <c r="E124" s="20" t="str">
        <f>'Compound Alert'!E115</f>
        <v>IDA</v>
      </c>
      <c r="F124" s="217">
        <f ca="1">'Compound Alert'!F115</f>
        <v>110</v>
      </c>
      <c r="G124" s="22">
        <f ca="1">IF($B$8="Overall Alert",'Compound Alert'!G115,IF($B$8="Underlying Vulnerability",'Compound Alert'!J115,IF($B$8="Emerging Threat",'Compound Alert'!M115)))</f>
        <v>0.5</v>
      </c>
      <c r="H124" s="23">
        <f ca="1">IF($B$8="Overall Alert",'Compound Alert'!H115,IF($B$8="Underlying Vulnerability",'Compound Alert'!K115,IF($B$8="Emerging Threat",'Compound Alert'!N115)))</f>
        <v>0.5</v>
      </c>
      <c r="I124" s="50">
        <f t="shared" ca="1" si="1"/>
        <v>0</v>
      </c>
      <c r="J124"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24"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24"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24"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24"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24"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Alert'!B30</f>
        <v>Bermuda</v>
      </c>
      <c r="C125" s="20" t="str">
        <f>'Compound Alert'!C30</f>
        <v>BMU</v>
      </c>
      <c r="D125" s="20" t="str">
        <f>'Compound Alert'!D30</f>
        <v>NAC           North America</v>
      </c>
      <c r="E125" s="20" t="str">
        <f>'Compound Alert'!E30</f>
        <v>NA</v>
      </c>
      <c r="F125" s="217">
        <f ca="1">'Compound Alert'!F30</f>
        <v>25</v>
      </c>
      <c r="G125" s="22">
        <f ca="1">IF($B$8="Overall Alert",'Compound Alert'!G30,IF($B$8="Underlying Vulnerability",'Compound Alert'!J30,IF($B$8="Emerging Threat",'Compound Alert'!M30)))</f>
        <v>1</v>
      </c>
      <c r="H125" s="23">
        <f ca="1">IF($B$8="Overall Alert",'Compound Alert'!H30,IF($B$8="Underlying Vulnerability",'Compound Alert'!K30,IF($B$8="Emerging Threat",'Compound Alert'!N30)))</f>
        <v>1</v>
      </c>
      <c r="I125" s="50">
        <f t="shared" ca="1" si="1"/>
        <v>1</v>
      </c>
      <c r="J125"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25"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25"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25"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25"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HIGH</v>
      </c>
      <c r="O125"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Alert'!B217</f>
        <v>Vanuatu</v>
      </c>
      <c r="C126" s="20" t="str">
        <f>'Compound Alert'!C217</f>
        <v>VUT</v>
      </c>
      <c r="D126" s="20" t="str">
        <f>'Compound Alert'!D217</f>
        <v>EAS           East Asia &amp; Pacific</v>
      </c>
      <c r="E126" s="20" t="str">
        <f>'Compound Alert'!E217</f>
        <v>IDA</v>
      </c>
      <c r="F126" s="217">
        <f>'Compound Alert'!F217</f>
        <v>0</v>
      </c>
      <c r="G126" s="22">
        <f ca="1">IF($B$8="Overall Alert",'Compound Alert'!G217,IF($B$8="Underlying Vulnerability",'Compound Alert'!J217,IF($B$8="Emerging Threat",'Compound Alert'!M217)))</f>
        <v>0</v>
      </c>
      <c r="H126" s="23">
        <f ca="1">IF($B$8="Overall Alert",'Compound Alert'!H217,IF($B$8="Underlying Vulnerability",'Compound Alert'!K217,IF($B$8="Emerging Threat",'Compound Alert'!N217)))</f>
        <v>0</v>
      </c>
      <c r="I126" s="50">
        <f t="shared" ca="1" si="1"/>
        <v>0</v>
      </c>
      <c r="J126"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26"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26"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26"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26"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26"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Alert'!B138</f>
        <v>Mongolia</v>
      </c>
      <c r="C127" s="20" t="str">
        <f>'Compound Alert'!C138</f>
        <v>MNG</v>
      </c>
      <c r="D127" s="20" t="str">
        <f>'Compound Alert'!D138</f>
        <v>EAS           East Asia &amp; Pacific</v>
      </c>
      <c r="E127" s="20" t="str">
        <f>'Compound Alert'!E138</f>
        <v>IBRD</v>
      </c>
      <c r="F127" s="217">
        <f ca="1">'Compound Alert'!F138</f>
        <v>133</v>
      </c>
      <c r="G127" s="22">
        <f ca="1">IF($B$8="Overall Alert",'Compound Alert'!G138,IF($B$8="Underlying Vulnerability",'Compound Alert'!J138,IF($B$8="Emerging Threat",'Compound Alert'!M138)))</f>
        <v>0.5</v>
      </c>
      <c r="H127" s="23">
        <f ca="1">IF($B$8="Overall Alert",'Compound Alert'!H138,IF($B$8="Underlying Vulnerability",'Compound Alert'!K138,IF($B$8="Emerging Threat",'Compound Alert'!N138)))</f>
        <v>0.5</v>
      </c>
      <c r="I127" s="50">
        <f t="shared" ca="1" si="1"/>
        <v>0</v>
      </c>
      <c r="J127"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27"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27"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27"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27"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27"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Alert'!B216</f>
        <v>Vietnam</v>
      </c>
      <c r="C128" s="20" t="str">
        <f>'Compound Alert'!C216</f>
        <v>VNM</v>
      </c>
      <c r="D128" s="20" t="str">
        <f>'Compound Alert'!D216</f>
        <v>EAS           East Asia &amp; Pacific</v>
      </c>
      <c r="E128" s="20" t="str">
        <f>'Compound Alert'!E216</f>
        <v>IBRD</v>
      </c>
      <c r="F128" s="217">
        <f>'Compound Alert'!F216</f>
        <v>0</v>
      </c>
      <c r="G128" s="22">
        <f ca="1">IF($B$8="Overall Alert",'Compound Alert'!G216,IF($B$8="Underlying Vulnerability",'Compound Alert'!J216,IF($B$8="Emerging Threat",'Compound Alert'!M216)))</f>
        <v>0.5</v>
      </c>
      <c r="H128" s="23">
        <f ca="1">IF($B$8="Overall Alert",'Compound Alert'!H216,IF($B$8="Underlying Vulnerability",'Compound Alert'!K216,IF($B$8="Emerging Threat",'Compound Alert'!N216)))</f>
        <v>0.5</v>
      </c>
      <c r="I128" s="50">
        <f t="shared" ca="1" si="1"/>
        <v>0</v>
      </c>
      <c r="J12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2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2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2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2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2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Alert'!B211</f>
        <v>Uzbekistan</v>
      </c>
      <c r="C129" s="20" t="str">
        <f>'Compound Alert'!C211</f>
        <v>UZB</v>
      </c>
      <c r="D129" s="20" t="str">
        <f>'Compound Alert'!D211</f>
        <v>ECS           Europe &amp; Central Asia</v>
      </c>
      <c r="E129" s="20" t="str">
        <f>'Compound Alert'!E211</f>
        <v>Blend</v>
      </c>
      <c r="F129" s="217">
        <f>'Compound Alert'!F211</f>
        <v>0</v>
      </c>
      <c r="G129" s="22">
        <f ca="1">IF($B$8="Overall Alert",'Compound Alert'!G211,IF($B$8="Underlying Vulnerability",'Compound Alert'!J211,IF($B$8="Emerging Threat",'Compound Alert'!M211)))</f>
        <v>0.5</v>
      </c>
      <c r="H129" s="23">
        <f ca="1">IF($B$8="Overall Alert",'Compound Alert'!H211,IF($B$8="Underlying Vulnerability",'Compound Alert'!K211,IF($B$8="Emerging Threat",'Compound Alert'!N211)))</f>
        <v>0.5</v>
      </c>
      <c r="I129" s="50">
        <f t="shared" ca="1" si="1"/>
        <v>0</v>
      </c>
      <c r="J12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2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2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12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2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2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Alert'!B196</f>
        <v>Thailand</v>
      </c>
      <c r="C130" s="20" t="str">
        <f>'Compound Alert'!C196</f>
        <v>THA</v>
      </c>
      <c r="D130" s="20" t="str">
        <f>'Compound Alert'!D196</f>
        <v>EAS           East Asia &amp; Pacific</v>
      </c>
      <c r="E130" s="20" t="str">
        <f>'Compound Alert'!E196</f>
        <v>IBRD</v>
      </c>
      <c r="F130" s="217">
        <f>'Compound Alert'!F196</f>
        <v>0</v>
      </c>
      <c r="G130" s="22">
        <f ca="1">IF($B$8="Overall Alert",'Compound Alert'!G196,IF($B$8="Underlying Vulnerability",'Compound Alert'!J196,IF($B$8="Emerging Threat",'Compound Alert'!M196)))</f>
        <v>0.5</v>
      </c>
      <c r="H130" s="23">
        <f ca="1">IF($B$8="Overall Alert",'Compound Alert'!H196,IF($B$8="Underlying Vulnerability",'Compound Alert'!K196,IF($B$8="Emerging Threat",'Compound Alert'!N196)))</f>
        <v>0.5</v>
      </c>
      <c r="I130" s="50">
        <f t="shared" ca="1" si="1"/>
        <v>0</v>
      </c>
      <c r="J130"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0"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0"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0"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0"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0"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Alert'!B42</f>
        <v>China</v>
      </c>
      <c r="C131" s="20" t="str">
        <f>'Compound Alert'!C42</f>
        <v>CHN</v>
      </c>
      <c r="D131" s="20" t="str">
        <f>'Compound Alert'!D42</f>
        <v>EAS           East Asia &amp; Pacific</v>
      </c>
      <c r="E131" s="20" t="str">
        <f>'Compound Alert'!E42</f>
        <v>IBRD</v>
      </c>
      <c r="F131" s="217">
        <f ca="1">'Compound Alert'!F42</f>
        <v>37</v>
      </c>
      <c r="G131" s="22">
        <f ca="1">IF($B$8="Overall Alert",'Compound Alert'!G42,IF($B$8="Underlying Vulnerability",'Compound Alert'!J42,IF($B$8="Emerging Threat",'Compound Alert'!M42)))</f>
        <v>0.5</v>
      </c>
      <c r="H131" s="23">
        <f ca="1">IF($B$8="Overall Alert",'Compound Alert'!H42,IF($B$8="Underlying Vulnerability",'Compound Alert'!K42,IF($B$8="Emerging Threat",'Compound Alert'!N42)))</f>
        <v>0.5</v>
      </c>
      <c r="I131" s="50">
        <f t="shared" ca="1" si="1"/>
        <v>0</v>
      </c>
      <c r="J13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Alert'!B116</f>
        <v>Libya</v>
      </c>
      <c r="C132" s="20" t="str">
        <f>'Compound Alert'!C116</f>
        <v>LBY</v>
      </c>
      <c r="D132" s="20" t="str">
        <f>'Compound Alert'!D116</f>
        <v>MEA           Middle East &amp; North Africa</v>
      </c>
      <c r="E132" s="20" t="str">
        <f>'Compound Alert'!E116</f>
        <v>IBRD</v>
      </c>
      <c r="F132" s="217">
        <f ca="1">'Compound Alert'!F116</f>
        <v>111</v>
      </c>
      <c r="G132" s="22">
        <f ca="1">IF($B$8="Overall Alert",'Compound Alert'!G116,IF($B$8="Underlying Vulnerability",'Compound Alert'!J116,IF($B$8="Emerging Threat",'Compound Alert'!M116)))</f>
        <v>1.5</v>
      </c>
      <c r="H132" s="23">
        <f ca="1">IF($B$8="Overall Alert",'Compound Alert'!H116,IF($B$8="Underlying Vulnerability",'Compound Alert'!K116,IF($B$8="Emerging Threat",'Compound Alert'!N116)))</f>
        <v>1.5</v>
      </c>
      <c r="I132" s="50">
        <f t="shared" ca="1" si="1"/>
        <v>1</v>
      </c>
      <c r="J13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3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Alert'!B107</f>
        <v>Kyrgyz Republic</v>
      </c>
      <c r="C133" s="20" t="str">
        <f>'Compound Alert'!C107</f>
        <v>KGZ</v>
      </c>
      <c r="D133" s="20" t="str">
        <f>'Compound Alert'!D107</f>
        <v>ECS           Europe &amp; Central Asia</v>
      </c>
      <c r="E133" s="20" t="str">
        <f>'Compound Alert'!E107</f>
        <v>IDA</v>
      </c>
      <c r="F133" s="217">
        <f ca="1">'Compound Alert'!F107</f>
        <v>102</v>
      </c>
      <c r="G133" s="22">
        <f ca="1">IF($B$8="Overall Alert",'Compound Alert'!G107,IF($B$8="Underlying Vulnerability",'Compound Alert'!J107,IF($B$8="Emerging Threat",'Compound Alert'!M107)))</f>
        <v>0.5</v>
      </c>
      <c r="H133" s="23">
        <f ca="1">IF($B$8="Overall Alert",'Compound Alert'!H107,IF($B$8="Underlying Vulnerability",'Compound Alert'!K107,IF($B$8="Emerging Threat",'Compound Alert'!N107)))</f>
        <v>0.5</v>
      </c>
      <c r="I133" s="50">
        <f t="shared" ca="1" si="1"/>
        <v>0</v>
      </c>
      <c r="J133"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33"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33"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33"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33"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33"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Alert'!B205</f>
        <v>Taiwan, China</v>
      </c>
      <c r="C134" s="20" t="str">
        <f>'Compound Alert'!C205</f>
        <v>TWN</v>
      </c>
      <c r="D134" s="20" t="str">
        <f>'Compound Alert'!D205</f>
        <v>EAS           East Asia &amp; Pacific</v>
      </c>
      <c r="E134" s="20" t="str">
        <f>'Compound Alert'!E205</f>
        <v>NA</v>
      </c>
      <c r="F134" s="217">
        <f>'Compound Alert'!F205</f>
        <v>0</v>
      </c>
      <c r="G134" s="22">
        <f ca="1">IF($B$8="Overall Alert",'Compound Alert'!G205,IF($B$8="Underlying Vulnerability",'Compound Alert'!J205,IF($B$8="Emerging Threat",'Compound Alert'!M205)))</f>
        <v>0.5</v>
      </c>
      <c r="H134" s="23">
        <f ca="1">IF($B$8="Overall Alert",'Compound Alert'!H205,IF($B$8="Underlying Vulnerability",'Compound Alert'!K205,IF($B$8="Emerging Threat",'Compound Alert'!N205)))</f>
        <v>0.5</v>
      </c>
      <c r="I134" s="50">
        <f t="shared" ca="1" si="1"/>
        <v>0</v>
      </c>
      <c r="J134"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4"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4"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4"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134"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4"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Alert'!B50</f>
        <v>Costa Rica</v>
      </c>
      <c r="C135" s="20" t="str">
        <f>'Compound Alert'!C50</f>
        <v>CRI</v>
      </c>
      <c r="D135" s="20" t="str">
        <f>'Compound Alert'!D50</f>
        <v>LCN           Latin America &amp; Caribbean</v>
      </c>
      <c r="E135" s="20" t="str">
        <f>'Compound Alert'!E50</f>
        <v>IBRD</v>
      </c>
      <c r="F135" s="217">
        <f ca="1">'Compound Alert'!F50</f>
        <v>45</v>
      </c>
      <c r="G135" s="22">
        <f ca="1">IF($B$8="Overall Alert",'Compound Alert'!G50,IF($B$8="Underlying Vulnerability",'Compound Alert'!J50,IF($B$8="Emerging Threat",'Compound Alert'!M50)))</f>
        <v>1</v>
      </c>
      <c r="H135" s="23">
        <f ca="1">IF($B$8="Overall Alert",'Compound Alert'!H50,IF($B$8="Underlying Vulnerability",'Compound Alert'!K50,IF($B$8="Emerging Threat",'Compound Alert'!N50)))</f>
        <v>1</v>
      </c>
      <c r="I135" s="50">
        <f t="shared" ca="1" si="1"/>
        <v>1</v>
      </c>
      <c r="J135" s="25" t="str">
        <f ca="1">IF(
   $B$8="Overall Alert",IF(
      'Compound Alert'!R50 &gt;= 7, "HIGH",IF(
         'Compound Alert'!R50 &gt;= 5, "MED","LOW")), IF(
            $B$8="Underlying Vulnerability", IF(
               'Compound Alert'!Y50 &gt;= 10, "HIGH",IF(
                  'Compound Alert'!Y50 &gt;= 7, "MED","LOW")),IF(
                     $B$8="Emerging Threat", IF(
                        'Compound Alert'!AF50 &gt;= 10, "HIGH",IF(
                            'Compound Alert'!AF50 &gt;= 7, "MED","LOW")))))</f>
        <v>MED</v>
      </c>
      <c r="K135"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5"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5"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5"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5"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Alert'!B144</f>
        <v>Malaysia</v>
      </c>
      <c r="C136" s="20" t="str">
        <f>'Compound Alert'!C144</f>
        <v>MYS</v>
      </c>
      <c r="D136" s="20" t="str">
        <f>'Compound Alert'!D144</f>
        <v>EAS           East Asia &amp; Pacific</v>
      </c>
      <c r="E136" s="20" t="str">
        <f>'Compound Alert'!E144</f>
        <v>IBRD</v>
      </c>
      <c r="F136" s="217">
        <f ca="1">'Compound Alert'!F144</f>
        <v>139</v>
      </c>
      <c r="G136" s="22">
        <f ca="1">IF($B$8="Overall Alert",'Compound Alert'!G144,IF($B$8="Underlying Vulnerability",'Compound Alert'!J144,IF($B$8="Emerging Threat",'Compound Alert'!M144)))</f>
        <v>0.5</v>
      </c>
      <c r="H136" s="23">
        <f ca="1">IF($B$8="Overall Alert",'Compound Alert'!H144,IF($B$8="Underlying Vulnerability",'Compound Alert'!K144,IF($B$8="Emerging Threat",'Compound Alert'!N144)))</f>
        <v>0.5</v>
      </c>
      <c r="I136" s="50">
        <f t="shared" ca="1" si="1"/>
        <v>0</v>
      </c>
      <c r="J13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Alert'!B158</f>
        <v>Peru</v>
      </c>
      <c r="C137" s="20" t="str">
        <f>'Compound Alert'!C158</f>
        <v>PER</v>
      </c>
      <c r="D137" s="20" t="str">
        <f>'Compound Alert'!D158</f>
        <v>LCN           Latin America &amp; Caribbean</v>
      </c>
      <c r="E137" s="20" t="str">
        <f>'Compound Alert'!E158</f>
        <v>IBRD</v>
      </c>
      <c r="F137" s="217">
        <f ca="1">'Compound Alert'!F158</f>
        <v>153</v>
      </c>
      <c r="G137" s="22">
        <f ca="1">IF($B$8="Overall Alert",'Compound Alert'!G158,IF($B$8="Underlying Vulnerability",'Compound Alert'!J158,IF($B$8="Emerging Threat",'Compound Alert'!M158)))</f>
        <v>1.5</v>
      </c>
      <c r="H137" s="23">
        <f ca="1">IF($B$8="Overall Alert",'Compound Alert'!H158,IF($B$8="Underlying Vulnerability",'Compound Alert'!K158,IF($B$8="Emerging Threat",'Compound Alert'!N158)))</f>
        <v>1.5</v>
      </c>
      <c r="I137" s="50">
        <f t="shared" ca="1" si="1"/>
        <v>1</v>
      </c>
      <c r="J137"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7"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7"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7"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7"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37"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t="shared" ca="1" si="1"/>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Alert'!B75</f>
        <v>Georgia</v>
      </c>
      <c r="C139" s="20" t="str">
        <f>'Compound Alert'!C75</f>
        <v>GEO</v>
      </c>
      <c r="D139" s="20" t="str">
        <f>'Compound Alert'!D75</f>
        <v>ECS           Europe &amp; Central Asia</v>
      </c>
      <c r="E139" s="20" t="str">
        <f>'Compound Alert'!E75</f>
        <v>IBRD</v>
      </c>
      <c r="F139" s="217">
        <f ca="1">'Compound Alert'!F75</f>
        <v>70</v>
      </c>
      <c r="G139" s="22">
        <f ca="1">IF($B$8="Overall Alert",'Compound Alert'!G75,IF($B$8="Underlying Vulnerability",'Compound Alert'!J75,IF($B$8="Emerging Threat",'Compound Alert'!M75)))</f>
        <v>0.5</v>
      </c>
      <c r="H139" s="23">
        <f ca="1">IF($B$8="Overall Alert",'Compound Alert'!H75,IF($B$8="Underlying Vulnerability",'Compound Alert'!K75,IF($B$8="Emerging Threat",'Compound Alert'!N75)))</f>
        <v>0.5</v>
      </c>
      <c r="I139" s="50">
        <f t="shared" ca="1" si="1"/>
        <v>0</v>
      </c>
      <c r="J13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3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3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3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3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3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Alert'!B189</f>
        <v>Eswatini</v>
      </c>
      <c r="C140" s="20" t="str">
        <f>'Compound Alert'!C189</f>
        <v>SWZ</v>
      </c>
      <c r="D140" s="20" t="str">
        <f>'Compound Alert'!D189</f>
        <v>SSF           Sub-Saharan Africa</v>
      </c>
      <c r="E140" s="20" t="str">
        <f>'Compound Alert'!E189</f>
        <v>IBRD</v>
      </c>
      <c r="F140" s="217">
        <f ca="1">'Compound Alert'!F189</f>
        <v>184</v>
      </c>
      <c r="G140" s="22">
        <f ca="1">IF($B$8="Overall Alert",'Compound Alert'!G189,IF($B$8="Underlying Vulnerability",'Compound Alert'!J189,IF($B$8="Emerging Threat",'Compound Alert'!M189)))</f>
        <v>0.5</v>
      </c>
      <c r="H140" s="23">
        <f ca="1">IF($B$8="Overall Alert",'Compound Alert'!H189,IF($B$8="Underlying Vulnerability",'Compound Alert'!K189,IF($B$8="Emerging Threat",'Compound Alert'!N189)))</f>
        <v>0.5</v>
      </c>
      <c r="I140" s="50">
        <f t="shared" ca="1" si="1"/>
        <v>0</v>
      </c>
      <c r="J140"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0"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0"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0"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0"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0"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Alert'!B64</f>
        <v>Eritrea</v>
      </c>
      <c r="C141" s="20" t="str">
        <f>'Compound Alert'!C64</f>
        <v>ERI</v>
      </c>
      <c r="D141" s="20" t="str">
        <f>'Compound Alert'!D64</f>
        <v>SSF           Sub-Saharan Africa</v>
      </c>
      <c r="E141" s="20" t="str">
        <f>'Compound Alert'!E64</f>
        <v>IDA</v>
      </c>
      <c r="F141" s="217">
        <f ca="1">'Compound Alert'!F64</f>
        <v>59</v>
      </c>
      <c r="G141" s="22">
        <f ca="1">IF($B$8="Overall Alert",'Compound Alert'!G64,IF($B$8="Underlying Vulnerability",'Compound Alert'!J64,IF($B$8="Emerging Threat",'Compound Alert'!M64)))</f>
        <v>1.5</v>
      </c>
      <c r="H141" s="23">
        <f ca="1">IF($B$8="Overall Alert",'Compound Alert'!H64,IF($B$8="Underlying Vulnerability",'Compound Alert'!K64,IF($B$8="Emerging Threat",'Compound Alert'!N64)))</f>
        <v>1.5</v>
      </c>
      <c r="I141" s="50">
        <f t="shared" ca="1" si="1"/>
        <v>1</v>
      </c>
      <c r="J141"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1"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1"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1"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1"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1"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HIGH</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Alert'!B92</f>
        <v>Hungary</v>
      </c>
      <c r="C142" s="20" t="str">
        <f>'Compound Alert'!C92</f>
        <v>HUN</v>
      </c>
      <c r="D142" s="20" t="str">
        <f>'Compound Alert'!D92</f>
        <v>ECS           Europe &amp; Central Asia</v>
      </c>
      <c r="E142" s="20" t="str">
        <f>'Compound Alert'!E92</f>
        <v>NA</v>
      </c>
      <c r="F142" s="217">
        <f ca="1">'Compound Alert'!F92</f>
        <v>87</v>
      </c>
      <c r="G142" s="22">
        <f ca="1">IF($B$8="Overall Alert",'Compound Alert'!G92,IF($B$8="Underlying Vulnerability",'Compound Alert'!J92,IF($B$8="Emerging Threat",'Compound Alert'!M92)))</f>
        <v>0.5</v>
      </c>
      <c r="H142" s="23">
        <f ca="1">IF($B$8="Overall Alert",'Compound Alert'!H92,IF($B$8="Underlying Vulnerability",'Compound Alert'!K92,IF($B$8="Emerging Threat",'Compound Alert'!N92)))</f>
        <v>0.5</v>
      </c>
      <c r="I142" s="50">
        <f t="shared" ca="1" si="1"/>
        <v>0</v>
      </c>
      <c r="J14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Alert'!B209</f>
        <v>Uruguay</v>
      </c>
      <c r="C143" s="20" t="str">
        <f>'Compound Alert'!C209</f>
        <v>URY</v>
      </c>
      <c r="D143" s="20" t="str">
        <f>'Compound Alert'!D209</f>
        <v>LCN           Latin America &amp; Caribbean</v>
      </c>
      <c r="E143" s="20" t="str">
        <f>'Compound Alert'!E209</f>
        <v>IBRD</v>
      </c>
      <c r="F143" s="217">
        <f>'Compound Alert'!F209</f>
        <v>0</v>
      </c>
      <c r="G143" s="22">
        <f ca="1">IF($B$8="Overall Alert",'Compound Alert'!G209,IF($B$8="Underlying Vulnerability",'Compound Alert'!J209,IF($B$8="Emerging Threat",'Compound Alert'!M209)))</f>
        <v>0.5</v>
      </c>
      <c r="H143" s="23">
        <f ca="1">IF($B$8="Overall Alert",'Compound Alert'!H209,IF($B$8="Underlying Vulnerability",'Compound Alert'!K209,IF($B$8="Emerging Threat",'Compound Alert'!N209)))</f>
        <v>0.5</v>
      </c>
      <c r="I143" s="50">
        <f t="shared" ca="1" si="1"/>
        <v>0</v>
      </c>
      <c r="J143"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3"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3"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3"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3"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3"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Alert'!B201</f>
        <v>Trinidad and Tobago</v>
      </c>
      <c r="C144" s="20" t="str">
        <f>'Compound Alert'!C201</f>
        <v>TTO</v>
      </c>
      <c r="D144" s="20" t="str">
        <f>'Compound Alert'!D201</f>
        <v>LCN           Latin America &amp; Caribbean</v>
      </c>
      <c r="E144" s="20" t="str">
        <f>'Compound Alert'!E201</f>
        <v>IBRD</v>
      </c>
      <c r="F144" s="217">
        <f>'Compound Alert'!F201</f>
        <v>0</v>
      </c>
      <c r="G144" s="22">
        <f ca="1">IF($B$8="Overall Alert",'Compound Alert'!G201,IF($B$8="Underlying Vulnerability",'Compound Alert'!J201,IF($B$8="Emerging Threat",'Compound Alert'!M201)))</f>
        <v>0</v>
      </c>
      <c r="H144" s="23">
        <f ca="1">IF($B$8="Overall Alert",'Compound Alert'!H201,IF($B$8="Underlying Vulnerability",'Compound Alert'!K201,IF($B$8="Emerging Threat",'Compound Alert'!N201)))</f>
        <v>0</v>
      </c>
      <c r="I144" s="50">
        <f t="shared" ca="1" si="1"/>
        <v>0</v>
      </c>
      <c r="J144"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4"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4"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4"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4"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44"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Alert'!B11</f>
        <v>United Arab Emirates</v>
      </c>
      <c r="C145" s="20" t="str">
        <f>'Compound Alert'!C11</f>
        <v>ARE</v>
      </c>
      <c r="D145" s="20" t="str">
        <f>'Compound Alert'!D11</f>
        <v>MEA           Middle East &amp; North Africa</v>
      </c>
      <c r="E145" s="20" t="str">
        <f>'Compound Alert'!E11</f>
        <v>NA</v>
      </c>
      <c r="F145" s="217">
        <f ca="1">'Compound Alert'!F11</f>
        <v>6</v>
      </c>
      <c r="G145" s="22">
        <f ca="1">IF($B$8="Overall Alert",'Compound Alert'!G11,IF($B$8="Underlying Vulnerability",'Compound Alert'!J11,IF($B$8="Emerging Threat",'Compound Alert'!M11)))</f>
        <v>0</v>
      </c>
      <c r="H145" s="23">
        <f ca="1">IF($B$8="Overall Alert",'Compound Alert'!H11,IF($B$8="Underlying Vulnerability",'Compound Alert'!K11,IF($B$8="Emerging Threat",'Compound Alert'!N11)))</f>
        <v>0</v>
      </c>
      <c r="I145" s="50">
        <f t="shared" ca="1" si="1"/>
        <v>0</v>
      </c>
      <c r="J145"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45"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5"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5"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5"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5"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Alert'!B199</f>
        <v>Timor-Leste</v>
      </c>
      <c r="C146" s="20" t="str">
        <f>'Compound Alert'!C199</f>
        <v>TLS</v>
      </c>
      <c r="D146" s="20" t="str">
        <f>'Compound Alert'!D199</f>
        <v>EAS           East Asia &amp; Pacific</v>
      </c>
      <c r="E146" s="20" t="str">
        <f>'Compound Alert'!E199</f>
        <v>Blend</v>
      </c>
      <c r="F146" s="217">
        <f>'Compound Alert'!F199</f>
        <v>0</v>
      </c>
      <c r="G146" s="22">
        <f ca="1">IF($B$8="Overall Alert",'Compound Alert'!G199,IF($B$8="Underlying Vulnerability",'Compound Alert'!J199,IF($B$8="Emerging Threat",'Compound Alert'!M199)))</f>
        <v>0.5</v>
      </c>
      <c r="H146" s="23">
        <f ca="1">IF($B$8="Overall Alert",'Compound Alert'!H199,IF($B$8="Underlying Vulnerability",'Compound Alert'!K199,IF($B$8="Emerging Threat",'Compound Alert'!N199)))</f>
        <v>0.5</v>
      </c>
      <c r="I146" s="50">
        <f t="shared" ca="1" si="1"/>
        <v>0</v>
      </c>
      <c r="J146"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46"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46"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46"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46"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46"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Alert'!B61</f>
        <v>Algeria</v>
      </c>
      <c r="C147" s="20" t="str">
        <f>'Compound Alert'!C61</f>
        <v>DZA</v>
      </c>
      <c r="D147" s="20" t="str">
        <f>'Compound Alert'!D61</f>
        <v>MEA           Middle East &amp; North Africa</v>
      </c>
      <c r="E147" s="20" t="str">
        <f>'Compound Alert'!E61</f>
        <v>IBRD</v>
      </c>
      <c r="F147" s="217">
        <f ca="1">'Compound Alert'!F61</f>
        <v>56</v>
      </c>
      <c r="G147" s="22">
        <f ca="1">IF($B$8="Overall Alert",'Compound Alert'!G61,IF($B$8="Underlying Vulnerability",'Compound Alert'!J61,IF($B$8="Emerging Threat",'Compound Alert'!M61)))</f>
        <v>0.5</v>
      </c>
      <c r="H147" s="23">
        <f ca="1">IF($B$8="Overall Alert",'Compound Alert'!H61,IF($B$8="Underlying Vulnerability",'Compound Alert'!K61,IF($B$8="Emerging Threat",'Compound Alert'!N61)))</f>
        <v>0.5</v>
      </c>
      <c r="I147" s="50">
        <f t="shared" ca="1" si="1"/>
        <v>0</v>
      </c>
      <c r="J147"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47"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47"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47"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47"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47"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Alert'!B35</f>
        <v>Bhutan</v>
      </c>
      <c r="C148" s="20" t="str">
        <f>'Compound Alert'!C35</f>
        <v>BTN</v>
      </c>
      <c r="D148" s="20" t="str">
        <f>'Compound Alert'!D35</f>
        <v>SAS           South Asia</v>
      </c>
      <c r="E148" s="20" t="str">
        <f>'Compound Alert'!E35</f>
        <v>IDA</v>
      </c>
      <c r="F148" s="217">
        <f ca="1">'Compound Alert'!F35</f>
        <v>30</v>
      </c>
      <c r="G148" s="22">
        <f ca="1">IF($B$8="Overall Alert",'Compound Alert'!G35,IF($B$8="Underlying Vulnerability",'Compound Alert'!J35,IF($B$8="Emerging Threat",'Compound Alert'!M35)))</f>
        <v>0</v>
      </c>
      <c r="H148" s="23">
        <f ca="1">IF($B$8="Overall Alert",'Compound Alert'!H35,IF($B$8="Underlying Vulnerability",'Compound Alert'!K35,IF($B$8="Emerging Threat",'Compound Alert'!N35)))</f>
        <v>0</v>
      </c>
      <c r="I148" s="50">
        <f t="shared" ca="1" si="1"/>
        <v>0</v>
      </c>
      <c r="J148"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48"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48"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48"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48"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48"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Alert'!B89</f>
        <v>Honduras</v>
      </c>
      <c r="C149" s="20" t="str">
        <f>'Compound Alert'!C89</f>
        <v>HND</v>
      </c>
      <c r="D149" s="20" t="str">
        <f>'Compound Alert'!D89</f>
        <v>LCN           Latin America &amp; Caribbean</v>
      </c>
      <c r="E149" s="20" t="str">
        <f>'Compound Alert'!E89</f>
        <v>IDA</v>
      </c>
      <c r="F149" s="217">
        <f ca="1">'Compound Alert'!F89</f>
        <v>84</v>
      </c>
      <c r="G149" s="22">
        <f ca="1">IF($B$8="Overall Alert",'Compound Alert'!G89,IF($B$8="Underlying Vulnerability",'Compound Alert'!J89,IF($B$8="Emerging Threat",'Compound Alert'!M89)))</f>
        <v>1</v>
      </c>
      <c r="H149" s="23">
        <f ca="1">IF($B$8="Overall Alert",'Compound Alert'!H89,IF($B$8="Underlying Vulnerability",'Compound Alert'!K89,IF($B$8="Emerging Threat",'Compound Alert'!N89)))</f>
        <v>1</v>
      </c>
      <c r="I149" s="50">
        <f t="shared" ca="1" si="1"/>
        <v>1</v>
      </c>
      <c r="J14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4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4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4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4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14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Alert'!B27</f>
        <v>Bosnia and Herzegovina</v>
      </c>
      <c r="C150" s="20" t="str">
        <f>'Compound Alert'!C27</f>
        <v>BIH</v>
      </c>
      <c r="D150" s="20" t="str">
        <f>'Compound Alert'!D27</f>
        <v>ECS           Europe &amp; Central Asia</v>
      </c>
      <c r="E150" s="20" t="str">
        <f>'Compound Alert'!E27</f>
        <v>IBRD</v>
      </c>
      <c r="F150" s="217">
        <f ca="1">'Compound Alert'!F27</f>
        <v>22</v>
      </c>
      <c r="G150" s="22">
        <f ca="1">IF($B$8="Overall Alert",'Compound Alert'!G27,IF($B$8="Underlying Vulnerability",'Compound Alert'!J27,IF($B$8="Emerging Threat",'Compound Alert'!M27)))</f>
        <v>0</v>
      </c>
      <c r="H150" s="23">
        <f ca="1">IF($B$8="Overall Alert",'Compound Alert'!H27,IF($B$8="Underlying Vulnerability",'Compound Alert'!K27,IF($B$8="Emerging Threat",'Compound Alert'!N27)))</f>
        <v>0</v>
      </c>
      <c r="I150" s="50">
        <f t="shared" ca="1" si="1"/>
        <v>0</v>
      </c>
      <c r="J150"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50"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50"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50"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50"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50"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Alert'!B16</f>
        <v>Australia</v>
      </c>
      <c r="C151" s="20" t="str">
        <f>'Compound Alert'!C16</f>
        <v>AUS</v>
      </c>
      <c r="D151" s="20" t="str">
        <f>'Compound Alert'!D16</f>
        <v>EAS           East Asia &amp; Pacific</v>
      </c>
      <c r="E151" s="20" t="str">
        <f>'Compound Alert'!E16</f>
        <v>NA</v>
      </c>
      <c r="F151" s="217">
        <f ca="1">'Compound Alert'!F16</f>
        <v>11</v>
      </c>
      <c r="G151" s="22">
        <f ca="1">IF($B$8="Overall Alert",'Compound Alert'!G16,IF($B$8="Underlying Vulnerability",'Compound Alert'!J16,IF($B$8="Emerging Threat",'Compound Alert'!M16)))</f>
        <v>0</v>
      </c>
      <c r="H151" s="23">
        <f ca="1">IF($B$8="Overall Alert",'Compound Alert'!H16,IF($B$8="Underlying Vulnerability",'Compound Alert'!K16,IF($B$8="Emerging Threat",'Compound Alert'!N16)))</f>
        <v>0</v>
      </c>
      <c r="I151" s="50">
        <f t="shared" ca="1" si="1"/>
        <v>0</v>
      </c>
      <c r="J151"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51"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51"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51"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51"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51"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Alert'!B87</f>
        <v>Guyana</v>
      </c>
      <c r="C152" s="20" t="str">
        <f>'Compound Alert'!C87</f>
        <v>GUY</v>
      </c>
      <c r="D152" s="20" t="str">
        <f>'Compound Alert'!D87</f>
        <v>LCN           Latin America &amp; Caribbean</v>
      </c>
      <c r="E152" s="20" t="str">
        <f>'Compound Alert'!E87</f>
        <v>IDA</v>
      </c>
      <c r="F152" s="217">
        <f ca="1">'Compound Alert'!F87</f>
        <v>82</v>
      </c>
      <c r="G152" s="22">
        <f ca="1">IF($B$8="Overall Alert",'Compound Alert'!G87,IF($B$8="Underlying Vulnerability",'Compound Alert'!J87,IF($B$8="Emerging Threat",'Compound Alert'!M87)))</f>
        <v>1</v>
      </c>
      <c r="H152" s="23">
        <f ca="1">IF($B$8="Overall Alert",'Compound Alert'!H87,IF($B$8="Underlying Vulnerability",'Compound Alert'!K87,IF($B$8="Emerging Threat",'Compound Alert'!N87)))</f>
        <v>1</v>
      </c>
      <c r="I152" s="50">
        <f t="shared" ca="1" si="1"/>
        <v>1</v>
      </c>
      <c r="J15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5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Alert'!B104</f>
        <v>Japan</v>
      </c>
      <c r="C153" s="20" t="str">
        <f>'Compound Alert'!C104</f>
        <v>JPN</v>
      </c>
      <c r="D153" s="20" t="str">
        <f>'Compound Alert'!D104</f>
        <v>EAS           East Asia &amp; Pacific</v>
      </c>
      <c r="E153" s="20" t="str">
        <f>'Compound Alert'!E104</f>
        <v>NA</v>
      </c>
      <c r="F153" s="217">
        <f ca="1">'Compound Alert'!F104</f>
        <v>99</v>
      </c>
      <c r="G153" s="22">
        <f ca="1">IF($B$8="Overall Alert",'Compound Alert'!G104,IF($B$8="Underlying Vulnerability",'Compound Alert'!J104,IF($B$8="Emerging Threat",'Compound Alert'!M104)))</f>
        <v>0</v>
      </c>
      <c r="H153" s="23">
        <f ca="1">IF($B$8="Overall Alert",'Compound Alert'!H104,IF($B$8="Underlying Vulnerability",'Compound Alert'!K104,IF($B$8="Emerging Threat",'Compound Alert'!N104)))</f>
        <v>0</v>
      </c>
      <c r="I153" s="50">
        <f t="shared" ca="1" si="1"/>
        <v>0</v>
      </c>
      <c r="J153"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53"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53"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53"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53"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53"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Alert'!B21</f>
        <v>Benin</v>
      </c>
      <c r="C154" s="20" t="str">
        <f>'Compound Alert'!C21</f>
        <v>BEN</v>
      </c>
      <c r="D154" s="20" t="str">
        <f>'Compound Alert'!D21</f>
        <v>SSF           Sub-Saharan Africa</v>
      </c>
      <c r="E154" s="20" t="str">
        <f>'Compound Alert'!E21</f>
        <v>IDA</v>
      </c>
      <c r="F154" s="217">
        <f ca="1">'Compound Alert'!F21</f>
        <v>16</v>
      </c>
      <c r="G154" s="22">
        <f ca="1">IF($B$8="Overall Alert",'Compound Alert'!G21,IF($B$8="Underlying Vulnerability",'Compound Alert'!J21,IF($B$8="Emerging Threat",'Compound Alert'!M21)))</f>
        <v>0</v>
      </c>
      <c r="H154" s="23">
        <f ca="1">IF($B$8="Overall Alert",'Compound Alert'!H21,IF($B$8="Underlying Vulnerability",'Compound Alert'!K21,IF($B$8="Emerging Threat",'Compound Alert'!N21)))</f>
        <v>0</v>
      </c>
      <c r="I154" s="50">
        <f t="shared" ca="1" si="1"/>
        <v>0</v>
      </c>
      <c r="J154"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4"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4"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4"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4"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4"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Alert'!B83</f>
        <v>Grenada</v>
      </c>
      <c r="C155" s="20" t="str">
        <f>'Compound Alert'!C83</f>
        <v>GRD</v>
      </c>
      <c r="D155" s="20" t="str">
        <f>'Compound Alert'!D83</f>
        <v>LCN           Latin America &amp; Caribbean</v>
      </c>
      <c r="E155" s="20" t="str">
        <f>'Compound Alert'!E83</f>
        <v>Blend</v>
      </c>
      <c r="F155" s="217">
        <f ca="1">'Compound Alert'!F83</f>
        <v>78</v>
      </c>
      <c r="G155" s="22">
        <f ca="1">IF($B$8="Overall Alert",'Compound Alert'!G83,IF($B$8="Underlying Vulnerability",'Compound Alert'!J83,IF($B$8="Emerging Threat",'Compound Alert'!M83)))</f>
        <v>0.5</v>
      </c>
      <c r="H155" s="23">
        <f ca="1">IF($B$8="Overall Alert",'Compound Alert'!H83,IF($B$8="Underlying Vulnerability",'Compound Alert'!K83,IF($B$8="Emerging Threat",'Compound Alert'!N83)))</f>
        <v>0.5</v>
      </c>
      <c r="I155" s="50">
        <f t="shared" ca="1" si="1"/>
        <v>0</v>
      </c>
      <c r="J155"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5"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5"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5"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5"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55"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Alert'!B128</f>
        <v>Moldova</v>
      </c>
      <c r="C156" s="20" t="str">
        <f>'Compound Alert'!C128</f>
        <v>MDA</v>
      </c>
      <c r="D156" s="20" t="str">
        <f>'Compound Alert'!D128</f>
        <v>ECS           Europe &amp; Central Asia</v>
      </c>
      <c r="E156" s="20" t="str">
        <f>'Compound Alert'!E128</f>
        <v>IBRD</v>
      </c>
      <c r="F156" s="217">
        <f ca="1">'Compound Alert'!F128</f>
        <v>123</v>
      </c>
      <c r="G156" s="22">
        <f ca="1">IF($B$8="Overall Alert",'Compound Alert'!G128,IF($B$8="Underlying Vulnerability",'Compound Alert'!J128,IF($B$8="Emerging Threat",'Compound Alert'!M128)))</f>
        <v>0</v>
      </c>
      <c r="H156" s="23">
        <f ca="1">IF($B$8="Overall Alert",'Compound Alert'!H128,IF($B$8="Underlying Vulnerability",'Compound Alert'!K128,IF($B$8="Emerging Threat",'Compound Alert'!N128)))</f>
        <v>0</v>
      </c>
      <c r="I156" s="50">
        <f t="shared" ca="1" si="1"/>
        <v>0</v>
      </c>
      <c r="J156"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56"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56"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56"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56"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56"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Alert'!B48</f>
        <v>Comoros</v>
      </c>
      <c r="C157" s="20" t="str">
        <f>'Compound Alert'!C48</f>
        <v>COM</v>
      </c>
      <c r="D157" s="20" t="str">
        <f>'Compound Alert'!D48</f>
        <v>SSF           Sub-Saharan Africa</v>
      </c>
      <c r="E157" s="20" t="str">
        <f>'Compound Alert'!E48</f>
        <v>IDA</v>
      </c>
      <c r="F157" s="217">
        <f ca="1">'Compound Alert'!F48</f>
        <v>43</v>
      </c>
      <c r="G157" s="22">
        <f ca="1">IF($B$8="Overall Alert",'Compound Alert'!G48,IF($B$8="Underlying Vulnerability",'Compound Alert'!J48,IF($B$8="Emerging Threat",'Compound Alert'!M48)))</f>
        <v>0</v>
      </c>
      <c r="H157" s="23">
        <f ca="1">IF($B$8="Overall Alert",'Compound Alert'!H48,IF($B$8="Underlying Vulnerability",'Compound Alert'!K48,IF($B$8="Emerging Threat",'Compound Alert'!N48)))</f>
        <v>0</v>
      </c>
      <c r="I157" s="50">
        <f t="shared" ca="1" si="1"/>
        <v>0</v>
      </c>
      <c r="J157"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57"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57"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57"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57"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57"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Alert'!B105</f>
        <v>Kazakhstan</v>
      </c>
      <c r="C158" s="20" t="str">
        <f>'Compound Alert'!C105</f>
        <v>KAZ</v>
      </c>
      <c r="D158" s="20" t="str">
        <f>'Compound Alert'!D105</f>
        <v>ECS           Europe &amp; Central Asia</v>
      </c>
      <c r="E158" s="20" t="str">
        <f>'Compound Alert'!E105</f>
        <v>IBRD</v>
      </c>
      <c r="F158" s="217">
        <f ca="1">'Compound Alert'!F105</f>
        <v>100</v>
      </c>
      <c r="G158" s="22">
        <f ca="1">IF($B$8="Overall Alert",'Compound Alert'!G105,IF($B$8="Underlying Vulnerability",'Compound Alert'!J105,IF($B$8="Emerging Threat",'Compound Alert'!M105)))</f>
        <v>0</v>
      </c>
      <c r="H158" s="23">
        <f ca="1">IF($B$8="Overall Alert",'Compound Alert'!H105,IF($B$8="Underlying Vulnerability",'Compound Alert'!K105,IF($B$8="Emerging Threat",'Compound Alert'!N105)))</f>
        <v>0</v>
      </c>
      <c r="I158" s="50">
        <f t="shared" ca="1" si="1"/>
        <v>0</v>
      </c>
      <c r="J158"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58"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58"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58"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58"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58"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Alert'!B177</f>
        <v>Solomon Islands</v>
      </c>
      <c r="C159" s="20" t="str">
        <f>'Compound Alert'!C177</f>
        <v>SLB</v>
      </c>
      <c r="D159" s="20" t="str">
        <f>'Compound Alert'!D177</f>
        <v>EAS           East Asia &amp; Pacific</v>
      </c>
      <c r="E159" s="20" t="str">
        <f>'Compound Alert'!E177</f>
        <v>IDA</v>
      </c>
      <c r="F159" s="217">
        <f ca="1">'Compound Alert'!F177</f>
        <v>172</v>
      </c>
      <c r="G159" s="22">
        <f ca="1">IF($B$8="Overall Alert",'Compound Alert'!G177,IF($B$8="Underlying Vulnerability",'Compound Alert'!J177,IF($B$8="Emerging Threat",'Compound Alert'!M177)))</f>
        <v>0</v>
      </c>
      <c r="H159" s="23">
        <f ca="1">IF($B$8="Overall Alert",'Compound Alert'!H177,IF($B$8="Underlying Vulnerability",'Compound Alert'!K177,IF($B$8="Emerging Threat",'Compound Alert'!N177)))</f>
        <v>0</v>
      </c>
      <c r="I159" s="50">
        <f t="shared" ca="1" si="1"/>
        <v>0</v>
      </c>
      <c r="J159"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59"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59"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59"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59"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59"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Alert'!B153</f>
        <v>Nauru</v>
      </c>
      <c r="C160" s="20" t="str">
        <f>'Compound Alert'!C153</f>
        <v>NRU</v>
      </c>
      <c r="D160" s="20" t="str">
        <f>'Compound Alert'!D153</f>
        <v>EAS           East Asia &amp; Pacific</v>
      </c>
      <c r="E160" s="20" t="str">
        <f>'Compound Alert'!E153</f>
        <v>IBRD</v>
      </c>
      <c r="F160" s="217">
        <f ca="1">'Compound Alert'!F153</f>
        <v>148</v>
      </c>
      <c r="G160" s="22">
        <f ca="1">IF($B$8="Overall Alert",'Compound Alert'!G153,IF($B$8="Underlying Vulnerability",'Compound Alert'!J153,IF($B$8="Emerging Threat",'Compound Alert'!M153)))</f>
        <v>0</v>
      </c>
      <c r="H160" s="23">
        <f ca="1">IF($B$8="Overall Alert",'Compound Alert'!H153,IF($B$8="Underlying Vulnerability",'Compound Alert'!K153,IF($B$8="Emerging Threat",'Compound Alert'!N153)))</f>
        <v>0</v>
      </c>
      <c r="I160" s="50">
        <f t="shared" ca="1" si="1"/>
        <v>0</v>
      </c>
      <c r="J160"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0"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60"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60"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0"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60"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Alert'!B191</f>
        <v>Seychelles</v>
      </c>
      <c r="C161" s="20" t="str">
        <f>'Compound Alert'!C191</f>
        <v>SYC</v>
      </c>
      <c r="D161" s="20" t="str">
        <f>'Compound Alert'!D191</f>
        <v>SSF           Sub-Saharan Africa</v>
      </c>
      <c r="E161" s="20" t="str">
        <f>'Compound Alert'!E191</f>
        <v>IBRD</v>
      </c>
      <c r="F161" s="217">
        <f ca="1">'Compound Alert'!F191</f>
        <v>186</v>
      </c>
      <c r="G161" s="22">
        <f ca="1">IF($B$8="Overall Alert",'Compound Alert'!G191,IF($B$8="Underlying Vulnerability",'Compound Alert'!J191,IF($B$8="Emerging Threat",'Compound Alert'!M191)))</f>
        <v>0</v>
      </c>
      <c r="H161" s="23">
        <f ca="1">IF($B$8="Overall Alert",'Compound Alert'!H191,IF($B$8="Underlying Vulnerability",'Compound Alert'!K191,IF($B$8="Emerging Threat",'Compound Alert'!N191)))</f>
        <v>0</v>
      </c>
      <c r="I161" s="50">
        <f t="shared" ca="1" si="1"/>
        <v>0</v>
      </c>
      <c r="J161"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61"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61"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61"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61"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61"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Alert'!B56</f>
        <v>Germany</v>
      </c>
      <c r="C162" s="20" t="str">
        <f>'Compound Alert'!C56</f>
        <v>DEU</v>
      </c>
      <c r="D162" s="20" t="str">
        <f>'Compound Alert'!D56</f>
        <v>ECS           Europe &amp; Central Asia</v>
      </c>
      <c r="E162" s="20" t="str">
        <f>'Compound Alert'!E56</f>
        <v>NA</v>
      </c>
      <c r="F162" s="217">
        <f ca="1">'Compound Alert'!F56</f>
        <v>51</v>
      </c>
      <c r="G162" s="22">
        <f ca="1">IF($B$8="Overall Alert",'Compound Alert'!G56,IF($B$8="Underlying Vulnerability",'Compound Alert'!J56,IF($B$8="Emerging Threat",'Compound Alert'!M56)))</f>
        <v>0</v>
      </c>
      <c r="H162" s="23">
        <f ca="1">IF($B$8="Overall Alert",'Compound Alert'!H56,IF($B$8="Underlying Vulnerability",'Compound Alert'!K56,IF($B$8="Emerging Threat",'Compound Alert'!N56)))</f>
        <v>0</v>
      </c>
      <c r="I162" s="50">
        <f t="shared" ca="1" si="1"/>
        <v>0</v>
      </c>
      <c r="J162"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62"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62"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62"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62"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62"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Alert'!B70</f>
        <v>France</v>
      </c>
      <c r="C163" s="20" t="str">
        <f>'Compound Alert'!C70</f>
        <v>FRA</v>
      </c>
      <c r="D163" s="20" t="str">
        <f>'Compound Alert'!D70</f>
        <v>ECS           Europe &amp; Central Asia</v>
      </c>
      <c r="E163" s="20" t="str">
        <f>'Compound Alert'!E70</f>
        <v>NA</v>
      </c>
      <c r="F163" s="217">
        <f ca="1">'Compound Alert'!F70</f>
        <v>65</v>
      </c>
      <c r="G163" s="22">
        <f ca="1">IF($B$8="Overall Alert",'Compound Alert'!G70,IF($B$8="Underlying Vulnerability",'Compound Alert'!J70,IF($B$8="Emerging Threat",'Compound Alert'!M70)))</f>
        <v>0</v>
      </c>
      <c r="H163" s="23">
        <f ca="1">IF($B$8="Overall Alert",'Compound Alert'!H70,IF($B$8="Underlying Vulnerability",'Compound Alert'!K70,IF($B$8="Emerging Threat",'Compound Alert'!N70)))</f>
        <v>0</v>
      </c>
      <c r="I163" s="50">
        <f t="shared" ca="1" si="1"/>
        <v>0</v>
      </c>
      <c r="J163"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63"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63"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63"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63"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63"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Alert'!B17</f>
        <v>Austria</v>
      </c>
      <c r="C164" s="20" t="str">
        <f>'Compound Alert'!C17</f>
        <v>AUT</v>
      </c>
      <c r="D164" s="20" t="str">
        <f>'Compound Alert'!D17</f>
        <v>ECS           Europe &amp; Central Asia</v>
      </c>
      <c r="E164" s="20" t="str">
        <f>'Compound Alert'!E17</f>
        <v>NA</v>
      </c>
      <c r="F164" s="217">
        <f ca="1">'Compound Alert'!F17</f>
        <v>12</v>
      </c>
      <c r="G164" s="22">
        <f ca="1">IF($B$8="Overall Alert",'Compound Alert'!G17,IF($B$8="Underlying Vulnerability",'Compound Alert'!J17,IF($B$8="Emerging Threat",'Compound Alert'!M17)))</f>
        <v>0</v>
      </c>
      <c r="H164" s="23">
        <f ca="1">IF($B$8="Overall Alert",'Compound Alert'!H17,IF($B$8="Underlying Vulnerability",'Compound Alert'!K17,IF($B$8="Emerging Threat",'Compound Alert'!N17)))</f>
        <v>0</v>
      </c>
      <c r="I164" s="50">
        <f t="shared" ca="1" si="1"/>
        <v>0</v>
      </c>
      <c r="J164"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64"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64"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64"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64"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64"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Alert'!B193</f>
        <v>Turks and Caicos Islands</v>
      </c>
      <c r="C165" s="20" t="str">
        <f>'Compound Alert'!C193</f>
        <v>TCA</v>
      </c>
      <c r="D165" s="20" t="str">
        <f>'Compound Alert'!D193</f>
        <v>LCN           Latin America &amp; Caribbean</v>
      </c>
      <c r="E165" s="20" t="str">
        <f>'Compound Alert'!E193</f>
        <v>NA</v>
      </c>
      <c r="F165" s="217">
        <f ca="1">'Compound Alert'!F193</f>
        <v>188</v>
      </c>
      <c r="G165" s="22">
        <f ca="1">IF($B$8="Overall Alert",'Compound Alert'!G193,IF($B$8="Underlying Vulnerability",'Compound Alert'!J193,IF($B$8="Emerging Threat",'Compound Alert'!M193)))</f>
        <v>0</v>
      </c>
      <c r="H165" s="23">
        <f ca="1">IF($B$8="Overall Alert",'Compound Alert'!H193,IF($B$8="Underlying Vulnerability",'Compound Alert'!K193,IF($B$8="Emerging Threat",'Compound Alert'!N193)))</f>
        <v>0</v>
      </c>
      <c r="I165" s="50">
        <f t="shared" ca="1" si="1"/>
        <v>0</v>
      </c>
      <c r="J165"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65"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65"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65"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65"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65"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Alert'!B41</f>
        <v>Chile</v>
      </c>
      <c r="C166" s="20" t="str">
        <f>'Compound Alert'!C41</f>
        <v>CHL</v>
      </c>
      <c r="D166" s="20" t="str">
        <f>'Compound Alert'!D41</f>
        <v>LCN           Latin America &amp; Caribbean</v>
      </c>
      <c r="E166" s="20" t="str">
        <f>'Compound Alert'!E41</f>
        <v>IBRD</v>
      </c>
      <c r="F166" s="217">
        <f ca="1">'Compound Alert'!F41</f>
        <v>36</v>
      </c>
      <c r="G166" s="22">
        <f ca="1">IF($B$8="Overall Alert",'Compound Alert'!G41,IF($B$8="Underlying Vulnerability",'Compound Alert'!J41,IF($B$8="Emerging Threat",'Compound Alert'!M41)))</f>
        <v>0</v>
      </c>
      <c r="H166" s="23">
        <f ca="1">IF($B$8="Overall Alert",'Compound Alert'!H41,IF($B$8="Underlying Vulnerability",'Compound Alert'!K41,IF($B$8="Emerging Threat",'Compound Alert'!N41)))</f>
        <v>0</v>
      </c>
      <c r="I166" s="50">
        <f t="shared" ca="1" si="1"/>
        <v>0</v>
      </c>
      <c r="J166"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66"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66"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66"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66"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66"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Alert'!B72</f>
        <v>Micronesia, Fed. Sts.</v>
      </c>
      <c r="C167" s="20" t="str">
        <f>'Compound Alert'!C72</f>
        <v>FSM</v>
      </c>
      <c r="D167" s="20" t="str">
        <f>'Compound Alert'!D72</f>
        <v>EAS           East Asia &amp; Pacific</v>
      </c>
      <c r="E167" s="20" t="str">
        <f>'Compound Alert'!E72</f>
        <v>IDA</v>
      </c>
      <c r="F167" s="217">
        <f ca="1">'Compound Alert'!F72</f>
        <v>67</v>
      </c>
      <c r="G167" s="22">
        <f ca="1">IF($B$8="Overall Alert",'Compound Alert'!G72,IF($B$8="Underlying Vulnerability",'Compound Alert'!J72,IF($B$8="Emerging Threat",'Compound Alert'!M72)))</f>
        <v>0</v>
      </c>
      <c r="H167" s="23">
        <f ca="1">IF($B$8="Overall Alert",'Compound Alert'!H72,IF($B$8="Underlying Vulnerability",'Compound Alert'!K72,IF($B$8="Emerging Threat",'Compound Alert'!N72)))</f>
        <v>0</v>
      </c>
      <c r="I167" s="50">
        <f t="shared" ca="1" si="1"/>
        <v>0</v>
      </c>
      <c r="J167"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67"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67"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67"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67"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67"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Alert'!B6</f>
        <v>Aruba</v>
      </c>
      <c r="C168" s="20" t="str">
        <f>'Compound Alert'!C6</f>
        <v>ABW</v>
      </c>
      <c r="D168" s="20" t="str">
        <f>'Compound Alert'!D6</f>
        <v>LCN           Latin America &amp; Caribbean</v>
      </c>
      <c r="E168" s="20" t="str">
        <f>'Compound Alert'!E6</f>
        <v>NA</v>
      </c>
      <c r="F168" s="217">
        <f ca="1">'Compound Alert'!F6</f>
        <v>1</v>
      </c>
      <c r="G168" s="22">
        <f ca="1">IF($B$8="Overall Alert",'Compound Alert'!G6,IF($B$8="Underlying Vulnerability",'Compound Alert'!J6,IF($B$8="Emerging Threat",'Compound Alert'!M6)))</f>
        <v>1</v>
      </c>
      <c r="H168" s="23">
        <f ca="1">IF($B$8="Overall Alert",'Compound Alert'!H6,IF($B$8="Underlying Vulnerability",'Compound Alert'!K6,IF($B$8="Emerging Threat",'Compound Alert'!N6)))</f>
        <v>1</v>
      </c>
      <c r="I168" s="50">
        <f t="shared" ca="1" si="1"/>
        <v>1</v>
      </c>
      <c r="J168"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68"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68"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68"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68"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68"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Alert'!B141</f>
        <v>Mauritania</v>
      </c>
      <c r="C169" s="20" t="str">
        <f>'Compound Alert'!C141</f>
        <v>MRT</v>
      </c>
      <c r="D169" s="20" t="str">
        <f>'Compound Alert'!D141</f>
        <v>SSF           Sub-Saharan Africa</v>
      </c>
      <c r="E169" s="20" t="str">
        <f>'Compound Alert'!E141</f>
        <v>IDA</v>
      </c>
      <c r="F169" s="217">
        <f ca="1">'Compound Alert'!F141</f>
        <v>136</v>
      </c>
      <c r="G169" s="22">
        <f ca="1">IF($B$8="Overall Alert",'Compound Alert'!G141,IF($B$8="Underlying Vulnerability",'Compound Alert'!J141,IF($B$8="Emerging Threat",'Compound Alert'!M141)))</f>
        <v>0</v>
      </c>
      <c r="H169" s="23">
        <f ca="1">IF($B$8="Overall Alert",'Compound Alert'!H141,IF($B$8="Underlying Vulnerability",'Compound Alert'!K141,IF($B$8="Emerging Threat",'Compound Alert'!N141)))</f>
        <v>0</v>
      </c>
      <c r="I169" s="50">
        <f t="shared" ca="1" si="1"/>
        <v>0</v>
      </c>
      <c r="J169"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69"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69"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69"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69"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69"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Alert'!B157</f>
        <v>Panama</v>
      </c>
      <c r="C170" s="20" t="str">
        <f>'Compound Alert'!C157</f>
        <v>PAN</v>
      </c>
      <c r="D170" s="20" t="str">
        <f>'Compound Alert'!D157</f>
        <v>LCN           Latin America &amp; Caribbean</v>
      </c>
      <c r="E170" s="20" t="str">
        <f>'Compound Alert'!E157</f>
        <v>IBRD</v>
      </c>
      <c r="F170" s="217">
        <f ca="1">'Compound Alert'!F157</f>
        <v>152</v>
      </c>
      <c r="G170" s="22">
        <f ca="1">IF($B$8="Overall Alert",'Compound Alert'!G157,IF($B$8="Underlying Vulnerability",'Compound Alert'!J157,IF($B$8="Emerging Threat",'Compound Alert'!M157)))</f>
        <v>0.5</v>
      </c>
      <c r="H170" s="23">
        <f ca="1">IF($B$8="Overall Alert",'Compound Alert'!H157,IF($B$8="Underlying Vulnerability",'Compound Alert'!K157,IF($B$8="Emerging Threat",'Compound Alert'!N157)))</f>
        <v>0.5</v>
      </c>
      <c r="I170" s="50">
        <f t="shared" ref="I170:I233" ca="1" si="2">ROUNDDOWN(G170,0)</f>
        <v>0</v>
      </c>
      <c r="J17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7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7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7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MED</v>
      </c>
      <c r="N17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7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Alert'!B168</f>
        <v>French Polynesia</v>
      </c>
      <c r="C171" s="20" t="str">
        <f>'Compound Alert'!C168</f>
        <v>PYF</v>
      </c>
      <c r="D171" s="20" t="str">
        <f>'Compound Alert'!D168</f>
        <v>EAS           East Asia &amp; Pacific</v>
      </c>
      <c r="E171" s="20" t="str">
        <f>'Compound Alert'!E168</f>
        <v>NA</v>
      </c>
      <c r="F171" s="217">
        <f ca="1">'Compound Alert'!F168</f>
        <v>163</v>
      </c>
      <c r="G171" s="22">
        <f ca="1">IF($B$8="Overall Alert",'Compound Alert'!G168,IF($B$8="Underlying Vulnerability",'Compound Alert'!J168,IF($B$8="Emerging Threat",'Compound Alert'!M168)))</f>
        <v>0</v>
      </c>
      <c r="H171" s="23">
        <f ca="1">IF($B$8="Overall Alert",'Compound Alert'!H168,IF($B$8="Underlying Vulnerability",'Compound Alert'!K168,IF($B$8="Emerging Threat",'Compound Alert'!N168)))</f>
        <v>0</v>
      </c>
      <c r="I171" s="50">
        <f t="shared" ca="1" si="2"/>
        <v>0</v>
      </c>
      <c r="J171"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71"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71"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71"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71"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71"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Alert'!B212</f>
        <v>St. Vincent and the Grenadines</v>
      </c>
      <c r="C172" s="20" t="str">
        <f>'Compound Alert'!C212</f>
        <v>VCT</v>
      </c>
      <c r="D172" s="20" t="str">
        <f>'Compound Alert'!D212</f>
        <v>LCN           Latin America &amp; Caribbean</v>
      </c>
      <c r="E172" s="20" t="str">
        <f>'Compound Alert'!E212</f>
        <v>Blend</v>
      </c>
      <c r="F172" s="217">
        <f>'Compound Alert'!F212</f>
        <v>0</v>
      </c>
      <c r="G172" s="22">
        <f ca="1">IF($B$8="Overall Alert",'Compound Alert'!G212,IF($B$8="Underlying Vulnerability",'Compound Alert'!J212,IF($B$8="Emerging Threat",'Compound Alert'!M212)))</f>
        <v>0</v>
      </c>
      <c r="H172" s="23">
        <f ca="1">IF($B$8="Overall Alert",'Compound Alert'!H212,IF($B$8="Underlying Vulnerability",'Compound Alert'!K212,IF($B$8="Emerging Threat",'Compound Alert'!N212)))</f>
        <v>0</v>
      </c>
      <c r="I172" s="50">
        <f t="shared" ca="1" si="2"/>
        <v>0</v>
      </c>
      <c r="J172"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2"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2"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2"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2"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2"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Alert'!B34</f>
        <v>Brunei Darussalam</v>
      </c>
      <c r="C173" s="20" t="str">
        <f>'Compound Alert'!C34</f>
        <v>BRN</v>
      </c>
      <c r="D173" s="20" t="str">
        <f>'Compound Alert'!D34</f>
        <v>EAS           East Asia &amp; Pacific</v>
      </c>
      <c r="E173" s="20" t="str">
        <f>'Compound Alert'!E34</f>
        <v>NA</v>
      </c>
      <c r="F173" s="217">
        <f ca="1">'Compound Alert'!F34</f>
        <v>29</v>
      </c>
      <c r="G173" s="22">
        <f ca="1">IF($B$8="Overall Alert",'Compound Alert'!G34,IF($B$8="Underlying Vulnerability",'Compound Alert'!J34,IF($B$8="Emerging Threat",'Compound Alert'!M34)))</f>
        <v>0</v>
      </c>
      <c r="H173" s="23">
        <f ca="1">IF($B$8="Overall Alert",'Compound Alert'!H34,IF($B$8="Underlying Vulnerability",'Compound Alert'!K34,IF($B$8="Emerging Threat",'Compound Alert'!N34)))</f>
        <v>0</v>
      </c>
      <c r="I173" s="50">
        <f t="shared" ca="1" si="2"/>
        <v>0</v>
      </c>
      <c r="J173"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3"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3"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3"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3"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3"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Alert'!B84</f>
        <v>Greenland</v>
      </c>
      <c r="C174" s="20" t="str">
        <f>'Compound Alert'!C84</f>
        <v>GRL</v>
      </c>
      <c r="D174" s="20" t="str">
        <f>'Compound Alert'!D84</f>
        <v>ECS           Europe &amp; Central Asia</v>
      </c>
      <c r="E174" s="20" t="str">
        <f>'Compound Alert'!E84</f>
        <v>NA</v>
      </c>
      <c r="F174" s="217">
        <f ca="1">'Compound Alert'!F84</f>
        <v>79</v>
      </c>
      <c r="G174" s="22">
        <f ca="1">IF($B$8="Overall Alert",'Compound Alert'!G84,IF($B$8="Underlying Vulnerability",'Compound Alert'!J84,IF($B$8="Emerging Threat",'Compound Alert'!M84)))</f>
        <v>0</v>
      </c>
      <c r="H174" s="23">
        <f ca="1">IF($B$8="Overall Alert",'Compound Alert'!H84,IF($B$8="Underlying Vulnerability",'Compound Alert'!K84,IF($B$8="Emerging Threat",'Compound Alert'!N84)))</f>
        <v>0</v>
      </c>
      <c r="I174" s="50">
        <f t="shared" ca="1" si="2"/>
        <v>0</v>
      </c>
      <c r="J174"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4"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74"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4"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74"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4"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Alert'!B163</f>
        <v>Puerto Rico</v>
      </c>
      <c r="C175" s="20" t="str">
        <f>'Compound Alert'!C163</f>
        <v>PRI</v>
      </c>
      <c r="D175" s="20" t="str">
        <f>'Compound Alert'!D163</f>
        <v>LCN           Latin America &amp; Caribbean</v>
      </c>
      <c r="E175" s="20" t="str">
        <f>'Compound Alert'!E163</f>
        <v>NA</v>
      </c>
      <c r="F175" s="217">
        <f ca="1">'Compound Alert'!F163</f>
        <v>158</v>
      </c>
      <c r="G175" s="22">
        <f ca="1">IF($B$8="Overall Alert",'Compound Alert'!G163,IF($B$8="Underlying Vulnerability",'Compound Alert'!J163,IF($B$8="Emerging Threat",'Compound Alert'!M163)))</f>
        <v>0</v>
      </c>
      <c r="H175" s="23">
        <f ca="1">IF($B$8="Overall Alert",'Compound Alert'!H163,IF($B$8="Underlying Vulnerability",'Compound Alert'!K163,IF($B$8="Emerging Threat",'Compound Alert'!N163)))</f>
        <v>0</v>
      </c>
      <c r="I175" s="50">
        <f t="shared" ca="1" si="2"/>
        <v>0</v>
      </c>
      <c r="J175"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5"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5"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5"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75"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5"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Alert'!B195</f>
        <v>Togo</v>
      </c>
      <c r="C176" s="20" t="str">
        <f>'Compound Alert'!C195</f>
        <v>TGO</v>
      </c>
      <c r="D176" s="20" t="str">
        <f>'Compound Alert'!D195</f>
        <v>SSF           Sub-Saharan Africa</v>
      </c>
      <c r="E176" s="20" t="str">
        <f>'Compound Alert'!E195</f>
        <v>IDA</v>
      </c>
      <c r="F176" s="217">
        <f ca="1">'Compound Alert'!F195</f>
        <v>190</v>
      </c>
      <c r="G176" s="22">
        <f ca="1">IF($B$8="Overall Alert",'Compound Alert'!G195,IF($B$8="Underlying Vulnerability",'Compound Alert'!J195,IF($B$8="Emerging Threat",'Compound Alert'!M195)))</f>
        <v>0.5</v>
      </c>
      <c r="H176" s="23">
        <f ca="1">IF($B$8="Overall Alert",'Compound Alert'!H195,IF($B$8="Underlying Vulnerability",'Compound Alert'!K195,IF($B$8="Emerging Threat",'Compound Alert'!N195)))</f>
        <v>0.5</v>
      </c>
      <c r="I176" s="50">
        <f t="shared" ca="1" si="2"/>
        <v>0</v>
      </c>
      <c r="J176"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6"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6"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6"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6"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6"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Alert'!B65</f>
        <v>Spain</v>
      </c>
      <c r="C177" s="20" t="str">
        <f>'Compound Alert'!C65</f>
        <v>ESP</v>
      </c>
      <c r="D177" s="20" t="str">
        <f>'Compound Alert'!D65</f>
        <v>ECS           Europe &amp; Central Asia</v>
      </c>
      <c r="E177" s="20" t="str">
        <f>'Compound Alert'!E65</f>
        <v>NA</v>
      </c>
      <c r="F177" s="217">
        <f ca="1">'Compound Alert'!F65</f>
        <v>60</v>
      </c>
      <c r="G177" s="22">
        <f ca="1">IF($B$8="Overall Alert",'Compound Alert'!G65,IF($B$8="Underlying Vulnerability",'Compound Alert'!J65,IF($B$8="Emerging Threat",'Compound Alert'!M65)))</f>
        <v>0</v>
      </c>
      <c r="H177" s="23">
        <f ca="1">IF($B$8="Overall Alert",'Compound Alert'!H65,IF($B$8="Underlying Vulnerability",'Compound Alert'!K65,IF($B$8="Emerging Threat",'Compound Alert'!N65)))</f>
        <v>0</v>
      </c>
      <c r="I177" s="50">
        <f t="shared" ca="1" si="2"/>
        <v>0</v>
      </c>
      <c r="J177"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7"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7"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7"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7"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7"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Alert'!B58</f>
        <v>Dominica</v>
      </c>
      <c r="C178" s="20" t="str">
        <f>'Compound Alert'!C58</f>
        <v>DMA</v>
      </c>
      <c r="D178" s="20" t="str">
        <f>'Compound Alert'!D58</f>
        <v>LCN           Latin America &amp; Caribbean</v>
      </c>
      <c r="E178" s="20" t="str">
        <f>'Compound Alert'!E58</f>
        <v>Blend</v>
      </c>
      <c r="F178" s="217">
        <f ca="1">'Compound Alert'!F58</f>
        <v>53</v>
      </c>
      <c r="G178" s="22">
        <f ca="1">IF($B$8="Overall Alert",'Compound Alert'!G58,IF($B$8="Underlying Vulnerability",'Compound Alert'!J58,IF($B$8="Emerging Threat",'Compound Alert'!M58)))</f>
        <v>0</v>
      </c>
      <c r="H178" s="23">
        <f ca="1">IF($B$8="Overall Alert",'Compound Alert'!H58,IF($B$8="Underlying Vulnerability",'Compound Alert'!K58,IF($B$8="Emerging Threat",'Compound Alert'!N58)))</f>
        <v>0</v>
      </c>
      <c r="I178" s="50">
        <f t="shared" ca="1" si="2"/>
        <v>0</v>
      </c>
      <c r="J178"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8"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8"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8"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8"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8"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Alert'!B14</f>
        <v>American Samoa</v>
      </c>
      <c r="C179" s="20" t="str">
        <f>'Compound Alert'!C14</f>
        <v>ASM</v>
      </c>
      <c r="D179" s="20" t="str">
        <f>'Compound Alert'!D14</f>
        <v>EAS           East Asia &amp; Pacific</v>
      </c>
      <c r="E179" s="20" t="str">
        <f>'Compound Alert'!E14</f>
        <v>NA</v>
      </c>
      <c r="F179" s="217">
        <f ca="1">'Compound Alert'!F14</f>
        <v>9</v>
      </c>
      <c r="G179" s="22">
        <f ca="1">IF($B$8="Overall Alert",'Compound Alert'!G14,IF($B$8="Underlying Vulnerability",'Compound Alert'!J14,IF($B$8="Emerging Threat",'Compound Alert'!M14)))</f>
        <v>0</v>
      </c>
      <c r="H179" s="23">
        <f ca="1">IF($B$8="Overall Alert",'Compound Alert'!H14,IF($B$8="Underlying Vulnerability",'Compound Alert'!K14,IF($B$8="Emerging Threat",'Compound Alert'!N14)))</f>
        <v>0</v>
      </c>
      <c r="I179" s="50">
        <f t="shared" ca="1" si="2"/>
        <v>0</v>
      </c>
      <c r="J179"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9"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9"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9"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9"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9"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Alert'!B125</f>
        <v>St. Martin (French part)</v>
      </c>
      <c r="C180" s="20" t="str">
        <f>'Compound Alert'!C125</f>
        <v>MAF</v>
      </c>
      <c r="D180" s="20" t="str">
        <f>'Compound Alert'!D125</f>
        <v>LCN           Latin America &amp; Caribbean</v>
      </c>
      <c r="E180" s="20" t="str">
        <f>'Compound Alert'!E125</f>
        <v>NA</v>
      </c>
      <c r="F180" s="217">
        <f ca="1">'Compound Alert'!F125</f>
        <v>120</v>
      </c>
      <c r="G180" s="22">
        <f ca="1">IF($B$8="Overall Alert",'Compound Alert'!G125,IF($B$8="Underlying Vulnerability",'Compound Alert'!J125,IF($B$8="Emerging Threat",'Compound Alert'!M125)))</f>
        <v>0</v>
      </c>
      <c r="H180" s="23">
        <f ca="1">IF($B$8="Overall Alert",'Compound Alert'!H125,IF($B$8="Underlying Vulnerability",'Compound Alert'!K125,IF($B$8="Emerging Threat",'Compound Alert'!N125)))</f>
        <v>0</v>
      </c>
      <c r="I180" s="50">
        <f t="shared" ca="1" si="2"/>
        <v>0</v>
      </c>
      <c r="J18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80"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80"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80"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8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8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Alert'!B214</f>
        <v>British Virgin Islands</v>
      </c>
      <c r="C181" s="20" t="str">
        <f>'Compound Alert'!C214</f>
        <v>VGB</v>
      </c>
      <c r="D181" s="20" t="str">
        <f>'Compound Alert'!D214</f>
        <v>LCN           Latin America &amp; Caribbean</v>
      </c>
      <c r="E181" s="20" t="str">
        <f>'Compound Alert'!E214</f>
        <v>NA</v>
      </c>
      <c r="F181" s="217">
        <f>'Compound Alert'!F214</f>
        <v>0</v>
      </c>
      <c r="G181" s="22">
        <f ca="1">IF($B$8="Overall Alert",'Compound Alert'!G214,IF($B$8="Underlying Vulnerability",'Compound Alert'!J214,IF($B$8="Emerging Threat",'Compound Alert'!M214)))</f>
        <v>0</v>
      </c>
      <c r="H181" s="23">
        <f ca="1">IF($B$8="Overall Alert",'Compound Alert'!H214,IF($B$8="Underlying Vulnerability",'Compound Alert'!K214,IF($B$8="Emerging Threat",'Compound Alert'!N214)))</f>
        <v>0</v>
      </c>
      <c r="I181" s="50">
        <f t="shared" ca="1" si="2"/>
        <v>0</v>
      </c>
      <c r="J181"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81"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81"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81"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81"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81"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Alert'!B215</f>
        <v>Virgin Islands (U.S.)</v>
      </c>
      <c r="C182" s="20" t="str">
        <f>'Compound Alert'!C215</f>
        <v>VIR</v>
      </c>
      <c r="D182" s="20" t="str">
        <f>'Compound Alert'!D215</f>
        <v>LCN           Latin America &amp; Caribbean</v>
      </c>
      <c r="E182" s="20" t="str">
        <f>'Compound Alert'!E215</f>
        <v>NA</v>
      </c>
      <c r="F182" s="217">
        <f>'Compound Alert'!F215</f>
        <v>0</v>
      </c>
      <c r="G182" s="22">
        <f ca="1">IF($B$8="Overall Alert",'Compound Alert'!G215,IF($B$8="Underlying Vulnerability",'Compound Alert'!J215,IF($B$8="Emerging Threat",'Compound Alert'!M215)))</f>
        <v>0</v>
      </c>
      <c r="H182" s="23">
        <f ca="1">IF($B$8="Overall Alert",'Compound Alert'!H215,IF($B$8="Underlying Vulnerability",'Compound Alert'!K215,IF($B$8="Emerging Threat",'Compound Alert'!N215)))</f>
        <v>0</v>
      </c>
      <c r="I182" s="50">
        <f t="shared" ca="1" si="2"/>
        <v>0</v>
      </c>
      <c r="J182"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82"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82"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82"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82"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82"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Alert'!B28</f>
        <v>Belarus</v>
      </c>
      <c r="C183" s="20" t="str">
        <f>'Compound Alert'!C28</f>
        <v>BLR</v>
      </c>
      <c r="D183" s="20" t="str">
        <f>'Compound Alert'!D28</f>
        <v>ECS           Europe &amp; Central Asia</v>
      </c>
      <c r="E183" s="20" t="str">
        <f>'Compound Alert'!E28</f>
        <v>IBRD</v>
      </c>
      <c r="F183" s="217">
        <f ca="1">'Compound Alert'!F28</f>
        <v>23</v>
      </c>
      <c r="G183" s="22">
        <f ca="1">IF($B$8="Overall Alert",'Compound Alert'!G28,IF($B$8="Underlying Vulnerability",'Compound Alert'!J28,IF($B$8="Emerging Threat",'Compound Alert'!M28)))</f>
        <v>0</v>
      </c>
      <c r="H183" s="23">
        <f ca="1">IF($B$8="Overall Alert",'Compound Alert'!H28,IF($B$8="Underlying Vulnerability",'Compound Alert'!K28,IF($B$8="Emerging Threat",'Compound Alert'!N28)))</f>
        <v>0</v>
      </c>
      <c r="I183" s="50">
        <f t="shared" ca="1" si="2"/>
        <v>0</v>
      </c>
      <c r="J183"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83"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83"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83"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83"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83"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Alert'!B182</f>
        <v>Serbia</v>
      </c>
      <c r="C184" s="20" t="str">
        <f>'Compound Alert'!C182</f>
        <v>SRB</v>
      </c>
      <c r="D184" s="20" t="str">
        <f>'Compound Alert'!D182</f>
        <v>ECS           Europe &amp; Central Asia</v>
      </c>
      <c r="E184" s="20" t="str">
        <f>'Compound Alert'!E182</f>
        <v>IBRD</v>
      </c>
      <c r="F184" s="217">
        <f ca="1">'Compound Alert'!F182</f>
        <v>177</v>
      </c>
      <c r="G184" s="22">
        <f ca="1">IF($B$8="Overall Alert",'Compound Alert'!G182,IF($B$8="Underlying Vulnerability",'Compound Alert'!J182,IF($B$8="Emerging Threat",'Compound Alert'!M182)))</f>
        <v>0</v>
      </c>
      <c r="H184" s="23">
        <f ca="1">IF($B$8="Overall Alert",'Compound Alert'!H182,IF($B$8="Underlying Vulnerability",'Compound Alert'!K182,IF($B$8="Emerging Threat",'Compound Alert'!N182)))</f>
        <v>0</v>
      </c>
      <c r="I184" s="50">
        <f t="shared" ca="1" si="2"/>
        <v>0</v>
      </c>
      <c r="J184"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4"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4"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4"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4"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4"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Alert'!B18</f>
        <v>Azerbaijan</v>
      </c>
      <c r="C185" s="20" t="str">
        <f>'Compound Alert'!C18</f>
        <v>AZE</v>
      </c>
      <c r="D185" s="20" t="str">
        <f>'Compound Alert'!D18</f>
        <v>ECS           Europe &amp; Central Asia</v>
      </c>
      <c r="E185" s="20" t="str">
        <f>'Compound Alert'!E18</f>
        <v>IBRD</v>
      </c>
      <c r="F185" s="217">
        <f ca="1">'Compound Alert'!F18</f>
        <v>13</v>
      </c>
      <c r="G185" s="22">
        <f ca="1">IF($B$8="Overall Alert",'Compound Alert'!G18,IF($B$8="Underlying Vulnerability",'Compound Alert'!J18,IF($B$8="Emerging Threat",'Compound Alert'!M18)))</f>
        <v>0.5</v>
      </c>
      <c r="H185" s="23">
        <f ca="1">IF($B$8="Overall Alert",'Compound Alert'!H18,IF($B$8="Underlying Vulnerability",'Compound Alert'!K18,IF($B$8="Emerging Threat",'Compound Alert'!N18)))</f>
        <v>0.5</v>
      </c>
      <c r="I185" s="50">
        <f t="shared" ca="1" si="2"/>
        <v>0</v>
      </c>
      <c r="J185"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5"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5"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5"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85"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5"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Alert'!B165</f>
        <v>Portugal</v>
      </c>
      <c r="C186" s="20" t="str">
        <f>'Compound Alert'!C165</f>
        <v>PRT</v>
      </c>
      <c r="D186" s="20" t="str">
        <f>'Compound Alert'!D165</f>
        <v>ECS           Europe &amp; Central Asia</v>
      </c>
      <c r="E186" s="20" t="str">
        <f>'Compound Alert'!E165</f>
        <v>NA</v>
      </c>
      <c r="F186" s="217">
        <f ca="1">'Compound Alert'!F165</f>
        <v>160</v>
      </c>
      <c r="G186" s="22">
        <f ca="1">IF($B$8="Overall Alert",'Compound Alert'!G165,IF($B$8="Underlying Vulnerability",'Compound Alert'!J165,IF($B$8="Emerging Threat",'Compound Alert'!M165)))</f>
        <v>0</v>
      </c>
      <c r="H186" s="23">
        <f ca="1">IF($B$8="Overall Alert",'Compound Alert'!H165,IF($B$8="Underlying Vulnerability",'Compound Alert'!K165,IF($B$8="Emerging Threat",'Compound Alert'!N165)))</f>
        <v>0</v>
      </c>
      <c r="I186" s="50">
        <f t="shared" ca="1" si="2"/>
        <v>0</v>
      </c>
      <c r="J186"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6"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6"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6"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6"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6"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Alert'!B218</f>
        <v>Samoa</v>
      </c>
      <c r="C187" s="20" t="str">
        <f>'Compound Alert'!C218</f>
        <v>WSM</v>
      </c>
      <c r="D187" s="20" t="str">
        <f>'Compound Alert'!D218</f>
        <v>EAS           East Asia &amp; Pacific</v>
      </c>
      <c r="E187" s="20" t="str">
        <f>'Compound Alert'!E218</f>
        <v>IDA</v>
      </c>
      <c r="F187" s="217">
        <f>'Compound Alert'!F218</f>
        <v>0</v>
      </c>
      <c r="G187" s="22">
        <f ca="1">IF($B$8="Overall Alert",'Compound Alert'!G218,IF($B$8="Underlying Vulnerability",'Compound Alert'!J218,IF($B$8="Emerging Threat",'Compound Alert'!M218)))</f>
        <v>0</v>
      </c>
      <c r="H187" s="23">
        <f ca="1">IF($B$8="Overall Alert",'Compound Alert'!H218,IF($B$8="Underlying Vulnerability",'Compound Alert'!K218,IF($B$8="Emerging Threat",'Compound Alert'!N218)))</f>
        <v>0</v>
      </c>
      <c r="I187" s="50">
        <f t="shared" ca="1" si="2"/>
        <v>0</v>
      </c>
      <c r="J187"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7"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7"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7"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7"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7"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Alert'!B15</f>
        <v>Antigua and Barbuda</v>
      </c>
      <c r="C188" s="20" t="str">
        <f>'Compound Alert'!C15</f>
        <v>ATG</v>
      </c>
      <c r="D188" s="20" t="str">
        <f>'Compound Alert'!D15</f>
        <v>LCN           Latin America &amp; Caribbean</v>
      </c>
      <c r="E188" s="20" t="str">
        <f>'Compound Alert'!E15</f>
        <v>IBRD</v>
      </c>
      <c r="F188" s="217">
        <f ca="1">'Compound Alert'!F15</f>
        <v>10</v>
      </c>
      <c r="G188" s="22">
        <f ca="1">IF($B$8="Overall Alert",'Compound Alert'!G15,IF($B$8="Underlying Vulnerability",'Compound Alert'!J15,IF($B$8="Emerging Threat",'Compound Alert'!M15)))</f>
        <v>0</v>
      </c>
      <c r="H188" s="23">
        <f ca="1">IF($B$8="Overall Alert",'Compound Alert'!H15,IF($B$8="Underlying Vulnerability",'Compound Alert'!K15,IF($B$8="Emerging Threat",'Compound Alert'!N15)))</f>
        <v>0</v>
      </c>
      <c r="I188" s="50">
        <f t="shared" ca="1" si="2"/>
        <v>0</v>
      </c>
      <c r="J188"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8"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8"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8"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8"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8"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Alert'!B110</f>
        <v>St. Kitts and Nevis</v>
      </c>
      <c r="C189" s="20" t="str">
        <f>'Compound Alert'!C110</f>
        <v>KNA</v>
      </c>
      <c r="D189" s="20" t="str">
        <f>'Compound Alert'!D110</f>
        <v>LCN           Latin America &amp; Caribbean</v>
      </c>
      <c r="E189" s="20" t="str">
        <f>'Compound Alert'!E110</f>
        <v>IBRD</v>
      </c>
      <c r="F189" s="217">
        <f ca="1">'Compound Alert'!F110</f>
        <v>105</v>
      </c>
      <c r="G189" s="22">
        <f ca="1">IF($B$8="Overall Alert",'Compound Alert'!G110,IF($B$8="Underlying Vulnerability",'Compound Alert'!J110,IF($B$8="Emerging Threat",'Compound Alert'!M110)))</f>
        <v>0</v>
      </c>
      <c r="H189" s="23">
        <f ca="1">IF($B$8="Overall Alert",'Compound Alert'!H110,IF($B$8="Underlying Vulnerability",'Compound Alert'!K110,IF($B$8="Emerging Threat",'Compound Alert'!N110)))</f>
        <v>0</v>
      </c>
      <c r="I189" s="50">
        <f t="shared" ca="1" si="2"/>
        <v>0</v>
      </c>
      <c r="J189"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9"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9"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9"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9"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9"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Alert'!B151</f>
        <v>Norway</v>
      </c>
      <c r="C190" s="20" t="str">
        <f>'Compound Alert'!C151</f>
        <v>NOR</v>
      </c>
      <c r="D190" s="20" t="str">
        <f>'Compound Alert'!D151</f>
        <v>ECS           Europe &amp; Central Asia</v>
      </c>
      <c r="E190" s="20" t="str">
        <f>'Compound Alert'!E151</f>
        <v>NA</v>
      </c>
      <c r="F190" s="217">
        <f ca="1">'Compound Alert'!F151</f>
        <v>146</v>
      </c>
      <c r="G190" s="22">
        <f ca="1">IF($B$8="Overall Alert",'Compound Alert'!G151,IF($B$8="Underlying Vulnerability",'Compound Alert'!J151,IF($B$8="Emerging Threat",'Compound Alert'!M151)))</f>
        <v>0</v>
      </c>
      <c r="H190" s="23">
        <f ca="1">IF($B$8="Overall Alert",'Compound Alert'!H151,IF($B$8="Underlying Vulnerability",'Compound Alert'!K151,IF($B$8="Emerging Threat",'Compound Alert'!N151)))</f>
        <v>0</v>
      </c>
      <c r="I190" s="50">
        <f t="shared" ca="1" si="2"/>
        <v>0</v>
      </c>
      <c r="J190"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90"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90"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90"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90"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90"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Alert'!B36</f>
        <v>Botswana</v>
      </c>
      <c r="C191" s="20" t="str">
        <f>'Compound Alert'!C36</f>
        <v>BWA</v>
      </c>
      <c r="D191" s="20" t="str">
        <f>'Compound Alert'!D36</f>
        <v>SSF           Sub-Saharan Africa</v>
      </c>
      <c r="E191" s="20" t="str">
        <f>'Compound Alert'!E36</f>
        <v>IBRD</v>
      </c>
      <c r="F191" s="217">
        <f ca="1">'Compound Alert'!F36</f>
        <v>31</v>
      </c>
      <c r="G191" s="22">
        <f ca="1">IF($B$8="Overall Alert",'Compound Alert'!G36,IF($B$8="Underlying Vulnerability",'Compound Alert'!J36,IF($B$8="Emerging Threat",'Compound Alert'!M36)))</f>
        <v>0</v>
      </c>
      <c r="H191" s="23">
        <f ca="1">IF($B$8="Overall Alert",'Compound Alert'!H36,IF($B$8="Underlying Vulnerability",'Compound Alert'!K36,IF($B$8="Emerging Threat",'Compound Alert'!N36)))</f>
        <v>0</v>
      </c>
      <c r="I191" s="50">
        <f t="shared" ca="1" si="2"/>
        <v>0</v>
      </c>
      <c r="J191"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1"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1"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1"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1"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1"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Alert'!B82</f>
        <v>Greece</v>
      </c>
      <c r="C192" s="20" t="str">
        <f>'Compound Alert'!C82</f>
        <v>GRC</v>
      </c>
      <c r="D192" s="20" t="str">
        <f>'Compound Alert'!D82</f>
        <v>ECS           Europe &amp; Central Asia</v>
      </c>
      <c r="E192" s="20" t="str">
        <f>'Compound Alert'!E82</f>
        <v>NA</v>
      </c>
      <c r="F192" s="217">
        <f ca="1">'Compound Alert'!F82</f>
        <v>77</v>
      </c>
      <c r="G192" s="22">
        <f ca="1">IF($B$8="Overall Alert",'Compound Alert'!G82,IF($B$8="Underlying Vulnerability",'Compound Alert'!J82,IF($B$8="Emerging Threat",'Compound Alert'!M82)))</f>
        <v>0</v>
      </c>
      <c r="H192" s="23">
        <f ca="1">IF($B$8="Overall Alert",'Compound Alert'!H82,IF($B$8="Underlying Vulnerability",'Compound Alert'!K82,IF($B$8="Emerging Threat",'Compound Alert'!N82)))</f>
        <v>0</v>
      </c>
      <c r="I192" s="50">
        <f t="shared" ca="1" si="2"/>
        <v>0</v>
      </c>
      <c r="J192"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92"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92"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92"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92"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92"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Alert'!B39</f>
        <v>Switzerland</v>
      </c>
      <c r="C193" s="20" t="str">
        <f>'Compound Alert'!C39</f>
        <v>CHE</v>
      </c>
      <c r="D193" s="20" t="str">
        <f>'Compound Alert'!D39</f>
        <v>ECS           Europe &amp; Central Asia</v>
      </c>
      <c r="E193" s="20" t="str">
        <f>'Compound Alert'!E39</f>
        <v>NA</v>
      </c>
      <c r="F193" s="217">
        <f ca="1">'Compound Alert'!F39</f>
        <v>34</v>
      </c>
      <c r="G193" s="22">
        <f ca="1">IF($B$8="Overall Alert",'Compound Alert'!G39,IF($B$8="Underlying Vulnerability",'Compound Alert'!J39,IF($B$8="Emerging Threat",'Compound Alert'!M39)))</f>
        <v>0</v>
      </c>
      <c r="H193" s="23">
        <f ca="1">IF($B$8="Overall Alert",'Compound Alert'!H39,IF($B$8="Underlying Vulnerability",'Compound Alert'!K39,IF($B$8="Emerging Threat",'Compound Alert'!N39)))</f>
        <v>0</v>
      </c>
      <c r="I193" s="50">
        <f t="shared" ca="1" si="2"/>
        <v>0</v>
      </c>
      <c r="J193"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93"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93"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93"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93"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93"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Alert'!B74</f>
        <v>United Kingdom</v>
      </c>
      <c r="C194" s="20" t="str">
        <f>'Compound Alert'!C74</f>
        <v>GBR</v>
      </c>
      <c r="D194" s="20" t="str">
        <f>'Compound Alert'!D74</f>
        <v>ECS           Europe &amp; Central Asia</v>
      </c>
      <c r="E194" s="20" t="str">
        <f>'Compound Alert'!E74</f>
        <v>NA</v>
      </c>
      <c r="F194" s="217">
        <f ca="1">'Compound Alert'!F74</f>
        <v>69</v>
      </c>
      <c r="G194" s="22">
        <f ca="1">IF($B$8="Overall Alert",'Compound Alert'!G74,IF($B$8="Underlying Vulnerability",'Compound Alert'!J74,IF($B$8="Emerging Threat",'Compound Alert'!M74)))</f>
        <v>0</v>
      </c>
      <c r="H194" s="23">
        <f ca="1">IF($B$8="Overall Alert",'Compound Alert'!H74,IF($B$8="Underlying Vulnerability",'Compound Alert'!K74,IF($B$8="Emerging Threat",'Compound Alert'!N74)))</f>
        <v>0</v>
      </c>
      <c r="I194" s="50">
        <f t="shared" ca="1" si="2"/>
        <v>0</v>
      </c>
      <c r="J194"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4"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4"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4"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4"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4"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Alert'!B90</f>
        <v>Croatia</v>
      </c>
      <c r="C195" s="20" t="str">
        <f>'Compound Alert'!C90</f>
        <v>HRV</v>
      </c>
      <c r="D195" s="20" t="str">
        <f>'Compound Alert'!D90</f>
        <v>ECS           Europe &amp; Central Asia</v>
      </c>
      <c r="E195" s="20" t="str">
        <f>'Compound Alert'!E90</f>
        <v>IBRD</v>
      </c>
      <c r="F195" s="217">
        <f ca="1">'Compound Alert'!F90</f>
        <v>85</v>
      </c>
      <c r="G195" s="22">
        <f ca="1">IF($B$8="Overall Alert",'Compound Alert'!G90,IF($B$8="Underlying Vulnerability",'Compound Alert'!J90,IF($B$8="Emerging Threat",'Compound Alert'!M90)))</f>
        <v>0</v>
      </c>
      <c r="H195" s="23">
        <f ca="1">IF($B$8="Overall Alert",'Compound Alert'!H90,IF($B$8="Underlying Vulnerability",'Compound Alert'!K90,IF($B$8="Emerging Threat",'Compound Alert'!N90)))</f>
        <v>0</v>
      </c>
      <c r="I195" s="50">
        <f t="shared" ca="1" si="2"/>
        <v>0</v>
      </c>
      <c r="J195"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5"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5"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5"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5"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5"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Alert'!B122</f>
        <v>Luxembourg</v>
      </c>
      <c r="C196" s="20" t="str">
        <f>'Compound Alert'!C122</f>
        <v>LUX</v>
      </c>
      <c r="D196" s="20" t="str">
        <f>'Compound Alert'!D122</f>
        <v>ECS           Europe &amp; Central Asia</v>
      </c>
      <c r="E196" s="20" t="str">
        <f>'Compound Alert'!E122</f>
        <v>NA</v>
      </c>
      <c r="F196" s="217">
        <f ca="1">'Compound Alert'!F122</f>
        <v>117</v>
      </c>
      <c r="G196" s="22">
        <f ca="1">IF($B$8="Overall Alert",'Compound Alert'!G122,IF($B$8="Underlying Vulnerability",'Compound Alert'!J122,IF($B$8="Emerging Threat",'Compound Alert'!M122)))</f>
        <v>0</v>
      </c>
      <c r="H196" s="23">
        <f ca="1">IF($B$8="Overall Alert",'Compound Alert'!H122,IF($B$8="Underlying Vulnerability",'Compound Alert'!K122,IF($B$8="Emerging Threat",'Compound Alert'!N122)))</f>
        <v>0</v>
      </c>
      <c r="I196" s="50">
        <f t="shared" ca="1" si="2"/>
        <v>0</v>
      </c>
      <c r="J196"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6"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6"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6"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6"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6"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Alert'!B176</f>
        <v>Singapore</v>
      </c>
      <c r="C197" s="20" t="str">
        <f>'Compound Alert'!C176</f>
        <v>SGP</v>
      </c>
      <c r="D197" s="20" t="str">
        <f>'Compound Alert'!D176</f>
        <v>EAS           East Asia &amp; Pacific</v>
      </c>
      <c r="E197" s="20" t="str">
        <f>'Compound Alert'!E176</f>
        <v>NA</v>
      </c>
      <c r="F197" s="217">
        <f ca="1">'Compound Alert'!F176</f>
        <v>171</v>
      </c>
      <c r="G197" s="22">
        <f ca="1">IF($B$8="Overall Alert",'Compound Alert'!G176,IF($B$8="Underlying Vulnerability",'Compound Alert'!J176,IF($B$8="Emerging Threat",'Compound Alert'!M176)))</f>
        <v>0</v>
      </c>
      <c r="H197" s="23">
        <f ca="1">IF($B$8="Overall Alert",'Compound Alert'!H176,IF($B$8="Underlying Vulnerability",'Compound Alert'!K176,IF($B$8="Emerging Threat",'Compound Alert'!N176)))</f>
        <v>0</v>
      </c>
      <c r="I197" s="50">
        <f t="shared" ca="1" si="2"/>
        <v>0</v>
      </c>
      <c r="J197"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7"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7"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7"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7"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7"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Alert'!B154</f>
        <v>New Zealand</v>
      </c>
      <c r="C198" s="20" t="str">
        <f>'Compound Alert'!C154</f>
        <v>NZL</v>
      </c>
      <c r="D198" s="20" t="str">
        <f>'Compound Alert'!D154</f>
        <v>EAS           East Asia &amp; Pacific</v>
      </c>
      <c r="E198" s="20" t="str">
        <f>'Compound Alert'!E154</f>
        <v>NA</v>
      </c>
      <c r="F198" s="217">
        <f ca="1">'Compound Alert'!F154</f>
        <v>149</v>
      </c>
      <c r="G198" s="22">
        <f ca="1">IF($B$8="Overall Alert",'Compound Alert'!G154,IF($B$8="Underlying Vulnerability",'Compound Alert'!J154,IF($B$8="Emerging Threat",'Compound Alert'!M154)))</f>
        <v>0</v>
      </c>
      <c r="H198" s="23">
        <f ca="1">IF($B$8="Overall Alert",'Compound Alert'!H154,IF($B$8="Underlying Vulnerability",'Compound Alert'!K154,IF($B$8="Emerging Threat",'Compound Alert'!N154)))</f>
        <v>0</v>
      </c>
      <c r="I198" s="50">
        <f t="shared" ca="1" si="2"/>
        <v>0</v>
      </c>
      <c r="J198"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8"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8"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8"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8"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8"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Alert'!B187</f>
        <v>Slovenia</v>
      </c>
      <c r="C199" s="20" t="str">
        <f>'Compound Alert'!C187</f>
        <v>SVN</v>
      </c>
      <c r="D199" s="20" t="str">
        <f>'Compound Alert'!D187</f>
        <v>ECS           Europe &amp; Central Asia</v>
      </c>
      <c r="E199" s="20" t="str">
        <f>'Compound Alert'!E187</f>
        <v>NA</v>
      </c>
      <c r="F199" s="217">
        <f ca="1">'Compound Alert'!F187</f>
        <v>182</v>
      </c>
      <c r="G199" s="22">
        <f ca="1">IF($B$8="Overall Alert",'Compound Alert'!G187,IF($B$8="Underlying Vulnerability",'Compound Alert'!J187,IF($B$8="Emerging Threat",'Compound Alert'!M187)))</f>
        <v>0</v>
      </c>
      <c r="H199" s="23">
        <f ca="1">IF($B$8="Overall Alert",'Compound Alert'!H187,IF($B$8="Underlying Vulnerability",'Compound Alert'!K187,IF($B$8="Emerging Threat",'Compound Alert'!N187)))</f>
        <v>0</v>
      </c>
      <c r="I199" s="50">
        <f t="shared" ca="1" si="2"/>
        <v>0</v>
      </c>
      <c r="J199"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9"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9"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9"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9"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9"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Alert'!B66</f>
        <v>Estonia</v>
      </c>
      <c r="C200" s="20" t="str">
        <f>'Compound Alert'!C66</f>
        <v>EST</v>
      </c>
      <c r="D200" s="20" t="str">
        <f>'Compound Alert'!D66</f>
        <v>ECS           Europe &amp; Central Asia</v>
      </c>
      <c r="E200" s="20" t="str">
        <f>'Compound Alert'!E66</f>
        <v>NA</v>
      </c>
      <c r="F200" s="217">
        <f ca="1">'Compound Alert'!F66</f>
        <v>61</v>
      </c>
      <c r="G200" s="22">
        <f ca="1">IF($B$8="Overall Alert",'Compound Alert'!G66,IF($B$8="Underlying Vulnerability",'Compound Alert'!J66,IF($B$8="Emerging Threat",'Compound Alert'!M66)))</f>
        <v>0</v>
      </c>
      <c r="H200" s="23">
        <f ca="1">IF($B$8="Overall Alert",'Compound Alert'!H66,IF($B$8="Underlying Vulnerability",'Compound Alert'!K66,IF($B$8="Emerging Threat",'Compound Alert'!N66)))</f>
        <v>0</v>
      </c>
      <c r="I200" s="50">
        <f t="shared" ca="1" si="2"/>
        <v>0</v>
      </c>
      <c r="J200"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00"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00"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00"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00"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00"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Alert'!B62</f>
        <v>Ecuador</v>
      </c>
      <c r="C201" s="20" t="str">
        <f>'Compound Alert'!C62</f>
        <v>ECU</v>
      </c>
      <c r="D201" s="20" t="str">
        <f>'Compound Alert'!D62</f>
        <v>LCN           Latin America &amp; Caribbean</v>
      </c>
      <c r="E201" s="20" t="str">
        <f>'Compound Alert'!E62</f>
        <v>IBRD</v>
      </c>
      <c r="F201" s="217">
        <f ca="1">'Compound Alert'!F62</f>
        <v>57</v>
      </c>
      <c r="G201" s="22">
        <f ca="1">IF($B$8="Overall Alert",'Compound Alert'!G62,IF($B$8="Underlying Vulnerability",'Compound Alert'!J62,IF($B$8="Emerging Threat",'Compound Alert'!M62)))</f>
        <v>1</v>
      </c>
      <c r="H201" s="23">
        <f ca="1">IF($B$8="Overall Alert",'Compound Alert'!H62,IF($B$8="Underlying Vulnerability",'Compound Alert'!K62,IF($B$8="Emerging Threat",'Compound Alert'!N62)))</f>
        <v>1</v>
      </c>
      <c r="I201" s="50">
        <f t="shared" ca="1" si="2"/>
        <v>1</v>
      </c>
      <c r="J201"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201"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201"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201"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201"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201"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Alert'!B142</f>
        <v>Mauritius</v>
      </c>
      <c r="C202" s="20" t="str">
        <f>'Compound Alert'!C142</f>
        <v>MUS</v>
      </c>
      <c r="D202" s="20" t="str">
        <f>'Compound Alert'!D142</f>
        <v>SSF           Sub-Saharan Africa</v>
      </c>
      <c r="E202" s="20" t="str">
        <f>'Compound Alert'!E142</f>
        <v>IBRD</v>
      </c>
      <c r="F202" s="217">
        <f ca="1">'Compound Alert'!F142</f>
        <v>137</v>
      </c>
      <c r="G202" s="22">
        <f ca="1">IF($B$8="Overall Alert",'Compound Alert'!G142,IF($B$8="Underlying Vulnerability",'Compound Alert'!J142,IF($B$8="Emerging Threat",'Compound Alert'!M142)))</f>
        <v>0.5</v>
      </c>
      <c r="H202" s="23">
        <f ca="1">IF($B$8="Overall Alert",'Compound Alert'!H142,IF($B$8="Underlying Vulnerability",'Compound Alert'!K142,IF($B$8="Emerging Threat",'Compound Alert'!N142)))</f>
        <v>0.5</v>
      </c>
      <c r="I202" s="50">
        <f t="shared" ca="1" si="2"/>
        <v>0</v>
      </c>
      <c r="J202"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202"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202"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202"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202"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202"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Alert'!B108</f>
        <v>Cambodia</v>
      </c>
      <c r="C203" s="20" t="str">
        <f>'Compound Alert'!C108</f>
        <v>KHM</v>
      </c>
      <c r="D203" s="20" t="str">
        <f>'Compound Alert'!D108</f>
        <v>EAS           East Asia &amp; Pacific</v>
      </c>
      <c r="E203" s="20" t="str">
        <f>'Compound Alert'!E108</f>
        <v>IDA</v>
      </c>
      <c r="F203" s="217">
        <f ca="1">'Compound Alert'!F108</f>
        <v>103</v>
      </c>
      <c r="G203" s="22">
        <f ca="1">IF($B$8="Overall Alert",'Compound Alert'!G108,IF($B$8="Underlying Vulnerability",'Compound Alert'!J108,IF($B$8="Emerging Threat",'Compound Alert'!M108)))</f>
        <v>0</v>
      </c>
      <c r="H203" s="23">
        <f ca="1">IF($B$8="Overall Alert",'Compound Alert'!H108,IF($B$8="Underlying Vulnerability",'Compound Alert'!K108,IF($B$8="Emerging Threat",'Compound Alert'!N108)))</f>
        <v>0</v>
      </c>
      <c r="I203" s="50">
        <f t="shared" ca="1" si="2"/>
        <v>0</v>
      </c>
      <c r="J203"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203"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203"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203"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203"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203"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Alert'!B204</f>
        <v>Tuvalu</v>
      </c>
      <c r="C204" s="20" t="str">
        <f>'Compound Alert'!C204</f>
        <v>TUV</v>
      </c>
      <c r="D204" s="20" t="str">
        <f>'Compound Alert'!D204</f>
        <v>EAS           East Asia &amp; Pacific</v>
      </c>
      <c r="E204" s="20" t="str">
        <f>'Compound Alert'!E204</f>
        <v>IDA</v>
      </c>
      <c r="F204" s="217">
        <f>'Compound Alert'!F204</f>
        <v>0</v>
      </c>
      <c r="G204" s="22">
        <f ca="1">IF($B$8="Overall Alert",'Compound Alert'!G204,IF($B$8="Underlying Vulnerability",'Compound Alert'!J204,IF($B$8="Emerging Threat",'Compound Alert'!M204)))</f>
        <v>0</v>
      </c>
      <c r="H204" s="23">
        <f ca="1">IF($B$8="Overall Alert",'Compound Alert'!H204,IF($B$8="Underlying Vulnerability",'Compound Alert'!K204,IF($B$8="Emerging Threat",'Compound Alert'!N204)))</f>
        <v>0</v>
      </c>
      <c r="I204" s="50">
        <f t="shared" ca="1" si="2"/>
        <v>0</v>
      </c>
      <c r="J204"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4"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4"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4"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4"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4"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Alert'!B155</f>
        <v>Oman</v>
      </c>
      <c r="C205" s="20" t="str">
        <f>'Compound Alert'!C155</f>
        <v>OMN</v>
      </c>
      <c r="D205" s="20" t="str">
        <f>'Compound Alert'!D155</f>
        <v>MEA           Middle East &amp; North Africa</v>
      </c>
      <c r="E205" s="20" t="str">
        <f>'Compound Alert'!E155</f>
        <v>NA</v>
      </c>
      <c r="F205" s="217">
        <f ca="1">'Compound Alert'!F155</f>
        <v>150</v>
      </c>
      <c r="G205" s="22">
        <f ca="1">IF($B$8="Overall Alert",'Compound Alert'!G155,IF($B$8="Underlying Vulnerability",'Compound Alert'!J155,IF($B$8="Emerging Threat",'Compound Alert'!M155)))</f>
        <v>0</v>
      </c>
      <c r="H205" s="23">
        <f ca="1">IF($B$8="Overall Alert",'Compound Alert'!H155,IF($B$8="Underlying Vulnerability",'Compound Alert'!K155,IF($B$8="Emerging Threat",'Compound Alert'!N155)))</f>
        <v>0</v>
      </c>
      <c r="I205" s="50">
        <f t="shared" ca="1" si="2"/>
        <v>0</v>
      </c>
      <c r="J205"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5"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5"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5"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5"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5"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Alert'!B13</f>
        <v>Armenia</v>
      </c>
      <c r="C206" s="20" t="str">
        <f>'Compound Alert'!C13</f>
        <v>ARM</v>
      </c>
      <c r="D206" s="20" t="str">
        <f>'Compound Alert'!D13</f>
        <v>ECS           Europe &amp; Central Asia</v>
      </c>
      <c r="E206" s="20" t="str">
        <f>'Compound Alert'!E13</f>
        <v>IBRD</v>
      </c>
      <c r="F206" s="217">
        <f ca="1">'Compound Alert'!F13</f>
        <v>8</v>
      </c>
      <c r="G206" s="22">
        <f ca="1">IF($B$8="Overall Alert",'Compound Alert'!G13,IF($B$8="Underlying Vulnerability",'Compound Alert'!J13,IF($B$8="Emerging Threat",'Compound Alert'!M13)))</f>
        <v>0</v>
      </c>
      <c r="H206" s="23">
        <f ca="1">IF($B$8="Overall Alert",'Compound Alert'!H13,IF($B$8="Underlying Vulnerability",'Compound Alert'!K13,IF($B$8="Emerging Threat",'Compound Alert'!N13)))</f>
        <v>0</v>
      </c>
      <c r="I206" s="50">
        <f t="shared" ca="1" si="2"/>
        <v>0</v>
      </c>
      <c r="J20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Alert'!B117</f>
        <v>St. Lucia</v>
      </c>
      <c r="C207" s="20" t="str">
        <f>'Compound Alert'!C117</f>
        <v>LCA</v>
      </c>
      <c r="D207" s="20" t="str">
        <f>'Compound Alert'!D117</f>
        <v>LCN           Latin America &amp; Caribbean</v>
      </c>
      <c r="E207" s="20" t="str">
        <f>'Compound Alert'!E117</f>
        <v>Blend</v>
      </c>
      <c r="F207" s="217">
        <f ca="1">'Compound Alert'!F117</f>
        <v>112</v>
      </c>
      <c r="G207" s="22">
        <f ca="1">IF($B$8="Overall Alert",'Compound Alert'!G117,IF($B$8="Underlying Vulnerability",'Compound Alert'!J117,IF($B$8="Emerging Threat",'Compound Alert'!M117)))</f>
        <v>0</v>
      </c>
      <c r="H207" s="23">
        <f ca="1">IF($B$8="Overall Alert",'Compound Alert'!H117,IF($B$8="Underlying Vulnerability",'Compound Alert'!K117,IF($B$8="Emerging Threat",'Compound Alert'!N117)))</f>
        <v>0</v>
      </c>
      <c r="I207" s="50">
        <f t="shared" ca="1" si="2"/>
        <v>0</v>
      </c>
      <c r="J20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7"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7"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Alert'!B111</f>
        <v>Korea, Rep.</v>
      </c>
      <c r="C208" s="20" t="str">
        <f>'Compound Alert'!C111</f>
        <v>KOR</v>
      </c>
      <c r="D208" s="20" t="str">
        <f>'Compound Alert'!D111</f>
        <v>EAS           East Asia &amp; Pacific</v>
      </c>
      <c r="E208" s="20" t="str">
        <f>'Compound Alert'!E111</f>
        <v>NA</v>
      </c>
      <c r="F208" s="217">
        <f ca="1">'Compound Alert'!F111</f>
        <v>106</v>
      </c>
      <c r="G208" s="22">
        <f ca="1">IF($B$8="Overall Alert",'Compound Alert'!G111,IF($B$8="Underlying Vulnerability",'Compound Alert'!J111,IF($B$8="Emerging Threat",'Compound Alert'!M111)))</f>
        <v>0</v>
      </c>
      <c r="H208" s="23">
        <f ca="1">IF($B$8="Overall Alert",'Compound Alert'!H111,IF($B$8="Underlying Vulnerability",'Compound Alert'!K111,IF($B$8="Emerging Threat",'Compound Alert'!N111)))</f>
        <v>0</v>
      </c>
      <c r="I208" s="50">
        <f t="shared" ca="1" si="2"/>
        <v>0</v>
      </c>
      <c r="J208"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8"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8"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8"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8"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8"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Alert'!B200</f>
        <v>Tonga</v>
      </c>
      <c r="C209" s="20" t="str">
        <f>'Compound Alert'!C200</f>
        <v>TON</v>
      </c>
      <c r="D209" s="20" t="str">
        <f>'Compound Alert'!D200</f>
        <v>EAS           East Asia &amp; Pacific</v>
      </c>
      <c r="E209" s="20" t="str">
        <f>'Compound Alert'!E200</f>
        <v>IDA</v>
      </c>
      <c r="F209" s="217">
        <f>'Compound Alert'!F200</f>
        <v>0</v>
      </c>
      <c r="G209" s="22">
        <f ca="1">IF($B$8="Overall Alert",'Compound Alert'!G200,IF($B$8="Underlying Vulnerability",'Compound Alert'!J200,IF($B$8="Emerging Threat",'Compound Alert'!M200)))</f>
        <v>0.5</v>
      </c>
      <c r="H209" s="23">
        <f ca="1">IF($B$8="Overall Alert",'Compound Alert'!H200,IF($B$8="Underlying Vulnerability",'Compound Alert'!K200,IF($B$8="Emerging Threat",'Compound Alert'!N200)))</f>
        <v>0.5</v>
      </c>
      <c r="I209" s="50">
        <f t="shared" ca="1" si="2"/>
        <v>0</v>
      </c>
      <c r="J20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9"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MED</v>
      </c>
      <c r="O20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Alert'!B9</f>
        <v>Albania</v>
      </c>
      <c r="C210" s="20" t="str">
        <f>'Compound Alert'!C9</f>
        <v>ALB</v>
      </c>
      <c r="D210" s="20" t="str">
        <f>'Compound Alert'!D9</f>
        <v>ECS           Europe &amp; Central Asia</v>
      </c>
      <c r="E210" s="20" t="str">
        <f>'Compound Alert'!E9</f>
        <v>IBRD</v>
      </c>
      <c r="F210" s="217">
        <f ca="1">'Compound Alert'!F9</f>
        <v>4</v>
      </c>
      <c r="G210" s="22">
        <f ca="1">IF($B$8="Overall Alert",'Compound Alert'!G9,IF($B$8="Underlying Vulnerability",'Compound Alert'!J9,IF($B$8="Emerging Threat",'Compound Alert'!M9)))</f>
        <v>0</v>
      </c>
      <c r="H210" s="23">
        <f ca="1">IF($B$8="Overall Alert",'Compound Alert'!H9,IF($B$8="Underlying Vulnerability",'Compound Alert'!K9,IF($B$8="Emerging Threat",'Compound Alert'!N9)))</f>
        <v>0</v>
      </c>
      <c r="I210" s="50">
        <f t="shared" ca="1" si="2"/>
        <v>0</v>
      </c>
      <c r="J210"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0"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0"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0"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0"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0"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Alert'!B160</f>
        <v>Palau</v>
      </c>
      <c r="C211" s="20" t="str">
        <f>'Compound Alert'!C160</f>
        <v>PLW</v>
      </c>
      <c r="D211" s="20" t="str">
        <f>'Compound Alert'!D160</f>
        <v>EAS           East Asia &amp; Pacific</v>
      </c>
      <c r="E211" s="20" t="str">
        <f>'Compound Alert'!E160</f>
        <v>IBRD</v>
      </c>
      <c r="F211" s="217">
        <f ca="1">'Compound Alert'!F160</f>
        <v>155</v>
      </c>
      <c r="G211" s="22">
        <f ca="1">IF($B$8="Overall Alert",'Compound Alert'!G160,IF($B$8="Underlying Vulnerability",'Compound Alert'!J160,IF($B$8="Emerging Threat",'Compound Alert'!M160)))</f>
        <v>0</v>
      </c>
      <c r="H211" s="23">
        <f ca="1">IF($B$8="Overall Alert",'Compound Alert'!H160,IF($B$8="Underlying Vulnerability",'Compound Alert'!K160,IF($B$8="Emerging Threat",'Compound Alert'!N160)))</f>
        <v>0</v>
      </c>
      <c r="I211" s="50">
        <f t="shared" ca="1" si="2"/>
        <v>0</v>
      </c>
      <c r="J211"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1"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1"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1"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1"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1"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Alert'!B120</f>
        <v>Lesotho</v>
      </c>
      <c r="C212" s="20" t="str">
        <f>'Compound Alert'!C120</f>
        <v>LSO</v>
      </c>
      <c r="D212" s="20" t="str">
        <f>'Compound Alert'!D120</f>
        <v>SSF           Sub-Saharan Africa</v>
      </c>
      <c r="E212" s="20" t="str">
        <f>'Compound Alert'!E120</f>
        <v>IDA</v>
      </c>
      <c r="F212" s="217">
        <f ca="1">'Compound Alert'!F120</f>
        <v>115</v>
      </c>
      <c r="G212" s="22">
        <f ca="1">IF($B$8="Overall Alert",'Compound Alert'!G120,IF($B$8="Underlying Vulnerability",'Compound Alert'!J120,IF($B$8="Emerging Threat",'Compound Alert'!M120)))</f>
        <v>0</v>
      </c>
      <c r="H212" s="23">
        <f ca="1">IF($B$8="Overall Alert",'Compound Alert'!H120,IF($B$8="Underlying Vulnerability",'Compound Alert'!K120,IF($B$8="Emerging Threat",'Compound Alert'!N120)))</f>
        <v>0</v>
      </c>
      <c r="I212" s="50">
        <f t="shared" ca="1" si="2"/>
        <v>0</v>
      </c>
      <c r="J212"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12"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12"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12"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12"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12"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Alert'!B99</f>
        <v>Iceland</v>
      </c>
      <c r="C213" s="20" t="str">
        <f>'Compound Alert'!C99</f>
        <v>ISL</v>
      </c>
      <c r="D213" s="20" t="str">
        <f>'Compound Alert'!D99</f>
        <v>ECS           Europe &amp; Central Asia</v>
      </c>
      <c r="E213" s="20" t="str">
        <f>'Compound Alert'!E99</f>
        <v>NA</v>
      </c>
      <c r="F213" s="217">
        <f ca="1">'Compound Alert'!F99</f>
        <v>94</v>
      </c>
      <c r="G213" s="22">
        <f ca="1">IF($B$8="Overall Alert",'Compound Alert'!G99,IF($B$8="Underlying Vulnerability",'Compound Alert'!J99,IF($B$8="Emerging Threat",'Compound Alert'!M99)))</f>
        <v>0</v>
      </c>
      <c r="H213" s="23">
        <f ca="1">IF($B$8="Overall Alert",'Compound Alert'!H99,IF($B$8="Underlying Vulnerability",'Compound Alert'!K99,IF($B$8="Emerging Threat",'Compound Alert'!N99)))</f>
        <v>0</v>
      </c>
      <c r="I213" s="50">
        <f t="shared" ca="1" si="2"/>
        <v>0</v>
      </c>
      <c r="J21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Alert'!B102</f>
        <v>Jamaica</v>
      </c>
      <c r="C214" s="20" t="str">
        <f>'Compound Alert'!C102</f>
        <v>JAM</v>
      </c>
      <c r="D214" s="20" t="str">
        <f>'Compound Alert'!D102</f>
        <v>LCN           Latin America &amp; Caribbean</v>
      </c>
      <c r="E214" s="20" t="str">
        <f>'Compound Alert'!E102</f>
        <v>IBRD</v>
      </c>
      <c r="F214" s="217">
        <f ca="1">'Compound Alert'!F102</f>
        <v>97</v>
      </c>
      <c r="G214" s="22">
        <f ca="1">IF($B$8="Overall Alert",'Compound Alert'!G102,IF($B$8="Underlying Vulnerability",'Compound Alert'!J102,IF($B$8="Emerging Threat",'Compound Alert'!M102)))</f>
        <v>0</v>
      </c>
      <c r="H214" s="23">
        <f ca="1">IF($B$8="Overall Alert",'Compound Alert'!H102,IF($B$8="Underlying Vulnerability",'Compound Alert'!K102,IF($B$8="Emerging Threat",'Compound Alert'!N102)))</f>
        <v>0</v>
      </c>
      <c r="I214" s="50">
        <f t="shared" ca="1" si="2"/>
        <v>0</v>
      </c>
      <c r="J214"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4"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4"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4"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4"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4"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Alert'!B133</f>
        <v>North Macedonia</v>
      </c>
      <c r="C215" s="20" t="str">
        <f>'Compound Alert'!C133</f>
        <v>MKD</v>
      </c>
      <c r="D215" s="20" t="str">
        <f>'Compound Alert'!D133</f>
        <v>ECS           Europe &amp; Central Asia</v>
      </c>
      <c r="E215" s="20" t="str">
        <f>'Compound Alert'!E133</f>
        <v>IBRD</v>
      </c>
      <c r="F215" s="217">
        <f ca="1">'Compound Alert'!F133</f>
        <v>128</v>
      </c>
      <c r="G215" s="22">
        <f ca="1">IF($B$8="Overall Alert",'Compound Alert'!G133,IF($B$8="Underlying Vulnerability",'Compound Alert'!J133,IF($B$8="Emerging Threat",'Compound Alert'!M133)))</f>
        <v>0</v>
      </c>
      <c r="H215" s="23">
        <f ca="1">IF($B$8="Overall Alert",'Compound Alert'!H133,IF($B$8="Underlying Vulnerability",'Compound Alert'!K133,IF($B$8="Emerging Threat",'Compound Alert'!N133)))</f>
        <v>0</v>
      </c>
      <c r="I215" s="50">
        <f t="shared" ca="1" si="2"/>
        <v>0</v>
      </c>
      <c r="J215"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5"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5"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5"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5"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5"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Alert'!B162</f>
        <v>Poland</v>
      </c>
      <c r="C216" s="20" t="str">
        <f>'Compound Alert'!C162</f>
        <v>POL</v>
      </c>
      <c r="D216" s="20" t="str">
        <f>'Compound Alert'!D162</f>
        <v>ECS           Europe &amp; Central Asia</v>
      </c>
      <c r="E216" s="20" t="str">
        <f>'Compound Alert'!E162</f>
        <v>IBRD</v>
      </c>
      <c r="F216" s="217">
        <f ca="1">'Compound Alert'!F162</f>
        <v>157</v>
      </c>
      <c r="G216" s="22">
        <f ca="1">IF($B$8="Overall Alert",'Compound Alert'!G162,IF($B$8="Underlying Vulnerability",'Compound Alert'!J162,IF($B$8="Emerging Threat",'Compound Alert'!M162)))</f>
        <v>0</v>
      </c>
      <c r="H216" s="23">
        <f ca="1">IF($B$8="Overall Alert",'Compound Alert'!H162,IF($B$8="Underlying Vulnerability",'Compound Alert'!K162,IF($B$8="Emerging Threat",'Compound Alert'!N162)))</f>
        <v>0</v>
      </c>
      <c r="I216" s="50">
        <f t="shared" ca="1" si="2"/>
        <v>0</v>
      </c>
      <c r="J216"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6"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6"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6"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6"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6"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Alert'!B170</f>
        <v>Romania</v>
      </c>
      <c r="C217" s="20" t="str">
        <f>'Compound Alert'!C170</f>
        <v>ROU</v>
      </c>
      <c r="D217" s="20" t="str">
        <f>'Compound Alert'!D170</f>
        <v>ECS           Europe &amp; Central Asia</v>
      </c>
      <c r="E217" s="20" t="str">
        <f>'Compound Alert'!E170</f>
        <v>IBRD</v>
      </c>
      <c r="F217" s="217">
        <f ca="1">'Compound Alert'!F170</f>
        <v>165</v>
      </c>
      <c r="G217" s="22">
        <f ca="1">IF($B$8="Overall Alert",'Compound Alert'!G170,IF($B$8="Underlying Vulnerability",'Compound Alert'!J170,IF($B$8="Emerging Threat",'Compound Alert'!M170)))</f>
        <v>0</v>
      </c>
      <c r="H217" s="23">
        <f ca="1">IF($B$8="Overall Alert",'Compound Alert'!H170,IF($B$8="Underlying Vulnerability",'Compound Alert'!K170,IF($B$8="Emerging Threat",'Compound Alert'!N170)))</f>
        <v>0</v>
      </c>
      <c r="I217" s="50">
        <f t="shared" ca="1" si="2"/>
        <v>0</v>
      </c>
      <c r="J217"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7"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7"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7"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7"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7"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Alert'!B186</f>
        <v>Slovak Republic</v>
      </c>
      <c r="C218" s="20" t="str">
        <f>'Compound Alert'!C186</f>
        <v>SVK</v>
      </c>
      <c r="D218" s="20" t="str">
        <f>'Compound Alert'!D186</f>
        <v>ECS           Europe &amp; Central Asia</v>
      </c>
      <c r="E218" s="20" t="str">
        <f>'Compound Alert'!E186</f>
        <v>NA</v>
      </c>
      <c r="F218" s="217">
        <f ca="1">'Compound Alert'!F186</f>
        <v>181</v>
      </c>
      <c r="G218" s="22">
        <f ca="1">IF($B$8="Overall Alert",'Compound Alert'!G186,IF($B$8="Underlying Vulnerability",'Compound Alert'!J186,IF($B$8="Emerging Threat",'Compound Alert'!M186)))</f>
        <v>0</v>
      </c>
      <c r="H218" s="23">
        <f ca="1">IF($B$8="Overall Alert",'Compound Alert'!H186,IF($B$8="Underlying Vulnerability",'Compound Alert'!K186,IF($B$8="Emerging Threat",'Compound Alert'!N186)))</f>
        <v>0</v>
      </c>
      <c r="I218" s="50">
        <f t="shared" ca="1" si="2"/>
        <v>0</v>
      </c>
      <c r="J218"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8"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8"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8"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8"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8"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Alert'!B100</f>
        <v>Israel</v>
      </c>
      <c r="C219" s="20" t="str">
        <f>'Compound Alert'!C100</f>
        <v>ISR</v>
      </c>
      <c r="D219" s="20" t="str">
        <f>'Compound Alert'!D100</f>
        <v>MEA           Middle East &amp; North Africa</v>
      </c>
      <c r="E219" s="20" t="str">
        <f>'Compound Alert'!E100</f>
        <v>NA</v>
      </c>
      <c r="F219" s="217">
        <f ca="1">'Compound Alert'!F100</f>
        <v>95</v>
      </c>
      <c r="G219" s="22">
        <f ca="1">IF($B$8="Overall Alert",'Compound Alert'!G100,IF($B$8="Underlying Vulnerability",'Compound Alert'!J100,IF($B$8="Emerging Threat",'Compound Alert'!M100)))</f>
        <v>0</v>
      </c>
      <c r="H219" s="23">
        <f ca="1">IF($B$8="Overall Alert",'Compound Alert'!H100,IF($B$8="Underlying Vulnerability",'Compound Alert'!K100,IF($B$8="Emerging Threat",'Compound Alert'!N100)))</f>
        <v>0</v>
      </c>
      <c r="I219" s="50">
        <f t="shared" ca="1" si="2"/>
        <v>0</v>
      </c>
      <c r="J21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Alert'!B54</f>
        <v>Cyprus</v>
      </c>
      <c r="C220" s="20" t="str">
        <f>'Compound Alert'!C54</f>
        <v>CYP</v>
      </c>
      <c r="D220" s="20" t="str">
        <f>'Compound Alert'!D54</f>
        <v>ECS           Europe &amp; Central Asia</v>
      </c>
      <c r="E220" s="20" t="str">
        <f>'Compound Alert'!E54</f>
        <v>NA</v>
      </c>
      <c r="F220" s="217">
        <f ca="1">'Compound Alert'!F54</f>
        <v>49</v>
      </c>
      <c r="G220" s="22">
        <f ca="1">IF($B$8="Overall Alert",'Compound Alert'!G54,IF($B$8="Underlying Vulnerability",'Compound Alert'!J54,IF($B$8="Emerging Threat",'Compound Alert'!M54)))</f>
        <v>0</v>
      </c>
      <c r="H220" s="23">
        <f ca="1">IF($B$8="Overall Alert",'Compound Alert'!H54,IF($B$8="Underlying Vulnerability",'Compound Alert'!K54,IF($B$8="Emerging Threat",'Compound Alert'!N54)))</f>
        <v>0</v>
      </c>
      <c r="I220" s="50">
        <f t="shared" ca="1" si="2"/>
        <v>0</v>
      </c>
      <c r="J220"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0"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0"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0"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0"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0"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Alert'!B130</f>
        <v>Maldives</v>
      </c>
      <c r="C221" s="20" t="str">
        <f>'Compound Alert'!C130</f>
        <v>MDV</v>
      </c>
      <c r="D221" s="20" t="str">
        <f>'Compound Alert'!D130</f>
        <v>SAS           South Asia</v>
      </c>
      <c r="E221" s="20" t="str">
        <f>'Compound Alert'!E130</f>
        <v>IDA</v>
      </c>
      <c r="F221" s="217">
        <f ca="1">'Compound Alert'!F130</f>
        <v>125</v>
      </c>
      <c r="G221" s="22">
        <f ca="1">IF($B$8="Overall Alert",'Compound Alert'!G130,IF($B$8="Underlying Vulnerability",'Compound Alert'!J130,IF($B$8="Emerging Threat",'Compound Alert'!M130)))</f>
        <v>0</v>
      </c>
      <c r="H221" s="23">
        <f ca="1">IF($B$8="Overall Alert",'Compound Alert'!H130,IF($B$8="Underlying Vulnerability",'Compound Alert'!K130,IF($B$8="Emerging Threat",'Compound Alert'!N130)))</f>
        <v>0</v>
      </c>
      <c r="I221" s="50">
        <f t="shared" ca="1" si="2"/>
        <v>0</v>
      </c>
      <c r="J22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2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2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2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2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2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Alert'!B10</f>
        <v>Andorra</v>
      </c>
      <c r="C222" s="20" t="str">
        <f>'Compound Alert'!C10</f>
        <v>AND</v>
      </c>
      <c r="D222" s="20" t="str">
        <f>'Compound Alert'!D10</f>
        <v>ECS           Europe &amp; Central Asia</v>
      </c>
      <c r="E222" s="20" t="str">
        <f>'Compound Alert'!E10</f>
        <v>NA</v>
      </c>
      <c r="F222" s="217">
        <f ca="1">'Compound Alert'!F10</f>
        <v>5</v>
      </c>
      <c r="G222" s="22">
        <f ca="1">IF($B$8="Overall Alert",'Compound Alert'!G10,IF($B$8="Underlying Vulnerability",'Compound Alert'!J10,IF($B$8="Emerging Threat",'Compound Alert'!M10)))</f>
        <v>0</v>
      </c>
      <c r="H222" s="23">
        <f ca="1">IF($B$8="Overall Alert",'Compound Alert'!H10,IF($B$8="Underlying Vulnerability",'Compound Alert'!K10,IF($B$8="Emerging Threat",'Compound Alert'!N10)))</f>
        <v>0</v>
      </c>
      <c r="I222" s="50">
        <f t="shared" ca="1" si="2"/>
        <v>0</v>
      </c>
      <c r="J22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2"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2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Alert'!B20</f>
        <v>Belgium</v>
      </c>
      <c r="C223" s="20" t="str">
        <f>'Compound Alert'!C20</f>
        <v>BEL</v>
      </c>
      <c r="D223" s="20" t="str">
        <f>'Compound Alert'!D20</f>
        <v>ECS           Europe &amp; Central Asia</v>
      </c>
      <c r="E223" s="20" t="str">
        <f>'Compound Alert'!E20</f>
        <v>NA</v>
      </c>
      <c r="F223" s="217">
        <f ca="1">'Compound Alert'!F20</f>
        <v>15</v>
      </c>
      <c r="G223" s="22">
        <f ca="1">IF($B$8="Overall Alert",'Compound Alert'!G20,IF($B$8="Underlying Vulnerability",'Compound Alert'!J20,IF($B$8="Emerging Threat",'Compound Alert'!M20)))</f>
        <v>0</v>
      </c>
      <c r="H223" s="23">
        <f ca="1">IF($B$8="Overall Alert",'Compound Alert'!H20,IF($B$8="Underlying Vulnerability",'Compound Alert'!K20,IF($B$8="Emerging Threat",'Compound Alert'!N20)))</f>
        <v>0</v>
      </c>
      <c r="I223" s="50">
        <f t="shared" ca="1" si="2"/>
        <v>0</v>
      </c>
      <c r="J223"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3"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3"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3"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3"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3"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Alert'!B24</f>
        <v>Bulgaria</v>
      </c>
      <c r="C224" s="20" t="str">
        <f>'Compound Alert'!C24</f>
        <v>BGR</v>
      </c>
      <c r="D224" s="20" t="str">
        <f>'Compound Alert'!D24</f>
        <v>ECS           Europe &amp; Central Asia</v>
      </c>
      <c r="E224" s="20" t="str">
        <f>'Compound Alert'!E24</f>
        <v>IBRD</v>
      </c>
      <c r="F224" s="217">
        <f ca="1">'Compound Alert'!F24</f>
        <v>19</v>
      </c>
      <c r="G224" s="22">
        <f ca="1">IF($B$8="Overall Alert",'Compound Alert'!G24,IF($B$8="Underlying Vulnerability",'Compound Alert'!J24,IF($B$8="Emerging Threat",'Compound Alert'!M24)))</f>
        <v>0</v>
      </c>
      <c r="H224" s="23">
        <f ca="1">IF($B$8="Overall Alert",'Compound Alert'!H24,IF($B$8="Underlying Vulnerability",'Compound Alert'!K24,IF($B$8="Emerging Threat",'Compound Alert'!N24)))</f>
        <v>0</v>
      </c>
      <c r="I224" s="50">
        <f t="shared" ca="1" si="2"/>
        <v>0</v>
      </c>
      <c r="J224"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4"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4"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4"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4"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4"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Alert'!B25</f>
        <v>Bahrain</v>
      </c>
      <c r="C225" s="20" t="str">
        <f>'Compound Alert'!C25</f>
        <v>BHR</v>
      </c>
      <c r="D225" s="20" t="str">
        <f>'Compound Alert'!D25</f>
        <v>MEA           Middle East &amp; North Africa</v>
      </c>
      <c r="E225" s="20" t="str">
        <f>'Compound Alert'!E25</f>
        <v>NA</v>
      </c>
      <c r="F225" s="217">
        <f ca="1">'Compound Alert'!F25</f>
        <v>20</v>
      </c>
      <c r="G225" s="22">
        <f ca="1">IF($B$8="Overall Alert",'Compound Alert'!G25,IF($B$8="Underlying Vulnerability",'Compound Alert'!J25,IF($B$8="Emerging Threat",'Compound Alert'!M25)))</f>
        <v>0</v>
      </c>
      <c r="H225" s="23">
        <f ca="1">IF($B$8="Overall Alert",'Compound Alert'!H25,IF($B$8="Underlying Vulnerability",'Compound Alert'!K25,IF($B$8="Emerging Threat",'Compound Alert'!N25)))</f>
        <v>0</v>
      </c>
      <c r="I225" s="50">
        <f t="shared" ca="1" si="2"/>
        <v>0</v>
      </c>
      <c r="J225"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5"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5"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5"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5"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5"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Alert'!B26</f>
        <v>Bahamas, The</v>
      </c>
      <c r="C226" s="20" t="str">
        <f>'Compound Alert'!C26</f>
        <v>BHS</v>
      </c>
      <c r="D226" s="20" t="str">
        <f>'Compound Alert'!D26</f>
        <v>LCN           Latin America &amp; Caribbean</v>
      </c>
      <c r="E226" s="20" t="str">
        <f>'Compound Alert'!E26</f>
        <v>NA</v>
      </c>
      <c r="F226" s="217">
        <f ca="1">'Compound Alert'!F26</f>
        <v>21</v>
      </c>
      <c r="G226" s="22">
        <f ca="1">IF($B$8="Overall Alert",'Compound Alert'!G26,IF($B$8="Underlying Vulnerability",'Compound Alert'!J26,IF($B$8="Emerging Threat",'Compound Alert'!M26)))</f>
        <v>0</v>
      </c>
      <c r="H226" s="23">
        <f ca="1">IF($B$8="Overall Alert",'Compound Alert'!H26,IF($B$8="Underlying Vulnerability",'Compound Alert'!K26,IF($B$8="Emerging Threat",'Compound Alert'!N26)))</f>
        <v>0</v>
      </c>
      <c r="I226" s="50">
        <f t="shared" ca="1" si="2"/>
        <v>0</v>
      </c>
      <c r="J226"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6"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6"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6"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6"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6"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Alert'!B33</f>
        <v>Barbados</v>
      </c>
      <c r="C227" s="20" t="str">
        <f>'Compound Alert'!C33</f>
        <v>BRB</v>
      </c>
      <c r="D227" s="20" t="str">
        <f>'Compound Alert'!D33</f>
        <v>LCN           Latin America &amp; Caribbean</v>
      </c>
      <c r="E227" s="20" t="str">
        <f>'Compound Alert'!E33</f>
        <v>NA</v>
      </c>
      <c r="F227" s="217">
        <f ca="1">'Compound Alert'!F33</f>
        <v>28</v>
      </c>
      <c r="G227" s="22">
        <f ca="1">IF($B$8="Overall Alert",'Compound Alert'!G33,IF($B$8="Underlying Vulnerability",'Compound Alert'!J33,IF($B$8="Emerging Threat",'Compound Alert'!M33)))</f>
        <v>0</v>
      </c>
      <c r="H227" s="23">
        <f ca="1">IF($B$8="Overall Alert",'Compound Alert'!H33,IF($B$8="Underlying Vulnerability",'Compound Alert'!K33,IF($B$8="Emerging Threat",'Compound Alert'!N33)))</f>
        <v>0</v>
      </c>
      <c r="I227" s="50">
        <f t="shared" ca="1" si="2"/>
        <v>0</v>
      </c>
      <c r="J227"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7"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7"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7"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7"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7"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Alert'!B38</f>
        <v>Canada</v>
      </c>
      <c r="C228" s="20" t="str">
        <f>'Compound Alert'!C38</f>
        <v>CAN</v>
      </c>
      <c r="D228" s="20" t="str">
        <f>'Compound Alert'!D38</f>
        <v>NAC           North America</v>
      </c>
      <c r="E228" s="20" t="str">
        <f>'Compound Alert'!E38</f>
        <v>NA</v>
      </c>
      <c r="F228" s="217">
        <f ca="1">'Compound Alert'!F38</f>
        <v>33</v>
      </c>
      <c r="G228" s="22">
        <f ca="1">IF($B$8="Overall Alert",'Compound Alert'!G38,IF($B$8="Underlying Vulnerability",'Compound Alert'!J38,IF($B$8="Emerging Threat",'Compound Alert'!M38)))</f>
        <v>0</v>
      </c>
      <c r="H228" s="23">
        <f ca="1">IF($B$8="Overall Alert",'Compound Alert'!H38,IF($B$8="Underlying Vulnerability",'Compound Alert'!K38,IF($B$8="Emerging Threat",'Compound Alert'!N38)))</f>
        <v>0</v>
      </c>
      <c r="I228" s="50">
        <f t="shared" ca="1" si="2"/>
        <v>0</v>
      </c>
      <c r="J228"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8"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8"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8"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8"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8"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Alert'!B40</f>
        <v>Channel Islands</v>
      </c>
      <c r="C229" s="20" t="str">
        <f>'Compound Alert'!C40</f>
        <v>CHI</v>
      </c>
      <c r="D229" s="20" t="str">
        <f>'Compound Alert'!D40</f>
        <v>ECS           Europe &amp; Central Asia</v>
      </c>
      <c r="E229" s="20" t="str">
        <f>'Compound Alert'!E40</f>
        <v>NA</v>
      </c>
      <c r="F229" s="217">
        <f ca="1">'Compound Alert'!F40</f>
        <v>35</v>
      </c>
      <c r="G229" s="22">
        <f ca="1">IF($B$8="Overall Alert",'Compound Alert'!G40,IF($B$8="Underlying Vulnerability",'Compound Alert'!J40,IF($B$8="Emerging Threat",'Compound Alert'!M40)))</f>
        <v>0</v>
      </c>
      <c r="H229" s="23">
        <f ca="1">IF($B$8="Overall Alert",'Compound Alert'!H40,IF($B$8="Underlying Vulnerability",'Compound Alert'!K40,IF($B$8="Emerging Threat",'Compound Alert'!N40)))</f>
        <v>0</v>
      </c>
      <c r="I229" s="50">
        <f t="shared" ca="1" si="2"/>
        <v>0</v>
      </c>
      <c r="J22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9"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9"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9"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Alert'!B49</f>
        <v>Cabo Verde</v>
      </c>
      <c r="C230" s="20" t="str">
        <f>'Compound Alert'!C49</f>
        <v>CPV</v>
      </c>
      <c r="D230" s="20" t="str">
        <f>'Compound Alert'!D49</f>
        <v>SSF           Sub-Saharan Africa</v>
      </c>
      <c r="E230" s="20" t="str">
        <f>'Compound Alert'!E49</f>
        <v>Blend</v>
      </c>
      <c r="F230" s="217">
        <f ca="1">'Compound Alert'!F49</f>
        <v>44</v>
      </c>
      <c r="G230" s="22">
        <f ca="1">IF($B$8="Overall Alert",'Compound Alert'!G49,IF($B$8="Underlying Vulnerability",'Compound Alert'!J49,IF($B$8="Emerging Threat",'Compound Alert'!M49)))</f>
        <v>0</v>
      </c>
      <c r="H230" s="23">
        <f ca="1">IF($B$8="Overall Alert",'Compound Alert'!H49,IF($B$8="Underlying Vulnerability",'Compound Alert'!K49,IF($B$8="Emerging Threat",'Compound Alert'!N49)))</f>
        <v>0</v>
      </c>
      <c r="I230" s="50">
        <f t="shared" ca="1" si="2"/>
        <v>0</v>
      </c>
      <c r="J230"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0"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0"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0"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0"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0"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Alert'!B52</f>
        <v>Curaçao</v>
      </c>
      <c r="C231" s="20" t="str">
        <f>'Compound Alert'!C52</f>
        <v>CUW</v>
      </c>
      <c r="D231" s="20" t="str">
        <f>'Compound Alert'!D52</f>
        <v>LCN           Latin America &amp; Caribbean</v>
      </c>
      <c r="E231" s="20" t="str">
        <f>'Compound Alert'!E52</f>
        <v>NA</v>
      </c>
      <c r="F231" s="217">
        <f ca="1">'Compound Alert'!F52</f>
        <v>47</v>
      </c>
      <c r="G231" s="22">
        <f ca="1">IF($B$8="Overall Alert",'Compound Alert'!G52,IF($B$8="Underlying Vulnerability",'Compound Alert'!J52,IF($B$8="Emerging Threat",'Compound Alert'!M52)))</f>
        <v>0</v>
      </c>
      <c r="H231" s="23">
        <f ca="1">IF($B$8="Overall Alert",'Compound Alert'!H52,IF($B$8="Underlying Vulnerability",'Compound Alert'!K52,IF($B$8="Emerging Threat",'Compound Alert'!N52)))</f>
        <v>0</v>
      </c>
      <c r="I231" s="50">
        <f t="shared" ca="1" si="2"/>
        <v>0</v>
      </c>
      <c r="J231"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1"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1"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1"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1"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1"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Alert'!B53</f>
        <v>Cayman Islands</v>
      </c>
      <c r="C232" s="20" t="str">
        <f>'Compound Alert'!C53</f>
        <v>CYM</v>
      </c>
      <c r="D232" s="20" t="str">
        <f>'Compound Alert'!D53</f>
        <v>LCN           Latin America &amp; Caribbean</v>
      </c>
      <c r="E232" s="20" t="str">
        <f>'Compound Alert'!E53</f>
        <v>NA</v>
      </c>
      <c r="F232" s="217">
        <f ca="1">'Compound Alert'!F53</f>
        <v>48</v>
      </c>
      <c r="G232" s="22">
        <f ca="1">IF($B$8="Overall Alert",'Compound Alert'!G53,IF($B$8="Underlying Vulnerability",'Compound Alert'!J53,IF($B$8="Emerging Threat",'Compound Alert'!M53)))</f>
        <v>0</v>
      </c>
      <c r="H232" s="23">
        <f ca="1">IF($B$8="Overall Alert",'Compound Alert'!H53,IF($B$8="Underlying Vulnerability",'Compound Alert'!K53,IF($B$8="Emerging Threat",'Compound Alert'!N53)))</f>
        <v>0</v>
      </c>
      <c r="I232" s="50">
        <f t="shared" ca="1" si="2"/>
        <v>0</v>
      </c>
      <c r="J232"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2"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2"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2"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2"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2"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Y232" s="27"/>
      <c r="Z232" s="27"/>
      <c r="AA232" s="27"/>
      <c r="AB232" s="27"/>
      <c r="AC232" s="27"/>
      <c r="AD232" s="27"/>
      <c r="AE232" s="27"/>
      <c r="AF232" s="27"/>
    </row>
    <row r="233" spans="1:50" x14ac:dyDescent="0.2">
      <c r="A233" s="63">
        <v>192</v>
      </c>
      <c r="B233" s="20" t="str">
        <f>'Compound Alert'!B55</f>
        <v>Czech Republic</v>
      </c>
      <c r="C233" s="20" t="str">
        <f>'Compound Alert'!C55</f>
        <v>CZE</v>
      </c>
      <c r="D233" s="20" t="str">
        <f>'Compound Alert'!D55</f>
        <v>ECS           Europe &amp; Central Asia</v>
      </c>
      <c r="E233" s="20" t="str">
        <f>'Compound Alert'!E55</f>
        <v>NA</v>
      </c>
      <c r="F233" s="217">
        <f ca="1">'Compound Alert'!F55</f>
        <v>50</v>
      </c>
      <c r="G233" s="22">
        <f ca="1">IF($B$8="Overall Alert",'Compound Alert'!G55,IF($B$8="Underlying Vulnerability",'Compound Alert'!J55,IF($B$8="Emerging Threat",'Compound Alert'!M55)))</f>
        <v>0</v>
      </c>
      <c r="H233" s="23">
        <f ca="1">IF($B$8="Overall Alert",'Compound Alert'!H55,IF($B$8="Underlying Vulnerability",'Compound Alert'!K55,IF($B$8="Emerging Threat",'Compound Alert'!N55)))</f>
        <v>0</v>
      </c>
      <c r="I233" s="50">
        <f t="shared" ca="1" si="2"/>
        <v>0</v>
      </c>
      <c r="J23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Y233" s="27"/>
      <c r="Z233" s="27"/>
      <c r="AA233" s="27"/>
      <c r="AB233" s="27"/>
      <c r="AC233" s="27"/>
      <c r="AD233" s="27"/>
      <c r="AE233" s="27"/>
      <c r="AF233" s="27"/>
    </row>
    <row r="234" spans="1:50" x14ac:dyDescent="0.2">
      <c r="A234" s="63">
        <v>193</v>
      </c>
      <c r="B234" s="20" t="str">
        <f>'Compound Alert'!B57</f>
        <v>Djibouti</v>
      </c>
      <c r="C234" s="20" t="str">
        <f>'Compound Alert'!C57</f>
        <v>DJI</v>
      </c>
      <c r="D234" s="20" t="str">
        <f>'Compound Alert'!D57</f>
        <v>MEA           Middle East &amp; North Africa</v>
      </c>
      <c r="E234" s="20" t="str">
        <f>'Compound Alert'!E57</f>
        <v>IDA</v>
      </c>
      <c r="F234" s="217">
        <f ca="1">'Compound Alert'!F57</f>
        <v>52</v>
      </c>
      <c r="G234" s="22">
        <f ca="1">IF($B$8="Overall Alert",'Compound Alert'!G57,IF($B$8="Underlying Vulnerability",'Compound Alert'!J57,IF($B$8="Emerging Threat",'Compound Alert'!M57)))</f>
        <v>1.5</v>
      </c>
      <c r="H234" s="23">
        <f ca="1">IF($B$8="Overall Alert",'Compound Alert'!H57,IF($B$8="Underlying Vulnerability",'Compound Alert'!K57,IF($B$8="Emerging Threat",'Compound Alert'!N57)))</f>
        <v>1.5</v>
      </c>
      <c r="I234" s="50">
        <f t="shared" ref="I234:I259" ca="1" si="3">ROUNDDOWN(G234,0)</f>
        <v>1</v>
      </c>
      <c r="J234" s="25" t="str">
        <f ca="1">IF(
   $B$8="Overall Alert",IF(
      'Compound Alert'!R57 &gt;= 7, "HIGH",IF(
         'Compound Alert'!R57 &gt;= 5, "MED","LOW")), IF(
            $B$8="Underlying Vulnerability", IF(
               'Compound Alert'!Y57 &gt;= 10, "HIGH",IF(
                  'Compound Alert'!Y57 &gt;= 7, "MED","LOW")),IF(
                     $B$8="Emerging Threat", IF(
                        'Compound Alert'!AF57 &gt;= 10, "HIGH",IF(
                            'Compound Alert'!AF57 &gt;= 7, "MED","LOW")))))</f>
        <v>HIGH</v>
      </c>
      <c r="K234"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23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4" s="27"/>
      <c r="Z234" s="27"/>
      <c r="AA234" s="27"/>
      <c r="AB234" s="27"/>
      <c r="AC234" s="27"/>
      <c r="AD234" s="27"/>
      <c r="AE234" s="27"/>
      <c r="AF234" s="27"/>
    </row>
    <row r="235" spans="1:50" x14ac:dyDescent="0.2">
      <c r="A235" s="63">
        <v>194</v>
      </c>
      <c r="B235" s="20" t="str">
        <f>'Compound Alert'!B59</f>
        <v>Denmark</v>
      </c>
      <c r="C235" s="20" t="str">
        <f>'Compound Alert'!C59</f>
        <v>DNK</v>
      </c>
      <c r="D235" s="20" t="str">
        <f>'Compound Alert'!D59</f>
        <v>ECS           Europe &amp; Central Asia</v>
      </c>
      <c r="E235" s="20" t="str">
        <f>'Compound Alert'!E59</f>
        <v>NA</v>
      </c>
      <c r="F235" s="217">
        <f ca="1">'Compound Alert'!F59</f>
        <v>54</v>
      </c>
      <c r="G235" s="22">
        <f ca="1">IF($B$8="Overall Alert",'Compound Alert'!G59,IF($B$8="Underlying Vulnerability",'Compound Alert'!J59,IF($B$8="Emerging Threat",'Compound Alert'!M59)))</f>
        <v>0</v>
      </c>
      <c r="H235" s="23">
        <f ca="1">IF($B$8="Overall Alert",'Compound Alert'!H59,IF($B$8="Underlying Vulnerability",'Compound Alert'!K59,IF($B$8="Emerging Threat",'Compound Alert'!N59)))</f>
        <v>0</v>
      </c>
      <c r="I235" s="50">
        <f t="shared" ca="1" si="3"/>
        <v>0</v>
      </c>
      <c r="J235"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5"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5"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5"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5"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5"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6" spans="1:50" x14ac:dyDescent="0.2">
      <c r="A236" s="63">
        <v>195</v>
      </c>
      <c r="B236" s="20" t="str">
        <f>'Compound Alert'!B68</f>
        <v>Finland</v>
      </c>
      <c r="C236" s="20" t="str">
        <f>'Compound Alert'!C68</f>
        <v>FIN</v>
      </c>
      <c r="D236" s="20" t="str">
        <f>'Compound Alert'!D68</f>
        <v>ECS           Europe &amp; Central Asia</v>
      </c>
      <c r="E236" s="20" t="str">
        <f>'Compound Alert'!E68</f>
        <v>NA</v>
      </c>
      <c r="F236" s="217">
        <f ca="1">'Compound Alert'!F68</f>
        <v>63</v>
      </c>
      <c r="G236" s="22">
        <f ca="1">IF($B$8="Overall Alert",'Compound Alert'!G68,IF($B$8="Underlying Vulnerability",'Compound Alert'!J68,IF($B$8="Emerging Threat",'Compound Alert'!M68)))</f>
        <v>0</v>
      </c>
      <c r="H236" s="23">
        <f ca="1">IF($B$8="Overall Alert",'Compound Alert'!H68,IF($B$8="Underlying Vulnerability",'Compound Alert'!K68,IF($B$8="Emerging Threat",'Compound Alert'!N68)))</f>
        <v>0</v>
      </c>
      <c r="I236" s="50">
        <f t="shared" ca="1" si="3"/>
        <v>0</v>
      </c>
      <c r="J236"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6"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6"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6"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6"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6"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37" spans="1:50" x14ac:dyDescent="0.2">
      <c r="A237" s="63">
        <v>196</v>
      </c>
      <c r="B237" s="20" t="str">
        <f>'Compound Alert'!B71</f>
        <v>Faroe Islands</v>
      </c>
      <c r="C237" s="20" t="str">
        <f>'Compound Alert'!C71</f>
        <v>FRO</v>
      </c>
      <c r="D237" s="20" t="str">
        <f>'Compound Alert'!D71</f>
        <v>ECS           Europe &amp; Central Asia</v>
      </c>
      <c r="E237" s="20" t="str">
        <f>'Compound Alert'!E71</f>
        <v>NA</v>
      </c>
      <c r="F237" s="217">
        <f ca="1">'Compound Alert'!F71</f>
        <v>66</v>
      </c>
      <c r="G237" s="22">
        <f ca="1">IF($B$8="Overall Alert",'Compound Alert'!G71,IF($B$8="Underlying Vulnerability",'Compound Alert'!J71,IF($B$8="Emerging Threat",'Compound Alert'!M71)))</f>
        <v>0</v>
      </c>
      <c r="H237" s="23">
        <f ca="1">IF($B$8="Overall Alert",'Compound Alert'!H71,IF($B$8="Underlying Vulnerability",'Compound Alert'!K71,IF($B$8="Emerging Threat",'Compound Alert'!N71)))</f>
        <v>0</v>
      </c>
      <c r="I237" s="50">
        <f t="shared" ca="1" si="3"/>
        <v>0</v>
      </c>
      <c r="J237"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7"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7"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7"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7"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7"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8" spans="1:50" x14ac:dyDescent="0.2">
      <c r="A238" s="63">
        <v>197</v>
      </c>
      <c r="B238" s="20" t="str">
        <f>'Compound Alert'!B77</f>
        <v>Gibraltar</v>
      </c>
      <c r="C238" s="20" t="str">
        <f>'Compound Alert'!C77</f>
        <v>GIB</v>
      </c>
      <c r="D238" s="20" t="str">
        <f>'Compound Alert'!D77</f>
        <v>ECS           Europe &amp; Central Asia</v>
      </c>
      <c r="E238" s="20" t="str">
        <f>'Compound Alert'!E77</f>
        <v>NA</v>
      </c>
      <c r="F238" s="217">
        <f ca="1">'Compound Alert'!F77</f>
        <v>72</v>
      </c>
      <c r="G238" s="22">
        <f ca="1">IF($B$8="Overall Alert",'Compound Alert'!G77,IF($B$8="Underlying Vulnerability",'Compound Alert'!J77,IF($B$8="Emerging Threat",'Compound Alert'!M77)))</f>
        <v>0</v>
      </c>
      <c r="H238" s="23">
        <f ca="1">IF($B$8="Overall Alert",'Compound Alert'!H77,IF($B$8="Underlying Vulnerability",'Compound Alert'!K77,IF($B$8="Emerging Threat",'Compound Alert'!N77)))</f>
        <v>0</v>
      </c>
      <c r="I238" s="50">
        <f t="shared" ca="1" si="3"/>
        <v>0</v>
      </c>
      <c r="J238"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8"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8"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8"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8"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8"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9" spans="1:50" x14ac:dyDescent="0.2">
      <c r="A239" s="63">
        <v>198</v>
      </c>
      <c r="B239" s="20" t="str">
        <f>'Compound Alert'!B86</f>
        <v>Guam</v>
      </c>
      <c r="C239" s="20" t="str">
        <f>'Compound Alert'!C86</f>
        <v>GUM</v>
      </c>
      <c r="D239" s="20" t="str">
        <f>'Compound Alert'!D86</f>
        <v>EAS           East Asia &amp; Pacific</v>
      </c>
      <c r="E239" s="20" t="str">
        <f>'Compound Alert'!E86</f>
        <v>NA</v>
      </c>
      <c r="F239" s="217">
        <f ca="1">'Compound Alert'!F86</f>
        <v>81</v>
      </c>
      <c r="G239" s="22">
        <f ca="1">IF($B$8="Overall Alert",'Compound Alert'!G86,IF($B$8="Underlying Vulnerability",'Compound Alert'!J86,IF($B$8="Emerging Threat",'Compound Alert'!M86)))</f>
        <v>0</v>
      </c>
      <c r="H239" s="23">
        <f ca="1">IF($B$8="Overall Alert",'Compound Alert'!H86,IF($B$8="Underlying Vulnerability",'Compound Alert'!K86,IF($B$8="Emerging Threat",'Compound Alert'!N86)))</f>
        <v>0</v>
      </c>
      <c r="I239" s="50">
        <f t="shared" ca="1" si="3"/>
        <v>0</v>
      </c>
      <c r="J239"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9"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9"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9"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9"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9"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0" spans="1:50" x14ac:dyDescent="0.2">
      <c r="A240" s="63">
        <v>199</v>
      </c>
      <c r="B240" s="20" t="str">
        <f>'Compound Alert'!B88</f>
        <v>Hong Kong SAR, China</v>
      </c>
      <c r="C240" s="20" t="str">
        <f>'Compound Alert'!C88</f>
        <v>HKG</v>
      </c>
      <c r="D240" s="20" t="str">
        <f>'Compound Alert'!D88</f>
        <v>EAS           East Asia &amp; Pacific</v>
      </c>
      <c r="E240" s="20" t="str">
        <f>'Compound Alert'!E88</f>
        <v>NA</v>
      </c>
      <c r="F240" s="217">
        <f ca="1">'Compound Alert'!F88</f>
        <v>83</v>
      </c>
      <c r="G240" s="22">
        <f ca="1">IF($B$8="Overall Alert",'Compound Alert'!G88,IF($B$8="Underlying Vulnerability",'Compound Alert'!J88,IF($B$8="Emerging Threat",'Compound Alert'!M88)))</f>
        <v>0</v>
      </c>
      <c r="H240" s="23">
        <f ca="1">IF($B$8="Overall Alert",'Compound Alert'!H88,IF($B$8="Underlying Vulnerability",'Compound Alert'!K88,IF($B$8="Emerging Threat",'Compound Alert'!N88)))</f>
        <v>0</v>
      </c>
      <c r="I240" s="50">
        <f t="shared" ca="1" si="3"/>
        <v>0</v>
      </c>
      <c r="J240"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0"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0"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0"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40"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0"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1" spans="1:15" x14ac:dyDescent="0.2">
      <c r="A241" s="63">
        <v>200</v>
      </c>
      <c r="B241" s="20" t="str">
        <f>'Compound Alert'!B94</f>
        <v>Isle of Man</v>
      </c>
      <c r="C241" s="20" t="str">
        <f>'Compound Alert'!C94</f>
        <v>IMN</v>
      </c>
      <c r="D241" s="20" t="str">
        <f>'Compound Alert'!D94</f>
        <v>ECS           Europe &amp; Central Asia</v>
      </c>
      <c r="E241" s="20" t="str">
        <f>'Compound Alert'!E94</f>
        <v>NA</v>
      </c>
      <c r="F241" s="217">
        <f ca="1">'Compound Alert'!F94</f>
        <v>89</v>
      </c>
      <c r="G241" s="22">
        <f ca="1">IF($B$8="Overall Alert",'Compound Alert'!G94,IF($B$8="Underlying Vulnerability",'Compound Alert'!J94,IF($B$8="Emerging Threat",'Compound Alert'!M94)))</f>
        <v>0</v>
      </c>
      <c r="H241" s="23">
        <f ca="1">IF($B$8="Overall Alert",'Compound Alert'!H94,IF($B$8="Underlying Vulnerability",'Compound Alert'!K94,IF($B$8="Emerging Threat",'Compound Alert'!N94)))</f>
        <v>0</v>
      </c>
      <c r="I241" s="50">
        <f t="shared" ca="1" si="3"/>
        <v>0</v>
      </c>
      <c r="J241"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1"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1"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1"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1"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1"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2" spans="1:15" x14ac:dyDescent="0.2">
      <c r="A242" s="63">
        <v>201</v>
      </c>
      <c r="B242" s="20" t="str">
        <f>'Compound Alert'!B96</f>
        <v>Ireland</v>
      </c>
      <c r="C242" s="20" t="str">
        <f>'Compound Alert'!C96</f>
        <v>IRL</v>
      </c>
      <c r="D242" s="20" t="str">
        <f>'Compound Alert'!D96</f>
        <v>ECS           Europe &amp; Central Asia</v>
      </c>
      <c r="E242" s="20" t="str">
        <f>'Compound Alert'!E96</f>
        <v>NA</v>
      </c>
      <c r="F242" s="217">
        <f ca="1">'Compound Alert'!F96</f>
        <v>91</v>
      </c>
      <c r="G242" s="22">
        <f ca="1">IF($B$8="Overall Alert",'Compound Alert'!G96,IF($B$8="Underlying Vulnerability",'Compound Alert'!J96,IF($B$8="Emerging Threat",'Compound Alert'!M96)))</f>
        <v>0</v>
      </c>
      <c r="H242" s="23">
        <f ca="1">IF($B$8="Overall Alert",'Compound Alert'!H96,IF($B$8="Underlying Vulnerability",'Compound Alert'!K96,IF($B$8="Emerging Threat",'Compound Alert'!N96)))</f>
        <v>0</v>
      </c>
      <c r="I242" s="50">
        <f t="shared" ca="1" si="3"/>
        <v>0</v>
      </c>
      <c r="J242"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2"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2"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2"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2"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2"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3" spans="1:15" x14ac:dyDescent="0.2">
      <c r="A243" s="63">
        <v>202</v>
      </c>
      <c r="B243" s="20" t="str">
        <f>'Compound Alert'!B101</f>
        <v>Italy</v>
      </c>
      <c r="C243" s="20" t="str">
        <f>'Compound Alert'!C101</f>
        <v>ITA</v>
      </c>
      <c r="D243" s="20" t="str">
        <f>'Compound Alert'!D101</f>
        <v>ECS           Europe &amp; Central Asia</v>
      </c>
      <c r="E243" s="20" t="str">
        <f>'Compound Alert'!E101</f>
        <v>NA</v>
      </c>
      <c r="F243" s="217">
        <f ca="1">'Compound Alert'!F101</f>
        <v>96</v>
      </c>
      <c r="G243" s="22">
        <f ca="1">IF($B$8="Overall Alert",'Compound Alert'!G101,IF($B$8="Underlying Vulnerability",'Compound Alert'!J101,IF($B$8="Emerging Threat",'Compound Alert'!M101)))</f>
        <v>0</v>
      </c>
      <c r="H243" s="23">
        <f ca="1">IF($B$8="Overall Alert",'Compound Alert'!H101,IF($B$8="Underlying Vulnerability",'Compound Alert'!K101,IF($B$8="Emerging Threat",'Compound Alert'!N101)))</f>
        <v>0</v>
      </c>
      <c r="I243" s="50">
        <f t="shared" ca="1" si="3"/>
        <v>0</v>
      </c>
      <c r="J243"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3"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3"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3"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3"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3"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4" spans="1:15" x14ac:dyDescent="0.2">
      <c r="A244" s="63">
        <v>203</v>
      </c>
      <c r="B244" s="20" t="str">
        <f>'Compound Alert'!B112</f>
        <v>Kuwait</v>
      </c>
      <c r="C244" s="20" t="str">
        <f>'Compound Alert'!C112</f>
        <v>KWT</v>
      </c>
      <c r="D244" s="20" t="str">
        <f>'Compound Alert'!D112</f>
        <v>MEA           Middle East &amp; North Africa</v>
      </c>
      <c r="E244" s="20" t="str">
        <f>'Compound Alert'!E112</f>
        <v>NA</v>
      </c>
      <c r="F244" s="217">
        <f ca="1">'Compound Alert'!F112</f>
        <v>107</v>
      </c>
      <c r="G244" s="22">
        <f ca="1">IF($B$8="Overall Alert",'Compound Alert'!G112,IF($B$8="Underlying Vulnerability",'Compound Alert'!J112,IF($B$8="Emerging Threat",'Compound Alert'!M112)))</f>
        <v>0</v>
      </c>
      <c r="H244" s="23">
        <f ca="1">IF($B$8="Overall Alert",'Compound Alert'!H112,IF($B$8="Underlying Vulnerability",'Compound Alert'!K112,IF($B$8="Emerging Threat",'Compound Alert'!N112)))</f>
        <v>0</v>
      </c>
      <c r="I244" s="50">
        <f t="shared" ca="1" si="3"/>
        <v>0</v>
      </c>
      <c r="J24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5" spans="1:15" x14ac:dyDescent="0.2">
      <c r="A245" s="63">
        <v>204</v>
      </c>
      <c r="B245" s="20" t="str">
        <f>'Compound Alert'!B118</f>
        <v>Liechtenstein</v>
      </c>
      <c r="C245" s="20" t="str">
        <f>'Compound Alert'!C118</f>
        <v>LIE</v>
      </c>
      <c r="D245" s="20" t="str">
        <f>'Compound Alert'!D118</f>
        <v>ECS           Europe &amp; Central Asia</v>
      </c>
      <c r="E245" s="20" t="str">
        <f>'Compound Alert'!E118</f>
        <v>NA</v>
      </c>
      <c r="F245" s="217">
        <f ca="1">'Compound Alert'!F118</f>
        <v>113</v>
      </c>
      <c r="G245" s="22">
        <f ca="1">IF($B$8="Overall Alert",'Compound Alert'!G118,IF($B$8="Underlying Vulnerability",'Compound Alert'!J118,IF($B$8="Emerging Threat",'Compound Alert'!M118)))</f>
        <v>0</v>
      </c>
      <c r="H245" s="23">
        <f ca="1">IF($B$8="Overall Alert",'Compound Alert'!H118,IF($B$8="Underlying Vulnerability",'Compound Alert'!K118,IF($B$8="Emerging Threat",'Compound Alert'!N118)))</f>
        <v>0</v>
      </c>
      <c r="I245" s="50">
        <f t="shared" ca="1" si="3"/>
        <v>0</v>
      </c>
      <c r="J24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5"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6" spans="1:15" x14ac:dyDescent="0.2">
      <c r="A246" s="63">
        <v>205</v>
      </c>
      <c r="B246" s="20" t="str">
        <f>'Compound Alert'!B121</f>
        <v>Lithuania</v>
      </c>
      <c r="C246" s="20" t="str">
        <f>'Compound Alert'!C121</f>
        <v>LTU</v>
      </c>
      <c r="D246" s="20" t="str">
        <f>'Compound Alert'!D121</f>
        <v>ECS           Europe &amp; Central Asia</v>
      </c>
      <c r="E246" s="20" t="str">
        <f>'Compound Alert'!E121</f>
        <v>NA</v>
      </c>
      <c r="F246" s="217">
        <f ca="1">'Compound Alert'!F121</f>
        <v>116</v>
      </c>
      <c r="G246" s="22">
        <f ca="1">IF($B$8="Overall Alert",'Compound Alert'!G121,IF($B$8="Underlying Vulnerability",'Compound Alert'!J121,IF($B$8="Emerging Threat",'Compound Alert'!M121)))</f>
        <v>0</v>
      </c>
      <c r="H246" s="23">
        <f ca="1">IF($B$8="Overall Alert",'Compound Alert'!H121,IF($B$8="Underlying Vulnerability",'Compound Alert'!K121,IF($B$8="Emerging Threat",'Compound Alert'!N121)))</f>
        <v>0</v>
      </c>
      <c r="I246" s="50">
        <f t="shared" ca="1" si="3"/>
        <v>0</v>
      </c>
      <c r="J24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7" spans="1:15" x14ac:dyDescent="0.2">
      <c r="A247" s="63">
        <v>206</v>
      </c>
      <c r="B247" s="20" t="str">
        <f>'Compound Alert'!B123</f>
        <v>Latvia</v>
      </c>
      <c r="C247" s="20" t="str">
        <f>'Compound Alert'!C123</f>
        <v>LVA</v>
      </c>
      <c r="D247" s="20" t="str">
        <f>'Compound Alert'!D123</f>
        <v>ECS           Europe &amp; Central Asia</v>
      </c>
      <c r="E247" s="20" t="str">
        <f>'Compound Alert'!E123</f>
        <v>NA</v>
      </c>
      <c r="F247" s="217">
        <f ca="1">'Compound Alert'!F123</f>
        <v>118</v>
      </c>
      <c r="G247" s="22">
        <f ca="1">IF($B$8="Overall Alert",'Compound Alert'!G123,IF($B$8="Underlying Vulnerability",'Compound Alert'!J123,IF($B$8="Emerging Threat",'Compound Alert'!M123)))</f>
        <v>0</v>
      </c>
      <c r="H247" s="23">
        <f ca="1">IF($B$8="Overall Alert",'Compound Alert'!H123,IF($B$8="Underlying Vulnerability",'Compound Alert'!K123,IF($B$8="Emerging Threat",'Compound Alert'!N123)))</f>
        <v>0</v>
      </c>
      <c r="I247" s="50">
        <f t="shared" ca="1" si="3"/>
        <v>0</v>
      </c>
      <c r="J247"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7"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7"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7"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7"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7"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8" spans="1:15" x14ac:dyDescent="0.2">
      <c r="A248" s="63">
        <v>207</v>
      </c>
      <c r="B248" s="20" t="str">
        <f>'Compound Alert'!B124</f>
        <v>Macao SAR, China</v>
      </c>
      <c r="C248" s="20" t="str">
        <f>'Compound Alert'!C124</f>
        <v>MAC</v>
      </c>
      <c r="D248" s="20" t="str">
        <f>'Compound Alert'!D124</f>
        <v>EAS           East Asia &amp; Pacific</v>
      </c>
      <c r="E248" s="20" t="str">
        <f>'Compound Alert'!E124</f>
        <v>NA</v>
      </c>
      <c r="F248" s="217">
        <f ca="1">'Compound Alert'!F124</f>
        <v>119</v>
      </c>
      <c r="G248" s="22">
        <f ca="1">IF($B$8="Overall Alert",'Compound Alert'!G124,IF($B$8="Underlying Vulnerability",'Compound Alert'!J124,IF($B$8="Emerging Threat",'Compound Alert'!M124)))</f>
        <v>0</v>
      </c>
      <c r="H248" s="23">
        <f ca="1">IF($B$8="Overall Alert",'Compound Alert'!H124,IF($B$8="Underlying Vulnerability",'Compound Alert'!K124,IF($B$8="Emerging Threat",'Compound Alert'!N124)))</f>
        <v>0</v>
      </c>
      <c r="I248" s="50">
        <f t="shared" ca="1" si="3"/>
        <v>0</v>
      </c>
      <c r="J248"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8"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8"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8"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48"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8"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9" spans="1:15" x14ac:dyDescent="0.2">
      <c r="A249" s="63">
        <v>208</v>
      </c>
      <c r="B249" s="20" t="str">
        <f>'Compound Alert'!B127</f>
        <v>Monaco</v>
      </c>
      <c r="C249" s="20" t="str">
        <f>'Compound Alert'!C127</f>
        <v>MCO</v>
      </c>
      <c r="D249" s="20" t="str">
        <f>'Compound Alert'!D127</f>
        <v>ECS           Europe &amp; Central Asia</v>
      </c>
      <c r="E249" s="20" t="str">
        <f>'Compound Alert'!E127</f>
        <v>NA</v>
      </c>
      <c r="F249" s="217">
        <f ca="1">'Compound Alert'!F127</f>
        <v>122</v>
      </c>
      <c r="G249" s="22">
        <f ca="1">IF($B$8="Overall Alert",'Compound Alert'!G127,IF($B$8="Underlying Vulnerability",'Compound Alert'!J127,IF($B$8="Emerging Threat",'Compound Alert'!M127)))</f>
        <v>0</v>
      </c>
      <c r="H249" s="23">
        <f ca="1">IF($B$8="Overall Alert",'Compound Alert'!H127,IF($B$8="Underlying Vulnerability",'Compound Alert'!K127,IF($B$8="Emerging Threat",'Compound Alert'!N127)))</f>
        <v>0</v>
      </c>
      <c r="I249" s="50">
        <f t="shared" ca="1" si="3"/>
        <v>0</v>
      </c>
      <c r="J249"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9"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9"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9"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9"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9"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0" spans="1:15" x14ac:dyDescent="0.2">
      <c r="A250" s="63">
        <v>209</v>
      </c>
      <c r="B250" s="20" t="str">
        <f>'Compound Alert'!B132</f>
        <v>Marshall Islands</v>
      </c>
      <c r="C250" s="20" t="str">
        <f>'Compound Alert'!C132</f>
        <v>MHL</v>
      </c>
      <c r="D250" s="20" t="str">
        <f>'Compound Alert'!D132</f>
        <v>EAS           East Asia &amp; Pacific</v>
      </c>
      <c r="E250" s="20" t="str">
        <f>'Compound Alert'!E132</f>
        <v>IDA</v>
      </c>
      <c r="F250" s="217">
        <f ca="1">'Compound Alert'!F132</f>
        <v>127</v>
      </c>
      <c r="G250" s="22">
        <f ca="1">IF($B$8="Overall Alert",'Compound Alert'!G132,IF($B$8="Underlying Vulnerability",'Compound Alert'!J132,IF($B$8="Emerging Threat",'Compound Alert'!M132)))</f>
        <v>0</v>
      </c>
      <c r="H250" s="23">
        <f ca="1">IF($B$8="Overall Alert",'Compound Alert'!H132,IF($B$8="Underlying Vulnerability",'Compound Alert'!K132,IF($B$8="Emerging Threat",'Compound Alert'!N132)))</f>
        <v>0</v>
      </c>
      <c r="I250" s="50">
        <f t="shared" ca="1" si="3"/>
        <v>0</v>
      </c>
      <c r="J250"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50"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50"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50"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50"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50"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1" spans="1:15" x14ac:dyDescent="0.2">
      <c r="A251" s="63">
        <v>210</v>
      </c>
      <c r="B251" s="20" t="str">
        <f>'Compound Alert'!B135</f>
        <v>Malta</v>
      </c>
      <c r="C251" s="20" t="str">
        <f>'Compound Alert'!C135</f>
        <v>MLT</v>
      </c>
      <c r="D251" s="20" t="str">
        <f>'Compound Alert'!D135</f>
        <v>MEA           Middle East &amp; North Africa</v>
      </c>
      <c r="E251" s="20" t="str">
        <f>'Compound Alert'!E135</f>
        <v>NA</v>
      </c>
      <c r="F251" s="217">
        <f ca="1">'Compound Alert'!F135</f>
        <v>130</v>
      </c>
      <c r="G251" s="22">
        <f ca="1">IF($B$8="Overall Alert",'Compound Alert'!G135,IF($B$8="Underlying Vulnerability",'Compound Alert'!J135,IF($B$8="Emerging Threat",'Compound Alert'!M135)))</f>
        <v>0</v>
      </c>
      <c r="H251" s="23">
        <f ca="1">IF($B$8="Overall Alert",'Compound Alert'!H135,IF($B$8="Underlying Vulnerability",'Compound Alert'!K135,IF($B$8="Emerging Threat",'Compound Alert'!N135)))</f>
        <v>0</v>
      </c>
      <c r="I251" s="50">
        <f t="shared" ca="1" si="3"/>
        <v>0</v>
      </c>
      <c r="J251"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1"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1"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1"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1"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1"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2" spans="1:15" x14ac:dyDescent="0.2">
      <c r="A252" s="63">
        <v>211</v>
      </c>
      <c r="B252" s="20" t="str">
        <f>'Compound Alert'!B137</f>
        <v>Montenegro</v>
      </c>
      <c r="C252" s="20" t="str">
        <f>'Compound Alert'!C137</f>
        <v>MNE</v>
      </c>
      <c r="D252" s="20" t="str">
        <f>'Compound Alert'!D137</f>
        <v>ECS           Europe &amp; Central Asia</v>
      </c>
      <c r="E252" s="20" t="str">
        <f>'Compound Alert'!E137</f>
        <v>IBRD</v>
      </c>
      <c r="F252" s="217">
        <f ca="1">'Compound Alert'!F137</f>
        <v>132</v>
      </c>
      <c r="G252" s="22">
        <f ca="1">IF($B$8="Overall Alert",'Compound Alert'!G137,IF($B$8="Underlying Vulnerability",'Compound Alert'!J137,IF($B$8="Emerging Threat",'Compound Alert'!M137)))</f>
        <v>0</v>
      </c>
      <c r="H252" s="23">
        <f ca="1">IF($B$8="Overall Alert",'Compound Alert'!H137,IF($B$8="Underlying Vulnerability",'Compound Alert'!K137,IF($B$8="Emerging Threat",'Compound Alert'!N137)))</f>
        <v>0</v>
      </c>
      <c r="I252" s="50">
        <f t="shared" ca="1" si="3"/>
        <v>0</v>
      </c>
      <c r="J252"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2"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2"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2"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2"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2"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3" spans="1:15" x14ac:dyDescent="0.2">
      <c r="A253" s="63">
        <v>212</v>
      </c>
      <c r="B253" s="20" t="str">
        <f>'Compound Alert'!B139</f>
        <v>Northern Mariana Islands</v>
      </c>
      <c r="C253" s="20" t="str">
        <f>'Compound Alert'!C139</f>
        <v>MNP</v>
      </c>
      <c r="D253" s="20" t="str">
        <f>'Compound Alert'!D139</f>
        <v>EAS           East Asia &amp; Pacific</v>
      </c>
      <c r="E253" s="20" t="str">
        <f>'Compound Alert'!E139</f>
        <v>NA</v>
      </c>
      <c r="F253" s="217">
        <f ca="1">'Compound Alert'!F139</f>
        <v>134</v>
      </c>
      <c r="G253" s="22">
        <f ca="1">IF($B$8="Overall Alert",'Compound Alert'!G139,IF($B$8="Underlying Vulnerability",'Compound Alert'!J139,IF($B$8="Emerging Threat",'Compound Alert'!M139)))</f>
        <v>0</v>
      </c>
      <c r="H253" s="23">
        <f ca="1">IF($B$8="Overall Alert",'Compound Alert'!H139,IF($B$8="Underlying Vulnerability",'Compound Alert'!K139,IF($B$8="Emerging Threat",'Compound Alert'!N139)))</f>
        <v>0</v>
      </c>
      <c r="I253" s="50">
        <f t="shared" ca="1" si="3"/>
        <v>0</v>
      </c>
      <c r="J253"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3"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3"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3"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3"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3"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4" spans="1:15" x14ac:dyDescent="0.2">
      <c r="A254" s="63">
        <v>213</v>
      </c>
      <c r="B254" s="20" t="str">
        <f>'Compound Alert'!B145</f>
        <v>Namibia</v>
      </c>
      <c r="C254" s="20" t="str">
        <f>'Compound Alert'!C145</f>
        <v>NAM</v>
      </c>
      <c r="D254" s="20" t="str">
        <f>'Compound Alert'!D145</f>
        <v>SSF           Sub-Saharan Africa</v>
      </c>
      <c r="E254" s="20" t="str">
        <f>'Compound Alert'!E145</f>
        <v>IBRD</v>
      </c>
      <c r="F254" s="217">
        <f ca="1">'Compound Alert'!F145</f>
        <v>140</v>
      </c>
      <c r="G254" s="22">
        <f ca="1">IF($B$8="Overall Alert",'Compound Alert'!G145,IF($B$8="Underlying Vulnerability",'Compound Alert'!J145,IF($B$8="Emerging Threat",'Compound Alert'!M145)))</f>
        <v>1</v>
      </c>
      <c r="H254" s="23">
        <f ca="1">IF($B$8="Overall Alert",'Compound Alert'!H145,IF($B$8="Underlying Vulnerability",'Compound Alert'!K145,IF($B$8="Emerging Threat",'Compound Alert'!N145)))</f>
        <v>1</v>
      </c>
      <c r="I254" s="50">
        <f t="shared" ca="1" si="3"/>
        <v>1</v>
      </c>
      <c r="J254"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4"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4"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4"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4"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254"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t="shared" ca="1" si="3"/>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t="shared" ca="1" si="3"/>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t="shared" ca="1" si="3"/>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t="shared" ca="1" si="3"/>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t="shared" ca="1" si="3"/>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4">COUNTIFS($G$42:$G$259,"&gt;="&amp;B270,$G$42:$G$259,"&lt;"&amp;B271)</f>
        <v>129</v>
      </c>
    </row>
    <row r="271" spans="1:15" x14ac:dyDescent="0.2">
      <c r="B271" s="28">
        <v>1</v>
      </c>
      <c r="G271" s="29">
        <f t="shared" ca="1" si="4"/>
        <v>42</v>
      </c>
    </row>
    <row r="272" spans="1:15" x14ac:dyDescent="0.2">
      <c r="B272" s="28">
        <v>2</v>
      </c>
      <c r="G272" s="29">
        <f t="shared" ca="1" si="4"/>
        <v>23</v>
      </c>
    </row>
    <row r="273" spans="2:7" x14ac:dyDescent="0.2">
      <c r="B273" s="28">
        <v>3</v>
      </c>
      <c r="G273" s="29">
        <f t="shared" ca="1" si="4"/>
        <v>10</v>
      </c>
    </row>
    <row r="274" spans="2:7" x14ac:dyDescent="0.2">
      <c r="B274" s="28">
        <v>4</v>
      </c>
      <c r="G274" s="29">
        <f t="shared" ca="1" si="4"/>
        <v>10</v>
      </c>
    </row>
    <row r="275" spans="2:7" x14ac:dyDescent="0.2">
      <c r="B275" s="28">
        <v>5</v>
      </c>
      <c r="G275" s="29">
        <f t="shared" ca="1" si="4"/>
        <v>4</v>
      </c>
    </row>
    <row r="276" spans="2:7" x14ac:dyDescent="0.2">
      <c r="B276" s="28">
        <v>6</v>
      </c>
      <c r="G276" s="29">
        <f t="shared" ca="1" si="4"/>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topLeftCell="A4" workbookViewId="0">
      <selection activeCell="H23" sqref="H23"/>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808</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809</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810</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811</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812</v>
      </c>
      <c r="P12" s="249" t="s">
        <v>654</v>
      </c>
      <c r="Q12" s="232" t="b">
        <v>0</v>
      </c>
      <c r="R12" s="232" t="b">
        <v>1</v>
      </c>
    </row>
    <row r="13" spans="2:18" ht="17" x14ac:dyDescent="0.2">
      <c r="B13" s="226" t="s">
        <v>549</v>
      </c>
      <c r="C13" s="227" t="s">
        <v>373</v>
      </c>
      <c r="D13" s="227">
        <v>5</v>
      </c>
      <c r="E13" s="227" t="s">
        <v>612</v>
      </c>
      <c r="F13" s="228" t="s">
        <v>567</v>
      </c>
      <c r="G13" s="228" t="s">
        <v>568</v>
      </c>
      <c r="H13" s="238">
        <v>45200</v>
      </c>
      <c r="I13" s="230">
        <v>2</v>
      </c>
      <c r="J13" s="230"/>
      <c r="K13" s="222" t="s">
        <v>388</v>
      </c>
      <c r="L13" s="222" t="s">
        <v>569</v>
      </c>
      <c r="M13" s="222" t="b">
        <v>0</v>
      </c>
      <c r="N13" s="232" t="s">
        <v>655</v>
      </c>
      <c r="O13" s="232" t="s">
        <v>813</v>
      </c>
      <c r="P13" s="249" t="s">
        <v>867</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814</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815</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815</v>
      </c>
      <c r="P16" s="249" t="s">
        <v>658</v>
      </c>
      <c r="Q16" s="232" t="b">
        <v>0</v>
      </c>
      <c r="R16" s="232" t="b">
        <v>1</v>
      </c>
    </row>
    <row r="17" spans="2:18" ht="17" x14ac:dyDescent="0.2">
      <c r="B17" s="226" t="s">
        <v>575</v>
      </c>
      <c r="C17" s="227" t="s">
        <v>379</v>
      </c>
      <c r="D17" s="227">
        <v>8</v>
      </c>
      <c r="E17" s="227" t="s">
        <v>576</v>
      </c>
      <c r="F17" s="228" t="s">
        <v>577</v>
      </c>
      <c r="G17" s="228" t="s">
        <v>601</v>
      </c>
      <c r="H17" s="238">
        <v>45259</v>
      </c>
      <c r="I17" s="229"/>
      <c r="J17" s="230">
        <v>1</v>
      </c>
      <c r="K17" s="222" t="s">
        <v>413</v>
      </c>
      <c r="L17" s="222" t="s">
        <v>578</v>
      </c>
      <c r="M17" s="222" t="b">
        <v>1</v>
      </c>
      <c r="N17" s="232" t="s">
        <v>579</v>
      </c>
      <c r="O17" s="232" t="s">
        <v>816</v>
      </c>
      <c r="P17" s="249" t="s">
        <v>660</v>
      </c>
      <c r="Q17" s="232" t="b">
        <v>0</v>
      </c>
      <c r="R17" s="232" t="b">
        <v>1</v>
      </c>
    </row>
    <row r="18" spans="2:18" ht="17" x14ac:dyDescent="0.2">
      <c r="B18" s="226" t="s">
        <v>575</v>
      </c>
      <c r="C18" s="227" t="s">
        <v>379</v>
      </c>
      <c r="D18" s="227">
        <v>32</v>
      </c>
      <c r="E18" s="227" t="s">
        <v>580</v>
      </c>
      <c r="F18" s="228" t="s">
        <v>581</v>
      </c>
      <c r="G18" s="228" t="s">
        <v>560</v>
      </c>
      <c r="H18" s="238">
        <v>45259</v>
      </c>
      <c r="I18" s="229"/>
      <c r="J18" s="230">
        <v>1</v>
      </c>
      <c r="K18" s="222" t="s">
        <v>523</v>
      </c>
      <c r="L18" s="222" t="s">
        <v>582</v>
      </c>
      <c r="M18" s="222" t="b">
        <v>1</v>
      </c>
      <c r="N18" s="232" t="s">
        <v>817</v>
      </c>
      <c r="O18" s="232" t="s">
        <v>818</v>
      </c>
      <c r="P18" s="232" t="s">
        <v>868</v>
      </c>
      <c r="Q18" s="232" t="b">
        <v>0</v>
      </c>
      <c r="R18" s="232" t="b">
        <v>1</v>
      </c>
    </row>
    <row r="19" spans="2:18" ht="17" x14ac:dyDescent="0.2">
      <c r="B19" s="226" t="s">
        <v>575</v>
      </c>
      <c r="C19" s="227" t="s">
        <v>379</v>
      </c>
      <c r="D19" s="227">
        <v>36</v>
      </c>
      <c r="E19" s="227" t="s">
        <v>661</v>
      </c>
      <c r="F19" s="228" t="s">
        <v>662</v>
      </c>
      <c r="G19" s="228" t="s">
        <v>560</v>
      </c>
      <c r="H19" s="238">
        <v>45259</v>
      </c>
      <c r="I19" s="229"/>
      <c r="J19" s="230">
        <v>1</v>
      </c>
      <c r="K19" s="222" t="s">
        <v>626</v>
      </c>
      <c r="L19" s="222" t="s">
        <v>790</v>
      </c>
      <c r="M19" s="222" t="b">
        <v>1</v>
      </c>
      <c r="N19" s="232" t="s">
        <v>663</v>
      </c>
      <c r="O19" s="232" t="s">
        <v>819</v>
      </c>
      <c r="P19" s="249" t="s">
        <v>664</v>
      </c>
      <c r="Q19" s="232" t="b">
        <v>0</v>
      </c>
      <c r="R19" s="232" t="b">
        <v>1</v>
      </c>
    </row>
    <row r="20" spans="2:18" ht="17" x14ac:dyDescent="0.2">
      <c r="B20" s="226" t="s">
        <v>575</v>
      </c>
      <c r="C20" s="227" t="s">
        <v>379</v>
      </c>
      <c r="D20" s="227">
        <v>37</v>
      </c>
      <c r="E20" s="227" t="s">
        <v>665</v>
      </c>
      <c r="F20" s="228" t="s">
        <v>567</v>
      </c>
      <c r="G20" s="228" t="s">
        <v>568</v>
      </c>
      <c r="H20" s="238">
        <v>45200</v>
      </c>
      <c r="I20" s="229"/>
      <c r="J20" s="230">
        <v>1</v>
      </c>
      <c r="K20" s="222" t="s">
        <v>842</v>
      </c>
      <c r="L20" s="222" t="s">
        <v>846</v>
      </c>
      <c r="M20" s="222" t="b">
        <v>0</v>
      </c>
      <c r="N20" s="232" t="s">
        <v>666</v>
      </c>
      <c r="O20" s="232" t="s">
        <v>813</v>
      </c>
      <c r="P20" s="249" t="s">
        <v>656</v>
      </c>
      <c r="Q20" s="232" t="b">
        <v>0</v>
      </c>
      <c r="R20" s="232" t="b">
        <v>1</v>
      </c>
    </row>
    <row r="21" spans="2:18" ht="17" x14ac:dyDescent="0.2">
      <c r="B21" s="226" t="s">
        <v>575</v>
      </c>
      <c r="C21" s="227" t="s">
        <v>379</v>
      </c>
      <c r="D21" s="227">
        <v>38</v>
      </c>
      <c r="E21" s="227" t="s">
        <v>667</v>
      </c>
      <c r="F21" s="228" t="s">
        <v>577</v>
      </c>
      <c r="G21" s="228" t="s">
        <v>601</v>
      </c>
      <c r="H21" s="238">
        <v>45259</v>
      </c>
      <c r="I21" s="229"/>
      <c r="J21" s="230">
        <v>1</v>
      </c>
      <c r="K21" s="222" t="s">
        <v>627</v>
      </c>
      <c r="L21" s="222" t="s">
        <v>668</v>
      </c>
      <c r="M21" s="222" t="b">
        <v>1</v>
      </c>
      <c r="N21" s="232" t="s">
        <v>669</v>
      </c>
      <c r="O21" s="232" t="s">
        <v>816</v>
      </c>
      <c r="P21" s="249" t="s">
        <v>660</v>
      </c>
      <c r="Q21" s="232" t="b">
        <v>0</v>
      </c>
      <c r="R21" s="232" t="b">
        <v>1</v>
      </c>
    </row>
    <row r="22" spans="2:18" ht="17" x14ac:dyDescent="0.2">
      <c r="B22" s="226" t="s">
        <v>575</v>
      </c>
      <c r="C22" s="227" t="s">
        <v>372</v>
      </c>
      <c r="D22" s="227">
        <v>11</v>
      </c>
      <c r="E22" s="227" t="s">
        <v>583</v>
      </c>
      <c r="F22" s="228" t="s">
        <v>584</v>
      </c>
      <c r="G22" s="228" t="s">
        <v>560</v>
      </c>
      <c r="H22" s="238">
        <v>45233</v>
      </c>
      <c r="I22" s="229"/>
      <c r="J22" s="229">
        <v>1</v>
      </c>
      <c r="K22" s="222" t="s">
        <v>784</v>
      </c>
      <c r="L22" s="222" t="s">
        <v>789</v>
      </c>
      <c r="M22" s="222" t="b">
        <v>0</v>
      </c>
      <c r="N22" s="232" t="s">
        <v>585</v>
      </c>
      <c r="O22" s="232" t="s">
        <v>820</v>
      </c>
      <c r="P22" s="249" t="s">
        <v>869</v>
      </c>
      <c r="Q22" s="232" t="b">
        <v>0</v>
      </c>
      <c r="R22" s="232" t="b">
        <v>1</v>
      </c>
    </row>
    <row r="23" spans="2:18" ht="17" x14ac:dyDescent="0.2">
      <c r="B23" s="226" t="s">
        <v>575</v>
      </c>
      <c r="C23" s="227" t="s">
        <v>372</v>
      </c>
      <c r="D23" s="227">
        <v>12</v>
      </c>
      <c r="E23" s="227" t="s">
        <v>586</v>
      </c>
      <c r="F23" s="228" t="s">
        <v>587</v>
      </c>
      <c r="G23" s="228" t="s">
        <v>588</v>
      </c>
      <c r="H23" s="238">
        <v>45161</v>
      </c>
      <c r="I23" s="229"/>
      <c r="J23" s="229">
        <v>1</v>
      </c>
      <c r="K23" s="222" t="s">
        <v>438</v>
      </c>
      <c r="L23" s="222" t="s">
        <v>589</v>
      </c>
      <c r="M23" s="222" t="b">
        <v>0</v>
      </c>
      <c r="N23" s="232" t="s">
        <v>670</v>
      </c>
      <c r="O23" s="232" t="s">
        <v>670</v>
      </c>
      <c r="P23" s="249" t="s">
        <v>858</v>
      </c>
      <c r="Q23" s="232" t="b">
        <v>0</v>
      </c>
      <c r="R23" s="232" t="b">
        <v>1</v>
      </c>
    </row>
    <row r="24" spans="2:18" ht="17" x14ac:dyDescent="0.2">
      <c r="B24" s="226" t="s">
        <v>575</v>
      </c>
      <c r="C24" s="227" t="s">
        <v>372</v>
      </c>
      <c r="D24" s="227">
        <v>13</v>
      </c>
      <c r="E24" s="227" t="s">
        <v>624</v>
      </c>
      <c r="F24" s="228" t="s">
        <v>556</v>
      </c>
      <c r="G24" s="228" t="s">
        <v>568</v>
      </c>
      <c r="H24" s="238">
        <v>45215</v>
      </c>
      <c r="I24" s="229"/>
      <c r="J24" s="229">
        <v>1</v>
      </c>
      <c r="K24" s="222" t="s">
        <v>392</v>
      </c>
      <c r="L24" s="222" t="s">
        <v>590</v>
      </c>
      <c r="M24" s="222" t="b">
        <v>0</v>
      </c>
      <c r="N24" s="232" t="s">
        <v>591</v>
      </c>
      <c r="O24" s="232" t="s">
        <v>821</v>
      </c>
      <c r="P24" s="249" t="s">
        <v>870</v>
      </c>
      <c r="Q24" s="232" t="b">
        <v>0</v>
      </c>
      <c r="R24" s="232" t="b">
        <v>1</v>
      </c>
    </row>
    <row r="25" spans="2:18" ht="17" x14ac:dyDescent="0.2">
      <c r="B25" s="226" t="s">
        <v>575</v>
      </c>
      <c r="C25" s="227" t="s">
        <v>371</v>
      </c>
      <c r="D25" s="227">
        <v>21</v>
      </c>
      <c r="E25" s="227" t="s">
        <v>593</v>
      </c>
      <c r="F25" s="228" t="s">
        <v>594</v>
      </c>
      <c r="G25" s="228" t="s">
        <v>560</v>
      </c>
      <c r="H25" s="238">
        <v>45218</v>
      </c>
      <c r="I25" s="229"/>
      <c r="J25" s="229">
        <v>1</v>
      </c>
      <c r="K25" s="222" t="s">
        <v>524</v>
      </c>
      <c r="L25" s="222" t="s">
        <v>595</v>
      </c>
      <c r="M25" s="222" t="b">
        <v>1</v>
      </c>
      <c r="N25" s="232" t="s">
        <v>671</v>
      </c>
      <c r="O25" s="232" t="s">
        <v>822</v>
      </c>
      <c r="P25" s="249" t="s">
        <v>672</v>
      </c>
      <c r="Q25" s="232" t="b">
        <v>0</v>
      </c>
      <c r="R25" s="232" t="b">
        <v>1</v>
      </c>
    </row>
    <row r="26" spans="2:18" ht="17" x14ac:dyDescent="0.2">
      <c r="B26" s="226" t="s">
        <v>575</v>
      </c>
      <c r="C26" s="227" t="s">
        <v>371</v>
      </c>
      <c r="D26" s="227">
        <v>39</v>
      </c>
      <c r="E26" s="227" t="s">
        <v>673</v>
      </c>
      <c r="F26" s="228" t="s">
        <v>674</v>
      </c>
      <c r="G26" s="228" t="s">
        <v>560</v>
      </c>
      <c r="H26" s="238">
        <v>45259</v>
      </c>
      <c r="I26" s="229"/>
      <c r="J26" s="229">
        <v>1</v>
      </c>
      <c r="K26" s="222" t="s">
        <v>630</v>
      </c>
      <c r="L26" s="222" t="s">
        <v>675</v>
      </c>
      <c r="M26" s="222" t="b">
        <v>1</v>
      </c>
      <c r="N26" s="232" t="s">
        <v>676</v>
      </c>
      <c r="O26" s="232" t="s">
        <v>823</v>
      </c>
      <c r="P26" s="249" t="s">
        <v>677</v>
      </c>
      <c r="Q26" s="232" t="b">
        <v>0</v>
      </c>
      <c r="R26" s="232" t="b">
        <v>1</v>
      </c>
    </row>
    <row r="27" spans="2:18" ht="17" x14ac:dyDescent="0.2">
      <c r="B27" s="226" t="s">
        <v>575</v>
      </c>
      <c r="C27" s="227" t="s">
        <v>373</v>
      </c>
      <c r="D27" s="227">
        <v>22</v>
      </c>
      <c r="E27" s="227" t="s">
        <v>613</v>
      </c>
      <c r="F27" s="228" t="s">
        <v>567</v>
      </c>
      <c r="G27" s="228" t="s">
        <v>568</v>
      </c>
      <c r="H27" s="238">
        <v>45200</v>
      </c>
      <c r="I27" s="229"/>
      <c r="J27" s="229">
        <v>2</v>
      </c>
      <c r="K27" s="222" t="s">
        <v>393</v>
      </c>
      <c r="L27" s="222" t="s">
        <v>596</v>
      </c>
      <c r="M27" s="222" t="b">
        <v>0</v>
      </c>
      <c r="N27" s="232" t="s">
        <v>655</v>
      </c>
      <c r="O27" s="232" t="s">
        <v>813</v>
      </c>
      <c r="P27" s="249" t="s">
        <v>867</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824</v>
      </c>
      <c r="P28" s="249" t="s">
        <v>679</v>
      </c>
      <c r="Q28" s="232" t="b">
        <v>0</v>
      </c>
      <c r="R28" s="232" t="b">
        <v>1</v>
      </c>
    </row>
    <row r="29" spans="2:18" ht="34" x14ac:dyDescent="0.2">
      <c r="B29" s="226" t="s">
        <v>575</v>
      </c>
      <c r="C29" s="227" t="s">
        <v>570</v>
      </c>
      <c r="D29" s="227">
        <v>23</v>
      </c>
      <c r="E29" s="227" t="s">
        <v>597</v>
      </c>
      <c r="F29" s="228" t="s">
        <v>598</v>
      </c>
      <c r="G29" s="228" t="s">
        <v>592</v>
      </c>
      <c r="H29" s="238">
        <v>45259</v>
      </c>
      <c r="I29" s="229"/>
      <c r="J29" s="230">
        <v>1</v>
      </c>
      <c r="K29" s="222" t="s">
        <v>395</v>
      </c>
      <c r="L29" s="222" t="s">
        <v>599</v>
      </c>
      <c r="M29" s="222" t="b">
        <v>1</v>
      </c>
      <c r="N29" s="232" t="s">
        <v>680</v>
      </c>
      <c r="O29" s="232" t="s">
        <v>825</v>
      </c>
      <c r="P29" s="249" t="s">
        <v>681</v>
      </c>
      <c r="Q29" s="232" t="b">
        <v>0</v>
      </c>
      <c r="R29" s="232" t="b">
        <v>1</v>
      </c>
    </row>
    <row r="30" spans="2:18" ht="17" x14ac:dyDescent="0.2">
      <c r="B30" s="226" t="s">
        <v>575</v>
      </c>
      <c r="C30" s="227" t="s">
        <v>570</v>
      </c>
      <c r="D30" s="227">
        <v>24</v>
      </c>
      <c r="E30" s="227" t="s">
        <v>600</v>
      </c>
      <c r="F30" s="228" t="s">
        <v>584</v>
      </c>
      <c r="G30" s="228" t="s">
        <v>601</v>
      </c>
      <c r="H30" s="238">
        <v>45259</v>
      </c>
      <c r="I30" s="229"/>
      <c r="J30" s="230">
        <v>1</v>
      </c>
      <c r="K30" s="222" t="s">
        <v>396</v>
      </c>
      <c r="L30" s="222" t="s">
        <v>396</v>
      </c>
      <c r="M30" s="222" t="b">
        <v>0</v>
      </c>
      <c r="N30" s="232" t="s">
        <v>682</v>
      </c>
      <c r="O30" s="232" t="s">
        <v>826</v>
      </c>
      <c r="P30" s="249" t="s">
        <v>683</v>
      </c>
      <c r="Q30" s="232" t="b">
        <v>0</v>
      </c>
      <c r="R30" s="232" t="b">
        <v>1</v>
      </c>
    </row>
    <row r="31" spans="2:18" ht="17" x14ac:dyDescent="0.2">
      <c r="B31" s="226" t="s">
        <v>575</v>
      </c>
      <c r="C31" s="227" t="s">
        <v>570</v>
      </c>
      <c r="D31" s="227">
        <v>25</v>
      </c>
      <c r="E31" s="227" t="s">
        <v>602</v>
      </c>
      <c r="F31" s="228" t="s">
        <v>566</v>
      </c>
      <c r="G31" s="228" t="s">
        <v>592</v>
      </c>
      <c r="H31" s="238">
        <v>45230</v>
      </c>
      <c r="I31" s="229"/>
      <c r="J31" s="230">
        <v>1</v>
      </c>
      <c r="K31" s="222" t="s">
        <v>799</v>
      </c>
      <c r="L31" s="222" t="s">
        <v>801</v>
      </c>
      <c r="M31" s="222" t="b">
        <v>1</v>
      </c>
      <c r="N31" s="232" t="s">
        <v>832</v>
      </c>
      <c r="O31" s="232" t="s">
        <v>833</v>
      </c>
      <c r="P31" s="249" t="s">
        <v>834</v>
      </c>
      <c r="Q31" s="232" t="b">
        <v>0</v>
      </c>
      <c r="R31" s="232" t="b">
        <v>1</v>
      </c>
    </row>
    <row r="32" spans="2:18" ht="34" x14ac:dyDescent="0.2">
      <c r="B32" s="226" t="s">
        <v>575</v>
      </c>
      <c r="C32" s="227" t="s">
        <v>570</v>
      </c>
      <c r="D32" s="227">
        <v>26</v>
      </c>
      <c r="E32" s="227" t="s">
        <v>603</v>
      </c>
      <c r="F32" s="228" t="s">
        <v>604</v>
      </c>
      <c r="G32" s="228" t="s">
        <v>605</v>
      </c>
      <c r="H32" s="238">
        <v>45259</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45259</v>
      </c>
      <c r="I33" s="229"/>
      <c r="J33" s="230">
        <v>1</v>
      </c>
      <c r="K33" s="222" t="s">
        <v>636</v>
      </c>
      <c r="L33" s="222" t="s">
        <v>687</v>
      </c>
      <c r="M33" s="222" t="b">
        <v>1</v>
      </c>
      <c r="N33" s="232" t="s">
        <v>663</v>
      </c>
      <c r="O33" s="232" t="s">
        <v>827</v>
      </c>
      <c r="P33" s="249" t="s">
        <v>664</v>
      </c>
      <c r="Q33" s="232" t="b">
        <v>0</v>
      </c>
      <c r="R33" s="232" t="b">
        <v>1</v>
      </c>
    </row>
    <row r="34" spans="2:18" ht="17" x14ac:dyDescent="0.2">
      <c r="B34" s="226" t="s">
        <v>575</v>
      </c>
      <c r="C34" s="227" t="s">
        <v>390</v>
      </c>
      <c r="D34" s="227">
        <v>27</v>
      </c>
      <c r="E34" s="227" t="s">
        <v>607</v>
      </c>
      <c r="F34" s="228" t="s">
        <v>608</v>
      </c>
      <c r="G34" s="228" t="s">
        <v>588</v>
      </c>
      <c r="H34" s="238">
        <v>45204</v>
      </c>
      <c r="I34" s="229"/>
      <c r="J34" s="230">
        <v>1</v>
      </c>
      <c r="K34" s="222" t="s">
        <v>478</v>
      </c>
      <c r="L34" s="222" t="s">
        <v>609</v>
      </c>
      <c r="M34" s="222" t="b">
        <v>0</v>
      </c>
      <c r="N34" s="232" t="s">
        <v>688</v>
      </c>
      <c r="O34" s="232" t="s">
        <v>828</v>
      </c>
      <c r="P34" s="249" t="s">
        <v>871</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824</v>
      </c>
      <c r="P35" s="249" t="s">
        <v>679</v>
      </c>
      <c r="Q35" s="232" t="b">
        <v>0</v>
      </c>
      <c r="R35" s="232" t="b">
        <v>1</v>
      </c>
    </row>
    <row r="36" spans="2:18" ht="17" x14ac:dyDescent="0.2">
      <c r="B36" s="226" t="s">
        <v>575</v>
      </c>
      <c r="C36" s="227" t="s">
        <v>390</v>
      </c>
      <c r="D36" s="227">
        <v>31</v>
      </c>
      <c r="E36" s="227" t="s">
        <v>807</v>
      </c>
      <c r="F36" s="228" t="s">
        <v>556</v>
      </c>
      <c r="G36" s="228" t="s">
        <v>588</v>
      </c>
      <c r="H36" s="238">
        <v>45197</v>
      </c>
      <c r="I36" s="229"/>
      <c r="J36" s="230">
        <v>1</v>
      </c>
      <c r="K36" s="222" t="s">
        <v>440</v>
      </c>
      <c r="L36" s="222" t="s">
        <v>611</v>
      </c>
      <c r="M36" s="222" t="b">
        <v>0</v>
      </c>
      <c r="N36" s="232" t="s">
        <v>689</v>
      </c>
      <c r="O36" s="232" t="s">
        <v>829</v>
      </c>
      <c r="P36" s="232" t="s">
        <v>859</v>
      </c>
      <c r="Q36" s="232" t="b">
        <v>0</v>
      </c>
      <c r="R36" s="232" t="b">
        <v>1</v>
      </c>
    </row>
    <row r="37" spans="2:18" ht="17" x14ac:dyDescent="0.2">
      <c r="B37" s="226" t="s">
        <v>575</v>
      </c>
      <c r="C37" s="227" t="s">
        <v>390</v>
      </c>
      <c r="D37" s="227">
        <v>40</v>
      </c>
      <c r="E37" s="227" t="s">
        <v>690</v>
      </c>
      <c r="F37" s="228" t="s">
        <v>662</v>
      </c>
      <c r="G37" s="228" t="s">
        <v>560</v>
      </c>
      <c r="H37" s="238">
        <v>45259</v>
      </c>
      <c r="I37" s="229"/>
      <c r="J37" s="230">
        <v>1</v>
      </c>
      <c r="K37" s="222" t="s">
        <v>638</v>
      </c>
      <c r="L37" s="222" t="s">
        <v>691</v>
      </c>
      <c r="M37" s="222" t="b">
        <v>1</v>
      </c>
      <c r="N37" s="232" t="s">
        <v>663</v>
      </c>
      <c r="O37" s="232" t="s">
        <v>830</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hyperlinks>
    <hyperlink ref="P15" r:id="rId1" xr:uid="{54D2BC43-58E6-0A48-A9D7-65E2FBBC16F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5" activePane="bottomLeft" state="frozen"/>
      <selection pane="bottomLeft" activeCell="AC167" sqref="AC167"/>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456</v>
      </c>
      <c r="AG2" s="278"/>
      <c r="AH2" s="278"/>
      <c r="AI2" s="278"/>
      <c r="AJ2" s="278"/>
      <c r="AK2" s="279"/>
      <c r="AL2" s="45"/>
      <c r="AM2" s="279" t="s">
        <v>365</v>
      </c>
      <c r="AN2" s="284"/>
    </row>
    <row r="3" spans="1:53" s="7" customFormat="1" ht="58" customHeight="1" x14ac:dyDescent="0.2">
      <c r="A3" s="59"/>
      <c r="B3" s="8"/>
      <c r="C3" s="9"/>
      <c r="D3" s="9"/>
      <c r="E3" s="9"/>
      <c r="F3" s="59"/>
      <c r="G3" s="292" t="s">
        <v>445</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493</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4.66913710958179</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0.7</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v>
      </c>
      <c r="P7" s="24"/>
      <c r="Q7" s="49"/>
      <c r="R7" s="25">
        <f ca="1">IFERROR(INDEX(Health!$G$8:$G$225,MATCH($C7,_xlfn.ANCHORARRAY(Health!$C$8),0)),NA())</f>
        <v>0</v>
      </c>
      <c r="S7" s="25">
        <f ca="1">IFERROR(INDEX(Food!$G$8:$G$225,MATCH($C7,_xlfn.ANCHORARRAY(Food!$C$8),0)),NA())</f>
        <v>8.3666002653407556</v>
      </c>
      <c r="T7" s="25">
        <f ca="1">IFERROR(INDEX(Macro!$G$8:$G$225,MATCH($C7,_xlfn.ANCHORARRAY(Macro!$C$8),0)),NA())</f>
        <v>0</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0</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0.45555555555555599</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2.5</v>
      </c>
      <c r="H8" s="23">
        <f t="shared" ca="1" si="0"/>
        <v>2.5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3.2333167283815385</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4.0971457920610499</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2.55161461090524</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0.63333333333333297</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1.0922240397901348</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0.58991855602025101</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2.0222339862361101</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0.43333333333333302</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2.7139359451515292</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3.6422334727419399</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2.0222339862361101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0.16666666666666699</v>
      </c>
      <c r="AN13" s="25">
        <f>IFERROR(INDEX('Data Reliability'!$H$6:$H$409,MATCH($C13,'Data Reliability'!$E$6:$E$409,0)),NA())</f>
        <v>0.52500000000000002</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6.3631551085230296</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0.6</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1.2663306477241041</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1.0741800572308999</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1.4928533615669699</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0.63333333333333297</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1.5</v>
      </c>
      <c r="N18" s="23">
        <f t="shared" ca="1" si="4"/>
        <v>1.5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3.2586611840644339</v>
      </c>
      <c r="U18" s="25">
        <f ca="1">IFERROR(INDEX(Socioeconomic!$G$8:$G$225,MATCH($C18,_xlfn.ANCHORARRAY(Socioeconomic!$C$8),0)),NA())</f>
        <v>5.1961524227066267</v>
      </c>
      <c r="V18" s="25">
        <f ca="1">IFERROR(INDEX('Natural Hazard'!$G$8:$G$225,MATCH($C18,_xlfn.ANCHORARRAY('Natural Hazard'!$C$8),0)),NA())</f>
        <v>0</v>
      </c>
      <c r="W18" s="25">
        <f ca="1">IFERROR(INDEX(Conflict!$G$8:$G$225,MATCH($C18,_xlfn.ANCHORARRAY(Conflict!$C$8),0)),NA())</f>
        <v>4.9069665468066823</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3.7009318365250601</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2.8692429857067201</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10</v>
      </c>
      <c r="AL18" s="49"/>
      <c r="AM18" s="25">
        <f>IFERROR(INDEX('Data Reliability'!$G$6:$G$409,MATCH($C18,'Data Reliability'!$E$6:$E$409,0)),NA())</f>
        <v>8.3333333333333301E-2</v>
      </c>
      <c r="AN18" s="25">
        <f>IFERROR(INDEX('Data Reliability'!$H$6:$H$409,MATCH($C18,'Data Reliability'!$E$6:$E$409,0)),NA())</f>
        <v>0.483333333333333</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2.1457837506776731</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0.98613251155624204</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4.66913710958179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0.6</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0.5</v>
      </c>
      <c r="N21" s="23">
        <f t="shared" ca="1" si="4"/>
        <v>0.5</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4.0483858974861349</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4.6580804349558376</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3.5101621542299499</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4.66913710958179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8.5419678413931308</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2.5</v>
      </c>
      <c r="N22" s="23">
        <f t="shared" ca="1" si="4"/>
        <v>2.5</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2.9167197725157124</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8.9746803744758896</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3.3340670628806199</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2.55161461090524</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8.05448878240027</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2.5</v>
      </c>
      <c r="H23" s="23">
        <f t="shared" ca="1" si="0"/>
        <v>2.5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2.5</v>
      </c>
      <c r="N23" s="23">
        <f t="shared" ca="1" si="4"/>
        <v>2.5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7.1861325461049423</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10</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1.9504854598345176</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1.8812825592486599</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2.0222339862360998</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5.3571428571428497</v>
      </c>
      <c r="AL24" s="49"/>
      <c r="AM24" s="25">
        <f>IFERROR(INDEX('Data Reliability'!$G$6:$G$409,MATCH($C24,'Data Reliability'!$E$6:$E$409,0)),NA())</f>
        <v>8.3333333333333301E-2</v>
      </c>
      <c r="AN24" s="25">
        <f>IFERROR(INDEX('Data Reliability'!$H$6:$H$409,MATCH($C24,'Data Reliability'!$E$6:$E$409,0)),NA())</f>
        <v>0.55000000000000004</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3.87544511403624</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3.2166703353143999</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4.66913710958179</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0.66666666666666696</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4.22684392927966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3.4367891995010602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5.1985177342509301</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0.66666666666666696</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3.6010531943120139</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3.3927654266637299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3.8221281101111702</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0.16666666666666699</v>
      </c>
      <c r="AN27" s="25">
        <f>IFERROR(INDEX('Data Reliability'!$H$6:$H$409,MATCH($C27,'Data Reliability'!$E$6:$E$409,0)),NA())</f>
        <v>0.63333333333333297</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9.0571575317338109</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4.1208286118390181</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4.8455499302956904</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3.5044997353096798</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0.51666666666666705</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1</v>
      </c>
      <c r="H30" s="23">
        <f t="shared" ca="1" si="0"/>
        <v>1</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1</v>
      </c>
      <c r="N30" s="23">
        <f t="shared" ca="1" si="4"/>
        <v>1</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10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10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4</v>
      </c>
      <c r="H31" s="23">
        <f t="shared" ca="1" si="0"/>
        <v>4</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4.5</v>
      </c>
      <c r="N31" s="23">
        <f t="shared" ca="1" si="4"/>
        <v>4.5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7.6538204222168229</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5.8580967055543303</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8.3333333333333301E-2</v>
      </c>
      <c r="AN31" s="25">
        <f>IFERROR(INDEX('Data Reliability'!$H$6:$H$409,MATCH($C31,'Data Reliability'!$E$6:$E$409,0)),NA())</f>
        <v>0.44166666666666698</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7.0710678118654755</v>
      </c>
      <c r="W32" s="25">
        <f ca="1">IFERROR(INDEX(Conflict!$G$8:$G$225,MATCH($C32,_xlfn.ANCHORARRAY(Conflict!$C$8),0)),NA())</f>
        <v>3.8969447305552793</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5.4144933586724298</v>
      </c>
      <c r="AL32" s="49"/>
      <c r="AM32" s="25">
        <f>IFERROR(INDEX('Data Reliability'!$G$6:$G$409,MATCH($C32,'Data Reliability'!$E$6:$E$409,0)),NA())</f>
        <v>0</v>
      </c>
      <c r="AN32" s="25">
        <f>IFERROR(INDEX('Data Reliability'!$H$6:$H$409,MATCH($C32,'Data Reliability'!$E$6:$E$409,0)),NA())</f>
        <v>0.4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3.2760888424081918</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3.1579719715312899</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3.3986236103758598</v>
      </c>
      <c r="AI33" s="25" t="e">
        <f ca="1">IFERROR(INDEX(Socioeconomic!$I$8:$I$225,MATCH($C33,_xlfn.ANCHORARRAY(Socioeconomic!$C$8),0)),NA())</f>
        <v>#N/A</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0.63333333333333297</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4.66913710958179</v>
      </c>
      <c r="AI34" s="25" t="e">
        <f ca="1">IFERROR(INDEX(Socioeconomic!$I$8:$I$225,MATCH($C34,_xlfn.ANCHORARRAY(Socioeconomic!$C$8),0)),NA())</f>
        <v>#N/A</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0.66666666666666696</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v>
      </c>
      <c r="H35" s="23">
        <f t="shared" ca="1" si="0"/>
        <v>0</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4.0818538141187304</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2.38021865140509</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0.625</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1.5</v>
      </c>
      <c r="N36" s="23">
        <f t="shared" ca="1" si="4"/>
        <v>1.5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0.13835261586152792</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1.80790960451977</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1.05876124933868E-2</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4.8774314456969856</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5.0950179763739101</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4.6691371095817997</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0.50277777777777799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1.8479404050907171</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1.33832269425489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2.55161461090524</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5.3571428571428399</v>
      </c>
      <c r="AL38" s="49"/>
      <c r="AM38" s="25">
        <f>IFERROR(INDEX('Data Reliability'!$G$6:$G$409,MATCH($C38,'Data Reliability'!$E$6:$E$409,0)),NA())</f>
        <v>8.3333333333333301E-2</v>
      </c>
      <c r="AN38" s="25">
        <f>IFERROR(INDEX('Data Reliability'!$H$6:$H$409,MATCH($C38,'Data Reliability'!$E$6:$E$409,0)),NA())</f>
        <v>0.6</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6.2572789835891998</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0.66666666666666696</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0.5</v>
      </c>
      <c r="N41" s="23">
        <f t="shared" ca="1" si="4"/>
        <v>0.5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2.4117578496633882</v>
      </c>
      <c r="U41" s="25">
        <f ca="1">IFERROR(INDEX(Socioeconomic!$G$8:$G$225,MATCH($C41,_xlfn.ANCHORARRAY(Socioeconomic!$C$8),0)),NA())</f>
        <v>1.5808628618575615</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1.0154816934477899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5.7278983589200703</v>
      </c>
      <c r="AI41" s="25">
        <f ca="1">IFERROR(INDEX(Socioeconomic!$I$8:$I$225,MATCH($C41,_xlfn.ANCHORARRAY(Socioeconomic!$C$8),0)),NA())</f>
        <v>1.2495636940002399</v>
      </c>
      <c r="AJ41" s="25">
        <f ca="1">IFERROR(INDEX('Natural Hazard'!$I$8:$I$225,MATCH($C41,_xlfn.ANCHORARRAY('Natural Hazard'!$C$8),0)),NA())</f>
        <v>0</v>
      </c>
      <c r="AK41" s="25">
        <f ca="1">IFERROR(INDEX(Conflict!$I$8:$I$225,MATCH($C41,_xlfn.ANCHORARRAY(Conflict!$C$8),0)),NA())</f>
        <v>7</v>
      </c>
      <c r="AL41" s="49"/>
      <c r="AM41" s="25">
        <f>IFERROR(INDEX('Data Reliability'!$G$6:$G$409,MATCH($C41,'Data Reliability'!$E$6:$E$409,0)),NA())</f>
        <v>8.3333333333333301E-2</v>
      </c>
      <c r="AN41" s="25">
        <f>IFERROR(INDEX('Data Reliability'!$H$6:$H$409,MATCH($C41,'Data Reliability'!$E$6:$E$409,0)),NA())</f>
        <v>0.51666666666666705</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2.263705050888372</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0.43333333333333302</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2</v>
      </c>
      <c r="H43" s="23">
        <f t="shared" ca="1" si="0"/>
        <v>2</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2</v>
      </c>
      <c r="N43" s="23">
        <f t="shared" ca="1" si="4"/>
        <v>2</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6.2514771583032021</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v>
      </c>
      <c r="H44" s="23">
        <f t="shared" ca="1" si="0"/>
        <v>3</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1.5</v>
      </c>
      <c r="N44" s="23">
        <f t="shared" ca="1" si="4"/>
        <v>1.5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8.0109814739408929</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6.4175824175824197</v>
      </c>
      <c r="AL44" s="49"/>
      <c r="AM44" s="25">
        <f>IFERROR(INDEX('Data Reliability'!$G$6:$G$409,MATCH($C44,'Data Reliability'!$E$6:$E$409,0)),NA())</f>
        <v>0</v>
      </c>
      <c r="AN44" s="25">
        <f>IFERROR(INDEX('Data Reliability'!$H$6:$H$409,MATCH($C44,'Data Reliability'!$E$6:$E$409,0)),NA())</f>
        <v>0.280555555555556</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5</v>
      </c>
      <c r="H45" s="23">
        <f t="shared" ca="1" si="0"/>
        <v>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2.5</v>
      </c>
      <c r="N45" s="23">
        <f t="shared" ca="1" si="4"/>
        <v>2.5</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7.1993920314314801</v>
      </c>
      <c r="U45" s="25">
        <f ca="1">IFERROR(INDEX(Socioeconomic!$G$8:$G$225,MATCH($C45,_xlfn.ANCHORARRAY(Socioeconomic!$C$8),0)),NA())</f>
        <v>8.1853527718724486</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7.8831902560716101</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6.5749073583906998</v>
      </c>
      <c r="AI45" s="25">
        <f ca="1">IFERROR(INDEX(Socioeconomic!$I$8:$I$225,MATCH($C45,_xlfn.ANCHORARRAY(Socioeconomic!$C$8),0)),NA())</f>
        <v>7</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0.25555555555555598</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3</v>
      </c>
      <c r="H46" s="23">
        <f t="shared" ca="1" si="0"/>
        <v>3</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7.7169307634682838</v>
      </c>
      <c r="S46" s="25">
        <f ca="1">IFERROR(INDEX(Food!$G$8:$G$225,MATCH($C46,_xlfn.ANCHORARRAY(Food!$C$8),0)),NA())</f>
        <v>5.4772255750516612</v>
      </c>
      <c r="T46" s="25">
        <f ca="1">IFERROR(INDEX(Macro!$G$8:$G$225,MATCH($C46,_xlfn.ANCHORARRAY(Macro!$C$8),0)),NA())</f>
        <v>10</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7</v>
      </c>
      <c r="AG46" s="25">
        <f ca="1">IFERROR(INDEX(Food!$I$8:$I$225,MATCH($C46,_xlfn.ANCHORARRAY(Food!$C$8),0)),NA())</f>
        <v>3</v>
      </c>
      <c r="AH46" s="25">
        <f ca="1">IFERROR(INDEX(Macro!$I$8:$I$225,MATCH($C46,_xlfn.ANCHORARRAY(Macro!$C$8),0)),NA())</f>
        <v>10</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1</v>
      </c>
      <c r="N48" s="23">
        <f t="shared" ca="1" si="4"/>
        <v>1</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4.0824829046386224</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10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4.2142356267800061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3.8036539731454999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4.66913710958179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0.625</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1</v>
      </c>
      <c r="H50" s="23">
        <f t="shared" ca="1" si="0"/>
        <v>1</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6.5420817649462313</v>
      </c>
      <c r="S50" s="25">
        <f ca="1">IFERROR(INDEX(Food!$G$8:$G$225,MATCH($C50,_xlfn.ANCHORARRAY(Food!$C$8),0)),NA())</f>
        <v>0</v>
      </c>
      <c r="T50" s="25">
        <f ca="1">IFERROR(INDEX(Macro!$G$8:$G$225,MATCH($C50,_xlfn.ANCHORARRAY(Macro!$C$8),0)),NA())</f>
        <v>1.6050068985871084</v>
      </c>
      <c r="U50" s="25">
        <f ca="1">IFERROR(INDEX(Socioeconomic!$G$8:$G$225,MATCH($C50,_xlfn.ANCHORARRAY(Socioeconomic!$C$8),0)),NA())</f>
        <v>5.4772255750516514</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2.67371047032064</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10</v>
      </c>
      <c r="AG50" s="25" t="e">
        <f ca="1">IFERROR(INDEX(Food!$I$8:$I$225,MATCH($C50,_xlfn.ANCHORARRAY(Food!$C$8),0)),NA())</f>
        <v>#N/A</v>
      </c>
      <c r="AH50" s="25">
        <f ca="1">IFERROR(INDEX(Macro!$I$8:$I$225,MATCH($C50,_xlfn.ANCHORARRAY(Macro!$C$8),0)),NA())</f>
        <v>0.96347273689782897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5.3571428571428497</v>
      </c>
      <c r="AL50" s="49"/>
      <c r="AM50" s="25">
        <f>IFERROR(INDEX('Data Reliability'!$G$6:$G$409,MATCH($C50,'Data Reliability'!$E$6:$E$409,0)),NA())</f>
        <v>8.3333333333333301E-2</v>
      </c>
      <c r="AN50" s="25">
        <f>IFERROR(INDEX('Data Reliability'!$H$6:$H$409,MATCH($C50,'Data Reliability'!$E$6:$E$409,0)),NA())</f>
        <v>0.46666666666666701</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8.0353682960409447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9.8202362609142302</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6.5749073583906803</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0.42438615495335641</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0.105657054809597</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1.70460561143462</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0.5</v>
      </c>
      <c r="N54" s="23">
        <f t="shared" ca="1" si="4"/>
        <v>0.5</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3.3439624566294257</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2.3948932423508702</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4.66913710958179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7</v>
      </c>
      <c r="AL54" s="49"/>
      <c r="AM54" s="25">
        <f>IFERROR(INDEX('Data Reliability'!$G$6:$G$409,MATCH($C54,'Data Reliability'!$E$6:$E$409,0)),NA())</f>
        <v>0.16666666666666699</v>
      </c>
      <c r="AN54" s="25">
        <f>IFERROR(INDEX('Data Reliability'!$H$6:$H$409,MATCH($C54,'Data Reliability'!$E$6:$E$409,0)),NA())</f>
        <v>0.63333333333333297</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3.4221146085552898</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0.63333333333333297</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2.0742108854267904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0.63394232885758395</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6.7866596082583399</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0.6</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1.5</v>
      </c>
      <c r="H57" s="23">
        <f t="shared" ca="1" si="0"/>
        <v>1.5</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9.3957375113358825</v>
      </c>
      <c r="S57" s="25">
        <f ca="1">IFERROR(INDEX(Food!$G$8:$G$225,MATCH($C57,_xlfn.ANCHORARRAY(Food!$C$8),0)),NA())</f>
        <v>6.4240129657194851</v>
      </c>
      <c r="T57" s="25">
        <f ca="1">IFERROR(INDEX(Macro!$G$8:$G$225,MATCH($C57,_xlfn.ANCHORARRAY(Macro!$C$8),0)),NA())</f>
        <v>4.0211611227610158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4.4786851566512604</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10</v>
      </c>
      <c r="AG57" s="25">
        <f ca="1">IFERROR(INDEX(Food!$I$8:$I$225,MATCH($C57,_xlfn.ANCHORARRAY(Food!$C$8),0)),NA())</f>
        <v>5</v>
      </c>
      <c r="AH57" s="25">
        <f ca="1">IFERROR(INDEX(Macro!$I$8:$I$225,MATCH($C57,_xlfn.ANCHORARRAY(Macro!$C$8),0)),NA())</f>
        <v>3.6103758602435101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0.452777777777778</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2.0222339862361101</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0.66666666666666696</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2.3450944621417071</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3.9650744735490502</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1.3869772366331501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0.44166666666666698</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5.2281705999721435</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3.5619408790566922</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6.9586910264876396</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3.928004235045</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7</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2</v>
      </c>
      <c r="N62" s="23">
        <f t="shared" ca="1" si="4"/>
        <v>2</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3.3957618865541139</v>
      </c>
      <c r="U62" s="25">
        <f ca="1">IFERROR(INDEX(Socioeconomic!$G$8:$G$225,MATCH($C62,_xlfn.ANCHORARRAY(Socioeconomic!$C$8),0)),NA())</f>
        <v>4.0105964196070758</v>
      </c>
      <c r="V62" s="25">
        <f ca="1">IFERROR(INDEX('Natural Hazard'!$G$8:$G$225,MATCH($C62,_xlfn.ANCHORARRAY('Natural Hazard'!$C$8),0)),NA())</f>
        <v>9.5742710775633775</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2.5269645608628601</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4.5632609846479602</v>
      </c>
      <c r="AI62" s="25">
        <f ca="1">IFERROR(INDEX(Socioeconomic!$I$8:$I$225,MATCH($C62,_xlfn.ANCHORARRAY(Socioeconomic!$C$8),0)),NA())</f>
        <v>3.63207049957277</v>
      </c>
      <c r="AJ62" s="25">
        <f ca="1">IFERROR(INDEX('Natural Hazard'!$I$8:$I$225,MATCH($C62,_xlfn.ANCHORARRAY('Natural Hazard'!$C$8),0)),NA())</f>
        <v>10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0.483333333333333</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0</v>
      </c>
      <c r="AL63" s="49"/>
      <c r="AM63" s="25">
        <f>IFERROR(INDEX('Data Reliability'!$G$6:$G$409,MATCH($C63,'Data Reliability'!$E$6:$E$409,0)),NA())</f>
        <v>0</v>
      </c>
      <c r="AN63" s="25">
        <f>IFERROR(INDEX('Data Reliability'!$H$6:$H$409,MATCH($C63,'Data Reliability'!$E$6:$E$409,0)),NA())</f>
        <v>0.43333333333333302</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1.5</v>
      </c>
      <c r="H64" s="23">
        <f t="shared" ca="1" si="0"/>
        <v>1.5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0.5</v>
      </c>
      <c r="N64" s="23">
        <f t="shared" ca="1" si="4"/>
        <v>0.5</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6.9003848441536375</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8.3666002653407556</v>
      </c>
      <c r="X64" s="50"/>
      <c r="Y64" s="25">
        <f ca="1">IFERROR(INDEX(Health!$H$8:$H$225,MATCH($C64,_xlfn.ANCHORARRAY(Health!$C$8),0)),NA())</f>
        <v>9.9358600583090304</v>
      </c>
      <c r="Z64" s="25">
        <f ca="1">IFERROR(INDEX(Food!$H$8:$H$225,MATCH($C64,_xlfn.ANCHORARRAY(Food!$C$8),0)),NA())</f>
        <v>10</v>
      </c>
      <c r="AA64" s="25">
        <f ca="1">IFERROR(INDEX(Macro!$H$8:$H$225,MATCH($C64,_xlfn.ANCHORARRAY(Macro!$C$8),0)),NA())</f>
        <v>8.1620074840413892</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5.8337744838539001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7</v>
      </c>
      <c r="AL64" s="49"/>
      <c r="AM64" s="25">
        <f>IFERROR(INDEX('Data Reliability'!$G$6:$G$409,MATCH($C64,'Data Reliability'!$E$6:$E$409,0)),NA())</f>
        <v>0.16666666666666699</v>
      </c>
      <c r="AN64" s="25">
        <f>IFERROR(INDEX('Data Reliability'!$H$6:$H$409,MATCH($C64,'Data Reliability'!$E$6:$E$409,0)),NA())</f>
        <v>0.63333333333333297</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1.3986154952685752</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0.47252182845403201</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4.1397564849126498</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0.63333333333333297</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2.0104221400947613</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1.9986792868148799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2.0222339862361101</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0.66666666666666696</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4.5</v>
      </c>
      <c r="H67" s="23">
        <f t="shared" ca="1" si="0"/>
        <v>4.5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
      </c>
      <c r="P67" s="24"/>
      <c r="Q67" s="49"/>
      <c r="R67" s="25">
        <f ca="1">IFERROR(INDEX(Health!$G$8:$G$225,MATCH($C67,_xlfn.ANCHORARRAY(Health!$C$8),0)),NA())</f>
        <v>7.1794978587902021</v>
      </c>
      <c r="S67" s="25">
        <f ca="1">IFERROR(INDEX(Food!$G$8:$G$225,MATCH($C67,_xlfn.ANCHORARRAY(Food!$C$8),0)),NA())</f>
        <v>9.3540660893010035</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9</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0.2116065025398067</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3.2284100080708797E-2</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1.3869772366331401</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1.78571428571428</v>
      </c>
      <c r="AL68" s="49"/>
      <c r="AM68" s="25">
        <f>IFERROR(INDEX('Data Reliability'!$G$6:$G$409,MATCH($C68,'Data Reliability'!$E$6:$E$409,0)),NA())</f>
        <v>8.3333333333333301E-2</v>
      </c>
      <c r="AN68" s="25">
        <f>IFERROR(INDEX('Data Reliability'!$H$6:$H$409,MATCH($C68,'Data Reliability'!$E$6:$E$409,0)),NA())</f>
        <v>0.66666666666666696</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0.54166666666666696</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1.0598078716838981</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0.31110132805048102</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3.6103758602435101</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0.56666666666666698</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0.85</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4.6255680595572857</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5.16839093110279</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4.1397564849126596</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2.1126554284651684</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1.74921124073666</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2.55161461090524</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0.6</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1.5</v>
      </c>
      <c r="N75" s="23">
        <f t="shared" ca="1" si="10"/>
        <v>1.5</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0</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3.9522194786663634</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1.76388583168244</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0</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7</v>
      </c>
      <c r="AL75" s="49"/>
      <c r="AM75" s="25">
        <f>IFERROR(INDEX('Data Reliability'!$G$6:$G$409,MATCH($C75,'Data Reliability'!$E$6:$E$409,0)),NA())</f>
        <v>0.16666666666666699</v>
      </c>
      <c r="AN75" s="25">
        <f>IFERROR(INDEX('Data Reliability'!$H$6:$H$409,MATCH($C75,'Data Reliability'!$E$6:$E$409,0)),NA())</f>
        <v>0.51666666666666705</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2</v>
      </c>
      <c r="H76" s="23">
        <f t="shared" ca="1" si="6"/>
        <v>2</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0.87004014845655653</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6.6019417475728099</v>
      </c>
      <c r="AL76" s="49"/>
      <c r="AM76" s="25">
        <f>IFERROR(INDEX('Data Reliability'!$G$6:$G$409,MATCH($C76,'Data Reliability'!$E$6:$E$409,0)),NA())</f>
        <v>0</v>
      </c>
      <c r="AN76" s="25">
        <f>IFERROR(INDEX('Data Reliability'!$H$6:$H$409,MATCH($C76,'Data Reliability'!$E$6:$E$409,0)),NA())</f>
        <v>0.43333333333333302</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2.5</v>
      </c>
      <c r="H78" s="23">
        <f t="shared" ca="1" si="6"/>
        <v>2.5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4.1858812000882724</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7.1641352997285201</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2.44573848597142</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0.50833333333333297</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2.5</v>
      </c>
      <c r="H79" s="23">
        <f t="shared" ca="1" si="6"/>
        <v>2.5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3.3581049995968493</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3.5714285714285601</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5.8283421992121962</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6.8119451170298602</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4.9867654843832696</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0.5</v>
      </c>
      <c r="N82" s="23">
        <f t="shared" ca="1" si="10"/>
        <v>0.5</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2.8211624280212515</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3.9357252916574899</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2.0222339862360998</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7</v>
      </c>
      <c r="AL82" s="49"/>
      <c r="AM82" s="25">
        <f>IFERROR(INDEX('Data Reliability'!$G$6:$G$409,MATCH($C82,'Data Reliability'!$E$6:$E$409,0)),NA())</f>
        <v>8.3333333333333301E-2</v>
      </c>
      <c r="AN82" s="25">
        <f>IFERROR(INDEX('Data Reliability'!$H$6:$H$409,MATCH($C82,'Data Reliability'!$E$6:$E$409,0)),NA())</f>
        <v>0.63333333333333297</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0.96347273689783197</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2.5</v>
      </c>
      <c r="H85" s="23">
        <f t="shared" ca="1" si="6"/>
        <v>2.5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3</v>
      </c>
      <c r="N85" s="23">
        <f t="shared" ca="1" si="10"/>
        <v>3</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3.9801114252922263</v>
      </c>
      <c r="U85" s="25">
        <f ca="1">IFERROR(INDEX(Socioeconomic!$G$8:$G$225,MATCH($C85,_xlfn.ANCHORARRAY(Socioeconomic!$C$8),0)),NA())</f>
        <v>0</v>
      </c>
      <c r="V85" s="25">
        <f ca="1">IFERROR(INDEX('Natural Hazard'!$G$8:$G$225,MATCH($C85,_xlfn.ANCHORARRAY('Natural Hazard'!$C$8),0)),NA())</f>
        <v>8.9442719099991592</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3.3927654266637299</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4.66913710958179</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4.1810531582150263</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2.9965514711277401</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5.8337744838538903</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4.66913710958179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0.7</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v>
      </c>
      <c r="H89" s="23">
        <f t="shared" ca="1" si="6"/>
        <v>1</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4.1933536794399817</v>
      </c>
      <c r="U89" s="25">
        <f ca="1">IFERROR(INDEX(Socioeconomic!$G$8:$G$225,MATCH($C89,_xlfn.ANCHORARRAY(Socioeconomic!$C$8),0)),NA())</f>
        <v>0</v>
      </c>
      <c r="V89" s="25">
        <f ca="1">IFERROR(INDEX('Natural Hazard'!$G$8:$G$225,MATCH($C89,_xlfn.ANCHORARRAY('Natural Hazard'!$C$8),0)),NA())</f>
        <v>8.8506120315678345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3.0699244258566298</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5.7278983589200703</v>
      </c>
      <c r="AI89" s="25">
        <f ca="1">IFERROR(INDEX(Socioeconomic!$I$8:$I$225,MATCH($C89,_xlfn.ANCHORARRAY(Socioeconomic!$C$8),0)),NA())</f>
        <v>0</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0.469444444444444</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2.1600997872184302</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5.3571428571428399</v>
      </c>
      <c r="AL90" s="49"/>
      <c r="AM90" s="25">
        <f>IFERROR(INDEX('Data Reliability'!$G$6:$G$409,MATCH($C90,'Data Reliability'!$E$6:$E$409,0)),NA())</f>
        <v>0.16666666666666699</v>
      </c>
      <c r="AN90" s="25">
        <f>IFERROR(INDEX('Data Reliability'!$H$6:$H$409,MATCH($C90,'Data Reliability'!$E$6:$E$409,0)),NA())</f>
        <v>0.55000000000000004</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v>
      </c>
      <c r="N91" s="23">
        <f t="shared" ca="1" si="10"/>
        <v>4</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5.599181214937861</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7.3192505471139935</v>
      </c>
      <c r="X91" s="50"/>
      <c r="Y91" s="25">
        <f ca="1">IFERROR(INDEX(Health!$H$8:$H$225,MATCH($C91,_xlfn.ANCHORARRAY(Health!$C$8),0)),NA())</f>
        <v>7.3119533527696801</v>
      </c>
      <c r="Z91" s="25">
        <f ca="1">IFERROR(INDEX(Food!$H$8:$H$225,MATCH($C91,_xlfn.ANCHORARRAY(Food!$C$8),0)),NA())</f>
        <v>10</v>
      </c>
      <c r="AA91" s="25">
        <f ca="1">IFERROR(INDEX(Macro!$H$8:$H$225,MATCH($C91,_xlfn.ANCHORARRAY(Macro!$C$8),0)),NA())</f>
        <v>7.3842541639151804</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4.2456326098464903</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5.3571428571428497</v>
      </c>
      <c r="AL91" s="49"/>
      <c r="AM91" s="25">
        <f>IFERROR(INDEX('Data Reliability'!$G$6:$G$409,MATCH($C91,'Data Reliability'!$E$6:$E$409,0)),NA())</f>
        <v>8.3333333333333301E-2</v>
      </c>
      <c r="AN91" s="25">
        <f>IFERROR(INDEX('Data Reliability'!$H$6:$H$409,MATCH($C91,'Data Reliability'!$E$6:$E$409,0)),NA())</f>
        <v>0.27500000000000002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5.4223359954537624</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4.6988040208379198</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6.2572789835891998</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0.625</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v>
      </c>
      <c r="N93" s="23">
        <f t="shared" ca="1" si="10"/>
        <v>2</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2.8801724703248457</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9.8484995849286694</v>
      </c>
      <c r="AL93" s="49"/>
      <c r="AM93" s="25">
        <f>IFERROR(INDEX('Data Reliability'!$G$6:$G$409,MATCH($C93,'Data Reliability'!$E$6:$E$409,0)),NA())</f>
        <v>0</v>
      </c>
      <c r="AN93" s="25">
        <f>IFERROR(INDEX('Data Reliability'!$H$6:$H$409,MATCH($C93,'Data Reliability'!$E$6:$E$409,0)),NA())</f>
        <v>0.4</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v>
      </c>
      <c r="N95" s="23">
        <f t="shared" ca="1" si="10"/>
        <v>1</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1.9414233934702758</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0.98613251155624204</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3.8221281101111702</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0.66666666666666696</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5.3208993888448921</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9.1892288502458008</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3.0809952355743802</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0.56666666666666698</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v>
      </c>
      <c r="N98" s="23">
        <f t="shared" ca="1" si="10"/>
        <v>1</v>
      </c>
      <c r="O98" s="116" t="str">
        <f t="shared" si="11"/>
        <v>!</v>
      </c>
      <c r="P98" s="24"/>
      <c r="Q98" s="49"/>
      <c r="R98" s="25">
        <f ca="1">IFERROR(INDEX(Health!$G$8:$G$225,MATCH($C98,_xlfn.ANCHORARRAY(Health!$C$8),0)),NA())</f>
        <v>0</v>
      </c>
      <c r="S98" s="25">
        <f ca="1">IFERROR(INDEX(Food!$G$8:$G$225,MATCH($C98,_xlfn.ANCHORARRAY(Food!$C$8),0)),NA())</f>
        <v>5.4355730650460901</v>
      </c>
      <c r="T98" s="25">
        <f ca="1">IFERROR(INDEX(Macro!$G$8:$G$225,MATCH($C98,_xlfn.ANCHORARRAY(Macro!$C$8),0)),NA())</f>
        <v>6.5884924223155874</v>
      </c>
      <c r="U98" s="25">
        <f ca="1">IFERROR(INDEX(Socioeconomic!$G$8:$G$225,MATCH($C98,_xlfn.ANCHORARRAY(Socioeconomic!$C$8),0)),NA())</f>
        <v>6.2449979983983974</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5.6086286594761203</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5</v>
      </c>
      <c r="AH98" s="25">
        <f ca="1">IFERROR(INDEX(Macro!$I$8:$I$225,MATCH($C98,_xlfn.ANCHORARRAY(Macro!$C$8),0)),NA())</f>
        <v>7.7395447326627798</v>
      </c>
      <c r="AI98" s="25">
        <f ca="1">IFERROR(INDEX(Socioeconomic!$I$8:$I$225,MATCH($C98,_xlfn.ANCHORARRAY(Socioeconomic!$C$8),0)),NA())</f>
        <v>7</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0.469444444444444</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4.1690029402938427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2.4829407880255299</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0.63333333333333297</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v>
      </c>
      <c r="N100" s="23">
        <f t="shared" ca="1" si="10"/>
        <v>1</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1.6784918882527651</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0.42849805561669901</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6.5749073583906803</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8.3333333333333301E-2</v>
      </c>
      <c r="AN100" s="25">
        <f>IFERROR(INDEX('Data Reliability'!$H$6:$H$409,MATCH($C100,'Data Reliability'!$E$6:$E$409,0)),NA())</f>
        <v>0.6</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1.7650304630335463</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1.22092596668867</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2.55161461090524</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0.6</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3.3846943170629977</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2.4535916061339802</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4.66913710958179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0.56666666666666698</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2.1320549868877063</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1.4263702399295599</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3.18687136050821</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0.59166666666666701</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0</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0.63333333333333297</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0</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5.2711130677232401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0</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0.59166666666666701</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0.26111111111111102</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0.5</v>
      </c>
      <c r="H107" s="23">
        <f t="shared" ca="1" si="6"/>
        <v>0.5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1.5</v>
      </c>
      <c r="N107" s="23">
        <f t="shared" ca="1" si="10"/>
        <v>1.5</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4.4941650707770409</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4.8322591248464777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5.0069704306992397</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4.0338803599788298</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7.6628236438399204</v>
      </c>
      <c r="AL107" s="49"/>
      <c r="AM107" s="25">
        <f>IFERROR(INDEX('Data Reliability'!$G$6:$G$409,MATCH($C107,'Data Reliability'!$E$6:$E$409,0)),NA())</f>
        <v>0.16666666666666699</v>
      </c>
      <c r="AN107" s="25">
        <f>IFERROR(INDEX('Data Reliability'!$H$6:$H$409,MATCH($C107,'Data Reliability'!$E$6:$E$409,0)),NA())</f>
        <v>0.44166666666666698</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4.5667327023259201</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0.81666666666666698</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2.2339862361037599</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0.66666666666666696</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6.2572789835891998</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0.66666666666666696</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0.5</v>
      </c>
      <c r="N113" s="23">
        <f t="shared" ca="1" si="10"/>
        <v>0.5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7.8844873473555008</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3.9066063233647603</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6.2396360701445399</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9.9629433562731702</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5.3571428571428497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0.30277777777777798</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7.7511189375596201</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0.50277777777777799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2</v>
      </c>
      <c r="N116" s="23">
        <f t="shared" ca="1" si="10"/>
        <v>2</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2.3395890241415964</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7.2815320272947401</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0.75172048703017602</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10</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3.0809952355743802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v>
      </c>
      <c r="H119" s="23">
        <f t="shared" ca="1" si="6"/>
        <v>3</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v>
      </c>
      <c r="AN119" s="25">
        <f>IFERROR(INDEX('Data Reliability'!$H$6:$H$409,MATCH($C119,'Data Reliability'!$E$6:$E$409,0)),NA())</f>
        <v>0.38333333333333303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0.5</v>
      </c>
      <c r="N120" s="23">
        <f t="shared" ca="1" si="10"/>
        <v>0.5</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4.7340637963829337</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7</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3.0699244258566298</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0.66666666666666696</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5.1985177342509301</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0.66666666666666696</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3.7290765825012002</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3.2753686990975099</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4.2456326098464796</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0.66666666666666696</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1.4928533615669699</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0.7</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0.85</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v>
      </c>
      <c r="H126" s="23">
        <f t="shared" ca="1" si="6"/>
        <v>1</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1.5</v>
      </c>
      <c r="N126" s="23">
        <f t="shared" ca="1" si="10"/>
        <v>1.5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6.3245553203367564</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7</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0.43333333333333302</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0.25883404355882605</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2.1037344561268863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6.3276836158192102</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1.05876124933814E-2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3.5714285714285601</v>
      </c>
      <c r="AL128" s="49"/>
      <c r="AM128" s="25">
        <f>IFERROR(INDEX('Data Reliability'!$G$6:$G$409,MATCH($C128,'Data Reliability'!$E$6:$E$409,0)),NA())</f>
        <v>0.16666666666666699</v>
      </c>
      <c r="AN128" s="25">
        <f>IFERROR(INDEX('Data Reliability'!$H$6:$H$409,MATCH($C128,'Data Reliability'!$E$6:$E$409,0)),NA())</f>
        <v>0.55833333333333302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1.5</v>
      </c>
      <c r="N129" s="23">
        <f t="shared" ca="1" si="10"/>
        <v>1.5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2.2526036946496228</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5.9167950693374403</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0.85759661196400705</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0.50277777777777799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2.5340228128099866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1.7785604226282199</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3.6103758602435199</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1.78571428571427</v>
      </c>
      <c r="AL133" s="49"/>
      <c r="AM133" s="25">
        <f>IFERROR(INDEX('Data Reliability'!$G$6:$G$409,MATCH($C133,'Data Reliability'!$E$6:$E$409,0)),NA())</f>
        <v>0.16666666666666699</v>
      </c>
      <c r="AN133" s="25">
        <f>IFERROR(INDEX('Data Reliability'!$H$6:$H$409,MATCH($C133,'Data Reliability'!$E$6:$E$409,0)),NA())</f>
        <v>0.66666666666666696</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3</v>
      </c>
      <c r="H134" s="23">
        <f t="shared" ref="H134:H197" ca="1" si="12">G134</f>
        <v>3</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3</v>
      </c>
      <c r="N134" s="23">
        <f t="shared" ref="N134:N197" ca="1" si="16">M134</f>
        <v>3</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2.4547622715957682</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6.2543106610903196</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0.96347273689783797</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8.3333333333333301E-2</v>
      </c>
      <c r="AN134" s="25">
        <f>IFERROR(INDEX('Data Reliability'!$H$6:$H$409,MATCH($C134,'Data Reliability'!$E$6:$E$409,0)),NA())</f>
        <v>0.358333333333333</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1</v>
      </c>
      <c r="N135" s="23">
        <f t="shared" ca="1" si="16"/>
        <v>1</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3.4156502553198562</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4.66913710958179</v>
      </c>
      <c r="AI135" s="25" t="e">
        <f ca="1">IFERROR(INDEX(Socioeconomic!$I$8:$I$225,MATCH($C135,_xlfn.ANCHORARRAY(Socioeconomic!$C$8),0)),NA())</f>
        <v>#N/A</v>
      </c>
      <c r="AJ135" s="25">
        <f ca="1">IFERROR(INDEX('Natural Hazard'!$I$8:$I$225,MATCH($C135,_xlfn.ANCHORARRAY('Natural Hazard'!$C$8),0)),NA())</f>
        <v>10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0.66666666666666696</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v>
      </c>
      <c r="N136" s="23">
        <f t="shared" ca="1" si="16"/>
        <v>3</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8.7709040609289772</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9.4240223053782408</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8.1630492323980999</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0.43611111111111101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3.5884542702682514</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4.8455499302956904</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2.6574907358390698</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0.59166666666666701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5.1390417492112404</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0.54166666666666696</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4</v>
      </c>
      <c r="H140" s="23">
        <f t="shared" ca="1" si="12"/>
        <v>4</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7.4278135270820718</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5.5172413793103399</v>
      </c>
      <c r="AL140" s="49"/>
      <c r="AM140" s="25">
        <f>IFERROR(INDEX('Data Reliability'!$G$6:$G$409,MATCH($C140,'Data Reliability'!$E$6:$E$409,0)),NA())</f>
        <v>0</v>
      </c>
      <c r="AN140" s="25">
        <f>IFERROR(INDEX('Data Reliability'!$H$6:$H$409,MATCH($C140,'Data Reliability'!$E$6:$E$409,0)),NA())</f>
        <v>0.280555555555556</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4.4199867928681504</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0.59166666666666701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2.4918564284892311</v>
      </c>
      <c r="U142" s="25">
        <f ca="1">IFERROR(INDEX(Socioeconomic!$G$8:$G$225,MATCH($C142,_xlfn.ANCHORARRAY(Socioeconomic!$C$8),0)),NA())</f>
        <v>0</v>
      </c>
      <c r="V142" s="25">
        <f ca="1">IFERROR(INDEX('Natural Hazard'!$G$8:$G$225,MATCH($C142,_xlfn.ANCHORARRAY('Natural Hazard'!$C$8),0)),NA())</f>
        <v>5.7735026918962546</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1.7198620588451099</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3.6103758602435199</v>
      </c>
      <c r="AI142" s="25" t="e">
        <f ca="1">IFERROR(INDEX(Socioeconomic!$I$8:$I$225,MATCH($C142,_xlfn.ANCHORARRAY(Socioeconomic!$C$8),0)),NA())</f>
        <v>#N/A</v>
      </c>
      <c r="AJ142" s="25">
        <f ca="1">IFERROR(INDEX('Natural Hazard'!$I$8:$I$225,MATCH($C142,_xlfn.ANCHORARRAY('Natural Hazard'!$C$8),0)),NA())</f>
        <v>10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0.63333333333333297</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v>
      </c>
      <c r="N143" s="23">
        <f t="shared" ca="1" si="16"/>
        <v>4</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8.7371174937695546</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7.6337222099934001</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7</v>
      </c>
      <c r="AI144" s="25">
        <f ca="1">IFERROR(INDEX(Socioeconomic!$I$8:$I$225,MATCH($C144,_xlfn.ANCHORARRAY(Socioeconomic!$C$8),0)),NA())</f>
        <v>0</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0.42499999999999999</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3.4297696570656426</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2.26282192383887</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5.1985177342509301</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v>
      </c>
      <c r="H147" s="23">
        <f t="shared" ca="1" si="12"/>
        <v>3</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4.4433314819455987</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2.8204563797784101</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0.358333333333333</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10</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4.7246984310061206</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10</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2.23227752639517</v>
      </c>
      <c r="AL148" s="49"/>
      <c r="AM148" s="25">
        <f>IFERROR(INDEX('Data Reliability'!$G$6:$G$409,MATCH($C148,'Data Reliability'!$E$6:$E$409,0)),NA())</f>
        <v>0</v>
      </c>
      <c r="AN148" s="25">
        <f>IFERROR(INDEX('Data Reliability'!$H$6:$H$409,MATCH($C148,'Data Reliability'!$E$6:$E$409,0)),NA())</f>
        <v>0.20555555555555599</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v>
      </c>
      <c r="H149" s="23">
        <f t="shared" ca="1" si="12"/>
        <v>1</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v>
      </c>
      <c r="N149" s="23">
        <f t="shared" ca="1" si="16"/>
        <v>0</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5.1981289090814746</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5.1977401129943503</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5.1985177342509301</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0.50277777777777799</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0.5</v>
      </c>
      <c r="N150" s="23">
        <f t="shared" ca="1" si="16"/>
        <v>0.5</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1.8477302011805474</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0.824712011152689</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7</v>
      </c>
      <c r="AG150" s="25" t="e">
        <f ca="1">IFERROR(INDEX(Food!$I$8:$I$225,MATCH($C150,_xlfn.ANCHORARRAY(Food!$C$8),0)),NA())</f>
        <v>#N/A</v>
      </c>
      <c r="AH150" s="25">
        <f ca="1">IFERROR(INDEX(Macro!$I$8:$I$225,MATCH($C150,_xlfn.ANCHORARRAY(Macro!$C$8),0)),NA())</f>
        <v>4.1397564849126596</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0.66666666666666696</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3.1036866321902917E-2</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2.9349181891564699E-3</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0.328215987294873</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3.5714285714285601</v>
      </c>
      <c r="AL151" s="49"/>
      <c r="AM151" s="25">
        <f>IFERROR(INDEX('Data Reliability'!$G$6:$G$409,MATCH($C151,'Data Reliability'!$E$6:$E$409,0)),NA())</f>
        <v>8.3333333333333301E-2</v>
      </c>
      <c r="AN151" s="25">
        <f>IFERROR(INDEX('Data Reliability'!$H$6:$H$409,MATCH($C151,'Data Reliability'!$E$6:$E$409,0)),NA())</f>
        <v>0.66666666666666696</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2</v>
      </c>
      <c r="H152" s="23">
        <f t="shared" ca="1" si="12"/>
        <v>2</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2</v>
      </c>
      <c r="N152" s="23">
        <f t="shared" ca="1" si="16"/>
        <v>2</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4.8209123711441633</v>
      </c>
      <c r="U152" s="25">
        <f ca="1">IFERROR(INDEX(Socioeconomic!$G$8:$G$225,MATCH($C152,_xlfn.ANCHORARRAY(Socioeconomic!$C$8),0)),NA())</f>
        <v>0</v>
      </c>
      <c r="V152" s="25">
        <f ca="1">IFERROR(INDEX('Natural Hazard'!$G$8:$G$225,MATCH($C152,_xlfn.ANCHORARRAY('Natural Hazard'!$C$8),0)),NA())</f>
        <v>8.266397845091495</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4.9776212488076901</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4.66913710958179</v>
      </c>
      <c r="AI152" s="25" t="e">
        <f ca="1">IFERROR(INDEX(Socioeconomic!$I$8:$I$225,MATCH($C152,_xlfn.ANCHORARRAY(Socioeconomic!$C$8),0)),NA())</f>
        <v>#N/A</v>
      </c>
      <c r="AJ152" s="25">
        <f ca="1">IFERROR(INDEX('Natural Hazard'!$I$8:$I$225,MATCH($C152,_xlfn.ANCHORARRAY('Natural Hazard'!$C$8),0)),NA())</f>
        <v>10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5.1985177342509301</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0.66666666666666696</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1.3236481033091201</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0.63333333333333297</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0.344444444444444</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0.5</v>
      </c>
      <c r="H157" s="23">
        <f t="shared" ca="1" si="12"/>
        <v>0.5</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1</v>
      </c>
      <c r="N157" s="23">
        <f t="shared" ca="1" si="16"/>
        <v>1</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2.0335890975047448</v>
      </c>
      <c r="U157" s="25">
        <f ca="1">IFERROR(INDEX(Socioeconomic!$G$8:$G$225,MATCH($C157,_xlfn.ANCHORARRAY(Socioeconomic!$C$8),0)),NA())</f>
        <v>5.0990195135927818</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0.72198987453224805</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5.7278983589200596</v>
      </c>
      <c r="AI157" s="25">
        <f ca="1">IFERROR(INDEX(Socioeconomic!$I$8:$I$225,MATCH($C157,_xlfn.ANCHORARRAY(Socioeconomic!$C$8),0)),NA())</f>
        <v>7</v>
      </c>
      <c r="AJ157" s="25">
        <f ca="1">IFERROR(INDEX('Natural Hazard'!$I$8:$I$225,MATCH($C157,_xlfn.ANCHORARRAY('Natural Hazard'!$C$8),0)),NA())</f>
        <v>0</v>
      </c>
      <c r="AK157" s="25">
        <f ca="1">IFERROR(INDEX(Conflict!$I$8:$I$225,MATCH($C157,_xlfn.ANCHORARRAY(Conflict!$C$8),0)),NA())</f>
        <v>7</v>
      </c>
      <c r="AL157" s="49"/>
      <c r="AM157" s="25">
        <f>IFERROR(INDEX('Data Reliability'!$G$6:$G$409,MATCH($C157,'Data Reliability'!$E$6:$E$409,0)),NA())</f>
        <v>8.3333333333333301E-2</v>
      </c>
      <c r="AN157" s="25">
        <f>IFERROR(INDEX('Data Reliability'!$H$6:$H$409,MATCH($C157,'Data Reliability'!$E$6:$E$409,0)),NA())</f>
        <v>0.55000000000000004</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1.5</v>
      </c>
      <c r="H158" s="23">
        <f t="shared" ca="1" si="12"/>
        <v>1.5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0.4</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0</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3.4149031854750129</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3.0699244258566298</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0</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3.3013435700575799</v>
      </c>
      <c r="AL159" s="49"/>
      <c r="AM159" s="25">
        <f>IFERROR(INDEX('Data Reliability'!$G$6:$G$409,MATCH($C159,'Data Reliability'!$E$6:$E$409,0)),NA())</f>
        <v>8.3333333333333301E-2</v>
      </c>
      <c r="AN159" s="25">
        <f>IFERROR(INDEX('Data Reliability'!$H$6:$H$409,MATCH($C159,'Data Reliability'!$E$6:$E$409,0)),NA())</f>
        <v>0.483333333333333</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1</v>
      </c>
      <c r="N160" s="23">
        <f t="shared" ca="1" si="16"/>
        <v>1</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4.8304589153964761</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10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3.59820969990461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0</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0.55833333333333302</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2.6526462995045654</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4.7134786117837004</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1.4928533615669599</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0.75</v>
      </c>
      <c r="AN163" s="25">
        <f>IFERROR(INDEX('Data Reliability'!$H$6:$H$409,MATCH($C163,'Data Reliability'!$E$6:$E$409,0)),NA())</f>
        <v>0.63333333333333297</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9.0349594533667492</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8.1630492323981194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2.9957124514841298</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2.0133538777606499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4.4573848597141303</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0.66666666666666696</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1.756426942221641</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3.2019957443686198</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0.96347273689783797</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0.52500000000000002</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4.5992263416222192</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5.1096925673196898</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4.1397564849126596</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2.3295063920295833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1.16222760290557</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4.66913710958179</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3.4681729837302036</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3.77430479125394</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3.1868713605082002</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8.3333333333333301E-2</v>
      </c>
      <c r="AN170" s="25">
        <f>IFERROR(INDEX('Data Reliability'!$H$6:$H$409,MATCH($C170,'Data Reliability'!$E$6:$E$409,0)),NA())</f>
        <v>0.55000000000000004</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1.5</v>
      </c>
      <c r="N171" s="23">
        <f t="shared" ca="1" si="16"/>
        <v>1.5</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6.1441639673247046</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9.0490066220058196</v>
      </c>
      <c r="AL171" s="49"/>
      <c r="AM171" s="25">
        <f>IFERROR(INDEX('Data Reliability'!$G$6:$G$409,MATCH($C171,'Data Reliability'!$E$6:$E$409,0)),NA())</f>
        <v>0</v>
      </c>
      <c r="AN171" s="25">
        <f>IFERROR(INDEX('Data Reliability'!$H$6:$H$409,MATCH($C171,'Data Reliability'!$E$6:$E$409,0)),NA())</f>
        <v>0.44166666666666698</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0.5</v>
      </c>
      <c r="H172" s="23">
        <f t="shared" ca="1" si="12"/>
        <v>0.5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5.3142376777690892</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4.0198647429950105</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5.4325335681267903</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5.1985177342509301</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3.5714285714285601</v>
      </c>
      <c r="AL172" s="49"/>
      <c r="AM172" s="25">
        <f>IFERROR(INDEX('Data Reliability'!$G$6:$G$409,MATCH($C172,'Data Reliability'!$E$6:$E$409,0)),NA())</f>
        <v>8.3333333333333301E-2</v>
      </c>
      <c r="AN172" s="25">
        <f>IFERROR(INDEX('Data Reliability'!$H$6:$H$409,MATCH($C172,'Data Reliability'!$E$6:$E$409,0)),NA())</f>
        <v>0.55833333333333302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1.5</v>
      </c>
      <c r="N173" s="23">
        <f t="shared" ca="1" si="16"/>
        <v>1.5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0.50833333333333297</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9.2663659177335536</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8.5865537321333996</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0.27500000000000002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1.5</v>
      </c>
      <c r="N175" s="23">
        <f t="shared" ca="1" si="16"/>
        <v>1.5</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4.3380520315995375</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2.68838506126641</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7</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0.59166666666666701</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1.2909944487358029</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5.7278983589200596</v>
      </c>
      <c r="AI176" s="25" t="e">
        <f ca="1">IFERROR(INDEX(Socioeconomic!$I$8:$I$225,MATCH($C176,_xlfn.ANCHORARRAY(Socioeconomic!$C$8),0)),NA())</f>
        <v>#N/A</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0.66666666666666696</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0.71666666666666701</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3.9662942707249882</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3.63636363636363</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2</v>
      </c>
      <c r="N179" s="23">
        <f t="shared" ca="1" si="16"/>
        <v>2</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3.9143382777490374</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4.0720274625389132</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4.2438917015188196</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3.6103758602435101</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10</v>
      </c>
      <c r="AL179" s="49"/>
      <c r="AM179" s="25">
        <f>IFERROR(INDEX('Data Reliability'!$G$6:$G$409,MATCH($C179,'Data Reliability'!$E$6:$E$409,0)),NA())</f>
        <v>8.3333333333333301E-2</v>
      </c>
      <c r="AN179" s="25">
        <f>IFERROR(INDEX('Data Reliability'!$H$6:$H$409,MATCH($C179,'Data Reliability'!$E$6:$E$409,0)),NA())</f>
        <v>0.50277777777777799</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0.81666666666666698</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
      </c>
      <c r="P181" s="24"/>
      <c r="Q181" s="49"/>
      <c r="R181" s="25">
        <f ca="1">IFERROR(INDEX(Health!$G$8:$G$225,MATCH($C181,_xlfn.ANCHORARRAY(Health!$C$8),0)),NA())</f>
        <v>0</v>
      </c>
      <c r="S181" s="25">
        <f ca="1">IFERROR(INDEX(Food!$G$8:$G$225,MATCH($C181,_xlfn.ANCHORARRAY(Food!$C$8),0)),NA())</f>
        <v>8.9442719099991592</v>
      </c>
      <c r="T181" s="25">
        <f ca="1">IFERROR(INDEX(Macro!$G$8:$G$225,MATCH($C181,_xlfn.ANCHORARRAY(Macro!$C$8),0)),NA())</f>
        <v>9.3692797502070775</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8.7783403037640397</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8</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0.32500000000000001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4.2517108528155561</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5.0069704306992397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3.6103758602435101</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4.3974484555395152</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5.87277129650011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3.29274748544203</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0.16666666666666699</v>
      </c>
      <c r="AN184" s="25">
        <f>IFERROR(INDEX('Data Reliability'!$H$6:$H$409,MATCH($C184,'Data Reliability'!$E$6:$E$409,0)),NA())</f>
        <v>0.625</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5.8484206786711885</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7.3255558001320704</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4.66913710958179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0.51666666666666705</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3.2019957443686198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0.66666666666666696</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2.5340228128099866</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1.7785604226282199</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3.6103758602435199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0.66666666666666696</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1.7019883233137807</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0.41382346467092201</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8.3333333333333301E-2</v>
      </c>
      <c r="AN188" s="25">
        <f>IFERROR(INDEX('Data Reliability'!$H$6:$H$409,MATCH($C188,'Data Reliability'!$E$6:$E$409,0)),NA())</f>
        <v>0.66666666666666696</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5.3608262318870139</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5.4178589771810097</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5.3043938591847501</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2.8121436344403268</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3.0992736077481799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2.55161461090524</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0.625</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4</v>
      </c>
      <c r="H192" s="23">
        <f t="shared" ca="1" si="12"/>
        <v>4</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7.5682880223469686</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5.7278983589200596</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0.54444444444444395</v>
      </c>
    </row>
    <row r="193" spans="2: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4.5</v>
      </c>
      <c r="H194" s="23">
        <f t="shared" ca="1" si="12"/>
        <v>4.5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2.5</v>
      </c>
      <c r="N194" s="23">
        <f t="shared" ca="1" si="16"/>
        <v>2.5</v>
      </c>
      <c r="O194" s="116" t="str">
        <f t="shared" si="17"/>
        <v>!</v>
      </c>
      <c r="P194" s="24"/>
      <c r="Q194" s="49"/>
      <c r="R194" s="25">
        <f ca="1">IFERROR(INDEX(Health!$G$8:$G$225,MATCH($C194,_xlfn.ANCHORARRAY(Health!$C$8),0)),NA())</f>
        <v>8.0280121818440637</v>
      </c>
      <c r="S194" s="25">
        <f ca="1">IFERROR(INDEX(Food!$G$8:$G$225,MATCH($C194,_xlfn.ANCHORARRAY(Food!$C$8),0)),NA())</f>
        <v>10</v>
      </c>
      <c r="T194" s="25">
        <f ca="1">IFERROR(INDEX(Macro!$G$8:$G$225,MATCH($C194,_xlfn.ANCHORARRAY(Macro!$C$8),0)),NA())</f>
        <v>6.2013156167068235</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9.4491118252306858</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5.2564384767774603</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f ca="1">IFERROR(INDEX(Macro!$I$8:$I$225,MATCH($C194,_xlfn.ANCHORARRAY(Macro!$C$8),0)),NA())</f>
        <v>7.3160402329274801</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8.9285714285714395</v>
      </c>
      <c r="AL194" s="49"/>
      <c r="AM194" s="25">
        <f>IFERROR(INDEX('Data Reliability'!$G$6:$G$409,MATCH($C194,'Data Reliability'!$E$6:$E$409,0)),NA())</f>
        <v>8.3333333333333301E-2</v>
      </c>
      <c r="AN194" s="25">
        <f>IFERROR(INDEX('Data Reliability'!$H$6:$H$409,MATCH($C194,'Data Reliability'!$E$6:$E$409,0)),NA())</f>
        <v>0.391666666666667</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0.5</v>
      </c>
      <c r="H195" s="23">
        <f t="shared" ca="1" si="12"/>
        <v>0.5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3.6004922604168343</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5.0599311266384905</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4.0677966101694896</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3.18687136050821</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5.71428571428571</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1.5</v>
      </c>
      <c r="H198" s="23">
        <f t="shared" ref="H198:H223" ca="1" si="18">G198</f>
        <v>1.5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6.7409883168403582</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9.7321887152395696</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4.66913710958179</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0.66666666666666696</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4.2875361812420643</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2.9378531073446301</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6.2572789835891998</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0.59166666666666701</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0.5</v>
      </c>
      <c r="H200" s="23">
        <f t="shared" ca="1" si="18"/>
        <v>0.5</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1</v>
      </c>
      <c r="N200" s="23">
        <f t="shared" ca="1" si="22"/>
        <v>1</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6.8313005106397275</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10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1.6635222387413389</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2.1600997872184302</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1.2811011116993201</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v>
      </c>
      <c r="N202" s="23">
        <f t="shared" ca="1" si="22"/>
        <v>3</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7.1879528842826037</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0.43333333333333302</v>
      </c>
    </row>
    <row r="203" spans="2: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4.3332235832491923</v>
      </c>
      <c r="U206" s="25">
        <f ca="1">IFERROR(INDEX(Socioeconomic!$G$8:$G$225,MATCH($C206,_xlfn.ANCHORARRAY(Socioeconomic!$C$8),0)),NA())</f>
        <v>0</v>
      </c>
      <c r="V206" s="25">
        <f ca="1">IFERROR(INDEX('Natural Hazard'!$G$8:$G$225,MATCH($C206,_xlfn.ANCHORARRAY('Natural Hazard'!$C$8),0)),NA())</f>
        <v>7.416198487095663</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4.6547802480005904</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4.0338803599788298</v>
      </c>
      <c r="AI206" s="25">
        <f ca="1">IFERROR(INDEX(Socioeconomic!$I$8:$I$225,MATCH($C206,_xlfn.ANCHORARRAY(Socioeconomic!$C$8),0)),NA())</f>
        <v>0</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2.5</v>
      </c>
      <c r="H207" s="23">
        <f t="shared" ca="1" si="18"/>
        <v>2.5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0.36666666666666697</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6.3585784559428076</v>
      </c>
      <c r="U209" s="25">
        <f ca="1">IFERROR(INDEX(Socioeconomic!$G$8:$G$225,MATCH($C209,_xlfn.ANCHORARRAY(Socioeconomic!$C$8),0)),NA())</f>
        <v>1.4874464746303968</v>
      </c>
      <c r="V209" s="25">
        <f ca="1">IFERROR(INDEX('Natural Hazard'!$G$8:$G$225,MATCH($C209,_xlfn.ANCHORARRAY('Natural Hazard'!$C$8),0)),NA())</f>
        <v>4.2817441928883726</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4.8895737031330198</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8.2689253573319306</v>
      </c>
      <c r="AI209" s="25">
        <f ca="1">IFERROR(INDEX(Socioeconomic!$I$8:$I$225,MATCH($C209,_xlfn.ANCHORARRAY(Socioeconomic!$C$8),0)),NA())</f>
        <v>0.86041550579071002</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0.55000000000000004</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v>
      </c>
      <c r="N210" s="23">
        <f t="shared" ca="1" si="22"/>
        <v>1</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2.5187095728546955</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1.86660796830288</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3.3986236103758598</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0.56666666666666698</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0.5</v>
      </c>
      <c r="H211" s="23">
        <f t="shared" ca="1" si="18"/>
        <v>0.5</v>
      </c>
      <c r="I211" s="116" t="str">
        <f t="shared" si="19"/>
        <v>!</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5.7497593528417523</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7.9859123926920503</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4.1397564849126498</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0.6</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7.2831269789732209</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5.3043938591847599</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0.5</v>
      </c>
      <c r="N216" s="23">
        <f t="shared" ca="1" si="22"/>
        <v>0.5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0.46666666666666701</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4.9054467906690409</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7.3192505471139802</v>
      </c>
      <c r="X219" s="50"/>
      <c r="Y219" s="25" t="e">
        <f ca="1">IFERROR(INDEX(Health!$H$8:$H$225,MATCH($C219,_xlfn.ANCHORARRAY(Health!$C$8),0)),NA())</f>
        <v>#N/A</v>
      </c>
      <c r="Z219" s="25" t="e">
        <f ca="1">IFERROR(INDEX(Food!$H$8:$H$225,MATCH($C219,_xlfn.ANCHORARRAY(Food!$C$8),0)),NA())</f>
        <v>#N/A</v>
      </c>
      <c r="AA219" s="25">
        <f ca="1">IFERROR(INDEX(Macro!$H$8:$H$225,MATCH($C219,_xlfn.ANCHORARRAY(Macro!$C$8),0)),NA())</f>
        <v>5.1537163401570201</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4.66913710958179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5.3571428571428301</v>
      </c>
      <c r="AL219" s="49"/>
      <c r="AM219" s="25">
        <f>IFERROR(INDEX('Data Reliability'!$G$6:$G$409,MATCH($C219,'Data Reliability'!$E$6:$E$409,0)),NA())</f>
        <v>0.83333333333333304</v>
      </c>
      <c r="AN219" s="25">
        <f>IFERROR(INDEX('Data Reliability'!$H$6:$H$409,MATCH($C219,'Data Reliability'!$E$6:$E$409,0)),NA())</f>
        <v>0.7</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0.5</v>
      </c>
      <c r="N220" s="23">
        <f t="shared" ca="1" si="22"/>
        <v>0.5</v>
      </c>
      <c r="O220" s="116" t="str">
        <f t="shared" si="23"/>
        <v>!</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6.8331084504651249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4.66913710958179</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0.45555555555555599</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3.9268213785431874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6.8427053841017296</v>
      </c>
      <c r="AL221" s="49"/>
      <c r="AM221" s="25">
        <f>IFERROR(INDEX('Data Reliability'!$G$6:$G$409,MATCH($C221,'Data Reliability'!$E$6:$E$409,0)),NA())</f>
        <v>0</v>
      </c>
      <c r="AN221" s="25">
        <f>IFERROR(INDEX('Data Reliability'!$H$6:$H$409,MATCH($C221,'Data Reliability'!$E$6:$E$409,0)),NA())</f>
        <v>0.43333333333333302</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4.5</v>
      </c>
      <c r="H223" s="23">
        <f t="shared" ca="1" si="18"/>
        <v>4.5</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8.3666002653407556</v>
      </c>
      <c r="T223" s="25">
        <f ca="1">IFERROR(INDEX(Macro!$G$8:$G$225,MATCH($C223,_xlfn.ANCHORARRAY(Macro!$C$8),0)),NA())</f>
        <v>8.1085802446486781</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7</v>
      </c>
      <c r="AH223" s="25">
        <f ca="1">IFERROR(INDEX(Macro!$I$8:$I$225,MATCH($C223,_xlfn.ANCHORARRAY(Macro!$C$8),0)),NA())</f>
        <v>6.5749073583906803</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0.41944444444444401</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expression" dxfId="304" priority="1" stopIfTrue="1">
      <formula>R6=""</formula>
    </cfRule>
    <cfRule type="cellIs" dxfId="301" priority="12" stopIfTrue="1" operator="greaterThan">
      <formula>0</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cellIs" dxfId="295" priority="22" stopIfTrue="1" operator="between">
      <formula>0</formula>
      <formula>6.999</formula>
    </cfRule>
    <cfRule type="cellIs" dxfId="294" priority="23" stopIfTrue="1" operator="between">
      <formula>7</formula>
      <formula>9.99</formula>
    </cfRule>
    <cfRule type="expression" dxfId="293" priority="24">
      <formula>AF6=10</formula>
    </cfRule>
  </conditionalFormatting>
  <conditionalFormatting sqref="AM6:AN223">
    <cfRule type="expression" dxfId="292" priority="26">
      <formula>AM6=""</formula>
    </cfRule>
    <cfRule type="cellIs" dxfId="291" priority="27" operator="between">
      <formula>0</formula>
      <formula>0.332</formula>
    </cfRule>
    <cfRule type="cellIs" dxfId="290" priority="28" operator="between">
      <formula>0.333333333333333</formula>
      <formula>0.665</formula>
    </cfRule>
    <cfRule type="cellIs" dxfId="289" priority="29" operator="between">
      <formula>0.666666666666667</formula>
      <formula>1</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0" stopIfTrue="1" operator="greaterThanOrEqual" id="{D3214AC0-5C6E-3B45-9203-A71F207865AE}">
            <xm:f>Parameters!$D$37</xm:f>
            <x14:dxf>
              <font>
                <sz val="12"/>
                <color rgb="FF9C0006"/>
                <name val="Arial"/>
              </font>
              <fill>
                <patternFill patternType="solid">
                  <bgColor rgb="FFE3593A"/>
                </patternFill>
              </fill>
            </x14:dxf>
          </x14:cfRule>
          <x14:cfRule type="cellIs" priority="11" stopIfTrue="1" operator="greaterThanOrEqual" id="{899B87BF-B149-CD4B-90DF-8D942DCC3A97}">
            <xm:f>Parameters!$D$38</xm:f>
            <x14:dxf>
              <font>
                <sz val="12"/>
                <color theme="1"/>
                <name val="Arial (Body)"/>
              </font>
              <fill>
                <patternFill patternType="solid">
                  <bgColor rgb="FFEE9F8F"/>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71.42578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849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777</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7.7169307634682838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7</v>
      </c>
      <c r="J48" s="242">
        <v>44753</v>
      </c>
      <c r="K48" s="242">
        <v>45201</v>
      </c>
      <c r="L48" s="91" t="s">
        <v>73</v>
      </c>
      <c r="M48" s="192">
        <v>8.5072886297375998</v>
      </c>
      <c r="N48" s="192">
        <v>7</v>
      </c>
      <c r="O48" s="192" t="s">
        <v>409</v>
      </c>
      <c r="P48" s="192">
        <v>26.3</v>
      </c>
      <c r="Q48" s="192" t="s">
        <v>873</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6.5420817649462313</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10</v>
      </c>
      <c r="J52" s="242">
        <v>44753</v>
      </c>
      <c r="K52" s="242">
        <v>45232</v>
      </c>
      <c r="L52" s="91" t="s">
        <v>81</v>
      </c>
      <c r="M52" s="192">
        <v>4.2798833819241997</v>
      </c>
      <c r="N52" s="192">
        <v>0</v>
      </c>
      <c r="O52" s="192">
        <v>10</v>
      </c>
      <c r="P52" s="192">
        <v>40.799999999999997</v>
      </c>
      <c r="Q52" s="192" t="s">
        <v>409</v>
      </c>
      <c r="R52" s="192" t="s">
        <v>890</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9.3957375113358825</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10</v>
      </c>
      <c r="J59" s="242">
        <v>44753</v>
      </c>
      <c r="K59" s="242">
        <v>45232</v>
      </c>
      <c r="L59" s="91" t="s">
        <v>91</v>
      </c>
      <c r="M59" s="192">
        <v>8.8279883381924193</v>
      </c>
      <c r="N59" s="192">
        <v>0</v>
      </c>
      <c r="O59" s="192">
        <v>10</v>
      </c>
      <c r="P59" s="192">
        <v>25.2</v>
      </c>
      <c r="Q59" s="192" t="s">
        <v>409</v>
      </c>
      <c r="R59" s="192" t="s">
        <v>891</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802</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45201</v>
      </c>
      <c r="L72" s="91" t="s">
        <v>116</v>
      </c>
      <c r="M72" s="192">
        <v>0</v>
      </c>
      <c r="N72" s="192">
        <v>7</v>
      </c>
      <c r="O72" s="192" t="s">
        <v>409</v>
      </c>
      <c r="P72" s="192">
        <v>61.9</v>
      </c>
      <c r="Q72" s="192" t="s">
        <v>874</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806</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880</v>
      </c>
      <c r="R80" s="192" t="s">
        <v>795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797</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798</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45203</v>
      </c>
      <c r="L97" s="91" t="s">
        <v>152</v>
      </c>
      <c r="M97" s="192">
        <v>3.6967930029154501</v>
      </c>
      <c r="N97" s="192">
        <v>7</v>
      </c>
      <c r="O97" s="192" t="s">
        <v>409</v>
      </c>
      <c r="P97" s="192">
        <v>42.8</v>
      </c>
      <c r="Q97" s="192" t="s">
        <v>875</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850</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851</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844</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876</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45232</v>
      </c>
      <c r="L150" s="91" t="s">
        <v>242</v>
      </c>
      <c r="M150" s="192">
        <v>5.0962099125364402</v>
      </c>
      <c r="N150" s="192">
        <v>7</v>
      </c>
      <c r="O150" s="192">
        <v>10</v>
      </c>
      <c r="P150" s="192">
        <v>38</v>
      </c>
      <c r="Q150" s="192" t="s">
        <v>865</v>
      </c>
      <c r="R150" s="192" t="s">
        <v>892</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7</v>
      </c>
      <c r="J152" s="242">
        <v>44753</v>
      </c>
      <c r="K152" s="242">
        <v>45188</v>
      </c>
      <c r="L152" s="91" t="s">
        <v>246</v>
      </c>
      <c r="M152" s="192">
        <v>0</v>
      </c>
      <c r="N152" s="192">
        <v>7</v>
      </c>
      <c r="O152" s="192" t="s">
        <v>409</v>
      </c>
      <c r="P152" s="192">
        <v>64.7</v>
      </c>
      <c r="Q152" s="192" t="s">
        <v>866</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845</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45218</v>
      </c>
      <c r="L164" s="91" t="s">
        <v>270</v>
      </c>
      <c r="M164" s="192">
        <v>0</v>
      </c>
      <c r="N164" s="192">
        <v>7</v>
      </c>
      <c r="O164" s="192" t="s">
        <v>409</v>
      </c>
      <c r="P164" s="192">
        <v>55.7</v>
      </c>
      <c r="Q164" s="192" t="s">
        <v>881</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855</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852</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857</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45218</v>
      </c>
      <c r="L196" s="91" t="s">
        <v>318</v>
      </c>
      <c r="M196" s="192">
        <v>9.2069970845480995</v>
      </c>
      <c r="N196" s="192">
        <v>7</v>
      </c>
      <c r="O196" s="192" t="s">
        <v>409</v>
      </c>
      <c r="P196" s="192">
        <v>23.9</v>
      </c>
      <c r="Q196" s="192" t="s">
        <v>882</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0</v>
      </c>
      <c r="O208" s="192">
        <v>10</v>
      </c>
      <c r="P208" s="192">
        <v>31.3</v>
      </c>
      <c r="Q208" s="192" t="s">
        <v>409</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5"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cellIs" dxfId="282" priority="56" operator="between">
      <formula>0</formula>
      <formula>6.999</formula>
    </cfRule>
    <cfRule type="cellIs" dxfId="281" priority="57" operator="between">
      <formula>7</formula>
      <formula>9.99</formula>
    </cfRule>
    <cfRule type="expression" dxfId="280" priority="58">
      <formula>H1=10</formula>
    </cfRule>
  </conditionalFormatting>
  <conditionalFormatting sqref="H8:H225">
    <cfRule type="cellIs" dxfId="274" priority="39" stopIfTrue="1" operator="greaterThanOrEqual">
      <formula>0</formula>
    </cfRule>
  </conditionalFormatting>
  <conditionalFormatting sqref="I1:I5">
    <cfRule type="expression" dxfId="273" priority="43">
      <formula>I1=""</formula>
    </cfRule>
    <cfRule type="cellIs" dxfId="272" priority="44" operator="between">
      <formula>0</formula>
      <formula>6.999</formula>
    </cfRule>
    <cfRule type="cellIs" dxfId="271" priority="45" operator="between">
      <formula>7</formula>
      <formula>9.99</formula>
    </cfRule>
    <cfRule type="expression" dxfId="270" priority="46">
      <formula>I1=10</formula>
    </cfRule>
    <cfRule type="expression" dxfId="269" priority="52">
      <formula>I1=""</formula>
    </cfRule>
    <cfRule type="cellIs" dxfId="268" priority="53" operator="between">
      <formula>0</formula>
      <formula>6.999</formula>
    </cfRule>
    <cfRule type="cellIs" dxfId="267" priority="54" operator="between">
      <formula>7</formula>
      <formula>9.99</formula>
    </cfRule>
    <cfRule type="expression" dxfId="266" priority="55">
      <formula>I1=10</formula>
    </cfRule>
  </conditionalFormatting>
  <conditionalFormatting sqref="I8:I225">
    <cfRule type="expression" dxfId="265" priority="32">
      <formula>I8=""</formula>
    </cfRule>
    <cfRule type="cellIs" dxfId="262" priority="35" stopIfTrue="1" operator="greaterThanOrEqual">
      <formula>0</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8">
      <formula>W2&lt;&gt;R2</formula>
    </cfRule>
    <cfRule type="expression" dxfId="253" priority="9">
      <formula>W2=R2</formula>
    </cfRule>
  </conditionalFormatting>
  <conditionalFormatting sqref="AA2:AD3">
    <cfRule type="expression" dxfId="252" priority="757">
      <formula>AA2=X2</formula>
    </cfRule>
    <cfRule type="expression" dxfId="251" priority="758">
      <formula>AA2&lt;&gt;X2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89">
      <formula>AE2=Z2</formula>
    </cfRule>
    <cfRule type="expression" dxfId="247" priority="690">
      <formula>AE2&lt;&gt;Z2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49" stopIfTrue="1" operator="greaterThanOrEqual" id="{8FB8644B-3B73-2044-A066-4511C8E069FF}">
            <xm:f>Parameters!$D$37</xm:f>
            <x14:dxf>
              <font>
                <sz val="12"/>
                <color rgb="FF000000"/>
                <name val="Arial"/>
              </font>
              <fill>
                <patternFill patternType="solid">
                  <bgColor rgb="FFE35A3A"/>
                </patternFill>
              </fill>
            </x14:dxf>
          </x14:cfRule>
          <x14:cfRule type="cellIs" priority="50" stopIfTrue="1" operator="greaterThanOrEqual" id="{B2095BB9-FCB1-F944-A047-B9A26DD4B0CD}">
            <xm:f>Parameters!$D$38</xm:f>
            <x14:dxf>
              <font>
                <sz val="12"/>
                <color rgb="FF000000"/>
                <name val="Arial"/>
              </font>
              <fill>
                <patternFill patternType="solid">
                  <bgColor rgb="FFEE9F8F"/>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7" stopIfTrue="1" operator="greaterThanOrEqual" id="{1926BAC4-AFE0-5249-A5C7-7E59B8B1240E}">
            <xm:f>Parameters!$D$41</xm:f>
            <x14:dxf>
              <font>
                <sz val="12"/>
                <color rgb="FF000000"/>
                <name val="Arial"/>
              </font>
              <fill>
                <patternFill patternType="solid">
                  <bgColor rgb="FFF2676B"/>
                </patternFill>
              </fill>
            </x14:dxf>
          </x14:cfRule>
          <x14:cfRule type="cellIs" priority="38" stopIfTrue="1" operator="greaterThanOrEqual" id="{FCE01102-6505-0D46-86DA-BB36F8207042}">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3" stopIfTrue="1" operator="greaterThanOrEqual" id="{DFB456B2-989C-E74B-8FC5-62C886037A55}">
            <xm:f>Parameters!$D$41</xm:f>
            <x14:dxf>
              <font>
                <sz val="12"/>
                <color rgb="FF000000"/>
                <name val="Arial"/>
              </font>
              <fill>
                <patternFill patternType="solid">
                  <bgColor rgb="FFE06C25"/>
                </patternFill>
              </fill>
            </x14:dxf>
          </x14:cfRule>
          <x14:cfRule type="cellIs" priority="34" stopIfTrue="1" operator="greaterThanOrEqual" id="{940DCCAD-808D-234A-8077-8FA0DBE5865F}">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784</v>
      </c>
      <c r="P7" s="247" t="s">
        <v>438</v>
      </c>
      <c r="Q7" s="247" t="s">
        <v>392</v>
      </c>
      <c r="R7" s="247" t="s">
        <v>471</v>
      </c>
      <c r="S7" s="247" t="s">
        <v>771</v>
      </c>
      <c r="T7" s="247" t="s">
        <v>785</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45259</v>
      </c>
      <c r="L9" s="91" t="s">
        <v>7</v>
      </c>
      <c r="M9" s="192">
        <v>10</v>
      </c>
      <c r="N9" s="192" t="s">
        <v>409</v>
      </c>
      <c r="O9" s="192">
        <v>7</v>
      </c>
      <c r="P9" s="192" t="s">
        <v>409</v>
      </c>
      <c r="Q9" s="192">
        <v>1</v>
      </c>
      <c r="R9" s="192">
        <v>0.66100000000000003</v>
      </c>
      <c r="S9" s="192" t="s">
        <v>409</v>
      </c>
      <c r="T9" s="192" t="s">
        <v>787</v>
      </c>
      <c r="U9" s="192" t="s">
        <v>409</v>
      </c>
      <c r="V9" s="192">
        <v>-5.82</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45181</v>
      </c>
      <c r="L21" s="91" t="s">
        <v>27</v>
      </c>
      <c r="M21" s="192">
        <v>9.9282296650717701</v>
      </c>
      <c r="N21" s="192">
        <v>10</v>
      </c>
      <c r="O21" s="192" t="s">
        <v>409</v>
      </c>
      <c r="P21" s="192">
        <v>7</v>
      </c>
      <c r="Q21" s="192">
        <v>5</v>
      </c>
      <c r="R21" s="192">
        <v>0.57299999999999995</v>
      </c>
      <c r="S21" s="192">
        <v>40.6</v>
      </c>
      <c r="T21" s="192" t="s">
        <v>409</v>
      </c>
      <c r="U21" s="192" t="s">
        <v>860</v>
      </c>
      <c r="V21" s="192">
        <v>29.01</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45181</v>
      </c>
      <c r="L24" s="91" t="s">
        <v>33</v>
      </c>
      <c r="M24" s="192">
        <v>8.7559808612440193</v>
      </c>
      <c r="N24" s="192">
        <v>8.2455124493341003</v>
      </c>
      <c r="O24" s="192">
        <v>10</v>
      </c>
      <c r="P24" s="192">
        <v>10</v>
      </c>
      <c r="Q24" s="192">
        <v>1</v>
      </c>
      <c r="R24" s="192">
        <v>0.52400000000000002</v>
      </c>
      <c r="S24" s="192">
        <v>49.6</v>
      </c>
      <c r="T24" s="192" t="s">
        <v>786</v>
      </c>
      <c r="U24" s="192" t="s">
        <v>861</v>
      </c>
      <c r="V24" s="192">
        <v>-15.7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45218</v>
      </c>
      <c r="L39" s="91" t="s">
        <v>60</v>
      </c>
      <c r="M39" s="192">
        <v>10</v>
      </c>
      <c r="N39" s="192" t="s">
        <v>409</v>
      </c>
      <c r="O39" s="192" t="s">
        <v>409</v>
      </c>
      <c r="P39" s="192" t="s">
        <v>409</v>
      </c>
      <c r="Q39" s="192">
        <v>1</v>
      </c>
      <c r="R39" s="192">
        <v>0.69499999999999995</v>
      </c>
      <c r="S39" s="192" t="s">
        <v>409</v>
      </c>
      <c r="T39" s="192" t="s">
        <v>409</v>
      </c>
      <c r="U39" s="192" t="s">
        <v>409</v>
      </c>
      <c r="V39" s="192">
        <v>-3.13</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45181</v>
      </c>
      <c r="L46" s="91" t="s">
        <v>71</v>
      </c>
      <c r="M46" s="192">
        <v>8.1339712918660201</v>
      </c>
      <c r="N46" s="192">
        <v>9.1719745222929898</v>
      </c>
      <c r="O46" s="192" t="s">
        <v>409</v>
      </c>
      <c r="P46" s="192">
        <v>7</v>
      </c>
      <c r="Q46" s="192">
        <v>1</v>
      </c>
      <c r="R46" s="192">
        <v>0.498</v>
      </c>
      <c r="S46" s="192">
        <v>46.4</v>
      </c>
      <c r="T46" s="192" t="s">
        <v>409</v>
      </c>
      <c r="U46" s="192" t="s">
        <v>860</v>
      </c>
      <c r="V46" s="192">
        <v>-0.88</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45181</v>
      </c>
      <c r="L47" s="91" t="s">
        <v>72</v>
      </c>
      <c r="M47" s="192">
        <v>10</v>
      </c>
      <c r="N47" s="192">
        <v>10</v>
      </c>
      <c r="O47" s="192" t="s">
        <v>409</v>
      </c>
      <c r="P47" s="192">
        <v>7</v>
      </c>
      <c r="Q47" s="192">
        <v>5</v>
      </c>
      <c r="R47" s="192">
        <v>0.629</v>
      </c>
      <c r="S47" s="192">
        <v>43</v>
      </c>
      <c r="T47" s="192" t="s">
        <v>409</v>
      </c>
      <c r="U47" s="192" t="s">
        <v>860</v>
      </c>
      <c r="V47" s="192">
        <v>9.1199999999999992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45203</v>
      </c>
      <c r="L48" s="91" t="s">
        <v>73</v>
      </c>
      <c r="M48" s="192">
        <v>10</v>
      </c>
      <c r="N48" s="192" t="s">
        <v>409</v>
      </c>
      <c r="O48" s="192" t="s">
        <v>409</v>
      </c>
      <c r="P48" s="192" t="s">
        <v>409</v>
      </c>
      <c r="Q48" s="192">
        <v>3</v>
      </c>
      <c r="R48" s="192">
        <v>0.57599999999999996</v>
      </c>
      <c r="S48" s="192" t="s">
        <v>409</v>
      </c>
      <c r="T48" s="192" t="s">
        <v>409</v>
      </c>
      <c r="U48" s="192" t="s">
        <v>409</v>
      </c>
      <c r="V48" s="192">
        <v>4.25</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788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9.3540660893010035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9</v>
      </c>
      <c r="J69" s="242">
        <v>44753</v>
      </c>
      <c r="K69" s="242">
        <v>45201</v>
      </c>
      <c r="L69" s="91" t="s">
        <v>110</v>
      </c>
      <c r="M69" s="192">
        <v>10</v>
      </c>
      <c r="N69" s="192">
        <v>9.7220613781123308</v>
      </c>
      <c r="O69" s="192">
        <v>7</v>
      </c>
      <c r="P69" s="192">
        <v>9</v>
      </c>
      <c r="Q69" s="192" t="s">
        <v>409</v>
      </c>
      <c r="R69" s="192">
        <v>0.64600000000000002</v>
      </c>
      <c r="S69" s="192">
        <v>44.5</v>
      </c>
      <c r="T69" s="192" t="s">
        <v>787</v>
      </c>
      <c r="U69" s="192" t="s">
        <v>872</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45218</v>
      </c>
      <c r="L81" s="91" t="s">
        <v>128</v>
      </c>
      <c r="M81" s="192">
        <v>7.5119617224880297</v>
      </c>
      <c r="N81" s="192" t="s">
        <v>409</v>
      </c>
      <c r="O81" s="192" t="s">
        <v>409</v>
      </c>
      <c r="P81" s="192" t="s">
        <v>409</v>
      </c>
      <c r="Q81" s="192">
        <v>5</v>
      </c>
      <c r="R81" s="192">
        <v>0.47199999999999998</v>
      </c>
      <c r="S81" s="192" t="s">
        <v>409</v>
      </c>
      <c r="T81" s="192" t="s">
        <v>409</v>
      </c>
      <c r="U81" s="192" t="s">
        <v>409</v>
      </c>
      <c r="V81" s="192">
        <v>21.37</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45218</v>
      </c>
      <c r="L82" s="91" t="s">
        <v>130</v>
      </c>
      <c r="M82" s="192">
        <v>8.6602870813397104</v>
      </c>
      <c r="N82" s="192" t="s">
        <v>409</v>
      </c>
      <c r="O82" s="192" t="s">
        <v>409</v>
      </c>
      <c r="P82" s="192" t="s">
        <v>409</v>
      </c>
      <c r="Q82" s="192">
        <v>1</v>
      </c>
      <c r="R82" s="192">
        <v>0.52</v>
      </c>
      <c r="S82" s="192" t="s">
        <v>409</v>
      </c>
      <c r="T82" s="192" t="s">
        <v>409</v>
      </c>
      <c r="U82" s="192" t="s">
        <v>409</v>
      </c>
      <c r="V82" s="192">
        <v>-4.97</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45181</v>
      </c>
      <c r="L87" s="91" t="s">
        <v>138</v>
      </c>
      <c r="M87" s="192">
        <v>6.5071770334928196</v>
      </c>
      <c r="N87" s="192">
        <v>4.4238563983786898</v>
      </c>
      <c r="O87" s="192">
        <v>5</v>
      </c>
      <c r="P87" s="192">
        <v>10</v>
      </c>
      <c r="Q87" s="192" t="s">
        <v>409</v>
      </c>
      <c r="R87" s="192">
        <v>0.43</v>
      </c>
      <c r="S87" s="192">
        <v>62.8</v>
      </c>
      <c r="T87" s="192" t="s">
        <v>788</v>
      </c>
      <c r="U87" s="192" t="s">
        <v>862</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45181</v>
      </c>
      <c r="L93" s="91" t="s">
        <v>146</v>
      </c>
      <c r="M93" s="192">
        <v>10</v>
      </c>
      <c r="N93" s="192">
        <v>10</v>
      </c>
      <c r="O93" s="192">
        <v>7</v>
      </c>
      <c r="P93" s="192">
        <v>10</v>
      </c>
      <c r="Q93" s="192">
        <v>1</v>
      </c>
      <c r="R93" s="192">
        <v>0.70099999999999996</v>
      </c>
      <c r="S93" s="192">
        <v>38.5</v>
      </c>
      <c r="T93" s="192" t="s">
        <v>787</v>
      </c>
      <c r="U93" s="192" t="s">
        <v>861</v>
      </c>
      <c r="V93" s="192">
        <v>0.8</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5.4355730650460901</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v>
      </c>
      <c r="J100" s="242">
        <v>44753</v>
      </c>
      <c r="K100" s="242">
        <v>45218</v>
      </c>
      <c r="L100" s="91" t="s">
        <v>157</v>
      </c>
      <c r="M100" s="192">
        <v>5.9090909090909101</v>
      </c>
      <c r="N100" s="192" t="s">
        <v>409</v>
      </c>
      <c r="O100" s="192" t="s">
        <v>409</v>
      </c>
      <c r="P100" s="192" t="s">
        <v>409</v>
      </c>
      <c r="Q100" s="192">
        <v>5</v>
      </c>
      <c r="R100" s="192">
        <v>0.40500000000000003</v>
      </c>
      <c r="S100" s="192" t="s">
        <v>409</v>
      </c>
      <c r="T100" s="192" t="s">
        <v>409</v>
      </c>
      <c r="U100" s="192" t="s">
        <v>409</v>
      </c>
      <c r="V100" s="192">
        <v>6.5</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45181</v>
      </c>
      <c r="L108" s="91" t="s">
        <v>173</v>
      </c>
      <c r="M108" s="192">
        <v>10</v>
      </c>
      <c r="N108" s="192">
        <v>7.2611464968152797</v>
      </c>
      <c r="O108" s="192" t="s">
        <v>409</v>
      </c>
      <c r="P108" s="192">
        <v>7</v>
      </c>
      <c r="Q108" s="192" t="s">
        <v>409</v>
      </c>
      <c r="R108" s="192">
        <v>0.59299999999999997</v>
      </c>
      <c r="S108" s="192">
        <v>53</v>
      </c>
      <c r="T108" s="192" t="s">
        <v>409</v>
      </c>
      <c r="U108" s="192" t="s">
        <v>860</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45218</v>
      </c>
      <c r="L115" s="91" t="s">
        <v>184</v>
      </c>
      <c r="M115" s="192">
        <v>8.6602870813397104</v>
      </c>
      <c r="N115" s="192">
        <v>7.2321945570353199</v>
      </c>
      <c r="O115" s="192" t="s">
        <v>409</v>
      </c>
      <c r="P115" s="192" t="s">
        <v>409</v>
      </c>
      <c r="Q115" s="192">
        <v>5</v>
      </c>
      <c r="R115" s="192">
        <v>0.52</v>
      </c>
      <c r="S115" s="192">
        <v>53.1</v>
      </c>
      <c r="T115" s="192" t="s">
        <v>409</v>
      </c>
      <c r="U115" s="192" t="s">
        <v>409</v>
      </c>
      <c r="V115" s="192">
        <v>18.59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45218</v>
      </c>
      <c r="L116" s="91" t="s">
        <v>186</v>
      </c>
      <c r="M116" s="192">
        <v>3.3732057416267902</v>
      </c>
      <c r="N116" s="192" t="s">
        <v>409</v>
      </c>
      <c r="O116" s="192" t="s">
        <v>409</v>
      </c>
      <c r="P116" s="192" t="s">
        <v>409</v>
      </c>
      <c r="Q116" s="192">
        <v>7</v>
      </c>
      <c r="R116" s="192">
        <v>0.29899999999999999</v>
      </c>
      <c r="S116" s="192" t="s">
        <v>409</v>
      </c>
      <c r="T116" s="192" t="s">
        <v>409</v>
      </c>
      <c r="U116" s="192" t="s">
        <v>409</v>
      </c>
      <c r="V116" s="192">
        <v>120.56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45218</v>
      </c>
      <c r="L117" s="91" t="s">
        <v>188</v>
      </c>
      <c r="M117" s="192">
        <v>9.7368421052631504</v>
      </c>
      <c r="N117" s="192" t="s">
        <v>409</v>
      </c>
      <c r="O117" s="192" t="s">
        <v>409</v>
      </c>
      <c r="P117" s="192" t="s">
        <v>409</v>
      </c>
      <c r="Q117" s="192">
        <v>5</v>
      </c>
      <c r="R117" s="192">
        <v>0.56499999999999995</v>
      </c>
      <c r="S117" s="192" t="s">
        <v>409</v>
      </c>
      <c r="T117" s="192" t="s">
        <v>409</v>
      </c>
      <c r="U117" s="192" t="s">
        <v>409</v>
      </c>
      <c r="V117" s="192">
        <v>11.06</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45181</v>
      </c>
      <c r="L131" s="91" t="s">
        <v>208</v>
      </c>
      <c r="M131" s="192">
        <v>10</v>
      </c>
      <c r="N131" s="192">
        <v>10</v>
      </c>
      <c r="O131" s="192" t="s">
        <v>409</v>
      </c>
      <c r="P131" s="192">
        <v>7</v>
      </c>
      <c r="Q131" s="192" t="s">
        <v>409</v>
      </c>
      <c r="R131" s="192">
        <v>0.63500000000000001</v>
      </c>
      <c r="S131" s="192">
        <v>40.6</v>
      </c>
      <c r="T131" s="192" t="s">
        <v>409</v>
      </c>
      <c r="U131" s="192" t="s">
        <v>860</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786</v>
      </c>
      <c r="U136" s="192" t="s">
        <v>860</v>
      </c>
      <c r="V136" s="192">
        <v>-13.08</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45218</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41.57</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45181</v>
      </c>
      <c r="L142" s="91" t="s">
        <v>228</v>
      </c>
      <c r="M142" s="192">
        <v>10</v>
      </c>
      <c r="N142" s="192">
        <v>8.9114070642733001</v>
      </c>
      <c r="O142" s="192" t="s">
        <v>409</v>
      </c>
      <c r="P142" s="192">
        <v>7</v>
      </c>
      <c r="Q142" s="192">
        <v>3</v>
      </c>
      <c r="R142" s="192">
        <v>0.59199999999999997</v>
      </c>
      <c r="S142" s="192">
        <v>47.3</v>
      </c>
      <c r="T142" s="192" t="s">
        <v>409</v>
      </c>
      <c r="U142" s="192" t="s">
        <v>860</v>
      </c>
      <c r="V142" s="192">
        <v>3.09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45181</v>
      </c>
      <c r="L145" s="91" t="s">
        <v>234</v>
      </c>
      <c r="M145" s="192">
        <v>10</v>
      </c>
      <c r="N145" s="192">
        <v>8.6797915460335808</v>
      </c>
      <c r="O145" s="192" t="s">
        <v>409</v>
      </c>
      <c r="P145" s="192">
        <v>10</v>
      </c>
      <c r="Q145" s="192" t="s">
        <v>409</v>
      </c>
      <c r="R145" s="192">
        <v>0.57699999999999996</v>
      </c>
      <c r="S145" s="192">
        <v>48.1</v>
      </c>
      <c r="T145" s="192" t="s">
        <v>409</v>
      </c>
      <c r="U145" s="192" t="s">
        <v>862</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45181</v>
      </c>
      <c r="L149" s="91" t="s">
        <v>240</v>
      </c>
      <c r="M149" s="192">
        <v>10</v>
      </c>
      <c r="N149" s="192">
        <v>9.2009264620729603</v>
      </c>
      <c r="O149" s="192">
        <v>5</v>
      </c>
      <c r="P149" s="192">
        <v>7</v>
      </c>
      <c r="Q149" s="192">
        <v>5</v>
      </c>
      <c r="R149" s="192">
        <v>0.60599999999999998</v>
      </c>
      <c r="S149" s="192">
        <v>46.3</v>
      </c>
      <c r="T149" s="192" t="s">
        <v>788</v>
      </c>
      <c r="U149" s="192" t="s">
        <v>860</v>
      </c>
      <c r="V149" s="192">
        <v>10.27</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45181</v>
      </c>
      <c r="L150" s="91" t="s">
        <v>242</v>
      </c>
      <c r="M150" s="192">
        <v>8.4928229665071697</v>
      </c>
      <c r="N150" s="192">
        <v>10</v>
      </c>
      <c r="O150" s="192" t="s">
        <v>409</v>
      </c>
      <c r="P150" s="192">
        <v>8</v>
      </c>
      <c r="Q150" s="192">
        <v>5</v>
      </c>
      <c r="R150" s="192">
        <v>0.51300000000000001</v>
      </c>
      <c r="S150" s="192">
        <v>42</v>
      </c>
      <c r="T150" s="192" t="s">
        <v>409</v>
      </c>
      <c r="U150" s="192" t="s">
        <v>863</v>
      </c>
      <c r="V150" s="192">
        <v>9.69</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788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45181</v>
      </c>
      <c r="L176" s="91" t="s">
        <v>287</v>
      </c>
      <c r="M176" s="192">
        <v>10</v>
      </c>
      <c r="N176" s="192">
        <v>10</v>
      </c>
      <c r="O176" s="192">
        <v>10</v>
      </c>
      <c r="P176" s="192">
        <v>10</v>
      </c>
      <c r="Q176" s="192">
        <v>7</v>
      </c>
      <c r="R176" s="192">
        <v>0.57599999999999996</v>
      </c>
      <c r="S176" s="192">
        <v>42.8</v>
      </c>
      <c r="T176" s="192" t="s">
        <v>786</v>
      </c>
      <c r="U176" s="192" t="s">
        <v>861</v>
      </c>
      <c r="V176" s="192">
        <v>69.069999999999993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8.9442719099991592</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v>
      </c>
      <c r="J183" s="242">
        <v>44753</v>
      </c>
      <c r="K183" s="242">
        <v>45201</v>
      </c>
      <c r="L183" s="91" t="s">
        <v>299</v>
      </c>
      <c r="M183" s="192">
        <v>10</v>
      </c>
      <c r="N183" s="192" t="s">
        <v>409</v>
      </c>
      <c r="O183" s="192">
        <v>7</v>
      </c>
      <c r="P183" s="192">
        <v>8</v>
      </c>
      <c r="Q183" s="192">
        <v>1</v>
      </c>
      <c r="R183" s="192">
        <v>0.77500000000000002</v>
      </c>
      <c r="S183" s="192" t="s">
        <v>409</v>
      </c>
      <c r="T183" s="192" t="s">
        <v>787</v>
      </c>
      <c r="U183" s="192" t="s">
        <v>863</v>
      </c>
      <c r="V183" s="192">
        <v>-6.02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786</v>
      </c>
      <c r="U185" s="192" t="s">
        <v>863</v>
      </c>
      <c r="V185" s="192">
        <v>69.58</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45218</v>
      </c>
      <c r="L194" s="91" t="s">
        <v>316</v>
      </c>
      <c r="M194" s="192">
        <v>6.1722488038277499</v>
      </c>
      <c r="N194" s="192">
        <v>10</v>
      </c>
      <c r="O194" s="192" t="s">
        <v>409</v>
      </c>
      <c r="P194" s="192" t="s">
        <v>409</v>
      </c>
      <c r="Q194" s="192">
        <v>7</v>
      </c>
      <c r="R194" s="192">
        <v>0.41599999999999998</v>
      </c>
      <c r="S194" s="192">
        <v>36.299999999999997</v>
      </c>
      <c r="T194" s="192" t="s">
        <v>409</v>
      </c>
      <c r="U194" s="192" t="s">
        <v>409</v>
      </c>
      <c r="V194" s="192">
        <v>128.93</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45181</v>
      </c>
      <c r="L196" s="91" t="s">
        <v>318</v>
      </c>
      <c r="M196" s="192">
        <v>10</v>
      </c>
      <c r="N196" s="192">
        <v>10</v>
      </c>
      <c r="O196" s="192">
        <v>5</v>
      </c>
      <c r="P196" s="192">
        <v>10</v>
      </c>
      <c r="Q196" s="192">
        <v>1</v>
      </c>
      <c r="R196" s="192">
        <v>0.64800000000000002</v>
      </c>
      <c r="S196" s="192">
        <v>43.2</v>
      </c>
      <c r="T196" s="192" t="s">
        <v>788</v>
      </c>
      <c r="U196" s="192" t="s">
        <v>862</v>
      </c>
      <c r="V196" s="192">
        <v>1.44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860</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45181</v>
      </c>
      <c r="L222" s="91" t="s">
        <v>356</v>
      </c>
      <c r="M222" s="192">
        <v>10</v>
      </c>
      <c r="N222" s="192">
        <v>10</v>
      </c>
      <c r="O222" s="192" t="s">
        <v>409</v>
      </c>
      <c r="P222" s="192">
        <v>8</v>
      </c>
      <c r="Q222" s="192">
        <v>1</v>
      </c>
      <c r="R222" s="192">
        <v>0.60399999999999998</v>
      </c>
      <c r="S222" s="192">
        <v>40.1</v>
      </c>
      <c r="T222" s="192" t="s">
        <v>409</v>
      </c>
      <c r="U222" s="192" t="s">
        <v>864</v>
      </c>
      <c r="V222" s="192">
        <v>0.86</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45181</v>
      </c>
      <c r="L225" s="91" t="s">
        <v>362</v>
      </c>
      <c r="M225" s="192">
        <v>10</v>
      </c>
      <c r="N225" s="192" t="s">
        <v>409</v>
      </c>
      <c r="O225" s="192" t="s">
        <v>409</v>
      </c>
      <c r="P225" s="192">
        <v>7</v>
      </c>
      <c r="Q225" s="192" t="s">
        <v>409</v>
      </c>
      <c r="R225" s="192">
        <v>0.58099999999999996</v>
      </c>
      <c r="S225" s="192" t="s">
        <v>409</v>
      </c>
      <c r="T225" s="192" t="s">
        <v>409</v>
      </c>
      <c r="U225" s="192" t="s">
        <v>860</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3"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7" priority="25" operator="between">
      <formula>0</formula>
      <formula>6.999</formula>
    </cfRule>
    <cfRule type="cellIs" dxfId="236" priority="26" operator="between">
      <formula>7</formula>
      <formula>9.99</formula>
    </cfRule>
    <cfRule type="expression" dxfId="235" priority="27">
      <formula>H1=10</formula>
    </cfRule>
  </conditionalFormatting>
  <conditionalFormatting sqref="H8:H225">
    <cfRule type="cellIs" dxfId="229" priority="46" stopIfTrue="1" operator="greaterThanOrEqual">
      <formula>0</formula>
    </cfRule>
  </conditionalFormatting>
  <conditionalFormatting sqref="I2:I3">
    <cfRule type="expression" dxfId="228" priority="115">
      <formula>I2=""</formula>
    </cfRule>
    <cfRule type="cellIs" dxfId="227" priority="116" operator="between">
      <formula>0</formula>
      <formula>6.999</formula>
    </cfRule>
    <cfRule type="cellIs" dxfId="226" priority="117" operator="between">
      <formula>7</formula>
      <formula>9.99</formula>
    </cfRule>
    <cfRule type="expression" dxfId="225" priority="118">
      <formula>I2=10</formula>
    </cfRule>
  </conditionalFormatting>
  <conditionalFormatting sqref="I2:I5">
    <cfRule type="expression" dxfId="224" priority="21">
      <formula>I2=""</formula>
    </cfRule>
    <cfRule type="cellIs" dxfId="223" priority="22" operator="between">
      <formula>0</formula>
      <formula>6.999</formula>
    </cfRule>
    <cfRule type="cellIs" dxfId="222" priority="23" operator="between">
      <formula>7</formula>
      <formula>9.99</formula>
    </cfRule>
    <cfRule type="expression" dxfId="221" priority="24">
      <formula>I2=10</formula>
    </cfRule>
  </conditionalFormatting>
  <conditionalFormatting sqref="I4:I5">
    <cfRule type="expression" dxfId="220" priority="16">
      <formula>I4=""</formula>
    </cfRule>
    <cfRule type="cellIs" dxfId="219" priority="17" operator="between">
      <formula>0</formula>
      <formula>6.999</formula>
    </cfRule>
    <cfRule type="cellIs" dxfId="218" priority="18" operator="between">
      <formula>7</formula>
      <formula>9.99</formula>
    </cfRule>
    <cfRule type="expression" dxfId="217" priority="19">
      <formula>I4=10</formula>
    </cfRule>
  </conditionalFormatting>
  <conditionalFormatting sqref="I8:I225">
    <cfRule type="expression" dxfId="216" priority="39">
      <formula>I8=""</formula>
    </cfRule>
    <cfRule type="cellIs" dxfId="213" priority="42" stopIfTrue="1" operator="greaterThanOrEqual">
      <formula>0</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4">
      <formula>M2=L2</formula>
    </cfRule>
    <cfRule type="expression" dxfId="210" priority="675">
      <formula>M2&lt;&gt;L2</formula>
    </cfRule>
    <cfRule type="expression" dxfId="209" priority="676">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8" stopIfTrue="1" operator="greaterThanOrEqual" id="{EDBCA1BD-74CD-A242-A809-8C83AC75CBAB}">
            <xm:f>Parameters!$D$41</xm:f>
            <x14:dxf>
              <font>
                <sz val="12"/>
                <color rgb="FF000000"/>
                <name val="Arial"/>
              </font>
              <fill>
                <patternFill patternType="solid">
                  <bgColor rgb="FFF2676B"/>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30" stopIfTrue="1" operator="between" id="{D95EA67C-BB0E-F945-BD06-1698C1396474}">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0" stopIfTrue="1" operator="greaterThanOrEqual" id="{96C053CC-03F7-B14A-8383-F6A03DDCEB04}">
            <xm:f>Parameters!$D$41</xm:f>
            <x14:dxf>
              <font>
                <sz val="12"/>
                <color rgb="FF000000"/>
                <name val="Arial"/>
              </font>
              <fill>
                <patternFill patternType="solid">
                  <bgColor rgb="FFE06C25"/>
                </patternFill>
              </fill>
            </x14:dxf>
          </x14:cfRule>
          <x14:cfRule type="cellIs" priority="41"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4.66913710958179</v>
      </c>
      <c r="J8" s="242">
        <v>44887</v>
      </c>
      <c r="K8" s="242">
        <v>44887</v>
      </c>
      <c r="L8" s="91" t="s">
        <v>694</v>
      </c>
      <c r="M8" s="192">
        <v>0</v>
      </c>
      <c r="N8" s="192" t="s">
        <v>409</v>
      </c>
      <c r="O8" s="192">
        <v>4.66913710958179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45218</v>
      </c>
      <c r="K9" s="242">
        <v>45218</v>
      </c>
      <c r="L9" s="91" t="s">
        <v>7</v>
      </c>
      <c r="M9" s="192">
        <v>10</v>
      </c>
      <c r="N9" s="192" t="s">
        <v>409</v>
      </c>
      <c r="O9" s="192">
        <v>0</v>
      </c>
      <c r="P9" s="192">
        <v>81.1666666666666</v>
      </c>
      <c r="Q9" s="192" t="s">
        <v>409</v>
      </c>
      <c r="R9" s="192">
        <v>-8.4999999999999805</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6.2543106610903196</v>
      </c>
      <c r="N10" s="192">
        <v>7</v>
      </c>
      <c r="O10" s="192">
        <v>9.4335627316040203</v>
      </c>
      <c r="P10" s="192">
        <v>56.9166666666666</v>
      </c>
      <c r="Q10" s="192" t="s">
        <v>778</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3.2333167283815385</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4.0971457920610499</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2.55161461090524</v>
      </c>
      <c r="J11" s="242">
        <v>45218</v>
      </c>
      <c r="K11" s="242">
        <v>45218</v>
      </c>
      <c r="L11" s="91" t="s">
        <v>11</v>
      </c>
      <c r="M11" s="192">
        <v>4.0971457920610499</v>
      </c>
      <c r="N11" s="192" t="s">
        <v>409</v>
      </c>
      <c r="O11" s="192">
        <v>2.55161461090524</v>
      </c>
      <c r="P11" s="192">
        <v>44.6666666666666</v>
      </c>
      <c r="Q11" s="192" t="s">
        <v>409</v>
      </c>
      <c r="R11" s="192">
        <v>-1.6666666666666701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1.0922240397901348</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0.58991855602025101</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2.0222339862361101</v>
      </c>
      <c r="J13" s="242">
        <v>45218</v>
      </c>
      <c r="K13" s="242">
        <v>45218</v>
      </c>
      <c r="L13" s="91" t="s">
        <v>13</v>
      </c>
      <c r="M13" s="192">
        <v>0.58991855602025101</v>
      </c>
      <c r="N13" s="192" t="s">
        <v>409</v>
      </c>
      <c r="O13" s="192">
        <v>2.0222339862361101</v>
      </c>
      <c r="P13" s="192">
        <v>24.75</v>
      </c>
      <c r="Q13" s="192" t="s">
        <v>409</v>
      </c>
      <c r="R13" s="192">
        <v>-2.0833333333333299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9.9816567613177796</v>
      </c>
      <c r="N14" s="192">
        <v>10</v>
      </c>
      <c r="O14" s="192">
        <v>6.2572789835891998</v>
      </c>
      <c r="P14" s="192">
        <v>78.0833333333333</v>
      </c>
      <c r="Q14" s="192" t="s">
        <v>779</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2.7139359451515292</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3.6422334727419399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2.0222339862361101</v>
      </c>
      <c r="J15" s="242">
        <v>45142</v>
      </c>
      <c r="K15" s="242">
        <v>45142</v>
      </c>
      <c r="L15" s="91" t="s">
        <v>17</v>
      </c>
      <c r="M15" s="192">
        <v>3.6422334727419399</v>
      </c>
      <c r="N15" s="192" t="s">
        <v>409</v>
      </c>
      <c r="O15" s="192">
        <v>2.0222339862361101</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6.3631551085230296</v>
      </c>
      <c r="J18" s="242">
        <v>45218</v>
      </c>
      <c r="K18" s="242">
        <v>45218</v>
      </c>
      <c r="L18" s="91" t="s">
        <v>21</v>
      </c>
      <c r="M18" s="192">
        <v>0</v>
      </c>
      <c r="N18" s="192" t="s">
        <v>409</v>
      </c>
      <c r="O18" s="192">
        <v>6.3631551085230296</v>
      </c>
      <c r="P18" s="192">
        <v>14.3333333333333</v>
      </c>
      <c r="Q18" s="192" t="s">
        <v>409</v>
      </c>
      <c r="R18" s="192">
        <v>1.3333333333333299</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1.2663306477241041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1.0741800572308999</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1.4928533615669699</v>
      </c>
      <c r="J19" s="242">
        <v>45142</v>
      </c>
      <c r="K19" s="242">
        <v>45142</v>
      </c>
      <c r="L19" s="91" t="s">
        <v>23</v>
      </c>
      <c r="M19" s="192">
        <v>1.0741800572308999</v>
      </c>
      <c r="N19" s="192" t="s">
        <v>409</v>
      </c>
      <c r="O19" s="192">
        <v>1.4928533615669699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3.2586611840644339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3.7009318365250601</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2.8692429857067201</v>
      </c>
      <c r="J20" s="242">
        <v>45218</v>
      </c>
      <c r="K20" s="242">
        <v>45142</v>
      </c>
      <c r="L20" s="91" t="s">
        <v>25</v>
      </c>
      <c r="M20" s="192">
        <v>3.7009318365250601</v>
      </c>
      <c r="N20" s="192" t="s">
        <v>409</v>
      </c>
      <c r="O20" s="192">
        <v>2.8692429857067201</v>
      </c>
      <c r="P20" s="192">
        <v>42.4166666666666</v>
      </c>
      <c r="Q20" s="192" t="s">
        <v>409</v>
      </c>
      <c r="R20" s="192">
        <v>-1.4166666666666701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45218</v>
      </c>
      <c r="L21" s="91" t="s">
        <v>27</v>
      </c>
      <c r="M21" s="192">
        <v>8.2353804387702692</v>
      </c>
      <c r="N21" s="192">
        <v>10</v>
      </c>
      <c r="O21" s="192">
        <v>3.1868713605082002</v>
      </c>
      <c r="P21" s="192">
        <v>68.1666666666666</v>
      </c>
      <c r="Q21" s="192" t="s">
        <v>780</v>
      </c>
      <c r="R21" s="192">
        <v>-1.1666666666666701</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2.1457837506776731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0.98613251155624204</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4.66913710958179</v>
      </c>
      <c r="J22" s="242">
        <v>45142</v>
      </c>
      <c r="K22" s="242">
        <v>45142</v>
      </c>
      <c r="L22" s="91" t="s">
        <v>29</v>
      </c>
      <c r="M22" s="192">
        <v>0.98613251155624204</v>
      </c>
      <c r="N22" s="192" t="s">
        <v>409</v>
      </c>
      <c r="O22" s="192">
        <v>4.66913710958179</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4.0483858974861349</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3.5101621542299499</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4.66913710958179</v>
      </c>
      <c r="J23" s="242">
        <v>44830</v>
      </c>
      <c r="K23" s="242">
        <v>44830</v>
      </c>
      <c r="L23" s="91" t="s">
        <v>31</v>
      </c>
      <c r="M23" s="192">
        <v>3.5101621542299499</v>
      </c>
      <c r="N23" s="192" t="s">
        <v>409</v>
      </c>
      <c r="O23" s="192">
        <v>4.66913710958179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2.9167197725157124</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3.3340670628806199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2.55161461090524</v>
      </c>
      <c r="J24" s="242">
        <v>45218</v>
      </c>
      <c r="K24" s="242">
        <v>45218</v>
      </c>
      <c r="L24" s="91" t="s">
        <v>33</v>
      </c>
      <c r="M24" s="192">
        <v>3.3340670628806199</v>
      </c>
      <c r="N24" s="192" t="s">
        <v>409</v>
      </c>
      <c r="O24" s="192">
        <v>2.55161461090524</v>
      </c>
      <c r="P24" s="192">
        <v>40.3333333333333</v>
      </c>
      <c r="Q24" s="192" t="s">
        <v>409</v>
      </c>
      <c r="R24" s="192">
        <v>-1.6666666666666601</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4.5667327023259201</v>
      </c>
      <c r="N25" s="192">
        <v>7</v>
      </c>
      <c r="O25" s="192">
        <v>7</v>
      </c>
      <c r="P25" s="192">
        <v>47.3333333333333</v>
      </c>
      <c r="Q25" s="192" t="s">
        <v>778</v>
      </c>
      <c r="R25" s="192">
        <v>2.3333333333333299</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1.9504854598345176</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1.8812825592486599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2.0222339862360998</v>
      </c>
      <c r="J26" s="242">
        <v>45142</v>
      </c>
      <c r="K26" s="242">
        <v>45218</v>
      </c>
      <c r="L26" s="91" t="s">
        <v>37</v>
      </c>
      <c r="M26" s="192">
        <v>1.8812825592486599</v>
      </c>
      <c r="N26" s="192" t="s">
        <v>409</v>
      </c>
      <c r="O26" s="192">
        <v>2.0222339862360998</v>
      </c>
      <c r="P26" s="192">
        <v>32.0833333333333</v>
      </c>
      <c r="Q26" s="192" t="s">
        <v>409</v>
      </c>
      <c r="R26" s="192">
        <v>-2.0833333333333299</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3.87544511403624</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3.2166703353143999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4.66913710958179</v>
      </c>
      <c r="J27" s="242">
        <v>44900</v>
      </c>
      <c r="K27" s="242">
        <v>44900</v>
      </c>
      <c r="L27" s="91" t="s">
        <v>39</v>
      </c>
      <c r="M27" s="192">
        <v>3.2166703353143999</v>
      </c>
      <c r="N27" s="192" t="s">
        <v>409</v>
      </c>
      <c r="O27" s="192">
        <v>4.66913710958179</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4.22684392927966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3.4367891995010602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5.1985177342509301</v>
      </c>
      <c r="J28" s="242">
        <v>45142</v>
      </c>
      <c r="K28" s="242">
        <v>45142</v>
      </c>
      <c r="L28" s="91" t="s">
        <v>40</v>
      </c>
      <c r="M28" s="192">
        <v>3.4367891995010602</v>
      </c>
      <c r="N28" s="192" t="s">
        <v>409</v>
      </c>
      <c r="O28" s="192">
        <v>5.1985177342509301</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3.6010531943120139</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3.3927654266637299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3.8221281101111702</v>
      </c>
      <c r="J29" s="242">
        <v>45218</v>
      </c>
      <c r="K29" s="242">
        <v>45218</v>
      </c>
      <c r="L29" s="91" t="s">
        <v>42</v>
      </c>
      <c r="M29" s="192">
        <v>3.3927654266637299</v>
      </c>
      <c r="N29" s="192" t="s">
        <v>409</v>
      </c>
      <c r="O29" s="192">
        <v>3.8221281101111702</v>
      </c>
      <c r="P29" s="192">
        <v>40.6666666666666</v>
      </c>
      <c r="Q29" s="192" t="s">
        <v>409</v>
      </c>
      <c r="R29" s="192">
        <v>-0.66666666666666397</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9.0571575317338109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9.0571575317338109</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4.1208286118390181</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4.8455499302956904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3.5044997353096798</v>
      </c>
      <c r="J31" s="242">
        <v>45142</v>
      </c>
      <c r="K31" s="242">
        <v>45142</v>
      </c>
      <c r="L31" s="91" t="s">
        <v>46</v>
      </c>
      <c r="M31" s="192">
        <v>4.8455499302956904</v>
      </c>
      <c r="N31" s="192" t="s">
        <v>409</v>
      </c>
      <c r="O31" s="192">
        <v>3.5044997353096798</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7.6538204222168229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5.8580967055543303</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45201</v>
      </c>
      <c r="K33" s="242">
        <v>45218</v>
      </c>
      <c r="L33" s="91" t="s">
        <v>48</v>
      </c>
      <c r="M33" s="192">
        <v>5.8580967055543303</v>
      </c>
      <c r="N33" s="192" t="s">
        <v>409</v>
      </c>
      <c r="O33" s="192">
        <v>10</v>
      </c>
      <c r="P33" s="192">
        <v>54.6666666666666</v>
      </c>
      <c r="Q33" s="192" t="s">
        <v>409</v>
      </c>
      <c r="R33" s="192">
        <v>10.6666666666666</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4.6401056570548098</v>
      </c>
      <c r="N34" s="192">
        <v>10</v>
      </c>
      <c r="O34" s="192">
        <v>0.75172048703017602</v>
      </c>
      <c r="P34" s="192">
        <v>47.75</v>
      </c>
      <c r="Q34" s="192" t="s">
        <v>779</v>
      </c>
      <c r="R34" s="192">
        <v>-3.0833333333333299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3.2760888424081918</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3.1579719715312899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3.3986236103758598</v>
      </c>
      <c r="J35" s="242">
        <v>44966</v>
      </c>
      <c r="K35" s="242">
        <v>45142</v>
      </c>
      <c r="L35" s="91" t="s">
        <v>52</v>
      </c>
      <c r="M35" s="192">
        <v>3.1579719715312899</v>
      </c>
      <c r="N35" s="192" t="s">
        <v>409</v>
      </c>
      <c r="O35" s="192">
        <v>3.3986236103758598</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4.66913710958179</v>
      </c>
      <c r="J36" s="242">
        <v>44778</v>
      </c>
      <c r="K36" s="242">
        <v>44778</v>
      </c>
      <c r="L36" s="91" t="s">
        <v>54</v>
      </c>
      <c r="M36" s="192">
        <v>0</v>
      </c>
      <c r="N36" s="192" t="s">
        <v>409</v>
      </c>
      <c r="O36" s="192">
        <v>4.66913710958179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4.0818538141187304</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2.38021865140509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45218</v>
      </c>
      <c r="K37" s="242">
        <v>45218</v>
      </c>
      <c r="L37" s="91" t="s">
        <v>56</v>
      </c>
      <c r="M37" s="192">
        <v>2.38021865140509</v>
      </c>
      <c r="N37" s="192" t="s">
        <v>409</v>
      </c>
      <c r="O37" s="192">
        <v>7</v>
      </c>
      <c r="P37" s="192">
        <v>34.9166666666666</v>
      </c>
      <c r="Q37" s="192" t="s">
        <v>409</v>
      </c>
      <c r="R37" s="192">
        <v>5.75</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0.13835261586152792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1.80790960451977</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1.05876124933868E-2</v>
      </c>
      <c r="J38" s="242">
        <v>45218</v>
      </c>
      <c r="K38" s="242">
        <v>45218</v>
      </c>
      <c r="L38" s="91" t="s">
        <v>58</v>
      </c>
      <c r="M38" s="192">
        <v>1.80790960451977</v>
      </c>
      <c r="N38" s="192" t="s">
        <v>409</v>
      </c>
      <c r="O38" s="192">
        <v>1.05876124933868E-2</v>
      </c>
      <c r="P38" s="192">
        <v>31.6666666666666</v>
      </c>
      <c r="Q38" s="192" t="s">
        <v>409</v>
      </c>
      <c r="R38" s="192">
        <v>-3.6666666666666599</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4.8774314456969856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5.0950179763739101</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4.6691371095817997</v>
      </c>
      <c r="J39" s="242">
        <v>45218</v>
      </c>
      <c r="K39" s="242">
        <v>45218</v>
      </c>
      <c r="L39" s="91" t="s">
        <v>60</v>
      </c>
      <c r="M39" s="192">
        <v>5.0950179763739101</v>
      </c>
      <c r="N39" s="192" t="s">
        <v>409</v>
      </c>
      <c r="O39" s="192">
        <v>4.6691371095817997</v>
      </c>
      <c r="P39" s="192">
        <v>50.3333333333333</v>
      </c>
      <c r="Q39" s="192" t="s">
        <v>409</v>
      </c>
      <c r="R39" s="192">
        <v>7.1054273576010003E-15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1.8479404050907171</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1.33832269425489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2.55161461090524</v>
      </c>
      <c r="J40" s="242">
        <v>45218</v>
      </c>
      <c r="K40" s="242">
        <v>45218</v>
      </c>
      <c r="L40" s="91" t="s">
        <v>62</v>
      </c>
      <c r="M40" s="192">
        <v>1.33832269425489</v>
      </c>
      <c r="N40" s="192" t="s">
        <v>409</v>
      </c>
      <c r="O40" s="192">
        <v>2.55161461090524</v>
      </c>
      <c r="P40" s="192">
        <v>29</v>
      </c>
      <c r="Q40" s="192" t="s">
        <v>409</v>
      </c>
      <c r="R40" s="192">
        <v>-1.6666666666666601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6.2572789835891998</v>
      </c>
      <c r="J41" s="242">
        <v>45218</v>
      </c>
      <c r="K41" s="242">
        <v>45218</v>
      </c>
      <c r="L41" s="91" t="s">
        <v>64</v>
      </c>
      <c r="M41" s="192">
        <v>0</v>
      </c>
      <c r="N41" s="192" t="s">
        <v>409</v>
      </c>
      <c r="O41" s="192">
        <v>6.2572789835891998</v>
      </c>
      <c r="P41" s="192">
        <v>15.0833333333333</v>
      </c>
      <c r="Q41" s="192" t="s">
        <v>409</v>
      </c>
      <c r="R41" s="192">
        <v>1.25</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2.4117578496633882</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1.0154816934477899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5.7278983589200703</v>
      </c>
      <c r="J43" s="242">
        <v>45142</v>
      </c>
      <c r="K43" s="242">
        <v>45218</v>
      </c>
      <c r="L43" s="91" t="s">
        <v>66</v>
      </c>
      <c r="M43" s="192">
        <v>1.0154816934477899</v>
      </c>
      <c r="N43" s="192" t="s">
        <v>409</v>
      </c>
      <c r="O43" s="192">
        <v>5.7278983589200703</v>
      </c>
      <c r="P43" s="192">
        <v>27.1666666666666</v>
      </c>
      <c r="Q43" s="192" t="s">
        <v>409</v>
      </c>
      <c r="R43" s="192">
        <v>0.83333333333333504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3.7889793821997202</v>
      </c>
      <c r="N44" s="192">
        <v>7</v>
      </c>
      <c r="O44" s="192">
        <v>0.11646373742722101</v>
      </c>
      <c r="P44" s="192">
        <v>42.9166666666666</v>
      </c>
      <c r="Q44" s="192" t="s">
        <v>778</v>
      </c>
      <c r="R44" s="192">
        <v>-3.5833333333333202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2.5709883337002002</v>
      </c>
      <c r="N45" s="192">
        <v>7</v>
      </c>
      <c r="O45" s="192">
        <v>4.66913710958179</v>
      </c>
      <c r="P45" s="192">
        <v>36</v>
      </c>
      <c r="Q45" s="192" t="s">
        <v>778</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45218</v>
      </c>
      <c r="K46" s="242">
        <v>44887</v>
      </c>
      <c r="L46" s="91" t="s">
        <v>71</v>
      </c>
      <c r="M46" s="192">
        <v>5.16839093110279</v>
      </c>
      <c r="N46" s="192">
        <v>0</v>
      </c>
      <c r="O46" s="192">
        <v>2.0222339862360998</v>
      </c>
      <c r="P46" s="192">
        <v>50.75</v>
      </c>
      <c r="Q46" s="192" t="s">
        <v>781</v>
      </c>
      <c r="R46" s="192">
        <v>-2.0833333333333299</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7.1993920314314801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7.8831902560716101</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6.5749073583906998</v>
      </c>
      <c r="J47" s="242">
        <v>45218</v>
      </c>
      <c r="K47" s="242">
        <v>45218</v>
      </c>
      <c r="L47" s="91" t="s">
        <v>72</v>
      </c>
      <c r="M47" s="192">
        <v>7.8831902560716101</v>
      </c>
      <c r="N47" s="192" t="s">
        <v>409</v>
      </c>
      <c r="O47" s="192">
        <v>6.5749073583906998</v>
      </c>
      <c r="P47" s="192">
        <v>66.1666666666666</v>
      </c>
      <c r="Q47" s="192" t="s">
        <v>409</v>
      </c>
      <c r="R47" s="192">
        <v>1.50000000000001</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5.6233032504218903</v>
      </c>
      <c r="N48" s="192">
        <v>10</v>
      </c>
      <c r="O48" s="192">
        <v>4.66913710958179</v>
      </c>
      <c r="P48" s="192">
        <v>53.3333333333333</v>
      </c>
      <c r="Q48" s="192" t="s">
        <v>782</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4.6254310661090301</v>
      </c>
      <c r="N49" s="192">
        <v>7</v>
      </c>
      <c r="O49" s="192">
        <v>5.0926416093171003</v>
      </c>
      <c r="P49" s="192">
        <v>47.6666666666666</v>
      </c>
      <c r="Q49" s="192" t="s">
        <v>778</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4.2142356267800061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3.8036539731454999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4.66913710958179</v>
      </c>
      <c r="J51" s="242">
        <v>45142</v>
      </c>
      <c r="K51" s="242">
        <v>45142</v>
      </c>
      <c r="L51" s="91" t="s">
        <v>79</v>
      </c>
      <c r="M51" s="192">
        <v>3.8036539731454999</v>
      </c>
      <c r="N51" s="192" t="s">
        <v>409</v>
      </c>
      <c r="O51" s="192">
        <v>4.66913710958179</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1.6050068985871084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2.67371047032064</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0.96347273689782897</v>
      </c>
      <c r="J52" s="242">
        <v>45142</v>
      </c>
      <c r="K52" s="242">
        <v>45142</v>
      </c>
      <c r="L52" s="91" t="s">
        <v>81</v>
      </c>
      <c r="M52" s="192">
        <v>2.67371047032064</v>
      </c>
      <c r="N52" s="192" t="s">
        <v>409</v>
      </c>
      <c r="O52" s="192">
        <v>0.96347273689782897</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8.0353682960409447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9.8202362609142302</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6.5749073583906803</v>
      </c>
      <c r="J53" s="242">
        <v>45218</v>
      </c>
      <c r="K53" s="242">
        <v>45218</v>
      </c>
      <c r="L53" s="91" t="s">
        <v>83</v>
      </c>
      <c r="M53" s="192">
        <v>9.8202362609142302</v>
      </c>
      <c r="N53" s="192" t="s">
        <v>409</v>
      </c>
      <c r="O53" s="192">
        <v>6.5749073583906803</v>
      </c>
      <c r="P53" s="192">
        <v>77.1666666666666</v>
      </c>
      <c r="Q53" s="192" t="s">
        <v>409</v>
      </c>
      <c r="R53" s="192">
        <v>1.5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0.42438615495335641</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0.105657054809597</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1.70460561143462</v>
      </c>
      <c r="J55" s="242">
        <v>45218</v>
      </c>
      <c r="K55" s="242">
        <v>45218</v>
      </c>
      <c r="L55" s="91" t="s">
        <v>700</v>
      </c>
      <c r="M55" s="192">
        <v>0.105657054809597</v>
      </c>
      <c r="N55" s="192" t="s">
        <v>409</v>
      </c>
      <c r="O55" s="192">
        <v>1.70460561143462</v>
      </c>
      <c r="P55" s="192">
        <v>22</v>
      </c>
      <c r="Q55" s="192" t="s">
        <v>409</v>
      </c>
      <c r="R55" s="192">
        <v>-2.3333333333333299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3.3439624566294257</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2.3948932423508702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4.66913710958179</v>
      </c>
      <c r="J56" s="242">
        <v>45142</v>
      </c>
      <c r="K56" s="242">
        <v>45142</v>
      </c>
      <c r="L56" s="91" t="s">
        <v>85</v>
      </c>
      <c r="M56" s="192">
        <v>2.3948932423508702</v>
      </c>
      <c r="N56" s="192" t="s">
        <v>409</v>
      </c>
      <c r="O56" s="192">
        <v>4.66913710958179</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3.4221146085552898</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45218</v>
      </c>
      <c r="K57" s="242">
        <v>45218</v>
      </c>
      <c r="L57" s="91" t="s">
        <v>87</v>
      </c>
      <c r="M57" s="192">
        <v>3.4221146085552898</v>
      </c>
      <c r="N57" s="192" t="s">
        <v>409</v>
      </c>
      <c r="O57" s="192">
        <v>0</v>
      </c>
      <c r="P57" s="192">
        <v>40.8333333333333</v>
      </c>
      <c r="Q57" s="192" t="s">
        <v>409</v>
      </c>
      <c r="R57" s="192">
        <v>-5.8333333333333304</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2.0742108854267904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0.63394232885758395</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6.7866596082583399</v>
      </c>
      <c r="J58" s="242">
        <v>45218</v>
      </c>
      <c r="K58" s="242">
        <v>45218</v>
      </c>
      <c r="L58" s="91" t="s">
        <v>89</v>
      </c>
      <c r="M58" s="192">
        <v>0.63394232885758395</v>
      </c>
      <c r="N58" s="192" t="s">
        <v>409</v>
      </c>
      <c r="O58" s="192">
        <v>6.7866596082583399</v>
      </c>
      <c r="P58" s="192">
        <v>25</v>
      </c>
      <c r="Q58" s="192" t="s">
        <v>409</v>
      </c>
      <c r="R58" s="192">
        <v>1.6666666666666601</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4.0211611227610158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4.4786851566512604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3.6103758602435101</v>
      </c>
      <c r="J59" s="242">
        <v>44900</v>
      </c>
      <c r="K59" s="242">
        <v>44900</v>
      </c>
      <c r="L59" s="91" t="s">
        <v>91</v>
      </c>
      <c r="M59" s="192">
        <v>4.4786851566512604</v>
      </c>
      <c r="N59" s="192" t="s">
        <v>409</v>
      </c>
      <c r="O59" s="192">
        <v>3.6103758602435101</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2.0222339862361101</v>
      </c>
      <c r="J61" s="242">
        <v>45218</v>
      </c>
      <c r="K61" s="242">
        <v>45218</v>
      </c>
      <c r="L61" s="91" t="s">
        <v>95</v>
      </c>
      <c r="M61" s="192">
        <v>0</v>
      </c>
      <c r="N61" s="192" t="s">
        <v>409</v>
      </c>
      <c r="O61" s="192">
        <v>2.0222339862361101</v>
      </c>
      <c r="P61" s="192">
        <v>20.0833333333333</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2.3450944621417071</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3.9650744735490502</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1.3869772366331501</v>
      </c>
      <c r="J62" s="242">
        <v>45218</v>
      </c>
      <c r="K62" s="242">
        <v>45218</v>
      </c>
      <c r="L62" s="91" t="s">
        <v>97</v>
      </c>
      <c r="M62" s="192">
        <v>3.9650744735490502</v>
      </c>
      <c r="N62" s="192" t="s">
        <v>409</v>
      </c>
      <c r="O62" s="192">
        <v>1.3869772366331501</v>
      </c>
      <c r="P62" s="192">
        <v>43.9166666666666</v>
      </c>
      <c r="Q62" s="192" t="s">
        <v>409</v>
      </c>
      <c r="R62" s="192">
        <v>-2.5833333333333202</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5.2281705999721435</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6.9586910264876396</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3.928004235045</v>
      </c>
      <c r="J63" s="242">
        <v>45218</v>
      </c>
      <c r="K63" s="242">
        <v>45218</v>
      </c>
      <c r="L63" s="91" t="s">
        <v>99</v>
      </c>
      <c r="M63" s="192">
        <v>6.9586910264876396</v>
      </c>
      <c r="N63" s="192" t="s">
        <v>409</v>
      </c>
      <c r="O63" s="192">
        <v>3.928004235045</v>
      </c>
      <c r="P63" s="192">
        <v>60.9166666666666</v>
      </c>
      <c r="Q63" s="192" t="s">
        <v>409</v>
      </c>
      <c r="R63" s="192">
        <v>-0.58333333333332804</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3.3957618865541139</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2.5269645608628601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4.5632609846479602</v>
      </c>
      <c r="J64" s="242">
        <v>45218</v>
      </c>
      <c r="K64" s="242">
        <v>45218</v>
      </c>
      <c r="L64" s="91" t="s">
        <v>101</v>
      </c>
      <c r="M64" s="192">
        <v>2.5269645608628601</v>
      </c>
      <c r="N64" s="192" t="s">
        <v>409</v>
      </c>
      <c r="O64" s="192">
        <v>4.5632609846479602</v>
      </c>
      <c r="P64" s="192">
        <v>35.75</v>
      </c>
      <c r="Q64" s="192" t="s">
        <v>409</v>
      </c>
      <c r="R64" s="192">
        <v>-8.3333333333335702E-2</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45218</v>
      </c>
      <c r="L65" s="91" t="s">
        <v>102</v>
      </c>
      <c r="M65" s="192">
        <v>5.7260253870423403</v>
      </c>
      <c r="N65" s="192">
        <v>10</v>
      </c>
      <c r="O65" s="192">
        <v>10</v>
      </c>
      <c r="P65" s="192">
        <v>53.9166666666666</v>
      </c>
      <c r="Q65" s="192" t="s">
        <v>779</v>
      </c>
      <c r="R65" s="192">
        <v>6.0833333333333304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6.9003848441536375</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8.1620074840413892</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5.8337744838539001</v>
      </c>
      <c r="J66" s="242">
        <v>45218</v>
      </c>
      <c r="K66" s="242">
        <v>45218</v>
      </c>
      <c r="L66" s="91" t="s">
        <v>104</v>
      </c>
      <c r="M66" s="192">
        <v>8.1620074840413892</v>
      </c>
      <c r="N66" s="192" t="s">
        <v>409</v>
      </c>
      <c r="O66" s="192">
        <v>5.8337744838539001</v>
      </c>
      <c r="P66" s="192">
        <v>67.75</v>
      </c>
      <c r="Q66" s="192" t="s">
        <v>409</v>
      </c>
      <c r="R66" s="192">
        <v>0.91666666666667096</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1.3986154952685752</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0.47252182845403201</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4.1397564849126498</v>
      </c>
      <c r="J67" s="242">
        <v>45142</v>
      </c>
      <c r="K67" s="242">
        <v>45142</v>
      </c>
      <c r="L67" s="91" t="s">
        <v>106</v>
      </c>
      <c r="M67" s="192">
        <v>0.47252182845403201</v>
      </c>
      <c r="N67" s="192" t="s">
        <v>409</v>
      </c>
      <c r="O67" s="192">
        <v>4.1397564849126498</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2.0104221400947613</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1.9986792868148799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2.0222339862361101</v>
      </c>
      <c r="J68" s="242">
        <v>45142</v>
      </c>
      <c r="K68" s="242">
        <v>45142</v>
      </c>
      <c r="L68" s="91" t="s">
        <v>108</v>
      </c>
      <c r="M68" s="192">
        <v>1.9986792868148799</v>
      </c>
      <c r="N68" s="192" t="s">
        <v>409</v>
      </c>
      <c r="O68" s="192">
        <v>2.0222339862361101</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8.6756181671435897</v>
      </c>
      <c r="N69" s="192">
        <v>10</v>
      </c>
      <c r="O69" s="192">
        <v>1.70460561143461</v>
      </c>
      <c r="P69" s="192">
        <v>70.6666666666666</v>
      </c>
      <c r="Q69" s="192" t="s">
        <v>780</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0.2116065025398067</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3.2284100080708797E-2</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1.3869772366331401</v>
      </c>
      <c r="J70" s="242">
        <v>45218</v>
      </c>
      <c r="K70" s="242">
        <v>45218</v>
      </c>
      <c r="L70" s="91" t="s">
        <v>112</v>
      </c>
      <c r="M70" s="192">
        <v>3.2284100080708797E-2</v>
      </c>
      <c r="N70" s="192" t="s">
        <v>409</v>
      </c>
      <c r="O70" s="192">
        <v>1.3869772366331401</v>
      </c>
      <c r="P70" s="192">
        <v>21.5833333333333</v>
      </c>
      <c r="Q70" s="192" t="s">
        <v>409</v>
      </c>
      <c r="R70" s="192">
        <v>-2.5833333333333299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778</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1.0598078716838981</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0.31110132805048102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3.6103758602435101</v>
      </c>
      <c r="J72" s="242">
        <v>45142</v>
      </c>
      <c r="K72" s="242">
        <v>45218</v>
      </c>
      <c r="L72" s="91" t="s">
        <v>116</v>
      </c>
      <c r="M72" s="192">
        <v>0.31110132805048102</v>
      </c>
      <c r="N72" s="192" t="s">
        <v>409</v>
      </c>
      <c r="O72" s="192">
        <v>3.6103758602435101</v>
      </c>
      <c r="P72" s="192">
        <v>23.1666666666666</v>
      </c>
      <c r="Q72" s="192" t="s">
        <v>409</v>
      </c>
      <c r="R72" s="192">
        <v>-0.83333333333333504</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4.6255680595572857</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5.16839093110279</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4.1397564849126596</v>
      </c>
      <c r="J75" s="242">
        <v>45142</v>
      </c>
      <c r="K75" s="242">
        <v>45218</v>
      </c>
      <c r="L75" s="91" t="s">
        <v>119</v>
      </c>
      <c r="M75" s="192">
        <v>5.16839093110279</v>
      </c>
      <c r="N75" s="192" t="s">
        <v>409</v>
      </c>
      <c r="O75" s="192">
        <v>4.1397564849126596</v>
      </c>
      <c r="P75" s="192">
        <v>50.75</v>
      </c>
      <c r="Q75" s="192" t="s">
        <v>409</v>
      </c>
      <c r="R75" s="192">
        <v>-0.41666666666666402</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2.1126554284651684</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1.74921124073666</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2.55161461090524</v>
      </c>
      <c r="J76" s="242">
        <v>45218</v>
      </c>
      <c r="K76" s="242">
        <v>45218</v>
      </c>
      <c r="L76" s="91" t="s">
        <v>121</v>
      </c>
      <c r="M76" s="192">
        <v>1.74921124073666</v>
      </c>
      <c r="N76" s="192" t="s">
        <v>409</v>
      </c>
      <c r="O76" s="192">
        <v>2.55161461090524</v>
      </c>
      <c r="P76" s="192">
        <v>31.3333333333333</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1.76388583168244</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45218</v>
      </c>
      <c r="K77" s="242">
        <v>45218</v>
      </c>
      <c r="L77" s="91" t="s">
        <v>123</v>
      </c>
      <c r="M77" s="192">
        <v>1.76388583168244</v>
      </c>
      <c r="N77" s="192" t="s">
        <v>409</v>
      </c>
      <c r="O77" s="192">
        <v>0</v>
      </c>
      <c r="P77" s="192">
        <v>31.4166666666666</v>
      </c>
      <c r="Q77" s="192" t="s">
        <v>409</v>
      </c>
      <c r="R77" s="192">
        <v>-3.75</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7.5163254824271801</v>
      </c>
      <c r="N78" s="192">
        <v>10</v>
      </c>
      <c r="O78" s="192">
        <v>5.8337744838539001</v>
      </c>
      <c r="P78" s="192">
        <v>64.0833333333333</v>
      </c>
      <c r="Q78" s="192" t="s">
        <v>779</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4.1858812000882724</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7.1641352997285201</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2.44573848597142</v>
      </c>
      <c r="J80" s="242">
        <v>45218</v>
      </c>
      <c r="K80" s="242">
        <v>45218</v>
      </c>
      <c r="L80" s="91" t="s">
        <v>127</v>
      </c>
      <c r="M80" s="192">
        <v>7.1641352997285201</v>
      </c>
      <c r="N80" s="192" t="s">
        <v>409</v>
      </c>
      <c r="O80" s="192">
        <v>2.44573848597142</v>
      </c>
      <c r="P80" s="192">
        <v>62.0833333333333</v>
      </c>
      <c r="Q80" s="192" t="s">
        <v>409</v>
      </c>
      <c r="R80" s="192">
        <v>-1.74999999999999</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45218</v>
      </c>
      <c r="L81" s="91" t="s">
        <v>128</v>
      </c>
      <c r="M81" s="192">
        <v>5.4765573409641197</v>
      </c>
      <c r="N81" s="192">
        <v>10</v>
      </c>
      <c r="O81" s="192">
        <v>10</v>
      </c>
      <c r="P81" s="192">
        <v>52.5</v>
      </c>
      <c r="Q81" s="192" t="s">
        <v>780</v>
      </c>
      <c r="R81" s="192">
        <v>7.8333333333333304</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5.8283421992121962</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6.8119451170298602</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4.9867654843832696</v>
      </c>
      <c r="J83" s="242">
        <v>45142</v>
      </c>
      <c r="K83" s="242">
        <v>45142</v>
      </c>
      <c r="L83" s="91" t="s">
        <v>132</v>
      </c>
      <c r="M83" s="192">
        <v>6.8119451170298602</v>
      </c>
      <c r="N83" s="192" t="s">
        <v>409</v>
      </c>
      <c r="O83" s="192">
        <v>4.9867654843832696</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2.8211624280212515</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3.9357252916574899</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2.0222339862360998</v>
      </c>
      <c r="J84" s="242">
        <v>45142</v>
      </c>
      <c r="K84" s="242">
        <v>45142</v>
      </c>
      <c r="L84" s="91" t="s">
        <v>134</v>
      </c>
      <c r="M84" s="192">
        <v>3.9357252916574899</v>
      </c>
      <c r="N84" s="192" t="s">
        <v>409</v>
      </c>
      <c r="O84" s="192">
        <v>2.0222339862360998</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0.96347273689783197</v>
      </c>
      <c r="J86" s="242">
        <v>45218</v>
      </c>
      <c r="K86" s="242">
        <v>45218</v>
      </c>
      <c r="L86" s="91" t="s">
        <v>703</v>
      </c>
      <c r="M86" s="192">
        <v>0</v>
      </c>
      <c r="N86" s="192" t="s">
        <v>409</v>
      </c>
      <c r="O86" s="192">
        <v>0.96347273689783197</v>
      </c>
      <c r="P86" s="192">
        <v>12.9166666666666</v>
      </c>
      <c r="Q86" s="192" t="s">
        <v>409</v>
      </c>
      <c r="R86" s="192">
        <v>-2.9166666666666599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3.9801114252922263</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3.3927654266637299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4.66913710958179</v>
      </c>
      <c r="J87" s="242">
        <v>44753</v>
      </c>
      <c r="K87" s="242">
        <v>44753</v>
      </c>
      <c r="L87" s="91" t="s">
        <v>138</v>
      </c>
      <c r="M87" s="192">
        <v>3.3927654266637299</v>
      </c>
      <c r="N87" s="192" t="s">
        <v>409</v>
      </c>
      <c r="O87" s="192">
        <v>4.66913710958179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4.1810531582150263</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2.9965514711277401</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5.8337744838538903</v>
      </c>
      <c r="J89" s="242">
        <v>45142</v>
      </c>
      <c r="K89" s="242">
        <v>45142</v>
      </c>
      <c r="L89" s="91" t="s">
        <v>140</v>
      </c>
      <c r="M89" s="192">
        <v>2.9965514711277401</v>
      </c>
      <c r="N89" s="192" t="s">
        <v>409</v>
      </c>
      <c r="O89" s="192">
        <v>5.8337744838538903</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4.66913710958179</v>
      </c>
      <c r="J90" s="242">
        <v>45142</v>
      </c>
      <c r="K90" s="242">
        <v>45142</v>
      </c>
      <c r="L90" s="91" t="s">
        <v>705</v>
      </c>
      <c r="M90" s="192">
        <v>0</v>
      </c>
      <c r="N90" s="192" t="s">
        <v>409</v>
      </c>
      <c r="O90" s="192">
        <v>4.66913710958179</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4.1933536794399817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3.0699244258566298</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5.7278983589200703</v>
      </c>
      <c r="J91" s="242">
        <v>45218</v>
      </c>
      <c r="K91" s="242">
        <v>45218</v>
      </c>
      <c r="L91" s="91" t="s">
        <v>142</v>
      </c>
      <c r="M91" s="192">
        <v>3.0699244258566298</v>
      </c>
      <c r="N91" s="192" t="s">
        <v>409</v>
      </c>
      <c r="O91" s="192">
        <v>5.7278983589200703</v>
      </c>
      <c r="P91" s="192">
        <v>38.8333333333333</v>
      </c>
      <c r="Q91" s="192" t="s">
        <v>409</v>
      </c>
      <c r="R91" s="192">
        <v>0.83333333333333504</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2.1600997872184302</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45218</v>
      </c>
      <c r="K92" s="242">
        <v>45218</v>
      </c>
      <c r="L92" s="91" t="s">
        <v>144</v>
      </c>
      <c r="M92" s="192">
        <v>2.1600997872184302</v>
      </c>
      <c r="N92" s="192" t="s">
        <v>409</v>
      </c>
      <c r="O92" s="192">
        <v>0</v>
      </c>
      <c r="P92" s="192">
        <v>33.6666666666666</v>
      </c>
      <c r="Q92" s="192" t="s">
        <v>409</v>
      </c>
      <c r="R92" s="192">
        <v>-7.6666666666666599</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5.599181214937861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7.3842541639151804</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4.2456326098464903</v>
      </c>
      <c r="J93" s="242">
        <v>45218</v>
      </c>
      <c r="K93" s="242">
        <v>45218</v>
      </c>
      <c r="L93" s="91" t="s">
        <v>146</v>
      </c>
      <c r="M93" s="192">
        <v>7.3842541639151804</v>
      </c>
      <c r="N93" s="192" t="s">
        <v>409</v>
      </c>
      <c r="O93" s="192">
        <v>4.2456326098464903</v>
      </c>
      <c r="P93" s="192">
        <v>63.3333333333333</v>
      </c>
      <c r="Q93" s="192" t="s">
        <v>409</v>
      </c>
      <c r="R93" s="192">
        <v>-0.33333333333332799</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5.4223359954537624</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4.6988040208379198</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6.2572789835891998</v>
      </c>
      <c r="J94" s="242">
        <v>45218</v>
      </c>
      <c r="K94" s="242">
        <v>45218</v>
      </c>
      <c r="L94" s="91" t="s">
        <v>148</v>
      </c>
      <c r="M94" s="192">
        <v>4.6988040208379198</v>
      </c>
      <c r="N94" s="192" t="s">
        <v>409</v>
      </c>
      <c r="O94" s="192">
        <v>6.2572789835891998</v>
      </c>
      <c r="P94" s="192">
        <v>48.0833333333333</v>
      </c>
      <c r="Q94" s="192" t="s">
        <v>409</v>
      </c>
      <c r="R94" s="192">
        <v>1.25</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2.90850392545308</v>
      </c>
      <c r="N95" s="192">
        <v>7</v>
      </c>
      <c r="O95" s="192">
        <v>0.96347273689783797</v>
      </c>
      <c r="P95" s="192">
        <v>37.9166666666666</v>
      </c>
      <c r="Q95" s="192" t="s">
        <v>778</v>
      </c>
      <c r="R95" s="192">
        <v>-2.9166666666666599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2.73240883410375</v>
      </c>
      <c r="N97" s="192">
        <v>7</v>
      </c>
      <c r="O97" s="192">
        <v>6.4690312334568496</v>
      </c>
      <c r="P97" s="192">
        <v>36.9166666666666</v>
      </c>
      <c r="Q97" s="192" t="s">
        <v>778</v>
      </c>
      <c r="R97" s="192">
        <v>1.4166666666666601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1.9414233934702758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0.98613251155624204</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3.8221281101111702</v>
      </c>
      <c r="J98" s="242">
        <v>45218</v>
      </c>
      <c r="K98" s="242">
        <v>45218</v>
      </c>
      <c r="L98" s="91" t="s">
        <v>154</v>
      </c>
      <c r="M98" s="192">
        <v>0.98613251155624204</v>
      </c>
      <c r="N98" s="192" t="s">
        <v>409</v>
      </c>
      <c r="O98" s="192">
        <v>3.8221281101111702</v>
      </c>
      <c r="P98" s="192">
        <v>27</v>
      </c>
      <c r="Q98" s="192" t="s">
        <v>409</v>
      </c>
      <c r="R98" s="192">
        <v>-0.66666666666666696</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5.3208993888448921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9.1892288502458008</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3.0809952355743802</v>
      </c>
      <c r="J99" s="242">
        <v>45218</v>
      </c>
      <c r="K99" s="242">
        <v>45218</v>
      </c>
      <c r="L99" s="91" t="s">
        <v>155</v>
      </c>
      <c r="M99" s="192">
        <v>9.1892288502458008</v>
      </c>
      <c r="N99" s="192" t="s">
        <v>409</v>
      </c>
      <c r="O99" s="192">
        <v>3.0809952355743802</v>
      </c>
      <c r="P99" s="192">
        <v>73.5833333333333</v>
      </c>
      <c r="Q99" s="192" t="s">
        <v>409</v>
      </c>
      <c r="R99" s="192">
        <v>-1.25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6.5884924223155874</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5.6086286594761203</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7.7395447326627798</v>
      </c>
      <c r="J100" s="242">
        <v>45218</v>
      </c>
      <c r="K100" s="242">
        <v>45218</v>
      </c>
      <c r="L100" s="91" t="s">
        <v>157</v>
      </c>
      <c r="M100" s="192">
        <v>5.6086286594761203</v>
      </c>
      <c r="N100" s="192" t="s">
        <v>409</v>
      </c>
      <c r="O100" s="192">
        <v>7.7395447326627798</v>
      </c>
      <c r="P100" s="192">
        <v>53.25</v>
      </c>
      <c r="Q100" s="192" t="s">
        <v>409</v>
      </c>
      <c r="R100" s="192">
        <v>2.4166666666666599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4.1690029402938427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2.4829407880255299</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2.4829407880255299</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1.6784918882527651</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0.42849805561669901</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6.5749073583906803</v>
      </c>
      <c r="J102" s="242">
        <v>45218</v>
      </c>
      <c r="K102" s="242">
        <v>45218</v>
      </c>
      <c r="L102" s="91" t="s">
        <v>161</v>
      </c>
      <c r="M102" s="192">
        <v>0.42849805561669901</v>
      </c>
      <c r="N102" s="192" t="s">
        <v>409</v>
      </c>
      <c r="O102" s="192">
        <v>6.5749073583906803</v>
      </c>
      <c r="P102" s="192">
        <v>23.8333333333333</v>
      </c>
      <c r="Q102" s="192" t="s">
        <v>409</v>
      </c>
      <c r="R102" s="192">
        <v>1.5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1.7650304630335463</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1.22092596668867</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2.55161461090524</v>
      </c>
      <c r="J103" s="242">
        <v>45218</v>
      </c>
      <c r="K103" s="242">
        <v>45218</v>
      </c>
      <c r="L103" s="91" t="s">
        <v>163</v>
      </c>
      <c r="M103" s="192">
        <v>1.22092596668867</v>
      </c>
      <c r="N103" s="192" t="s">
        <v>409</v>
      </c>
      <c r="O103" s="192">
        <v>2.55161461090524</v>
      </c>
      <c r="P103" s="192">
        <v>28.3333333333333</v>
      </c>
      <c r="Q103" s="192" t="s">
        <v>409</v>
      </c>
      <c r="R103" s="192">
        <v>-1.6666666666666601</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3.3846943170629977</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2.4535916061339802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4.66913710958179</v>
      </c>
      <c r="J104" s="242">
        <v>44753</v>
      </c>
      <c r="K104" s="242">
        <v>44753</v>
      </c>
      <c r="L104" s="91" t="s">
        <v>165</v>
      </c>
      <c r="M104" s="192">
        <v>2.4535916061339802</v>
      </c>
      <c r="N104" s="192" t="s">
        <v>409</v>
      </c>
      <c r="O104" s="192">
        <v>4.66913710958179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2.1320549868877063</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1.4263702399295599</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3.18687136050821</v>
      </c>
      <c r="J105" s="242">
        <v>45218</v>
      </c>
      <c r="K105" s="242">
        <v>45218</v>
      </c>
      <c r="L105" s="91" t="s">
        <v>167</v>
      </c>
      <c r="M105" s="192">
        <v>1.4263702399295599</v>
      </c>
      <c r="N105" s="192" t="s">
        <v>409</v>
      </c>
      <c r="O105" s="192">
        <v>3.18687136050821</v>
      </c>
      <c r="P105" s="192">
        <v>29.5</v>
      </c>
      <c r="Q105" s="192" t="s">
        <v>409</v>
      </c>
      <c r="R105" s="192">
        <v>-1.1666666666666601</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45218</v>
      </c>
      <c r="K106" s="242">
        <v>45218</v>
      </c>
      <c r="L106" s="91" t="s">
        <v>169</v>
      </c>
      <c r="M106" s="192">
        <v>0</v>
      </c>
      <c r="N106" s="192" t="s">
        <v>409</v>
      </c>
      <c r="O106" s="192">
        <v>0</v>
      </c>
      <c r="P106" s="192">
        <v>20.5833333333333</v>
      </c>
      <c r="Q106" s="192" t="s">
        <v>409</v>
      </c>
      <c r="R106" s="192">
        <v>-3.9166666666666599</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5.2711130677232401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45218</v>
      </c>
      <c r="K107" s="242">
        <v>45218</v>
      </c>
      <c r="L107" s="91" t="s">
        <v>171</v>
      </c>
      <c r="M107" s="192">
        <v>5.2711130677232401</v>
      </c>
      <c r="N107" s="192" t="s">
        <v>409</v>
      </c>
      <c r="O107" s="192">
        <v>0</v>
      </c>
      <c r="P107" s="192">
        <v>51.3333333333333</v>
      </c>
      <c r="Q107" s="192" t="s">
        <v>409</v>
      </c>
      <c r="R107" s="192">
        <v>-4.3333333333333197</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45218</v>
      </c>
      <c r="K108" s="242">
        <v>44887</v>
      </c>
      <c r="L108" s="91" t="s">
        <v>173</v>
      </c>
      <c r="M108" s="192">
        <v>4.6988040208379198</v>
      </c>
      <c r="N108" s="192">
        <v>0</v>
      </c>
      <c r="O108" s="192">
        <v>6.2572789835891998</v>
      </c>
      <c r="P108" s="192">
        <v>48.0833333333333</v>
      </c>
      <c r="Q108" s="192" t="s">
        <v>781</v>
      </c>
      <c r="R108" s="192">
        <v>1.25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4.4941650707770409</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5.0069704306992397</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4.0338803599788298</v>
      </c>
      <c r="J109" s="242">
        <v>45218</v>
      </c>
      <c r="K109" s="242">
        <v>45218</v>
      </c>
      <c r="L109" s="91" t="s">
        <v>174</v>
      </c>
      <c r="M109" s="192">
        <v>5.0069704306992397</v>
      </c>
      <c r="N109" s="192" t="s">
        <v>409</v>
      </c>
      <c r="O109" s="192">
        <v>4.0338803599788298</v>
      </c>
      <c r="P109" s="192">
        <v>49.8333333333333</v>
      </c>
      <c r="Q109" s="192" t="s">
        <v>409</v>
      </c>
      <c r="R109" s="192">
        <v>-0.5</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4.5667327023259201</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45218</v>
      </c>
      <c r="K110" s="242">
        <v>45218</v>
      </c>
      <c r="L110" s="91" t="s">
        <v>176</v>
      </c>
      <c r="M110" s="192">
        <v>4.5667327023259201</v>
      </c>
      <c r="N110" s="192" t="s">
        <v>409</v>
      </c>
      <c r="O110" s="192">
        <v>0</v>
      </c>
      <c r="P110" s="192">
        <v>47.3333333333333</v>
      </c>
      <c r="Q110" s="192" t="s">
        <v>409</v>
      </c>
      <c r="R110" s="192">
        <v>-5.3333333333333197</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2.2339862361037599</v>
      </c>
      <c r="J113" s="242">
        <v>45218</v>
      </c>
      <c r="K113" s="242">
        <v>45218</v>
      </c>
      <c r="L113" s="91" t="s">
        <v>180</v>
      </c>
      <c r="M113" s="192">
        <v>0</v>
      </c>
      <c r="N113" s="192" t="s">
        <v>409</v>
      </c>
      <c r="O113" s="192">
        <v>2.2339862361037599</v>
      </c>
      <c r="P113" s="192">
        <v>21.25</v>
      </c>
      <c r="Q113" s="192" t="s">
        <v>409</v>
      </c>
      <c r="R113" s="192">
        <v>-1.9166666666666601</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6.2572789835891998</v>
      </c>
      <c r="J114" s="242">
        <v>45142</v>
      </c>
      <c r="K114" s="242">
        <v>45142</v>
      </c>
      <c r="L114" s="91" t="s">
        <v>182</v>
      </c>
      <c r="M114" s="192">
        <v>0</v>
      </c>
      <c r="N114" s="192" t="s">
        <v>409</v>
      </c>
      <c r="O114" s="192">
        <v>6.2572789835891998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7.8844873473555008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6.2396360701445399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9.9629433562731702</v>
      </c>
      <c r="J115" s="242">
        <v>45218</v>
      </c>
      <c r="K115" s="242">
        <v>45218</v>
      </c>
      <c r="L115" s="91" t="s">
        <v>184</v>
      </c>
      <c r="M115" s="192">
        <v>6.2396360701445399</v>
      </c>
      <c r="N115" s="192" t="s">
        <v>409</v>
      </c>
      <c r="O115" s="192">
        <v>9.9629433562731702</v>
      </c>
      <c r="P115" s="192">
        <v>56.8333333333333</v>
      </c>
      <c r="Q115" s="192" t="s">
        <v>409</v>
      </c>
      <c r="R115" s="192">
        <v>4.1666666666666696</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45218</v>
      </c>
      <c r="K116" s="242">
        <v>44887</v>
      </c>
      <c r="L116" s="91" t="s">
        <v>186</v>
      </c>
      <c r="M116" s="192">
        <v>10</v>
      </c>
      <c r="N116" s="192">
        <v>10</v>
      </c>
      <c r="O116" s="192">
        <v>7.1042879830598302</v>
      </c>
      <c r="P116" s="192">
        <v>85.4166666666666</v>
      </c>
      <c r="Q116" s="192" t="s">
        <v>779</v>
      </c>
      <c r="R116" s="192">
        <v>1.9166666666666701</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7.7511189375596201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7.7511189375596201</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2.3395890241415964</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7.2815320272947401</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0.75172048703017602</v>
      </c>
      <c r="J118" s="242">
        <v>45218</v>
      </c>
      <c r="K118" s="242">
        <v>45218</v>
      </c>
      <c r="L118" s="91" t="s">
        <v>190</v>
      </c>
      <c r="M118" s="192">
        <v>7.2815320272947401</v>
      </c>
      <c r="N118" s="192" t="s">
        <v>409</v>
      </c>
      <c r="O118" s="192">
        <v>0.75172048703017602</v>
      </c>
      <c r="P118" s="192">
        <v>62.75</v>
      </c>
      <c r="Q118" s="192" t="s">
        <v>409</v>
      </c>
      <c r="R118" s="192">
        <v>-3.0833333333333299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3.0809952355743802</v>
      </c>
      <c r="J120" s="242">
        <v>45142</v>
      </c>
      <c r="K120" s="242">
        <v>45142</v>
      </c>
      <c r="L120" s="91" t="s">
        <v>193</v>
      </c>
      <c r="M120" s="192">
        <v>0</v>
      </c>
      <c r="N120" s="192" t="s">
        <v>409</v>
      </c>
      <c r="O120" s="192">
        <v>3.0809952355743802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8.6462689852520391</v>
      </c>
      <c r="N121" s="192">
        <v>10</v>
      </c>
      <c r="O121" s="192">
        <v>1.4928533615669699</v>
      </c>
      <c r="P121" s="192">
        <v>70.5</v>
      </c>
      <c r="Q121" s="192" t="s">
        <v>779</v>
      </c>
      <c r="R121" s="192">
        <v>-2.5</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5.0216450216450204</v>
      </c>
      <c r="N122" s="192">
        <v>0</v>
      </c>
      <c r="O122" s="192">
        <v>7.3160402329274703</v>
      </c>
      <c r="P122" s="192">
        <v>49.9166666666666</v>
      </c>
      <c r="Q122" s="192" t="s">
        <v>783</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3.0699244258566298</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45218</v>
      </c>
      <c r="K123" s="242">
        <v>45218</v>
      </c>
      <c r="L123" s="91" t="s">
        <v>199</v>
      </c>
      <c r="M123" s="192">
        <v>3.0699244258566298</v>
      </c>
      <c r="N123" s="192" t="s">
        <v>409</v>
      </c>
      <c r="O123" s="192">
        <v>0</v>
      </c>
      <c r="P123" s="192">
        <v>38.8333333333333</v>
      </c>
      <c r="Q123" s="192" t="s">
        <v>409</v>
      </c>
      <c r="R123" s="192">
        <v>-4.1666666666666599</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5.1985177342509301</v>
      </c>
      <c r="J124" s="242">
        <v>45218</v>
      </c>
      <c r="K124" s="242">
        <v>45218</v>
      </c>
      <c r="L124" s="91" t="s">
        <v>201</v>
      </c>
      <c r="M124" s="192">
        <v>0</v>
      </c>
      <c r="N124" s="192" t="s">
        <v>409</v>
      </c>
      <c r="O124" s="192">
        <v>5.1985177342509301</v>
      </c>
      <c r="P124" s="192">
        <v>17.5833333333333</v>
      </c>
      <c r="Q124" s="192" t="s">
        <v>409</v>
      </c>
      <c r="R124" s="192">
        <v>0.41666666666666702</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3.7290765825012002</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3.2753686990975099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4.2456326098464796</v>
      </c>
      <c r="J125" s="242">
        <v>45218</v>
      </c>
      <c r="K125" s="242">
        <v>45218</v>
      </c>
      <c r="L125" s="91" t="s">
        <v>203</v>
      </c>
      <c r="M125" s="192">
        <v>3.2753686990975099</v>
      </c>
      <c r="N125" s="192" t="s">
        <v>409</v>
      </c>
      <c r="O125" s="192">
        <v>4.2456326098464796</v>
      </c>
      <c r="P125" s="192">
        <v>40</v>
      </c>
      <c r="Q125" s="192" t="s">
        <v>409</v>
      </c>
      <c r="R125" s="192">
        <v>-0.33333333333333498</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1.4928533615669699</v>
      </c>
      <c r="J126" s="242">
        <v>45218</v>
      </c>
      <c r="K126" s="242">
        <v>45218</v>
      </c>
      <c r="L126" s="91" t="s">
        <v>707</v>
      </c>
      <c r="M126" s="192">
        <v>0</v>
      </c>
      <c r="N126" s="192" t="s">
        <v>409</v>
      </c>
      <c r="O126" s="192">
        <v>1.4928533615669699</v>
      </c>
      <c r="P126" s="192">
        <v>13.8333333333333</v>
      </c>
      <c r="Q126" s="192" t="s">
        <v>409</v>
      </c>
      <c r="R126" s="192">
        <v>-2.5</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2.4682661970797501</v>
      </c>
      <c r="N128" s="192">
        <v>7</v>
      </c>
      <c r="O128" s="192">
        <v>6.2572789835891998</v>
      </c>
      <c r="P128" s="192">
        <v>35.4166666666666</v>
      </c>
      <c r="Q128" s="192" t="s">
        <v>778</v>
      </c>
      <c r="R128" s="192">
        <v>1.25</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0.25883404355882605</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6.3276836158192102</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1.05876124933814E-2</v>
      </c>
      <c r="J130" s="242">
        <v>45218</v>
      </c>
      <c r="K130" s="242">
        <v>45218</v>
      </c>
      <c r="L130" s="91" t="s">
        <v>206</v>
      </c>
      <c r="M130" s="192">
        <v>6.3276836158192102</v>
      </c>
      <c r="N130" s="192" t="s">
        <v>409</v>
      </c>
      <c r="O130" s="192">
        <v>1.05876124933814E-2</v>
      </c>
      <c r="P130" s="192">
        <v>57.3333333333333</v>
      </c>
      <c r="Q130" s="192" t="s">
        <v>409</v>
      </c>
      <c r="R130" s="192">
        <v>-3.6666666666666701</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2.2526036946496228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5.9167950693374403</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0.85759661196400705</v>
      </c>
      <c r="J131" s="242">
        <v>45218</v>
      </c>
      <c r="K131" s="242">
        <v>45218</v>
      </c>
      <c r="L131" s="91" t="s">
        <v>208</v>
      </c>
      <c r="M131" s="192">
        <v>5.9167950693374403</v>
      </c>
      <c r="N131" s="192" t="s">
        <v>409</v>
      </c>
      <c r="O131" s="192">
        <v>0.85759661196400705</v>
      </c>
      <c r="P131" s="192">
        <v>55</v>
      </c>
      <c r="Q131" s="192" t="s">
        <v>409</v>
      </c>
      <c r="R131" s="192">
        <v>-3</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2.0427030596522102</v>
      </c>
      <c r="N133" s="192">
        <v>7</v>
      </c>
      <c r="O133" s="192">
        <v>4.66913710958179</v>
      </c>
      <c r="P133" s="192">
        <v>33</v>
      </c>
      <c r="Q133" s="192" t="s">
        <v>778</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2.5340228128099866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1.7785604226282199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3.6103758602435199</v>
      </c>
      <c r="J135" s="242">
        <v>45201</v>
      </c>
      <c r="K135" s="242">
        <v>45201</v>
      </c>
      <c r="L135" s="91" t="s">
        <v>216</v>
      </c>
      <c r="M135" s="192">
        <v>1.7785604226282199</v>
      </c>
      <c r="N135" s="192" t="s">
        <v>409</v>
      </c>
      <c r="O135" s="192">
        <v>3.6103758602435199</v>
      </c>
      <c r="P135" s="192">
        <v>31.5</v>
      </c>
      <c r="Q135" s="192" t="s">
        <v>409</v>
      </c>
      <c r="R135" s="192">
        <v>-0.83333333333333204</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2.4547622715957682</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6.2543106610903196</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0.96347273689783797</v>
      </c>
      <c r="J136" s="242">
        <v>45218</v>
      </c>
      <c r="K136" s="242">
        <v>45218</v>
      </c>
      <c r="L136" s="91" t="s">
        <v>218</v>
      </c>
      <c r="M136" s="192">
        <v>6.2543106610903196</v>
      </c>
      <c r="N136" s="192" t="s">
        <v>409</v>
      </c>
      <c r="O136" s="192">
        <v>0.96347273689783797</v>
      </c>
      <c r="P136" s="192">
        <v>56.9166666666666</v>
      </c>
      <c r="Q136" s="192" t="s">
        <v>409</v>
      </c>
      <c r="R136" s="192">
        <v>-2.9166666666666599</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4.66913710958179</v>
      </c>
      <c r="J137" s="242">
        <v>45142</v>
      </c>
      <c r="K137" s="242">
        <v>45142</v>
      </c>
      <c r="L137" s="91" t="s">
        <v>220</v>
      </c>
      <c r="M137" s="192">
        <v>0</v>
      </c>
      <c r="N137" s="192" t="s">
        <v>409</v>
      </c>
      <c r="O137" s="192">
        <v>4.66913710958179</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8.7709040609289772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9.4240223053782408</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8.1630492323980999</v>
      </c>
      <c r="J138" s="242">
        <v>45218</v>
      </c>
      <c r="K138" s="242">
        <v>45218</v>
      </c>
      <c r="L138" s="91" t="s">
        <v>222</v>
      </c>
      <c r="M138" s="192">
        <v>9.4240223053782408</v>
      </c>
      <c r="N138" s="192" t="s">
        <v>409</v>
      </c>
      <c r="O138" s="192">
        <v>8.1630492323980999</v>
      </c>
      <c r="P138" s="192">
        <v>74.9166666666666</v>
      </c>
      <c r="Q138" s="192" t="s">
        <v>409</v>
      </c>
      <c r="R138" s="192">
        <v>2.75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3.5884542702682514</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4.8455499302956904</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2.6574907358390698</v>
      </c>
      <c r="J139" s="242">
        <v>45218</v>
      </c>
      <c r="K139" s="242">
        <v>45218</v>
      </c>
      <c r="L139" s="91" t="s">
        <v>224</v>
      </c>
      <c r="M139" s="192">
        <v>4.8455499302956904</v>
      </c>
      <c r="N139" s="192" t="s">
        <v>409</v>
      </c>
      <c r="O139" s="192">
        <v>2.6574907358390698</v>
      </c>
      <c r="P139" s="192">
        <v>48.9166666666666</v>
      </c>
      <c r="Q139" s="192" t="s">
        <v>409</v>
      </c>
      <c r="R139" s="192">
        <v>-1.5833333333333299</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5.1390417492112404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45218</v>
      </c>
      <c r="K140" s="242">
        <v>45218</v>
      </c>
      <c r="L140" s="91" t="s">
        <v>226</v>
      </c>
      <c r="M140" s="192">
        <v>5.1390417492112404</v>
      </c>
      <c r="N140" s="192" t="s">
        <v>409</v>
      </c>
      <c r="O140" s="192">
        <v>0</v>
      </c>
      <c r="P140" s="192">
        <v>50.5833333333333</v>
      </c>
      <c r="Q140" s="192" t="s">
        <v>409</v>
      </c>
      <c r="R140" s="192">
        <v>-4.25</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4.4493359747597001</v>
      </c>
      <c r="N142" s="192">
        <v>10</v>
      </c>
      <c r="O142" s="192">
        <v>4.66913710958179</v>
      </c>
      <c r="P142" s="192">
        <v>46.6666666666666</v>
      </c>
      <c r="Q142" s="192" t="s">
        <v>782</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4.4199867928681504</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45218</v>
      </c>
      <c r="K143" s="242">
        <v>45218</v>
      </c>
      <c r="L143" s="91" t="s">
        <v>230</v>
      </c>
      <c r="M143" s="192">
        <v>4.4199867928681504</v>
      </c>
      <c r="N143" s="192" t="s">
        <v>409</v>
      </c>
      <c r="O143" s="192">
        <v>0</v>
      </c>
      <c r="P143" s="192">
        <v>46.5</v>
      </c>
      <c r="Q143" s="192" t="s">
        <v>409</v>
      </c>
      <c r="R143" s="192">
        <v>-3.8333333333333299</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2.4918564284892311</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1.7198620588451099</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3.6103758602435199</v>
      </c>
      <c r="J144" s="242">
        <v>45218</v>
      </c>
      <c r="K144" s="242">
        <v>45218</v>
      </c>
      <c r="L144" s="91" t="s">
        <v>232</v>
      </c>
      <c r="M144" s="192">
        <v>1.7198620588451099</v>
      </c>
      <c r="N144" s="192" t="s">
        <v>409</v>
      </c>
      <c r="O144" s="192">
        <v>3.6103758602435199</v>
      </c>
      <c r="P144" s="192">
        <v>31.1666666666666</v>
      </c>
      <c r="Q144" s="192" t="s">
        <v>409</v>
      </c>
      <c r="R144" s="192">
        <v>-0.83333333333333204</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8.7371174937695546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7.6337222099934001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45218</v>
      </c>
      <c r="K145" s="242">
        <v>45218</v>
      </c>
      <c r="L145" s="91" t="s">
        <v>234</v>
      </c>
      <c r="M145" s="192">
        <v>7.6337222099934001</v>
      </c>
      <c r="N145" s="192" t="s">
        <v>409</v>
      </c>
      <c r="O145" s="192">
        <v>10</v>
      </c>
      <c r="P145" s="192">
        <v>64.75</v>
      </c>
      <c r="Q145" s="192" t="s">
        <v>409</v>
      </c>
      <c r="R145" s="192">
        <v>6.5833333333333197</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4.5632609846479699</v>
      </c>
      <c r="P146" s="192">
        <v>20.4166666666666</v>
      </c>
      <c r="Q146" s="192" t="s">
        <v>778</v>
      </c>
      <c r="R146" s="192">
        <v>-8.3333333333332094E-2</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3.4297696570656426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2.26282192383887</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5.1985177342509301</v>
      </c>
      <c r="J147" s="242">
        <v>45201</v>
      </c>
      <c r="K147" s="242">
        <v>45201</v>
      </c>
      <c r="L147" s="91" t="s">
        <v>238</v>
      </c>
      <c r="M147" s="192">
        <v>2.26282192383887</v>
      </c>
      <c r="N147" s="192" t="s">
        <v>409</v>
      </c>
      <c r="O147" s="192">
        <v>5.1985177342509301</v>
      </c>
      <c r="P147" s="192">
        <v>34.25</v>
      </c>
      <c r="Q147" s="192" t="s">
        <v>409</v>
      </c>
      <c r="R147" s="192">
        <v>0.41666666666666402</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4.4433314819455987</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2.8204563797784101</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2.8204563797784101</v>
      </c>
      <c r="N149" s="192" t="s">
        <v>409</v>
      </c>
      <c r="O149" s="192">
        <v>7</v>
      </c>
      <c r="P149" s="192">
        <v>37.4166666666666</v>
      </c>
      <c r="Q149" s="192" t="s">
        <v>409</v>
      </c>
      <c r="R149" s="192">
        <v>7.5833333333333304</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8.6756181671435897</v>
      </c>
      <c r="N150" s="192">
        <v>10</v>
      </c>
      <c r="O150" s="192">
        <v>8.9041821069348792</v>
      </c>
      <c r="P150" s="192">
        <v>70.6666666666666</v>
      </c>
      <c r="Q150" s="192" t="s">
        <v>779</v>
      </c>
      <c r="R150" s="192">
        <v>3.3333333333333202</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5.1981289090814746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5.1977401129943503</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5.1985177342509301</v>
      </c>
      <c r="J151" s="242">
        <v>45218</v>
      </c>
      <c r="K151" s="242">
        <v>45218</v>
      </c>
      <c r="L151" s="91" t="s">
        <v>244</v>
      </c>
      <c r="M151" s="192">
        <v>5.1977401129943503</v>
      </c>
      <c r="N151" s="192" t="s">
        <v>409</v>
      </c>
      <c r="O151" s="192">
        <v>5.1985177342509301</v>
      </c>
      <c r="P151" s="192">
        <v>50.9166666666666</v>
      </c>
      <c r="Q151" s="192" t="s">
        <v>409</v>
      </c>
      <c r="R151" s="192">
        <v>0.41666666666666402</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1.8477302011805474</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0.824712011152689</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4.1397564849126596</v>
      </c>
      <c r="J152" s="242">
        <v>45218</v>
      </c>
      <c r="K152" s="242">
        <v>45218</v>
      </c>
      <c r="L152" s="91" t="s">
        <v>246</v>
      </c>
      <c r="M152" s="192">
        <v>0.824712011152689</v>
      </c>
      <c r="N152" s="192" t="s">
        <v>409</v>
      </c>
      <c r="O152" s="192">
        <v>4.1397564849126596</v>
      </c>
      <c r="P152" s="192">
        <v>26.0833333333333</v>
      </c>
      <c r="Q152" s="192" t="s">
        <v>409</v>
      </c>
      <c r="R152" s="192">
        <v>-0.41666666666666402</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3.1036866321902917E-2</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2.9349181891564699E-3</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0.328215987294873</v>
      </c>
      <c r="J153" s="242">
        <v>45218</v>
      </c>
      <c r="K153" s="242">
        <v>45218</v>
      </c>
      <c r="L153" s="91" t="s">
        <v>248</v>
      </c>
      <c r="M153" s="192">
        <v>2.9349181891564699E-3</v>
      </c>
      <c r="N153" s="192" t="s">
        <v>409</v>
      </c>
      <c r="O153" s="192">
        <v>0.328215987294873</v>
      </c>
      <c r="P153" s="192">
        <v>21.4166666666666</v>
      </c>
      <c r="Q153" s="192" t="s">
        <v>409</v>
      </c>
      <c r="R153" s="192">
        <v>-3.4166666666666599</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4.8209123711441633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4.9776212488076901</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4.66913710958179</v>
      </c>
      <c r="J154" s="242">
        <v>45142</v>
      </c>
      <c r="K154" s="242">
        <v>45142</v>
      </c>
      <c r="L154" s="91" t="s">
        <v>250</v>
      </c>
      <c r="M154" s="192">
        <v>4.9776212488076901</v>
      </c>
      <c r="N154" s="192" t="s">
        <v>409</v>
      </c>
      <c r="O154" s="192">
        <v>4.66913710958179</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5.1985177342509301</v>
      </c>
      <c r="J156" s="242">
        <v>45218</v>
      </c>
      <c r="K156" s="242">
        <v>45218</v>
      </c>
      <c r="L156" s="91" t="s">
        <v>254</v>
      </c>
      <c r="M156" s="192">
        <v>0</v>
      </c>
      <c r="N156" s="192" t="s">
        <v>409</v>
      </c>
      <c r="O156" s="192">
        <v>5.1985177342509301</v>
      </c>
      <c r="P156" s="192">
        <v>21.25</v>
      </c>
      <c r="Q156" s="192" t="s">
        <v>409</v>
      </c>
      <c r="R156" s="192">
        <v>0.41666666666666702</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1.3236481033091201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45218</v>
      </c>
      <c r="K157" s="242">
        <v>45218</v>
      </c>
      <c r="L157" s="91" t="s">
        <v>256</v>
      </c>
      <c r="M157" s="192">
        <v>1.3236481033091201</v>
      </c>
      <c r="N157" s="192" t="s">
        <v>409</v>
      </c>
      <c r="O157" s="192">
        <v>0</v>
      </c>
      <c r="P157" s="192">
        <v>28.9166666666666</v>
      </c>
      <c r="Q157" s="192" t="s">
        <v>409</v>
      </c>
      <c r="R157" s="192">
        <v>-3.9166666666666599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45218</v>
      </c>
      <c r="L158" s="91" t="s">
        <v>258</v>
      </c>
      <c r="M158" s="192">
        <v>8.4848484848484897</v>
      </c>
      <c r="N158" s="192">
        <v>10</v>
      </c>
      <c r="O158" s="192">
        <v>10</v>
      </c>
      <c r="P158" s="192">
        <v>69.5833333333333</v>
      </c>
      <c r="Q158" s="192" t="s">
        <v>779</v>
      </c>
      <c r="R158" s="192">
        <v>4.75</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2.0335890975047448</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0.72198987453224805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5.7278983589200596</v>
      </c>
      <c r="J159" s="242">
        <v>45142</v>
      </c>
      <c r="K159" s="242">
        <v>45142</v>
      </c>
      <c r="L159" s="91" t="s">
        <v>260</v>
      </c>
      <c r="M159" s="192">
        <v>0.72198987453224805</v>
      </c>
      <c r="N159" s="192" t="s">
        <v>409</v>
      </c>
      <c r="O159" s="192">
        <v>5.7278983589200596</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1.6611636950619999</v>
      </c>
      <c r="N160" s="192">
        <v>7</v>
      </c>
      <c r="O160" s="192">
        <v>2.3398623610375902</v>
      </c>
      <c r="P160" s="192">
        <v>30.8333333333333</v>
      </c>
      <c r="Q160" s="192" t="s">
        <v>778</v>
      </c>
      <c r="R160" s="192">
        <v>-1.8333333333333299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3.0699244258566298</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45218</v>
      </c>
      <c r="K161" s="242">
        <v>45218</v>
      </c>
      <c r="L161" s="91" t="s">
        <v>264</v>
      </c>
      <c r="M161" s="192">
        <v>3.0699244258566298</v>
      </c>
      <c r="N161" s="192" t="s">
        <v>409</v>
      </c>
      <c r="O161" s="192">
        <v>0</v>
      </c>
      <c r="P161" s="192">
        <v>38.8333333333333</v>
      </c>
      <c r="Q161" s="192" t="s">
        <v>409</v>
      </c>
      <c r="R161" s="192">
        <v>-4.1666666666666599</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45218</v>
      </c>
      <c r="L163" s="91" t="s">
        <v>268</v>
      </c>
      <c r="M163" s="192">
        <v>5.6673270232592303</v>
      </c>
      <c r="N163" s="192">
        <v>10</v>
      </c>
      <c r="O163" s="192">
        <v>3.5044997353096901</v>
      </c>
      <c r="P163" s="192">
        <v>53.5833333333333</v>
      </c>
      <c r="Q163" s="192" t="s">
        <v>780</v>
      </c>
      <c r="R163" s="192">
        <v>-0.91666666666666397</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3.59820969990461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45218</v>
      </c>
      <c r="K164" s="242">
        <v>45218</v>
      </c>
      <c r="L164" s="91" t="s">
        <v>270</v>
      </c>
      <c r="M164" s="192">
        <v>3.59820969990461</v>
      </c>
      <c r="N164" s="192" t="s">
        <v>409</v>
      </c>
      <c r="O164" s="192">
        <v>0</v>
      </c>
      <c r="P164" s="192">
        <v>41.8333333333333</v>
      </c>
      <c r="Q164" s="192" t="s">
        <v>409</v>
      </c>
      <c r="R164" s="192">
        <v>-6.1666666666666696</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2.6526462995045654</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4.7134786117837004</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1.4928533615669599</v>
      </c>
      <c r="J165" s="242">
        <v>45142</v>
      </c>
      <c r="K165" s="242">
        <v>45142</v>
      </c>
      <c r="L165" s="91" t="s">
        <v>712</v>
      </c>
      <c r="M165" s="192">
        <v>4.7134786117837004</v>
      </c>
      <c r="N165" s="192" t="s">
        <v>409</v>
      </c>
      <c r="O165" s="192">
        <v>1.4928533615669599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9.0349594533667492</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8.1630492323981194</v>
      </c>
      <c r="J166" s="242">
        <v>45142</v>
      </c>
      <c r="K166" s="242">
        <v>45142</v>
      </c>
      <c r="L166" s="91" t="s">
        <v>271</v>
      </c>
      <c r="M166" s="192">
        <v>10</v>
      </c>
      <c r="N166" s="192" t="s">
        <v>409</v>
      </c>
      <c r="O166" s="192">
        <v>8.1630492323981194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2.9957124514841298</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2.0133538777606499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4.4573848597141303</v>
      </c>
      <c r="J167" s="242">
        <v>45218</v>
      </c>
      <c r="K167" s="242">
        <v>45218</v>
      </c>
      <c r="L167" s="91" t="s">
        <v>273</v>
      </c>
      <c r="M167" s="192">
        <v>2.0133538777606499</v>
      </c>
      <c r="N167" s="192" t="s">
        <v>409</v>
      </c>
      <c r="O167" s="192">
        <v>4.4573848597141303</v>
      </c>
      <c r="P167" s="192">
        <v>32.8333333333333</v>
      </c>
      <c r="Q167" s="192" t="s">
        <v>409</v>
      </c>
      <c r="R167" s="192">
        <v>-0.16666666666667099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1.756426942221641</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3.2019957443686198</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0.96347273689783797</v>
      </c>
      <c r="J168" s="242">
        <v>45218</v>
      </c>
      <c r="K168" s="242">
        <v>45218</v>
      </c>
      <c r="L168" s="91" t="s">
        <v>275</v>
      </c>
      <c r="M168" s="192">
        <v>3.2019957443686198</v>
      </c>
      <c r="N168" s="192" t="s">
        <v>409</v>
      </c>
      <c r="O168" s="192">
        <v>0.96347273689783797</v>
      </c>
      <c r="P168" s="192">
        <v>39.5833333333333</v>
      </c>
      <c r="Q168" s="192" t="s">
        <v>409</v>
      </c>
      <c r="R168" s="192">
        <v>-2.9166666666666599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4.5992263416222192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5.1096925673196898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4.1397564849126596</v>
      </c>
      <c r="J169" s="242">
        <v>45218</v>
      </c>
      <c r="K169" s="242">
        <v>45218</v>
      </c>
      <c r="L169" s="91" t="s">
        <v>713</v>
      </c>
      <c r="M169" s="192">
        <v>5.1096925673196898</v>
      </c>
      <c r="N169" s="192" t="s">
        <v>409</v>
      </c>
      <c r="O169" s="192">
        <v>4.1397564849126596</v>
      </c>
      <c r="P169" s="192">
        <v>50.4166666666666</v>
      </c>
      <c r="Q169" s="192" t="s">
        <v>409</v>
      </c>
      <c r="R169" s="192">
        <v>-0.41666666666666402</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2.3295063920295833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1.16222760290557</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4.66913710958179</v>
      </c>
      <c r="J171" s="242">
        <v>45142</v>
      </c>
      <c r="K171" s="242">
        <v>45142</v>
      </c>
      <c r="L171" s="91" t="s">
        <v>277</v>
      </c>
      <c r="M171" s="192">
        <v>1.16222760290557</v>
      </c>
      <c r="N171" s="192" t="s">
        <v>409</v>
      </c>
      <c r="O171" s="192">
        <v>4.66913710958179</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3.4681729837302036</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3.77430479125394</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3.1868713605082002</v>
      </c>
      <c r="J172" s="242">
        <v>45218</v>
      </c>
      <c r="K172" s="242">
        <v>45218</v>
      </c>
      <c r="L172" s="91" t="s">
        <v>279</v>
      </c>
      <c r="M172" s="192">
        <v>3.77430479125394</v>
      </c>
      <c r="N172" s="192" t="s">
        <v>409</v>
      </c>
      <c r="O172" s="192">
        <v>3.1868713605082002</v>
      </c>
      <c r="P172" s="192">
        <v>42.8333333333333</v>
      </c>
      <c r="Q172" s="192" t="s">
        <v>409</v>
      </c>
      <c r="R172" s="192">
        <v>-1.1666666666666701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7.8685156651258401</v>
      </c>
      <c r="N173" s="192">
        <v>10</v>
      </c>
      <c r="O173" s="192">
        <v>4.1397564849126498</v>
      </c>
      <c r="P173" s="192">
        <v>66.0833333333333</v>
      </c>
      <c r="Q173" s="192" t="s">
        <v>779</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5.3142376777690892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5.4325335681267903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5.1985177342509301</v>
      </c>
      <c r="J174" s="242">
        <v>45218</v>
      </c>
      <c r="K174" s="242">
        <v>45218</v>
      </c>
      <c r="L174" s="91" t="s">
        <v>283</v>
      </c>
      <c r="M174" s="192">
        <v>5.4325335681267903</v>
      </c>
      <c r="N174" s="192" t="s">
        <v>409</v>
      </c>
      <c r="O174" s="192">
        <v>5.1985177342509301</v>
      </c>
      <c r="P174" s="192">
        <v>52.25</v>
      </c>
      <c r="Q174" s="192" t="s">
        <v>409</v>
      </c>
      <c r="R174" s="192">
        <v>0.41666666666666402</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45218</v>
      </c>
      <c r="L175" s="91" t="s">
        <v>285</v>
      </c>
      <c r="M175" s="192">
        <v>0.39914887372514402</v>
      </c>
      <c r="N175" s="192">
        <v>7</v>
      </c>
      <c r="O175" s="192">
        <v>7</v>
      </c>
      <c r="P175" s="192">
        <v>23.6666666666666</v>
      </c>
      <c r="Q175" s="192" t="s">
        <v>778</v>
      </c>
      <c r="R175" s="192">
        <v>3</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9.2663659177335536</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8.5865537321333996</v>
      </c>
      <c r="J176" s="242">
        <v>45218</v>
      </c>
      <c r="K176" s="242">
        <v>45218</v>
      </c>
      <c r="L176" s="91" t="s">
        <v>287</v>
      </c>
      <c r="M176" s="192">
        <v>10</v>
      </c>
      <c r="N176" s="192" t="s">
        <v>409</v>
      </c>
      <c r="O176" s="192">
        <v>8.5865537321333996</v>
      </c>
      <c r="P176" s="192">
        <v>85.9166666666666</v>
      </c>
      <c r="Q176" s="192" t="s">
        <v>409</v>
      </c>
      <c r="R176" s="192">
        <v>3.0833333333333202</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4.3380520315995375</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2.68838506126641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7</v>
      </c>
      <c r="J177" s="242">
        <v>45218</v>
      </c>
      <c r="K177" s="242">
        <v>45218</v>
      </c>
      <c r="L177" s="91" t="s">
        <v>289</v>
      </c>
      <c r="M177" s="192">
        <v>2.68838506126641</v>
      </c>
      <c r="N177" s="192" t="s">
        <v>409</v>
      </c>
      <c r="O177" s="192">
        <v>7</v>
      </c>
      <c r="P177" s="192">
        <v>36.6666666666666</v>
      </c>
      <c r="Q177" s="192" t="s">
        <v>409</v>
      </c>
      <c r="R177" s="192">
        <v>2.6666666666666701</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5.7278983589200596</v>
      </c>
      <c r="J178" s="242">
        <v>45142</v>
      </c>
      <c r="K178" s="242">
        <v>45218</v>
      </c>
      <c r="L178" s="91" t="s">
        <v>291</v>
      </c>
      <c r="M178" s="192">
        <v>0</v>
      </c>
      <c r="N178" s="192" t="s">
        <v>409</v>
      </c>
      <c r="O178" s="192">
        <v>5.7278983589200596</v>
      </c>
      <c r="P178" s="192">
        <v>9.1666666666666607</v>
      </c>
      <c r="Q178" s="192" t="s">
        <v>409</v>
      </c>
      <c r="R178" s="192">
        <v>0.83333333333333204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45218</v>
      </c>
      <c r="L180" s="91" t="s">
        <v>295</v>
      </c>
      <c r="M180" s="192">
        <v>7.2815320272947401</v>
      </c>
      <c r="N180" s="192">
        <v>10</v>
      </c>
      <c r="O180" s="192">
        <v>2.4457384859714102</v>
      </c>
      <c r="P180" s="192">
        <v>62.75</v>
      </c>
      <c r="Q180" s="192" t="s">
        <v>780</v>
      </c>
      <c r="R180" s="192">
        <v>-1.75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3.9143382777490374</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4.2438917015188196</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3.6103758602435101</v>
      </c>
      <c r="J181" s="242">
        <v>45142</v>
      </c>
      <c r="K181" s="242">
        <v>45142</v>
      </c>
      <c r="L181" s="91" t="s">
        <v>297</v>
      </c>
      <c r="M181" s="192">
        <v>4.2438917015188196</v>
      </c>
      <c r="N181" s="192" t="s">
        <v>409</v>
      </c>
      <c r="O181" s="192">
        <v>3.6103758602435101</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9.3692797502070775</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8.7783403037640397</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8.7783403037640397</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4.2517108528155561</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5.0069704306992397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3.6103758602435101</v>
      </c>
      <c r="J184" s="242">
        <v>45142</v>
      </c>
      <c r="K184" s="242">
        <v>45142</v>
      </c>
      <c r="L184" s="91" t="s">
        <v>301</v>
      </c>
      <c r="M184" s="192">
        <v>5.0069704306992397</v>
      </c>
      <c r="N184" s="192" t="s">
        <v>409</v>
      </c>
      <c r="O184" s="192">
        <v>3.6103758602435101</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4.3974484555395152</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5.87277129650011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3.29274748544203</v>
      </c>
      <c r="J186" s="242">
        <v>45142</v>
      </c>
      <c r="K186" s="242">
        <v>45142</v>
      </c>
      <c r="L186" s="91" t="s">
        <v>304</v>
      </c>
      <c r="M186" s="192">
        <v>5.87277129650011</v>
      </c>
      <c r="N186" s="192" t="s">
        <v>409</v>
      </c>
      <c r="O186" s="192">
        <v>3.29274748544203</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5.8484206786711885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7.3255558001320704</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4.66913710958179</v>
      </c>
      <c r="J187" s="242">
        <v>45201</v>
      </c>
      <c r="K187" s="242">
        <v>45201</v>
      </c>
      <c r="L187" s="91" t="s">
        <v>306</v>
      </c>
      <c r="M187" s="192">
        <v>7.3255558001320704</v>
      </c>
      <c r="N187" s="192" t="s">
        <v>409</v>
      </c>
      <c r="O187" s="192">
        <v>4.66913710958179</v>
      </c>
      <c r="P187" s="192">
        <v>63</v>
      </c>
      <c r="Q187" s="192" t="s">
        <v>409</v>
      </c>
      <c r="R187" s="192">
        <v>0</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3.2019957443686198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45218</v>
      </c>
      <c r="K188" s="242">
        <v>45218</v>
      </c>
      <c r="L188" s="91" t="s">
        <v>307</v>
      </c>
      <c r="M188" s="192">
        <v>3.2019957443686198</v>
      </c>
      <c r="N188" s="192" t="s">
        <v>409</v>
      </c>
      <c r="O188" s="192">
        <v>0</v>
      </c>
      <c r="P188" s="192">
        <v>39.5833333333333</v>
      </c>
      <c r="Q188" s="192" t="s">
        <v>409</v>
      </c>
      <c r="R188" s="192">
        <v>-4.25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2.5340228128099866</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1.7785604226282199</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3.6103758602435199</v>
      </c>
      <c r="J189" s="242">
        <v>45218</v>
      </c>
      <c r="K189" s="242">
        <v>45218</v>
      </c>
      <c r="L189" s="91" t="s">
        <v>309</v>
      </c>
      <c r="M189" s="192">
        <v>1.7785604226282199</v>
      </c>
      <c r="N189" s="192" t="s">
        <v>409</v>
      </c>
      <c r="O189" s="192">
        <v>3.6103758602435199</v>
      </c>
      <c r="P189" s="192">
        <v>31.5</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1.7019883233137807</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0.41382346467092201</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45218</v>
      </c>
      <c r="K190" s="242">
        <v>45218</v>
      </c>
      <c r="L190" s="91" t="s">
        <v>311</v>
      </c>
      <c r="M190" s="192">
        <v>0.41382346467092201</v>
      </c>
      <c r="N190" s="192" t="s">
        <v>409</v>
      </c>
      <c r="O190" s="192">
        <v>7</v>
      </c>
      <c r="P190" s="192">
        <v>23.75</v>
      </c>
      <c r="Q190" s="192" t="s">
        <v>409</v>
      </c>
      <c r="R190" s="192">
        <v>3.5833333333333299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5.3608262318870139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5.4178589771810097</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5.3043938591847501</v>
      </c>
      <c r="J191" s="242">
        <v>45142</v>
      </c>
      <c r="K191" s="242">
        <v>45142</v>
      </c>
      <c r="L191" s="91" t="s">
        <v>313</v>
      </c>
      <c r="M191" s="192">
        <v>5.4178589771810097</v>
      </c>
      <c r="N191" s="192" t="s">
        <v>409</v>
      </c>
      <c r="O191" s="192">
        <v>5.3043938591847501</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2.8121436344403268</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3.0992736077481799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2.55161461090524</v>
      </c>
      <c r="J193" s="242">
        <v>45218</v>
      </c>
      <c r="K193" s="242">
        <v>45218</v>
      </c>
      <c r="L193" s="91" t="s">
        <v>315</v>
      </c>
      <c r="M193" s="192">
        <v>3.0992736077481799</v>
      </c>
      <c r="N193" s="192" t="s">
        <v>409</v>
      </c>
      <c r="O193" s="192">
        <v>2.55161461090524</v>
      </c>
      <c r="P193" s="192">
        <v>39</v>
      </c>
      <c r="Q193" s="192" t="s">
        <v>409</v>
      </c>
      <c r="R193" s="192">
        <v>-1.6666666666666601</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7.5682880223469686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5.7278983589200596</v>
      </c>
      <c r="J194" s="242">
        <v>44998</v>
      </c>
      <c r="K194" s="242">
        <v>45142</v>
      </c>
      <c r="L194" s="91" t="s">
        <v>316</v>
      </c>
      <c r="M194" s="192">
        <v>10</v>
      </c>
      <c r="N194" s="192" t="s">
        <v>409</v>
      </c>
      <c r="O194" s="192">
        <v>5.7278983589200596</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6.2013156167068235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5.2564384767774603</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7.3160402329274801</v>
      </c>
      <c r="J196" s="242">
        <v>45218</v>
      </c>
      <c r="K196" s="242">
        <v>45218</v>
      </c>
      <c r="L196" s="91" t="s">
        <v>318</v>
      </c>
      <c r="M196" s="192">
        <v>5.2564384767774603</v>
      </c>
      <c r="N196" s="192" t="s">
        <v>409</v>
      </c>
      <c r="O196" s="192">
        <v>7.3160402329274801</v>
      </c>
      <c r="P196" s="192">
        <v>51.25</v>
      </c>
      <c r="Q196" s="192" t="s">
        <v>409</v>
      </c>
      <c r="R196" s="192">
        <v>2.0833333333333299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3.6004922604168343</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4.0677966101694896</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3.18687136050821</v>
      </c>
      <c r="J197" s="242">
        <v>45201</v>
      </c>
      <c r="K197" s="242">
        <v>45201</v>
      </c>
      <c r="L197" s="91" t="s">
        <v>320</v>
      </c>
      <c r="M197" s="192">
        <v>4.0677966101694896</v>
      </c>
      <c r="N197" s="192" t="s">
        <v>409</v>
      </c>
      <c r="O197" s="192">
        <v>3.18687136050821</v>
      </c>
      <c r="P197" s="192">
        <v>44.5</v>
      </c>
      <c r="Q197" s="192" t="s">
        <v>409</v>
      </c>
      <c r="R197" s="192">
        <v>-1.1666666666666601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0.39914887372514501</v>
      </c>
      <c r="N198" s="192">
        <v>7</v>
      </c>
      <c r="O198" s="192">
        <v>0</v>
      </c>
      <c r="P198" s="192">
        <v>23.6666666666666</v>
      </c>
      <c r="Q198" s="192" t="s">
        <v>778</v>
      </c>
      <c r="R198" s="192">
        <v>-4</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45218</v>
      </c>
      <c r="L199" s="91" t="s">
        <v>324</v>
      </c>
      <c r="M199" s="192">
        <v>8.2940788025533791</v>
      </c>
      <c r="N199" s="192">
        <v>10</v>
      </c>
      <c r="O199" s="192">
        <v>5.7278983589200596</v>
      </c>
      <c r="P199" s="192">
        <v>68.5</v>
      </c>
      <c r="Q199" s="192" t="s">
        <v>780</v>
      </c>
      <c r="R199" s="192">
        <v>0.83333333333332804</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6.7409883168403582</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9.7321887152395696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4.66913710958179</v>
      </c>
      <c r="J200" s="242">
        <v>45142</v>
      </c>
      <c r="K200" s="242">
        <v>45142</v>
      </c>
      <c r="L200" s="91" t="s">
        <v>326</v>
      </c>
      <c r="M200" s="192">
        <v>9.7321887152395696</v>
      </c>
      <c r="N200" s="192" t="s">
        <v>409</v>
      </c>
      <c r="O200" s="192">
        <v>4.66913710958179</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4.2875361812420643</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2.9378531073446301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6.2572789835891998</v>
      </c>
      <c r="J201" s="242">
        <v>45142</v>
      </c>
      <c r="K201" s="242">
        <v>45142</v>
      </c>
      <c r="L201" s="91" t="s">
        <v>328</v>
      </c>
      <c r="M201" s="192">
        <v>2.9378531073446301</v>
      </c>
      <c r="N201" s="192" t="s">
        <v>409</v>
      </c>
      <c r="O201" s="192">
        <v>6.2572789835891998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1.6635222387413389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2.1600997872184302</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1.2811011116993201</v>
      </c>
      <c r="J203" s="242">
        <v>44830</v>
      </c>
      <c r="K203" s="242">
        <v>45218</v>
      </c>
      <c r="L203" s="91" t="s">
        <v>332</v>
      </c>
      <c r="M203" s="192">
        <v>2.1600997872184302</v>
      </c>
      <c r="N203" s="192" t="s">
        <v>409</v>
      </c>
      <c r="O203" s="192">
        <v>1.2811011116993201</v>
      </c>
      <c r="P203" s="192">
        <v>33.6666666666666</v>
      </c>
      <c r="Q203" s="192" t="s">
        <v>409</v>
      </c>
      <c r="R203" s="192">
        <v>-2.6666666666666599</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45218</v>
      </c>
      <c r="L204" s="91" t="s">
        <v>334</v>
      </c>
      <c r="M204" s="192">
        <v>6.5037787071685402</v>
      </c>
      <c r="N204" s="192">
        <v>10</v>
      </c>
      <c r="O204" s="192">
        <v>10</v>
      </c>
      <c r="P204" s="192">
        <v>58.3333333333333</v>
      </c>
      <c r="Q204" s="192" t="s">
        <v>779</v>
      </c>
      <c r="R204" s="192">
        <v>5.3333333333333197</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4.4493359747597001</v>
      </c>
      <c r="N205" s="192">
        <v>10</v>
      </c>
      <c r="O205" s="192">
        <v>4.66913710958179</v>
      </c>
      <c r="P205" s="192">
        <v>46.6666666666666</v>
      </c>
      <c r="Q205" s="192" t="s">
        <v>779</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45218</v>
      </c>
      <c r="L207" s="91" t="s">
        <v>718</v>
      </c>
      <c r="M207" s="192">
        <v>0</v>
      </c>
      <c r="N207" s="192">
        <v>7</v>
      </c>
      <c r="O207" s="192">
        <v>7</v>
      </c>
      <c r="P207" s="192">
        <v>19.5</v>
      </c>
      <c r="Q207" s="192" t="s">
        <v>778</v>
      </c>
      <c r="R207" s="192">
        <v>3.8333333333333299</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4.3332235832491923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4.6547802480005904</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4.0338803599788298</v>
      </c>
      <c r="J208" s="242">
        <v>45218</v>
      </c>
      <c r="K208" s="242">
        <v>45218</v>
      </c>
      <c r="L208" s="91" t="s">
        <v>339</v>
      </c>
      <c r="M208" s="192">
        <v>4.6547802480005904</v>
      </c>
      <c r="N208" s="192" t="s">
        <v>409</v>
      </c>
      <c r="O208" s="192">
        <v>4.0338803599788298</v>
      </c>
      <c r="P208" s="192">
        <v>47.8333333333333</v>
      </c>
      <c r="Q208" s="192" t="s">
        <v>409</v>
      </c>
      <c r="R208" s="192">
        <v>-0.5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5.7406999779881103</v>
      </c>
      <c r="N209" s="192">
        <v>10</v>
      </c>
      <c r="O209" s="192">
        <v>2.55161461090524</v>
      </c>
      <c r="P209" s="192">
        <v>54</v>
      </c>
      <c r="Q209" s="192" t="s">
        <v>779</v>
      </c>
      <c r="R209" s="192">
        <v>-1.6666666666666601</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45218</v>
      </c>
      <c r="K210" s="242">
        <v>44887</v>
      </c>
      <c r="L210" s="91" t="s">
        <v>343</v>
      </c>
      <c r="M210" s="192">
        <v>10</v>
      </c>
      <c r="N210" s="192">
        <v>10</v>
      </c>
      <c r="O210" s="192">
        <v>0</v>
      </c>
      <c r="P210" s="192">
        <v>83.3333333333333</v>
      </c>
      <c r="Q210" s="192" t="s">
        <v>779</v>
      </c>
      <c r="R210" s="192">
        <v>-8</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6.3585784559428076</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4.8895737031330198</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8.2689253573319306</v>
      </c>
      <c r="J211" s="242">
        <v>45218</v>
      </c>
      <c r="K211" s="242">
        <v>45218</v>
      </c>
      <c r="L211" s="91" t="s">
        <v>345</v>
      </c>
      <c r="M211" s="192">
        <v>4.8895737031330198</v>
      </c>
      <c r="N211" s="192" t="s">
        <v>409</v>
      </c>
      <c r="O211" s="192">
        <v>8.2689253573319306</v>
      </c>
      <c r="P211" s="192">
        <v>49.1666666666666</v>
      </c>
      <c r="Q211" s="192" t="s">
        <v>409</v>
      </c>
      <c r="R211" s="192">
        <v>2.8333333333333299</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2.5187095728546955</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1.86660796830288</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3.3986236103758598</v>
      </c>
      <c r="J212" s="242">
        <v>45218</v>
      </c>
      <c r="K212" s="242">
        <v>45218</v>
      </c>
      <c r="L212" s="91" t="s">
        <v>346</v>
      </c>
      <c r="M212" s="192">
        <v>1.86660796830288</v>
      </c>
      <c r="N212" s="192" t="s">
        <v>409</v>
      </c>
      <c r="O212" s="192">
        <v>3.3986236103758598</v>
      </c>
      <c r="P212" s="192">
        <v>32</v>
      </c>
      <c r="Q212" s="192" t="s">
        <v>409</v>
      </c>
      <c r="R212" s="192">
        <v>-1</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5.7497593528417523</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7.9859123926920503</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4.1397564849126498</v>
      </c>
      <c r="J213" s="242">
        <v>45218</v>
      </c>
      <c r="K213" s="242">
        <v>45218</v>
      </c>
      <c r="L213" s="91" t="s">
        <v>348</v>
      </c>
      <c r="M213" s="192">
        <v>7.9859123926920503</v>
      </c>
      <c r="N213" s="192" t="s">
        <v>409</v>
      </c>
      <c r="O213" s="192">
        <v>4.1397564849126498</v>
      </c>
      <c r="P213" s="192">
        <v>66.75</v>
      </c>
      <c r="Q213" s="192" t="s">
        <v>409</v>
      </c>
      <c r="R213" s="192">
        <v>-0.41666666666667102</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7.2831269789732209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5.3043938591847599</v>
      </c>
      <c r="J215" s="242">
        <v>45218</v>
      </c>
      <c r="K215" s="242">
        <v>45218</v>
      </c>
      <c r="L215" s="91" t="s">
        <v>350</v>
      </c>
      <c r="M215" s="192">
        <v>10</v>
      </c>
      <c r="N215" s="192" t="s">
        <v>409</v>
      </c>
      <c r="O215" s="192">
        <v>5.3043938591847599</v>
      </c>
      <c r="P215" s="192">
        <v>80.1666666666666</v>
      </c>
      <c r="Q215" s="192" t="s">
        <v>409</v>
      </c>
      <c r="R215" s="192">
        <v>0.5</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2.4242424242424199</v>
      </c>
      <c r="N218" s="192">
        <v>7</v>
      </c>
      <c r="O218" s="192">
        <v>2.7633668607729001</v>
      </c>
      <c r="P218" s="192">
        <v>35.1666666666666</v>
      </c>
      <c r="Q218" s="192" t="s">
        <v>778</v>
      </c>
      <c r="R218" s="192">
        <v>-1.5</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4.9054467906690409</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5.1537163401570201</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4.66913710958179</v>
      </c>
      <c r="J221" s="242">
        <v>45142</v>
      </c>
      <c r="K221" s="242">
        <v>45142</v>
      </c>
      <c r="L221" s="91" t="s">
        <v>721</v>
      </c>
      <c r="M221" s="192">
        <v>5.1537163401570201</v>
      </c>
      <c r="N221" s="192" t="s">
        <v>409</v>
      </c>
      <c r="O221" s="192">
        <v>4.66913710958179</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6.8331084504651249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4.66913710958179</v>
      </c>
      <c r="J222" s="242">
        <v>45218</v>
      </c>
      <c r="K222" s="242">
        <v>45218</v>
      </c>
      <c r="L222" s="91" t="s">
        <v>356</v>
      </c>
      <c r="M222" s="192">
        <v>10</v>
      </c>
      <c r="N222" s="192" t="s">
        <v>409</v>
      </c>
      <c r="O222" s="192">
        <v>4.66913710958179</v>
      </c>
      <c r="P222" s="192">
        <v>90.6666666666666</v>
      </c>
      <c r="Q222" s="192" t="s">
        <v>409</v>
      </c>
      <c r="R222" s="192">
        <v>0</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3.1726465624770701</v>
      </c>
      <c r="N223" s="192">
        <v>7</v>
      </c>
      <c r="O223" s="192">
        <v>4.5632609846479602</v>
      </c>
      <c r="P223" s="192">
        <v>39.4166666666666</v>
      </c>
      <c r="Q223" s="192" t="s">
        <v>778</v>
      </c>
      <c r="R223" s="192">
        <v>-8.3333333333335702E-2</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45218</v>
      </c>
      <c r="L224" s="91" t="s">
        <v>360</v>
      </c>
      <c r="M224" s="192">
        <v>6.7385721623009802</v>
      </c>
      <c r="N224" s="192">
        <v>10</v>
      </c>
      <c r="O224" s="192">
        <v>3.3986236103758598</v>
      </c>
      <c r="P224" s="192">
        <v>59.6666666666666</v>
      </c>
      <c r="Q224" s="192" t="s">
        <v>780</v>
      </c>
      <c r="R224" s="192">
        <v>-1</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8.1085802446486781</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6.5749073583906803</v>
      </c>
      <c r="J225" s="242">
        <v>45142</v>
      </c>
      <c r="K225" s="242">
        <v>45142</v>
      </c>
      <c r="L225" s="91" t="s">
        <v>362</v>
      </c>
      <c r="M225" s="192">
        <v>10</v>
      </c>
      <c r="N225" s="192" t="s">
        <v>409</v>
      </c>
      <c r="O225" s="192">
        <v>6.5749073583906803</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1"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4" priority="13" operator="between">
      <formula>7</formula>
      <formula>9.99</formula>
    </cfRule>
    <cfRule type="expression" dxfId="193" priority="14">
      <formula>H1=10</formula>
    </cfRule>
  </conditionalFormatting>
  <conditionalFormatting sqref="H8:H225">
    <cfRule type="cellIs" dxfId="189" priority="84" operator="between">
      <formula>0</formula>
      <formula>6.999</formula>
    </cfRule>
    <cfRule type="cellIs" dxfId="188" priority="85" operator="between">
      <formula>7</formula>
      <formula>9.99</formula>
    </cfRule>
    <cfRule type="expression" dxfId="187" priority="86">
      <formula>H8=10</formula>
    </cfRule>
  </conditionalFormatting>
  <conditionalFormatting sqref="I2:I3">
    <cfRule type="expression" dxfId="183" priority="22">
      <formula>I2=""</formula>
    </cfRule>
    <cfRule type="cellIs" dxfId="182" priority="23" operator="between">
      <formula>0</formula>
      <formula>6.999</formula>
    </cfRule>
    <cfRule type="cellIs" dxfId="181" priority="24" operator="between">
      <formula>7</formula>
      <formula>9.99</formula>
    </cfRule>
    <cfRule type="expression" dxfId="180" priority="25">
      <formula>I2=10</formula>
    </cfRule>
  </conditionalFormatting>
  <conditionalFormatting sqref="I2:I5">
    <cfRule type="expression" dxfId="179" priority="8">
      <formula>I2=""</formula>
    </cfRule>
    <cfRule type="cellIs" dxfId="178" priority="9" operator="between">
      <formula>0</formula>
      <formula>6.999</formula>
    </cfRule>
    <cfRule type="cellIs" dxfId="177" priority="10" operator="between">
      <formula>7</formula>
      <formula>9.99</formula>
    </cfRule>
    <cfRule type="expression" dxfId="176" priority="11">
      <formula>I2=10</formula>
    </cfRule>
  </conditionalFormatting>
  <conditionalFormatting sqref="I4:I5">
    <cfRule type="expression" dxfId="175" priority="3">
      <formula>I4=""</formula>
    </cfRule>
    <cfRule type="cellIs" dxfId="174" priority="4" operator="between">
      <formula>0</formula>
      <formula>6.999</formula>
    </cfRule>
    <cfRule type="cellIs" dxfId="173" priority="5" operator="between">
      <formula>7</formula>
      <formula>9.99</formula>
    </cfRule>
    <cfRule type="expression" dxfId="172" priority="6">
      <formula>I4=10</formula>
    </cfRule>
  </conditionalFormatting>
  <conditionalFormatting sqref="I8:I225">
    <cfRule type="expression" dxfId="171" priority="60">
      <formula>I8=""</formula>
    </cfRule>
    <cfRule type="cellIs" dxfId="168" priority="63" stopIfTrue="1" operator="greaterThanOrEqual">
      <formula>0</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6">
      <formula>M2=L2</formula>
    </cfRule>
    <cfRule type="expression" dxfId="165" priority="27">
      <formula>M2&lt;&gt;L2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29">
      <formula>W2=R2</formula>
    </cfRule>
    <cfRule type="expression" dxfId="160" priority="30">
      <formula>W2&lt;&gt;R2</formula>
    </cfRule>
    <cfRule type="expression" dxfId="159"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87" stopIfTrue="1" operator="greaterThanOrEqual" id="{19AEAB46-E4D9-F843-9E41-FFBEAF2631C6}">
            <xm:f>Parameters!$D$41</xm:f>
            <x14:dxf>
              <font>
                <sz val="12"/>
                <color rgb="FF000000"/>
                <name val="Arial"/>
              </font>
              <fill>
                <patternFill patternType="solid">
                  <bgColor rgb="FFF2676B"/>
                </patternFill>
              </fill>
            </x14:dxf>
          </x14:cfRule>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1" stopIfTrue="1" operator="greaterThanOrEqual" id="{1A2EE9EC-3A56-3643-A63E-CE82C8805AA5}">
            <xm:f>Parameters!$D$37</xm:f>
            <x14:dxf>
              <font>
                <sz val="12"/>
                <color rgb="FF000000"/>
                <name val="Arial"/>
              </font>
              <fill>
                <patternFill patternType="solid">
                  <bgColor rgb="FFE06C25"/>
                </patternFill>
              </fill>
            </x14:dxf>
          </x14:cfRule>
          <x14:cfRule type="cellIs" priority="62" stopIfTrue="1" operator="greaterThanOrEqual" id="{1F0350BB-5BA5-9E4E-BB41-723CF4EF014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694</v>
      </c>
      <c r="M8" s="192" t="s">
        <v>409</v>
      </c>
      <c r="N8" s="192" t="s">
        <v>409</v>
      </c>
      <c r="O8" s="192" t="s">
        <v>409</v>
      </c>
      <c r="P8" s="192" t="s">
        <v>409</v>
      </c>
      <c r="Q8" s="192" t="s">
        <v>409</v>
      </c>
      <c r="R8" s="192" t="s">
        <v>409</v>
      </c>
      <c r="S8" s="192" t="s">
        <v>409</v>
      </c>
      <c r="T8" s="192" t="s">
        <v>409</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t="s">
        <v>409</v>
      </c>
      <c r="R9" s="192">
        <v>8.3000000000000007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45259</v>
      </c>
      <c r="L10" s="91" t="s">
        <v>9</v>
      </c>
      <c r="M10" s="192">
        <v>8.2857142857142794</v>
      </c>
      <c r="N10" s="192" t="s">
        <v>409</v>
      </c>
      <c r="O10" s="192">
        <v>0</v>
      </c>
      <c r="P10" s="192">
        <v>7.0608618909024301</v>
      </c>
      <c r="Q10" s="192" t="s">
        <v>409</v>
      </c>
      <c r="R10" s="192">
        <v>5.8</v>
      </c>
      <c r="S10" s="192" t="s">
        <v>409</v>
      </c>
      <c r="T10" s="192" t="s">
        <v>409</v>
      </c>
      <c r="U10" s="192" t="s">
        <v>539</v>
      </c>
      <c r="V10" s="192">
        <v>-0.70036697185152297</v>
      </c>
      <c r="W10" s="192">
        <v>0.353043094545122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t="s">
        <v>409</v>
      </c>
      <c r="R11" s="192">
        <v>2.4</v>
      </c>
      <c r="S11" s="192" t="s">
        <v>409</v>
      </c>
      <c r="T11" s="192" t="s">
        <v>409</v>
      </c>
      <c r="U11" s="192" t="s">
        <v>409</v>
      </c>
      <c r="V11" s="192" t="s">
        <v>409</v>
      </c>
      <c r="W11" s="192" t="s">
        <v>409</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695</v>
      </c>
      <c r="M12" s="192" t="s">
        <v>409</v>
      </c>
      <c r="N12" s="192" t="s">
        <v>409</v>
      </c>
      <c r="O12" s="192" t="s">
        <v>409</v>
      </c>
      <c r="P12" s="192" t="s">
        <v>409</v>
      </c>
      <c r="Q12" s="192" t="s">
        <v>409</v>
      </c>
      <c r="R12" s="192" t="s">
        <v>409</v>
      </c>
      <c r="S12" s="192" t="s">
        <v>409</v>
      </c>
      <c r="T12" s="192" t="s">
        <v>409</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45259</v>
      </c>
      <c r="L14" s="91" t="s">
        <v>15</v>
      </c>
      <c r="M14" s="192">
        <v>2.1428571428571401</v>
      </c>
      <c r="N14" s="192" t="s">
        <v>409</v>
      </c>
      <c r="O14" s="192">
        <v>0</v>
      </c>
      <c r="P14" s="192">
        <v>5.13441681861877</v>
      </c>
      <c r="Q14" s="192" t="s">
        <v>409</v>
      </c>
      <c r="R14" s="192">
        <v>1.5</v>
      </c>
      <c r="S14" s="192" t="s">
        <v>409</v>
      </c>
      <c r="T14" s="192" t="s">
        <v>409</v>
      </c>
      <c r="U14" s="192" t="s">
        <v>539</v>
      </c>
      <c r="V14" s="192">
        <v>-0.287020277785492</v>
      </c>
      <c r="W14" s="192">
        <v>0.256720840930939</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45259</v>
      </c>
      <c r="L15" s="91" t="s">
        <v>17</v>
      </c>
      <c r="M15" s="192">
        <v>2.5714285714285698</v>
      </c>
      <c r="N15" s="192" t="s">
        <v>409</v>
      </c>
      <c r="O15" s="192" t="s">
        <v>409</v>
      </c>
      <c r="P15" s="192">
        <v>0</v>
      </c>
      <c r="Q15" s="192" t="s">
        <v>409</v>
      </c>
      <c r="R15" s="192">
        <v>1.8</v>
      </c>
      <c r="S15" s="192" t="s">
        <v>409</v>
      </c>
      <c r="T15" s="192" t="s">
        <v>409</v>
      </c>
      <c r="U15" s="192" t="s">
        <v>409</v>
      </c>
      <c r="V15" s="192">
        <v>-0.21322168790307</v>
      </c>
      <c r="W15" s="192">
        <v>-2.3876448182011799E-2</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t="s">
        <v>409</v>
      </c>
      <c r="R18" s="192">
        <v>0.4</v>
      </c>
      <c r="S18" s="192" t="s">
        <v>409</v>
      </c>
      <c r="T18" s="192" t="s">
        <v>409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t="s">
        <v>409</v>
      </c>
      <c r="R19" s="192">
        <v>0.3</v>
      </c>
      <c r="S19" s="192" t="s">
        <v>409</v>
      </c>
      <c r="T19" s="192" t="s">
        <v>409</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5.1961524227066267</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45188</v>
      </c>
      <c r="K20" s="242">
        <v>45259</v>
      </c>
      <c r="L20" s="91" t="s">
        <v>25</v>
      </c>
      <c r="M20" s="192">
        <v>3.8571428571428501</v>
      </c>
      <c r="N20" s="192" t="s">
        <v>409</v>
      </c>
      <c r="O20" s="192">
        <v>0</v>
      </c>
      <c r="P20" s="192" t="s">
        <v>409</v>
      </c>
      <c r="Q20" s="192">
        <v>7</v>
      </c>
      <c r="R20" s="192">
        <v>2.7</v>
      </c>
      <c r="S20" s="192" t="s">
        <v>409</v>
      </c>
      <c r="T20" s="192" t="s">
        <v>409</v>
      </c>
      <c r="U20" s="192" t="s">
        <v>539</v>
      </c>
      <c r="V20" s="192" t="s">
        <v>409</v>
      </c>
      <c r="W20" s="192" t="s">
        <v>409</v>
      </c>
      <c r="X20" s="192" t="s">
        <v>953</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45259</v>
      </c>
      <c r="L21" s="91" t="s">
        <v>27</v>
      </c>
      <c r="M21" s="192">
        <v>10</v>
      </c>
      <c r="N21" s="192" t="s">
        <v>409</v>
      </c>
      <c r="O21" s="192" t="s">
        <v>409</v>
      </c>
      <c r="P21" s="192">
        <v>3.1743865981977102</v>
      </c>
      <c r="Q21" s="192" t="s">
        <v>409</v>
      </c>
      <c r="R21" s="192">
        <v>7.2</v>
      </c>
      <c r="S21" s="192" t="s">
        <v>409</v>
      </c>
      <c r="T21" s="192" t="s">
        <v>409</v>
      </c>
      <c r="U21" s="192" t="s">
        <v>409</v>
      </c>
      <c r="V21" s="192">
        <v>0.15871932990988599</v>
      </c>
      <c r="W21" s="192">
        <v>-0.152473077734328</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t="s">
        <v>409</v>
      </c>
      <c r="R22" s="192">
        <v>0.2</v>
      </c>
      <c r="S22" s="192" t="s">
        <v>409</v>
      </c>
      <c r="T22" s="192" t="s">
        <v>409</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45259</v>
      </c>
      <c r="L23" s="91" t="s">
        <v>31</v>
      </c>
      <c r="M23" s="192">
        <v>9</v>
      </c>
      <c r="N23" s="192" t="s">
        <v>409</v>
      </c>
      <c r="O23" s="192" t="s">
        <v>409</v>
      </c>
      <c r="P23" s="192">
        <v>0</v>
      </c>
      <c r="Q23" s="192" t="s">
        <v>409</v>
      </c>
      <c r="R23" s="192">
        <v>6.3</v>
      </c>
      <c r="S23" s="192" t="s">
        <v>409</v>
      </c>
      <c r="T23" s="192" t="s">
        <v>409</v>
      </c>
      <c r="U23" s="192" t="s">
        <v>409</v>
      </c>
      <c r="V23" s="192">
        <v>-1.58177185058593</v>
      </c>
      <c r="W23" s="192">
        <v>-0.50508117675782005</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45259</v>
      </c>
      <c r="L24" s="91" t="s">
        <v>33</v>
      </c>
      <c r="M24" s="192">
        <v>10</v>
      </c>
      <c r="N24" s="192" t="s">
        <v>409</v>
      </c>
      <c r="O24" s="192" t="s">
        <v>409</v>
      </c>
      <c r="P24" s="192">
        <v>10</v>
      </c>
      <c r="Q24" s="192" t="s">
        <v>409</v>
      </c>
      <c r="R24" s="192">
        <v>7.5</v>
      </c>
      <c r="S24" s="192" t="s">
        <v>409</v>
      </c>
      <c r="T24" s="192" t="s">
        <v>409</v>
      </c>
      <c r="U24" s="192" t="s">
        <v>409</v>
      </c>
      <c r="V24" s="192">
        <v>4.6602153778076199</v>
      </c>
      <c r="W24" s="192">
        <v>-1.3081474304199201</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45259</v>
      </c>
      <c r="L25" s="91" t="s">
        <v>35</v>
      </c>
      <c r="M25" s="192">
        <v>6.5714285714285703</v>
      </c>
      <c r="N25" s="192" t="s">
        <v>409</v>
      </c>
      <c r="O25" s="192">
        <v>0</v>
      </c>
      <c r="P25" s="192">
        <v>0</v>
      </c>
      <c r="Q25" s="192" t="s">
        <v>409</v>
      </c>
      <c r="R25" s="192">
        <v>4.5999999999999996</v>
      </c>
      <c r="S25" s="192" t="s">
        <v>409</v>
      </c>
      <c r="T25" s="192" t="s">
        <v>409</v>
      </c>
      <c r="U25" s="192" t="s">
        <v>539</v>
      </c>
      <c r="V25" s="192" t="s">
        <v>409</v>
      </c>
      <c r="W25" s="192">
        <v>-9.9999999999997903E-3</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v>0</v>
      </c>
      <c r="Q26" s="192" t="s">
        <v>409</v>
      </c>
      <c r="R26" s="192">
        <v>2</v>
      </c>
      <c r="S26" s="192" t="s">
        <v>409</v>
      </c>
      <c r="T26" s="192" t="s">
        <v>409</v>
      </c>
      <c r="U26" s="192" t="s">
        <v>539</v>
      </c>
      <c r="V26" s="192">
        <v>-3.1556896964999998E-2</v>
      </c>
      <c r="W26" s="192">
        <v>0</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t="s">
        <v>409</v>
      </c>
      <c r="R27" s="192">
        <v>0.9</v>
      </c>
      <c r="S27" s="192" t="s">
        <v>409</v>
      </c>
      <c r="T27" s="192" t="s">
        <v>409</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t="s">
        <v>409</v>
      </c>
      <c r="R28" s="192">
        <v>2</v>
      </c>
      <c r="S28" s="192" t="s">
        <v>409</v>
      </c>
      <c r="T28" s="192" t="s">
        <v>409</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t="s">
        <v>409</v>
      </c>
      <c r="R29" s="192">
        <v>3</v>
      </c>
      <c r="S29" s="192" t="s">
        <v>409</v>
      </c>
      <c r="T29" s="192" t="s">
        <v>409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v>0</v>
      </c>
      <c r="Q30" s="192" t="s">
        <v>409</v>
      </c>
      <c r="R30" s="192">
        <v>1.3</v>
      </c>
      <c r="S30" s="192" t="s">
        <v>409</v>
      </c>
      <c r="T30" s="192" t="s">
        <v>409</v>
      </c>
      <c r="U30" s="192" t="s">
        <v>539</v>
      </c>
      <c r="V30" s="192">
        <v>0</v>
      </c>
      <c r="W30" s="192">
        <v>0</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t="s">
        <v>409</v>
      </c>
      <c r="R31" s="192">
        <v>4.5</v>
      </c>
      <c r="S31" s="192" t="s">
        <v>409</v>
      </c>
      <c r="T31" s="192" t="s">
        <v>409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45259</v>
      </c>
      <c r="L33" s="91" t="s">
        <v>48</v>
      </c>
      <c r="M33" s="192">
        <v>5.71428571428571</v>
      </c>
      <c r="N33" s="192" t="s">
        <v>409</v>
      </c>
      <c r="O33" s="192" t="s">
        <v>409</v>
      </c>
      <c r="P33" s="192">
        <v>10</v>
      </c>
      <c r="Q33" s="192" t="s">
        <v>409</v>
      </c>
      <c r="R33" s="192">
        <v>4</v>
      </c>
      <c r="S33" s="192" t="s">
        <v>409</v>
      </c>
      <c r="T33" s="192" t="s">
        <v>409</v>
      </c>
      <c r="U33" s="192" t="s">
        <v>409</v>
      </c>
      <c r="V33" s="192">
        <v>1.01707019750977</v>
      </c>
      <c r="W33" s="192">
        <v>0.108479976654052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t="s">
        <v>409</v>
      </c>
      <c r="O34" s="192">
        <v>7</v>
      </c>
      <c r="P34" s="192">
        <v>0</v>
      </c>
      <c r="Q34" s="192" t="s">
        <v>409</v>
      </c>
      <c r="R34" s="192">
        <v>3.4</v>
      </c>
      <c r="S34" s="192" t="s">
        <v>409</v>
      </c>
      <c r="T34" s="192" t="s">
        <v>409</v>
      </c>
      <c r="U34" s="192" t="s">
        <v>540</v>
      </c>
      <c r="V34" s="192">
        <v>-2.3145600000000002</v>
      </c>
      <c r="W34" s="192">
        <v>-1.8</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t="s">
        <v>409</v>
      </c>
      <c r="R35" s="192">
        <v>2.4</v>
      </c>
      <c r="S35" s="192" t="s">
        <v>409</v>
      </c>
      <c r="T35" s="192" t="s">
        <v>409</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t="s">
        <v>409</v>
      </c>
      <c r="R36" s="192">
        <v>1.6</v>
      </c>
      <c r="S36" s="192" t="s">
        <v>409</v>
      </c>
      <c r="T36" s="192" t="s">
        <v>409</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45259</v>
      </c>
      <c r="L37" s="91" t="s">
        <v>56</v>
      </c>
      <c r="M37" s="192">
        <v>8</v>
      </c>
      <c r="N37" s="192" t="s">
        <v>409</v>
      </c>
      <c r="O37" s="192" t="s">
        <v>409</v>
      </c>
      <c r="P37" s="192">
        <v>0</v>
      </c>
      <c r="Q37" s="192" t="s">
        <v>409</v>
      </c>
      <c r="R37" s="192">
        <v>5.6</v>
      </c>
      <c r="S37" s="192" t="s">
        <v>409</v>
      </c>
      <c r="T37" s="192" t="s">
        <v>409</v>
      </c>
      <c r="U37" s="192" t="s">
        <v>409</v>
      </c>
      <c r="V37" s="192" t="s">
        <v>409</v>
      </c>
      <c r="W37" s="192">
        <v>-1.5388000000000001E-3</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45259</v>
      </c>
      <c r="L38" s="91" t="s">
        <v>58</v>
      </c>
      <c r="M38" s="192">
        <v>6.71428571428571</v>
      </c>
      <c r="N38" s="192" t="s">
        <v>409</v>
      </c>
      <c r="O38" s="192" t="s">
        <v>409</v>
      </c>
      <c r="P38" s="192">
        <v>0</v>
      </c>
      <c r="Q38" s="192" t="s">
        <v>409</v>
      </c>
      <c r="R38" s="192">
        <v>4.7</v>
      </c>
      <c r="S38" s="192" t="s">
        <v>409</v>
      </c>
      <c r="T38" s="192" t="s">
        <v>409</v>
      </c>
      <c r="U38" s="192" t="s">
        <v>409</v>
      </c>
      <c r="V38" s="192">
        <v>-0.45987391265815197</v>
      </c>
      <c r="W38" s="192">
        <v>-0.221608118354469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45259</v>
      </c>
      <c r="L39" s="91" t="s">
        <v>60</v>
      </c>
      <c r="M39" s="192">
        <v>10</v>
      </c>
      <c r="N39" s="192" t="s">
        <v>409</v>
      </c>
      <c r="O39" s="192" t="s">
        <v>409</v>
      </c>
      <c r="P39" s="192">
        <v>10</v>
      </c>
      <c r="Q39" s="192" t="s">
        <v>409</v>
      </c>
      <c r="R39" s="192">
        <v>8.9</v>
      </c>
      <c r="S39" s="192" t="s">
        <v>409</v>
      </c>
      <c r="T39" s="192" t="s">
        <v>409</v>
      </c>
      <c r="U39" s="192" t="s">
        <v>409</v>
      </c>
      <c r="V39" s="192">
        <v>0.42767901232329603</v>
      </c>
      <c r="W39" s="192">
        <v>0.57281044592063801</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t="s">
        <v>409</v>
      </c>
      <c r="R40" s="192">
        <v>0.4</v>
      </c>
      <c r="S40" s="192" t="s">
        <v>409</v>
      </c>
      <c r="T40" s="192" t="s">
        <v>409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t="s">
        <v>409</v>
      </c>
      <c r="R41" s="192">
        <v>0.4</v>
      </c>
      <c r="S41" s="192" t="s">
        <v>409</v>
      </c>
      <c r="T41" s="192" t="s">
        <v>409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45259</v>
      </c>
      <c r="L43" s="91" t="s">
        <v>66</v>
      </c>
      <c r="M43" s="192">
        <v>2</v>
      </c>
      <c r="N43" s="192" t="s">
        <v>409</v>
      </c>
      <c r="O43" s="192">
        <v>0</v>
      </c>
      <c r="P43" s="192">
        <v>1.2495636940002399</v>
      </c>
      <c r="Q43" s="192" t="s">
        <v>409</v>
      </c>
      <c r="R43" s="192">
        <v>1.4</v>
      </c>
      <c r="S43" s="192" t="s">
        <v>409</v>
      </c>
      <c r="T43" s="192" t="s">
        <v>409</v>
      </c>
      <c r="U43" s="192" t="s">
        <v>539</v>
      </c>
      <c r="V43" s="192" t="s">
        <v>409</v>
      </c>
      <c r="W43" s="192">
        <v>6.24781847000122E-2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v>0</v>
      </c>
      <c r="Q44" s="192" t="s">
        <v>409</v>
      </c>
      <c r="R44" s="192">
        <v>2.6</v>
      </c>
      <c r="S44" s="192" t="s">
        <v>409</v>
      </c>
      <c r="T44" s="192" t="s">
        <v>409</v>
      </c>
      <c r="U44" s="192" t="s">
        <v>539</v>
      </c>
      <c r="V44" s="192">
        <v>-1.8058890000000001E-2</v>
      </c>
      <c r="W44" s="192">
        <v>-9.8808300000000106E-3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45259</v>
      </c>
      <c r="L45" s="91" t="s">
        <v>69</v>
      </c>
      <c r="M45" s="192">
        <v>8.2857142857142794</v>
      </c>
      <c r="N45" s="192" t="s">
        <v>409</v>
      </c>
      <c r="O45" s="192" t="s">
        <v>409</v>
      </c>
      <c r="P45" s="192">
        <v>10</v>
      </c>
      <c r="Q45" s="192" t="s">
        <v>409</v>
      </c>
      <c r="R45" s="192">
        <v>5.8</v>
      </c>
      <c r="S45" s="192" t="s">
        <v>409</v>
      </c>
      <c r="T45" s="192" t="s">
        <v>409</v>
      </c>
      <c r="U45" s="192" t="s">
        <v>409</v>
      </c>
      <c r="V45" s="192">
        <v>0.62145900726318204</v>
      </c>
      <c r="W45" s="192">
        <v>0.76710605621338102</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t="s">
        <v>409</v>
      </c>
      <c r="P46" s="192">
        <v>0</v>
      </c>
      <c r="Q46" s="192" t="s">
        <v>409</v>
      </c>
      <c r="R46" s="192">
        <v>5.9</v>
      </c>
      <c r="S46" s="192" t="s">
        <v>409</v>
      </c>
      <c r="T46" s="192" t="s">
        <v>409</v>
      </c>
      <c r="U46" s="192" t="s">
        <v>409</v>
      </c>
      <c r="V46" s="192">
        <v>-0.19804621178791801</v>
      </c>
      <c r="W46" s="192">
        <v>-0.237103505166921</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8.1853527718724486</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7</v>
      </c>
      <c r="J47" s="242">
        <v>45188</v>
      </c>
      <c r="K47" s="242">
        <v>45218</v>
      </c>
      <c r="L47" s="91" t="s">
        <v>72</v>
      </c>
      <c r="M47" s="192">
        <v>9.5714285714285694</v>
      </c>
      <c r="N47" s="192" t="s">
        <v>409</v>
      </c>
      <c r="O47" s="192" t="s">
        <v>409</v>
      </c>
      <c r="P47" s="192">
        <v>0</v>
      </c>
      <c r="Q47" s="192">
        <v>7</v>
      </c>
      <c r="R47" s="192">
        <v>6.7</v>
      </c>
      <c r="S47" s="192" t="s">
        <v>409</v>
      </c>
      <c r="T47" s="192" t="s">
        <v>409</v>
      </c>
      <c r="U47" s="192" t="s">
        <v>409</v>
      </c>
      <c r="V47" s="192">
        <v>-2.18000129710388</v>
      </c>
      <c r="W47" s="192">
        <v>-1.1823983951172099</v>
      </c>
      <c r="X47" s="192" t="s">
        <v>889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45259</v>
      </c>
      <c r="L48" s="91" t="s">
        <v>73</v>
      </c>
      <c r="M48" s="192">
        <v>7.8571428571428497</v>
      </c>
      <c r="N48" s="192" t="s">
        <v>409</v>
      </c>
      <c r="O48" s="192" t="s">
        <v>409</v>
      </c>
      <c r="P48" s="192">
        <v>4.9368911751717803</v>
      </c>
      <c r="Q48" s="192" t="s">
        <v>409</v>
      </c>
      <c r="R48" s="192">
        <v>5.5</v>
      </c>
      <c r="S48" s="192" t="s">
        <v>409</v>
      </c>
      <c r="T48" s="192" t="s">
        <v>409</v>
      </c>
      <c r="U48" s="192" t="s">
        <v>409</v>
      </c>
      <c r="V48" s="192">
        <v>0.24684455875858899</v>
      </c>
      <c r="W48" s="192">
        <v>-0.280129882366211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t="s">
        <v>409</v>
      </c>
      <c r="O49" s="192">
        <v>10</v>
      </c>
      <c r="P49" s="192">
        <v>0</v>
      </c>
      <c r="Q49" s="192" t="s">
        <v>409</v>
      </c>
      <c r="R49" s="192">
        <v>3.9</v>
      </c>
      <c r="S49" s="192" t="s">
        <v>409</v>
      </c>
      <c r="T49" s="192" t="s">
        <v>409</v>
      </c>
      <c r="U49" s="192" t="s">
        <v>541</v>
      </c>
      <c r="V49" s="192">
        <v>-0.219969034545898</v>
      </c>
      <c r="W49" s="192">
        <v>-8.8302135467529297E-2</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45259</v>
      </c>
      <c r="L50" s="91" t="s">
        <v>77</v>
      </c>
      <c r="M50" s="192">
        <v>10</v>
      </c>
      <c r="N50" s="192" t="s">
        <v>409</v>
      </c>
      <c r="O50" s="192" t="s">
        <v>409</v>
      </c>
      <c r="P50" s="192">
        <v>0</v>
      </c>
      <c r="Q50" s="192" t="s">
        <v>409</v>
      </c>
      <c r="R50" s="192">
        <v>7</v>
      </c>
      <c r="S50" s="192" t="s">
        <v>409</v>
      </c>
      <c r="T50" s="192" t="s">
        <v>409</v>
      </c>
      <c r="U50" s="192" t="s">
        <v>409</v>
      </c>
      <c r="V50" s="192">
        <v>-0.135391032593947</v>
      </c>
      <c r="W50" s="192">
        <v>-9.7202777345017904E-3</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45259</v>
      </c>
      <c r="L51" s="91" t="s">
        <v>79</v>
      </c>
      <c r="M51" s="192">
        <v>7.4285714285714199</v>
      </c>
      <c r="N51" s="192" t="s">
        <v>409</v>
      </c>
      <c r="O51" s="192" t="s">
        <v>409</v>
      </c>
      <c r="P51" s="192">
        <v>0</v>
      </c>
      <c r="Q51" s="192" t="s">
        <v>409</v>
      </c>
      <c r="R51" s="192">
        <v>5.2</v>
      </c>
      <c r="S51" s="192" t="s">
        <v>409</v>
      </c>
      <c r="T51" s="192" t="s">
        <v>409</v>
      </c>
      <c r="U51" s="192" t="s">
        <v>409</v>
      </c>
      <c r="V51" s="192">
        <v>-0.37090158462524397</v>
      </c>
      <c r="W51" s="192">
        <v>-0.107153415679932</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t="s">
        <v>409</v>
      </c>
      <c r="O52" s="192">
        <v>10</v>
      </c>
      <c r="P52" s="192">
        <v>0</v>
      </c>
      <c r="Q52" s="192" t="s">
        <v>409</v>
      </c>
      <c r="R52" s="192">
        <v>2.1</v>
      </c>
      <c r="S52" s="192" t="s">
        <v>409</v>
      </c>
      <c r="T52" s="192" t="s">
        <v>409</v>
      </c>
      <c r="U52" s="192" t="s">
        <v>541</v>
      </c>
      <c r="V52" s="192">
        <v>-0.35532049999999998</v>
      </c>
      <c r="W52" s="192">
        <v>-8.2028671607971004E-3</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t="s">
        <v>409</v>
      </c>
      <c r="R56" s="192">
        <v>0.6</v>
      </c>
      <c r="S56" s="192" t="s">
        <v>409</v>
      </c>
      <c r="T56" s="192" t="s">
        <v>409</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t="s">
        <v>409</v>
      </c>
      <c r="R57" s="192">
        <v>0.4</v>
      </c>
      <c r="S57" s="192" t="s">
        <v>409</v>
      </c>
      <c r="T57" s="192" t="s">
        <v>409</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t="s">
        <v>409</v>
      </c>
      <c r="R58" s="192">
        <v>0.4</v>
      </c>
      <c r="S58" s="192" t="s">
        <v>409</v>
      </c>
      <c r="T58" s="192" t="s">
        <v>409</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45259</v>
      </c>
      <c r="L59" s="91" t="s">
        <v>91</v>
      </c>
      <c r="M59" s="192">
        <v>8.71428571428571</v>
      </c>
      <c r="N59" s="192" t="s">
        <v>409</v>
      </c>
      <c r="O59" s="192" t="s">
        <v>409</v>
      </c>
      <c r="P59" s="192">
        <v>0</v>
      </c>
      <c r="Q59" s="192" t="s">
        <v>409</v>
      </c>
      <c r="R59" s="192">
        <v>6.1</v>
      </c>
      <c r="S59" s="192" t="s">
        <v>409</v>
      </c>
      <c r="T59" s="192" t="s">
        <v>409</v>
      </c>
      <c r="U59" s="192" t="s">
        <v>409</v>
      </c>
      <c r="V59" s="192">
        <v>-0.411242686232271</v>
      </c>
      <c r="W59" s="192">
        <v>-0.80065437280612906</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t="s">
        <v>409</v>
      </c>
      <c r="R61" s="192">
        <v>0.1</v>
      </c>
      <c r="S61" s="192" t="s">
        <v>409</v>
      </c>
      <c r="T61" s="192" t="s">
        <v>409</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45259</v>
      </c>
      <c r="L62" s="91" t="s">
        <v>97</v>
      </c>
      <c r="M62" s="192">
        <v>4.4285714285714199</v>
      </c>
      <c r="N62" s="192" t="s">
        <v>409</v>
      </c>
      <c r="O62" s="192" t="s">
        <v>409</v>
      </c>
      <c r="P62" s="192">
        <v>0</v>
      </c>
      <c r="Q62" s="192" t="s">
        <v>409</v>
      </c>
      <c r="R62" s="192">
        <v>3.1</v>
      </c>
      <c r="S62" s="192" t="s">
        <v>409</v>
      </c>
      <c r="T62" s="192" t="s">
        <v>409</v>
      </c>
      <c r="U62" s="192" t="s">
        <v>409</v>
      </c>
      <c r="V62" s="192">
        <v>-9.6552935234069798E-2</v>
      </c>
      <c r="W62" s="192">
        <v>-2.8395354747772199E-2</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45259</v>
      </c>
      <c r="L64" s="91" t="s">
        <v>101</v>
      </c>
      <c r="M64" s="192">
        <v>4.4285714285714199</v>
      </c>
      <c r="N64" s="192" t="s">
        <v>409</v>
      </c>
      <c r="O64" s="192">
        <v>0</v>
      </c>
      <c r="P64" s="192">
        <v>3.63207049957277</v>
      </c>
      <c r="Q64" s="192" t="s">
        <v>409</v>
      </c>
      <c r="R64" s="192">
        <v>3.1</v>
      </c>
      <c r="S64" s="192" t="s">
        <v>409</v>
      </c>
      <c r="T64" s="192" t="s">
        <v>409</v>
      </c>
      <c r="U64" s="192" t="s">
        <v>539</v>
      </c>
      <c r="V64" s="192">
        <v>-0.40238800000000002</v>
      </c>
      <c r="W64" s="192">
        <v>0.18160352497863799</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45259</v>
      </c>
      <c r="L65" s="91" t="s">
        <v>102</v>
      </c>
      <c r="M65" s="192">
        <v>5</v>
      </c>
      <c r="N65" s="192" t="s">
        <v>409</v>
      </c>
      <c r="O65" s="192">
        <v>0</v>
      </c>
      <c r="P65" s="192">
        <v>10</v>
      </c>
      <c r="Q65" s="192" t="s">
        <v>409</v>
      </c>
      <c r="R65" s="192">
        <v>3.5</v>
      </c>
      <c r="S65" s="192" t="s">
        <v>409</v>
      </c>
      <c r="T65" s="192" t="s">
        <v>409</v>
      </c>
      <c r="U65" s="192" t="s">
        <v>539</v>
      </c>
      <c r="V65" s="192">
        <v>-2.34756209506699E-2</v>
      </c>
      <c r="W65" s="192">
        <v>0.69825314352471601</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t="s">
        <v>409</v>
      </c>
      <c r="R67" s="192">
        <v>0.5</v>
      </c>
      <c r="S67" s="192" t="s">
        <v>409</v>
      </c>
      <c r="T67" s="192" t="s">
        <v>409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t="s">
        <v>409</v>
      </c>
      <c r="R68" s="192">
        <v>0.5</v>
      </c>
      <c r="S68" s="192" t="s">
        <v>409</v>
      </c>
      <c r="T68" s="192" t="s">
        <v>409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45259</v>
      </c>
      <c r="L69" s="91" t="s">
        <v>110</v>
      </c>
      <c r="M69" s="192">
        <v>8.71428571428571</v>
      </c>
      <c r="N69" s="192" t="s">
        <v>409</v>
      </c>
      <c r="O69" s="192" t="s">
        <v>409</v>
      </c>
      <c r="P69" s="192">
        <v>0</v>
      </c>
      <c r="Q69" s="192" t="s">
        <v>409</v>
      </c>
      <c r="R69" s="192">
        <v>6.1</v>
      </c>
      <c r="S69" s="192" t="s">
        <v>409</v>
      </c>
      <c r="T69" s="192" t="s">
        <v>409</v>
      </c>
      <c r="U69" s="192" t="s">
        <v>409</v>
      </c>
      <c r="V69" s="192">
        <v>-0.284083077343393</v>
      </c>
      <c r="W69" s="192">
        <v>-0.239595216341979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t="s">
        <v>409</v>
      </c>
      <c r="R70" s="192">
        <v>0.2</v>
      </c>
      <c r="S70" s="192" t="s">
        <v>409</v>
      </c>
      <c r="T70" s="192" t="s">
        <v>409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45259</v>
      </c>
      <c r="L71" s="91" t="s">
        <v>114</v>
      </c>
      <c r="M71" s="192">
        <v>6</v>
      </c>
      <c r="N71" s="192" t="s">
        <v>409</v>
      </c>
      <c r="O71" s="192" t="s">
        <v>409</v>
      </c>
      <c r="P71" s="192">
        <v>0</v>
      </c>
      <c r="Q71" s="192" t="s">
        <v>409</v>
      </c>
      <c r="R71" s="192">
        <v>4.2</v>
      </c>
      <c r="S71" s="192" t="s">
        <v>409</v>
      </c>
      <c r="T71" s="192" t="s">
        <v>409</v>
      </c>
      <c r="U71" s="192" t="s">
        <v>409</v>
      </c>
      <c r="V71" s="192">
        <v>-1.8447533779229099</v>
      </c>
      <c r="W71" s="192">
        <v>-0.52505205268979105</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t="s">
        <v>409</v>
      </c>
      <c r="R72" s="192">
        <v>0.4</v>
      </c>
      <c r="S72" s="192" t="s">
        <v>409</v>
      </c>
      <c r="T72" s="192" t="s">
        <v>409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45259</v>
      </c>
      <c r="L75" s="91" t="s">
        <v>119</v>
      </c>
      <c r="M75" s="192">
        <v>6</v>
      </c>
      <c r="N75" s="192" t="s">
        <v>409</v>
      </c>
      <c r="O75" s="192" t="s">
        <v>409</v>
      </c>
      <c r="P75" s="192">
        <v>4.0079062265022598</v>
      </c>
      <c r="Q75" s="192" t="s">
        <v>409</v>
      </c>
      <c r="R75" s="192">
        <v>4.2</v>
      </c>
      <c r="S75" s="192" t="s">
        <v>409</v>
      </c>
      <c r="T75" s="192" t="s">
        <v>409</v>
      </c>
      <c r="U75" s="192" t="s">
        <v>409</v>
      </c>
      <c r="V75" s="192">
        <v>5.0459969222734997E-2</v>
      </c>
      <c r="W75" s="192">
        <v>0.20039531132511301</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t="s">
        <v>409</v>
      </c>
      <c r="R76" s="192">
        <v>0.4</v>
      </c>
      <c r="S76" s="192" t="s">
        <v>409</v>
      </c>
      <c r="T76" s="192" t="s">
        <v>409</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44753</v>
      </c>
      <c r="L77" s="91" t="s">
        <v>123</v>
      </c>
      <c r="M77" s="192">
        <v>4.1428571428571397</v>
      </c>
      <c r="N77" s="192" t="s">
        <v>409</v>
      </c>
      <c r="O77" s="192">
        <v>10</v>
      </c>
      <c r="P77" s="192">
        <v>0</v>
      </c>
      <c r="Q77" s="192" t="s">
        <v>409</v>
      </c>
      <c r="R77" s="192">
        <v>2.9</v>
      </c>
      <c r="S77" s="192" t="s">
        <v>409</v>
      </c>
      <c r="T77" s="192" t="s">
        <v>409</v>
      </c>
      <c r="U77" s="192" t="s">
        <v>541</v>
      </c>
      <c r="V77" s="192">
        <v>-1.5180932378404099</v>
      </c>
      <c r="W77" s="192">
        <v>-0.63645196492815004</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45259</v>
      </c>
      <c r="L78" s="91" t="s">
        <v>125</v>
      </c>
      <c r="M78" s="192">
        <v>7.4285714285714199</v>
      </c>
      <c r="N78" s="192" t="s">
        <v>409</v>
      </c>
      <c r="O78" s="192">
        <v>0</v>
      </c>
      <c r="P78" s="192">
        <v>10</v>
      </c>
      <c r="Q78" s="192" t="s">
        <v>409</v>
      </c>
      <c r="R78" s="192">
        <v>5.2</v>
      </c>
      <c r="S78" s="192" t="s">
        <v>409</v>
      </c>
      <c r="T78" s="192" t="s">
        <v>409</v>
      </c>
      <c r="U78" s="192" t="s">
        <v>539</v>
      </c>
      <c r="V78" s="192">
        <v>2.2048606698251798</v>
      </c>
      <c r="W78" s="192">
        <v>3.7599359079902701</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45259</v>
      </c>
      <c r="L80" s="91" t="s">
        <v>127</v>
      </c>
      <c r="M80" s="192">
        <v>8.8571428571428505</v>
      </c>
      <c r="N80" s="192" t="s">
        <v>409</v>
      </c>
      <c r="O80" s="192" t="s">
        <v>409</v>
      </c>
      <c r="P80" s="192">
        <v>3.9722251892089799</v>
      </c>
      <c r="Q80" s="192" t="s">
        <v>409</v>
      </c>
      <c r="R80" s="192">
        <v>6.2</v>
      </c>
      <c r="S80" s="192" t="s">
        <v>409</v>
      </c>
      <c r="T80" s="192" t="s">
        <v>409</v>
      </c>
      <c r="U80" s="192" t="s">
        <v>409</v>
      </c>
      <c r="V80" s="192">
        <v>0.198611259460449</v>
      </c>
      <c r="W80" s="192">
        <v>-0.81814384460448897</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45259</v>
      </c>
      <c r="L81" s="91" t="s">
        <v>128</v>
      </c>
      <c r="M81" s="192">
        <v>10</v>
      </c>
      <c r="N81" s="192" t="s">
        <v>409</v>
      </c>
      <c r="O81" s="192" t="s">
        <v>409</v>
      </c>
      <c r="P81" s="192">
        <v>10</v>
      </c>
      <c r="Q81" s="192" t="s">
        <v>409</v>
      </c>
      <c r="R81" s="192">
        <v>7.4</v>
      </c>
      <c r="S81" s="192" t="s">
        <v>409</v>
      </c>
      <c r="T81" s="192" t="s">
        <v>409</v>
      </c>
      <c r="U81" s="192" t="s">
        <v>409</v>
      </c>
      <c r="V81" s="192">
        <v>0.15639495849609</v>
      </c>
      <c r="W81" s="192">
        <v>0.78546714782714799</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45259</v>
      </c>
      <c r="L82" s="91" t="s">
        <v>130</v>
      </c>
      <c r="M82" s="192">
        <v>9.8571428571428505</v>
      </c>
      <c r="N82" s="192" t="s">
        <v>409</v>
      </c>
      <c r="O82" s="192" t="s">
        <v>409</v>
      </c>
      <c r="P82" s="192">
        <v>10</v>
      </c>
      <c r="Q82" s="192" t="s">
        <v>409</v>
      </c>
      <c r="R82" s="192">
        <v>6.9</v>
      </c>
      <c r="S82" s="192" t="s">
        <v>409</v>
      </c>
      <c r="T82" s="192" t="s">
        <v>409</v>
      </c>
      <c r="U82" s="192" t="s">
        <v>409</v>
      </c>
      <c r="V82" s="192">
        <v>0.42022627792702799</v>
      </c>
      <c r="W82" s="192">
        <v>1.35218051376117</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t="s">
        <v>409</v>
      </c>
      <c r="R84" s="192">
        <v>0.7</v>
      </c>
      <c r="S84" s="192" t="s">
        <v>409</v>
      </c>
      <c r="T84" s="192" t="s">
        <v>409</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t="s">
        <v>409</v>
      </c>
      <c r="P87" s="192">
        <v>0</v>
      </c>
      <c r="Q87" s="192" t="s">
        <v>409</v>
      </c>
      <c r="R87" s="192">
        <v>5.7</v>
      </c>
      <c r="S87" s="192" t="s">
        <v>409</v>
      </c>
      <c r="T87" s="192" t="s">
        <v>409</v>
      </c>
      <c r="U87" s="192" t="s">
        <v>409</v>
      </c>
      <c r="V87" s="192">
        <v>-0.390655517578129</v>
      </c>
      <c r="W87" s="192">
        <v>-0.43709850311279103</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705</v>
      </c>
      <c r="M90" s="192" t="s">
        <v>409</v>
      </c>
      <c r="N90" s="192" t="s">
        <v>409</v>
      </c>
      <c r="O90" s="192" t="s">
        <v>409</v>
      </c>
      <c r="P90" s="192" t="s">
        <v>409</v>
      </c>
      <c r="Q90" s="192" t="s">
        <v>409</v>
      </c>
      <c r="R90" s="192" t="s">
        <v>409</v>
      </c>
      <c r="S90" s="192" t="s">
        <v>409</v>
      </c>
      <c r="T90" s="192" t="s">
        <v>409</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45259</v>
      </c>
      <c r="L91" s="91" t="s">
        <v>142</v>
      </c>
      <c r="M91" s="192">
        <v>8.1428571428571406</v>
      </c>
      <c r="N91" s="192" t="s">
        <v>409</v>
      </c>
      <c r="O91" s="192" t="s">
        <v>409</v>
      </c>
      <c r="P91" s="192">
        <v>0</v>
      </c>
      <c r="Q91" s="192" t="s">
        <v>409</v>
      </c>
      <c r="R91" s="192">
        <v>5.7</v>
      </c>
      <c r="S91" s="192" t="s">
        <v>409</v>
      </c>
      <c r="T91" s="192" t="s">
        <v>409</v>
      </c>
      <c r="U91" s="192" t="s">
        <v>409</v>
      </c>
      <c r="V91" s="192">
        <v>-1.27422046661376</v>
      </c>
      <c r="W91" s="192">
        <v>-1.5771716308593799</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v>0</v>
      </c>
      <c r="Q92" s="192" t="s">
        <v>409</v>
      </c>
      <c r="R92" s="192">
        <v>1</v>
      </c>
      <c r="S92" s="192" t="s">
        <v>409</v>
      </c>
      <c r="T92" s="192" t="s">
        <v>409</v>
      </c>
      <c r="U92" s="192" t="s">
        <v>539</v>
      </c>
      <c r="V92" s="192">
        <v>0</v>
      </c>
      <c r="W92" s="192">
        <v>-6.0017505214904898E-3</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45259</v>
      </c>
      <c r="L93" s="91" t="s">
        <v>146</v>
      </c>
      <c r="M93" s="192">
        <v>9.8571428571428505</v>
      </c>
      <c r="N93" s="192" t="s">
        <v>409</v>
      </c>
      <c r="O93" s="192" t="s">
        <v>409</v>
      </c>
      <c r="P93" s="192">
        <v>10</v>
      </c>
      <c r="Q93" s="192" t="s">
        <v>409</v>
      </c>
      <c r="R93" s="192">
        <v>6.9</v>
      </c>
      <c r="S93" s="192" t="s">
        <v>409</v>
      </c>
      <c r="T93" s="192" t="s">
        <v>409</v>
      </c>
      <c r="U93" s="192" t="s">
        <v>409</v>
      </c>
      <c r="V93" s="192">
        <v>1.0669017050660199</v>
      </c>
      <c r="W93" s="192">
        <v>1.9793680536584299</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44753</v>
      </c>
      <c r="L94" s="91" t="s">
        <v>148</v>
      </c>
      <c r="M94" s="192">
        <v>1.71428571428571</v>
      </c>
      <c r="N94" s="192" t="s">
        <v>409</v>
      </c>
      <c r="O94" s="192">
        <v>0</v>
      </c>
      <c r="P94" s="192" t="s">
        <v>409</v>
      </c>
      <c r="Q94" s="192" t="s">
        <v>409</v>
      </c>
      <c r="R94" s="192">
        <v>1.2</v>
      </c>
      <c r="S94" s="192" t="s">
        <v>409</v>
      </c>
      <c r="T94" s="192" t="s">
        <v>409</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45259</v>
      </c>
      <c r="L95" s="91" t="s">
        <v>150</v>
      </c>
      <c r="M95" s="192">
        <v>4.71428571428571</v>
      </c>
      <c r="N95" s="192" t="s">
        <v>409</v>
      </c>
      <c r="O95" s="192">
        <v>0</v>
      </c>
      <c r="P95" s="192">
        <v>0</v>
      </c>
      <c r="Q95" s="192" t="s">
        <v>409</v>
      </c>
      <c r="R95" s="192">
        <v>3.3</v>
      </c>
      <c r="S95" s="192" t="s">
        <v>409</v>
      </c>
      <c r="T95" s="192" t="s">
        <v>409</v>
      </c>
      <c r="U95" s="192" t="s">
        <v>539</v>
      </c>
      <c r="V95" s="192">
        <v>-1.077877</v>
      </c>
      <c r="W95" s="192">
        <v>-0.48512126180320603</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45259</v>
      </c>
      <c r="L97" s="91" t="s">
        <v>152</v>
      </c>
      <c r="M97" s="192">
        <v>6.1428571428571397</v>
      </c>
      <c r="N97" s="192" t="s">
        <v>409</v>
      </c>
      <c r="O97" s="192">
        <v>0</v>
      </c>
      <c r="P97" s="192">
        <v>0</v>
      </c>
      <c r="Q97" s="192" t="s">
        <v>409</v>
      </c>
      <c r="R97" s="192">
        <v>4.3</v>
      </c>
      <c r="S97" s="192" t="s">
        <v>409</v>
      </c>
      <c r="T97" s="192" t="s">
        <v>409</v>
      </c>
      <c r="U97" s="192" t="s">
        <v>539</v>
      </c>
      <c r="V97" s="192">
        <v>-0.55509517787093898</v>
      </c>
      <c r="W97" s="192">
        <v>-0.18305629491806</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t="s">
        <v>409</v>
      </c>
      <c r="R98" s="192">
        <v>0.3</v>
      </c>
      <c r="S98" s="192" t="s">
        <v>409</v>
      </c>
      <c r="T98" s="192" t="s">
        <v>409</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t="s">
        <v>409</v>
      </c>
      <c r="R99" s="192">
        <v>2.6</v>
      </c>
      <c r="S99" s="192" t="s">
        <v>409</v>
      </c>
      <c r="T99" s="192" t="s">
        <v>409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45259</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954</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t="s">
        <v>409</v>
      </c>
      <c r="R101" s="192">
        <v>0.2</v>
      </c>
      <c r="S101" s="192" t="s">
        <v>409</v>
      </c>
      <c r="T101" s="192" t="s">
        <v>409</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t="s">
        <v>409</v>
      </c>
      <c r="R102" s="192">
        <v>0.6</v>
      </c>
      <c r="S102" s="192" t="s">
        <v>409</v>
      </c>
      <c r="T102" s="192" t="s">
        <v>409</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t="s">
        <v>409</v>
      </c>
      <c r="R103" s="192">
        <v>0.5</v>
      </c>
      <c r="S103" s="192" t="s">
        <v>409</v>
      </c>
      <c r="T103" s="192" t="s">
        <v>409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t="s">
        <v>409</v>
      </c>
      <c r="R104" s="192">
        <v>3.7</v>
      </c>
      <c r="S104" s="192" t="s">
        <v>409</v>
      </c>
      <c r="T104" s="192" t="s">
        <v>409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44753</v>
      </c>
      <c r="L105" s="91" t="s">
        <v>167</v>
      </c>
      <c r="M105" s="192">
        <v>5.4285714285714199</v>
      </c>
      <c r="N105" s="192" t="s">
        <v>409</v>
      </c>
      <c r="O105" s="192">
        <v>10</v>
      </c>
      <c r="P105" s="192" t="s">
        <v>409</v>
      </c>
      <c r="Q105" s="192" t="s">
        <v>409</v>
      </c>
      <c r="R105" s="192">
        <v>3.8</v>
      </c>
      <c r="S105" s="192" t="s">
        <v>409</v>
      </c>
      <c r="T105" s="192" t="s">
        <v>409</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t="s">
        <v>409</v>
      </c>
      <c r="R106" s="192">
        <v>0.4</v>
      </c>
      <c r="S106" s="192" t="s">
        <v>409</v>
      </c>
      <c r="T106" s="192" t="s">
        <v>409</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44753</v>
      </c>
      <c r="L107" s="91" t="s">
        <v>171</v>
      </c>
      <c r="M107" s="192">
        <v>1.4285714285714199</v>
      </c>
      <c r="N107" s="192" t="s">
        <v>409</v>
      </c>
      <c r="O107" s="192">
        <v>0</v>
      </c>
      <c r="P107" s="192" t="s">
        <v>409</v>
      </c>
      <c r="Q107" s="192" t="s">
        <v>409</v>
      </c>
      <c r="R107" s="192">
        <v>1</v>
      </c>
      <c r="S107" s="192" t="s">
        <v>409</v>
      </c>
      <c r="T107" s="192" t="s">
        <v>409</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45259</v>
      </c>
      <c r="L108" s="91" t="s">
        <v>173</v>
      </c>
      <c r="M108" s="192">
        <v>8</v>
      </c>
      <c r="N108" s="192" t="s">
        <v>409</v>
      </c>
      <c r="O108" s="192">
        <v>0</v>
      </c>
      <c r="P108" s="192">
        <v>0</v>
      </c>
      <c r="Q108" s="192" t="s">
        <v>409</v>
      </c>
      <c r="R108" s="192">
        <v>5.6</v>
      </c>
      <c r="S108" s="192" t="s">
        <v>409</v>
      </c>
      <c r="T108" s="192" t="s">
        <v>409</v>
      </c>
      <c r="U108" s="192" t="s">
        <v>539</v>
      </c>
      <c r="V108" s="192">
        <v>-0.30961825008815003</v>
      </c>
      <c r="W108" s="192">
        <v>-0.64393261322430095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t="s">
        <v>409</v>
      </c>
      <c r="P109" s="192">
        <v>2.6382494520115398</v>
      </c>
      <c r="Q109" s="192" t="s">
        <v>409</v>
      </c>
      <c r="R109" s="192">
        <v>3.4</v>
      </c>
      <c r="S109" s="192" t="s">
        <v>409</v>
      </c>
      <c r="T109" s="192" t="s">
        <v>409</v>
      </c>
      <c r="U109" s="192" t="s">
        <v>409</v>
      </c>
      <c r="V109" s="192">
        <v>0.13191247260057701</v>
      </c>
      <c r="W109" s="192">
        <v>5.6702695962584003E-2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t="s">
        <v>409</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t="s">
        <v>409</v>
      </c>
      <c r="R113" s="192">
        <v>0.4</v>
      </c>
      <c r="S113" s="192" t="s">
        <v>409</v>
      </c>
      <c r="T113" s="192" t="s">
        <v>409</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t="s">
        <v>409</v>
      </c>
      <c r="R114" s="192">
        <v>1.7</v>
      </c>
      <c r="S114" s="192" t="s">
        <v>409</v>
      </c>
      <c r="T114" s="192" t="s">
        <v>409</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-5.4016278835923102E-2</v>
      </c>
      <c r="W115" s="192">
        <v>-9.7216630755590394E-2</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45259</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955</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45259</v>
      </c>
      <c r="L117" s="91" t="s">
        <v>188</v>
      </c>
      <c r="M117" s="192">
        <v>10</v>
      </c>
      <c r="N117" s="192" t="s">
        <v>409</v>
      </c>
      <c r="O117" s="192" t="s">
        <v>409</v>
      </c>
      <c r="P117" s="192">
        <v>0</v>
      </c>
      <c r="Q117" s="192" t="s">
        <v>409</v>
      </c>
      <c r="R117" s="192">
        <v>7.2</v>
      </c>
      <c r="S117" s="192" t="s">
        <v>409</v>
      </c>
      <c r="T117" s="192" t="s">
        <v>409</v>
      </c>
      <c r="U117" s="192" t="s">
        <v>409</v>
      </c>
      <c r="V117" s="192">
        <v>-0.54219617843776302</v>
      </c>
      <c r="W117" s="192">
        <v>-0.68145323453096995</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45259</v>
      </c>
      <c r="L119" s="91" t="s">
        <v>191</v>
      </c>
      <c r="M119" s="192">
        <v>6.4285714285714199</v>
      </c>
      <c r="N119" s="192" t="s">
        <v>409</v>
      </c>
      <c r="O119" s="192" t="s">
        <v>409</v>
      </c>
      <c r="P119" s="192">
        <v>0</v>
      </c>
      <c r="Q119" s="192" t="s">
        <v>409</v>
      </c>
      <c r="R119" s="192">
        <v>4.5</v>
      </c>
      <c r="S119" s="192" t="s">
        <v>409</v>
      </c>
      <c r="T119" s="192" t="s">
        <v>409</v>
      </c>
      <c r="U119" s="192" t="s">
        <v>409</v>
      </c>
      <c r="V119" s="192">
        <v>-1.5850984417281</v>
      </c>
      <c r="W119" s="192">
        <v>-0.23385742278622701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45259</v>
      </c>
      <c r="L121" s="91" t="s">
        <v>195</v>
      </c>
      <c r="M121" s="192">
        <v>4.1428571428571397</v>
      </c>
      <c r="N121" s="192" t="s">
        <v>409</v>
      </c>
      <c r="O121" s="192">
        <v>0</v>
      </c>
      <c r="P121" s="192">
        <v>10</v>
      </c>
      <c r="Q121" s="192" t="s">
        <v>409</v>
      </c>
      <c r="R121" s="192">
        <v>2.9</v>
      </c>
      <c r="S121" s="192" t="s">
        <v>409</v>
      </c>
      <c r="T121" s="192" t="s">
        <v>409</v>
      </c>
      <c r="U121" s="192" t="s">
        <v>539</v>
      </c>
      <c r="V121" s="192">
        <v>4.2774001951278899</v>
      </c>
      <c r="W121" s="192">
        <v>0.77756493231828105</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45259</v>
      </c>
      <c r="L122" s="91" t="s">
        <v>197</v>
      </c>
      <c r="M122" s="192">
        <v>9.2857142857142794</v>
      </c>
      <c r="N122" s="192" t="s">
        <v>409</v>
      </c>
      <c r="O122" s="192" t="s">
        <v>409</v>
      </c>
      <c r="P122" s="192">
        <v>0</v>
      </c>
      <c r="Q122" s="192" t="s">
        <v>409</v>
      </c>
      <c r="R122" s="192">
        <v>6.5</v>
      </c>
      <c r="S122" s="192" t="s">
        <v>409</v>
      </c>
      <c r="T122" s="192" t="s">
        <v>409</v>
      </c>
      <c r="U122" s="192" t="s">
        <v>409</v>
      </c>
      <c r="V122" s="192">
        <v>-0.30452065982941401</v>
      </c>
      <c r="W122" s="192">
        <v>-0.439479830385551</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t="s">
        <v>409</v>
      </c>
      <c r="R123" s="192">
        <v>0.8</v>
      </c>
      <c r="S123" s="192" t="s">
        <v>409</v>
      </c>
      <c r="T123" s="192" t="s">
        <v>409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t="s">
        <v>409</v>
      </c>
      <c r="R124" s="192">
        <v>0.5</v>
      </c>
      <c r="S124" s="192" t="s">
        <v>409</v>
      </c>
      <c r="T124" s="192" t="s">
        <v>409</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t="s">
        <v>409</v>
      </c>
      <c r="R125" s="192">
        <v>1.1000000000000001</v>
      </c>
      <c r="S125" s="192" t="s">
        <v>409</v>
      </c>
      <c r="T125" s="192" t="s">
        <v>409</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707</v>
      </c>
      <c r="M126" s="192" t="s">
        <v>409</v>
      </c>
      <c r="N126" s="192" t="s">
        <v>409</v>
      </c>
      <c r="O126" s="192" t="s">
        <v>409</v>
      </c>
      <c r="P126" s="192" t="s">
        <v>409</v>
      </c>
      <c r="Q126" s="192" t="s">
        <v>409</v>
      </c>
      <c r="R126" s="192" t="s">
        <v>409</v>
      </c>
      <c r="S126" s="192" t="s">
        <v>409</v>
      </c>
      <c r="T126" s="192" t="s">
        <v>409</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6.3245553203367564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7</v>
      </c>
      <c r="J128" s="242">
        <v>45188</v>
      </c>
      <c r="K128" s="242">
        <v>44753</v>
      </c>
      <c r="L128" s="91" t="s">
        <v>205</v>
      </c>
      <c r="M128" s="192">
        <v>5.71428571428571</v>
      </c>
      <c r="N128" s="192" t="s">
        <v>409</v>
      </c>
      <c r="O128" s="192">
        <v>7</v>
      </c>
      <c r="P128" s="192">
        <v>0</v>
      </c>
      <c r="Q128" s="192" t="s">
        <v>409</v>
      </c>
      <c r="R128" s="192">
        <v>4</v>
      </c>
      <c r="S128" s="192" t="s">
        <v>409</v>
      </c>
      <c r="T128" s="192" t="s">
        <v>409</v>
      </c>
      <c r="U128" s="192" t="s">
        <v>540</v>
      </c>
      <c r="V128" s="192">
        <v>0</v>
      </c>
      <c r="W128" s="192">
        <v>-2.75735819203414E-2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t="s">
        <v>409</v>
      </c>
      <c r="P130" s="192">
        <v>0</v>
      </c>
      <c r="Q130" s="192" t="s">
        <v>409</v>
      </c>
      <c r="R130" s="192">
        <v>2.9</v>
      </c>
      <c r="S130" s="192" t="s">
        <v>409</v>
      </c>
      <c r="T130" s="192" t="s">
        <v>409</v>
      </c>
      <c r="U130" s="192" t="s">
        <v>409</v>
      </c>
      <c r="V130" s="192">
        <v>0</v>
      </c>
      <c r="W130" s="192">
        <v>0</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45259</v>
      </c>
      <c r="L131" s="91" t="s">
        <v>208</v>
      </c>
      <c r="M131" s="192">
        <v>9.5714285714285694</v>
      </c>
      <c r="N131" s="192" t="s">
        <v>409</v>
      </c>
      <c r="O131" s="192" t="s">
        <v>409</v>
      </c>
      <c r="P131" s="192">
        <v>0</v>
      </c>
      <c r="Q131" s="192" t="s">
        <v>409</v>
      </c>
      <c r="R131" s="192">
        <v>6.7</v>
      </c>
      <c r="S131" s="192" t="s">
        <v>409</v>
      </c>
      <c r="T131" s="192" t="s">
        <v>409</v>
      </c>
      <c r="U131" s="192" t="s">
        <v>409</v>
      </c>
      <c r="V131" s="192">
        <v>-0.40481482910278999</v>
      </c>
      <c r="W131" s="192">
        <v>-0.51204727688181595</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45259</v>
      </c>
      <c r="L133" s="91" t="s">
        <v>212</v>
      </c>
      <c r="M133" s="192">
        <v>4.5714285714285703</v>
      </c>
      <c r="N133" s="192" t="s">
        <v>409</v>
      </c>
      <c r="O133" s="192">
        <v>0</v>
      </c>
      <c r="P133" s="192">
        <v>0</v>
      </c>
      <c r="Q133" s="192" t="s">
        <v>409</v>
      </c>
      <c r="R133" s="192">
        <v>3.2</v>
      </c>
      <c r="S133" s="192" t="s">
        <v>409</v>
      </c>
      <c r="T133" s="192" t="s">
        <v>409</v>
      </c>
      <c r="U133" s="192" t="s">
        <v>539</v>
      </c>
      <c r="V133" s="192" t="s">
        <v>409</v>
      </c>
      <c r="W133" s="192">
        <v>-9.4371369481086806E-2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t="s">
        <v>409</v>
      </c>
      <c r="R135" s="192">
        <v>2.1</v>
      </c>
      <c r="S135" s="192" t="s">
        <v>409</v>
      </c>
      <c r="T135" s="192" t="s">
        <v>409</v>
      </c>
      <c r="U135" s="192" t="s">
        <v>409</v>
      </c>
      <c r="V135" s="192" t="s">
        <v>409</v>
      </c>
      <c r="W135" s="192" t="s">
        <v>409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45259</v>
      </c>
      <c r="L136" s="91" t="s">
        <v>218</v>
      </c>
      <c r="M136" s="192">
        <v>10</v>
      </c>
      <c r="N136" s="192" t="s">
        <v>409</v>
      </c>
      <c r="O136" s="192" t="s">
        <v>409</v>
      </c>
      <c r="P136" s="192">
        <v>10</v>
      </c>
      <c r="Q136" s="192" t="s">
        <v>409</v>
      </c>
      <c r="R136" s="192">
        <v>7.1</v>
      </c>
      <c r="S136" s="192" t="s">
        <v>409</v>
      </c>
      <c r="T136" s="192" t="s">
        <v>409</v>
      </c>
      <c r="U136" s="192" t="s">
        <v>409</v>
      </c>
      <c r="V136" s="192">
        <v>2.36508369445801</v>
      </c>
      <c r="W136" s="192">
        <v>-0.41851615905762102</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t="s">
        <v>409</v>
      </c>
      <c r="R137" s="192">
        <v>0.5</v>
      </c>
      <c r="S137" s="192" t="s">
        <v>409</v>
      </c>
      <c r="T137" s="192" t="s">
        <v>409</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45259</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956</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45259</v>
      </c>
      <c r="L139" s="91" t="s">
        <v>224</v>
      </c>
      <c r="M139" s="192">
        <v>4.1428571428571397</v>
      </c>
      <c r="N139" s="192" t="s">
        <v>409</v>
      </c>
      <c r="O139" s="192" t="s">
        <v>409</v>
      </c>
      <c r="P139" s="192">
        <v>0</v>
      </c>
      <c r="Q139" s="192" t="s">
        <v>409</v>
      </c>
      <c r="R139" s="192">
        <v>2.9</v>
      </c>
      <c r="S139" s="192" t="s">
        <v>409</v>
      </c>
      <c r="T139" s="192" t="s">
        <v>409</v>
      </c>
      <c r="U139" s="192" t="s">
        <v>409</v>
      </c>
      <c r="V139" s="192">
        <v>-0.47839172184466999</v>
      </c>
      <c r="W139" s="192">
        <v>-0.150744989514351</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t="s">
        <v>409</v>
      </c>
      <c r="L140" s="91" t="s">
        <v>226</v>
      </c>
      <c r="M140" s="192">
        <v>5.2857142857142803</v>
      </c>
      <c r="N140" s="192" t="s">
        <v>409</v>
      </c>
      <c r="O140" s="192" t="s">
        <v>409</v>
      </c>
      <c r="P140" s="192">
        <v>4.9629286866108999E-2</v>
      </c>
      <c r="Q140" s="192" t="s">
        <v>409</v>
      </c>
      <c r="R140" s="192">
        <v>3.7</v>
      </c>
      <c r="S140" s="192" t="s">
        <v>409</v>
      </c>
      <c r="T140" s="192" t="s">
        <v>409</v>
      </c>
      <c r="U140" s="192" t="s">
        <v>409</v>
      </c>
      <c r="V140" s="192">
        <v>2.3534683958088601E-3</v>
      </c>
      <c r="W140" s="192">
        <v>2.4814643433054302E-3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45259</v>
      </c>
      <c r="L142" s="91" t="s">
        <v>228</v>
      </c>
      <c r="M142" s="192">
        <v>10</v>
      </c>
      <c r="N142" s="192" t="s">
        <v>409</v>
      </c>
      <c r="O142" s="192" t="s">
        <v>409</v>
      </c>
      <c r="P142" s="192">
        <v>0</v>
      </c>
      <c r="Q142" s="192" t="s">
        <v>409</v>
      </c>
      <c r="R142" s="192">
        <v>7.7</v>
      </c>
      <c r="S142" s="192" t="s">
        <v>409</v>
      </c>
      <c r="T142" s="192" t="s">
        <v>409</v>
      </c>
      <c r="U142" s="192" t="s">
        <v>409</v>
      </c>
      <c r="V142" s="192">
        <v>-0.443446447028222</v>
      </c>
      <c r="W142" s="192">
        <v>-1.0861144052693601</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45259</v>
      </c>
      <c r="L143" s="91" t="s">
        <v>230</v>
      </c>
      <c r="M143" s="192">
        <v>9</v>
      </c>
      <c r="N143" s="192" t="s">
        <v>409</v>
      </c>
      <c r="O143" s="192" t="s">
        <v>409</v>
      </c>
      <c r="P143" s="192">
        <v>2.06315994262695</v>
      </c>
      <c r="Q143" s="192" t="s">
        <v>409</v>
      </c>
      <c r="R143" s="192">
        <v>6.3</v>
      </c>
      <c r="S143" s="192" t="s">
        <v>409</v>
      </c>
      <c r="T143" s="192" t="s">
        <v>409</v>
      </c>
      <c r="U143" s="192" t="s">
        <v>409</v>
      </c>
      <c r="V143" s="192">
        <v>0.103157997131348</v>
      </c>
      <c r="W143" s="192">
        <v>3.3777236938476597E-2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t="s">
        <v>409</v>
      </c>
      <c r="R144" s="192">
        <v>3</v>
      </c>
      <c r="S144" s="192" t="s">
        <v>409</v>
      </c>
      <c r="T144" s="192" t="s">
        <v>409</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45259</v>
      </c>
      <c r="L145" s="91" t="s">
        <v>234</v>
      </c>
      <c r="M145" s="192">
        <v>9</v>
      </c>
      <c r="N145" s="192" t="s">
        <v>409</v>
      </c>
      <c r="O145" s="192" t="s">
        <v>409</v>
      </c>
      <c r="P145" s="192">
        <v>10</v>
      </c>
      <c r="Q145" s="192" t="s">
        <v>409</v>
      </c>
      <c r="R145" s="192">
        <v>6.3</v>
      </c>
      <c r="S145" s="192" t="s">
        <v>409</v>
      </c>
      <c r="T145" s="192" t="s">
        <v>409</v>
      </c>
      <c r="U145" s="192" t="s">
        <v>409</v>
      </c>
      <c r="V145" s="192">
        <v>0.64142691529615103</v>
      </c>
      <c r="W145" s="192">
        <v>0.39330106732495601</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0</v>
      </c>
      <c r="J146" s="242">
        <v>45188</v>
      </c>
      <c r="K146" s="242">
        <v>44753</v>
      </c>
      <c r="L146" s="91" t="s">
        <v>236</v>
      </c>
      <c r="M146" s="192">
        <v>2.71428571428571</v>
      </c>
      <c r="N146" s="192" t="s">
        <v>409</v>
      </c>
      <c r="O146" s="192">
        <v>0</v>
      </c>
      <c r="P146" s="192" t="s">
        <v>409</v>
      </c>
      <c r="Q146" s="192" t="s">
        <v>409</v>
      </c>
      <c r="R146" s="192">
        <v>1.9</v>
      </c>
      <c r="S146" s="192" t="s">
        <v>409</v>
      </c>
      <c r="T146" s="192" t="s">
        <v>409</v>
      </c>
      <c r="U146" s="192" t="s">
        <v>539</v>
      </c>
      <c r="V146" s="192" t="s">
        <v>409</v>
      </c>
      <c r="W146" s="192" t="s">
        <v>409</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45259</v>
      </c>
      <c r="L147" s="91" t="s">
        <v>238</v>
      </c>
      <c r="M147" s="192">
        <v>8.2857142857142794</v>
      </c>
      <c r="N147" s="192" t="s">
        <v>409</v>
      </c>
      <c r="O147" s="192" t="s">
        <v>409</v>
      </c>
      <c r="P147" s="192">
        <v>0</v>
      </c>
      <c r="Q147" s="192" t="s">
        <v>409</v>
      </c>
      <c r="R147" s="192">
        <v>5.8</v>
      </c>
      <c r="S147" s="192" t="s">
        <v>409</v>
      </c>
      <c r="T147" s="192" t="s">
        <v>409</v>
      </c>
      <c r="U147" s="192" t="s">
        <v>409</v>
      </c>
      <c r="V147" s="192">
        <v>-0.88126600252749998</v>
      </c>
      <c r="W147" s="192">
        <v>-0.45041274865684899</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45259</v>
      </c>
      <c r="L149" s="91" t="s">
        <v>240</v>
      </c>
      <c r="M149" s="192">
        <v>10</v>
      </c>
      <c r="N149" s="192" t="s">
        <v>409</v>
      </c>
      <c r="O149" s="192" t="s">
        <v>409</v>
      </c>
      <c r="P149" s="192">
        <v>10</v>
      </c>
      <c r="Q149" s="192" t="s">
        <v>409</v>
      </c>
      <c r="R149" s="192">
        <v>7.5</v>
      </c>
      <c r="S149" s="192" t="s">
        <v>409</v>
      </c>
      <c r="T149" s="192" t="s">
        <v>409</v>
      </c>
      <c r="U149" s="192" t="s">
        <v>409</v>
      </c>
      <c r="V149" s="192">
        <v>-8.3201083239896398</v>
      </c>
      <c r="W149" s="192">
        <v>0.94668871499978002</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45259</v>
      </c>
      <c r="L150" s="91" t="s">
        <v>242</v>
      </c>
      <c r="M150" s="192">
        <v>8</v>
      </c>
      <c r="N150" s="192" t="s">
        <v>409</v>
      </c>
      <c r="O150" s="192">
        <v>0</v>
      </c>
      <c r="P150" s="192">
        <v>10</v>
      </c>
      <c r="Q150" s="192" t="s">
        <v>409</v>
      </c>
      <c r="R150" s="192">
        <v>5.6</v>
      </c>
      <c r="S150" s="192" t="s">
        <v>409</v>
      </c>
      <c r="T150" s="192" t="s">
        <v>409</v>
      </c>
      <c r="U150" s="192" t="s">
        <v>539</v>
      </c>
      <c r="V150" s="192">
        <v>0.83343505859375</v>
      </c>
      <c r="W150" s="192">
        <v>0.35846710205077398</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45259</v>
      </c>
      <c r="L151" s="91" t="s">
        <v>244</v>
      </c>
      <c r="M151" s="192">
        <v>7.8571428571428497</v>
      </c>
      <c r="N151" s="192" t="s">
        <v>409</v>
      </c>
      <c r="O151" s="192" t="s">
        <v>409</v>
      </c>
      <c r="P151" s="192">
        <v>0</v>
      </c>
      <c r="Q151" s="192" t="s">
        <v>409</v>
      </c>
      <c r="R151" s="192">
        <v>5.5</v>
      </c>
      <c r="S151" s="192" t="s">
        <v>409</v>
      </c>
      <c r="T151" s="192" t="s">
        <v>409</v>
      </c>
      <c r="U151" s="192" t="s">
        <v>409</v>
      </c>
      <c r="V151" s="192">
        <v>-0.57440614700317405</v>
      </c>
      <c r="W151" s="192">
        <v>-0.68911695480346702</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t="s">
        <v>409</v>
      </c>
      <c r="R152" s="192">
        <v>0.1</v>
      </c>
      <c r="S152" s="192" t="s">
        <v>409</v>
      </c>
      <c r="T152" s="192" t="s">
        <v>409</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t="s">
        <v>409</v>
      </c>
      <c r="R153" s="192">
        <v>0.1</v>
      </c>
      <c r="S153" s="192" t="s">
        <v>409</v>
      </c>
      <c r="T153" s="192" t="s">
        <v>409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t="s">
        <v>409</v>
      </c>
      <c r="R156" s="192">
        <v>0.3</v>
      </c>
      <c r="S156" s="192" t="s">
        <v>409</v>
      </c>
      <c r="T156" s="192" t="s">
        <v>409</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45259</v>
      </c>
      <c r="L158" s="91" t="s">
        <v>258</v>
      </c>
      <c r="M158" s="192">
        <v>7.5714285714285703</v>
      </c>
      <c r="N158" s="192" t="s">
        <v>409</v>
      </c>
      <c r="O158" s="192">
        <v>0</v>
      </c>
      <c r="P158" s="192">
        <v>10</v>
      </c>
      <c r="Q158" s="192" t="s">
        <v>409</v>
      </c>
      <c r="R158" s="192">
        <v>5.3</v>
      </c>
      <c r="S158" s="192" t="s">
        <v>409</v>
      </c>
      <c r="T158" s="192" t="s">
        <v>409</v>
      </c>
      <c r="U158" s="192" t="s">
        <v>539</v>
      </c>
      <c r="V158" s="192">
        <v>3.1672137656133801</v>
      </c>
      <c r="W158" s="192">
        <v>0.57938181619722995</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5.0990195135927818</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7</v>
      </c>
      <c r="J159" s="242">
        <v>45188</v>
      </c>
      <c r="K159" s="242">
        <v>45259</v>
      </c>
      <c r="L159" s="91" t="s">
        <v>260</v>
      </c>
      <c r="M159" s="192">
        <v>3.71428571428571</v>
      </c>
      <c r="N159" s="192" t="s">
        <v>409</v>
      </c>
      <c r="O159" s="192" t="s">
        <v>409</v>
      </c>
      <c r="P159" s="192">
        <v>3.5425387322902799</v>
      </c>
      <c r="Q159" s="192">
        <v>7</v>
      </c>
      <c r="R159" s="192">
        <v>2.6</v>
      </c>
      <c r="S159" s="192" t="s">
        <v>409</v>
      </c>
      <c r="T159" s="192" t="s">
        <v>409</v>
      </c>
      <c r="U159" s="192" t="s">
        <v>409</v>
      </c>
      <c r="V159" s="192">
        <v>0.17712693661451401</v>
      </c>
      <c r="W159" s="192">
        <v>-1.7548352479934901E-2</v>
      </c>
      <c r="X159" s="192" t="s">
        <v>957</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45259</v>
      </c>
      <c r="L160" s="91" t="s">
        <v>262</v>
      </c>
      <c r="M160" s="192">
        <v>4.71428571428571</v>
      </c>
      <c r="N160" s="192" t="s">
        <v>409</v>
      </c>
      <c r="O160" s="192">
        <v>0</v>
      </c>
      <c r="P160" s="192">
        <v>0</v>
      </c>
      <c r="Q160" s="192" t="s">
        <v>409</v>
      </c>
      <c r="R160" s="192">
        <v>3.3</v>
      </c>
      <c r="S160" s="192" t="s">
        <v>409</v>
      </c>
      <c r="T160" s="192" t="s">
        <v>409</v>
      </c>
      <c r="U160" s="192" t="s">
        <v>539</v>
      </c>
      <c r="V160" s="192">
        <v>-0.48761613790893599</v>
      </c>
      <c r="W160" s="192">
        <v>-7.6913833618159604E-3</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45259</v>
      </c>
      <c r="L161" s="91" t="s">
        <v>264</v>
      </c>
      <c r="M161" s="192">
        <v>5.1428571428571397</v>
      </c>
      <c r="N161" s="192" t="s">
        <v>409</v>
      </c>
      <c r="O161" s="192">
        <v>0</v>
      </c>
      <c r="P161" s="192">
        <v>0</v>
      </c>
      <c r="Q161" s="192" t="s">
        <v>409</v>
      </c>
      <c r="R161" s="192">
        <v>3.6</v>
      </c>
      <c r="S161" s="192" t="s">
        <v>409</v>
      </c>
      <c r="T161" s="192" t="s">
        <v>409</v>
      </c>
      <c r="U161" s="192" t="s">
        <v>539</v>
      </c>
      <c r="V161" s="192">
        <v>-0.69258971842378403</v>
      </c>
      <c r="W161" s="192">
        <v>-0.38503545068946698</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0</v>
      </c>
      <c r="J164" s="242">
        <v>45188</v>
      </c>
      <c r="K164" s="242">
        <v>44753</v>
      </c>
      <c r="L164" s="91" t="s">
        <v>270</v>
      </c>
      <c r="M164" s="192">
        <v>0.85714285714285499</v>
      </c>
      <c r="N164" s="192" t="s">
        <v>409</v>
      </c>
      <c r="O164" s="192">
        <v>0</v>
      </c>
      <c r="P164" s="192" t="s">
        <v>409</v>
      </c>
      <c r="Q164" s="192" t="s">
        <v>409</v>
      </c>
      <c r="R164" s="192">
        <v>0.6</v>
      </c>
      <c r="S164" s="192" t="s">
        <v>409</v>
      </c>
      <c r="T164" s="192" t="s">
        <v>409</v>
      </c>
      <c r="U164" s="192" t="s">
        <v>539</v>
      </c>
      <c r="V164" s="192" t="s">
        <v>409</v>
      </c>
      <c r="W164" s="192" t="s">
        <v>409</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712</v>
      </c>
      <c r="M165" s="192" t="s">
        <v>409</v>
      </c>
      <c r="N165" s="192" t="s">
        <v>409</v>
      </c>
      <c r="O165" s="192" t="s">
        <v>409</v>
      </c>
      <c r="P165" s="192" t="s">
        <v>409</v>
      </c>
      <c r="Q165" s="192" t="s">
        <v>409</v>
      </c>
      <c r="R165" s="192" t="s">
        <v>409</v>
      </c>
      <c r="S165" s="192" t="s">
        <v>409</v>
      </c>
      <c r="T165" s="192" t="s">
        <v>409</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t="s">
        <v>409</v>
      </c>
      <c r="R167" s="192">
        <v>0.9</v>
      </c>
      <c r="S167" s="192" t="s">
        <v>409</v>
      </c>
      <c r="T167" s="192" t="s">
        <v>409</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45259</v>
      </c>
      <c r="L168" s="91" t="s">
        <v>275</v>
      </c>
      <c r="M168" s="192">
        <v>5.1428571428571397</v>
      </c>
      <c r="N168" s="192" t="s">
        <v>409</v>
      </c>
      <c r="O168" s="192" t="s">
        <v>409</v>
      </c>
      <c r="P168" s="192">
        <v>10</v>
      </c>
      <c r="Q168" s="192" t="s">
        <v>409</v>
      </c>
      <c r="R168" s="192">
        <v>3.6</v>
      </c>
      <c r="S168" s="192" t="s">
        <v>409</v>
      </c>
      <c r="T168" s="192" t="s">
        <v>409</v>
      </c>
      <c r="U168" s="192" t="s">
        <v>409</v>
      </c>
      <c r="V168" s="192">
        <v>0.64037889999999997</v>
      </c>
      <c r="W168" s="192">
        <v>-5.2825793655395997E-2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45259</v>
      </c>
      <c r="L169" s="91" t="s">
        <v>713</v>
      </c>
      <c r="M169" s="192">
        <v>5.4285714285714199</v>
      </c>
      <c r="N169" s="192" t="s">
        <v>409</v>
      </c>
      <c r="O169" s="192" t="s">
        <v>409</v>
      </c>
      <c r="P169" s="192">
        <v>0</v>
      </c>
      <c r="Q169" s="192">
        <v>10</v>
      </c>
      <c r="R169" s="192">
        <v>3.8</v>
      </c>
      <c r="S169" s="192" t="s">
        <v>409</v>
      </c>
      <c r="T169" s="192" t="s">
        <v>409</v>
      </c>
      <c r="U169" s="192" t="s">
        <v>409</v>
      </c>
      <c r="V169" s="192">
        <v>-6.4708183780785897E-2</v>
      </c>
      <c r="W169" s="192">
        <v>0</v>
      </c>
      <c r="X169" s="192" t="s">
        <v>958</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45259</v>
      </c>
      <c r="L172" s="91" t="s">
        <v>279</v>
      </c>
      <c r="M172" s="192">
        <v>2.5714285714285698</v>
      </c>
      <c r="N172" s="192" t="s">
        <v>409</v>
      </c>
      <c r="O172" s="192">
        <v>0</v>
      </c>
      <c r="P172" s="192">
        <v>0</v>
      </c>
      <c r="Q172" s="192" t="s">
        <v>409</v>
      </c>
      <c r="R172" s="192">
        <v>1.8</v>
      </c>
      <c r="S172" s="192" t="s">
        <v>409</v>
      </c>
      <c r="T172" s="192" t="s">
        <v>409</v>
      </c>
      <c r="U172" s="192" t="s">
        <v>539</v>
      </c>
      <c r="V172" s="192">
        <v>-1.5125655040759901E-2</v>
      </c>
      <c r="W172" s="192">
        <v>-0.13375014372925201</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44887</v>
      </c>
      <c r="L173" s="91" t="s">
        <v>281</v>
      </c>
      <c r="M173" s="192">
        <v>2.1428571428571401</v>
      </c>
      <c r="N173" s="192" t="s">
        <v>409</v>
      </c>
      <c r="O173" s="192">
        <v>0</v>
      </c>
      <c r="P173" s="192" t="s">
        <v>409</v>
      </c>
      <c r="Q173" s="192" t="s">
        <v>409</v>
      </c>
      <c r="R173" s="192">
        <v>1.5</v>
      </c>
      <c r="S173" s="192" t="s">
        <v>409</v>
      </c>
      <c r="T173" s="192" t="s">
        <v>409</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45259</v>
      </c>
      <c r="L174" s="91" t="s">
        <v>283</v>
      </c>
      <c r="M174" s="192">
        <v>9.2857142857142794</v>
      </c>
      <c r="N174" s="192" t="s">
        <v>409</v>
      </c>
      <c r="O174" s="192" t="s">
        <v>409</v>
      </c>
      <c r="P174" s="192">
        <v>0</v>
      </c>
      <c r="Q174" s="192" t="s">
        <v>409</v>
      </c>
      <c r="R174" s="192">
        <v>6.5</v>
      </c>
      <c r="S174" s="192" t="s">
        <v>409</v>
      </c>
      <c r="T174" s="192" t="s">
        <v>409</v>
      </c>
      <c r="U174" s="192" t="s">
        <v>409</v>
      </c>
      <c r="V174" s="192">
        <v>-3.9380016034269101</v>
      </c>
      <c r="W174" s="192">
        <v>-1.3689643820431201</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t="s">
        <v>409</v>
      </c>
      <c r="O175" s="192">
        <v>7</v>
      </c>
      <c r="P175" s="192" t="s">
        <v>409</v>
      </c>
      <c r="Q175" s="192" t="s">
        <v>409</v>
      </c>
      <c r="R175" s="192">
        <v>1.1000000000000001</v>
      </c>
      <c r="S175" s="192" t="s">
        <v>409</v>
      </c>
      <c r="T175" s="192" t="s">
        <v>409</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45259</v>
      </c>
      <c r="L176" s="91" t="s">
        <v>287</v>
      </c>
      <c r="M176" s="192">
        <v>9.4285714285714199</v>
      </c>
      <c r="N176" s="192" t="s">
        <v>409</v>
      </c>
      <c r="O176" s="192" t="s">
        <v>409</v>
      </c>
      <c r="P176" s="192">
        <v>10</v>
      </c>
      <c r="Q176" s="192" t="s">
        <v>409</v>
      </c>
      <c r="R176" s="192">
        <v>6.6</v>
      </c>
      <c r="S176" s="192" t="s">
        <v>409</v>
      </c>
      <c r="T176" s="192" t="s">
        <v>409</v>
      </c>
      <c r="U176" s="192" t="s">
        <v>409</v>
      </c>
      <c r="V176" s="192">
        <v>2.6895107251096801</v>
      </c>
      <c r="W176" s="192">
        <v>1.69928254504166</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45259</v>
      </c>
      <c r="L177" s="91" t="s">
        <v>289</v>
      </c>
      <c r="M177" s="192">
        <v>9.1428571428571406</v>
      </c>
      <c r="N177" s="192" t="s">
        <v>409</v>
      </c>
      <c r="O177" s="192" t="s">
        <v>409</v>
      </c>
      <c r="P177" s="192">
        <v>10</v>
      </c>
      <c r="Q177" s="192" t="s">
        <v>409</v>
      </c>
      <c r="R177" s="192">
        <v>6.4</v>
      </c>
      <c r="S177" s="192" t="s">
        <v>409</v>
      </c>
      <c r="T177" s="192" t="s">
        <v>409</v>
      </c>
      <c r="U177" s="192" t="s">
        <v>409</v>
      </c>
      <c r="V177" s="192">
        <v>0.83972644805908203</v>
      </c>
      <c r="W177" s="192">
        <v>-0.36870861053466802</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t="s">
        <v>409</v>
      </c>
      <c r="R178" s="192">
        <v>0.1</v>
      </c>
      <c r="S178" s="192" t="s">
        <v>409</v>
      </c>
      <c r="T178" s="192" t="s">
        <v>409</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45259</v>
      </c>
      <c r="L180" s="91" t="s">
        <v>295</v>
      </c>
      <c r="M180" s="192">
        <v>10</v>
      </c>
      <c r="N180" s="192" t="s">
        <v>409</v>
      </c>
      <c r="O180" s="192" t="s">
        <v>409</v>
      </c>
      <c r="P180" s="192">
        <v>0</v>
      </c>
      <c r="Q180" s="192" t="s">
        <v>409</v>
      </c>
      <c r="R180" s="192">
        <v>7.1</v>
      </c>
      <c r="S180" s="192" t="s">
        <v>409</v>
      </c>
      <c r="T180" s="192" t="s">
        <v>409</v>
      </c>
      <c r="U180" s="192" t="s">
        <v>409</v>
      </c>
      <c r="V180" s="192">
        <v>-0.52687279704641898</v>
      </c>
      <c r="W180" s="192">
        <v>-0.33537502108827899</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45259</v>
      </c>
      <c r="L181" s="91" t="s">
        <v>297</v>
      </c>
      <c r="M181" s="192">
        <v>6.4285714285714199</v>
      </c>
      <c r="N181" s="192" t="s">
        <v>409</v>
      </c>
      <c r="O181" s="192" t="s">
        <v>409</v>
      </c>
      <c r="P181" s="192">
        <v>0.50049455169677504</v>
      </c>
      <c r="Q181" s="192" t="s">
        <v>409</v>
      </c>
      <c r="R181" s="192">
        <v>4.5</v>
      </c>
      <c r="S181" s="192" t="s">
        <v>409</v>
      </c>
      <c r="T181" s="192" t="s">
        <v>409</v>
      </c>
      <c r="U181" s="192" t="s">
        <v>409</v>
      </c>
      <c r="V181" s="192">
        <v>-0.22278800000000001</v>
      </c>
      <c r="W181" s="192">
        <v>2.5024727584838799E-2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45259</v>
      </c>
      <c r="L183" s="91" t="s">
        <v>299</v>
      </c>
      <c r="M183" s="192">
        <v>10</v>
      </c>
      <c r="N183" s="192" t="s">
        <v>409</v>
      </c>
      <c r="O183" s="192" t="s">
        <v>409</v>
      </c>
      <c r="P183" s="192">
        <v>8.2911926575019397</v>
      </c>
      <c r="Q183" s="192" t="s">
        <v>409</v>
      </c>
      <c r="R183" s="192">
        <v>7.4</v>
      </c>
      <c r="S183" s="192" t="s">
        <v>409</v>
      </c>
      <c r="T183" s="192" t="s">
        <v>409</v>
      </c>
      <c r="U183" s="192" t="s">
        <v>409</v>
      </c>
      <c r="V183" s="192">
        <v>0.41455963287509701</v>
      </c>
      <c r="W183" s="192">
        <v>-0.243172837447617</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44753</v>
      </c>
      <c r="L184" s="91" t="s">
        <v>301</v>
      </c>
      <c r="M184" s="192">
        <v>2.2857142857142798</v>
      </c>
      <c r="N184" s="192" t="s">
        <v>409</v>
      </c>
      <c r="O184" s="192">
        <v>10</v>
      </c>
      <c r="P184" s="192">
        <v>0</v>
      </c>
      <c r="Q184" s="192" t="s">
        <v>409</v>
      </c>
      <c r="R184" s="192">
        <v>1.6</v>
      </c>
      <c r="S184" s="192" t="s">
        <v>409</v>
      </c>
      <c r="T184" s="192" t="s">
        <v>409</v>
      </c>
      <c r="U184" s="192" t="s">
        <v>541</v>
      </c>
      <c r="V184" s="192">
        <v>-7.3563432749095006E-2</v>
      </c>
      <c r="W184" s="192">
        <v>0</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45259</v>
      </c>
      <c r="L185" s="91" t="s">
        <v>303</v>
      </c>
      <c r="M185" s="192">
        <v>10</v>
      </c>
      <c r="N185" s="192" t="s">
        <v>409</v>
      </c>
      <c r="O185" s="192" t="s">
        <v>409</v>
      </c>
      <c r="P185" s="192">
        <v>10</v>
      </c>
      <c r="Q185" s="192" t="s">
        <v>409</v>
      </c>
      <c r="R185" s="192">
        <v>9.1</v>
      </c>
      <c r="S185" s="192" t="s">
        <v>409</v>
      </c>
      <c r="T185" s="192" t="s">
        <v>409</v>
      </c>
      <c r="U185" s="192" t="s">
        <v>409</v>
      </c>
      <c r="V185" s="192">
        <v>1.2572177985108399</v>
      </c>
      <c r="W185" s="192">
        <v>0.67950777542016305</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t="s">
        <v>409</v>
      </c>
      <c r="P186" s="192">
        <v>2.8363575671972199</v>
      </c>
      <c r="Q186" s="192" t="s">
        <v>409</v>
      </c>
      <c r="R186" s="192">
        <v>5.9</v>
      </c>
      <c r="S186" s="192" t="s">
        <v>409</v>
      </c>
      <c r="T186" s="192" t="s">
        <v>409</v>
      </c>
      <c r="U186" s="192" t="s">
        <v>409</v>
      </c>
      <c r="V186" s="192">
        <v>0.14181787835986101</v>
      </c>
      <c r="W186" s="192">
        <v>0.11355995171148001</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t="s">
        <v>409</v>
      </c>
      <c r="R187" s="192">
        <v>3.6</v>
      </c>
      <c r="S187" s="192" t="s">
        <v>409</v>
      </c>
      <c r="T187" s="192" t="s">
        <v>409</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t="s">
        <v>409</v>
      </c>
      <c r="R188" s="192">
        <v>1</v>
      </c>
      <c r="S188" s="192" t="s">
        <v>409</v>
      </c>
      <c r="T188" s="192" t="s">
        <v>409</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t="s">
        <v>409</v>
      </c>
      <c r="R189" s="192">
        <v>0.2</v>
      </c>
      <c r="S189" s="192" t="s">
        <v>409</v>
      </c>
      <c r="T189" s="192" t="s">
        <v>409</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t="s">
        <v>409</v>
      </c>
      <c r="R190" s="192">
        <v>0.2</v>
      </c>
      <c r="S190" s="192" t="s">
        <v>409</v>
      </c>
      <c r="T190" s="192" t="s">
        <v>409</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45259</v>
      </c>
      <c r="L191" s="91" t="s">
        <v>313</v>
      </c>
      <c r="M191" s="192">
        <v>8.2857142857142794</v>
      </c>
      <c r="N191" s="192" t="s">
        <v>409</v>
      </c>
      <c r="O191" s="192" t="s">
        <v>409</v>
      </c>
      <c r="P191" s="192">
        <v>1.6097696983194301</v>
      </c>
      <c r="Q191" s="192" t="s">
        <v>409</v>
      </c>
      <c r="R191" s="192">
        <v>5.8</v>
      </c>
      <c r="S191" s="192" t="s">
        <v>409</v>
      </c>
      <c r="T191" s="192" t="s">
        <v>409</v>
      </c>
      <c r="U191" s="192" t="s">
        <v>409</v>
      </c>
      <c r="V191" s="192">
        <v>8.0488484915971298E-2</v>
      </c>
      <c r="W191" s="192">
        <v>-0.90426860849403201</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t="s">
        <v>409</v>
      </c>
      <c r="P193" s="192">
        <v>0</v>
      </c>
      <c r="Q193" s="192" t="s">
        <v>409</v>
      </c>
      <c r="R193" s="192">
        <v>1.5</v>
      </c>
      <c r="S193" s="192" t="s">
        <v>409</v>
      </c>
      <c r="T193" s="192" t="s">
        <v>409</v>
      </c>
      <c r="U193" s="192" t="s">
        <v>409</v>
      </c>
      <c r="V193" s="192">
        <v>-5.8318885321750003E-2</v>
      </c>
      <c r="W193" s="192">
        <v>-5.3250567006319999E-2</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t="s">
        <v>409</v>
      </c>
      <c r="R194" s="192">
        <v>6.5</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45259</v>
      </c>
      <c r="L196" s="91" t="s">
        <v>318</v>
      </c>
      <c r="M196" s="192">
        <v>10</v>
      </c>
      <c r="N196" s="192" t="s">
        <v>409</v>
      </c>
      <c r="O196" s="192" t="s">
        <v>409</v>
      </c>
      <c r="P196" s="192">
        <v>6.0413083188016996</v>
      </c>
      <c r="Q196" s="192" t="s">
        <v>409</v>
      </c>
      <c r="R196" s="192">
        <v>7.1</v>
      </c>
      <c r="S196" s="192" t="s">
        <v>409</v>
      </c>
      <c r="T196" s="192" t="s">
        <v>409</v>
      </c>
      <c r="U196" s="192" t="s">
        <v>409</v>
      </c>
      <c r="V196" s="192">
        <v>0.30206541594008501</v>
      </c>
      <c r="W196" s="192">
        <v>0.17998255209511199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45259</v>
      </c>
      <c r="L197" s="91" t="s">
        <v>320</v>
      </c>
      <c r="M197" s="192">
        <v>8.71428571428571</v>
      </c>
      <c r="N197" s="192" t="s">
        <v>409</v>
      </c>
      <c r="O197" s="192" t="s">
        <v>409</v>
      </c>
      <c r="P197" s="192">
        <v>0</v>
      </c>
      <c r="Q197" s="192" t="s">
        <v>409</v>
      </c>
      <c r="R197" s="192">
        <v>6.1</v>
      </c>
      <c r="S197" s="192" t="s">
        <v>409</v>
      </c>
      <c r="T197" s="192" t="s">
        <v>409</v>
      </c>
      <c r="U197" s="192" t="s">
        <v>409</v>
      </c>
      <c r="V197" s="192">
        <v>-2.9760360717769899E-2</v>
      </c>
      <c r="W197" s="192">
        <v>-0.73497390747071001</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v>0</v>
      </c>
      <c r="Q198" s="192" t="s">
        <v>409</v>
      </c>
      <c r="R198" s="192">
        <v>1.8</v>
      </c>
      <c r="S198" s="192" t="s">
        <v>409</v>
      </c>
      <c r="T198" s="192" t="s">
        <v>409</v>
      </c>
      <c r="U198" s="192" t="s">
        <v>539</v>
      </c>
      <c r="V198" s="192">
        <v>-2.5414710516494998E-3</v>
      </c>
      <c r="W198" s="192">
        <v>-2.7617959100949998E-3</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45259</v>
      </c>
      <c r="L199" s="91" t="s">
        <v>324</v>
      </c>
      <c r="M199" s="192">
        <v>6.5714285714285703</v>
      </c>
      <c r="N199" s="192" t="s">
        <v>409</v>
      </c>
      <c r="O199" s="192" t="s">
        <v>409</v>
      </c>
      <c r="P199" s="192">
        <v>0</v>
      </c>
      <c r="Q199" s="192" t="s">
        <v>409</v>
      </c>
      <c r="R199" s="192">
        <v>4.5999999999999996</v>
      </c>
      <c r="S199" s="192" t="s">
        <v>409</v>
      </c>
      <c r="T199" s="192" t="s">
        <v>409</v>
      </c>
      <c r="U199" s="192" t="s">
        <v>409</v>
      </c>
      <c r="V199" s="192">
        <v>-0.44962735307100998</v>
      </c>
      <c r="W199" s="192">
        <v>-0.15781823250819799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45259</v>
      </c>
      <c r="L201" s="91" t="s">
        <v>328</v>
      </c>
      <c r="M201" s="192">
        <v>8.8571428571428505</v>
      </c>
      <c r="N201" s="192" t="s">
        <v>409</v>
      </c>
      <c r="O201" s="192" t="s">
        <v>409</v>
      </c>
      <c r="P201" s="192">
        <v>0</v>
      </c>
      <c r="Q201" s="192" t="s">
        <v>409</v>
      </c>
      <c r="R201" s="192">
        <v>6.2</v>
      </c>
      <c r="S201" s="192" t="s">
        <v>409</v>
      </c>
      <c r="T201" s="192" t="s">
        <v>409</v>
      </c>
      <c r="U201" s="192" t="s">
        <v>409</v>
      </c>
      <c r="V201" s="192">
        <v>-1.00307053588807</v>
      </c>
      <c r="W201" s="192">
        <v>-0.38541619623429901</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t="s">
        <v>409</v>
      </c>
      <c r="O204" s="192">
        <v>10</v>
      </c>
      <c r="P204" s="192">
        <v>0</v>
      </c>
      <c r="Q204" s="192" t="s">
        <v>409</v>
      </c>
      <c r="R204" s="192">
        <v>2.5</v>
      </c>
      <c r="S204" s="192" t="s">
        <v>409</v>
      </c>
      <c r="T204" s="192" t="s">
        <v>409</v>
      </c>
      <c r="U204" s="192" t="s">
        <v>541</v>
      </c>
      <c r="V204" s="192">
        <v>-1.9862907063335E-2</v>
      </c>
      <c r="W204" s="192">
        <v>-2.7884359092456E-3</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45259</v>
      </c>
      <c r="L205" s="91" t="s">
        <v>335</v>
      </c>
      <c r="M205" s="192">
        <v>2.4285714285714199</v>
      </c>
      <c r="N205" s="192">
        <v>0</v>
      </c>
      <c r="O205" s="192">
        <v>0</v>
      </c>
      <c r="P205" s="192" t="s">
        <v>409</v>
      </c>
      <c r="Q205" s="192" t="s">
        <v>409</v>
      </c>
      <c r="R205" s="192">
        <v>1.7</v>
      </c>
      <c r="S205" s="192">
        <v>-0.65800000000000103</v>
      </c>
      <c r="T205" s="192">
        <v>-1.1869999999999901</v>
      </c>
      <c r="U205" s="192" t="s">
        <v>539</v>
      </c>
      <c r="V205" s="192" t="s">
        <v>409</v>
      </c>
      <c r="W205" s="192" t="s">
        <v>409</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718</v>
      </c>
      <c r="M207" s="192" t="s">
        <v>409</v>
      </c>
      <c r="N207" s="192" t="s">
        <v>409</v>
      </c>
      <c r="O207" s="192" t="s">
        <v>409</v>
      </c>
      <c r="P207" s="192" t="s">
        <v>409</v>
      </c>
      <c r="Q207" s="192" t="s">
        <v>409</v>
      </c>
      <c r="R207" s="192" t="s">
        <v>409</v>
      </c>
      <c r="S207" s="192" t="s">
        <v>409</v>
      </c>
      <c r="T207" s="192" t="s">
        <v>409</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45259</v>
      </c>
      <c r="L208" s="91" t="s">
        <v>339</v>
      </c>
      <c r="M208" s="192">
        <v>8.4285714285714199</v>
      </c>
      <c r="N208" s="192" t="s">
        <v>409</v>
      </c>
      <c r="O208" s="192" t="s">
        <v>409</v>
      </c>
      <c r="P208" s="192">
        <v>0</v>
      </c>
      <c r="Q208" s="192" t="s">
        <v>409</v>
      </c>
      <c r="R208" s="192">
        <v>5.9</v>
      </c>
      <c r="S208" s="192" t="s">
        <v>409</v>
      </c>
      <c r="T208" s="192" t="s">
        <v>409</v>
      </c>
      <c r="U208" s="192" t="s">
        <v>409</v>
      </c>
      <c r="V208" s="192">
        <v>-0.31974281433235802</v>
      </c>
      <c r="W208" s="192">
        <v>-0.43698841843233499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45259</v>
      </c>
      <c r="L209" s="91" t="s">
        <v>341</v>
      </c>
      <c r="M209" s="192">
        <v>9</v>
      </c>
      <c r="N209" s="192" t="s">
        <v>409</v>
      </c>
      <c r="O209" s="192">
        <v>0</v>
      </c>
      <c r="P209" s="192">
        <v>0</v>
      </c>
      <c r="Q209" s="192" t="s">
        <v>409</v>
      </c>
      <c r="R209" s="192">
        <v>6.3</v>
      </c>
      <c r="S209" s="192" t="s">
        <v>409</v>
      </c>
      <c r="T209" s="192" t="s">
        <v>409</v>
      </c>
      <c r="U209" s="192" t="s">
        <v>539</v>
      </c>
      <c r="V209" s="192">
        <v>-7.4569041287489299E-2</v>
      </c>
      <c r="W209" s="192">
        <v>-0.33097602094408501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45259</v>
      </c>
      <c r="L210" s="91" t="s">
        <v>343</v>
      </c>
      <c r="M210" s="192">
        <v>2.9999999999999898</v>
      </c>
      <c r="N210" s="192" t="s">
        <v>409</v>
      </c>
      <c r="O210" s="192">
        <v>0</v>
      </c>
      <c r="P210" s="192" t="s">
        <v>409</v>
      </c>
      <c r="Q210" s="192">
        <v>10</v>
      </c>
      <c r="R210" s="192">
        <v>2.1</v>
      </c>
      <c r="S210" s="192" t="s">
        <v>409</v>
      </c>
      <c r="T210" s="192" t="s">
        <v>409</v>
      </c>
      <c r="U210" s="192" t="s">
        <v>539</v>
      </c>
      <c r="V210" s="192" t="s">
        <v>409</v>
      </c>
      <c r="W210" s="192" t="s">
        <v>409</v>
      </c>
      <c r="X210" s="192" t="s">
        <v>959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v>
      </c>
      <c r="P211" s="192">
        <v>0.86041550579071002</v>
      </c>
      <c r="Q211" s="192" t="s">
        <v>409</v>
      </c>
      <c r="R211" s="192">
        <v>1.8</v>
      </c>
      <c r="S211" s="192" t="s">
        <v>409</v>
      </c>
      <c r="T211" s="192" t="s">
        <v>409</v>
      </c>
      <c r="U211" s="192" t="s">
        <v>539</v>
      </c>
      <c r="V211" s="192">
        <v>4.3020775289535497E-2</v>
      </c>
      <c r="W211" s="192">
        <v>-4.2015098035335499E-2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t="s">
        <v>409</v>
      </c>
      <c r="R212" s="192">
        <v>0.8</v>
      </c>
      <c r="S212" s="192" t="s">
        <v>409</v>
      </c>
      <c r="T212" s="192" t="s">
        <v>409</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t="s">
        <v>409</v>
      </c>
      <c r="R213" s="192">
        <v>3.2</v>
      </c>
      <c r="S213" s="192" t="s">
        <v>409</v>
      </c>
      <c r="T213" s="192" t="s">
        <v>409</v>
      </c>
      <c r="U213" s="192" t="s">
        <v>409</v>
      </c>
      <c r="V213" s="192" t="s">
        <v>409</v>
      </c>
      <c r="W213" s="192" t="s">
        <v>409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45259</v>
      </c>
      <c r="L218" s="91" t="s">
        <v>351</v>
      </c>
      <c r="M218" s="192">
        <v>4</v>
      </c>
      <c r="N218" s="192" t="s">
        <v>409</v>
      </c>
      <c r="O218" s="192">
        <v>0</v>
      </c>
      <c r="P218" s="192">
        <v>0</v>
      </c>
      <c r="Q218" s="192" t="s">
        <v>409</v>
      </c>
      <c r="R218" s="192">
        <v>2.8</v>
      </c>
      <c r="S218" s="192" t="s">
        <v>409</v>
      </c>
      <c r="T218" s="192" t="s">
        <v>409</v>
      </c>
      <c r="U218" s="192" t="s">
        <v>539</v>
      </c>
      <c r="V218" s="192">
        <v>-9.3924130678958204E-2</v>
      </c>
      <c r="W218" s="192">
        <v>-4.40845105514059E-2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44753</v>
      </c>
      <c r="L223" s="91" t="s">
        <v>358</v>
      </c>
      <c r="M223" s="192">
        <v>6</v>
      </c>
      <c r="N223" s="192" t="s">
        <v>409</v>
      </c>
      <c r="O223" s="192">
        <v>10</v>
      </c>
      <c r="P223" s="192">
        <v>2.7050078548434402</v>
      </c>
      <c r="Q223" s="192" t="s">
        <v>409</v>
      </c>
      <c r="R223" s="192">
        <v>4.2</v>
      </c>
      <c r="S223" s="192" t="s">
        <v>409</v>
      </c>
      <c r="T223" s="192" t="s">
        <v>409</v>
      </c>
      <c r="U223" s="192" t="s">
        <v>541</v>
      </c>
      <c r="V223" s="192">
        <v>-0.26876671536101099</v>
      </c>
      <c r="W223" s="192">
        <v>0.13525039274217199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45259</v>
      </c>
      <c r="L224" s="91" t="s">
        <v>360</v>
      </c>
      <c r="M224" s="192">
        <v>9.1428571428571406</v>
      </c>
      <c r="N224" s="192" t="s">
        <v>409</v>
      </c>
      <c r="O224" s="192" t="s">
        <v>409</v>
      </c>
      <c r="P224" s="192">
        <v>0</v>
      </c>
      <c r="Q224" s="192" t="s">
        <v>409</v>
      </c>
      <c r="R224" s="192">
        <v>6.4</v>
      </c>
      <c r="S224" s="192" t="s">
        <v>409</v>
      </c>
      <c r="T224" s="192" t="s">
        <v>409</v>
      </c>
      <c r="U224" s="192" t="s">
        <v>409</v>
      </c>
      <c r="V224" s="192">
        <v>-0.45131990297284102</v>
      </c>
      <c r="W224" s="192">
        <v>-0.120657629923706</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45259</v>
      </c>
      <c r="L225" s="91" t="s">
        <v>362</v>
      </c>
      <c r="M225" s="192">
        <v>8.4285714285714199</v>
      </c>
      <c r="N225" s="192" t="s">
        <v>409</v>
      </c>
      <c r="O225" s="192" t="s">
        <v>409</v>
      </c>
      <c r="P225" s="192">
        <v>0</v>
      </c>
      <c r="Q225" s="192" t="s">
        <v>409</v>
      </c>
      <c r="R225" s="192">
        <v>5.9</v>
      </c>
      <c r="S225" s="192" t="s">
        <v>409</v>
      </c>
      <c r="T225" s="192" t="s">
        <v>409</v>
      </c>
      <c r="U225" s="192" t="s">
        <v>409</v>
      </c>
      <c r="V225" s="192">
        <v>-1.72252548910208</v>
      </c>
      <c r="W225" s="192">
        <v>-0.92646418137207598</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7</v>
      </c>
      <c r="P233" s="80">
        <f>COUNTIF(P8:P225,10)</f>
        <v>19</v>
      </c>
      <c r="Q233" s="80">
        <f>COUNTIF(Q8:Q225,1)</f>
        <v>0</v>
      </c>
      <c r="R233" s="80">
        <f>COUNTIF(R8:R225,"&gt;=.7")</f>
        <v>160</v>
      </c>
      <c r="S233" s="80">
        <f>COUNTIF(S8:S225,"&gt;=.7")</f>
        <v>0</v>
      </c>
      <c r="T233" s="80">
        <f>COUNTIF(T8:T225,"High")</f>
        <v>0</v>
      </c>
      <c r="U233" s="80">
        <f>COUNTIF(U8:U225,"&gt;.6")</f>
        <v>0</v>
      </c>
      <c r="V233" s="80">
        <f>COUNTIF(V8:V225,"&gt;.35")</f>
        <v>17</v>
      </c>
      <c r="W233" s="87"/>
      <c r="X233" s="87"/>
    </row>
    <row r="234" spans="1:24" x14ac:dyDescent="0.2">
      <c r="N234" s="80">
        <f>COUNTIF(N9:N226,"&gt;9.9")</f>
        <v>0</v>
      </c>
      <c r="O234" s="80">
        <f>COUNTIF(O9:O226,"&gt;9.9")</f>
        <v>7</v>
      </c>
      <c r="P234" s="80">
        <f>COUNTIF(P9:P226,"&gt;=9.95")</f>
        <v>19</v>
      </c>
      <c r="Q234" s="80">
        <f>COUNTIF(Q9:Q226,"&gt;=9.95")</f>
        <v>3</v>
      </c>
      <c r="R234" s="80">
        <f>COUNTIF(R9:R226,"&gt;=1.4")</f>
        <v>147</v>
      </c>
      <c r="S234" s="80">
        <f>COUNTIF(S9:S226,"&gt;=1.4")</f>
        <v>0</v>
      </c>
      <c r="T234" s="80">
        <f>COUNTIF(T9:T226,"&gt;=9.95")</f>
        <v>0</v>
      </c>
      <c r="U234" s="80">
        <f>COUNTIF(U9:U226,"&gt;=1")</f>
        <v>0</v>
      </c>
      <c r="V234" s="80">
        <f>COUNTIF(V8:V225,"&gt;.7")</f>
        <v>11</v>
      </c>
      <c r="W234" s="87"/>
      <c r="X234" s="87"/>
    </row>
  </sheetData>
  <conditionalFormatting sqref="G1:G5">
    <cfRule type="cellIs" dxfId="156" priority="25" stopIfTrue="1" operator="greaterThanOrEqual">
      <formula>0</formula>
    </cfRule>
  </conditionalFormatting>
  <conditionalFormatting sqref="G8:G225">
    <cfRule type="cellIs" dxfId="153"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cellIs" dxfId="150" priority="16" operator="between">
      <formula>0</formula>
      <formula>6.999</formula>
    </cfRule>
    <cfRule type="cellIs" dxfId="149" priority="17" operator="between">
      <formula>7</formula>
      <formula>9.99</formula>
    </cfRule>
    <cfRule type="expression" dxfId="148" priority="18">
      <formula>H1=10</formula>
    </cfRule>
  </conditionalFormatting>
  <conditionalFormatting sqref="H8:H225">
    <cfRule type="cellIs" dxfId="144" priority="71" operator="between">
      <formula>0</formula>
      <formula>6.999</formula>
    </cfRule>
    <cfRule type="cellIs" dxfId="143" priority="72" operator="between">
      <formula>7</formula>
      <formula>9.99</formula>
    </cfRule>
    <cfRule type="expression" dxfId="142" priority="73">
      <formula>H8=10</formula>
    </cfRule>
  </conditionalFormatting>
  <conditionalFormatting sqref="I2:I3">
    <cfRule type="expression" dxfId="138" priority="26">
      <formula>I2=""</formula>
    </cfRule>
    <cfRule type="cellIs" dxfId="137" priority="27" operator="between">
      <formula>0</formula>
      <formula>6.999</formula>
    </cfRule>
    <cfRule type="cellIs" dxfId="136" priority="28" operator="between">
      <formula>7</formula>
      <formula>9.99</formula>
    </cfRule>
    <cfRule type="expression" dxfId="135" priority="29">
      <formula>I2=10</formula>
    </cfRule>
  </conditionalFormatting>
  <conditionalFormatting sqref="I2:I5">
    <cfRule type="expression" dxfId="134" priority="12">
      <formula>I2=""</formula>
    </cfRule>
    <cfRule type="cellIs" dxfId="133" priority="13" operator="between">
      <formula>0</formula>
      <formula>6.999</formula>
    </cfRule>
    <cfRule type="cellIs" dxfId="132" priority="14" operator="between">
      <formula>7</formula>
      <formula>9.99</formula>
    </cfRule>
    <cfRule type="expression" dxfId="131" priority="15">
      <formula>I2=10</formula>
    </cfRule>
  </conditionalFormatting>
  <conditionalFormatting sqref="I4:I5">
    <cfRule type="expression" dxfId="130" priority="7">
      <formula>I4=""</formula>
    </cfRule>
    <cfRule type="cellIs" dxfId="129" priority="8" operator="between">
      <formula>0</formula>
      <formula>6.999</formula>
    </cfRule>
    <cfRule type="cellIs" dxfId="128" priority="9" operator="between">
      <formula>7</formula>
      <formula>9.99</formula>
    </cfRule>
    <cfRule type="expression" dxfId="127" priority="10">
      <formula>I4=10</formula>
    </cfRule>
  </conditionalFormatting>
  <conditionalFormatting sqref="I8:I225">
    <cfRule type="expression" dxfId="126" priority="66">
      <formula>I8=""</formula>
    </cfRule>
    <cfRule type="cellIs" dxfId="123"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0">
      <formula>M2=L2</formula>
    </cfRule>
    <cfRule type="expression" dxfId="120" priority="31">
      <formula>M2&lt;&gt;L2</formula>
    </cfRule>
    <cfRule type="expression" dxfId="119" priority="32">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25607E25-314D-BA49-BEF4-87348BA5DDC8}">
            <xm:f>Parameters!$D$37</xm:f>
            <x14:dxf>
              <font>
                <sz val="12"/>
                <color rgb="FF000000"/>
                <name val="Arial"/>
              </font>
              <fill>
                <patternFill patternType="solid">
                  <bgColor rgb="FFE35A3A"/>
                </patternFill>
              </fill>
            </x14:dxf>
          </x14:cfRule>
          <x14:cfRule type="cellIs" priority="24" stopIfTrue="1" operator="greaterThanOrEqual" id="{ADFDB0AD-0C93-AC4A-9038-761967B8199D}">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EDDC596B-FD1B-8845-BDC8-5622695C43F4}">
            <xm:f>Parameters!$D$37</xm:f>
            <x14:dxf>
              <font>
                <sz val="12"/>
                <color rgb="FF000000"/>
                <name val="Arial"/>
              </font>
              <fill>
                <patternFill patternType="solid">
                  <bgColor rgb="FFE35A3A"/>
                </patternFill>
              </fill>
            </x14:dxf>
          </x14:cfRule>
          <x14:cfRule type="cellIs" priority="3" stopIfTrue="1" operator="greaterThanOrEqual" id="{CFDEB44D-011D-D344-9D0B-7C29EC023224}">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14:cfRule type="cellIs" priority="21" stopIfTrue="1" operator="between" id="{7BF20AE8-A334-2343-9844-097BDBECC97D}">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4" stopIfTrue="1" operator="greaterThanOrEqual" id="{7E1F1194-0AFF-C34A-8991-A21F54718FB3}">
            <xm:f>Parameters!$D$41</xm:f>
            <x14:dxf>
              <font>
                <sz val="12"/>
                <color rgb="FF000000"/>
                <name val="Arial"/>
              </font>
              <fill>
                <patternFill patternType="solid">
                  <bgColor rgb="FFF2676B"/>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6"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7" stopIfTrue="1" operator="greaterThanOrEqual" id="{D43C87BD-83C2-2D49-A658-019411BE123C}">
            <xm:f>Parameters!$D$37</xm:f>
            <x14:dxf>
              <font>
                <sz val="12"/>
                <color rgb="FF000000"/>
                <name val="Arial"/>
              </font>
              <fill>
                <patternFill patternType="solid">
                  <bgColor rgb="FFE06C25"/>
                </patternFill>
              </fill>
            </x14:dxf>
          </x14:cfRule>
          <x14:cfRule type="cellIs" priority="68"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799</v>
      </c>
      <c r="Q7" s="247" t="s">
        <v>394</v>
      </c>
      <c r="R7" s="247" t="s">
        <v>636</v>
      </c>
      <c r="S7" s="247" t="s">
        <v>476</v>
      </c>
      <c r="T7" s="247" t="s">
        <v>475</v>
      </c>
      <c r="U7" s="247" t="s">
        <v>477</v>
      </c>
      <c r="V7" s="247" t="s">
        <v>800</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45259</v>
      </c>
      <c r="L8" s="91" t="s">
        <v>694</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45259</v>
      </c>
      <c r="L9" s="91" t="s">
        <v>7</v>
      </c>
      <c r="M9" s="192">
        <v>7.8333333333333304</v>
      </c>
      <c r="N9" s="192">
        <v>0</v>
      </c>
      <c r="O9" s="192">
        <v>0</v>
      </c>
      <c r="P9" s="192">
        <v>10</v>
      </c>
      <c r="Q9" s="192">
        <v>0</v>
      </c>
      <c r="R9" s="192" t="s">
        <v>409</v>
      </c>
      <c r="S9" s="192">
        <v>5.7</v>
      </c>
      <c r="T9" s="192" t="s">
        <v>902</v>
      </c>
      <c r="U9" s="192">
        <v>0</v>
      </c>
      <c r="V9" s="192" t="s">
        <v>903</v>
      </c>
      <c r="W9" s="192">
        <v>0.32258064516128998</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45099</v>
      </c>
      <c r="L10" s="91" t="s">
        <v>9</v>
      </c>
      <c r="M10" s="192">
        <v>3.1666666666666599</v>
      </c>
      <c r="N10" s="192" t="s">
        <v>409</v>
      </c>
      <c r="O10" s="192">
        <v>0</v>
      </c>
      <c r="P10" s="192">
        <v>10</v>
      </c>
      <c r="Q10" s="192">
        <v>0</v>
      </c>
      <c r="R10" s="192" t="s">
        <v>409</v>
      </c>
      <c r="S10" s="192">
        <v>2.9</v>
      </c>
      <c r="T10" s="192" t="s">
        <v>409</v>
      </c>
      <c r="U10" s="192">
        <v>0</v>
      </c>
      <c r="V10" s="192" t="s">
        <v>835</v>
      </c>
      <c r="W10" s="192">
        <v>1.3157894736842099E-2</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45259</v>
      </c>
      <c r="L12" s="91" t="s">
        <v>695</v>
      </c>
      <c r="M12" s="192" t="s">
        <v>409</v>
      </c>
      <c r="N12" s="192">
        <v>0</v>
      </c>
      <c r="O12" s="192" t="s">
        <v>409</v>
      </c>
      <c r="P12" s="192">
        <v>0</v>
      </c>
      <c r="Q12" s="192">
        <v>0</v>
      </c>
      <c r="R12" s="192" t="s">
        <v>409</v>
      </c>
      <c r="S12" s="192" t="s">
        <v>409</v>
      </c>
      <c r="T12" s="192" t="s">
        <v>904</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45259</v>
      </c>
      <c r="L14" s="91" t="s">
        <v>15</v>
      </c>
      <c r="M14" s="192">
        <v>5.5</v>
      </c>
      <c r="N14" s="192">
        <v>10</v>
      </c>
      <c r="O14" s="192">
        <v>0</v>
      </c>
      <c r="P14" s="192">
        <v>0</v>
      </c>
      <c r="Q14" s="192">
        <v>0</v>
      </c>
      <c r="R14" s="192" t="s">
        <v>409</v>
      </c>
      <c r="S14" s="192">
        <v>4.3</v>
      </c>
      <c r="T14" s="192" t="s">
        <v>905</v>
      </c>
      <c r="U14" s="192">
        <v>0</v>
      </c>
      <c r="V14" s="192" t="s">
        <v>409</v>
      </c>
      <c r="W14" s="192">
        <v>0.14553990610328599</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45259</v>
      </c>
      <c r="L15" s="91" t="s">
        <v>17</v>
      </c>
      <c r="M15" s="192">
        <v>4.1666666666666599</v>
      </c>
      <c r="N15" s="192" t="s">
        <v>409</v>
      </c>
      <c r="O15" s="192">
        <v>0</v>
      </c>
      <c r="P15" s="192">
        <v>0</v>
      </c>
      <c r="Q15" s="192">
        <v>0</v>
      </c>
      <c r="R15" s="192" t="s">
        <v>409</v>
      </c>
      <c r="S15" s="192">
        <v>3.5</v>
      </c>
      <c r="T15" s="192" t="s">
        <v>409</v>
      </c>
      <c r="U15" s="192">
        <v>0</v>
      </c>
      <c r="V15" s="192" t="s">
        <v>409</v>
      </c>
      <c r="W15" s="192">
        <v>9.0909090909090898E-2</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45259</v>
      </c>
      <c r="L16" s="239" t="s">
        <v>696</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45259</v>
      </c>
      <c r="L17" s="91" t="s">
        <v>19</v>
      </c>
      <c r="M17" s="192">
        <v>4.5</v>
      </c>
      <c r="N17" s="192">
        <v>0</v>
      </c>
      <c r="O17" s="192">
        <v>0</v>
      </c>
      <c r="P17" s="192">
        <v>0</v>
      </c>
      <c r="Q17" s="192">
        <v>0</v>
      </c>
      <c r="R17" s="192" t="s">
        <v>409</v>
      </c>
      <c r="S17" s="192">
        <v>3.7</v>
      </c>
      <c r="T17" s="192" t="s">
        <v>893</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45259</v>
      </c>
      <c r="L18" s="91" t="s">
        <v>21</v>
      </c>
      <c r="M18" s="192">
        <v>6.1666666666666599</v>
      </c>
      <c r="N18" s="192">
        <v>0</v>
      </c>
      <c r="O18" s="192">
        <v>0</v>
      </c>
      <c r="P18" s="192">
        <v>0</v>
      </c>
      <c r="Q18" s="192">
        <v>0</v>
      </c>
      <c r="R18" s="192" t="s">
        <v>409</v>
      </c>
      <c r="S18" s="192">
        <v>4.7</v>
      </c>
      <c r="T18" s="192" t="s">
        <v>906</v>
      </c>
      <c r="U18" s="192">
        <v>0</v>
      </c>
      <c r="V18" s="192" t="s">
        <v>409</v>
      </c>
      <c r="W18" s="192">
        <v>0.31218274111675098</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45259</v>
      </c>
      <c r="L19" s="91" t="s">
        <v>23</v>
      </c>
      <c r="M19" s="192">
        <v>2.5</v>
      </c>
      <c r="N19" s="192">
        <v>0</v>
      </c>
      <c r="O19" s="192">
        <v>0</v>
      </c>
      <c r="P19" s="192">
        <v>0</v>
      </c>
      <c r="Q19" s="192">
        <v>0</v>
      </c>
      <c r="R19" s="192" t="s">
        <v>409</v>
      </c>
      <c r="S19" s="192">
        <v>2.5</v>
      </c>
      <c r="T19" s="192" t="s">
        <v>907</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45145</v>
      </c>
      <c r="L21" s="91" t="s">
        <v>27</v>
      </c>
      <c r="M21" s="192">
        <v>3.3333333333333299</v>
      </c>
      <c r="N21" s="192" t="s">
        <v>409</v>
      </c>
      <c r="O21" s="192">
        <v>0</v>
      </c>
      <c r="P21" s="192">
        <v>10</v>
      </c>
      <c r="Q21" s="192">
        <v>0</v>
      </c>
      <c r="R21" s="192" t="s">
        <v>409</v>
      </c>
      <c r="S21" s="192">
        <v>3</v>
      </c>
      <c r="T21" s="192" t="s">
        <v>409</v>
      </c>
      <c r="U21" s="192">
        <v>0</v>
      </c>
      <c r="V21" s="192" t="s">
        <v>847</v>
      </c>
      <c r="W21" s="192">
        <v>0.25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v>0</v>
      </c>
      <c r="O25" s="192">
        <v>0</v>
      </c>
      <c r="P25" s="192">
        <v>10</v>
      </c>
      <c r="Q25" s="192">
        <v>0</v>
      </c>
      <c r="R25" s="192" t="s">
        <v>409</v>
      </c>
      <c r="S25" s="192">
        <v>8.1999999999999993</v>
      </c>
      <c r="T25" s="192" t="s">
        <v>908</v>
      </c>
      <c r="U25" s="192">
        <v>0</v>
      </c>
      <c r="V25" s="192" t="s">
        <v>909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45259</v>
      </c>
      <c r="L26" s="91" t="s">
        <v>37</v>
      </c>
      <c r="M26" s="192">
        <v>3.8333333333333299</v>
      </c>
      <c r="N26" s="192">
        <v>0</v>
      </c>
      <c r="O26" s="192">
        <v>0</v>
      </c>
      <c r="P26" s="192">
        <v>0</v>
      </c>
      <c r="Q26" s="192">
        <v>0</v>
      </c>
      <c r="R26" s="192" t="s">
        <v>409</v>
      </c>
      <c r="S26" s="192">
        <v>3.3</v>
      </c>
      <c r="T26" s="192" t="s">
        <v>907</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45259</v>
      </c>
      <c r="L28" s="91" t="s">
        <v>40</v>
      </c>
      <c r="M28" s="192">
        <v>3.6666666666666599</v>
      </c>
      <c r="N28" s="192" t="s">
        <v>409</v>
      </c>
      <c r="O28" s="192">
        <v>0</v>
      </c>
      <c r="P28" s="192">
        <v>0</v>
      </c>
      <c r="Q28" s="192">
        <v>0</v>
      </c>
      <c r="R28" s="192" t="s">
        <v>409</v>
      </c>
      <c r="S28" s="192">
        <v>3.2</v>
      </c>
      <c r="T28" s="192" t="s">
        <v>409</v>
      </c>
      <c r="U28" s="192">
        <v>0</v>
      </c>
      <c r="V28" s="192" t="s">
        <v>409</v>
      </c>
      <c r="W28" s="192">
        <v>0.28571428571428498</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45259</v>
      </c>
      <c r="L29" s="91" t="s">
        <v>42</v>
      </c>
      <c r="M29" s="192">
        <v>2.9999999999999898</v>
      </c>
      <c r="N29" s="192">
        <v>0</v>
      </c>
      <c r="O29" s="192">
        <v>0</v>
      </c>
      <c r="P29" s="192">
        <v>0</v>
      </c>
      <c r="Q29" s="192">
        <v>0</v>
      </c>
      <c r="R29" s="192" t="s">
        <v>409</v>
      </c>
      <c r="S29" s="192">
        <v>2.8</v>
      </c>
      <c r="T29" s="192" t="s">
        <v>907</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45259</v>
      </c>
      <c r="L30" s="91" t="s">
        <v>44</v>
      </c>
      <c r="M30" s="192">
        <v>1.1666666666666601</v>
      </c>
      <c r="N30" s="192">
        <v>0</v>
      </c>
      <c r="O30" s="192">
        <v>0</v>
      </c>
      <c r="P30" s="192">
        <v>0</v>
      </c>
      <c r="Q30" s="192">
        <v>0</v>
      </c>
      <c r="R30" s="192" t="s">
        <v>409</v>
      </c>
      <c r="S30" s="192">
        <v>1.7</v>
      </c>
      <c r="T30" s="192" t="s">
        <v>907</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45259</v>
      </c>
      <c r="L31" s="91" t="s">
        <v>46</v>
      </c>
      <c r="M31" s="192">
        <v>4.5</v>
      </c>
      <c r="N31" s="192" t="s">
        <v>409</v>
      </c>
      <c r="O31" s="192">
        <v>0</v>
      </c>
      <c r="P31" s="192">
        <v>0</v>
      </c>
      <c r="Q31" s="192">
        <v>0</v>
      </c>
      <c r="R31" s="192" t="s">
        <v>409</v>
      </c>
      <c r="S31" s="192">
        <v>3.7</v>
      </c>
      <c r="T31" s="192" t="s">
        <v>409</v>
      </c>
      <c r="U31" s="192">
        <v>0</v>
      </c>
      <c r="V31" s="192" t="s">
        <v>409</v>
      </c>
      <c r="W31" s="192">
        <v>0.5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10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10</v>
      </c>
      <c r="J32" s="242" t="s">
        <v>409</v>
      </c>
      <c r="K32" s="242">
        <v>45218</v>
      </c>
      <c r="L32" s="91" t="s">
        <v>697</v>
      </c>
      <c r="M32" s="192" t="s">
        <v>409</v>
      </c>
      <c r="N32" s="192">
        <v>0</v>
      </c>
      <c r="O32" s="192" t="s">
        <v>409</v>
      </c>
      <c r="P32" s="192">
        <v>0</v>
      </c>
      <c r="Q32" s="192">
        <v>10</v>
      </c>
      <c r="R32" s="192" t="s">
        <v>409</v>
      </c>
      <c r="S32" s="192" t="s">
        <v>409</v>
      </c>
      <c r="T32" s="192" t="s">
        <v>893</v>
      </c>
      <c r="U32" s="192" t="s">
        <v>409</v>
      </c>
      <c r="V32" s="192" t="s">
        <v>409</v>
      </c>
      <c r="W32" s="192">
        <v>1</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45259</v>
      </c>
      <c r="L33" s="91" t="s">
        <v>48</v>
      </c>
      <c r="M33" s="192">
        <v>5.3333333333333304</v>
      </c>
      <c r="N33" s="192">
        <v>10</v>
      </c>
      <c r="O33" s="192">
        <v>0</v>
      </c>
      <c r="P33" s="192">
        <v>0</v>
      </c>
      <c r="Q33" s="192">
        <v>0</v>
      </c>
      <c r="R33" s="192" t="s">
        <v>409</v>
      </c>
      <c r="S33" s="192">
        <v>4.2</v>
      </c>
      <c r="T33" s="192" t="s">
        <v>910</v>
      </c>
      <c r="U33" s="192">
        <v>0</v>
      </c>
      <c r="V33" s="192" t="s">
        <v>409</v>
      </c>
      <c r="W33" s="192">
        <v>1.9607843137254902E-2</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45259</v>
      </c>
      <c r="L34" s="91" t="s">
        <v>50</v>
      </c>
      <c r="M34" s="192">
        <v>5</v>
      </c>
      <c r="N34" s="192">
        <v>10</v>
      </c>
      <c r="O34" s="192">
        <v>0</v>
      </c>
      <c r="P34" s="192">
        <v>0</v>
      </c>
      <c r="Q34" s="192">
        <v>0</v>
      </c>
      <c r="R34" s="192" t="s">
        <v>409</v>
      </c>
      <c r="S34" s="192">
        <v>4</v>
      </c>
      <c r="T34" s="192" t="s">
        <v>911</v>
      </c>
      <c r="U34" s="192">
        <v>0</v>
      </c>
      <c r="V34" s="192" t="s">
        <v>409</v>
      </c>
      <c r="W34" s="192">
        <v>0.19777158774373199</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45232</v>
      </c>
      <c r="L35" s="91" t="s">
        <v>52</v>
      </c>
      <c r="M35" s="192">
        <v>4.8333333333333304</v>
      </c>
      <c r="N35" s="192">
        <v>0</v>
      </c>
      <c r="O35" s="192">
        <v>0</v>
      </c>
      <c r="P35" s="192">
        <v>0</v>
      </c>
      <c r="Q35" s="192">
        <v>0</v>
      </c>
      <c r="R35" s="192" t="s">
        <v>409</v>
      </c>
      <c r="S35" s="192">
        <v>3.9</v>
      </c>
      <c r="T35" s="192" t="s">
        <v>893</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44830</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45259</v>
      </c>
      <c r="L38" s="91" t="s">
        <v>58</v>
      </c>
      <c r="M38" s="192">
        <v>1.6666666666666601</v>
      </c>
      <c r="N38" s="192" t="s">
        <v>409</v>
      </c>
      <c r="O38" s="192">
        <v>0</v>
      </c>
      <c r="P38" s="192">
        <v>0</v>
      </c>
      <c r="Q38" s="192">
        <v>10</v>
      </c>
      <c r="R38" s="192" t="s">
        <v>409</v>
      </c>
      <c r="S38" s="192">
        <v>2</v>
      </c>
      <c r="T38" s="192" t="s">
        <v>409</v>
      </c>
      <c r="U38" s="192">
        <v>0</v>
      </c>
      <c r="V38" s="192" t="s">
        <v>409</v>
      </c>
      <c r="W38" s="192">
        <v>0.38</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45259</v>
      </c>
      <c r="L39" s="91" t="s">
        <v>60</v>
      </c>
      <c r="M39" s="192">
        <v>3.6666666666666599</v>
      </c>
      <c r="N39" s="192" t="s">
        <v>409</v>
      </c>
      <c r="O39" s="192">
        <v>0</v>
      </c>
      <c r="P39" s="192">
        <v>0</v>
      </c>
      <c r="Q39" s="192">
        <v>0</v>
      </c>
      <c r="R39" s="192" t="s">
        <v>409</v>
      </c>
      <c r="S39" s="192">
        <v>3.2</v>
      </c>
      <c r="T39" s="192" t="s">
        <v>409</v>
      </c>
      <c r="U39" s="192">
        <v>0</v>
      </c>
      <c r="V39" s="192" t="s">
        <v>409</v>
      </c>
      <c r="W39" s="192">
        <v>7.69230769230769E-2</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45259</v>
      </c>
      <c r="L40" s="91" t="s">
        <v>62</v>
      </c>
      <c r="M40" s="192">
        <v>5.5</v>
      </c>
      <c r="N40" s="192">
        <v>0</v>
      </c>
      <c r="O40" s="192">
        <v>0</v>
      </c>
      <c r="P40" s="192">
        <v>0</v>
      </c>
      <c r="Q40" s="192">
        <v>0</v>
      </c>
      <c r="R40" s="192" t="s">
        <v>409</v>
      </c>
      <c r="S40" s="192">
        <v>4.3</v>
      </c>
      <c r="T40" s="192" t="s">
        <v>912</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45259</v>
      </c>
      <c r="L43" s="91" t="s">
        <v>66</v>
      </c>
      <c r="M43" s="192">
        <v>7.5</v>
      </c>
      <c r="N43" s="192">
        <v>0</v>
      </c>
      <c r="O43" s="192">
        <v>0</v>
      </c>
      <c r="P43" s="192">
        <v>0</v>
      </c>
      <c r="Q43" s="192">
        <v>0</v>
      </c>
      <c r="R43" s="192" t="s">
        <v>409</v>
      </c>
      <c r="S43" s="192">
        <v>5.5</v>
      </c>
      <c r="T43" s="192" t="s">
        <v>913</v>
      </c>
      <c r="U43" s="192">
        <v>0</v>
      </c>
      <c r="V43" s="192" t="s">
        <v>409</v>
      </c>
      <c r="W43" s="192">
        <v>0.17777777777777701</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45259</v>
      </c>
      <c r="L44" s="91" t="s">
        <v>68</v>
      </c>
      <c r="M44" s="192">
        <v>10</v>
      </c>
      <c r="N44" s="192">
        <v>0</v>
      </c>
      <c r="O44" s="192">
        <v>0</v>
      </c>
      <c r="P44" s="192">
        <v>0</v>
      </c>
      <c r="Q44" s="192">
        <v>0</v>
      </c>
      <c r="R44" s="192" t="s">
        <v>409</v>
      </c>
      <c r="S44" s="192">
        <v>7.8</v>
      </c>
      <c r="T44" s="192" t="s">
        <v>914</v>
      </c>
      <c r="U44" s="192">
        <v>0</v>
      </c>
      <c r="V44" s="192" t="s">
        <v>409</v>
      </c>
      <c r="W44" s="192">
        <v>0.12044817927170801</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45218</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45259</v>
      </c>
      <c r="L47" s="91" t="s">
        <v>72</v>
      </c>
      <c r="M47" s="192">
        <v>5</v>
      </c>
      <c r="N47" s="192">
        <v>0</v>
      </c>
      <c r="O47" s="192">
        <v>0</v>
      </c>
      <c r="P47" s="192">
        <v>0</v>
      </c>
      <c r="Q47" s="192">
        <v>0</v>
      </c>
      <c r="R47" s="192" t="s">
        <v>409</v>
      </c>
      <c r="S47" s="192">
        <v>4</v>
      </c>
      <c r="T47" s="192" t="s">
        <v>915</v>
      </c>
      <c r="U47" s="192">
        <v>0</v>
      </c>
      <c r="V47" s="192" t="s">
        <v>409</v>
      </c>
      <c r="W47" s="192">
        <v>5.3435114503816702E-2</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45259</v>
      </c>
      <c r="L49" s="91" t="s">
        <v>75</v>
      </c>
      <c r="M49" s="192">
        <v>8.8333333333333304</v>
      </c>
      <c r="N49" s="192">
        <v>10</v>
      </c>
      <c r="O49" s="192">
        <v>0</v>
      </c>
      <c r="P49" s="192">
        <v>10</v>
      </c>
      <c r="Q49" s="192">
        <v>0</v>
      </c>
      <c r="R49" s="192" t="s">
        <v>409</v>
      </c>
      <c r="S49" s="192">
        <v>6.3</v>
      </c>
      <c r="T49" s="192" t="s">
        <v>916</v>
      </c>
      <c r="U49" s="192">
        <v>0</v>
      </c>
      <c r="V49" s="192" t="s">
        <v>883</v>
      </c>
      <c r="W49" s="192">
        <v>0.20408163265306101</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4.0824829046386224</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10</v>
      </c>
      <c r="J50" s="242">
        <v>45188</v>
      </c>
      <c r="K50" s="242">
        <v>45259</v>
      </c>
      <c r="L50" s="91" t="s">
        <v>77</v>
      </c>
      <c r="M50" s="192">
        <v>1.6666666666666601</v>
      </c>
      <c r="N50" s="192" t="s">
        <v>409</v>
      </c>
      <c r="O50" s="192">
        <v>0</v>
      </c>
      <c r="P50" s="192">
        <v>0</v>
      </c>
      <c r="Q50" s="192">
        <v>10</v>
      </c>
      <c r="R50" s="192" t="s">
        <v>409</v>
      </c>
      <c r="S50" s="192">
        <v>2</v>
      </c>
      <c r="T50" s="192" t="s">
        <v>409</v>
      </c>
      <c r="U50" s="192">
        <v>0</v>
      </c>
      <c r="V50" s="192" t="s">
        <v>409</v>
      </c>
      <c r="W50" s="192">
        <v>1</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45034</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45259</v>
      </c>
      <c r="L57" s="91" t="s">
        <v>87</v>
      </c>
      <c r="M57" s="192">
        <v>1</v>
      </c>
      <c r="N57" s="192">
        <v>0</v>
      </c>
      <c r="O57" s="192">
        <v>0</v>
      </c>
      <c r="P57" s="192">
        <v>0</v>
      </c>
      <c r="Q57" s="192">
        <v>0</v>
      </c>
      <c r="R57" s="192" t="s">
        <v>409</v>
      </c>
      <c r="S57" s="192">
        <v>1.6</v>
      </c>
      <c r="T57" s="192" t="s">
        <v>907</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45259</v>
      </c>
      <c r="L58" s="91" t="s">
        <v>89</v>
      </c>
      <c r="M58" s="192">
        <v>5.1666666666666599</v>
      </c>
      <c r="N58" s="192">
        <v>0</v>
      </c>
      <c r="O58" s="192">
        <v>0</v>
      </c>
      <c r="P58" s="192">
        <v>0</v>
      </c>
      <c r="Q58" s="192">
        <v>0</v>
      </c>
      <c r="R58" s="192" t="s">
        <v>409</v>
      </c>
      <c r="S58" s="192">
        <v>4.0999999999999996</v>
      </c>
      <c r="T58" s="192" t="s">
        <v>907</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45259</v>
      </c>
      <c r="L59" s="91" t="s">
        <v>91</v>
      </c>
      <c r="M59" s="192">
        <v>6.1666666666666599</v>
      </c>
      <c r="N59" s="192" t="s">
        <v>409</v>
      </c>
      <c r="O59" s="192">
        <v>0</v>
      </c>
      <c r="P59" s="192">
        <v>0</v>
      </c>
      <c r="Q59" s="192">
        <v>0</v>
      </c>
      <c r="R59" s="192" t="s">
        <v>409</v>
      </c>
      <c r="S59" s="192">
        <v>4.7</v>
      </c>
      <c r="T59" s="192" t="s">
        <v>409</v>
      </c>
      <c r="U59" s="192">
        <v>0</v>
      </c>
      <c r="V59" s="192" t="s">
        <v>409</v>
      </c>
      <c r="W59" s="192">
        <v>0.25</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45259</v>
      </c>
      <c r="L60" s="91" t="s">
        <v>93</v>
      </c>
      <c r="M60" s="192">
        <v>4.6666666666666599</v>
      </c>
      <c r="N60" s="192">
        <v>0</v>
      </c>
      <c r="O60" s="192">
        <v>0</v>
      </c>
      <c r="P60" s="192">
        <v>0</v>
      </c>
      <c r="Q60" s="192">
        <v>0</v>
      </c>
      <c r="R60" s="192" t="s">
        <v>409</v>
      </c>
      <c r="S60" s="192">
        <v>3.8</v>
      </c>
      <c r="T60" s="192" t="s">
        <v>893</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45259</v>
      </c>
      <c r="L62" s="91" t="s">
        <v>97</v>
      </c>
      <c r="M62" s="192">
        <v>9.1666666666666607</v>
      </c>
      <c r="N62" s="192">
        <v>0</v>
      </c>
      <c r="O62" s="192">
        <v>0</v>
      </c>
      <c r="P62" s="192">
        <v>0</v>
      </c>
      <c r="Q62" s="192">
        <v>0</v>
      </c>
      <c r="R62" s="192" t="s">
        <v>409</v>
      </c>
      <c r="S62" s="192">
        <v>6.5</v>
      </c>
      <c r="T62" s="192" t="s">
        <v>917</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45259</v>
      </c>
      <c r="L63" s="91" t="s">
        <v>99</v>
      </c>
      <c r="M63" s="192">
        <v>3.6666666666666599</v>
      </c>
      <c r="N63" s="192">
        <v>0</v>
      </c>
      <c r="O63" s="192">
        <v>0</v>
      </c>
      <c r="P63" s="192">
        <v>0</v>
      </c>
      <c r="Q63" s="192">
        <v>0</v>
      </c>
      <c r="R63" s="192" t="s">
        <v>409</v>
      </c>
      <c r="S63" s="192">
        <v>3.2</v>
      </c>
      <c r="T63" s="192" t="s">
        <v>918</v>
      </c>
      <c r="U63" s="192">
        <v>0</v>
      </c>
      <c r="V63" s="192" t="s">
        <v>409</v>
      </c>
      <c r="W63" s="192">
        <v>0.27586206896551702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9.5742710775633775</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45188</v>
      </c>
      <c r="K64" s="242">
        <v>45259</v>
      </c>
      <c r="L64" s="91" t="s">
        <v>101</v>
      </c>
      <c r="M64" s="192">
        <v>9.1666666666666607</v>
      </c>
      <c r="N64" s="192">
        <v>10</v>
      </c>
      <c r="O64" s="192">
        <v>0</v>
      </c>
      <c r="P64" s="192">
        <v>0</v>
      </c>
      <c r="Q64" s="192">
        <v>0</v>
      </c>
      <c r="R64" s="192" t="s">
        <v>409</v>
      </c>
      <c r="S64" s="192">
        <v>6.5</v>
      </c>
      <c r="T64" s="192" t="s">
        <v>919</v>
      </c>
      <c r="U64" s="192">
        <v>0</v>
      </c>
      <c r="V64" s="192" t="s">
        <v>409</v>
      </c>
      <c r="W64" s="192">
        <v>9.5238095238095205E-2</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45259</v>
      </c>
      <c r="L66" s="91" t="s">
        <v>104</v>
      </c>
      <c r="M66" s="192">
        <v>3.5</v>
      </c>
      <c r="N66" s="192" t="s">
        <v>409</v>
      </c>
      <c r="O66" s="192">
        <v>0</v>
      </c>
      <c r="P66" s="192">
        <v>0</v>
      </c>
      <c r="Q66" s="192">
        <v>0</v>
      </c>
      <c r="R66" s="192" t="s">
        <v>409</v>
      </c>
      <c r="S66" s="192">
        <v>3.1</v>
      </c>
      <c r="T66" s="192" t="s">
        <v>409</v>
      </c>
      <c r="U66" s="192">
        <v>0</v>
      </c>
      <c r="V66" s="192" t="s">
        <v>409</v>
      </c>
      <c r="W66" s="192">
        <v>5.2631578947368397E-2</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45259</v>
      </c>
      <c r="L67" s="91" t="s">
        <v>106</v>
      </c>
      <c r="M67" s="192">
        <v>4.6666666666666599</v>
      </c>
      <c r="N67" s="192">
        <v>0</v>
      </c>
      <c r="O67" s="192">
        <v>0</v>
      </c>
      <c r="P67" s="192">
        <v>0</v>
      </c>
      <c r="Q67" s="192">
        <v>0</v>
      </c>
      <c r="R67" s="192" t="s">
        <v>409</v>
      </c>
      <c r="S67" s="192">
        <v>3.8</v>
      </c>
      <c r="T67" s="192" t="s">
        <v>904</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45259</v>
      </c>
      <c r="L69" s="91" t="s">
        <v>110</v>
      </c>
      <c r="M69" s="192">
        <v>4.5</v>
      </c>
      <c r="N69" s="192" t="s">
        <v>409</v>
      </c>
      <c r="O69" s="192">
        <v>0</v>
      </c>
      <c r="P69" s="192">
        <v>10</v>
      </c>
      <c r="Q69" s="192">
        <v>10</v>
      </c>
      <c r="R69" s="192" t="s">
        <v>409</v>
      </c>
      <c r="S69" s="192">
        <v>3.7</v>
      </c>
      <c r="T69" s="192" t="s">
        <v>409</v>
      </c>
      <c r="U69" s="192">
        <v>0</v>
      </c>
      <c r="V69" s="192" t="s">
        <v>920</v>
      </c>
      <c r="W69" s="192">
        <v>0.72527472527472503</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45259</v>
      </c>
      <c r="L71" s="91" t="s">
        <v>114</v>
      </c>
      <c r="M71" s="192">
        <v>6.5</v>
      </c>
      <c r="N71" s="192">
        <v>0</v>
      </c>
      <c r="O71" s="192">
        <v>0</v>
      </c>
      <c r="P71" s="192">
        <v>0</v>
      </c>
      <c r="Q71" s="192">
        <v>0</v>
      </c>
      <c r="R71" s="192" t="s">
        <v>409</v>
      </c>
      <c r="S71" s="192">
        <v>4.9000000000000004</v>
      </c>
      <c r="T71" s="192" t="s">
        <v>921</v>
      </c>
      <c r="U71" s="192">
        <v>0</v>
      </c>
      <c r="V71" s="192" t="s">
        <v>409</v>
      </c>
      <c r="W71" s="192">
        <v>0.2</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45259</v>
      </c>
      <c r="L72" s="91" t="s">
        <v>116</v>
      </c>
      <c r="M72" s="192">
        <v>4.8333333333333304</v>
      </c>
      <c r="N72" s="192">
        <v>0</v>
      </c>
      <c r="O72" s="192">
        <v>0</v>
      </c>
      <c r="P72" s="192">
        <v>0</v>
      </c>
      <c r="Q72" s="192">
        <v>0</v>
      </c>
      <c r="R72" s="192" t="s">
        <v>409</v>
      </c>
      <c r="S72" s="192">
        <v>3.9</v>
      </c>
      <c r="T72" s="192" t="s">
        <v>904</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t="s">
        <v>409</v>
      </c>
      <c r="L73" s="91" t="s">
        <v>701</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45259</v>
      </c>
      <c r="L74" s="91" t="s">
        <v>117</v>
      </c>
      <c r="M74" s="192">
        <v>3.5</v>
      </c>
      <c r="N74" s="192" t="s">
        <v>409</v>
      </c>
      <c r="O74" s="192">
        <v>0</v>
      </c>
      <c r="P74" s="192">
        <v>0</v>
      </c>
      <c r="Q74" s="192">
        <v>0</v>
      </c>
      <c r="R74" s="192" t="s">
        <v>409</v>
      </c>
      <c r="S74" s="192">
        <v>3.1</v>
      </c>
      <c r="T74" s="192" t="s">
        <v>409</v>
      </c>
      <c r="U74" s="192">
        <v>0</v>
      </c>
      <c r="V74" s="192" t="s">
        <v>409</v>
      </c>
      <c r="W74" s="192">
        <v>0.2</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45259</v>
      </c>
      <c r="L75" s="91" t="s">
        <v>119</v>
      </c>
      <c r="M75" s="192">
        <v>3.5</v>
      </c>
      <c r="N75" s="192" t="s">
        <v>409</v>
      </c>
      <c r="O75" s="192">
        <v>0</v>
      </c>
      <c r="P75" s="192">
        <v>0</v>
      </c>
      <c r="Q75" s="192">
        <v>0</v>
      </c>
      <c r="R75" s="192" t="s">
        <v>409</v>
      </c>
      <c r="S75" s="192">
        <v>3.1</v>
      </c>
      <c r="T75" s="192" t="s">
        <v>409</v>
      </c>
      <c r="U75" s="192">
        <v>0</v>
      </c>
      <c r="V75" s="192" t="s">
        <v>409</v>
      </c>
      <c r="W75" s="192">
        <v>0.5</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45259</v>
      </c>
      <c r="L76" s="91" t="s">
        <v>121</v>
      </c>
      <c r="M76" s="192">
        <v>4</v>
      </c>
      <c r="N76" s="192">
        <v>0</v>
      </c>
      <c r="O76" s="192">
        <v>0</v>
      </c>
      <c r="P76" s="192">
        <v>0</v>
      </c>
      <c r="Q76" s="192">
        <v>0</v>
      </c>
      <c r="R76" s="192" t="s">
        <v>409</v>
      </c>
      <c r="S76" s="192">
        <v>3.4</v>
      </c>
      <c r="T76" s="192" t="s">
        <v>922</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v>0</v>
      </c>
      <c r="O77" s="192">
        <v>0</v>
      </c>
      <c r="P77" s="192">
        <v>0</v>
      </c>
      <c r="Q77" s="192">
        <v>0</v>
      </c>
      <c r="R77" s="192" t="s">
        <v>409</v>
      </c>
      <c r="S77" s="192">
        <v>4.5</v>
      </c>
      <c r="T77" s="192" t="s">
        <v>907</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45218</v>
      </c>
      <c r="L79" s="91" t="s">
        <v>702</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44862</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45259</v>
      </c>
      <c r="L85" s="91" t="s">
        <v>136</v>
      </c>
      <c r="M85" s="192">
        <v>2.6666666666666599</v>
      </c>
      <c r="N85" s="192" t="s">
        <v>409</v>
      </c>
      <c r="O85" s="192">
        <v>0</v>
      </c>
      <c r="P85" s="192">
        <v>0</v>
      </c>
      <c r="Q85" s="192">
        <v>10</v>
      </c>
      <c r="R85" s="192" t="s">
        <v>409</v>
      </c>
      <c r="S85" s="192">
        <v>2.6</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8.9442719099991592</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45188</v>
      </c>
      <c r="K87" s="242">
        <v>45259</v>
      </c>
      <c r="L87" s="91" t="s">
        <v>138</v>
      </c>
      <c r="M87" s="192">
        <v>8</v>
      </c>
      <c r="N87" s="192">
        <v>0</v>
      </c>
      <c r="O87" s="192">
        <v>0</v>
      </c>
      <c r="P87" s="192">
        <v>0</v>
      </c>
      <c r="Q87" s="192">
        <v>10</v>
      </c>
      <c r="R87" s="192" t="s">
        <v>409</v>
      </c>
      <c r="S87" s="192">
        <v>5.8</v>
      </c>
      <c r="T87" s="192" t="s">
        <v>884</v>
      </c>
      <c r="U87" s="192">
        <v>0</v>
      </c>
      <c r="V87" s="192" t="s">
        <v>409</v>
      </c>
      <c r="W87" s="192">
        <v>0.35294117647058798</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45259</v>
      </c>
      <c r="L88" s="91" t="s">
        <v>704</v>
      </c>
      <c r="M88" s="192" t="s">
        <v>409</v>
      </c>
      <c r="N88" s="192">
        <v>0</v>
      </c>
      <c r="O88" s="192" t="s">
        <v>409</v>
      </c>
      <c r="P88" s="192">
        <v>0</v>
      </c>
      <c r="Q88" s="192">
        <v>0</v>
      </c>
      <c r="R88" s="192" t="s">
        <v>409</v>
      </c>
      <c r="S88" s="192" t="s">
        <v>409</v>
      </c>
      <c r="T88" s="192" t="s">
        <v>885</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45259</v>
      </c>
      <c r="L89" s="91" t="s">
        <v>140</v>
      </c>
      <c r="M89" s="192">
        <v>5.3333333333333304</v>
      </c>
      <c r="N89" s="192">
        <v>10</v>
      </c>
      <c r="O89" s="192">
        <v>0</v>
      </c>
      <c r="P89" s="192">
        <v>0</v>
      </c>
      <c r="Q89" s="192">
        <v>10</v>
      </c>
      <c r="R89" s="192" t="s">
        <v>409</v>
      </c>
      <c r="S89" s="192">
        <v>4.2</v>
      </c>
      <c r="T89" s="192" t="s">
        <v>923</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8.8506120315678345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45188</v>
      </c>
      <c r="K91" s="242">
        <v>45259</v>
      </c>
      <c r="L91" s="91" t="s">
        <v>142</v>
      </c>
      <c r="M91" s="192">
        <v>7.8333333333333304</v>
      </c>
      <c r="N91" s="192">
        <v>0</v>
      </c>
      <c r="O91" s="192">
        <v>0</v>
      </c>
      <c r="P91" s="192">
        <v>0</v>
      </c>
      <c r="Q91" s="192">
        <v>10</v>
      </c>
      <c r="R91" s="192" t="s">
        <v>409</v>
      </c>
      <c r="S91" s="192">
        <v>5.7</v>
      </c>
      <c r="T91" s="192" t="s">
        <v>894</v>
      </c>
      <c r="U91" s="192">
        <v>0</v>
      </c>
      <c r="V91" s="192" t="s">
        <v>409</v>
      </c>
      <c r="W91" s="192">
        <v>0.5625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45259</v>
      </c>
      <c r="L92" s="91" t="s">
        <v>144</v>
      </c>
      <c r="M92" s="192">
        <v>5.3333333333333304</v>
      </c>
      <c r="N92" s="192">
        <v>0</v>
      </c>
      <c r="O92" s="192">
        <v>0</v>
      </c>
      <c r="P92" s="192">
        <v>0</v>
      </c>
      <c r="Q92" s="192">
        <v>0</v>
      </c>
      <c r="R92" s="192" t="s">
        <v>409</v>
      </c>
      <c r="S92" s="192">
        <v>4.2</v>
      </c>
      <c r="T92" s="192" t="s">
        <v>907</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45099</v>
      </c>
      <c r="L93" s="91" t="s">
        <v>146</v>
      </c>
      <c r="M93" s="192">
        <v>9</v>
      </c>
      <c r="N93" s="192">
        <v>0</v>
      </c>
      <c r="O93" s="192">
        <v>0</v>
      </c>
      <c r="P93" s="192">
        <v>10</v>
      </c>
      <c r="Q93" s="192">
        <v>0</v>
      </c>
      <c r="R93" s="192" t="s">
        <v>409</v>
      </c>
      <c r="S93" s="192">
        <v>6.4</v>
      </c>
      <c r="T93" s="192" t="s">
        <v>924</v>
      </c>
      <c r="U93" s="192">
        <v>0</v>
      </c>
      <c r="V93" s="192" t="s">
        <v>836</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45259</v>
      </c>
      <c r="L95" s="91" t="s">
        <v>150</v>
      </c>
      <c r="M95" s="192">
        <v>10</v>
      </c>
      <c r="N95" s="192">
        <v>0</v>
      </c>
      <c r="O95" s="192">
        <v>0</v>
      </c>
      <c r="P95" s="192">
        <v>0</v>
      </c>
      <c r="Q95" s="192">
        <v>10</v>
      </c>
      <c r="R95" s="192" t="s">
        <v>409</v>
      </c>
      <c r="S95" s="192">
        <v>7.3</v>
      </c>
      <c r="T95" s="192" t="s">
        <v>925</v>
      </c>
      <c r="U95" s="192">
        <v>0</v>
      </c>
      <c r="V95" s="192" t="s">
        <v>409</v>
      </c>
      <c r="W95" s="192">
        <v>0.484615384615384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45259</v>
      </c>
      <c r="L97" s="91" t="s">
        <v>152</v>
      </c>
      <c r="M97" s="192">
        <v>10</v>
      </c>
      <c r="N97" s="192">
        <v>0</v>
      </c>
      <c r="O97" s="192">
        <v>0</v>
      </c>
      <c r="P97" s="192">
        <v>0</v>
      </c>
      <c r="Q97" s="192">
        <v>0</v>
      </c>
      <c r="R97" s="192" t="s">
        <v>409</v>
      </c>
      <c r="S97" s="192">
        <v>7.7</v>
      </c>
      <c r="T97" s="192" t="s">
        <v>926</v>
      </c>
      <c r="U97" s="192">
        <v>0</v>
      </c>
      <c r="V97" s="192" t="s">
        <v>409</v>
      </c>
      <c r="W97" s="192">
        <v>0.20783132530120399</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45259</v>
      </c>
      <c r="L99" s="91" t="s">
        <v>155</v>
      </c>
      <c r="M99" s="192">
        <v>9.3333333333333304</v>
      </c>
      <c r="N99" s="192">
        <v>0</v>
      </c>
      <c r="O99" s="192">
        <v>0</v>
      </c>
      <c r="P99" s="192">
        <v>0</v>
      </c>
      <c r="Q99" s="192">
        <v>0</v>
      </c>
      <c r="R99" s="192" t="s">
        <v>409</v>
      </c>
      <c r="S99" s="192">
        <v>6.6</v>
      </c>
      <c r="T99" s="192" t="s">
        <v>924</v>
      </c>
      <c r="U99" s="192">
        <v>0</v>
      </c>
      <c r="V99" s="192" t="s">
        <v>409</v>
      </c>
      <c r="W99" s="192">
        <v>0.114503816793893</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45259</v>
      </c>
      <c r="L100" s="91" t="s">
        <v>157</v>
      </c>
      <c r="M100" s="192">
        <v>7.6666666666666599</v>
      </c>
      <c r="N100" s="192">
        <v>0</v>
      </c>
      <c r="O100" s="192">
        <v>0</v>
      </c>
      <c r="P100" s="192">
        <v>0</v>
      </c>
      <c r="Q100" s="192">
        <v>0</v>
      </c>
      <c r="R100" s="192" t="s">
        <v>409</v>
      </c>
      <c r="S100" s="192">
        <v>5.6</v>
      </c>
      <c r="T100" s="192" t="s">
        <v>927</v>
      </c>
      <c r="U100" s="192">
        <v>0</v>
      </c>
      <c r="V100" s="192" t="s">
        <v>409</v>
      </c>
      <c r="W100" s="192">
        <v>2.6315789473684199E-2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45259</v>
      </c>
      <c r="L101" s="91" t="s">
        <v>159</v>
      </c>
      <c r="M101" s="192">
        <v>2.5</v>
      </c>
      <c r="N101" s="192">
        <v>0</v>
      </c>
      <c r="O101" s="192">
        <v>0</v>
      </c>
      <c r="P101" s="192">
        <v>0</v>
      </c>
      <c r="Q101" s="192">
        <v>0</v>
      </c>
      <c r="R101" s="192" t="s">
        <v>409</v>
      </c>
      <c r="S101" s="192">
        <v>2.5</v>
      </c>
      <c r="T101" s="192" t="s">
        <v>928</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45259</v>
      </c>
      <c r="L103" s="91" t="s">
        <v>163</v>
      </c>
      <c r="M103" s="192">
        <v>6.6666666666666599</v>
      </c>
      <c r="N103" s="192">
        <v>0</v>
      </c>
      <c r="O103" s="192">
        <v>0</v>
      </c>
      <c r="P103" s="192">
        <v>0</v>
      </c>
      <c r="Q103" s="192">
        <v>0</v>
      </c>
      <c r="R103" s="192" t="s">
        <v>409</v>
      </c>
      <c r="S103" s="192">
        <v>5</v>
      </c>
      <c r="T103" s="192" t="s">
        <v>929</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45259</v>
      </c>
      <c r="L104" s="91" t="s">
        <v>165</v>
      </c>
      <c r="M104" s="192">
        <v>6.6666666666666599</v>
      </c>
      <c r="N104" s="192">
        <v>0</v>
      </c>
      <c r="O104" s="192">
        <v>0</v>
      </c>
      <c r="P104" s="192">
        <v>0</v>
      </c>
      <c r="Q104" s="192">
        <v>0</v>
      </c>
      <c r="R104" s="192" t="s">
        <v>409</v>
      </c>
      <c r="S104" s="192">
        <v>5</v>
      </c>
      <c r="T104" s="192" t="s">
        <v>924</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45259</v>
      </c>
      <c r="L106" s="91" t="s">
        <v>169</v>
      </c>
      <c r="M106" s="192">
        <v>10</v>
      </c>
      <c r="N106" s="192">
        <v>0</v>
      </c>
      <c r="O106" s="192">
        <v>0</v>
      </c>
      <c r="P106" s="192">
        <v>0</v>
      </c>
      <c r="Q106" s="192">
        <v>0</v>
      </c>
      <c r="R106" s="192" t="s">
        <v>409</v>
      </c>
      <c r="S106" s="192">
        <v>8.3000000000000007</v>
      </c>
      <c r="T106" s="192" t="s">
        <v>930</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8.5470085470085392E-3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45259</v>
      </c>
      <c r="L108" s="91" t="s">
        <v>173</v>
      </c>
      <c r="M108" s="192">
        <v>5.1666666666666599</v>
      </c>
      <c r="N108" s="192">
        <v>0</v>
      </c>
      <c r="O108" s="192">
        <v>0</v>
      </c>
      <c r="P108" s="192">
        <v>10</v>
      </c>
      <c r="Q108" s="192">
        <v>10</v>
      </c>
      <c r="R108" s="192" t="s">
        <v>409</v>
      </c>
      <c r="S108" s="192">
        <v>4.0999999999999996</v>
      </c>
      <c r="T108" s="192" t="s">
        <v>931</v>
      </c>
      <c r="U108" s="192">
        <v>0</v>
      </c>
      <c r="V108" s="192" t="s">
        <v>932</v>
      </c>
      <c r="W108" s="192">
        <v>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45259</v>
      </c>
      <c r="L109" s="91" t="s">
        <v>174</v>
      </c>
      <c r="M109" s="192">
        <v>4.8333333333333304</v>
      </c>
      <c r="N109" s="192">
        <v>0</v>
      </c>
      <c r="O109" s="192">
        <v>0</v>
      </c>
      <c r="P109" s="192">
        <v>0</v>
      </c>
      <c r="Q109" s="192">
        <v>0</v>
      </c>
      <c r="R109" s="192" t="s">
        <v>409</v>
      </c>
      <c r="S109" s="192">
        <v>3.9</v>
      </c>
      <c r="T109" s="192" t="s">
        <v>902</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45259</v>
      </c>
      <c r="L110" s="91" t="s">
        <v>176</v>
      </c>
      <c r="M110" s="192">
        <v>5.9999999999999902</v>
      </c>
      <c r="N110" s="192">
        <v>0</v>
      </c>
      <c r="O110" s="192">
        <v>0</v>
      </c>
      <c r="P110" s="192">
        <v>0</v>
      </c>
      <c r="Q110" s="192">
        <v>0</v>
      </c>
      <c r="R110" s="192" t="s">
        <v>409</v>
      </c>
      <c r="S110" s="192">
        <v>4.5999999999999996</v>
      </c>
      <c r="T110" s="192" t="s">
        <v>912</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44753</v>
      </c>
      <c r="L112" s="91" t="s">
        <v>179</v>
      </c>
      <c r="M112" s="192">
        <v>3.3333333333333299</v>
      </c>
      <c r="N112" s="192" t="s">
        <v>409</v>
      </c>
      <c r="O112" s="192">
        <v>0</v>
      </c>
      <c r="P112" s="192">
        <v>0</v>
      </c>
      <c r="Q112" s="192" t="s">
        <v>409</v>
      </c>
      <c r="R112" s="192" t="s">
        <v>409</v>
      </c>
      <c r="S112" s="192">
        <v>3</v>
      </c>
      <c r="T112" s="192" t="s">
        <v>409</v>
      </c>
      <c r="U112" s="192">
        <v>0</v>
      </c>
      <c r="V112" s="192" t="s">
        <v>409</v>
      </c>
      <c r="W112" s="192" t="s">
        <v>409</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45259</v>
      </c>
      <c r="L115" s="91" t="s">
        <v>184</v>
      </c>
      <c r="M115" s="192">
        <v>4.5</v>
      </c>
      <c r="N115" s="192">
        <v>0</v>
      </c>
      <c r="O115" s="192">
        <v>0</v>
      </c>
      <c r="P115" s="192">
        <v>0</v>
      </c>
      <c r="Q115" s="192">
        <v>0</v>
      </c>
      <c r="R115" s="192" t="s">
        <v>409</v>
      </c>
      <c r="S115" s="192">
        <v>3.7</v>
      </c>
      <c r="T115" s="192" t="s">
        <v>912</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45259</v>
      </c>
      <c r="L118" s="91" t="s">
        <v>190</v>
      </c>
      <c r="M118" s="192">
        <v>3.8333333333333299</v>
      </c>
      <c r="N118" s="192" t="s">
        <v>409</v>
      </c>
      <c r="O118" s="192">
        <v>0</v>
      </c>
      <c r="P118" s="192">
        <v>10</v>
      </c>
      <c r="Q118" s="192">
        <v>0</v>
      </c>
      <c r="R118" s="192">
        <v>10</v>
      </c>
      <c r="S118" s="192">
        <v>3.3</v>
      </c>
      <c r="T118" s="192" t="s">
        <v>409</v>
      </c>
      <c r="U118" s="192">
        <v>0</v>
      </c>
      <c r="V118" s="192" t="s">
        <v>886</v>
      </c>
      <c r="W118" s="192">
        <v>0</v>
      </c>
      <c r="X118" s="192" t="s">
        <v>933</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45259</v>
      </c>
      <c r="L119" s="91" t="s">
        <v>191</v>
      </c>
      <c r="M119" s="192">
        <v>4.1666666666666599</v>
      </c>
      <c r="N119" s="192" t="s">
        <v>409</v>
      </c>
      <c r="O119" s="192">
        <v>0</v>
      </c>
      <c r="P119" s="192">
        <v>0</v>
      </c>
      <c r="Q119" s="192">
        <v>0</v>
      </c>
      <c r="R119" s="192" t="s">
        <v>409</v>
      </c>
      <c r="S119" s="192">
        <v>3.5</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45259</v>
      </c>
      <c r="L121" s="91" t="s">
        <v>195</v>
      </c>
      <c r="M121" s="192">
        <v>5</v>
      </c>
      <c r="N121" s="192">
        <v>0</v>
      </c>
      <c r="O121" s="192">
        <v>0</v>
      </c>
      <c r="P121" s="192">
        <v>0</v>
      </c>
      <c r="Q121" s="192" t="s">
        <v>409</v>
      </c>
      <c r="R121" s="192" t="s">
        <v>409</v>
      </c>
      <c r="S121" s="192">
        <v>4</v>
      </c>
      <c r="T121" s="192" t="s">
        <v>924</v>
      </c>
      <c r="U121" s="192">
        <v>0</v>
      </c>
      <c r="V121" s="192" t="s">
        <v>409</v>
      </c>
      <c r="W121" s="192" t="s">
        <v>409</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45259</v>
      </c>
      <c r="L122" s="91" t="s">
        <v>197</v>
      </c>
      <c r="M122" s="192">
        <v>1.8333333333333299</v>
      </c>
      <c r="N122" s="192" t="s">
        <v>409</v>
      </c>
      <c r="O122" s="192">
        <v>0</v>
      </c>
      <c r="P122" s="192">
        <v>0</v>
      </c>
      <c r="Q122" s="192">
        <v>0</v>
      </c>
      <c r="R122" s="192" t="s">
        <v>409</v>
      </c>
      <c r="S122" s="192">
        <v>2.1</v>
      </c>
      <c r="T122" s="192" t="s">
        <v>409</v>
      </c>
      <c r="U122" s="192">
        <v>0</v>
      </c>
      <c r="V122" s="192" t="s">
        <v>409</v>
      </c>
      <c r="W122" s="192">
        <v>0.28571428571428498</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45218</v>
      </c>
      <c r="L126" s="91" t="s">
        <v>707</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t="s">
        <v>409</v>
      </c>
      <c r="L127" s="91" t="s">
        <v>708</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45259</v>
      </c>
      <c r="L128" s="91" t="s">
        <v>205</v>
      </c>
      <c r="M128" s="192">
        <v>5.5</v>
      </c>
      <c r="N128" s="192" t="s">
        <v>409</v>
      </c>
      <c r="O128" s="192">
        <v>0</v>
      </c>
      <c r="P128" s="192">
        <v>0</v>
      </c>
      <c r="Q128" s="192">
        <v>0</v>
      </c>
      <c r="R128" s="192" t="s">
        <v>409</v>
      </c>
      <c r="S128" s="192">
        <v>4.3</v>
      </c>
      <c r="T128" s="192" t="s">
        <v>409</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45259</v>
      </c>
      <c r="L130" s="91" t="s">
        <v>206</v>
      </c>
      <c r="M130" s="192">
        <v>3.6666666666666599</v>
      </c>
      <c r="N130" s="192">
        <v>0</v>
      </c>
      <c r="O130" s="192">
        <v>0</v>
      </c>
      <c r="P130" s="192">
        <v>0</v>
      </c>
      <c r="Q130" s="192">
        <v>0</v>
      </c>
      <c r="R130" s="192" t="s">
        <v>409</v>
      </c>
      <c r="S130" s="192">
        <v>3.2</v>
      </c>
      <c r="T130" s="192" t="s">
        <v>907</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45218</v>
      </c>
      <c r="L131" s="91" t="s">
        <v>208</v>
      </c>
      <c r="M131" s="192">
        <v>7.6666666666666599</v>
      </c>
      <c r="N131" s="192" t="s">
        <v>409</v>
      </c>
      <c r="O131" s="192">
        <v>0</v>
      </c>
      <c r="P131" s="192">
        <v>0</v>
      </c>
      <c r="Q131" s="192">
        <v>0</v>
      </c>
      <c r="R131" s="192" t="s">
        <v>409</v>
      </c>
      <c r="S131" s="192">
        <v>5.6</v>
      </c>
      <c r="T131" s="192" t="s">
        <v>409</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45259</v>
      </c>
      <c r="L132" s="91" t="s">
        <v>210</v>
      </c>
      <c r="M132" s="192">
        <v>2.9999999999999898</v>
      </c>
      <c r="N132" s="192" t="s">
        <v>409</v>
      </c>
      <c r="O132" s="192">
        <v>0</v>
      </c>
      <c r="P132" s="192">
        <v>0</v>
      </c>
      <c r="Q132" s="192">
        <v>0</v>
      </c>
      <c r="R132" s="192" t="s">
        <v>409</v>
      </c>
      <c r="S132" s="192">
        <v>2.8</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45259</v>
      </c>
      <c r="L133" s="91" t="s">
        <v>212</v>
      </c>
      <c r="M133" s="192">
        <v>9.1666666666666607</v>
      </c>
      <c r="N133" s="192">
        <v>10</v>
      </c>
      <c r="O133" s="192">
        <v>0</v>
      </c>
      <c r="P133" s="192">
        <v>0</v>
      </c>
      <c r="Q133" s="192">
        <v>10</v>
      </c>
      <c r="R133" s="192" t="s">
        <v>409</v>
      </c>
      <c r="S133" s="192">
        <v>6.5</v>
      </c>
      <c r="T133" s="192" t="s">
        <v>934</v>
      </c>
      <c r="U133" s="192">
        <v>0</v>
      </c>
      <c r="V133" s="192" t="s">
        <v>409</v>
      </c>
      <c r="W133" s="192">
        <v>0.43292682926829201</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45259</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0.375</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45259</v>
      </c>
      <c r="L136" s="91" t="s">
        <v>218</v>
      </c>
      <c r="M136" s="192">
        <v>4.6666666666666599</v>
      </c>
      <c r="N136" s="192" t="s">
        <v>409</v>
      </c>
      <c r="O136" s="192">
        <v>0</v>
      </c>
      <c r="P136" s="192">
        <v>0</v>
      </c>
      <c r="Q136" s="192">
        <v>0</v>
      </c>
      <c r="R136" s="192" t="s">
        <v>409</v>
      </c>
      <c r="S136" s="192">
        <v>3.8</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3.4156502553198562</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10</v>
      </c>
      <c r="J137" s="242">
        <v>45188</v>
      </c>
      <c r="K137" s="242">
        <v>45259</v>
      </c>
      <c r="L137" s="91" t="s">
        <v>220</v>
      </c>
      <c r="M137" s="192">
        <v>1.1666666666666601</v>
      </c>
      <c r="N137" s="192" t="s">
        <v>409</v>
      </c>
      <c r="O137" s="192">
        <v>0</v>
      </c>
      <c r="P137" s="192">
        <v>0</v>
      </c>
      <c r="Q137" s="192">
        <v>10</v>
      </c>
      <c r="R137" s="192" t="s">
        <v>409</v>
      </c>
      <c r="S137" s="192">
        <v>1.7</v>
      </c>
      <c r="T137" s="192" t="s">
        <v>409</v>
      </c>
      <c r="U137" s="192">
        <v>0</v>
      </c>
      <c r="V137" s="192" t="s">
        <v>409</v>
      </c>
      <c r="W137" s="192">
        <v>1</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45259</v>
      </c>
      <c r="L138" s="91" t="s">
        <v>222</v>
      </c>
      <c r="M138" s="192">
        <v>10</v>
      </c>
      <c r="N138" s="192">
        <v>0</v>
      </c>
      <c r="O138" s="192">
        <v>0</v>
      </c>
      <c r="P138" s="192">
        <v>0</v>
      </c>
      <c r="Q138" s="192">
        <v>0</v>
      </c>
      <c r="R138" s="192" t="s">
        <v>409</v>
      </c>
      <c r="S138" s="192">
        <v>7.2</v>
      </c>
      <c r="T138" s="192" t="s">
        <v>935</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45218</v>
      </c>
      <c r="L141" s="91" t="s">
        <v>710</v>
      </c>
      <c r="M141" s="192" t="s">
        <v>409</v>
      </c>
      <c r="N141" s="192">
        <v>0</v>
      </c>
      <c r="O141" s="192" t="s">
        <v>409</v>
      </c>
      <c r="P141" s="192">
        <v>0</v>
      </c>
      <c r="Q141" s="192">
        <v>0</v>
      </c>
      <c r="R141" s="192" t="s">
        <v>409</v>
      </c>
      <c r="S141" s="192" t="s">
        <v>409</v>
      </c>
      <c r="T141" s="192" t="s">
        <v>885</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45259</v>
      </c>
      <c r="L142" s="91" t="s">
        <v>228</v>
      </c>
      <c r="M142" s="192">
        <v>6.6666666666666599</v>
      </c>
      <c r="N142" s="192" t="s">
        <v>409</v>
      </c>
      <c r="O142" s="192">
        <v>0</v>
      </c>
      <c r="P142" s="192">
        <v>0</v>
      </c>
      <c r="Q142" s="192">
        <v>0</v>
      </c>
      <c r="R142" s="192" t="s">
        <v>409</v>
      </c>
      <c r="S142" s="192">
        <v>5</v>
      </c>
      <c r="T142" s="192" t="s">
        <v>409</v>
      </c>
      <c r="U142" s="192">
        <v>0</v>
      </c>
      <c r="V142" s="192" t="s">
        <v>409</v>
      </c>
      <c r="W142" s="192">
        <v>0.132653061224489</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5.7735026918962546</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45188</v>
      </c>
      <c r="K144" s="242">
        <v>45259</v>
      </c>
      <c r="L144" s="91" t="s">
        <v>232</v>
      </c>
      <c r="M144" s="192">
        <v>3.3333333333333299</v>
      </c>
      <c r="N144" s="192" t="s">
        <v>409</v>
      </c>
      <c r="O144" s="192">
        <v>0</v>
      </c>
      <c r="P144" s="192">
        <v>0</v>
      </c>
      <c r="Q144" s="192">
        <v>10</v>
      </c>
      <c r="R144" s="192" t="s">
        <v>409</v>
      </c>
      <c r="S144" s="192">
        <v>3</v>
      </c>
      <c r="T144" s="192" t="s">
        <v>409</v>
      </c>
      <c r="U144" s="192">
        <v>0</v>
      </c>
      <c r="V144" s="192" t="s">
        <v>409</v>
      </c>
      <c r="W144" s="192">
        <v>1</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45259</v>
      </c>
      <c r="L145" s="91" t="s">
        <v>234</v>
      </c>
      <c r="M145" s="192">
        <v>4.8333333333333304</v>
      </c>
      <c r="N145" s="192" t="s">
        <v>409</v>
      </c>
      <c r="O145" s="192">
        <v>0</v>
      </c>
      <c r="P145" s="192">
        <v>10</v>
      </c>
      <c r="Q145" s="192">
        <v>0</v>
      </c>
      <c r="R145" s="192" t="s">
        <v>409</v>
      </c>
      <c r="S145" s="192">
        <v>3.9</v>
      </c>
      <c r="T145" s="192" t="s">
        <v>409</v>
      </c>
      <c r="U145" s="192">
        <v>0</v>
      </c>
      <c r="V145" s="192" t="s">
        <v>936</v>
      </c>
      <c r="W145" s="192">
        <v>0.16666666666666599</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45259</v>
      </c>
      <c r="L146" s="91" t="s">
        <v>236</v>
      </c>
      <c r="M146" s="192">
        <v>5.8333333333333304</v>
      </c>
      <c r="N146" s="192">
        <v>0</v>
      </c>
      <c r="O146" s="192">
        <v>0</v>
      </c>
      <c r="P146" s="192">
        <v>0</v>
      </c>
      <c r="Q146" s="192">
        <v>0</v>
      </c>
      <c r="R146" s="192" t="s">
        <v>409</v>
      </c>
      <c r="S146" s="192">
        <v>4.5</v>
      </c>
      <c r="T146" s="192" t="s">
        <v>937</v>
      </c>
      <c r="U146" s="192">
        <v>0</v>
      </c>
      <c r="V146" s="192" t="s">
        <v>409</v>
      </c>
      <c r="W146" s="192">
        <v>6.4516129032257993E-2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45259</v>
      </c>
      <c r="L147" s="91" t="s">
        <v>238</v>
      </c>
      <c r="M147" s="192">
        <v>5.1666666666666599</v>
      </c>
      <c r="N147" s="192" t="s">
        <v>409</v>
      </c>
      <c r="O147" s="192">
        <v>0</v>
      </c>
      <c r="P147" s="192">
        <v>0</v>
      </c>
      <c r="Q147" s="192">
        <v>10</v>
      </c>
      <c r="R147" s="192" t="s">
        <v>409</v>
      </c>
      <c r="S147" s="192">
        <v>4.0999999999999996</v>
      </c>
      <c r="T147" s="192" t="s">
        <v>409</v>
      </c>
      <c r="U147" s="192">
        <v>0</v>
      </c>
      <c r="V147" s="192" t="s">
        <v>409</v>
      </c>
      <c r="W147" s="192">
        <v>0.34920634920634902</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t="s">
        <v>409</v>
      </c>
      <c r="O148" s="192" t="s">
        <v>409</v>
      </c>
      <c r="P148" s="192">
        <v>0</v>
      </c>
      <c r="Q148" s="192">
        <v>10</v>
      </c>
      <c r="R148" s="192" t="s">
        <v>409</v>
      </c>
      <c r="S148" s="192" t="s">
        <v>409</v>
      </c>
      <c r="T148" s="192" t="s">
        <v>409</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45259</v>
      </c>
      <c r="L150" s="91" t="s">
        <v>242</v>
      </c>
      <c r="M150" s="192">
        <v>5.9999999999999902</v>
      </c>
      <c r="N150" s="192">
        <v>0</v>
      </c>
      <c r="O150" s="192">
        <v>0</v>
      </c>
      <c r="P150" s="192">
        <v>0</v>
      </c>
      <c r="Q150" s="192">
        <v>0</v>
      </c>
      <c r="R150" s="192" t="s">
        <v>409</v>
      </c>
      <c r="S150" s="192">
        <v>4.5999999999999996</v>
      </c>
      <c r="T150" s="192" t="s">
        <v>907</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45259</v>
      </c>
      <c r="L151" s="91" t="s">
        <v>244</v>
      </c>
      <c r="M151" s="192">
        <v>8</v>
      </c>
      <c r="N151" s="192">
        <v>0</v>
      </c>
      <c r="O151" s="192">
        <v>0</v>
      </c>
      <c r="P151" s="192">
        <v>0</v>
      </c>
      <c r="Q151" s="192">
        <v>0</v>
      </c>
      <c r="R151" s="192" t="s">
        <v>409</v>
      </c>
      <c r="S151" s="192">
        <v>5.8</v>
      </c>
      <c r="T151" s="192" t="s">
        <v>894</v>
      </c>
      <c r="U151" s="192">
        <v>0</v>
      </c>
      <c r="V151" s="192" t="s">
        <v>409</v>
      </c>
      <c r="W151" s="192">
        <v>0.3125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8.266397845091495</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10</v>
      </c>
      <c r="J154" s="242">
        <v>45188</v>
      </c>
      <c r="K154" s="242">
        <v>45259</v>
      </c>
      <c r="L154" s="91" t="s">
        <v>250</v>
      </c>
      <c r="M154" s="192">
        <v>6.8333333333333304</v>
      </c>
      <c r="N154" s="192" t="s">
        <v>409</v>
      </c>
      <c r="O154" s="192">
        <v>0</v>
      </c>
      <c r="P154" s="192">
        <v>0</v>
      </c>
      <c r="Q154" s="192">
        <v>10</v>
      </c>
      <c r="R154" s="192" t="s">
        <v>409</v>
      </c>
      <c r="S154" s="192">
        <v>5.0999999999999996</v>
      </c>
      <c r="T154" s="192" t="s">
        <v>409</v>
      </c>
      <c r="U154" s="192">
        <v>0</v>
      </c>
      <c r="V154" s="192" t="s">
        <v>409</v>
      </c>
      <c r="W154" s="192">
        <v>0.45</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45259</v>
      </c>
      <c r="L157" s="91" t="s">
        <v>256</v>
      </c>
      <c r="M157" s="192">
        <v>6.1666666666666599</v>
      </c>
      <c r="N157" s="192">
        <v>0</v>
      </c>
      <c r="O157" s="192">
        <v>0</v>
      </c>
      <c r="P157" s="192">
        <v>0</v>
      </c>
      <c r="Q157" s="192">
        <v>0</v>
      </c>
      <c r="R157" s="192" t="s">
        <v>409</v>
      </c>
      <c r="S157" s="192">
        <v>4.7</v>
      </c>
      <c r="T157" s="192" t="s">
        <v>907</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45259</v>
      </c>
      <c r="L158" s="91" t="s">
        <v>258</v>
      </c>
      <c r="M158" s="192">
        <v>10</v>
      </c>
      <c r="N158" s="192">
        <v>0</v>
      </c>
      <c r="O158" s="192">
        <v>0</v>
      </c>
      <c r="P158" s="192">
        <v>0</v>
      </c>
      <c r="Q158" s="192">
        <v>0</v>
      </c>
      <c r="R158" s="192" t="s">
        <v>409</v>
      </c>
      <c r="S158" s="192">
        <v>7.3</v>
      </c>
      <c r="T158" s="192" t="s">
        <v>938</v>
      </c>
      <c r="U158" s="192">
        <v>0</v>
      </c>
      <c r="V158" s="192" t="s">
        <v>409</v>
      </c>
      <c r="W158" s="192">
        <v>5.4054054054054002E-2</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45218</v>
      </c>
      <c r="L159" s="91" t="s">
        <v>260</v>
      </c>
      <c r="M159" s="192">
        <v>6.6666666666666599</v>
      </c>
      <c r="N159" s="192" t="s">
        <v>409</v>
      </c>
      <c r="O159" s="192">
        <v>0</v>
      </c>
      <c r="P159" s="192">
        <v>0</v>
      </c>
      <c r="Q159" s="192">
        <v>0</v>
      </c>
      <c r="R159" s="192" t="s">
        <v>409</v>
      </c>
      <c r="S159" s="192">
        <v>5</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45259</v>
      </c>
      <c r="L160" s="91" t="s">
        <v>262</v>
      </c>
      <c r="M160" s="192">
        <v>9</v>
      </c>
      <c r="N160" s="192">
        <v>10</v>
      </c>
      <c r="O160" s="192">
        <v>0</v>
      </c>
      <c r="P160" s="192">
        <v>0</v>
      </c>
      <c r="Q160" s="192">
        <v>0</v>
      </c>
      <c r="R160" s="192" t="s">
        <v>409</v>
      </c>
      <c r="S160" s="192">
        <v>6.4</v>
      </c>
      <c r="T160" s="192" t="s">
        <v>939</v>
      </c>
      <c r="U160" s="192">
        <v>0</v>
      </c>
      <c r="V160" s="192" t="s">
        <v>409</v>
      </c>
      <c r="W160" s="192">
        <v>0.04</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45188</v>
      </c>
      <c r="K161" s="242">
        <v>45259</v>
      </c>
      <c r="L161" s="91" t="s">
        <v>264</v>
      </c>
      <c r="M161" s="192">
        <v>10</v>
      </c>
      <c r="N161" s="192">
        <v>0</v>
      </c>
      <c r="O161" s="192">
        <v>0</v>
      </c>
      <c r="P161" s="192">
        <v>0</v>
      </c>
      <c r="Q161" s="192">
        <v>0</v>
      </c>
      <c r="R161" s="192" t="s">
        <v>409</v>
      </c>
      <c r="S161" s="192">
        <v>8.1999999999999993</v>
      </c>
      <c r="T161" s="192" t="s">
        <v>940</v>
      </c>
      <c r="U161" s="192">
        <v>0</v>
      </c>
      <c r="V161" s="192" t="s">
        <v>409</v>
      </c>
      <c r="W161" s="192">
        <v>0.32500000000000001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4.8304589153964761</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10</v>
      </c>
      <c r="J162" s="242">
        <v>45188</v>
      </c>
      <c r="K162" s="242">
        <v>45259</v>
      </c>
      <c r="L162" s="91" t="s">
        <v>266</v>
      </c>
      <c r="M162" s="192">
        <v>2.3333333333333299</v>
      </c>
      <c r="N162" s="192" t="s">
        <v>409</v>
      </c>
      <c r="O162" s="192">
        <v>0</v>
      </c>
      <c r="P162" s="192">
        <v>0</v>
      </c>
      <c r="Q162" s="192">
        <v>10</v>
      </c>
      <c r="R162" s="192" t="s">
        <v>409</v>
      </c>
      <c r="S162" s="192">
        <v>2.4</v>
      </c>
      <c r="T162" s="192" t="s">
        <v>409</v>
      </c>
      <c r="U162" s="192">
        <v>0</v>
      </c>
      <c r="V162" s="192" t="s">
        <v>409</v>
      </c>
      <c r="W162" s="192">
        <v>1</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45259</v>
      </c>
      <c r="L163" s="91" t="s">
        <v>268</v>
      </c>
      <c r="M163" s="192">
        <v>8.5</v>
      </c>
      <c r="N163" s="192">
        <v>0</v>
      </c>
      <c r="O163" s="192">
        <v>0</v>
      </c>
      <c r="P163" s="192">
        <v>0</v>
      </c>
      <c r="Q163" s="192">
        <v>0</v>
      </c>
      <c r="R163" s="192" t="s">
        <v>409</v>
      </c>
      <c r="S163" s="192">
        <v>6.1</v>
      </c>
      <c r="T163" s="192" t="s">
        <v>941</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45259</v>
      </c>
      <c r="L164" s="91" t="s">
        <v>270</v>
      </c>
      <c r="M164" s="192">
        <v>2.9999999999999898</v>
      </c>
      <c r="N164" s="192">
        <v>0</v>
      </c>
      <c r="O164" s="192">
        <v>0</v>
      </c>
      <c r="P164" s="192">
        <v>0</v>
      </c>
      <c r="Q164" s="192">
        <v>0</v>
      </c>
      <c r="R164" s="192" t="s">
        <v>409</v>
      </c>
      <c r="S164" s="192">
        <v>2.8</v>
      </c>
      <c r="T164" s="192" t="s">
        <v>907</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712</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45099</v>
      </c>
      <c r="L166" s="91" t="s">
        <v>271</v>
      </c>
      <c r="M166" s="192">
        <v>5.8333333333333304</v>
      </c>
      <c r="N166" s="192" t="s">
        <v>409</v>
      </c>
      <c r="O166" s="192">
        <v>0</v>
      </c>
      <c r="P166" s="192">
        <v>10</v>
      </c>
      <c r="Q166" s="192">
        <v>0</v>
      </c>
      <c r="R166" s="192" t="s">
        <v>409</v>
      </c>
      <c r="S166" s="192">
        <v>4.5</v>
      </c>
      <c r="T166" s="192" t="s">
        <v>409</v>
      </c>
      <c r="U166" s="192">
        <v>0</v>
      </c>
      <c r="V166" s="192" t="s">
        <v>837</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45259</v>
      </c>
      <c r="L168" s="91" t="s">
        <v>275</v>
      </c>
      <c r="M168" s="192">
        <v>2.6666666666666599</v>
      </c>
      <c r="N168" s="192">
        <v>10</v>
      </c>
      <c r="O168" s="192">
        <v>0</v>
      </c>
      <c r="P168" s="192">
        <v>0</v>
      </c>
      <c r="Q168" s="192">
        <v>0</v>
      </c>
      <c r="R168" s="192" t="s">
        <v>409</v>
      </c>
      <c r="S168" s="192">
        <v>2.6</v>
      </c>
      <c r="T168" s="192" t="s">
        <v>905</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45218</v>
      </c>
      <c r="L170" s="91" t="s">
        <v>714</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45259</v>
      </c>
      <c r="L172" s="91" t="s">
        <v>279</v>
      </c>
      <c r="M172" s="192">
        <v>4.1666666666666599</v>
      </c>
      <c r="N172" s="192">
        <v>0</v>
      </c>
      <c r="O172" s="192">
        <v>0</v>
      </c>
      <c r="P172" s="192">
        <v>0</v>
      </c>
      <c r="Q172" s="192">
        <v>0</v>
      </c>
      <c r="R172" s="192" t="s">
        <v>409</v>
      </c>
      <c r="S172" s="192">
        <v>3.5</v>
      </c>
      <c r="T172" s="192" t="s">
        <v>907</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45259</v>
      </c>
      <c r="L173" s="91" t="s">
        <v>281</v>
      </c>
      <c r="M173" s="192">
        <v>6.8333333333333304</v>
      </c>
      <c r="N173" s="192">
        <v>0</v>
      </c>
      <c r="O173" s="192">
        <v>0</v>
      </c>
      <c r="P173" s="192">
        <v>0</v>
      </c>
      <c r="Q173" s="192">
        <v>0</v>
      </c>
      <c r="R173" s="192" t="s">
        <v>409</v>
      </c>
      <c r="S173" s="192">
        <v>5.0999999999999996</v>
      </c>
      <c r="T173" s="192" t="s">
        <v>942</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45259</v>
      </c>
      <c r="L175" s="91" t="s">
        <v>285</v>
      </c>
      <c r="M175" s="192">
        <v>4</v>
      </c>
      <c r="N175" s="192" t="s">
        <v>409</v>
      </c>
      <c r="O175" s="192">
        <v>0</v>
      </c>
      <c r="P175" s="192">
        <v>0</v>
      </c>
      <c r="Q175" s="192">
        <v>0</v>
      </c>
      <c r="R175" s="192" t="s">
        <v>409</v>
      </c>
      <c r="S175" s="192">
        <v>3.4</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45259</v>
      </c>
      <c r="L176" s="91" t="s">
        <v>287</v>
      </c>
      <c r="M176" s="192">
        <v>4.6666666666666599</v>
      </c>
      <c r="N176" s="192" t="s">
        <v>409</v>
      </c>
      <c r="O176" s="192">
        <v>0</v>
      </c>
      <c r="P176" s="192">
        <v>10</v>
      </c>
      <c r="Q176" s="192">
        <v>10</v>
      </c>
      <c r="R176" s="192" t="s">
        <v>409</v>
      </c>
      <c r="S176" s="192">
        <v>3.8</v>
      </c>
      <c r="T176" s="192" t="s">
        <v>409</v>
      </c>
      <c r="U176" s="192">
        <v>0</v>
      </c>
      <c r="V176" s="192" t="s">
        <v>943</v>
      </c>
      <c r="W176" s="192">
        <v>0.45588235294117602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1.2909944487358029</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45188</v>
      </c>
      <c r="K178" s="242">
        <v>45259</v>
      </c>
      <c r="L178" s="91" t="s">
        <v>291</v>
      </c>
      <c r="M178" s="192">
        <v>0.16666666666666599</v>
      </c>
      <c r="N178" s="192" t="s">
        <v>409</v>
      </c>
      <c r="O178" s="192">
        <v>0</v>
      </c>
      <c r="P178" s="192">
        <v>0</v>
      </c>
      <c r="Q178" s="192">
        <v>10</v>
      </c>
      <c r="R178" s="192" t="s">
        <v>409</v>
      </c>
      <c r="S178" s="192">
        <v>1.1000000000000001</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45259</v>
      </c>
      <c r="L179" s="91" t="s">
        <v>293</v>
      </c>
      <c r="M179" s="192">
        <v>7.3333333333333304</v>
      </c>
      <c r="N179" s="192">
        <v>0</v>
      </c>
      <c r="O179" s="192">
        <v>0</v>
      </c>
      <c r="P179" s="192">
        <v>0</v>
      </c>
      <c r="Q179" s="192">
        <v>0</v>
      </c>
      <c r="R179" s="192" t="s">
        <v>409</v>
      </c>
      <c r="S179" s="192">
        <v>5.4</v>
      </c>
      <c r="T179" s="192" t="s">
        <v>944</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45259</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45259</v>
      </c>
      <c r="L181" s="91" t="s">
        <v>297</v>
      </c>
      <c r="M181" s="192">
        <v>7.6666666666666599</v>
      </c>
      <c r="N181" s="192" t="s">
        <v>409</v>
      </c>
      <c r="O181" s="192">
        <v>0</v>
      </c>
      <c r="P181" s="192">
        <v>10</v>
      </c>
      <c r="Q181" s="192">
        <v>10</v>
      </c>
      <c r="R181" s="192" t="s">
        <v>409</v>
      </c>
      <c r="S181" s="192">
        <v>5.6</v>
      </c>
      <c r="T181" s="192" t="s">
        <v>409</v>
      </c>
      <c r="U181" s="192">
        <v>0</v>
      </c>
      <c r="V181" s="192" t="s">
        <v>848</v>
      </c>
      <c r="W181" s="192">
        <v>1</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45259</v>
      </c>
      <c r="L183" s="91" t="s">
        <v>299</v>
      </c>
      <c r="M183" s="192">
        <v>9.3333333333333304</v>
      </c>
      <c r="N183" s="192">
        <v>0</v>
      </c>
      <c r="O183" s="192">
        <v>0</v>
      </c>
      <c r="P183" s="192">
        <v>10</v>
      </c>
      <c r="Q183" s="192">
        <v>10</v>
      </c>
      <c r="R183" s="192" t="s">
        <v>409</v>
      </c>
      <c r="S183" s="192">
        <v>6.6</v>
      </c>
      <c r="T183" s="192" t="s">
        <v>931</v>
      </c>
      <c r="U183" s="192">
        <v>0</v>
      </c>
      <c r="V183" s="192" t="s">
        <v>838</v>
      </c>
      <c r="W183" s="192">
        <v>0.39682539682539603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45259</v>
      </c>
      <c r="L184" s="91" t="s">
        <v>301</v>
      </c>
      <c r="M184" s="192">
        <v>3.8333333333333299</v>
      </c>
      <c r="N184" s="192">
        <v>0</v>
      </c>
      <c r="O184" s="192">
        <v>0</v>
      </c>
      <c r="P184" s="192">
        <v>0</v>
      </c>
      <c r="Q184" s="192">
        <v>0</v>
      </c>
      <c r="R184" s="192" t="s">
        <v>409</v>
      </c>
      <c r="S184" s="192">
        <v>3.3</v>
      </c>
      <c r="T184" s="192" t="s">
        <v>907</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45099</v>
      </c>
      <c r="L185" s="91" t="s">
        <v>303</v>
      </c>
      <c r="M185" s="192">
        <v>4.6666666666666599</v>
      </c>
      <c r="N185" s="192" t="s">
        <v>409</v>
      </c>
      <c r="O185" s="192">
        <v>0</v>
      </c>
      <c r="P185" s="192">
        <v>10</v>
      </c>
      <c r="Q185" s="192" t="s">
        <v>409</v>
      </c>
      <c r="R185" s="192" t="s">
        <v>409</v>
      </c>
      <c r="S185" s="192">
        <v>3.8</v>
      </c>
      <c r="T185" s="192" t="s">
        <v>409</v>
      </c>
      <c r="U185" s="192">
        <v>0</v>
      </c>
      <c r="V185" s="192" t="s">
        <v>839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45259</v>
      </c>
      <c r="L187" s="91" t="s">
        <v>306</v>
      </c>
      <c r="M187" s="192">
        <v>3.8333333333333299</v>
      </c>
      <c r="N187" s="192">
        <v>10</v>
      </c>
      <c r="O187" s="192">
        <v>0</v>
      </c>
      <c r="P187" s="192">
        <v>0</v>
      </c>
      <c r="Q187" s="192">
        <v>10</v>
      </c>
      <c r="R187" s="192" t="s">
        <v>409</v>
      </c>
      <c r="S187" s="192">
        <v>3.3</v>
      </c>
      <c r="T187" s="192" t="s">
        <v>923</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45001</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45188</v>
      </c>
      <c r="K193" s="242">
        <v>45259</v>
      </c>
      <c r="L193" s="91" t="s">
        <v>315</v>
      </c>
      <c r="M193" s="192">
        <v>2</v>
      </c>
      <c r="N193" s="192" t="s">
        <v>409</v>
      </c>
      <c r="O193" s="192">
        <v>0</v>
      </c>
      <c r="P193" s="192">
        <v>0</v>
      </c>
      <c r="Q193" s="192">
        <v>0</v>
      </c>
      <c r="R193" s="192" t="s">
        <v>409</v>
      </c>
      <c r="S193" s="192">
        <v>2.2000000000000002</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45218</v>
      </c>
      <c r="L194" s="91" t="s">
        <v>316</v>
      </c>
      <c r="M194" s="192">
        <v>6.8333333333333304</v>
      </c>
      <c r="N194" s="192" t="s">
        <v>409</v>
      </c>
      <c r="O194" s="192">
        <v>0</v>
      </c>
      <c r="P194" s="192">
        <v>10</v>
      </c>
      <c r="Q194" s="192">
        <v>0</v>
      </c>
      <c r="R194" s="192" t="s">
        <v>409</v>
      </c>
      <c r="S194" s="192">
        <v>5.0999999999999996</v>
      </c>
      <c r="T194" s="192" t="s">
        <v>409</v>
      </c>
      <c r="U194" s="192">
        <v>0</v>
      </c>
      <c r="V194" s="192" t="s">
        <v>887</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717</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0</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45259</v>
      </c>
      <c r="L198" s="91" t="s">
        <v>322</v>
      </c>
      <c r="M198" s="192">
        <v>8</v>
      </c>
      <c r="N198" s="192">
        <v>0</v>
      </c>
      <c r="O198" s="192">
        <v>0</v>
      </c>
      <c r="P198" s="192">
        <v>0</v>
      </c>
      <c r="Q198" s="192">
        <v>0</v>
      </c>
      <c r="R198" s="192" t="s">
        <v>409</v>
      </c>
      <c r="S198" s="192">
        <v>5.8</v>
      </c>
      <c r="T198" s="192" t="s">
        <v>912</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45259</v>
      </c>
      <c r="L199" s="91" t="s">
        <v>324</v>
      </c>
      <c r="M199" s="192">
        <v>6.6666666666666599</v>
      </c>
      <c r="N199" s="192">
        <v>0</v>
      </c>
      <c r="O199" s="192">
        <v>0</v>
      </c>
      <c r="P199" s="192">
        <v>0</v>
      </c>
      <c r="Q199" s="192">
        <v>0</v>
      </c>
      <c r="R199" s="192" t="s">
        <v>409</v>
      </c>
      <c r="S199" s="192">
        <v>5</v>
      </c>
      <c r="T199" s="192" t="s">
        <v>902</v>
      </c>
      <c r="U199" s="192">
        <v>0</v>
      </c>
      <c r="V199" s="192" t="s">
        <v>409</v>
      </c>
      <c r="W199" s="192">
        <v>0.1</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45259</v>
      </c>
      <c r="L200" s="91" t="s">
        <v>326</v>
      </c>
      <c r="M200" s="192">
        <v>5.1666666666666599</v>
      </c>
      <c r="N200" s="192" t="s">
        <v>409</v>
      </c>
      <c r="O200" s="192">
        <v>0</v>
      </c>
      <c r="P200" s="192">
        <v>0</v>
      </c>
      <c r="Q200" s="192">
        <v>10</v>
      </c>
      <c r="R200" s="192" t="s">
        <v>409</v>
      </c>
      <c r="S200" s="192">
        <v>4.0999999999999996</v>
      </c>
      <c r="T200" s="192" t="s">
        <v>409</v>
      </c>
      <c r="U200" s="192">
        <v>0</v>
      </c>
      <c r="V200" s="192" t="s">
        <v>409</v>
      </c>
      <c r="W200" s="192">
        <v>0.45161290322580599</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45259</v>
      </c>
      <c r="L201" s="91" t="s">
        <v>328</v>
      </c>
      <c r="M201" s="192">
        <v>3.6666666666666599</v>
      </c>
      <c r="N201" s="192" t="s">
        <v>409</v>
      </c>
      <c r="O201" s="192">
        <v>0</v>
      </c>
      <c r="P201" s="192">
        <v>0</v>
      </c>
      <c r="Q201" s="192">
        <v>10</v>
      </c>
      <c r="R201" s="192">
        <v>10</v>
      </c>
      <c r="S201" s="192">
        <v>3.2</v>
      </c>
      <c r="T201" s="192" t="s">
        <v>409</v>
      </c>
      <c r="U201" s="192">
        <v>0</v>
      </c>
      <c r="V201" s="192" t="s">
        <v>409</v>
      </c>
      <c r="W201" s="192">
        <v>1</v>
      </c>
      <c r="X201" s="192" t="s">
        <v>945</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6.8313005106397275</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10</v>
      </c>
      <c r="J202" s="242">
        <v>45188</v>
      </c>
      <c r="K202" s="242">
        <v>45259</v>
      </c>
      <c r="L202" s="91" t="s">
        <v>330</v>
      </c>
      <c r="M202" s="192">
        <v>4.6666666666666599</v>
      </c>
      <c r="N202" s="192" t="s">
        <v>409</v>
      </c>
      <c r="O202" s="192">
        <v>0</v>
      </c>
      <c r="P202" s="192">
        <v>0</v>
      </c>
      <c r="Q202" s="192">
        <v>10</v>
      </c>
      <c r="R202" s="192" t="s">
        <v>409</v>
      </c>
      <c r="S202" s="192">
        <v>3.8</v>
      </c>
      <c r="T202" s="192" t="s">
        <v>409</v>
      </c>
      <c r="U202" s="192">
        <v>0</v>
      </c>
      <c r="V202" s="192" t="s">
        <v>409</v>
      </c>
      <c r="W202" s="192">
        <v>1</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45259</v>
      </c>
      <c r="L203" s="91" t="s">
        <v>332</v>
      </c>
      <c r="M203" s="192">
        <v>4.1666666666666599</v>
      </c>
      <c r="N203" s="192" t="s">
        <v>409</v>
      </c>
      <c r="O203" s="192">
        <v>0</v>
      </c>
      <c r="P203" s="192">
        <v>0</v>
      </c>
      <c r="Q203" s="192">
        <v>0</v>
      </c>
      <c r="R203" s="192" t="s">
        <v>409</v>
      </c>
      <c r="S203" s="192">
        <v>3.5</v>
      </c>
      <c r="T203" s="192" t="s">
        <v>409</v>
      </c>
      <c r="U203" s="192">
        <v>0</v>
      </c>
      <c r="V203" s="192" t="s">
        <v>409</v>
      </c>
      <c r="W203" s="192">
        <v>0.5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7.1879528842826037</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45188</v>
      </c>
      <c r="K204" s="242">
        <v>45259</v>
      </c>
      <c r="L204" s="91" t="s">
        <v>334</v>
      </c>
      <c r="M204" s="192">
        <v>5.1666666666666599</v>
      </c>
      <c r="N204" s="192">
        <v>0</v>
      </c>
      <c r="O204" s="192">
        <v>0</v>
      </c>
      <c r="P204" s="192">
        <v>0</v>
      </c>
      <c r="Q204" s="192">
        <v>10</v>
      </c>
      <c r="R204" s="192" t="s">
        <v>409</v>
      </c>
      <c r="S204" s="192">
        <v>4.0999999999999996</v>
      </c>
      <c r="T204" s="192" t="s">
        <v>918</v>
      </c>
      <c r="U204" s="192">
        <v>0</v>
      </c>
      <c r="V204" s="192" t="s">
        <v>409</v>
      </c>
      <c r="W204" s="192">
        <v>0.42105263157894701</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45218</v>
      </c>
      <c r="L205" s="91" t="s">
        <v>335</v>
      </c>
      <c r="M205" s="192">
        <v>7.1666666666666599</v>
      </c>
      <c r="N205" s="192">
        <v>0</v>
      </c>
      <c r="O205" s="192">
        <v>0</v>
      </c>
      <c r="P205" s="192">
        <v>10</v>
      </c>
      <c r="Q205" s="192">
        <v>0</v>
      </c>
      <c r="R205" s="192" t="s">
        <v>409</v>
      </c>
      <c r="S205" s="192">
        <v>5.3</v>
      </c>
      <c r="T205" s="192" t="s">
        <v>946</v>
      </c>
      <c r="U205" s="192">
        <v>0</v>
      </c>
      <c r="V205" s="192" t="s">
        <v>888</v>
      </c>
      <c r="W205" s="192">
        <v>9.0090090090090003E-2</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7.416198487095663</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45188</v>
      </c>
      <c r="K208" s="242">
        <v>45259</v>
      </c>
      <c r="L208" s="91" t="s">
        <v>339</v>
      </c>
      <c r="M208" s="192">
        <v>5.5</v>
      </c>
      <c r="N208" s="192" t="s">
        <v>409</v>
      </c>
      <c r="O208" s="192">
        <v>0</v>
      </c>
      <c r="P208" s="192">
        <v>0</v>
      </c>
      <c r="Q208" s="192">
        <v>10</v>
      </c>
      <c r="R208" s="192" t="s">
        <v>409</v>
      </c>
      <c r="S208" s="192">
        <v>4.3</v>
      </c>
      <c r="T208" s="192" t="s">
        <v>409</v>
      </c>
      <c r="U208" s="192">
        <v>0</v>
      </c>
      <c r="V208" s="192" t="s">
        <v>409</v>
      </c>
      <c r="W208" s="192">
        <v>0.75510204081632604</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45259</v>
      </c>
      <c r="L209" s="91" t="s">
        <v>341</v>
      </c>
      <c r="M209" s="192">
        <v>4.6666666666666599</v>
      </c>
      <c r="N209" s="192">
        <v>0</v>
      </c>
      <c r="O209" s="192">
        <v>0</v>
      </c>
      <c r="P209" s="192">
        <v>0</v>
      </c>
      <c r="Q209" s="192">
        <v>10</v>
      </c>
      <c r="R209" s="192" t="s">
        <v>409</v>
      </c>
      <c r="S209" s="192">
        <v>3.8</v>
      </c>
      <c r="T209" s="192" t="s">
        <v>947</v>
      </c>
      <c r="U209" s="192">
        <v>0</v>
      </c>
      <c r="V209" s="192" t="s">
        <v>409</v>
      </c>
      <c r="W209" s="192">
        <v>0.82758620689655105</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45259</v>
      </c>
      <c r="L210" s="91" t="s">
        <v>343</v>
      </c>
      <c r="M210" s="192">
        <v>3.5</v>
      </c>
      <c r="N210" s="192">
        <v>0</v>
      </c>
      <c r="O210" s="192">
        <v>0</v>
      </c>
      <c r="P210" s="192">
        <v>0</v>
      </c>
      <c r="Q210" s="192">
        <v>0</v>
      </c>
      <c r="R210" s="192" t="s">
        <v>409</v>
      </c>
      <c r="S210" s="192">
        <v>3.1</v>
      </c>
      <c r="T210" s="192" t="s">
        <v>948</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4.2817441928883726</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45188</v>
      </c>
      <c r="K211" s="242">
        <v>45259</v>
      </c>
      <c r="L211" s="91" t="s">
        <v>345</v>
      </c>
      <c r="M211" s="192">
        <v>1.8333333333333299</v>
      </c>
      <c r="N211" s="192" t="s">
        <v>409</v>
      </c>
      <c r="O211" s="192">
        <v>0</v>
      </c>
      <c r="P211" s="192">
        <v>0</v>
      </c>
      <c r="Q211" s="192">
        <v>10</v>
      </c>
      <c r="R211" s="192" t="s">
        <v>409</v>
      </c>
      <c r="S211" s="192">
        <v>2.1</v>
      </c>
      <c r="T211" s="192" t="s">
        <v>409</v>
      </c>
      <c r="U211" s="192">
        <v>0</v>
      </c>
      <c r="V211" s="192" t="s">
        <v>409</v>
      </c>
      <c r="W211" s="192">
        <v>0.48275862068965503</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45259</v>
      </c>
      <c r="L212" s="91" t="s">
        <v>346</v>
      </c>
      <c r="M212" s="192">
        <v>9.8333333333333304</v>
      </c>
      <c r="N212" s="192">
        <v>10</v>
      </c>
      <c r="O212" s="192">
        <v>0</v>
      </c>
      <c r="P212" s="192">
        <v>0</v>
      </c>
      <c r="Q212" s="192">
        <v>0</v>
      </c>
      <c r="R212" s="192" t="s">
        <v>409</v>
      </c>
      <c r="S212" s="192">
        <v>6.9</v>
      </c>
      <c r="T212" s="192" t="s">
        <v>949</v>
      </c>
      <c r="U212" s="192">
        <v>0</v>
      </c>
      <c r="V212" s="192" t="s">
        <v>409</v>
      </c>
      <c r="W212" s="192">
        <v>0.126644736842105</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45259</v>
      </c>
      <c r="L213" s="91" t="s">
        <v>348</v>
      </c>
      <c r="M213" s="192">
        <v>6.5</v>
      </c>
      <c r="N213" s="192">
        <v>0</v>
      </c>
      <c r="O213" s="192">
        <v>0</v>
      </c>
      <c r="P213" s="192">
        <v>0</v>
      </c>
      <c r="Q213" s="192">
        <v>0</v>
      </c>
      <c r="R213" s="192" t="s">
        <v>409</v>
      </c>
      <c r="S213" s="192">
        <v>4.9000000000000004</v>
      </c>
      <c r="T213" s="192" t="s">
        <v>902</v>
      </c>
      <c r="U213" s="192">
        <v>0</v>
      </c>
      <c r="V213" s="192" t="s">
        <v>409</v>
      </c>
      <c r="W213" s="192">
        <v>0.29032258064516098</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45259</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45259</v>
      </c>
      <c r="L215" s="91" t="s">
        <v>350</v>
      </c>
      <c r="M215" s="192">
        <v>8.1666666666666607</v>
      </c>
      <c r="N215" s="192">
        <v>10</v>
      </c>
      <c r="O215" s="192">
        <v>0</v>
      </c>
      <c r="P215" s="192">
        <v>10</v>
      </c>
      <c r="Q215" s="192">
        <v>10</v>
      </c>
      <c r="R215" s="192" t="s">
        <v>409</v>
      </c>
      <c r="S215" s="192">
        <v>5.9</v>
      </c>
      <c r="T215" s="192" t="s">
        <v>923</v>
      </c>
      <c r="U215" s="192">
        <v>0</v>
      </c>
      <c r="V215" s="192" t="s">
        <v>950</v>
      </c>
      <c r="W215" s="192">
        <v>0.55319148936170204</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45259</v>
      </c>
      <c r="L216" s="91" t="s">
        <v>719</v>
      </c>
      <c r="M216" s="192" t="s">
        <v>409</v>
      </c>
      <c r="N216" s="192">
        <v>0</v>
      </c>
      <c r="O216" s="192" t="s">
        <v>409</v>
      </c>
      <c r="P216" s="192">
        <v>0</v>
      </c>
      <c r="Q216" s="192">
        <v>0</v>
      </c>
      <c r="R216" s="192" t="s">
        <v>409</v>
      </c>
      <c r="S216" s="192" t="s">
        <v>409</v>
      </c>
      <c r="T216" s="192" t="s">
        <v>893</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45188</v>
      </c>
      <c r="L217" s="91" t="s">
        <v>720</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45259</v>
      </c>
      <c r="L219" s="91" t="s">
        <v>353</v>
      </c>
      <c r="M219" s="192">
        <v>6.6666666666666599</v>
      </c>
      <c r="N219" s="192">
        <v>0</v>
      </c>
      <c r="O219" s="192">
        <v>0</v>
      </c>
      <c r="P219" s="192">
        <v>0</v>
      </c>
      <c r="Q219" s="192">
        <v>0</v>
      </c>
      <c r="R219" s="192" t="s">
        <v>409</v>
      </c>
      <c r="S219" s="192">
        <v>5</v>
      </c>
      <c r="T219" s="192" t="s">
        <v>951</v>
      </c>
      <c r="U219" s="192">
        <v>0</v>
      </c>
      <c r="V219" s="192" t="s">
        <v>409</v>
      </c>
      <c r="W219" s="192">
        <v>0.42857142857142799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45259</v>
      </c>
      <c r="L220" s="91" t="s">
        <v>355</v>
      </c>
      <c r="M220" s="192">
        <v>3.6666666666666599</v>
      </c>
      <c r="N220" s="192" t="s">
        <v>409</v>
      </c>
      <c r="O220" s="192">
        <v>0</v>
      </c>
      <c r="P220" s="192">
        <v>0</v>
      </c>
      <c r="Q220" s="192">
        <v>0</v>
      </c>
      <c r="R220" s="192" t="s">
        <v>409</v>
      </c>
      <c r="S220" s="192">
        <v>3.2</v>
      </c>
      <c r="T220" s="192" t="s">
        <v>409</v>
      </c>
      <c r="U220" s="192">
        <v>0</v>
      </c>
      <c r="V220" s="192" t="s">
        <v>409</v>
      </c>
      <c r="W220" s="192">
        <v>0.5</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45259</v>
      </c>
      <c r="L222" s="91" t="s">
        <v>356</v>
      </c>
      <c r="M222" s="192">
        <v>5.5</v>
      </c>
      <c r="N222" s="192">
        <v>0</v>
      </c>
      <c r="O222" s="192">
        <v>0</v>
      </c>
      <c r="P222" s="192">
        <v>0</v>
      </c>
      <c r="Q222" s="192">
        <v>0</v>
      </c>
      <c r="R222" s="192" t="s">
        <v>409</v>
      </c>
      <c r="S222" s="192">
        <v>4.3</v>
      </c>
      <c r="T222" s="192" t="s">
        <v>952</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45259</v>
      </c>
      <c r="L223" s="91" t="s">
        <v>358</v>
      </c>
      <c r="M223" s="192">
        <v>5.3333333333333304</v>
      </c>
      <c r="N223" s="192" t="s">
        <v>409</v>
      </c>
      <c r="O223" s="192">
        <v>0</v>
      </c>
      <c r="P223" s="192">
        <v>0</v>
      </c>
      <c r="Q223" s="192">
        <v>0</v>
      </c>
      <c r="R223" s="192" t="s">
        <v>409</v>
      </c>
      <c r="S223" s="192">
        <v>4.2</v>
      </c>
      <c r="T223" s="192" t="s">
        <v>409</v>
      </c>
      <c r="U223" s="192">
        <v>0</v>
      </c>
      <c r="V223" s="192" t="s">
        <v>409</v>
      </c>
      <c r="W223" s="192">
        <v>0.29861111111111099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840</v>
      </c>
      <c r="W224" s="192">
        <v>2.7027027027027001E-2</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t="s">
        <v>409</v>
      </c>
      <c r="O225" s="192">
        <v>0</v>
      </c>
      <c r="P225" s="192">
        <v>10</v>
      </c>
      <c r="Q225" s="192">
        <v>0</v>
      </c>
      <c r="R225" s="192" t="s">
        <v>409</v>
      </c>
      <c r="S225" s="192">
        <v>3.9</v>
      </c>
      <c r="T225" s="192" t="s">
        <v>409</v>
      </c>
      <c r="U225" s="192">
        <v>0</v>
      </c>
      <c r="V225" s="192" t="s">
        <v>841</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1" priority="25" stopIfTrue="1" operator="greaterThanOrEqual">
      <formula>0</formula>
    </cfRule>
  </conditionalFormatting>
  <conditionalFormatting sqref="G8:G225">
    <cfRule type="cellIs" dxfId="108"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cellIs" dxfId="105" priority="16" operator="between">
      <formula>0</formula>
      <formula>6.999</formula>
    </cfRule>
    <cfRule type="cellIs" dxfId="104" priority="17" operator="between">
      <formula>7</formula>
      <formula>9.99</formula>
    </cfRule>
    <cfRule type="expression" dxfId="103" priority="18">
      <formula>H1=10</formula>
    </cfRule>
  </conditionalFormatting>
  <conditionalFormatting sqref="H8:H225">
    <cfRule type="cellIs" dxfId="99" priority="118" operator="between">
      <formula>0</formula>
      <formula>6.999</formula>
    </cfRule>
    <cfRule type="cellIs" dxfId="98" priority="119" operator="between">
      <formula>7</formula>
      <formula>9.99</formula>
    </cfRule>
    <cfRule type="expression" dxfId="97" priority="120">
      <formula>H8=10</formula>
    </cfRule>
  </conditionalFormatting>
  <conditionalFormatting sqref="I2:I3">
    <cfRule type="expression" dxfId="93" priority="26">
      <formula>I2=""</formula>
    </cfRule>
    <cfRule type="cellIs" dxfId="92" priority="27" operator="between">
      <formula>0</formula>
      <formula>6.999</formula>
    </cfRule>
    <cfRule type="cellIs" dxfId="91" priority="28" operator="between">
      <formula>7</formula>
      <formula>9.99</formula>
    </cfRule>
    <cfRule type="expression" dxfId="90" priority="29">
      <formula>I2=10</formula>
    </cfRule>
  </conditionalFormatting>
  <conditionalFormatting sqref="I2:I5">
    <cfRule type="expression" dxfId="89" priority="12">
      <formula>I2=""</formula>
    </cfRule>
    <cfRule type="cellIs" dxfId="88" priority="13" operator="between">
      <formula>0</formula>
      <formula>6.999</formula>
    </cfRule>
    <cfRule type="cellIs" dxfId="87" priority="14" operator="between">
      <formula>7</formula>
      <formula>9.99</formula>
    </cfRule>
    <cfRule type="expression" dxfId="86" priority="15">
      <formula>I2=10</formula>
    </cfRule>
  </conditionalFormatting>
  <conditionalFormatting sqref="I4:I5">
    <cfRule type="expression" dxfId="85" priority="7">
      <formula>I4=""</formula>
    </cfRule>
    <cfRule type="cellIs" dxfId="84" priority="8" operator="between">
      <formula>0</formula>
      <formula>6.999</formula>
    </cfRule>
    <cfRule type="cellIs" dxfId="83" priority="9" operator="between">
      <formula>7</formula>
      <formula>9.99</formula>
    </cfRule>
    <cfRule type="expression" dxfId="82" priority="10">
      <formula>I4=10</formula>
    </cfRule>
  </conditionalFormatting>
  <conditionalFormatting sqref="I8:I225">
    <cfRule type="expression" dxfId="81" priority="113">
      <formula>I8=""</formula>
    </cfRule>
    <cfRule type="cellIs" dxfId="78" priority="116" stopIfTrue="1" operator="greaterThanOrEqual">
      <formula>0</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B47FBF92-C5BE-234C-90B7-92691567A48B}">
            <xm:f>Parameters!$D$37</xm:f>
            <x14:dxf>
              <font>
                <sz val="12"/>
                <color rgb="FF000000"/>
                <name val="Arial"/>
              </font>
              <fill>
                <patternFill patternType="solid">
                  <bgColor rgb="FFE35A3A"/>
                </patternFill>
              </fill>
            </x14:dxf>
          </x14:cfRule>
          <x14:cfRule type="cellIs" priority="3" stopIfTrue="1" operator="greaterThanOrEqual" id="{A25B7E8B-0382-984B-A610-991DE231868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121" stopIfTrue="1" operator="greaterThanOrEqual" id="{65022C13-C2AC-6241-B270-E69152CE1918}">
            <xm:f>Parameters!$D$41</xm:f>
            <x14:dxf>
              <font>
                <sz val="12"/>
                <color rgb="FF000000"/>
                <name val="Arial"/>
              </font>
              <fill>
                <patternFill patternType="solid">
                  <bgColor rgb="FFF2676B"/>
                </patternFill>
              </fill>
            </x14:dxf>
          </x14:cfRule>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842</v>
      </c>
      <c r="S7" s="247" t="s">
        <v>627</v>
      </c>
      <c r="T7" s="247" t="s">
        <v>472</v>
      </c>
      <c r="U7" s="247" t="s">
        <v>628</v>
      </c>
      <c r="V7" s="247" t="s">
        <v>529</v>
      </c>
      <c r="W7" s="247" t="s">
        <v>526</v>
      </c>
      <c r="X7" s="247" t="s">
        <v>791</v>
      </c>
      <c r="Y7" s="247" t="s">
        <v>843</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-1.12696352094492</v>
      </c>
      <c r="W9" s="192" t="s">
        <v>409</v>
      </c>
      <c r="X9" s="192" t="s">
        <v>409</v>
      </c>
      <c r="Y9" s="192">
        <v>-0.107142857142856</v>
      </c>
      <c r="Z9" s="192">
        <v>-8.4577114427860707</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44966</v>
      </c>
      <c r="L10" s="91" t="s">
        <v>9</v>
      </c>
      <c r="M10" s="192">
        <v>0</v>
      </c>
      <c r="N10" s="192">
        <v>5.5388957488093098</v>
      </c>
      <c r="O10" s="192">
        <v>0</v>
      </c>
      <c r="P10" s="192">
        <v>0</v>
      </c>
      <c r="Q10" s="192" t="s">
        <v>409</v>
      </c>
      <c r="R10" s="192">
        <v>7</v>
      </c>
      <c r="S10" s="192">
        <v>0</v>
      </c>
      <c r="T10" s="192" t="s">
        <v>409</v>
      </c>
      <c r="U10" s="192">
        <v>86.9</v>
      </c>
      <c r="V10" s="192">
        <v>2.42847667862761E-3</v>
      </c>
      <c r="W10" s="192" t="s">
        <v>409</v>
      </c>
      <c r="X10" s="192" t="s">
        <v>409</v>
      </c>
      <c r="Y10" s="192">
        <v>0.28571428571428498</v>
      </c>
      <c r="Z10" s="192">
        <v>-35.714285714285701</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-0.107142857142856</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45218</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45259</v>
      </c>
      <c r="L15" s="91" t="s">
        <v>17</v>
      </c>
      <c r="M15" s="192">
        <v>0</v>
      </c>
      <c r="N15" s="192">
        <v>1.26124536955371</v>
      </c>
      <c r="O15" s="192">
        <v>0</v>
      </c>
      <c r="P15" s="192">
        <v>0</v>
      </c>
      <c r="Q15" s="192">
        <v>7</v>
      </c>
      <c r="R15" s="192">
        <v>0</v>
      </c>
      <c r="S15" s="192">
        <v>0</v>
      </c>
      <c r="T15" s="192" t="s">
        <v>409</v>
      </c>
      <c r="U15" s="192">
        <v>67.5</v>
      </c>
      <c r="V15" s="192">
        <v>-0.69229686105647303</v>
      </c>
      <c r="W15" s="192" t="s">
        <v>409</v>
      </c>
      <c r="X15" s="192" t="s">
        <v>895</v>
      </c>
      <c r="Y15" s="192">
        <v>-7.1428571428571605E-2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-0.14285714285714199</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4.9069665468066823</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10</v>
      </c>
      <c r="J20" s="242">
        <v>45103</v>
      </c>
      <c r="K20" s="242">
        <v>45218</v>
      </c>
      <c r="L20" s="91" t="s">
        <v>25</v>
      </c>
      <c r="M20" s="192">
        <v>0</v>
      </c>
      <c r="N20" s="192">
        <v>2.40783206914799</v>
      </c>
      <c r="O20" s="192">
        <v>10</v>
      </c>
      <c r="P20" s="192">
        <v>0</v>
      </c>
      <c r="Q20" s="192">
        <v>7</v>
      </c>
      <c r="R20" s="192">
        <v>1.78571428571429</v>
      </c>
      <c r="S20" s="192">
        <v>0</v>
      </c>
      <c r="T20" s="192" t="s">
        <v>409</v>
      </c>
      <c r="U20" s="192">
        <v>72.7</v>
      </c>
      <c r="V20" s="192">
        <v>1.10059519996653</v>
      </c>
      <c r="W20" s="192" t="s">
        <v>409</v>
      </c>
      <c r="X20" s="192" t="s">
        <v>895</v>
      </c>
      <c r="Y20" s="192">
        <v>3.5714285714285803E-2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45259</v>
      </c>
      <c r="L21" s="91" t="s">
        <v>27</v>
      </c>
      <c r="M21" s="192">
        <v>10</v>
      </c>
      <c r="N21" s="192">
        <v>7.1485270770859</v>
      </c>
      <c r="O21" s="192">
        <v>0</v>
      </c>
      <c r="P21" s="192">
        <v>0</v>
      </c>
      <c r="Q21" s="192" t="s">
        <v>409</v>
      </c>
      <c r="R21" s="192">
        <v>0</v>
      </c>
      <c r="S21" s="192">
        <v>0</v>
      </c>
      <c r="T21" s="192" t="s">
        <v>623</v>
      </c>
      <c r="U21" s="192">
        <v>94.2</v>
      </c>
      <c r="V21" s="192">
        <v>-1.29723577605192</v>
      </c>
      <c r="W21" s="192" t="s">
        <v>409</v>
      </c>
      <c r="X21" s="192" t="s">
        <v>409</v>
      </c>
      <c r="Y21" s="192">
        <v>0</v>
      </c>
      <c r="Z21" s="192">
        <v>-67.857142857142804</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v>0</v>
      </c>
      <c r="P22" s="192">
        <v>0</v>
      </c>
      <c r="Q22" s="192" t="s">
        <v>409</v>
      </c>
      <c r="R22" s="192">
        <v>0</v>
      </c>
      <c r="S22" s="192">
        <v>0</v>
      </c>
      <c r="T22" s="192" t="s">
        <v>409</v>
      </c>
      <c r="U22" s="192">
        <v>31.4</v>
      </c>
      <c r="V22" s="192">
        <v>1.1547005383792499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4.6580804349558376</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8.5419678413931308</v>
      </c>
      <c r="J23" s="242">
        <v>45103</v>
      </c>
      <c r="K23" s="242">
        <v>45218</v>
      </c>
      <c r="L23" s="91" t="s">
        <v>31</v>
      </c>
      <c r="M23" s="192">
        <v>0</v>
      </c>
      <c r="N23" s="192">
        <v>2.5401305344857898</v>
      </c>
      <c r="O23" s="192">
        <v>8.5419678413931308</v>
      </c>
      <c r="P23" s="192">
        <v>0</v>
      </c>
      <c r="Q23" s="192" t="s">
        <v>409</v>
      </c>
      <c r="R23" s="192">
        <v>0</v>
      </c>
      <c r="S23" s="192">
        <v>0.33613445378151402</v>
      </c>
      <c r="T23" s="192" t="s">
        <v>409</v>
      </c>
      <c r="U23" s="192">
        <v>73.3</v>
      </c>
      <c r="V23" s="192">
        <v>0.85419678413931299</v>
      </c>
      <c r="W23" s="192" t="s">
        <v>409</v>
      </c>
      <c r="X23" s="192" t="s">
        <v>409</v>
      </c>
      <c r="Y23" s="192">
        <v>0</v>
      </c>
      <c r="Z23" s="192">
        <v>0.84033613445378696</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8.9746803744758896</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8.05448878240027</v>
      </c>
      <c r="J24" s="242">
        <v>44778</v>
      </c>
      <c r="K24" s="242">
        <v>44753</v>
      </c>
      <c r="L24" s="91" t="s">
        <v>33</v>
      </c>
      <c r="M24" s="192">
        <v>10</v>
      </c>
      <c r="N24" s="192">
        <v>7.1044275886399699</v>
      </c>
      <c r="O24" s="192">
        <v>8.05448878240027</v>
      </c>
      <c r="P24" s="192">
        <v>0</v>
      </c>
      <c r="Q24" s="192" t="s">
        <v>409</v>
      </c>
      <c r="R24" s="192">
        <v>0</v>
      </c>
      <c r="S24" s="192">
        <v>5.2231404958677699</v>
      </c>
      <c r="T24" s="192" t="s">
        <v>622</v>
      </c>
      <c r="U24" s="192">
        <v>94</v>
      </c>
      <c r="V24" s="192">
        <v>0.80544887824002698</v>
      </c>
      <c r="W24" s="192" t="s">
        <v>409</v>
      </c>
      <c r="X24" s="192" t="s">
        <v>409</v>
      </c>
      <c r="Y24" s="192">
        <v>0</v>
      </c>
      <c r="Z24" s="192">
        <v>13.0578512396694</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7.1861325461049423</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10</v>
      </c>
      <c r="J25" s="242">
        <v>45103</v>
      </c>
      <c r="K25" s="242">
        <v>45259</v>
      </c>
      <c r="L25" s="91" t="s">
        <v>35</v>
      </c>
      <c r="M25" s="192">
        <v>0</v>
      </c>
      <c r="N25" s="192">
        <v>5.1640500970188699</v>
      </c>
      <c r="O25" s="192">
        <v>1.8275879056373801</v>
      </c>
      <c r="P25" s="192">
        <v>0</v>
      </c>
      <c r="Q25" s="192" t="s">
        <v>409</v>
      </c>
      <c r="R25" s="192">
        <v>0</v>
      </c>
      <c r="S25" s="192">
        <v>10</v>
      </c>
      <c r="T25" s="192" t="s">
        <v>409</v>
      </c>
      <c r="U25" s="192">
        <v>85.2</v>
      </c>
      <c r="V25" s="192">
        <v>0.18275879056373801</v>
      </c>
      <c r="W25" s="192" t="s">
        <v>409</v>
      </c>
      <c r="X25" s="192" t="s">
        <v>409</v>
      </c>
      <c r="Y25" s="192">
        <v>0</v>
      </c>
      <c r="Z25" s="192">
        <v>27.9411764705882</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5.3571428571428497</v>
      </c>
      <c r="J26" s="242">
        <v>45103</v>
      </c>
      <c r="K26" s="242">
        <v>45142</v>
      </c>
      <c r="L26" s="91" t="s">
        <v>37</v>
      </c>
      <c r="M26" s="192">
        <v>0</v>
      </c>
      <c r="N26" s="192">
        <v>0</v>
      </c>
      <c r="O26" s="192" t="s">
        <v>409</v>
      </c>
      <c r="P26" s="192">
        <v>0</v>
      </c>
      <c r="Q26" s="192" t="s">
        <v>409</v>
      </c>
      <c r="R26" s="192">
        <v>5.3571428571428497</v>
      </c>
      <c r="S26" s="192" t="s">
        <v>409</v>
      </c>
      <c r="T26" s="192" t="s">
        <v>409</v>
      </c>
      <c r="U26" s="192">
        <v>51.8</v>
      </c>
      <c r="V26" s="192" t="s">
        <v>409</v>
      </c>
      <c r="W26" s="192" t="s">
        <v>409</v>
      </c>
      <c r="X26" s="192" t="s">
        <v>409</v>
      </c>
      <c r="Y26" s="192">
        <v>0.107142857142857</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45259</v>
      </c>
      <c r="L31" s="91" t="s">
        <v>46</v>
      </c>
      <c r="M31" s="192">
        <v>0</v>
      </c>
      <c r="N31" s="192">
        <v>0</v>
      </c>
      <c r="O31" s="192">
        <v>0</v>
      </c>
      <c r="P31" s="192">
        <v>0</v>
      </c>
      <c r="Q31" s="192" t="s">
        <v>409</v>
      </c>
      <c r="R31" s="192">
        <v>0</v>
      </c>
      <c r="S31" s="192">
        <v>0</v>
      </c>
      <c r="T31" s="192" t="s">
        <v>409</v>
      </c>
      <c r="U31" s="192">
        <v>59.8</v>
      </c>
      <c r="V31" s="192">
        <v>-0.79321749629470095</v>
      </c>
      <c r="W31" s="192" t="s">
        <v>409</v>
      </c>
      <c r="X31" s="192" t="s">
        <v>409</v>
      </c>
      <c r="Y31" s="192">
        <v>-0.107142857142856</v>
      </c>
      <c r="Z31" s="192">
        <v>-100</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45259</v>
      </c>
      <c r="L33" s="91" t="s">
        <v>48</v>
      </c>
      <c r="M33" s="192">
        <v>0</v>
      </c>
      <c r="N33" s="192">
        <v>1.9668371846886501</v>
      </c>
      <c r="O33" s="192">
        <v>0</v>
      </c>
      <c r="P33" s="192">
        <v>0</v>
      </c>
      <c r="Q33" s="192" t="s">
        <v>409</v>
      </c>
      <c r="R33" s="192">
        <v>0</v>
      </c>
      <c r="S33" s="192">
        <v>7</v>
      </c>
      <c r="T33" s="192" t="s">
        <v>409</v>
      </c>
      <c r="U33" s="192">
        <v>70.7</v>
      </c>
      <c r="V33" s="192">
        <v>0.37743410604722699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3.8969447305552793</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5.4144933586724298</v>
      </c>
      <c r="J34" s="242">
        <v>45103</v>
      </c>
      <c r="K34" s="242">
        <v>45259</v>
      </c>
      <c r="L34" s="91" t="s">
        <v>50</v>
      </c>
      <c r="M34" s="192">
        <v>0</v>
      </c>
      <c r="N34" s="192">
        <v>2.8047274651613998</v>
      </c>
      <c r="O34" s="192">
        <v>5.4144933586724298</v>
      </c>
      <c r="P34" s="192">
        <v>0</v>
      </c>
      <c r="Q34" s="192" t="s">
        <v>409</v>
      </c>
      <c r="R34" s="192">
        <v>0</v>
      </c>
      <c r="S34" s="192">
        <v>0</v>
      </c>
      <c r="T34" s="192" t="s">
        <v>409</v>
      </c>
      <c r="U34" s="192">
        <v>74.5</v>
      </c>
      <c r="V34" s="192">
        <v>0.54144933586724298</v>
      </c>
      <c r="W34" s="192" t="s">
        <v>409</v>
      </c>
      <c r="X34" s="192" t="s">
        <v>409</v>
      </c>
      <c r="Y34" s="192">
        <v>0</v>
      </c>
      <c r="Z34" s="192">
        <v>-13.850616388687399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45103</v>
      </c>
      <c r="K38" s="242">
        <v>45259</v>
      </c>
      <c r="L38" s="91" t="s">
        <v>58</v>
      </c>
      <c r="M38" s="192">
        <v>0</v>
      </c>
      <c r="N38" s="192">
        <v>0</v>
      </c>
      <c r="O38" s="192">
        <v>0</v>
      </c>
      <c r="P38" s="192">
        <v>0</v>
      </c>
      <c r="Q38" s="192" t="s">
        <v>409</v>
      </c>
      <c r="R38" s="192">
        <v>7</v>
      </c>
      <c r="S38" s="192">
        <v>7</v>
      </c>
      <c r="T38" s="192" t="s">
        <v>409</v>
      </c>
      <c r="U38" s="192">
        <v>55.3</v>
      </c>
      <c r="V38" s="192">
        <v>0.115572017561417</v>
      </c>
      <c r="W38" s="192" t="s">
        <v>409</v>
      </c>
      <c r="X38" s="192" t="s">
        <v>409</v>
      </c>
      <c r="Y38" s="192">
        <v>0.14285714285714199</v>
      </c>
      <c r="Z38" s="192">
        <v>71.428571428571402</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v>0</v>
      </c>
      <c r="S39" s="192">
        <v>0</v>
      </c>
      <c r="T39" s="192" t="s">
        <v>622</v>
      </c>
      <c r="U39" s="192">
        <v>105.7</v>
      </c>
      <c r="V39" s="192">
        <v>-0.27997883747251201</v>
      </c>
      <c r="W39" s="192" t="s">
        <v>409</v>
      </c>
      <c r="X39" s="192" t="s">
        <v>409</v>
      </c>
      <c r="Y39" s="192">
        <v>0</v>
      </c>
      <c r="Z39" s="192">
        <v>-6.4935064935064899</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5.3571428571428399</v>
      </c>
      <c r="J40" s="242">
        <v>45103</v>
      </c>
      <c r="K40" s="242">
        <v>45142</v>
      </c>
      <c r="L40" s="91" t="s">
        <v>62</v>
      </c>
      <c r="M40" s="192">
        <v>0</v>
      </c>
      <c r="N40" s="192">
        <v>0</v>
      </c>
      <c r="O40" s="192" t="s">
        <v>409</v>
      </c>
      <c r="P40" s="192">
        <v>0</v>
      </c>
      <c r="Q40" s="192" t="s">
        <v>409</v>
      </c>
      <c r="R40" s="192">
        <v>5.3571428571428399</v>
      </c>
      <c r="S40" s="192">
        <v>0</v>
      </c>
      <c r="T40" s="192" t="s">
        <v>409</v>
      </c>
      <c r="U40" s="192">
        <v>18.899999999999999</v>
      </c>
      <c r="V40" s="192" t="s">
        <v>409</v>
      </c>
      <c r="W40" s="192" t="s">
        <v>409</v>
      </c>
      <c r="X40" s="192" t="s">
        <v>409</v>
      </c>
      <c r="Y40" s="192">
        <v>0.107142857142856</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45259</v>
      </c>
      <c r="L43" s="91" t="s">
        <v>66</v>
      </c>
      <c r="M43" s="192">
        <v>0</v>
      </c>
      <c r="N43" s="192">
        <v>0</v>
      </c>
      <c r="O43" s="192" t="s">
        <v>409</v>
      </c>
      <c r="P43" s="192">
        <v>0</v>
      </c>
      <c r="Q43" s="192" t="s">
        <v>409</v>
      </c>
      <c r="R43" s="192">
        <v>0</v>
      </c>
      <c r="S43" s="192">
        <v>7</v>
      </c>
      <c r="T43" s="192" t="s">
        <v>409</v>
      </c>
      <c r="U43" s="192">
        <v>42.2</v>
      </c>
      <c r="V43" s="192" t="s">
        <v>409</v>
      </c>
      <c r="W43" s="192" t="s">
        <v>409</v>
      </c>
      <c r="X43" s="192" t="s">
        <v>409</v>
      </c>
      <c r="Y43" s="192">
        <v>-0.107142857142856</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2.263705050888372</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45103</v>
      </c>
      <c r="K44" s="242">
        <v>45259</v>
      </c>
      <c r="L44" s="91" t="s">
        <v>68</v>
      </c>
      <c r="M44" s="192">
        <v>0</v>
      </c>
      <c r="N44" s="192">
        <v>0.73205150820250398</v>
      </c>
      <c r="O44" s="192" t="s">
        <v>409</v>
      </c>
      <c r="P44" s="192">
        <v>0</v>
      </c>
      <c r="Q44" s="192" t="s">
        <v>409</v>
      </c>
      <c r="R44" s="192">
        <v>0</v>
      </c>
      <c r="S44" s="192">
        <v>7</v>
      </c>
      <c r="T44" s="192" t="s">
        <v>409</v>
      </c>
      <c r="U44" s="192">
        <v>65.099999999999994</v>
      </c>
      <c r="V44" s="192" t="s">
        <v>409</v>
      </c>
      <c r="W44" s="192" t="s">
        <v>409</v>
      </c>
      <c r="X44" s="192" t="s">
        <v>409</v>
      </c>
      <c r="Y44" s="192">
        <v>0</v>
      </c>
      <c r="Z44" s="192">
        <v>300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6.2514771583032021</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45103</v>
      </c>
      <c r="K45" s="242">
        <v>45259</v>
      </c>
      <c r="L45" s="91" t="s">
        <v>69</v>
      </c>
      <c r="M45" s="192">
        <v>0</v>
      </c>
      <c r="N45" s="192">
        <v>5.5829952372552398</v>
      </c>
      <c r="O45" s="192">
        <v>0</v>
      </c>
      <c r="P45" s="192">
        <v>0</v>
      </c>
      <c r="Q45" s="192" t="s">
        <v>409</v>
      </c>
      <c r="R45" s="192">
        <v>0</v>
      </c>
      <c r="S45" s="192">
        <v>7</v>
      </c>
      <c r="T45" s="192" t="s">
        <v>409</v>
      </c>
      <c r="U45" s="192">
        <v>87.1</v>
      </c>
      <c r="V45" s="192">
        <v>-1.549359009954</v>
      </c>
      <c r="W45" s="192" t="s">
        <v>409</v>
      </c>
      <c r="X45" s="192" t="s">
        <v>409</v>
      </c>
      <c r="Y45" s="192">
        <v>-0.107142857142856</v>
      </c>
      <c r="Z45" s="192">
        <v>89.473684210526301</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8.0109814739408929</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6.4175824175824197</v>
      </c>
      <c r="J46" s="242">
        <v>44778</v>
      </c>
      <c r="K46" s="242">
        <v>45259</v>
      </c>
      <c r="L46" s="91" t="s">
        <v>71</v>
      </c>
      <c r="M46" s="192">
        <v>10</v>
      </c>
      <c r="N46" s="192">
        <v>7.1044275886399699</v>
      </c>
      <c r="O46" s="192">
        <v>0</v>
      </c>
      <c r="P46" s="192">
        <v>0</v>
      </c>
      <c r="Q46" s="192" t="s">
        <v>409</v>
      </c>
      <c r="R46" s="192">
        <v>0</v>
      </c>
      <c r="S46" s="192">
        <v>6.4175824175824197</v>
      </c>
      <c r="T46" s="192" t="s">
        <v>622</v>
      </c>
      <c r="U46" s="192">
        <v>94</v>
      </c>
      <c r="V46" s="192">
        <v>-0.51726701627618399</v>
      </c>
      <c r="W46" s="192" t="s">
        <v>409</v>
      </c>
      <c r="X46" s="192" t="s">
        <v>409</v>
      </c>
      <c r="Y46" s="192">
        <v>0</v>
      </c>
      <c r="Z46" s="192">
        <v>16.043956043956001</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45103</v>
      </c>
      <c r="K47" s="242">
        <v>44753</v>
      </c>
      <c r="L47" s="91" t="s">
        <v>72</v>
      </c>
      <c r="M47" s="192">
        <v>10</v>
      </c>
      <c r="N47" s="192">
        <v>10</v>
      </c>
      <c r="O47" s="192">
        <v>0</v>
      </c>
      <c r="P47" s="192">
        <v>0</v>
      </c>
      <c r="Q47" s="192">
        <v>7</v>
      </c>
      <c r="R47" s="192">
        <v>0</v>
      </c>
      <c r="S47" s="192">
        <v>0</v>
      </c>
      <c r="T47" s="192" t="s">
        <v>622</v>
      </c>
      <c r="U47" s="192">
        <v>107.2</v>
      </c>
      <c r="V47" s="192">
        <v>-1.2397924247699601</v>
      </c>
      <c r="W47" s="192" t="s">
        <v>409</v>
      </c>
      <c r="X47" s="192" t="s">
        <v>877</v>
      </c>
      <c r="Y47" s="192">
        <v>0</v>
      </c>
      <c r="Z47" s="192">
        <v>-17.514124293785301</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45259</v>
      </c>
      <c r="L49" s="91" t="s">
        <v>75</v>
      </c>
      <c r="M49" s="192">
        <v>0</v>
      </c>
      <c r="N49" s="192">
        <v>3.5985182571882102</v>
      </c>
      <c r="O49" s="192">
        <v>0</v>
      </c>
      <c r="P49" s="192">
        <v>0</v>
      </c>
      <c r="Q49" s="192" t="s">
        <v>409</v>
      </c>
      <c r="R49" s="192">
        <v>0</v>
      </c>
      <c r="S49" s="192">
        <v>0</v>
      </c>
      <c r="T49" s="192" t="s">
        <v>409</v>
      </c>
      <c r="U49" s="192">
        <v>78.099999999999994</v>
      </c>
      <c r="V49" s="192">
        <v>-1.1211395793478101</v>
      </c>
      <c r="W49" s="192" t="s">
        <v>409</v>
      </c>
      <c r="X49" s="192" t="s">
        <v>409</v>
      </c>
      <c r="Y49" s="192">
        <v>0</v>
      </c>
      <c r="Z49" s="192">
        <v>-7.4870274277242403</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5.3571428571428497</v>
      </c>
      <c r="J52" s="242">
        <v>45103</v>
      </c>
      <c r="K52" s="242">
        <v>45218</v>
      </c>
      <c r="L52" s="91" t="s">
        <v>81</v>
      </c>
      <c r="M52" s="192">
        <v>0</v>
      </c>
      <c r="N52" s="192">
        <v>0</v>
      </c>
      <c r="O52" s="192" t="s">
        <v>409</v>
      </c>
      <c r="P52" s="192">
        <v>0</v>
      </c>
      <c r="Q52" s="192" t="s">
        <v>409</v>
      </c>
      <c r="R52" s="192">
        <v>5.3571428571428497</v>
      </c>
      <c r="S52" s="192">
        <v>0</v>
      </c>
      <c r="T52" s="192" t="s">
        <v>409</v>
      </c>
      <c r="U52" s="192">
        <v>40.4</v>
      </c>
      <c r="V52" s="192" t="s">
        <v>409</v>
      </c>
      <c r="W52" s="192" t="s">
        <v>409</v>
      </c>
      <c r="X52" s="192" t="s">
        <v>409</v>
      </c>
      <c r="Y52" s="192">
        <v>0.107142857142857</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700</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7</v>
      </c>
      <c r="J56" s="242">
        <v>45103</v>
      </c>
      <c r="K56" s="242">
        <v>45259</v>
      </c>
      <c r="L56" s="91" t="s">
        <v>85</v>
      </c>
      <c r="M56" s="192">
        <v>0</v>
      </c>
      <c r="N56" s="192">
        <v>0</v>
      </c>
      <c r="O56" s="192" t="s">
        <v>409</v>
      </c>
      <c r="P56" s="192">
        <v>0</v>
      </c>
      <c r="Q56" s="192" t="s">
        <v>409</v>
      </c>
      <c r="R56" s="192">
        <v>0</v>
      </c>
      <c r="S56" s="192">
        <v>7</v>
      </c>
      <c r="T56" s="192" t="s">
        <v>409</v>
      </c>
      <c r="U56" s="192">
        <v>57</v>
      </c>
      <c r="V56" s="192" t="s">
        <v>409</v>
      </c>
      <c r="W56" s="192" t="s">
        <v>409</v>
      </c>
      <c r="X56" s="192" t="s">
        <v>409</v>
      </c>
      <c r="Y56" s="192">
        <v>0</v>
      </c>
      <c r="Z56" s="192">
        <v>1100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45259</v>
      </c>
      <c r="L62" s="91" t="s">
        <v>97</v>
      </c>
      <c r="M62" s="192">
        <v>0</v>
      </c>
      <c r="N62" s="192">
        <v>0</v>
      </c>
      <c r="O62" s="192">
        <v>0</v>
      </c>
      <c r="P62" s="192">
        <v>0</v>
      </c>
      <c r="Q62" s="192" t="s">
        <v>409</v>
      </c>
      <c r="R62" s="192">
        <v>0</v>
      </c>
      <c r="S62" s="192">
        <v>0</v>
      </c>
      <c r="T62" s="192" t="s">
        <v>409</v>
      </c>
      <c r="U62" s="192">
        <v>60.8</v>
      </c>
      <c r="V62" s="192">
        <v>-0.395726684454066</v>
      </c>
      <c r="W62" s="192" t="s">
        <v>409</v>
      </c>
      <c r="X62" s="192" t="s">
        <v>409</v>
      </c>
      <c r="Y62" s="192">
        <v>0</v>
      </c>
      <c r="Z62" s="192">
        <v>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3.5619408790566922</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7</v>
      </c>
      <c r="J63" s="242">
        <v>45103</v>
      </c>
      <c r="K63" s="242">
        <v>45259</v>
      </c>
      <c r="L63" s="91" t="s">
        <v>99</v>
      </c>
      <c r="M63" s="192">
        <v>0</v>
      </c>
      <c r="N63" s="192">
        <v>1.8124889751278801</v>
      </c>
      <c r="O63" s="192">
        <v>0</v>
      </c>
      <c r="P63" s="192">
        <v>0</v>
      </c>
      <c r="Q63" s="192" t="s">
        <v>409</v>
      </c>
      <c r="R63" s="192">
        <v>0</v>
      </c>
      <c r="S63" s="192">
        <v>7</v>
      </c>
      <c r="T63" s="192" t="s">
        <v>409</v>
      </c>
      <c r="U63" s="192">
        <v>70</v>
      </c>
      <c r="V63" s="192">
        <v>-1.19675552480651</v>
      </c>
      <c r="W63" s="192" t="s">
        <v>409</v>
      </c>
      <c r="X63" s="192" t="s">
        <v>409</v>
      </c>
      <c r="Y63" s="192">
        <v>0</v>
      </c>
      <c r="Z63" s="192">
        <v>19.999999999999901</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45259</v>
      </c>
      <c r="L64" s="91" t="s">
        <v>101</v>
      </c>
      <c r="M64" s="192">
        <v>0</v>
      </c>
      <c r="N64" s="192">
        <v>1.68019050979008</v>
      </c>
      <c r="O64" s="192">
        <v>10</v>
      </c>
      <c r="P64" s="192">
        <v>0</v>
      </c>
      <c r="Q64" s="192" t="s">
        <v>409</v>
      </c>
      <c r="R64" s="192">
        <v>10</v>
      </c>
      <c r="S64" s="192">
        <v>6.8292682926829196</v>
      </c>
      <c r="T64" s="192" t="s">
        <v>409</v>
      </c>
      <c r="U64" s="192">
        <v>69.400000000000006</v>
      </c>
      <c r="V64" s="192">
        <v>1.98683544825188</v>
      </c>
      <c r="W64" s="192" t="s">
        <v>409</v>
      </c>
      <c r="X64" s="192" t="s">
        <v>409</v>
      </c>
      <c r="Y64" s="192">
        <v>0.25</v>
      </c>
      <c r="Z64" s="192">
        <v>17.0731707317073</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45259</v>
      </c>
      <c r="L65" s="91" t="s">
        <v>102</v>
      </c>
      <c r="M65" s="192">
        <v>0</v>
      </c>
      <c r="N65" s="192">
        <v>4.3702593049920599</v>
      </c>
      <c r="O65" s="192">
        <v>0</v>
      </c>
      <c r="P65" s="192">
        <v>0</v>
      </c>
      <c r="Q65" s="192" t="s">
        <v>409</v>
      </c>
      <c r="R65" s="192">
        <v>0</v>
      </c>
      <c r="S65" s="192">
        <v>0</v>
      </c>
      <c r="T65" s="192" t="s">
        <v>409</v>
      </c>
      <c r="U65" s="192">
        <v>81.599999999999994</v>
      </c>
      <c r="V65" s="192">
        <v>-2.0159837831782799</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8.3666002653407556</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7</v>
      </c>
      <c r="J66" s="242">
        <v>44778</v>
      </c>
      <c r="K66" s="242">
        <v>45259</v>
      </c>
      <c r="L66" s="91" t="s">
        <v>104</v>
      </c>
      <c r="M66" s="192">
        <v>10</v>
      </c>
      <c r="N66" s="192">
        <v>7.2146763097548003</v>
      </c>
      <c r="O66" s="192" t="s">
        <v>409</v>
      </c>
      <c r="P66" s="192">
        <v>0</v>
      </c>
      <c r="Q66" s="192" t="s">
        <v>409</v>
      </c>
      <c r="R66" s="192">
        <v>0</v>
      </c>
      <c r="S66" s="192">
        <v>7</v>
      </c>
      <c r="T66" s="192" t="s">
        <v>623</v>
      </c>
      <c r="U66" s="192">
        <v>94.5</v>
      </c>
      <c r="V66" s="192" t="s">
        <v>409</v>
      </c>
      <c r="W66" s="192" t="s">
        <v>409</v>
      </c>
      <c r="X66" s="192" t="s">
        <v>409</v>
      </c>
      <c r="Y66" s="192">
        <v>-7.1428571428571397E-2</v>
      </c>
      <c r="Z66" s="192">
        <v>1100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45259</v>
      </c>
      <c r="L69" s="91" t="s">
        <v>110</v>
      </c>
      <c r="M69" s="192">
        <v>10</v>
      </c>
      <c r="N69" s="192">
        <v>8.5156112189098607</v>
      </c>
      <c r="O69" s="192">
        <v>1.8977499718655</v>
      </c>
      <c r="P69" s="192">
        <v>0</v>
      </c>
      <c r="Q69" s="192" t="s">
        <v>409</v>
      </c>
      <c r="R69" s="192">
        <v>10</v>
      </c>
      <c r="S69" s="192">
        <v>10</v>
      </c>
      <c r="T69" s="192" t="s">
        <v>622</v>
      </c>
      <c r="U69" s="192">
        <v>100.4</v>
      </c>
      <c r="V69" s="192">
        <v>0.18977499718655</v>
      </c>
      <c r="W69" s="192" t="s">
        <v>409</v>
      </c>
      <c r="X69" s="192" t="s">
        <v>409</v>
      </c>
      <c r="Y69" s="192">
        <v>0.214285714285714</v>
      </c>
      <c r="Z69" s="192">
        <v>36.251709986320101</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1.78571428571428</v>
      </c>
      <c r="J70" s="242">
        <v>45103</v>
      </c>
      <c r="K70" s="242">
        <v>45218</v>
      </c>
      <c r="L70" s="91" t="s">
        <v>112</v>
      </c>
      <c r="M70" s="192">
        <v>0</v>
      </c>
      <c r="N70" s="192">
        <v>0</v>
      </c>
      <c r="O70" s="192" t="s">
        <v>409</v>
      </c>
      <c r="P70" s="192">
        <v>0</v>
      </c>
      <c r="Q70" s="192" t="s">
        <v>409</v>
      </c>
      <c r="R70" s="192">
        <v>1.78571428571428</v>
      </c>
      <c r="S70" s="192" t="s">
        <v>409</v>
      </c>
      <c r="T70" s="192" t="s">
        <v>409</v>
      </c>
      <c r="U70" s="192">
        <v>16</v>
      </c>
      <c r="V70" s="192" t="s">
        <v>409</v>
      </c>
      <c r="W70" s="192" t="s">
        <v>409</v>
      </c>
      <c r="X70" s="192" t="s">
        <v>409</v>
      </c>
      <c r="Y70" s="192">
        <v>3.5714285714285698E-2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45259</v>
      </c>
      <c r="L72" s="91" t="s">
        <v>116</v>
      </c>
      <c r="M72" s="192">
        <v>0</v>
      </c>
      <c r="N72" s="192">
        <v>0</v>
      </c>
      <c r="O72" s="192">
        <v>0</v>
      </c>
      <c r="P72" s="192">
        <v>0</v>
      </c>
      <c r="Q72" s="192" t="s">
        <v>409</v>
      </c>
      <c r="R72" s="192">
        <v>0</v>
      </c>
      <c r="S72" s="192">
        <v>0</v>
      </c>
      <c r="T72" s="192" t="s">
        <v>409</v>
      </c>
      <c r="U72" s="192">
        <v>28.8</v>
      </c>
      <c r="V72" s="192">
        <v>0.38884774386802301</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45259</v>
      </c>
      <c r="L75" s="91" t="s">
        <v>119</v>
      </c>
      <c r="M75" s="192">
        <v>0</v>
      </c>
      <c r="N75" s="192">
        <v>0.82025048509437304</v>
      </c>
      <c r="O75" s="192" t="s">
        <v>409</v>
      </c>
      <c r="P75" s="192">
        <v>10</v>
      </c>
      <c r="Q75" s="192" t="s">
        <v>409</v>
      </c>
      <c r="R75" s="192">
        <v>0</v>
      </c>
      <c r="S75" s="192">
        <v>0</v>
      </c>
      <c r="T75" s="192" t="s">
        <v>409</v>
      </c>
      <c r="U75" s="192">
        <v>65.5</v>
      </c>
      <c r="V75" s="192" t="s">
        <v>409</v>
      </c>
      <c r="W75" s="192" t="s">
        <v>856</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-3.5714285714285803E-2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3.9522194786663634</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7</v>
      </c>
      <c r="J77" s="242">
        <v>45103</v>
      </c>
      <c r="K77" s="242">
        <v>44753</v>
      </c>
      <c r="L77" s="91" t="s">
        <v>123</v>
      </c>
      <c r="M77" s="192">
        <v>0</v>
      </c>
      <c r="N77" s="192">
        <v>2.2314341153642601</v>
      </c>
      <c r="O77" s="192" t="s">
        <v>409</v>
      </c>
      <c r="P77" s="192">
        <v>0</v>
      </c>
      <c r="Q77" s="192" t="s">
        <v>409</v>
      </c>
      <c r="R77" s="192">
        <v>0</v>
      </c>
      <c r="S77" s="192">
        <v>7</v>
      </c>
      <c r="T77" s="192" t="s">
        <v>409</v>
      </c>
      <c r="U77" s="192">
        <v>71.900000000000006</v>
      </c>
      <c r="V77" s="192" t="s">
        <v>409</v>
      </c>
      <c r="W77" s="192" t="s">
        <v>409</v>
      </c>
      <c r="X77" s="192" t="s">
        <v>409</v>
      </c>
      <c r="Y77" s="192">
        <v>-0.14285714285714299</v>
      </c>
      <c r="Z77" s="192">
        <v>1100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0.87004014845655653</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6.6019417475728099</v>
      </c>
      <c r="J78" s="242">
        <v>45103</v>
      </c>
      <c r="K78" s="242">
        <v>45259</v>
      </c>
      <c r="L78" s="91" t="s">
        <v>125</v>
      </c>
      <c r="M78" s="192">
        <v>0</v>
      </c>
      <c r="N78" s="192">
        <v>0.114658669959426</v>
      </c>
      <c r="O78" s="192">
        <v>5.4909439712563799</v>
      </c>
      <c r="P78" s="192">
        <v>0</v>
      </c>
      <c r="Q78" s="192" t="s">
        <v>409</v>
      </c>
      <c r="R78" s="192">
        <v>0</v>
      </c>
      <c r="S78" s="192">
        <v>6.6019417475728099</v>
      </c>
      <c r="T78" s="192" t="s">
        <v>409</v>
      </c>
      <c r="U78" s="192">
        <v>62.3</v>
      </c>
      <c r="V78" s="192">
        <v>0.54909439712563801</v>
      </c>
      <c r="W78" s="192" t="s">
        <v>409</v>
      </c>
      <c r="X78" s="192" t="s">
        <v>409</v>
      </c>
      <c r="Y78" s="192">
        <v>0</v>
      </c>
      <c r="Z78" s="192">
        <v>16.504854368932001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45259</v>
      </c>
      <c r="L80" s="91" t="s">
        <v>127</v>
      </c>
      <c r="M80" s="192">
        <v>0</v>
      </c>
      <c r="N80" s="192">
        <v>8.0966660786734792</v>
      </c>
      <c r="O80" s="192" t="s">
        <v>409</v>
      </c>
      <c r="P80" s="192">
        <v>0</v>
      </c>
      <c r="Q80" s="192" t="s">
        <v>409</v>
      </c>
      <c r="R80" s="192">
        <v>0</v>
      </c>
      <c r="S80" s="192">
        <v>7</v>
      </c>
      <c r="T80" s="192" t="s">
        <v>409</v>
      </c>
      <c r="U80" s="192">
        <v>98.5</v>
      </c>
      <c r="V80" s="192" t="s">
        <v>409</v>
      </c>
      <c r="W80" s="192" t="s">
        <v>409</v>
      </c>
      <c r="X80" s="192" t="s">
        <v>409</v>
      </c>
      <c r="Y80" s="192">
        <v>0</v>
      </c>
      <c r="Z80" s="192">
        <v>29.729729729729701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3.3581049995968493</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3.5714285714285601</v>
      </c>
      <c r="J81" s="242">
        <v>45103</v>
      </c>
      <c r="K81" s="242">
        <v>45142</v>
      </c>
      <c r="L81" s="91" t="s">
        <v>128</v>
      </c>
      <c r="M81" s="192">
        <v>0</v>
      </c>
      <c r="N81" s="192">
        <v>3.1575233727288698</v>
      </c>
      <c r="O81" s="192" t="s">
        <v>409</v>
      </c>
      <c r="P81" s="192">
        <v>0</v>
      </c>
      <c r="Q81" s="192" t="s">
        <v>409</v>
      </c>
      <c r="R81" s="192">
        <v>3.5714285714285601</v>
      </c>
      <c r="S81" s="192">
        <v>0</v>
      </c>
      <c r="T81" s="192" t="s">
        <v>409</v>
      </c>
      <c r="U81" s="192">
        <v>76.099999999999994</v>
      </c>
      <c r="V81" s="192" t="s">
        <v>409</v>
      </c>
      <c r="W81" s="192" t="s">
        <v>409</v>
      </c>
      <c r="X81" s="192" t="s">
        <v>409</v>
      </c>
      <c r="Y81" s="192">
        <v>7.1428571428571397E-2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45203</v>
      </c>
      <c r="L82" s="91" t="s">
        <v>130</v>
      </c>
      <c r="M82" s="192">
        <v>10</v>
      </c>
      <c r="N82" s="192">
        <v>6.2003880754983198</v>
      </c>
      <c r="O82" s="192" t="s">
        <v>409</v>
      </c>
      <c r="P82" s="192">
        <v>0</v>
      </c>
      <c r="Q82" s="192" t="s">
        <v>409</v>
      </c>
      <c r="R82" s="192" t="s">
        <v>409</v>
      </c>
      <c r="S82" s="192">
        <v>0</v>
      </c>
      <c r="T82" s="192" t="s">
        <v>623</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7</v>
      </c>
      <c r="J84" s="242">
        <v>45103</v>
      </c>
      <c r="K84" s="242">
        <v>45259</v>
      </c>
      <c r="L84" s="91" t="s">
        <v>134</v>
      </c>
      <c r="M84" s="192">
        <v>0</v>
      </c>
      <c r="N84" s="192">
        <v>0</v>
      </c>
      <c r="O84" s="192" t="s">
        <v>409</v>
      </c>
      <c r="P84" s="192">
        <v>0</v>
      </c>
      <c r="Q84" s="192" t="s">
        <v>409</v>
      </c>
      <c r="R84" s="192">
        <v>0</v>
      </c>
      <c r="S84" s="192">
        <v>7</v>
      </c>
      <c r="T84" s="192" t="s">
        <v>409</v>
      </c>
      <c r="U84" s="192">
        <v>55.1</v>
      </c>
      <c r="V84" s="192" t="s">
        <v>409</v>
      </c>
      <c r="W84" s="192" t="s">
        <v>409</v>
      </c>
      <c r="X84" s="192" t="s">
        <v>409</v>
      </c>
      <c r="Y84" s="192">
        <v>0</v>
      </c>
      <c r="Z84" s="192">
        <v>56.521739130434703</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45218</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0.214285714285714</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45259</v>
      </c>
      <c r="L87" s="91" t="s">
        <v>138</v>
      </c>
      <c r="M87" s="192">
        <v>0</v>
      </c>
      <c r="N87" s="192">
        <v>3.42212030340447</v>
      </c>
      <c r="O87" s="192">
        <v>0</v>
      </c>
      <c r="P87" s="192">
        <v>0</v>
      </c>
      <c r="Q87" s="192" t="s">
        <v>409</v>
      </c>
      <c r="R87" s="192">
        <v>0</v>
      </c>
      <c r="S87" s="192">
        <v>0</v>
      </c>
      <c r="T87" s="192" t="s">
        <v>409</v>
      </c>
      <c r="U87" s="192">
        <v>77.3</v>
      </c>
      <c r="V87" s="192">
        <v>-2.6023799325790402</v>
      </c>
      <c r="W87" s="192" t="s">
        <v>409</v>
      </c>
      <c r="X87" s="192" t="s">
        <v>409</v>
      </c>
      <c r="Y87" s="192">
        <v>0</v>
      </c>
      <c r="Z87" s="192">
        <v>-52.254641909814303</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-0.14285714285714199</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-2.7293047013477301</v>
      </c>
      <c r="W91" s="192" t="s">
        <v>409</v>
      </c>
      <c r="X91" s="192" t="s">
        <v>409</v>
      </c>
      <c r="Y91" s="192">
        <v>-0.107142857142857</v>
      </c>
      <c r="Z91" s="192">
        <v>-19.6428571428571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5.3571428571428399</v>
      </c>
      <c r="J92" s="242">
        <v>45103</v>
      </c>
      <c r="K92" s="242">
        <v>45218</v>
      </c>
      <c r="L92" s="91" t="s">
        <v>144</v>
      </c>
      <c r="M92" s="192">
        <v>0</v>
      </c>
      <c r="N92" s="192">
        <v>0</v>
      </c>
      <c r="O92" s="192" t="s">
        <v>409</v>
      </c>
      <c r="P92" s="192">
        <v>0</v>
      </c>
      <c r="Q92" s="192" t="s">
        <v>409</v>
      </c>
      <c r="R92" s="192">
        <v>5.3571428571428399</v>
      </c>
      <c r="S92" s="192" t="s">
        <v>409</v>
      </c>
      <c r="T92" s="192" t="s">
        <v>409</v>
      </c>
      <c r="U92" s="192">
        <v>48.7</v>
      </c>
      <c r="V92" s="192" t="s">
        <v>409</v>
      </c>
      <c r="W92" s="192" t="s">
        <v>409</v>
      </c>
      <c r="X92" s="192" t="s">
        <v>409</v>
      </c>
      <c r="Y92" s="192">
        <v>0.107142857142856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7.3192505471139935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5.3571428571428497</v>
      </c>
      <c r="J93" s="242">
        <v>44778</v>
      </c>
      <c r="K93" s="242">
        <v>45142</v>
      </c>
      <c r="L93" s="91" t="s">
        <v>146</v>
      </c>
      <c r="M93" s="192">
        <v>10</v>
      </c>
      <c r="N93" s="192">
        <v>9.0668548244840306</v>
      </c>
      <c r="O93" s="192">
        <v>4.1753894881681504</v>
      </c>
      <c r="P93" s="192">
        <v>0</v>
      </c>
      <c r="Q93" s="192" t="s">
        <v>409</v>
      </c>
      <c r="R93" s="192">
        <v>5.3571428571428497</v>
      </c>
      <c r="S93" s="192">
        <v>0</v>
      </c>
      <c r="T93" s="192" t="s">
        <v>623</v>
      </c>
      <c r="U93" s="192">
        <v>102.9</v>
      </c>
      <c r="V93" s="192">
        <v>0.41753894881681503</v>
      </c>
      <c r="W93" s="192" t="s">
        <v>409</v>
      </c>
      <c r="X93" s="192" t="s">
        <v>409</v>
      </c>
      <c r="Y93" s="192">
        <v>0.107142857142857</v>
      </c>
      <c r="Z93" s="192">
        <v>-30.538922155688599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2.8801724703248457</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9.8484995849286694</v>
      </c>
      <c r="J95" s="242">
        <v>45103</v>
      </c>
      <c r="K95" s="242">
        <v>45259</v>
      </c>
      <c r="L95" s="91" t="s">
        <v>150</v>
      </c>
      <c r="M95" s="192">
        <v>0</v>
      </c>
      <c r="N95" s="192">
        <v>0.84230022931733795</v>
      </c>
      <c r="O95" s="192">
        <v>9.8484995849286694</v>
      </c>
      <c r="P95" s="192">
        <v>0</v>
      </c>
      <c r="Q95" s="192" t="s">
        <v>409</v>
      </c>
      <c r="R95" s="192">
        <v>0</v>
      </c>
      <c r="S95" s="192">
        <v>0</v>
      </c>
      <c r="T95" s="192" t="s">
        <v>409</v>
      </c>
      <c r="U95" s="192">
        <v>65.599999999999994</v>
      </c>
      <c r="V95" s="192">
        <v>0.98484995849286705</v>
      </c>
      <c r="W95" s="192" t="s">
        <v>409</v>
      </c>
      <c r="X95" s="192" t="s">
        <v>409</v>
      </c>
      <c r="Y95" s="192">
        <v>0</v>
      </c>
      <c r="Z95" s="192">
        <v>-26.530612244897899</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3.2830893515831399</v>
      </c>
      <c r="P97" s="192">
        <v>0</v>
      </c>
      <c r="Q97" s="192" t="s">
        <v>409</v>
      </c>
      <c r="R97" s="192">
        <v>3.5714285714285601</v>
      </c>
      <c r="S97" s="192">
        <v>1.97718631178707</v>
      </c>
      <c r="T97" s="192" t="s">
        <v>409</v>
      </c>
      <c r="U97" s="192">
        <v>74.099999999999994</v>
      </c>
      <c r="V97" s="192">
        <v>0.328308935158314</v>
      </c>
      <c r="W97" s="192" t="s">
        <v>409</v>
      </c>
      <c r="X97" s="192" t="s">
        <v>409</v>
      </c>
      <c r="Y97" s="192">
        <v>7.1428571428571397E-2</v>
      </c>
      <c r="Z97" s="192">
        <v>4.9429657794676798</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-7.1428571428571397E-2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45259</v>
      </c>
      <c r="L99" s="91" t="s">
        <v>155</v>
      </c>
      <c r="M99" s="192">
        <v>0</v>
      </c>
      <c r="N99" s="192">
        <v>5.2081495854647999</v>
      </c>
      <c r="O99" s="192">
        <v>0</v>
      </c>
      <c r="P99" s="192">
        <v>0</v>
      </c>
      <c r="Q99" s="192" t="s">
        <v>409</v>
      </c>
      <c r="R99" s="192">
        <v>0</v>
      </c>
      <c r="S99" s="192">
        <v>0</v>
      </c>
      <c r="T99" s="192" t="s">
        <v>409</v>
      </c>
      <c r="U99" s="192">
        <v>85.4</v>
      </c>
      <c r="V99" s="192">
        <v>-0.59824182583285801</v>
      </c>
      <c r="W99" s="192" t="s">
        <v>409</v>
      </c>
      <c r="X99" s="192" t="s">
        <v>409</v>
      </c>
      <c r="Y99" s="192">
        <v>0</v>
      </c>
      <c r="Z99" s="192">
        <v>-30.935251798561101</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45259</v>
      </c>
      <c r="L100" s="91" t="s">
        <v>157</v>
      </c>
      <c r="M100" s="192">
        <v>10</v>
      </c>
      <c r="N100" s="192">
        <v>6.5311342388428297</v>
      </c>
      <c r="O100" s="192">
        <v>0</v>
      </c>
      <c r="P100" s="192">
        <v>0</v>
      </c>
      <c r="Q100" s="192" t="s">
        <v>409</v>
      </c>
      <c r="R100" s="192">
        <v>0</v>
      </c>
      <c r="S100" s="192">
        <v>0</v>
      </c>
      <c r="T100" s="192" t="s">
        <v>622</v>
      </c>
      <c r="U100" s="192">
        <v>91.4</v>
      </c>
      <c r="V100" s="192">
        <v>-1.67529463686511</v>
      </c>
      <c r="W100" s="192" t="s">
        <v>409</v>
      </c>
      <c r="X100" s="192" t="s">
        <v>409</v>
      </c>
      <c r="Y100" s="192">
        <v>0</v>
      </c>
      <c r="Z100" s="192">
        <v>-20.096852300242102</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45259</v>
      </c>
      <c r="L102" s="91" t="s">
        <v>161</v>
      </c>
      <c r="M102" s="192">
        <v>0</v>
      </c>
      <c r="N102" s="192">
        <v>0</v>
      </c>
      <c r="O102" s="192">
        <v>10</v>
      </c>
      <c r="P102" s="192">
        <v>0</v>
      </c>
      <c r="Q102" s="192" t="s">
        <v>409</v>
      </c>
      <c r="R102" s="192">
        <v>0</v>
      </c>
      <c r="S102" s="192">
        <v>0</v>
      </c>
      <c r="T102" s="192" t="s">
        <v>409</v>
      </c>
      <c r="U102" s="192">
        <v>44.1</v>
      </c>
      <c r="V102" s="192">
        <v>3.7949243211154902</v>
      </c>
      <c r="W102" s="192" t="s">
        <v>409</v>
      </c>
      <c r="X102" s="192" t="s">
        <v>409</v>
      </c>
      <c r="Y102" s="192">
        <v>0</v>
      </c>
      <c r="Z102" s="192">
        <v>-49.295774647887299</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45218</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-0.14285714285714199</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45259</v>
      </c>
      <c r="L104" s="91" t="s">
        <v>165</v>
      </c>
      <c r="M104" s="192">
        <v>0</v>
      </c>
      <c r="N104" s="192">
        <v>2.64596930675597E-2</v>
      </c>
      <c r="O104" s="192">
        <v>10</v>
      </c>
      <c r="P104" s="192">
        <v>0</v>
      </c>
      <c r="Q104" s="192" t="s">
        <v>409</v>
      </c>
      <c r="R104" s="192">
        <v>0</v>
      </c>
      <c r="S104" s="192">
        <v>0</v>
      </c>
      <c r="T104" s="192" t="s">
        <v>409</v>
      </c>
      <c r="U104" s="192">
        <v>61.9</v>
      </c>
      <c r="V104" s="192">
        <v>1.4072755228593801</v>
      </c>
      <c r="W104" s="192" t="s">
        <v>409</v>
      </c>
      <c r="X104" s="192" t="s">
        <v>409</v>
      </c>
      <c r="Y104" s="192">
        <v>0</v>
      </c>
      <c r="Z104" s="192">
        <v>-17.525773195876202</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45181</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45259</v>
      </c>
      <c r="L108" s="91" t="s">
        <v>173</v>
      </c>
      <c r="M108" s="192">
        <v>0</v>
      </c>
      <c r="N108" s="192">
        <v>5.7373434468160101</v>
      </c>
      <c r="O108" s="192">
        <v>10</v>
      </c>
      <c r="P108" s="192">
        <v>0</v>
      </c>
      <c r="Q108" s="192" t="s">
        <v>409</v>
      </c>
      <c r="R108" s="192">
        <v>0</v>
      </c>
      <c r="S108" s="192">
        <v>0</v>
      </c>
      <c r="T108" s="192" t="s">
        <v>409</v>
      </c>
      <c r="U108" s="192">
        <v>87.8</v>
      </c>
      <c r="V108" s="192">
        <v>1.12527338459945</v>
      </c>
      <c r="W108" s="192" t="s">
        <v>409</v>
      </c>
      <c r="X108" s="192" t="s">
        <v>409</v>
      </c>
      <c r="Y108" s="192">
        <v>0</v>
      </c>
      <c r="Z108" s="192">
        <v>-36.363636363636303</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4.8322591248464777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7.6628236438399204</v>
      </c>
      <c r="J109" s="242">
        <v>45103</v>
      </c>
      <c r="K109" s="242">
        <v>45259</v>
      </c>
      <c r="L109" s="91" t="s">
        <v>174</v>
      </c>
      <c r="M109" s="192">
        <v>0</v>
      </c>
      <c r="N109" s="192">
        <v>3.0472746516140301</v>
      </c>
      <c r="O109" s="192">
        <v>7.6628236438399204</v>
      </c>
      <c r="P109" s="192">
        <v>0</v>
      </c>
      <c r="Q109" s="192" t="s">
        <v>409</v>
      </c>
      <c r="R109" s="192">
        <v>1.78571428571427</v>
      </c>
      <c r="S109" s="192">
        <v>0</v>
      </c>
      <c r="T109" s="192" t="s">
        <v>409</v>
      </c>
      <c r="U109" s="192">
        <v>75.599999999999994</v>
      </c>
      <c r="V109" s="192">
        <v>0.766282364383992</v>
      </c>
      <c r="W109" s="192" t="s">
        <v>409</v>
      </c>
      <c r="X109" s="192" t="s">
        <v>409</v>
      </c>
      <c r="Y109" s="192">
        <v>3.5714285714285497E-2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-7.1428571428571397E-2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3.9066063233647603</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5.3571428571428497</v>
      </c>
      <c r="J115" s="242">
        <v>45103</v>
      </c>
      <c r="K115" s="242">
        <v>45218</v>
      </c>
      <c r="L115" s="91" t="s">
        <v>184</v>
      </c>
      <c r="M115" s="192">
        <v>0</v>
      </c>
      <c r="N115" s="192">
        <v>2.8488269536073298</v>
      </c>
      <c r="O115" s="192" t="s">
        <v>409</v>
      </c>
      <c r="P115" s="192">
        <v>0</v>
      </c>
      <c r="Q115" s="192" t="s">
        <v>409</v>
      </c>
      <c r="R115" s="192">
        <v>5.3571428571428497</v>
      </c>
      <c r="S115" s="192" t="s">
        <v>409</v>
      </c>
      <c r="T115" s="192" t="s">
        <v>409</v>
      </c>
      <c r="U115" s="192">
        <v>74.7</v>
      </c>
      <c r="V115" s="192" t="s">
        <v>409</v>
      </c>
      <c r="W115" s="192" t="s">
        <v>409</v>
      </c>
      <c r="X115" s="192" t="s">
        <v>409</v>
      </c>
      <c r="Y115" s="192">
        <v>0.107142857142857</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45259</v>
      </c>
      <c r="L116" s="91" t="s">
        <v>186</v>
      </c>
      <c r="M116" s="192">
        <v>10</v>
      </c>
      <c r="N116" s="192">
        <v>6.6193332157346898</v>
      </c>
      <c r="O116" s="192">
        <v>10</v>
      </c>
      <c r="P116" s="192">
        <v>0</v>
      </c>
      <c r="Q116" s="192">
        <v>10</v>
      </c>
      <c r="R116" s="192">
        <v>5.3571428571428497</v>
      </c>
      <c r="S116" s="192">
        <v>10</v>
      </c>
      <c r="T116" s="192" t="s">
        <v>623</v>
      </c>
      <c r="U116" s="192">
        <v>91.8</v>
      </c>
      <c r="V116" s="192">
        <v>3.1965994932415001</v>
      </c>
      <c r="W116" s="192" t="s">
        <v>409</v>
      </c>
      <c r="X116" s="192" t="s">
        <v>896</v>
      </c>
      <c r="Y116" s="192">
        <v>0.107142857142857</v>
      </c>
      <c r="Z116" s="192">
        <v>323.529411764705</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45259</v>
      </c>
      <c r="L117" s="91" t="s">
        <v>188</v>
      </c>
      <c r="M117" s="192">
        <v>0</v>
      </c>
      <c r="N117" s="192">
        <v>5.9798906332686501</v>
      </c>
      <c r="O117" s="192">
        <v>0</v>
      </c>
      <c r="P117" s="192">
        <v>0</v>
      </c>
      <c r="Q117" s="192" t="s">
        <v>409</v>
      </c>
      <c r="R117" s="192">
        <v>0</v>
      </c>
      <c r="S117" s="192">
        <v>0</v>
      </c>
      <c r="T117" s="192" t="s">
        <v>409</v>
      </c>
      <c r="U117" s="192">
        <v>88.9</v>
      </c>
      <c r="V117" s="192">
        <v>1.3350066711540001</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45259</v>
      </c>
      <c r="L118" s="91" t="s">
        <v>190</v>
      </c>
      <c r="M118" s="192">
        <v>10</v>
      </c>
      <c r="N118" s="192">
        <v>7.5674722173222699</v>
      </c>
      <c r="O118" s="192">
        <v>10</v>
      </c>
      <c r="P118" s="192">
        <v>0</v>
      </c>
      <c r="Q118" s="192" t="s">
        <v>409</v>
      </c>
      <c r="R118" s="192">
        <v>0</v>
      </c>
      <c r="S118" s="192">
        <v>0</v>
      </c>
      <c r="T118" s="192" t="s">
        <v>623</v>
      </c>
      <c r="U118" s="192">
        <v>96.1</v>
      </c>
      <c r="V118" s="192">
        <v>1.2751278078388699</v>
      </c>
      <c r="W118" s="192" t="s">
        <v>409</v>
      </c>
      <c r="X118" s="192" t="s">
        <v>409</v>
      </c>
      <c r="Y118" s="192">
        <v>0</v>
      </c>
      <c r="Z118" s="192">
        <v>-60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45259</v>
      </c>
      <c r="L121" s="91" t="s">
        <v>195</v>
      </c>
      <c r="M121" s="192">
        <v>0</v>
      </c>
      <c r="N121" s="192">
        <v>6.2885870523901897</v>
      </c>
      <c r="O121" s="192" t="s">
        <v>409</v>
      </c>
      <c r="P121" s="192">
        <v>0</v>
      </c>
      <c r="Q121" s="192" t="s">
        <v>409</v>
      </c>
      <c r="R121" s="192">
        <v>0</v>
      </c>
      <c r="S121" s="192">
        <v>7</v>
      </c>
      <c r="T121" s="192" t="s">
        <v>409</v>
      </c>
      <c r="U121" s="192">
        <v>90.3</v>
      </c>
      <c r="V121" s="192" t="s">
        <v>409</v>
      </c>
      <c r="W121" s="192" t="s">
        <v>409</v>
      </c>
      <c r="X121" s="192" t="s">
        <v>409</v>
      </c>
      <c r="Y121" s="192">
        <v>0</v>
      </c>
      <c r="Z121" s="192">
        <v>300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4.7340637963829337</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7</v>
      </c>
      <c r="J122" s="242">
        <v>45103</v>
      </c>
      <c r="K122" s="242">
        <v>45259</v>
      </c>
      <c r="L122" s="91" t="s">
        <v>197</v>
      </c>
      <c r="M122" s="192">
        <v>0</v>
      </c>
      <c r="N122" s="192">
        <v>3.2016228611747999</v>
      </c>
      <c r="O122" s="192">
        <v>0</v>
      </c>
      <c r="P122" s="192">
        <v>0</v>
      </c>
      <c r="Q122" s="192" t="s">
        <v>409</v>
      </c>
      <c r="R122" s="192">
        <v>0</v>
      </c>
      <c r="S122" s="192">
        <v>7</v>
      </c>
      <c r="T122" s="192" t="s">
        <v>409</v>
      </c>
      <c r="U122" s="192">
        <v>76.3</v>
      </c>
      <c r="V122" s="192">
        <v>0.23690138447804601</v>
      </c>
      <c r="W122" s="192" t="s">
        <v>409</v>
      </c>
      <c r="X122" s="192" t="s">
        <v>409</v>
      </c>
      <c r="Y122" s="192">
        <v>0</v>
      </c>
      <c r="Z122" s="192">
        <v>139.99999999999901</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-0.5</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-0.107142857142857</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45218</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-0.14285714285714199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707</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45259</v>
      </c>
      <c r="L128" s="91" t="s">
        <v>205</v>
      </c>
      <c r="M128" s="192">
        <v>0</v>
      </c>
      <c r="N128" s="192">
        <v>1.41559357911448</v>
      </c>
      <c r="O128" s="192">
        <v>0</v>
      </c>
      <c r="P128" s="192">
        <v>0</v>
      </c>
      <c r="Q128" s="192" t="s">
        <v>409</v>
      </c>
      <c r="R128" s="192">
        <v>0</v>
      </c>
      <c r="S128" s="192">
        <v>7</v>
      </c>
      <c r="T128" s="192" t="s">
        <v>409</v>
      </c>
      <c r="U128" s="192">
        <v>68.2</v>
      </c>
      <c r="V128" s="192">
        <v>-0.403227937884587</v>
      </c>
      <c r="W128" s="192" t="s">
        <v>409</v>
      </c>
      <c r="X128" s="192" t="s">
        <v>409</v>
      </c>
      <c r="Y128" s="192">
        <v>-0.107142857142857</v>
      </c>
      <c r="Z128" s="192">
        <v>328.57142857142799</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2.1037344561268863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3.5714285714285601</v>
      </c>
      <c r="J130" s="242">
        <v>45103</v>
      </c>
      <c r="K130" s="242">
        <v>45142</v>
      </c>
      <c r="L130" s="91" t="s">
        <v>206</v>
      </c>
      <c r="M130" s="192">
        <v>0</v>
      </c>
      <c r="N130" s="192">
        <v>1.2391956253307399</v>
      </c>
      <c r="O130" s="192" t="s">
        <v>409</v>
      </c>
      <c r="P130" s="192">
        <v>0</v>
      </c>
      <c r="Q130" s="192" t="s">
        <v>409</v>
      </c>
      <c r="R130" s="192">
        <v>3.5714285714285601</v>
      </c>
      <c r="S130" s="192">
        <v>0</v>
      </c>
      <c r="T130" s="192" t="s">
        <v>409</v>
      </c>
      <c r="U130" s="192">
        <v>67.400000000000006</v>
      </c>
      <c r="V130" s="192" t="s">
        <v>409</v>
      </c>
      <c r="W130" s="192" t="s">
        <v>409</v>
      </c>
      <c r="X130" s="192" t="s">
        <v>409</v>
      </c>
      <c r="Y130" s="192">
        <v>7.1428571428571397E-2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45259</v>
      </c>
      <c r="L131" s="91" t="s">
        <v>208</v>
      </c>
      <c r="M131" s="192">
        <v>0</v>
      </c>
      <c r="N131" s="192">
        <v>4.3923090492150196</v>
      </c>
      <c r="O131" s="192">
        <v>10</v>
      </c>
      <c r="P131" s="192">
        <v>0</v>
      </c>
      <c r="Q131" s="192" t="s">
        <v>409</v>
      </c>
      <c r="R131" s="192">
        <v>0</v>
      </c>
      <c r="S131" s="192">
        <v>1.6666666666666601</v>
      </c>
      <c r="T131" s="192" t="s">
        <v>409</v>
      </c>
      <c r="U131" s="192">
        <v>81.7</v>
      </c>
      <c r="V131" s="192">
        <v>1.4256899160063301</v>
      </c>
      <c r="W131" s="192" t="s">
        <v>409</v>
      </c>
      <c r="X131" s="192" t="s">
        <v>409</v>
      </c>
      <c r="Y131" s="192">
        <v>0</v>
      </c>
      <c r="Z131" s="192">
        <v>4.1666666666666599</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45259</v>
      </c>
      <c r="L133" s="91" t="s">
        <v>212</v>
      </c>
      <c r="M133" s="192">
        <v>0</v>
      </c>
      <c r="N133" s="192">
        <v>1.7683894866819501</v>
      </c>
      <c r="O133" s="192">
        <v>0</v>
      </c>
      <c r="P133" s="192">
        <v>0</v>
      </c>
      <c r="Q133" s="192" t="s">
        <v>409</v>
      </c>
      <c r="R133" s="192">
        <v>0</v>
      </c>
      <c r="S133" s="192">
        <v>0</v>
      </c>
      <c r="T133" s="192" t="s">
        <v>409</v>
      </c>
      <c r="U133" s="192">
        <v>69.8</v>
      </c>
      <c r="V133" s="192">
        <v>-1.3646036278478</v>
      </c>
      <c r="W133" s="192" t="s">
        <v>409</v>
      </c>
      <c r="X133" s="192" t="s">
        <v>409</v>
      </c>
      <c r="Y133" s="192">
        <v>0</v>
      </c>
      <c r="Z133" s="192">
        <v>-14.356846473029</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1.78571428571427</v>
      </c>
      <c r="J135" s="242">
        <v>45103</v>
      </c>
      <c r="K135" s="242">
        <v>44753</v>
      </c>
      <c r="L135" s="91" t="s">
        <v>216</v>
      </c>
      <c r="M135" s="192">
        <v>0</v>
      </c>
      <c r="N135" s="192">
        <v>0</v>
      </c>
      <c r="O135" s="192" t="s">
        <v>409</v>
      </c>
      <c r="P135" s="192">
        <v>0</v>
      </c>
      <c r="Q135" s="192" t="s">
        <v>409</v>
      </c>
      <c r="R135" s="192">
        <v>1.78571428571427</v>
      </c>
      <c r="S135" s="192" t="s">
        <v>409</v>
      </c>
      <c r="T135" s="192" t="s">
        <v>409</v>
      </c>
      <c r="U135" s="192">
        <v>60.3</v>
      </c>
      <c r="V135" s="192" t="s">
        <v>409</v>
      </c>
      <c r="W135" s="192" t="s">
        <v>409</v>
      </c>
      <c r="X135" s="192" t="s">
        <v>409</v>
      </c>
      <c r="Y135" s="192">
        <v>3.5714285714285497E-2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45259</v>
      </c>
      <c r="L136" s="91" t="s">
        <v>218</v>
      </c>
      <c r="M136" s="192">
        <v>10</v>
      </c>
      <c r="N136" s="192">
        <v>8.3171635209031507</v>
      </c>
      <c r="O136" s="192">
        <v>10</v>
      </c>
      <c r="P136" s="192">
        <v>0</v>
      </c>
      <c r="Q136" s="192">
        <v>10</v>
      </c>
      <c r="R136" s="192">
        <v>0</v>
      </c>
      <c r="S136" s="192">
        <v>10</v>
      </c>
      <c r="T136" s="192" t="s">
        <v>622</v>
      </c>
      <c r="U136" s="192">
        <v>99.5</v>
      </c>
      <c r="V136" s="192">
        <v>1.2428333573859101</v>
      </c>
      <c r="W136" s="192" t="s">
        <v>409</v>
      </c>
      <c r="X136" s="192" t="s">
        <v>878</v>
      </c>
      <c r="Y136" s="192">
        <v>0</v>
      </c>
      <c r="Z136" s="192">
        <v>30.622009569377902</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45259</v>
      </c>
      <c r="L138" s="91" t="s">
        <v>222</v>
      </c>
      <c r="M138" s="192">
        <v>10</v>
      </c>
      <c r="N138" s="192">
        <v>8.47151173046392</v>
      </c>
      <c r="O138" s="192">
        <v>4.0287077739014396</v>
      </c>
      <c r="P138" s="192">
        <v>0</v>
      </c>
      <c r="Q138" s="192">
        <v>10</v>
      </c>
      <c r="R138" s="192">
        <v>0</v>
      </c>
      <c r="S138" s="192">
        <v>10</v>
      </c>
      <c r="T138" s="192" t="s">
        <v>622</v>
      </c>
      <c r="U138" s="192">
        <v>100.2</v>
      </c>
      <c r="V138" s="192">
        <v>0.40287077739014399</v>
      </c>
      <c r="W138" s="192" t="s">
        <v>409</v>
      </c>
      <c r="X138" s="192" t="s">
        <v>897</v>
      </c>
      <c r="Y138" s="192">
        <v>-7.1428571428571105E-2</v>
      </c>
      <c r="Z138" s="192">
        <v>27.449974345818301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7.4278135270820718</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5.5172413793103399</v>
      </c>
      <c r="J142" s="242">
        <v>44778</v>
      </c>
      <c r="K142" s="242">
        <v>44753</v>
      </c>
      <c r="L142" s="91" t="s">
        <v>228</v>
      </c>
      <c r="M142" s="192">
        <v>10</v>
      </c>
      <c r="N142" s="192">
        <v>7.1044275886399699</v>
      </c>
      <c r="O142" s="192">
        <v>0</v>
      </c>
      <c r="P142" s="192">
        <v>0</v>
      </c>
      <c r="Q142" s="192" t="s">
        <v>409</v>
      </c>
      <c r="R142" s="192">
        <v>0</v>
      </c>
      <c r="S142" s="192">
        <v>5.5172413793103399</v>
      </c>
      <c r="T142" s="192" t="s">
        <v>622</v>
      </c>
      <c r="U142" s="192">
        <v>94</v>
      </c>
      <c r="V142" s="192">
        <v>-1.7307479543862001</v>
      </c>
      <c r="W142" s="192" t="s">
        <v>409</v>
      </c>
      <c r="X142" s="192" t="s">
        <v>409</v>
      </c>
      <c r="Y142" s="192">
        <v>0</v>
      </c>
      <c r="Z142" s="192">
        <v>13.793103448275801</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45218</v>
      </c>
      <c r="L143" s="91" t="s">
        <v>230</v>
      </c>
      <c r="M143" s="192">
        <v>0</v>
      </c>
      <c r="N143" s="192">
        <v>5.5609454930322801</v>
      </c>
      <c r="O143" s="192" t="s">
        <v>409</v>
      </c>
      <c r="P143" s="192">
        <v>0</v>
      </c>
      <c r="Q143" s="192" t="s">
        <v>409</v>
      </c>
      <c r="R143" s="192">
        <v>0</v>
      </c>
      <c r="S143" s="192">
        <v>0</v>
      </c>
      <c r="T143" s="192" t="s">
        <v>409</v>
      </c>
      <c r="U143" s="192">
        <v>87</v>
      </c>
      <c r="V143" s="192" t="s">
        <v>409</v>
      </c>
      <c r="W143" s="192" t="s">
        <v>409</v>
      </c>
      <c r="X143" s="192" t="s">
        <v>409</v>
      </c>
      <c r="Y143" s="192">
        <v>0</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45259</v>
      </c>
      <c r="L145" s="91" t="s">
        <v>234</v>
      </c>
      <c r="M145" s="192">
        <v>0</v>
      </c>
      <c r="N145" s="192">
        <v>4.7230552125595304</v>
      </c>
      <c r="O145" s="192">
        <v>0</v>
      </c>
      <c r="P145" s="192">
        <v>0</v>
      </c>
      <c r="Q145" s="192" t="s">
        <v>409</v>
      </c>
      <c r="R145" s="192">
        <v>0</v>
      </c>
      <c r="S145" s="192">
        <v>0</v>
      </c>
      <c r="T145" s="192" t="s">
        <v>409</v>
      </c>
      <c r="U145" s="192">
        <v>83.2</v>
      </c>
      <c r="V145" s="192">
        <v>-0.86238019605870297</v>
      </c>
      <c r="W145" s="192" t="s">
        <v>409</v>
      </c>
      <c r="X145" s="192" t="s">
        <v>409</v>
      </c>
      <c r="Y145" s="192">
        <v>0</v>
      </c>
      <c r="Z145" s="192">
        <v>-70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45259</v>
      </c>
      <c r="L149" s="91" t="s">
        <v>240</v>
      </c>
      <c r="M149" s="192">
        <v>10</v>
      </c>
      <c r="N149" s="192">
        <v>6.9721291233021701</v>
      </c>
      <c r="O149" s="192">
        <v>10</v>
      </c>
      <c r="P149" s="192">
        <v>10</v>
      </c>
      <c r="Q149" s="192">
        <v>7</v>
      </c>
      <c r="R149" s="192">
        <v>1.78571428571427</v>
      </c>
      <c r="S149" s="192">
        <v>0</v>
      </c>
      <c r="T149" s="192" t="s">
        <v>622</v>
      </c>
      <c r="U149" s="192">
        <v>93.4</v>
      </c>
      <c r="V149" s="192">
        <v>1.08761723478351</v>
      </c>
      <c r="W149" s="192" t="s">
        <v>853</v>
      </c>
      <c r="X149" s="192" t="s">
        <v>879</v>
      </c>
      <c r="Y149" s="192">
        <v>3.5714285714285497E-2</v>
      </c>
      <c r="Z149" s="192">
        <v>-34.177215189873401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4.7246984310061206</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2.23227752639517</v>
      </c>
      <c r="J150" s="242">
        <v>44778</v>
      </c>
      <c r="K150" s="242">
        <v>44753</v>
      </c>
      <c r="L150" s="91" t="s">
        <v>242</v>
      </c>
      <c r="M150" s="192">
        <v>10</v>
      </c>
      <c r="N150" s="192">
        <v>7.9864173575586497</v>
      </c>
      <c r="O150" s="192">
        <v>0</v>
      </c>
      <c r="P150" s="192">
        <v>0</v>
      </c>
      <c r="Q150" s="192" t="s">
        <v>409</v>
      </c>
      <c r="R150" s="192">
        <v>0</v>
      </c>
      <c r="S150" s="192">
        <v>2.23227752639517</v>
      </c>
      <c r="T150" s="192" t="s">
        <v>622</v>
      </c>
      <c r="U150" s="192">
        <v>98</v>
      </c>
      <c r="V150" s="192">
        <v>-1.5137918525282601</v>
      </c>
      <c r="W150" s="192" t="s">
        <v>409</v>
      </c>
      <c r="X150" s="192" t="s">
        <v>409</v>
      </c>
      <c r="Y150" s="192">
        <v>0</v>
      </c>
      <c r="Z150" s="192">
        <v>5.5806938159879298</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45218</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-0.25</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3.5714285714285601</v>
      </c>
      <c r="J153" s="242">
        <v>45103</v>
      </c>
      <c r="K153" s="242">
        <v>45218</v>
      </c>
      <c r="L153" s="91" t="s">
        <v>248</v>
      </c>
      <c r="M153" s="192">
        <v>0</v>
      </c>
      <c r="N153" s="192">
        <v>0</v>
      </c>
      <c r="O153" s="192" t="s">
        <v>409</v>
      </c>
      <c r="P153" s="192">
        <v>0</v>
      </c>
      <c r="Q153" s="192" t="s">
        <v>409</v>
      </c>
      <c r="R153" s="192">
        <v>3.5714285714285601</v>
      </c>
      <c r="S153" s="192" t="s">
        <v>409</v>
      </c>
      <c r="T153" s="192" t="s">
        <v>409</v>
      </c>
      <c r="U153" s="192">
        <v>14.5</v>
      </c>
      <c r="V153" s="192" t="s">
        <v>409</v>
      </c>
      <c r="W153" s="192" t="s">
        <v>409</v>
      </c>
      <c r="X153" s="192" t="s">
        <v>409</v>
      </c>
      <c r="Y153" s="192">
        <v>7.1428571428571397E-2</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45232</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45259</v>
      </c>
      <c r="L158" s="91" t="s">
        <v>258</v>
      </c>
      <c r="M158" s="192">
        <v>0</v>
      </c>
      <c r="N158" s="192">
        <v>6.2003880754983198</v>
      </c>
      <c r="O158" s="192">
        <v>10</v>
      </c>
      <c r="P158" s="192">
        <v>0</v>
      </c>
      <c r="Q158" s="192" t="s">
        <v>409</v>
      </c>
      <c r="R158" s="192">
        <v>0</v>
      </c>
      <c r="S158" s="192">
        <v>10</v>
      </c>
      <c r="T158" s="192" t="s">
        <v>409</v>
      </c>
      <c r="U158" s="192">
        <v>89.9</v>
      </c>
      <c r="V158" s="192">
        <v>1.5758461115324101</v>
      </c>
      <c r="W158" s="192" t="s">
        <v>409</v>
      </c>
      <c r="X158" s="192" t="s">
        <v>409</v>
      </c>
      <c r="Y158" s="192">
        <v>0</v>
      </c>
      <c r="Z158" s="192">
        <v>37.745604963805498</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7</v>
      </c>
      <c r="J159" s="242">
        <v>45103</v>
      </c>
      <c r="K159" s="242">
        <v>45259</v>
      </c>
      <c r="L159" s="91" t="s">
        <v>260</v>
      </c>
      <c r="M159" s="192">
        <v>0</v>
      </c>
      <c r="N159" s="192">
        <v>0</v>
      </c>
      <c r="O159" s="192" t="s">
        <v>409</v>
      </c>
      <c r="P159" s="192">
        <v>0</v>
      </c>
      <c r="Q159" s="192" t="s">
        <v>409</v>
      </c>
      <c r="R159" s="192">
        <v>0</v>
      </c>
      <c r="S159" s="192">
        <v>7</v>
      </c>
      <c r="T159" s="192" t="s">
        <v>409</v>
      </c>
      <c r="U159" s="192">
        <v>48.7</v>
      </c>
      <c r="V159" s="192" t="s">
        <v>409</v>
      </c>
      <c r="W159" s="192" t="s">
        <v>409</v>
      </c>
      <c r="X159" s="192" t="s">
        <v>409</v>
      </c>
      <c r="Y159" s="192">
        <v>0</v>
      </c>
      <c r="Z159" s="192">
        <v>620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45259</v>
      </c>
      <c r="L160" s="91" t="s">
        <v>262</v>
      </c>
      <c r="M160" s="192">
        <v>0</v>
      </c>
      <c r="N160" s="192">
        <v>2.4960310460398598</v>
      </c>
      <c r="O160" s="192">
        <v>0</v>
      </c>
      <c r="P160" s="192">
        <v>0</v>
      </c>
      <c r="Q160" s="192" t="s">
        <v>409</v>
      </c>
      <c r="R160" s="192">
        <v>0</v>
      </c>
      <c r="S160" s="192">
        <v>0</v>
      </c>
      <c r="T160" s="192" t="s">
        <v>409</v>
      </c>
      <c r="U160" s="192">
        <v>73.099999999999994</v>
      </c>
      <c r="V160" s="192">
        <v>-1.03475636236054</v>
      </c>
      <c r="W160" s="192" t="s">
        <v>409</v>
      </c>
      <c r="X160" s="192" t="s">
        <v>409</v>
      </c>
      <c r="Y160" s="192">
        <v>-0.107142857142856</v>
      </c>
      <c r="Z160" s="192">
        <v>-64.705882352941103</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3.4149031854750129</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3.3013435700575799</v>
      </c>
      <c r="J161" s="242">
        <v>45103</v>
      </c>
      <c r="K161" s="242">
        <v>45259</v>
      </c>
      <c r="L161" s="91" t="s">
        <v>264</v>
      </c>
      <c r="M161" s="192">
        <v>0</v>
      </c>
      <c r="N161" s="192">
        <v>3.5323690245193098</v>
      </c>
      <c r="O161" s="192">
        <v>0</v>
      </c>
      <c r="P161" s="192">
        <v>0</v>
      </c>
      <c r="Q161" s="192" t="s">
        <v>409</v>
      </c>
      <c r="R161" s="192">
        <v>0</v>
      </c>
      <c r="S161" s="192">
        <v>3.3013435700575799</v>
      </c>
      <c r="T161" s="192" t="s">
        <v>409</v>
      </c>
      <c r="U161" s="192">
        <v>77.8</v>
      </c>
      <c r="V161" s="192">
        <v>-1.1062359204826699</v>
      </c>
      <c r="W161" s="192" t="s">
        <v>409</v>
      </c>
      <c r="X161" s="192" t="s">
        <v>409</v>
      </c>
      <c r="Y161" s="192">
        <v>-7.1428571428571605E-2</v>
      </c>
      <c r="Z161" s="192">
        <v>8.2533589251439601</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45259</v>
      </c>
      <c r="L163" s="91" t="s">
        <v>268</v>
      </c>
      <c r="M163" s="192">
        <v>10</v>
      </c>
      <c r="N163" s="192">
        <v>3.5985182571882102</v>
      </c>
      <c r="O163" s="192">
        <v>10</v>
      </c>
      <c r="P163" s="192">
        <v>0</v>
      </c>
      <c r="Q163" s="192" t="s">
        <v>409</v>
      </c>
      <c r="R163" s="192">
        <v>0</v>
      </c>
      <c r="S163" s="192">
        <v>10</v>
      </c>
      <c r="T163" s="192" t="s">
        <v>623</v>
      </c>
      <c r="U163" s="192">
        <v>78.099999999999994</v>
      </c>
      <c r="V163" s="192">
        <v>1.2084323962064001</v>
      </c>
      <c r="W163" s="192" t="s">
        <v>409</v>
      </c>
      <c r="X163" s="192" t="s">
        <v>409</v>
      </c>
      <c r="Y163" s="192">
        <v>-7.1428571428571605E-2</v>
      </c>
      <c r="Z163" s="192">
        <v>50</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45259</v>
      </c>
      <c r="L165" s="91" t="s">
        <v>712</v>
      </c>
      <c r="M165" s="192">
        <v>0</v>
      </c>
      <c r="N165" s="192" t="s">
        <v>409</v>
      </c>
      <c r="O165" s="192">
        <v>0</v>
      </c>
      <c r="P165" s="192">
        <v>0</v>
      </c>
      <c r="Q165" s="192" t="s">
        <v>409</v>
      </c>
      <c r="R165" s="192">
        <v>0</v>
      </c>
      <c r="S165" s="192">
        <v>0</v>
      </c>
      <c r="T165" s="192" t="s">
        <v>409</v>
      </c>
      <c r="U165" s="192" t="s">
        <v>409</v>
      </c>
      <c r="V165" s="192">
        <v>-1.29845825907002</v>
      </c>
      <c r="W165" s="192" t="s">
        <v>409</v>
      </c>
      <c r="X165" s="192" t="s">
        <v>409</v>
      </c>
      <c r="Y165" s="192">
        <v>0</v>
      </c>
      <c r="Z165" s="192">
        <v>-26.380368098159501</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-0.14285714285714199</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v>0</v>
      </c>
      <c r="P168" s="192">
        <v>0</v>
      </c>
      <c r="Q168" s="192" t="s">
        <v>409</v>
      </c>
      <c r="R168" s="192">
        <v>0</v>
      </c>
      <c r="S168" s="192">
        <v>0</v>
      </c>
      <c r="T168" s="192" t="s">
        <v>409</v>
      </c>
      <c r="U168" s="192">
        <v>63.7</v>
      </c>
      <c r="V168" s="192">
        <v>-1.0237397483200601</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45259</v>
      </c>
      <c r="L169" s="91" t="s">
        <v>713</v>
      </c>
      <c r="M169" s="192">
        <v>10</v>
      </c>
      <c r="N169" s="192">
        <v>5.7593931910389804</v>
      </c>
      <c r="O169" s="192">
        <v>10</v>
      </c>
      <c r="P169" s="192">
        <v>0</v>
      </c>
      <c r="Q169" s="192">
        <v>10</v>
      </c>
      <c r="R169" s="192">
        <v>3.5714285714285499</v>
      </c>
      <c r="S169" s="192">
        <v>10</v>
      </c>
      <c r="T169" s="192" t="s">
        <v>622</v>
      </c>
      <c r="U169" s="192">
        <v>87.9</v>
      </c>
      <c r="V169" s="192">
        <v>3.9784667948822099</v>
      </c>
      <c r="W169" s="192" t="s">
        <v>409</v>
      </c>
      <c r="X169" s="192" t="s">
        <v>898</v>
      </c>
      <c r="Y169" s="192">
        <v>7.1428571428571105E-2</v>
      </c>
      <c r="Z169" s="192">
        <v>621.19328775636995</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6.1441639673247046</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9.0490066220058196</v>
      </c>
      <c r="J173" s="242">
        <v>45103</v>
      </c>
      <c r="K173" s="242">
        <v>45259</v>
      </c>
      <c r="L173" s="91" t="s">
        <v>281</v>
      </c>
      <c r="M173" s="192">
        <v>0</v>
      </c>
      <c r="N173" s="192">
        <v>4.1718116069853597</v>
      </c>
      <c r="O173" s="192">
        <v>9.0490066220058196</v>
      </c>
      <c r="P173" s="192">
        <v>0</v>
      </c>
      <c r="Q173" s="192" t="s">
        <v>409</v>
      </c>
      <c r="R173" s="192">
        <v>0</v>
      </c>
      <c r="S173" s="192">
        <v>0</v>
      </c>
      <c r="T173" s="192" t="s">
        <v>409</v>
      </c>
      <c r="U173" s="192">
        <v>80.7</v>
      </c>
      <c r="V173" s="192">
        <v>0.90490066220058196</v>
      </c>
      <c r="W173" s="192" t="s">
        <v>409</v>
      </c>
      <c r="X173" s="192" t="s">
        <v>409</v>
      </c>
      <c r="Y173" s="192">
        <v>0</v>
      </c>
      <c r="Z173" s="192">
        <v>-88</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4.0198647429950105</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3.5714285714285601</v>
      </c>
      <c r="J174" s="242">
        <v>45103</v>
      </c>
      <c r="K174" s="242">
        <v>45142</v>
      </c>
      <c r="L174" s="91" t="s">
        <v>283</v>
      </c>
      <c r="M174" s="192">
        <v>0</v>
      </c>
      <c r="N174" s="192">
        <v>4.5246075145528302</v>
      </c>
      <c r="O174" s="192">
        <v>0</v>
      </c>
      <c r="P174" s="192">
        <v>0</v>
      </c>
      <c r="Q174" s="192" t="s">
        <v>409</v>
      </c>
      <c r="R174" s="192">
        <v>3.5714285714285601</v>
      </c>
      <c r="S174" s="192">
        <v>0</v>
      </c>
      <c r="T174" s="192" t="s">
        <v>409</v>
      </c>
      <c r="U174" s="192">
        <v>82.3</v>
      </c>
      <c r="V174" s="192">
        <v>-0.95603811621983903</v>
      </c>
      <c r="W174" s="192" t="s">
        <v>409</v>
      </c>
      <c r="X174" s="192" t="s">
        <v>409</v>
      </c>
      <c r="Y174" s="192">
        <v>7.1428571428571397E-2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45259</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45259</v>
      </c>
      <c r="L176" s="91" t="s">
        <v>287</v>
      </c>
      <c r="M176" s="192">
        <v>10</v>
      </c>
      <c r="N176" s="192">
        <v>9.7944963838419401</v>
      </c>
      <c r="O176" s="192">
        <v>10</v>
      </c>
      <c r="P176" s="192">
        <v>10</v>
      </c>
      <c r="Q176" s="192">
        <v>10</v>
      </c>
      <c r="R176" s="192">
        <v>10</v>
      </c>
      <c r="S176" s="192">
        <v>10</v>
      </c>
      <c r="T176" s="192" t="s">
        <v>622</v>
      </c>
      <c r="U176" s="192">
        <v>106.2</v>
      </c>
      <c r="V176" s="192">
        <v>2.24316882160822</v>
      </c>
      <c r="W176" s="192" t="s">
        <v>854</v>
      </c>
      <c r="X176" s="192" t="s">
        <v>899</v>
      </c>
      <c r="Y176" s="192">
        <v>0.39285714285714302</v>
      </c>
      <c r="Z176" s="192">
        <v>38.628158844765302</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45259</v>
      </c>
      <c r="L177" s="91" t="s">
        <v>289</v>
      </c>
      <c r="M177" s="192">
        <v>0</v>
      </c>
      <c r="N177" s="192">
        <v>2.1432351384723898</v>
      </c>
      <c r="O177" s="192" t="s">
        <v>409</v>
      </c>
      <c r="P177" s="192">
        <v>0</v>
      </c>
      <c r="Q177" s="192" t="s">
        <v>409</v>
      </c>
      <c r="R177" s="192">
        <v>0</v>
      </c>
      <c r="S177" s="192">
        <v>0</v>
      </c>
      <c r="T177" s="192" t="s">
        <v>409</v>
      </c>
      <c r="U177" s="192">
        <v>71.5</v>
      </c>
      <c r="V177" s="192" t="s">
        <v>409</v>
      </c>
      <c r="W177" s="192" t="s">
        <v>409</v>
      </c>
      <c r="X177" s="192" t="s">
        <v>409</v>
      </c>
      <c r="Y177" s="192">
        <v>0</v>
      </c>
      <c r="Z177" s="192">
        <v>-61.290322580645103</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3.9662942707249882</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3.63636363636363</v>
      </c>
      <c r="J180" s="242">
        <v>45103</v>
      </c>
      <c r="K180" s="242">
        <v>45259</v>
      </c>
      <c r="L180" s="91" t="s">
        <v>295</v>
      </c>
      <c r="M180" s="192">
        <v>0</v>
      </c>
      <c r="N180" s="192">
        <v>4.3261598165461201</v>
      </c>
      <c r="O180" s="192" t="s">
        <v>409</v>
      </c>
      <c r="P180" s="192">
        <v>0</v>
      </c>
      <c r="Q180" s="192" t="s">
        <v>409</v>
      </c>
      <c r="R180" s="192">
        <v>1.78571428571429</v>
      </c>
      <c r="S180" s="192">
        <v>3.63636363636363</v>
      </c>
      <c r="T180" s="192" t="s">
        <v>409</v>
      </c>
      <c r="U180" s="192">
        <v>81.400000000000006</v>
      </c>
      <c r="V180" s="192" t="s">
        <v>409</v>
      </c>
      <c r="W180" s="192" t="s">
        <v>409</v>
      </c>
      <c r="X180" s="192" t="s">
        <v>409</v>
      </c>
      <c r="Y180" s="192">
        <v>3.5714285714285803E-2</v>
      </c>
      <c r="Z180" s="192">
        <v>9.0909090909090899</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4.0720274625389132</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10</v>
      </c>
      <c r="J181" s="242">
        <v>45103</v>
      </c>
      <c r="K181" s="242">
        <v>45259</v>
      </c>
      <c r="L181" s="91" t="s">
        <v>297</v>
      </c>
      <c r="M181" s="192">
        <v>0</v>
      </c>
      <c r="N181" s="192">
        <v>1.6581407655671101</v>
      </c>
      <c r="O181" s="192">
        <v>0</v>
      </c>
      <c r="P181" s="192">
        <v>0</v>
      </c>
      <c r="Q181" s="192" t="s">
        <v>409</v>
      </c>
      <c r="R181" s="192">
        <v>0</v>
      </c>
      <c r="S181" s="192">
        <v>10</v>
      </c>
      <c r="T181" s="192" t="s">
        <v>409</v>
      </c>
      <c r="U181" s="192">
        <v>69.3</v>
      </c>
      <c r="V181" s="192">
        <v>-1.45684969812228</v>
      </c>
      <c r="W181" s="192" t="s">
        <v>409</v>
      </c>
      <c r="X181" s="192" t="s">
        <v>409</v>
      </c>
      <c r="Y181" s="192">
        <v>-0.39285714285714202</v>
      </c>
      <c r="Z181" s="192">
        <v>28.571428571428498</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45259</v>
      </c>
      <c r="L183" s="91" t="s">
        <v>299</v>
      </c>
      <c r="M183" s="192">
        <v>10</v>
      </c>
      <c r="N183" s="192">
        <v>10</v>
      </c>
      <c r="O183" s="192">
        <v>10</v>
      </c>
      <c r="P183" s="192">
        <v>0</v>
      </c>
      <c r="Q183" s="192">
        <v>10</v>
      </c>
      <c r="R183" s="192">
        <v>0</v>
      </c>
      <c r="S183" s="192">
        <v>0</v>
      </c>
      <c r="T183" s="192" t="s">
        <v>622</v>
      </c>
      <c r="U183" s="192">
        <v>111.9</v>
      </c>
      <c r="V183" s="192">
        <v>1.60253458093751</v>
      </c>
      <c r="W183" s="192" t="s">
        <v>409</v>
      </c>
      <c r="X183" s="192" t="s">
        <v>900</v>
      </c>
      <c r="Y183" s="192">
        <v>0</v>
      </c>
      <c r="Z183" s="192">
        <v>-42.957746478873197</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-2.4485740854751201</v>
      </c>
      <c r="W185" s="192" t="s">
        <v>409</v>
      </c>
      <c r="X185" s="192" t="s">
        <v>409</v>
      </c>
      <c r="Y185" s="192" t="s">
        <v>409</v>
      </c>
      <c r="Z185" s="192">
        <v>-41.284403669724703</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v>0</v>
      </c>
      <c r="S186" s="192" t="s">
        <v>409</v>
      </c>
      <c r="T186" s="192" t="s">
        <v>623</v>
      </c>
      <c r="U186" s="192">
        <v>69.7</v>
      </c>
      <c r="V186" s="192" t="s">
        <v>409</v>
      </c>
      <c r="W186" s="192" t="s">
        <v>409</v>
      </c>
      <c r="X186" s="192" t="s">
        <v>409</v>
      </c>
      <c r="Y186" s="192">
        <v>0</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45218</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-0.28571428571428498</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45218</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0.28571428571428498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45259</v>
      </c>
      <c r="L191" s="91" t="s">
        <v>313</v>
      </c>
      <c r="M191" s="192">
        <v>0</v>
      </c>
      <c r="N191" s="192">
        <v>3.8190156994178799</v>
      </c>
      <c r="O191" s="192">
        <v>0</v>
      </c>
      <c r="P191" s="192">
        <v>0</v>
      </c>
      <c r="Q191" s="192" t="s">
        <v>409</v>
      </c>
      <c r="R191" s="192">
        <v>0</v>
      </c>
      <c r="S191" s="192">
        <v>0</v>
      </c>
      <c r="T191" s="192" t="s">
        <v>409</v>
      </c>
      <c r="U191" s="192">
        <v>79.099999999999994</v>
      </c>
      <c r="V191" s="192">
        <v>-0.91745355298758202</v>
      </c>
      <c r="W191" s="192" t="s">
        <v>409</v>
      </c>
      <c r="X191" s="192" t="s">
        <v>409</v>
      </c>
      <c r="Y191" s="192">
        <v>0</v>
      </c>
      <c r="Z191" s="192">
        <v>-58.620689655172399</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45259</v>
      </c>
      <c r="L194" s="91" t="s">
        <v>316</v>
      </c>
      <c r="M194" s="192">
        <v>10</v>
      </c>
      <c r="N194" s="192">
        <v>9.9929440818486395</v>
      </c>
      <c r="O194" s="192">
        <v>10</v>
      </c>
      <c r="P194" s="192">
        <v>0</v>
      </c>
      <c r="Q194" s="192" t="s">
        <v>409</v>
      </c>
      <c r="R194" s="192">
        <v>0</v>
      </c>
      <c r="S194" s="192">
        <v>1.6922500935978999</v>
      </c>
      <c r="T194" s="192" t="s">
        <v>622</v>
      </c>
      <c r="U194" s="192">
        <v>107.1</v>
      </c>
      <c r="V194" s="192">
        <v>2.1612918585179202</v>
      </c>
      <c r="W194" s="192" t="s">
        <v>409</v>
      </c>
      <c r="X194" s="192" t="s">
        <v>409</v>
      </c>
      <c r="Y194" s="192">
        <v>0</v>
      </c>
      <c r="Z194" s="192">
        <v>4.2306252339947497</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9.4491118252306858</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8.9285714285714395</v>
      </c>
      <c r="J196" s="242">
        <v>44778</v>
      </c>
      <c r="K196" s="242">
        <v>44753</v>
      </c>
      <c r="L196" s="91" t="s">
        <v>318</v>
      </c>
      <c r="M196" s="192">
        <v>10</v>
      </c>
      <c r="N196" s="192">
        <v>9.4417004762744696</v>
      </c>
      <c r="O196" s="192">
        <v>0</v>
      </c>
      <c r="P196" s="192">
        <v>0</v>
      </c>
      <c r="Q196" s="192" t="s">
        <v>409</v>
      </c>
      <c r="R196" s="192">
        <v>8.9285714285714395</v>
      </c>
      <c r="S196" s="192">
        <v>0</v>
      </c>
      <c r="T196" s="192" t="s">
        <v>623</v>
      </c>
      <c r="U196" s="192">
        <v>104.6</v>
      </c>
      <c r="V196" s="192">
        <v>-1.8830940868028301</v>
      </c>
      <c r="W196" s="192" t="s">
        <v>409</v>
      </c>
      <c r="X196" s="192" t="s">
        <v>409</v>
      </c>
      <c r="Y196" s="192">
        <v>0.17857142857142799</v>
      </c>
      <c r="Z196" s="192">
        <v>-46.268656716417901</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5.0599311266384905</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5.71428571428571</v>
      </c>
      <c r="J197" s="242">
        <v>45103</v>
      </c>
      <c r="K197" s="242">
        <v>45259</v>
      </c>
      <c r="L197" s="91" t="s">
        <v>320</v>
      </c>
      <c r="M197" s="193">
        <v>0</v>
      </c>
      <c r="N197" s="193">
        <v>4.4805080261068904</v>
      </c>
      <c r="O197" s="193">
        <v>0</v>
      </c>
      <c r="P197" s="193">
        <v>0</v>
      </c>
      <c r="Q197" s="193" t="s">
        <v>409</v>
      </c>
      <c r="R197" s="193">
        <v>0</v>
      </c>
      <c r="S197" s="193">
        <v>5.71428571428571</v>
      </c>
      <c r="T197" s="193" t="s">
        <v>409</v>
      </c>
      <c r="U197" s="192">
        <v>82.1</v>
      </c>
      <c r="V197" s="192">
        <v>-3.74097586259148E-2</v>
      </c>
      <c r="W197" s="192" t="s">
        <v>409</v>
      </c>
      <c r="X197" s="192" t="s">
        <v>409</v>
      </c>
      <c r="Y197" s="192">
        <v>0</v>
      </c>
      <c r="Z197" s="192">
        <v>14.285714285714199</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45259</v>
      </c>
      <c r="L198" s="91" t="s">
        <v>322</v>
      </c>
      <c r="M198" s="192">
        <v>0</v>
      </c>
      <c r="N198" s="192">
        <v>1.37149409066854</v>
      </c>
      <c r="O198" s="192">
        <v>0</v>
      </c>
      <c r="P198" s="192">
        <v>0</v>
      </c>
      <c r="Q198" s="192" t="s">
        <v>409</v>
      </c>
      <c r="R198" s="192">
        <v>0</v>
      </c>
      <c r="S198" s="192">
        <v>0</v>
      </c>
      <c r="T198" s="192" t="s">
        <v>409</v>
      </c>
      <c r="U198" s="192">
        <v>68</v>
      </c>
      <c r="V198" s="192">
        <v>-0.52214663603862499</v>
      </c>
      <c r="W198" s="192" t="s">
        <v>409</v>
      </c>
      <c r="X198" s="192" t="s">
        <v>409</v>
      </c>
      <c r="Y198" s="192">
        <v>-0.107142857142857</v>
      </c>
      <c r="Z198" s="192">
        <v>-31.428571428571399</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45259</v>
      </c>
      <c r="L203" s="91" t="s">
        <v>332</v>
      </c>
      <c r="M203" s="192">
        <v>0</v>
      </c>
      <c r="N203" s="192">
        <v>0</v>
      </c>
      <c r="O203" s="192">
        <v>10</v>
      </c>
      <c r="P203" s="192">
        <v>0</v>
      </c>
      <c r="Q203" s="192" t="s">
        <v>409</v>
      </c>
      <c r="R203" s="192">
        <v>7.1428571428571299</v>
      </c>
      <c r="S203" s="192">
        <v>0</v>
      </c>
      <c r="T203" s="192" t="s">
        <v>409</v>
      </c>
      <c r="U203" s="192">
        <v>52.9</v>
      </c>
      <c r="V203" s="192">
        <v>1.04920702173644</v>
      </c>
      <c r="W203" s="192" t="s">
        <v>409</v>
      </c>
      <c r="X203" s="192" t="s">
        <v>409</v>
      </c>
      <c r="Y203" s="192">
        <v>0.14285714285714199</v>
      </c>
      <c r="Z203" s="192">
        <v>-12.643678160919499</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45259</v>
      </c>
      <c r="L205" s="91" t="s">
        <v>335</v>
      </c>
      <c r="M205" s="192">
        <v>0</v>
      </c>
      <c r="N205" s="192">
        <v>4.2820603281001901</v>
      </c>
      <c r="O205" s="192">
        <v>0</v>
      </c>
      <c r="P205" s="192">
        <v>0</v>
      </c>
      <c r="Q205" s="192" t="s">
        <v>409</v>
      </c>
      <c r="R205" s="192">
        <v>0</v>
      </c>
      <c r="S205" s="192">
        <v>0</v>
      </c>
      <c r="T205" s="192" t="s">
        <v>409</v>
      </c>
      <c r="U205" s="192">
        <v>81.2</v>
      </c>
      <c r="V205" s="192">
        <v>-0.69533679292724104</v>
      </c>
      <c r="W205" s="192" t="s">
        <v>409</v>
      </c>
      <c r="X205" s="192" t="s">
        <v>409</v>
      </c>
      <c r="Y205" s="192">
        <v>0</v>
      </c>
      <c r="Z205" s="192">
        <v>-82.608695652173907</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718</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45259</v>
      </c>
      <c r="L208" s="91" t="s">
        <v>339</v>
      </c>
      <c r="M208" s="192">
        <v>0</v>
      </c>
      <c r="N208" s="192">
        <v>3.2677720938436998</v>
      </c>
      <c r="O208" s="192">
        <v>0</v>
      </c>
      <c r="P208" s="192">
        <v>0</v>
      </c>
      <c r="Q208" s="192" t="s">
        <v>409</v>
      </c>
      <c r="R208" s="192">
        <v>0</v>
      </c>
      <c r="S208" s="192">
        <v>0</v>
      </c>
      <c r="T208" s="192" t="s">
        <v>409</v>
      </c>
      <c r="U208" s="192">
        <v>76.599999999999994</v>
      </c>
      <c r="V208" s="192">
        <v>-0.812781268540406</v>
      </c>
      <c r="W208" s="192" t="s">
        <v>409</v>
      </c>
      <c r="X208" s="192" t="s">
        <v>409</v>
      </c>
      <c r="Y208" s="192">
        <v>0</v>
      </c>
      <c r="Z208" s="192">
        <v>-7.6923076923076801</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45259</v>
      </c>
      <c r="L209" s="91" t="s">
        <v>341</v>
      </c>
      <c r="M209" s="192">
        <v>0</v>
      </c>
      <c r="N209" s="192">
        <v>6.5531839830657903</v>
      </c>
      <c r="O209" s="192">
        <v>0</v>
      </c>
      <c r="P209" s="192">
        <v>0</v>
      </c>
      <c r="Q209" s="192" t="s">
        <v>409</v>
      </c>
      <c r="R209" s="192">
        <v>0</v>
      </c>
      <c r="S209" s="192">
        <v>0</v>
      </c>
      <c r="T209" s="192" t="s">
        <v>409</v>
      </c>
      <c r="U209" s="192">
        <v>91.5</v>
      </c>
      <c r="V209" s="192">
        <v>-1.1494008013421</v>
      </c>
      <c r="W209" s="192" t="s">
        <v>409</v>
      </c>
      <c r="X209" s="192" t="s">
        <v>409</v>
      </c>
      <c r="Y209" s="192">
        <v>0</v>
      </c>
      <c r="Z209" s="192">
        <v>-34.841628959276001</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45259</v>
      </c>
      <c r="L210" s="91" t="s">
        <v>343</v>
      </c>
      <c r="M210" s="192">
        <v>10</v>
      </c>
      <c r="N210" s="192">
        <v>7.5233727288763399</v>
      </c>
      <c r="O210" s="192">
        <v>8.8290458198263302</v>
      </c>
      <c r="P210" s="192">
        <v>0</v>
      </c>
      <c r="Q210" s="192">
        <v>10</v>
      </c>
      <c r="R210" s="192">
        <v>0</v>
      </c>
      <c r="S210" s="192">
        <v>0</v>
      </c>
      <c r="T210" s="192" t="s">
        <v>622</v>
      </c>
      <c r="U210" s="192">
        <v>95.9</v>
      </c>
      <c r="V210" s="192">
        <v>0.882904581982633</v>
      </c>
      <c r="W210" s="192" t="s">
        <v>409</v>
      </c>
      <c r="X210" s="192" t="s">
        <v>901</v>
      </c>
      <c r="Y210" s="192">
        <v>-0.25</v>
      </c>
      <c r="Z210" s="192">
        <v>-0.17476406850751</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45259</v>
      </c>
      <c r="L212" s="91" t="s">
        <v>346</v>
      </c>
      <c r="M212" s="192">
        <v>0</v>
      </c>
      <c r="N212" s="192">
        <v>0</v>
      </c>
      <c r="O212" s="192">
        <v>0</v>
      </c>
      <c r="P212" s="192">
        <v>0</v>
      </c>
      <c r="Q212" s="192" t="s">
        <v>409</v>
      </c>
      <c r="R212" s="192">
        <v>0</v>
      </c>
      <c r="S212" s="192">
        <v>0</v>
      </c>
      <c r="T212" s="192" t="s">
        <v>409</v>
      </c>
      <c r="U212" s="192">
        <v>45.3</v>
      </c>
      <c r="V212" s="192">
        <v>-1.5151699446676299E-2</v>
      </c>
      <c r="W212" s="192" t="s">
        <v>409</v>
      </c>
      <c r="X212" s="192" t="s">
        <v>409</v>
      </c>
      <c r="Y212" s="192">
        <v>0</v>
      </c>
      <c r="Z212" s="192">
        <v>-61.290322580645103</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45201</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45259</v>
      </c>
      <c r="L215" s="91" t="s">
        <v>350</v>
      </c>
      <c r="M215" s="192">
        <v>10</v>
      </c>
      <c r="N215" s="192">
        <v>6.3326865408361197</v>
      </c>
      <c r="O215" s="192">
        <v>0</v>
      </c>
      <c r="P215" s="192">
        <v>0</v>
      </c>
      <c r="Q215" s="192" t="s">
        <v>409</v>
      </c>
      <c r="R215" s="192">
        <v>0</v>
      </c>
      <c r="S215" s="192">
        <v>0</v>
      </c>
      <c r="T215" s="192" t="s">
        <v>623</v>
      </c>
      <c r="U215" s="192">
        <v>90.5</v>
      </c>
      <c r="V215" s="192">
        <v>-1.47520671673951</v>
      </c>
      <c r="W215" s="192" t="s">
        <v>409</v>
      </c>
      <c r="X215" s="192" t="s">
        <v>409</v>
      </c>
      <c r="Y215" s="192">
        <v>0</v>
      </c>
      <c r="Z215" s="192">
        <v>-31.506849315068401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-0.107142857142857</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7.3192505471139802</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5.3571428571428301</v>
      </c>
      <c r="J221" s="242">
        <v>44966</v>
      </c>
      <c r="K221" s="242">
        <v>45218</v>
      </c>
      <c r="L221" s="91" t="s">
        <v>721</v>
      </c>
      <c r="M221" s="192">
        <v>10</v>
      </c>
      <c r="N221" s="192" t="s">
        <v>409</v>
      </c>
      <c r="O221" s="192" t="s">
        <v>409</v>
      </c>
      <c r="P221" s="192">
        <v>0</v>
      </c>
      <c r="Q221" s="192" t="s">
        <v>409</v>
      </c>
      <c r="R221" s="192">
        <v>5.3571428571428301</v>
      </c>
      <c r="S221" s="192">
        <v>0</v>
      </c>
      <c r="T221" s="192" t="s">
        <v>623</v>
      </c>
      <c r="U221" s="192" t="s">
        <v>409</v>
      </c>
      <c r="V221" s="192" t="s">
        <v>409</v>
      </c>
      <c r="W221" s="192" t="s">
        <v>409</v>
      </c>
      <c r="X221" s="192" t="s">
        <v>409</v>
      </c>
      <c r="Y221" s="192">
        <v>0.107142857142856</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-1.3630974206331701</v>
      </c>
      <c r="W222" s="192" t="s">
        <v>409</v>
      </c>
      <c r="X222" s="192" t="s">
        <v>409</v>
      </c>
      <c r="Y222" s="192">
        <v>-7.1428571428571105E-2</v>
      </c>
      <c r="Z222" s="192">
        <v>-47.110675808031303</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3.9268213785431874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6.8427053841017296</v>
      </c>
      <c r="J223" s="242">
        <v>44860</v>
      </c>
      <c r="K223" s="242">
        <v>45259</v>
      </c>
      <c r="L223" s="91" t="s">
        <v>358</v>
      </c>
      <c r="M223" s="192">
        <v>0</v>
      </c>
      <c r="N223" s="192">
        <v>2.2534838595872202</v>
      </c>
      <c r="O223" s="192">
        <v>6.8427053841017296</v>
      </c>
      <c r="P223" s="192">
        <v>0</v>
      </c>
      <c r="Q223" s="192" t="s">
        <v>409</v>
      </c>
      <c r="R223" s="192">
        <v>0</v>
      </c>
      <c r="S223" s="192">
        <v>3.63636363636363</v>
      </c>
      <c r="T223" s="192" t="s">
        <v>409</v>
      </c>
      <c r="U223" s="192">
        <v>72</v>
      </c>
      <c r="V223" s="192">
        <v>0.68427053841017305</v>
      </c>
      <c r="W223" s="192" t="s">
        <v>409</v>
      </c>
      <c r="X223" s="192" t="s">
        <v>409</v>
      </c>
      <c r="Y223" s="192">
        <v>0</v>
      </c>
      <c r="Z223" s="192">
        <v>9.0909090909090793</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45259</v>
      </c>
      <c r="L224" s="91" t="s">
        <v>360</v>
      </c>
      <c r="M224" s="192">
        <v>0</v>
      </c>
      <c r="N224" s="192">
        <v>4.41435879343799</v>
      </c>
      <c r="O224" s="192">
        <v>0</v>
      </c>
      <c r="P224" s="192">
        <v>0</v>
      </c>
      <c r="Q224" s="192" t="s">
        <v>409</v>
      </c>
      <c r="R224" s="192">
        <v>0</v>
      </c>
      <c r="S224" s="192">
        <v>0</v>
      </c>
      <c r="T224" s="192" t="s">
        <v>409</v>
      </c>
      <c r="U224" s="192">
        <v>81.8</v>
      </c>
      <c r="V224" s="192">
        <v>0.79233397150482798</v>
      </c>
      <c r="W224" s="192" t="s">
        <v>409</v>
      </c>
      <c r="X224" s="192" t="s">
        <v>409</v>
      </c>
      <c r="Y224" s="192">
        <v>0</v>
      </c>
      <c r="Z224" s="192">
        <v>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-0.93189673456125799</v>
      </c>
      <c r="W225" s="192" t="s">
        <v>409</v>
      </c>
      <c r="X225" s="192" t="s">
        <v>409</v>
      </c>
      <c r="Y225" s="192">
        <v>0.107142857142856</v>
      </c>
      <c r="Z225" s="192">
        <v>-22.580645161290299</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6" priority="25" stopIfTrue="1" operator="greaterThanOrEqual">
      <formula>0</formula>
    </cfRule>
  </conditionalFormatting>
  <conditionalFormatting sqref="G8:G225">
    <cfRule type="cellIs" dxfId="63"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cellIs" dxfId="60" priority="16" operator="between">
      <formula>0</formula>
      <formula>6.999</formula>
    </cfRule>
    <cfRule type="cellIs" dxfId="59" priority="17" operator="between">
      <formula>7</formula>
      <formula>9.99</formula>
    </cfRule>
    <cfRule type="expression" dxfId="58" priority="18">
      <formula>H1=10</formula>
    </cfRule>
  </conditionalFormatting>
  <conditionalFormatting sqref="H8:H225">
    <cfRule type="cellIs" dxfId="54" priority="68" operator="between">
      <formula>0</formula>
      <formula>6.999</formula>
    </cfRule>
    <cfRule type="cellIs" dxfId="53" priority="69" operator="between">
      <formula>7</formula>
      <formula>9.99</formula>
    </cfRule>
    <cfRule type="expression" dxfId="52" priority="70">
      <formula>H8=10</formula>
    </cfRule>
  </conditionalFormatting>
  <conditionalFormatting sqref="I2:I3">
    <cfRule type="expression" dxfId="48" priority="26">
      <formula>I2=""</formula>
    </cfRule>
    <cfRule type="cellIs" dxfId="47" priority="27" operator="between">
      <formula>0</formula>
      <formula>6.999</formula>
    </cfRule>
    <cfRule type="cellIs" dxfId="46" priority="28" operator="between">
      <formula>7</formula>
      <formula>9.99</formula>
    </cfRule>
    <cfRule type="expression" dxfId="45" priority="29">
      <formula>I2=10</formula>
    </cfRule>
  </conditionalFormatting>
  <conditionalFormatting sqref="I2:I5">
    <cfRule type="expression" dxfId="44" priority="12">
      <formula>I2=""</formula>
    </cfRule>
    <cfRule type="cellIs" dxfId="43" priority="13" operator="between">
      <formula>0</formula>
      <formula>6.999</formula>
    </cfRule>
    <cfRule type="cellIs" dxfId="42" priority="14" operator="between">
      <formula>7</formula>
      <formula>9.99</formula>
    </cfRule>
    <cfRule type="expression" dxfId="41" priority="15">
      <formula>I2=10</formula>
    </cfRule>
  </conditionalFormatting>
  <conditionalFormatting sqref="I4:I5">
    <cfRule type="expression" dxfId="40" priority="7">
      <formula>I4=""</formula>
    </cfRule>
    <cfRule type="cellIs" dxfId="39" priority="8" operator="between">
      <formula>0</formula>
      <formula>6.999</formula>
    </cfRule>
    <cfRule type="cellIs" dxfId="38" priority="9" operator="between">
      <formula>7</formula>
      <formula>9.99</formula>
    </cfRule>
    <cfRule type="expression" dxfId="37" priority="10">
      <formula>I4=10</formula>
    </cfRule>
  </conditionalFormatting>
  <conditionalFormatting sqref="I8:I225">
    <cfRule type="expression" dxfId="36" priority="63">
      <formula>I8=""</formula>
    </cfRule>
    <cfRule type="cellIs" dxfId="33"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0">
      <formula>M2=L2</formula>
    </cfRule>
    <cfRule type="expression" dxfId="28" priority="31">
      <formula>M2&lt;&gt;L2</formula>
    </cfRule>
    <cfRule type="expression" dxfId="27" priority="32">
      <formula>M2=L2</formula>
    </cfRule>
  </conditionalFormatting>
  <conditionalFormatting sqref="AA2:AD3">
    <cfRule type="expression" dxfId="26" priority="33">
      <formula>AA2=V2</formula>
    </cfRule>
    <cfRule type="expression" dxfId="25" priority="34">
      <formula>AA2&lt;&gt;V2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5E97E8CD-6DF2-FB47-8F7C-8673278B9934}">
            <xm:f>Parameters!$D$37</xm:f>
            <x14:dxf>
              <font>
                <sz val="12"/>
                <color rgb="FF000000"/>
                <name val="Arial"/>
              </font>
              <fill>
                <patternFill patternType="solid">
                  <bgColor rgb="FFE35A3A"/>
                </patternFill>
              </fill>
            </x14:dxf>
          </x14:cfRule>
          <x14:cfRule type="cellIs" priority="24" stopIfTrue="1" operator="greaterThanOrEqual" id="{927F630C-93F1-764D-8D04-E759A1A3980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CDBAFCEF-2945-244B-B6F0-55AC3A754820}">
            <xm:f>Parameters!$D$37</xm:f>
            <x14:dxf>
              <font>
                <sz val="12"/>
                <color rgb="FF000000"/>
                <name val="Arial"/>
              </font>
              <fill>
                <patternFill patternType="solid">
                  <bgColor rgb="FFE35A3A"/>
                </patternFill>
              </fill>
            </x14:dxf>
          </x14:cfRule>
          <x14:cfRule type="cellIs" priority="3" stopIfTrue="1" operator="greaterThanOrEqual" id="{B12AF258-47B9-4F40-9A84-2423207E06D7}">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14:cfRule type="cellIs" priority="21" stopIfTrue="1" operator="between" id="{6E6F3A39-A958-2342-AABD-4ECE67DBBD07}">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1" stopIfTrue="1" operator="greaterThanOrEqual" id="{0E4D86E4-E41E-0C40-AA0E-1CA99754BD7E}">
            <xm:f>Parameters!$D$41</xm:f>
            <x14:dxf>
              <font>
                <sz val="12"/>
                <color rgb="FF000000"/>
                <name val="Arial"/>
              </font>
              <fill>
                <patternFill patternType="solid">
                  <bgColor rgb="FFF2676B"/>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3"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4" stopIfTrue="1" operator="greaterThanOrEqual" id="{73387B95-360C-BA48-898C-7D543B8DCDDE}">
            <xm:f>Parameters!$D$37</xm:f>
            <x14:dxf>
              <font>
                <sz val="12"/>
                <color rgb="FF000000"/>
                <name val="Arial"/>
              </font>
              <fill>
                <patternFill patternType="solid">
                  <bgColor rgb="FFE06C25"/>
                </patternFill>
              </fill>
            </x14:dxf>
          </x14:cfRule>
          <x14:cfRule type="cellIs" priority="65"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0.51666666666666672</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1</v>
      </c>
      <c r="J7" s="145">
        <f ca="1">COUNTIFS('Compound Alert'!$D$6:$D$195,'Regional Sumaries'!$C7,'Compound Alert'!V$6:V$195,"&gt;=7")</f>
        <v>4</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6.7307692307692304E-2</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0</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1.0138888888888888</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4</v>
      </c>
      <c r="J9" s="169">
        <f ca="1">COUNTIFS('Compound Alert'!$D$6:$D$195,'Regional Sumaries'!$C9,'Compound Alert'!V$6:V$195,"&gt;=7")</f>
        <v>13</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1.0526315789473684</v>
      </c>
      <c r="F10" s="169">
        <f ca="1">COUNTIFS('Compound Alert'!$D$6:$D$195,'Regional Sumaries'!$C10,'Compound Alert'!R$6:R$195,"&gt;=7")</f>
        <v>2</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4</v>
      </c>
      <c r="J10" s="169">
        <f ca="1">COUNTIFS('Compound Alert'!$D$6:$D$195,'Regional Sumaries'!$C10,'Compound Alert'!V$6:V$195,"&gt;=7")</f>
        <v>1</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0.5</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1</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1.8125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3</v>
      </c>
      <c r="K12" s="169">
        <f ca="1">COUNTIFS('Compound Alert'!$D$6:$D$195,'Regional Sumaries'!$C12,'Compound Alert'!W$6:W$195,"&gt;=7")</f>
        <v>2</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2.0116279069767442</v>
      </c>
      <c r="F13" s="169">
        <f ca="1">COUNTIFS('Compound Alert'!$D$6:$D$195,'Regional Sumaries'!$C13,'Compound Alert'!R$6:R$195,"&gt;=7")</f>
        <v>13</v>
      </c>
      <c r="G13" s="169">
        <f ca="1">COUNTIFS('Compound Alert'!$D$6:$D$195,'Regional Sumaries'!$C13,'Compound Alert'!S$6:S$195,"&gt;=7")</f>
        <v>16</v>
      </c>
      <c r="H13" s="169">
        <f ca="1">COUNTIFS('Compound Alert'!$D$6:$D$195,'Regional Sumaries'!$C13,'Compound Alert'!T$6:T$195,"&gt;=7")</f>
        <v>12</v>
      </c>
      <c r="I13" s="169">
        <f ca="1">COUNTIFS('Compound Alert'!$D$6:$D$195,'Regional Sumaries'!$C13,'Compound Alert'!U$6:U$195,"&gt;=7")</f>
        <v>17</v>
      </c>
      <c r="J13" s="169">
        <f ca="1">COUNTIFS('Compound Alert'!$D$6:$D$195,'Regional Sumaries'!$C13,'Compound Alert'!V$6:V$195,"&gt;=7")</f>
        <v>3</v>
      </c>
      <c r="K13" s="169">
        <f ca="1">COUNTIFS('Compound Alert'!$D$6:$D$195,'Regional Sumaries'!$C13,'Compound Alert'!W$6:W$195,"&gt;=7")</f>
        <v>13</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33</v>
      </c>
      <c r="E16" s="146">
        <f ca="1">AVERAGEIF('Compound Alert'!$D$6:$D$195,'Regional Sumaries'!$C16,'Compound Alert'!$G$6:$G$195)</f>
        <v>0.51666666666666672</v>
      </c>
      <c r="F16" s="152">
        <f t="shared" ref="F16:K22" ca="1" si="0">F7/$D16</f>
        <v>3.0303030303030304E-2</v>
      </c>
      <c r="G16" s="152">
        <f t="shared" ca="1" si="0"/>
        <v>0</v>
      </c>
      <c r="H16" s="152">
        <f t="shared" ca="1" si="0"/>
        <v>0.12121212121212122</v>
      </c>
      <c r="I16" s="152">
        <f t="shared" ca="1" si="0"/>
        <v>3.0303030303030304E-2</v>
      </c>
      <c r="J16" s="152">
        <f t="shared" ca="1" si="0"/>
        <v>0.12121212121212122</v>
      </c>
      <c r="K16" s="152">
        <f t="shared" ca="1" si="0"/>
        <v>6.0606060606060608E-2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6.7307692307692304E-2</v>
      </c>
      <c r="F17" s="171">
        <f t="shared" ca="1" si="0"/>
        <v>0</v>
      </c>
      <c r="G17" s="171">
        <f t="shared" ca="1" si="0"/>
        <v>0</v>
      </c>
      <c r="H17" s="171">
        <f t="shared" ca="1" si="0"/>
        <v>2.3809523809523808E-2</v>
      </c>
      <c r="I17" s="171">
        <f t="shared" ca="1" si="0"/>
        <v>0</v>
      </c>
      <c r="J17" s="171">
        <f t="shared" ca="1" si="0"/>
        <v>0</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1.0138888888888888</v>
      </c>
      <c r="F18" s="171">
        <f t="shared" ca="1" si="0"/>
        <v>0.15</v>
      </c>
      <c r="G18" s="171">
        <f t="shared" ca="1" si="0"/>
        <v>2.5000000000000001E-2</v>
      </c>
      <c r="H18" s="171">
        <f t="shared" ca="1" si="0"/>
        <v>0.1</v>
      </c>
      <c r="I18" s="171">
        <f t="shared" ca="1" si="0"/>
        <v>0.1</v>
      </c>
      <c r="J18" s="171">
        <f t="shared" ca="1" si="0"/>
        <v>0.32500000000000001</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1.0526315789473684</v>
      </c>
      <c r="F19" s="171">
        <f t="shared" ca="1" si="0"/>
        <v>0.11764705882352941</v>
      </c>
      <c r="G19" s="171">
        <f t="shared" ca="1" si="0"/>
        <v>5.8823529411764705E-2</v>
      </c>
      <c r="H19" s="171">
        <f t="shared" ca="1" si="0"/>
        <v>0.17647058823529413</v>
      </c>
      <c r="I19" s="171">
        <f t="shared" ca="1" si="0"/>
        <v>0.23529411764705882</v>
      </c>
      <c r="J19" s="171">
        <f t="shared" ca="1" si="0"/>
        <v>5.8823529411764705E-2</v>
      </c>
      <c r="K19" s="171">
        <f t="shared" ca="1" si="0"/>
        <v>0.23529411764705882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0.5</v>
      </c>
      <c r="F20" s="171">
        <f t="shared" ca="1" si="0"/>
        <v>0</v>
      </c>
      <c r="G20" s="171">
        <f t="shared" ca="1" si="0"/>
        <v>0</v>
      </c>
      <c r="H20" s="171">
        <f t="shared" ca="1" si="0"/>
        <v>0</v>
      </c>
      <c r="I20" s="171">
        <f t="shared" ca="1" si="0"/>
        <v>0</v>
      </c>
      <c r="J20" s="171">
        <f t="shared" ca="1" si="0"/>
        <v>0.33333333333333331</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1.8125</v>
      </c>
      <c r="F21" s="171">
        <f t="shared" ca="1" si="0"/>
        <v>0.25</v>
      </c>
      <c r="G21" s="171">
        <f t="shared" ca="1" si="0"/>
        <v>0.25</v>
      </c>
      <c r="H21" s="171">
        <f t="shared" ca="1" si="0"/>
        <v>0.25</v>
      </c>
      <c r="I21" s="171">
        <f t="shared" ca="1" si="0"/>
        <v>0.125</v>
      </c>
      <c r="J21" s="171">
        <f t="shared" ca="1" si="0"/>
        <v>0.375</v>
      </c>
      <c r="K21" s="171">
        <f t="shared" ca="1" si="0"/>
        <v>0.25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2.0116279069767442</v>
      </c>
      <c r="F22" s="171">
        <f t="shared" ca="1" si="0"/>
        <v>0.27659574468085107</v>
      </c>
      <c r="G22" s="171">
        <f t="shared" ca="1" si="0"/>
        <v>0.34042553191489361</v>
      </c>
      <c r="H22" s="171">
        <f t="shared" ca="1" si="0"/>
        <v>0.25531914893617019</v>
      </c>
      <c r="I22" s="171">
        <f t="shared" ca="1" si="0"/>
        <v>0.36170212765957449</v>
      </c>
      <c r="J22" s="171">
        <f t="shared" ca="1" si="0"/>
        <v>6.3829787234042548E-2</v>
      </c>
      <c r="K22" s="171">
        <f t="shared" ca="1" si="0"/>
        <v>0.27659574468085107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0.94736842105263153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1.6875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2.3488372093023258</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33</v>
      </c>
      <c r="E37" s="146">
        <f ca="1">AVERAGEIF('Compound Alert'!$D$6:$D$195,'Regional Sumaries'!$C37,'Compound Alert'!$J$6:$J$195)</f>
        <v>1</v>
      </c>
      <c r="F37" s="152">
        <f t="shared" ref="F37:K43" ca="1" si="1">F28/$D37</f>
        <v>6.0606060606060608E-2</v>
      </c>
      <c r="G37" s="152">
        <f t="shared" ca="1" si="1"/>
        <v>3.0303030303030304E-2</v>
      </c>
      <c r="H37" s="152">
        <f t="shared" ca="1" si="1"/>
        <v>6.0606060606060608E-2</v>
      </c>
      <c r="I37" s="152">
        <f t="shared" ca="1" si="1"/>
        <v>0</v>
      </c>
      <c r="J37" s="152">
        <f t="shared" ca="1" si="1"/>
        <v>0.15151515151515152</v>
      </c>
      <c r="K37" s="152">
        <f t="shared" ca="1" si="1"/>
        <v>0.18181818181818182</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0.58333333333333337</v>
      </c>
      <c r="F39" s="171">
        <f t="shared" ca="1" si="1"/>
        <v>0</v>
      </c>
      <c r="G39" s="171">
        <f t="shared" ca="1" si="1"/>
        <v>2.5000000000000001E-2</v>
      </c>
      <c r="H39" s="171">
        <f t="shared" ca="1" si="1"/>
        <v>0.05</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0.94736842105263153</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1.6875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2.3488372093023258</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0.6333333333333333</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1</v>
      </c>
      <c r="J49" s="145">
        <f ca="1">COUNTIFS('Compound Alert'!$D$6:$D$195,'Regional Sumaries'!$C49,'Compound Alert'!AJ$6:AJ$195,"&gt;=10")</f>
        <v>7</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0.23076923076923078</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2</v>
      </c>
      <c r="J50" s="145">
        <f ca="1">COUNTIFS('Compound Alert'!$D$6:$D$195,'Regional Sumaries'!$C50,'Compound Alert'!AJ$6:AJ$195,"&gt;=10")</f>
        <v>0</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1.1111111111111112</v>
      </c>
      <c r="F51" s="145">
        <f ca="1">COUNTIFS('Compound Alert'!$D$6:$D$195,'Regional Sumaries'!$C51,'Compound Alert'!AF$6:AF$195,"&gt;=10")</f>
        <v>7</v>
      </c>
      <c r="G51" s="145">
        <f ca="1">COUNTIFS('Compound Alert'!$D$6:$D$195,'Regional Sumaries'!$C51,'Compound Alert'!AG$6:AG$195,"&gt;=10")</f>
        <v>2</v>
      </c>
      <c r="H51" s="145">
        <f ca="1">COUNTIFS('Compound Alert'!$D$6:$D$195,'Regional Sumaries'!$C51,'Compound Alert'!AH$6:AH$195,"&gt;=10")</f>
        <v>3</v>
      </c>
      <c r="I51" s="145">
        <f ca="1">COUNTIFS('Compound Alert'!$D$6:$D$195,'Regional Sumaries'!$C51,'Compound Alert'!AI$6:AI$195,"&gt;=10")</f>
        <v>5</v>
      </c>
      <c r="J51" s="145">
        <f ca="1">COUNTIFS('Compound Alert'!$D$6:$D$195,'Regional Sumaries'!$C51,'Compound Alert'!AJ$6:AJ$195,"&gt;=10")</f>
        <v>16</v>
      </c>
      <c r="K51" s="145">
        <f ca="1">COUNTIFS('Compound Alert'!$D$6:$D$195,'Regional Sumaries'!$C51,'Compound Alert'!AK$6:AK$195,"&gt;=10")</f>
        <v>3</v>
      </c>
      <c r="L51" s="151"/>
      <c r="M51" s="34"/>
    </row>
    <row r="52" spans="1:19" x14ac:dyDescent="0.2">
      <c r="A52" s="34"/>
      <c r="B52" s="149"/>
      <c r="C52" s="150" t="s">
        <v>434</v>
      </c>
      <c r="D52" s="145">
        <f>COUNTIF('Compound Alert'!$D$6:$D$195,'Regional Sumaries'!$C52)</f>
        <v>19</v>
      </c>
      <c r="E52" s="146">
        <f ca="1">AVERAGEIF('Compound Alert'!$D$6:$D$195,'Regional Sumaries'!$C52,'Compound Alert'!$M$6:$M$195)</f>
        <v>1.1052631578947369</v>
      </c>
      <c r="F52" s="145">
        <f ca="1">COUNTIFS('Compound Alert'!$D$6:$D$195,'Regional Sumaries'!$C52,'Compound Alert'!AF$6:AF$195,"&gt;=10")</f>
        <v>2</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3</v>
      </c>
      <c r="K52" s="145">
        <f ca="1">COUNTIFS('Compound Alert'!$D$6:$D$195,'Regional Sumaries'!$C52,'Compound Alert'!AK$6:AK$195,"&gt;=10")</f>
        <v>5</v>
      </c>
      <c r="L52" s="151"/>
      <c r="M52" s="34"/>
    </row>
    <row r="53" spans="1:19" x14ac:dyDescent="0.2">
      <c r="A53" s="34"/>
      <c r="B53" s="149"/>
      <c r="C53" s="150" t="s">
        <v>437</v>
      </c>
      <c r="D53" s="145">
        <f>COUNTIF('Compound Alert'!$D$6:$D$195,'Regional Sumaries'!$C53)</f>
        <v>2</v>
      </c>
      <c r="E53" s="146">
        <f ca="1">AVERAGEIF('Compound Alert'!$D$6:$D$195,'Regional Sumaries'!$C53,'Compound Alert'!$M$6:$M$195)</f>
        <v>0.5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1</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1.8125</v>
      </c>
      <c r="F54" s="145">
        <f ca="1">COUNTIFS('Compound Alert'!$D$6:$D$195,'Regional Sumaries'!$C54,'Compound Alert'!AF$6:AF$195,"&gt;=10")</f>
        <v>2</v>
      </c>
      <c r="G54" s="145">
        <f ca="1">COUNTIFS('Compound Alert'!$D$6:$D$195,'Regional Sumaries'!$C54,'Compound Alert'!AG$6:AG$195,"&gt;=10")</f>
        <v>0</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3</v>
      </c>
      <c r="K54" s="145">
        <f ca="1">COUNTIFS('Compound Alert'!$D$6:$D$195,'Regional Sumaries'!$C54,'Compound Alert'!AK$6:AK$195,"&gt;=10")</f>
        <v>2</v>
      </c>
      <c r="L54" s="151"/>
      <c r="M54" s="34"/>
    </row>
    <row r="55" spans="1:19" x14ac:dyDescent="0.2">
      <c r="A55" s="34"/>
      <c r="B55" s="149"/>
      <c r="C55" s="150" t="s">
        <v>432</v>
      </c>
      <c r="D55" s="145">
        <f>COUNTIF('Compound Alert'!$D$6:$D$195,'Regional Sumaries'!$C55)</f>
        <v>43</v>
      </c>
      <c r="E55" s="146">
        <f ca="1">AVERAGEIF('Compound Alert'!$D$6:$D$195,'Regional Sumaries'!$C55,'Compound Alert'!$M$6:$M$195)</f>
        <v>1.7790697674418605</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10</v>
      </c>
      <c r="I55" s="145">
        <f ca="1">COUNTIFS('Compound Alert'!$D$6:$D$195,'Regional Sumaries'!$C55,'Compound Alert'!AI$6:AI$195,"&gt;=10")</f>
        <v>13</v>
      </c>
      <c r="J55" s="145">
        <f ca="1">COUNTIFS('Compound Alert'!$D$6:$D$195,'Regional Sumaries'!$C55,'Compound Alert'!AJ$6:AJ$195,"&gt;=10")</f>
        <v>12</v>
      </c>
      <c r="K55" s="145">
        <f ca="1">COUNTIFS('Compound Alert'!$D$6:$D$195,'Regional Sumaries'!$C55,'Compound Alert'!AK$6:AK$195,"&gt;=10")</f>
        <v>8</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33</v>
      </c>
      <c r="E58" s="146">
        <f ca="1">AVERAGEIF('Compound Alert'!$D$6:$D$195,'Regional Sumaries'!$C58,'Compound Alert'!$M$6:$M$195)</f>
        <v>0.6333333333333333</v>
      </c>
      <c r="F58" s="152">
        <f t="shared" ref="F58:K64" ca="1" si="2">F49/$D58</f>
        <v>9.0909090909090912E-2</v>
      </c>
      <c r="G58" s="152">
        <f t="shared" ca="1" si="2"/>
        <v>0</v>
      </c>
      <c r="H58" s="152">
        <f t="shared" ca="1" si="2"/>
        <v>3.0303030303030304E-2</v>
      </c>
      <c r="I58" s="152">
        <f t="shared" ca="1" si="2"/>
        <v>3.0303030303030304E-2</v>
      </c>
      <c r="J58" s="152">
        <f t="shared" ca="1" si="2"/>
        <v>0.21212121212121213</v>
      </c>
      <c r="K58" s="152">
        <f t="shared" ca="1" si="2"/>
        <v>6.0606060606060608E-2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0.23076923076923078</v>
      </c>
      <c r="F59" s="152">
        <f t="shared" ca="1" si="2"/>
        <v>2.3809523809523808E-2</v>
      </c>
      <c r="G59" s="152">
        <f t="shared" ca="1" si="2"/>
        <v>0</v>
      </c>
      <c r="H59" s="152">
        <f t="shared" ca="1" si="2"/>
        <v>2.3809523809523808E-2</v>
      </c>
      <c r="I59" s="152">
        <f t="shared" ca="1" si="2"/>
        <v>4.7619047619047616E-2</v>
      </c>
      <c r="J59" s="152">
        <f t="shared" ca="1" si="2"/>
        <v>0</v>
      </c>
      <c r="K59" s="152">
        <f t="shared" ca="1" si="2"/>
        <v>2.3809523809523808E-2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1.1111111111111112</v>
      </c>
      <c r="F60" s="152">
        <f t="shared" ca="1" si="2"/>
        <v>0.17499999999999999</v>
      </c>
      <c r="G60" s="152">
        <f t="shared" ca="1" si="2"/>
        <v>0.05</v>
      </c>
      <c r="H60" s="152">
        <f t="shared" ca="1" si="2"/>
        <v>7.4999999999999997E-2</v>
      </c>
      <c r="I60" s="152">
        <f t="shared" ca="1" si="2"/>
        <v>0.125</v>
      </c>
      <c r="J60" s="152">
        <f t="shared" ca="1" si="2"/>
        <v>0.4</v>
      </c>
      <c r="K60" s="152">
        <f t="shared" ca="1" si="2"/>
        <v>7.4999999999999997E-2</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1.1052631578947369</v>
      </c>
      <c r="F61" s="152">
        <f t="shared" ca="1" si="2"/>
        <v>0.11764705882352941</v>
      </c>
      <c r="G61" s="152">
        <f t="shared" ca="1" si="2"/>
        <v>0</v>
      </c>
      <c r="H61" s="152">
        <f t="shared" ca="1" si="2"/>
        <v>0.11764705882352941</v>
      </c>
      <c r="I61" s="152">
        <f t="shared" ca="1" si="2"/>
        <v>0.17647058823529413</v>
      </c>
      <c r="J61" s="152">
        <f t="shared" ca="1" si="2"/>
        <v>0.17647058823529413</v>
      </c>
      <c r="K61" s="152">
        <f t="shared" ca="1" si="2"/>
        <v>0.29411764705882354</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0.5</v>
      </c>
      <c r="F62" s="152">
        <f t="shared" ca="1" si="2"/>
        <v>0</v>
      </c>
      <c r="G62" s="152">
        <f t="shared" ca="1" si="2"/>
        <v>0</v>
      </c>
      <c r="H62" s="152">
        <f t="shared" ca="1" si="2"/>
        <v>0</v>
      </c>
      <c r="I62" s="152">
        <f t="shared" ca="1" si="2"/>
        <v>0</v>
      </c>
      <c r="J62" s="152">
        <f t="shared" ca="1" si="2"/>
        <v>0.33333333333333331</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1.8125</v>
      </c>
      <c r="F63" s="152">
        <f t="shared" ca="1" si="2"/>
        <v>0.25</v>
      </c>
      <c r="G63" s="152">
        <f t="shared" ca="1" si="2"/>
        <v>0</v>
      </c>
      <c r="H63" s="152">
        <f t="shared" ca="1" si="2"/>
        <v>0.25</v>
      </c>
      <c r="I63" s="152">
        <f t="shared" ca="1" si="2"/>
        <v>0.25</v>
      </c>
      <c r="J63" s="152">
        <f t="shared" ca="1" si="2"/>
        <v>0.375</v>
      </c>
      <c r="K63" s="152">
        <f t="shared" ca="1" si="2"/>
        <v>0.25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1.7790697674418605</v>
      </c>
      <c r="F64" s="152">
        <f t="shared" ca="1" si="2"/>
        <v>0.25531914893617019</v>
      </c>
      <c r="G64" s="152">
        <f t="shared" ca="1" si="2"/>
        <v>0.1276595744680851</v>
      </c>
      <c r="H64" s="152">
        <f t="shared" ca="1" si="2"/>
        <v>0.21276595744680851</v>
      </c>
      <c r="I64" s="152">
        <f t="shared" ca="1" si="2"/>
        <v>0.27659574468085107</v>
      </c>
      <c r="J64" s="152">
        <f t="shared" ca="1" si="2"/>
        <v>0.25531914893617019</v>
      </c>
      <c r="K64" s="152">
        <f t="shared" ca="1" si="2"/>
        <v>0.1702127659574468</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0.7666666666666665</v>
      </c>
      <c r="E6" s="81" t="s">
        <v>694</v>
      </c>
      <c r="F6" s="84" t="s">
        <v>723</v>
      </c>
      <c r="G6" s="216">
        <v>0.83333333333333304</v>
      </c>
      <c r="H6" s="214">
        <v>0.7</v>
      </c>
      <c r="I6" s="214">
        <v>1</v>
      </c>
      <c r="J6" s="214">
        <v>0.5</v>
      </c>
      <c r="K6" s="214">
        <v>1</v>
      </c>
      <c r="L6" s="214">
        <v>1</v>
      </c>
      <c r="M6" s="214">
        <v>0.5</v>
      </c>
      <c r="N6" s="214">
        <v>0.5</v>
      </c>
      <c r="O6" s="214">
        <v>1</v>
      </c>
      <c r="P6" s="214">
        <v>1</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0.3111111111111115</v>
      </c>
      <c r="E7" s="81" t="s">
        <v>7</v>
      </c>
      <c r="F7" s="84" t="s">
        <v>6</v>
      </c>
      <c r="G7" s="216">
        <v>0.16666666666666699</v>
      </c>
      <c r="H7" s="214">
        <v>0.45555555555555599</v>
      </c>
      <c r="I7" s="214">
        <v>0</v>
      </c>
      <c r="J7" s="214">
        <v>0.5</v>
      </c>
      <c r="K7" s="214">
        <v>0.5</v>
      </c>
      <c r="L7" s="214">
        <v>0.33333333333333298</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0.39999999999999997</v>
      </c>
      <c r="E9" s="81" t="s">
        <v>11</v>
      </c>
      <c r="F9" s="84" t="s">
        <v>10</v>
      </c>
      <c r="G9" s="216">
        <v>0.16666666666666699</v>
      </c>
      <c r="H9" s="214">
        <v>0.63333333333333297</v>
      </c>
      <c r="I9" s="214">
        <v>0</v>
      </c>
      <c r="J9" s="214">
        <v>0.5</v>
      </c>
      <c r="K9" s="214">
        <v>0.5</v>
      </c>
      <c r="L9" s="214">
        <v>1</v>
      </c>
      <c r="M9" s="214">
        <v>0.5</v>
      </c>
      <c r="N9" s="214">
        <v>0.5</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0.7666666666666665</v>
      </c>
      <c r="E10" s="81" t="s">
        <v>695</v>
      </c>
      <c r="F10" s="84" t="s">
        <v>724</v>
      </c>
      <c r="G10" s="216">
        <v>0.75</v>
      </c>
      <c r="H10" s="214">
        <v>0.78333333333333299</v>
      </c>
      <c r="I10" s="214">
        <v>0</v>
      </c>
      <c r="J10" s="214">
        <v>0.5</v>
      </c>
      <c r="K10" s="214">
        <v>1</v>
      </c>
      <c r="L10" s="214">
        <v>1</v>
      </c>
      <c r="M10" s="214">
        <v>1</v>
      </c>
      <c r="N10" s="214">
        <v>1</v>
      </c>
      <c r="O10" s="214">
        <v>1</v>
      </c>
      <c r="P10" s="214">
        <v>1</v>
      </c>
      <c r="Q10" s="214">
        <v>1</v>
      </c>
      <c r="R10" s="214">
        <v>0.4</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0.21666666666666651</v>
      </c>
      <c r="E12" s="81" t="s">
        <v>15</v>
      </c>
      <c r="F12" s="84" t="s">
        <v>14</v>
      </c>
      <c r="G12" s="216">
        <v>0</v>
      </c>
      <c r="H12" s="214">
        <v>0.43333333333333302</v>
      </c>
      <c r="I12" s="214">
        <v>0</v>
      </c>
      <c r="J12" s="214">
        <v>0.5</v>
      </c>
      <c r="K12" s="214">
        <v>0</v>
      </c>
      <c r="L12" s="214">
        <v>1</v>
      </c>
      <c r="M12" s="214">
        <v>0</v>
      </c>
      <c r="N12" s="214">
        <v>0</v>
      </c>
      <c r="O12" s="214">
        <v>0</v>
      </c>
      <c r="P12" s="214">
        <v>0.5</v>
      </c>
      <c r="Q12" s="214">
        <v>0</v>
      </c>
      <c r="R12" s="214">
        <v>0.2</v>
      </c>
      <c r="S12" s="214">
        <v>0</v>
      </c>
      <c r="T12" s="215">
        <v>0.4</v>
      </c>
      <c r="U12" s="34"/>
      <c r="V12" s="34"/>
    </row>
    <row r="13" spans="1:22" x14ac:dyDescent="0.2">
      <c r="A13" s="81">
        <v>8</v>
      </c>
      <c r="B13" s="84" t="str">
        <f t="shared" si="0"/>
        <v>Armenia</v>
      </c>
      <c r="C13" s="84" t="str">
        <f t="shared" si="1"/>
        <v>ARM</v>
      </c>
      <c r="D13" s="214">
        <f t="shared" si="2"/>
        <v>0.34583333333333349</v>
      </c>
      <c r="E13" s="81" t="s">
        <v>17</v>
      </c>
      <c r="F13" s="84" t="s">
        <v>16</v>
      </c>
      <c r="G13" s="216">
        <v>0.16666666666666699</v>
      </c>
      <c r="H13" s="214">
        <v>0.52500000000000002</v>
      </c>
      <c r="I13" s="214">
        <v>0</v>
      </c>
      <c r="J13" s="214">
        <v>0.5</v>
      </c>
      <c r="K13" s="214">
        <v>0.5</v>
      </c>
      <c r="L13" s="214">
        <v>1</v>
      </c>
      <c r="M13" s="214">
        <v>0.5</v>
      </c>
      <c r="N13" s="214">
        <v>0.5</v>
      </c>
      <c r="O13" s="214">
        <v>0</v>
      </c>
      <c r="P13" s="214">
        <v>0.75</v>
      </c>
      <c r="Q13" s="214">
        <v>0</v>
      </c>
      <c r="R13" s="214">
        <v>0.4</v>
      </c>
      <c r="S13" s="214">
        <v>0</v>
      </c>
      <c r="T13" s="215">
        <v>0</v>
      </c>
      <c r="U13" s="34"/>
      <c r="V13" s="34"/>
    </row>
    <row r="14" spans="1:22" x14ac:dyDescent="0.2">
      <c r="A14" s="81">
        <v>9</v>
      </c>
      <c r="B14" s="84" t="str">
        <f t="shared" si="0"/>
        <v>American Samoa</v>
      </c>
      <c r="C14" s="84" t="str">
        <f t="shared" si="1"/>
        <v>ASM</v>
      </c>
      <c r="D14" s="214">
        <f t="shared" si="2"/>
        <v>0.86666666666666692</v>
      </c>
      <c r="E14" s="81" t="s">
        <v>696</v>
      </c>
      <c r="F14" s="84" t="s">
        <v>725</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0.34166666666666662</v>
      </c>
      <c r="E16" s="81" t="s">
        <v>21</v>
      </c>
      <c r="F16" s="84" t="s">
        <v>20</v>
      </c>
      <c r="G16" s="216">
        <v>8.3333333333333301E-2</v>
      </c>
      <c r="H16" s="214">
        <v>0.6</v>
      </c>
      <c r="I16" s="214">
        <v>0</v>
      </c>
      <c r="J16" s="214">
        <v>0.5</v>
      </c>
      <c r="K16" s="214">
        <v>0</v>
      </c>
      <c r="L16" s="214">
        <v>1</v>
      </c>
      <c r="M16" s="214">
        <v>0.5</v>
      </c>
      <c r="N16" s="214">
        <v>0.5</v>
      </c>
      <c r="O16" s="214">
        <v>0</v>
      </c>
      <c r="P16" s="214">
        <v>1</v>
      </c>
      <c r="Q16" s="214">
        <v>0</v>
      </c>
      <c r="R16" s="214">
        <v>0.2</v>
      </c>
      <c r="S16" s="214">
        <v>0</v>
      </c>
      <c r="T16" s="215">
        <v>0.4</v>
      </c>
      <c r="U16" s="34"/>
      <c r="V16" s="34"/>
    </row>
    <row r="17" spans="1:22" x14ac:dyDescent="0.2">
      <c r="A17" s="81">
        <v>12</v>
      </c>
      <c r="B17" s="84" t="str">
        <f t="shared" si="0"/>
        <v>Austria</v>
      </c>
      <c r="C17" s="84" t="str">
        <f t="shared" si="1"/>
        <v>AUT</v>
      </c>
      <c r="D17" s="214">
        <f t="shared" si="2"/>
        <v>0.35833333333333311</v>
      </c>
      <c r="E17" s="81" t="s">
        <v>23</v>
      </c>
      <c r="F17" s="84" t="s">
        <v>22</v>
      </c>
      <c r="G17" s="216">
        <v>8.3333333333333301E-2</v>
      </c>
      <c r="H17" s="214">
        <v>0.63333333333333297</v>
      </c>
      <c r="I17" s="214">
        <v>0</v>
      </c>
      <c r="J17" s="214">
        <v>0.5</v>
      </c>
      <c r="K17" s="214">
        <v>0</v>
      </c>
      <c r="L17" s="214">
        <v>1</v>
      </c>
      <c r="M17" s="214">
        <v>0.5</v>
      </c>
      <c r="N17" s="214">
        <v>0.5</v>
      </c>
      <c r="O17" s="214">
        <v>0</v>
      </c>
      <c r="P17" s="214">
        <v>1</v>
      </c>
      <c r="Q17" s="214">
        <v>0</v>
      </c>
      <c r="R17" s="214">
        <v>0.2</v>
      </c>
      <c r="S17" s="214">
        <v>0</v>
      </c>
      <c r="T17" s="215">
        <v>0.6</v>
      </c>
      <c r="U17" s="34"/>
      <c r="V17" s="34"/>
    </row>
    <row r="18" spans="1:22" x14ac:dyDescent="0.2">
      <c r="A18" s="81">
        <v>13</v>
      </c>
      <c r="B18" s="84" t="str">
        <f t="shared" si="0"/>
        <v>Azerbaijan</v>
      </c>
      <c r="C18" s="84" t="str">
        <f t="shared" si="1"/>
        <v>AZE</v>
      </c>
      <c r="D18" s="214">
        <f t="shared" si="2"/>
        <v>0.28333333333333316</v>
      </c>
      <c r="E18" s="81" t="s">
        <v>25</v>
      </c>
      <c r="F18" s="84" t="s">
        <v>24</v>
      </c>
      <c r="G18" s="216">
        <v>8.3333333333333301E-2</v>
      </c>
      <c r="H18" s="214">
        <v>0.483333333333333</v>
      </c>
      <c r="I18" s="214">
        <v>0</v>
      </c>
      <c r="J18" s="214">
        <v>0.5</v>
      </c>
      <c r="K18" s="214">
        <v>0</v>
      </c>
      <c r="L18" s="214">
        <v>1</v>
      </c>
      <c r="M18" s="214">
        <v>0.5</v>
      </c>
      <c r="N18" s="214">
        <v>0.5</v>
      </c>
      <c r="O18" s="214">
        <v>0</v>
      </c>
      <c r="P18" s="214">
        <v>0.5</v>
      </c>
      <c r="Q18" s="214">
        <v>0</v>
      </c>
      <c r="R18" s="214">
        <v>0.4</v>
      </c>
      <c r="S18" s="214">
        <v>0</v>
      </c>
      <c r="T18" s="215">
        <v>0</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0.34166666666666662</v>
      </c>
      <c r="E20" s="81" t="s">
        <v>29</v>
      </c>
      <c r="F20" s="84" t="s">
        <v>28</v>
      </c>
      <c r="G20" s="216">
        <v>8.3333333333333301E-2</v>
      </c>
      <c r="H20" s="214">
        <v>0.6</v>
      </c>
      <c r="I20" s="214">
        <v>0</v>
      </c>
      <c r="J20" s="214">
        <v>0.5</v>
      </c>
      <c r="K20" s="214">
        <v>0</v>
      </c>
      <c r="L20" s="214">
        <v>1</v>
      </c>
      <c r="M20" s="214">
        <v>0.5</v>
      </c>
      <c r="N20" s="214">
        <v>0.5</v>
      </c>
      <c r="O20" s="214">
        <v>0</v>
      </c>
      <c r="P20" s="214">
        <v>1</v>
      </c>
      <c r="Q20" s="214">
        <v>0</v>
      </c>
      <c r="R20" s="214">
        <v>0.4</v>
      </c>
      <c r="S20" s="214">
        <v>0</v>
      </c>
      <c r="T20" s="215">
        <v>0.2</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0.31666666666666665</v>
      </c>
      <c r="E24" s="81" t="s">
        <v>37</v>
      </c>
      <c r="F24" s="84" t="s">
        <v>36</v>
      </c>
      <c r="G24" s="216">
        <v>8.3333333333333301E-2</v>
      </c>
      <c r="H24" s="214">
        <v>0.55000000000000004</v>
      </c>
      <c r="I24" s="214">
        <v>0</v>
      </c>
      <c r="J24" s="214">
        <v>0.5</v>
      </c>
      <c r="K24" s="214">
        <v>0</v>
      </c>
      <c r="L24" s="214">
        <v>1</v>
      </c>
      <c r="M24" s="214">
        <v>0.5</v>
      </c>
      <c r="N24" s="214">
        <v>0.5</v>
      </c>
      <c r="O24" s="214">
        <v>0</v>
      </c>
      <c r="P24" s="214">
        <v>0.5</v>
      </c>
      <c r="Q24" s="214">
        <v>0</v>
      </c>
      <c r="R24" s="214">
        <v>0.2</v>
      </c>
      <c r="S24" s="214">
        <v>0</v>
      </c>
      <c r="T24" s="215">
        <v>0.6</v>
      </c>
      <c r="U24" s="34"/>
      <c r="V24" s="34"/>
    </row>
    <row r="25" spans="1:22" x14ac:dyDescent="0.2">
      <c r="A25" s="81">
        <v>20</v>
      </c>
      <c r="B25" s="84" t="str">
        <f t="shared" si="0"/>
        <v>Bahrain</v>
      </c>
      <c r="C25" s="84" t="str">
        <f t="shared" si="1"/>
        <v>BHR</v>
      </c>
      <c r="D25" s="214">
        <f t="shared" si="2"/>
        <v>0.37500000000000011</v>
      </c>
      <c r="E25" s="81" t="s">
        <v>39</v>
      </c>
      <c r="F25" s="84" t="s">
        <v>38</v>
      </c>
      <c r="G25" s="216">
        <v>8.3333333333333301E-2</v>
      </c>
      <c r="H25" s="214">
        <v>0.66666666666666696</v>
      </c>
      <c r="I25" s="214">
        <v>0</v>
      </c>
      <c r="J25" s="214">
        <v>0.5</v>
      </c>
      <c r="K25" s="214">
        <v>0</v>
      </c>
      <c r="L25" s="214">
        <v>1</v>
      </c>
      <c r="M25" s="214">
        <v>0.5</v>
      </c>
      <c r="N25" s="214">
        <v>0.5</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0.41666666666666696</v>
      </c>
      <c r="E26" s="81" t="s">
        <v>40</v>
      </c>
      <c r="F26" s="84" t="s">
        <v>726</v>
      </c>
      <c r="G26" s="216">
        <v>0.16666666666666699</v>
      </c>
      <c r="H26" s="214">
        <v>0.66666666666666696</v>
      </c>
      <c r="I26" s="214">
        <v>0</v>
      </c>
      <c r="J26" s="214">
        <v>0.5</v>
      </c>
      <c r="K26" s="214">
        <v>0.5</v>
      </c>
      <c r="L26" s="214">
        <v>1</v>
      </c>
      <c r="M26" s="214">
        <v>0.5</v>
      </c>
      <c r="N26" s="214">
        <v>0.5</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0.39999999999999997</v>
      </c>
      <c r="E27" s="81" t="s">
        <v>42</v>
      </c>
      <c r="F27" s="84" t="s">
        <v>41</v>
      </c>
      <c r="G27" s="216">
        <v>0.16666666666666699</v>
      </c>
      <c r="H27" s="214">
        <v>0.63333333333333297</v>
      </c>
      <c r="I27" s="214">
        <v>0</v>
      </c>
      <c r="J27" s="214">
        <v>0.5</v>
      </c>
      <c r="K27" s="214">
        <v>0.5</v>
      </c>
      <c r="L27" s="214">
        <v>1</v>
      </c>
      <c r="M27" s="214">
        <v>0.5</v>
      </c>
      <c r="N27" s="214">
        <v>0.5</v>
      </c>
      <c r="O27" s="214">
        <v>0</v>
      </c>
      <c r="P27" s="214">
        <v>1</v>
      </c>
      <c r="Q27" s="214">
        <v>0</v>
      </c>
      <c r="R27" s="214">
        <v>0.2</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0.34166666666666701</v>
      </c>
      <c r="E29" s="81" t="s">
        <v>46</v>
      </c>
      <c r="F29" s="84" t="s">
        <v>45</v>
      </c>
      <c r="G29" s="216">
        <v>0.16666666666666699</v>
      </c>
      <c r="H29" s="214">
        <v>0.51666666666666705</v>
      </c>
      <c r="I29" s="214">
        <v>0</v>
      </c>
      <c r="J29" s="214">
        <v>0</v>
      </c>
      <c r="K29" s="214">
        <v>0.5</v>
      </c>
      <c r="L29" s="214">
        <v>1</v>
      </c>
      <c r="M29" s="214">
        <v>0.5</v>
      </c>
      <c r="N29" s="214">
        <v>0.5</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0.26250000000000012</v>
      </c>
      <c r="E31" s="81" t="s">
        <v>48</v>
      </c>
      <c r="F31" s="84" t="s">
        <v>47</v>
      </c>
      <c r="G31" s="216">
        <v>8.3333333333333301E-2</v>
      </c>
      <c r="H31" s="214">
        <v>0.44166666666666698</v>
      </c>
      <c r="I31" s="214">
        <v>0</v>
      </c>
      <c r="J31" s="214">
        <v>0</v>
      </c>
      <c r="K31" s="214">
        <v>0</v>
      </c>
      <c r="L31" s="214">
        <v>1</v>
      </c>
      <c r="M31" s="214">
        <v>0.5</v>
      </c>
      <c r="N31" s="214">
        <v>0.5</v>
      </c>
      <c r="O31" s="214">
        <v>0</v>
      </c>
      <c r="P31" s="214">
        <v>0.75</v>
      </c>
      <c r="Q31" s="214">
        <v>0</v>
      </c>
      <c r="R31" s="214">
        <v>0.2</v>
      </c>
      <c r="S31" s="214">
        <v>0</v>
      </c>
      <c r="T31" s="215">
        <v>0.2</v>
      </c>
      <c r="U31" s="34"/>
      <c r="V31" s="34"/>
    </row>
    <row r="32" spans="1:22" x14ac:dyDescent="0.2">
      <c r="A32" s="81">
        <v>27</v>
      </c>
      <c r="B32" s="84" t="str">
        <f t="shared" si="0"/>
        <v>Brazil</v>
      </c>
      <c r="C32" s="84" t="str">
        <f t="shared" si="1"/>
        <v>BRA</v>
      </c>
      <c r="D32" s="214">
        <f t="shared" si="2"/>
        <v>0.2</v>
      </c>
      <c r="E32" s="81" t="s">
        <v>50</v>
      </c>
      <c r="F32" s="84" t="s">
        <v>49</v>
      </c>
      <c r="G32" s="216">
        <v>0</v>
      </c>
      <c r="H32" s="214">
        <v>0.4</v>
      </c>
      <c r="I32" s="214">
        <v>0</v>
      </c>
      <c r="J32" s="214">
        <v>0.5</v>
      </c>
      <c r="K32" s="214">
        <v>0</v>
      </c>
      <c r="L32" s="214">
        <v>1</v>
      </c>
      <c r="M32" s="214">
        <v>0</v>
      </c>
      <c r="N32" s="214">
        <v>0</v>
      </c>
      <c r="O32" s="214">
        <v>0</v>
      </c>
      <c r="P32" s="214">
        <v>0.5</v>
      </c>
      <c r="Q32" s="214">
        <v>0</v>
      </c>
      <c r="R32" s="214">
        <v>0.2</v>
      </c>
      <c r="S32" s="214">
        <v>0</v>
      </c>
      <c r="T32" s="215">
        <v>0.2</v>
      </c>
      <c r="U32" s="34"/>
      <c r="V32" s="34"/>
    </row>
    <row r="33" spans="1:22" x14ac:dyDescent="0.2">
      <c r="A33" s="81">
        <v>28</v>
      </c>
      <c r="B33" s="84" t="str">
        <f t="shared" si="0"/>
        <v>Barbados</v>
      </c>
      <c r="C33" s="84" t="str">
        <f t="shared" si="1"/>
        <v>BRB</v>
      </c>
      <c r="D33" s="214">
        <f t="shared" si="2"/>
        <v>0.39999999999999997</v>
      </c>
      <c r="E33" s="81" t="s">
        <v>52</v>
      </c>
      <c r="F33" s="84" t="s">
        <v>51</v>
      </c>
      <c r="G33" s="216">
        <v>0.16666666666666699</v>
      </c>
      <c r="H33" s="214">
        <v>0.63333333333333297</v>
      </c>
      <c r="I33" s="214">
        <v>0</v>
      </c>
      <c r="J33" s="214">
        <v>0.5</v>
      </c>
      <c r="K33" s="214">
        <v>0.5</v>
      </c>
      <c r="L33" s="214">
        <v>1</v>
      </c>
      <c r="M33" s="214">
        <v>0.5</v>
      </c>
      <c r="N33" s="214">
        <v>0.5</v>
      </c>
      <c r="O33" s="214">
        <v>0</v>
      </c>
      <c r="P33" s="214">
        <v>1</v>
      </c>
      <c r="Q33" s="214">
        <v>0</v>
      </c>
      <c r="R33" s="214">
        <v>0.2</v>
      </c>
      <c r="S33" s="214">
        <v>0</v>
      </c>
      <c r="T33" s="215">
        <v>0.6</v>
      </c>
      <c r="U33" s="34"/>
      <c r="V33" s="34"/>
    </row>
    <row r="34" spans="1:22" x14ac:dyDescent="0.2">
      <c r="A34" s="81">
        <v>29</v>
      </c>
      <c r="B34" s="84" t="str">
        <f t="shared" si="0"/>
        <v>Brunei Darussalam</v>
      </c>
      <c r="C34" s="84" t="str">
        <f t="shared" si="1"/>
        <v>BRN</v>
      </c>
      <c r="D34" s="214">
        <f t="shared" si="2"/>
        <v>0.41666666666666696</v>
      </c>
      <c r="E34" s="81" t="s">
        <v>54</v>
      </c>
      <c r="F34" s="84" t="s">
        <v>53</v>
      </c>
      <c r="G34" s="216">
        <v>0.16666666666666699</v>
      </c>
      <c r="H34" s="214">
        <v>0.66666666666666696</v>
      </c>
      <c r="I34" s="214">
        <v>0</v>
      </c>
      <c r="J34" s="214">
        <v>0.5</v>
      </c>
      <c r="K34" s="214">
        <v>0.5</v>
      </c>
      <c r="L34" s="214">
        <v>1</v>
      </c>
      <c r="M34" s="214">
        <v>0.5</v>
      </c>
      <c r="N34" s="214">
        <v>0.5</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0.39583333333333348</v>
      </c>
      <c r="E35" s="81" t="s">
        <v>56</v>
      </c>
      <c r="F35" s="84" t="s">
        <v>55</v>
      </c>
      <c r="G35" s="216">
        <v>0.16666666666666699</v>
      </c>
      <c r="H35" s="214">
        <v>0.625</v>
      </c>
      <c r="I35" s="214">
        <v>0</v>
      </c>
      <c r="J35" s="214">
        <v>0.5</v>
      </c>
      <c r="K35" s="214">
        <v>0.5</v>
      </c>
      <c r="L35" s="214">
        <v>1</v>
      </c>
      <c r="M35" s="214">
        <v>0.5</v>
      </c>
      <c r="N35" s="214">
        <v>0.5</v>
      </c>
      <c r="O35" s="214">
        <v>0</v>
      </c>
      <c r="P35" s="214">
        <v>0.75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0.33472222222222248</v>
      </c>
      <c r="E37" s="81" t="s">
        <v>60</v>
      </c>
      <c r="F37" s="84" t="s">
        <v>59</v>
      </c>
      <c r="G37" s="216">
        <v>0.16666666666666699</v>
      </c>
      <c r="H37" s="214">
        <v>0.50277777777777799</v>
      </c>
      <c r="I37" s="214">
        <v>0</v>
      </c>
      <c r="J37" s="214">
        <v>0.5</v>
      </c>
      <c r="K37" s="214">
        <v>0.5</v>
      </c>
      <c r="L37" s="214">
        <v>0.66666666666666696</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0.34166666666666662</v>
      </c>
      <c r="E38" s="81" t="s">
        <v>62</v>
      </c>
      <c r="F38" s="84" t="s">
        <v>61</v>
      </c>
      <c r="G38" s="216">
        <v>8.3333333333333301E-2</v>
      </c>
      <c r="H38" s="214">
        <v>0.6</v>
      </c>
      <c r="I38" s="214">
        <v>0</v>
      </c>
      <c r="J38" s="214">
        <v>0.5</v>
      </c>
      <c r="K38" s="214">
        <v>0</v>
      </c>
      <c r="L38" s="214">
        <v>1</v>
      </c>
      <c r="M38" s="214">
        <v>0.5</v>
      </c>
      <c r="N38" s="214">
        <v>0.5</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0.37500000000000011</v>
      </c>
      <c r="E39" s="81" t="s">
        <v>64</v>
      </c>
      <c r="F39" s="84" t="s">
        <v>63</v>
      </c>
      <c r="G39" s="216">
        <v>8.3333333333333301E-2</v>
      </c>
      <c r="H39" s="214">
        <v>0.66666666666666696</v>
      </c>
      <c r="I39" s="214">
        <v>0</v>
      </c>
      <c r="J39" s="214">
        <v>0.5</v>
      </c>
      <c r="K39" s="214">
        <v>0</v>
      </c>
      <c r="L39" s="214">
        <v>1</v>
      </c>
      <c r="M39" s="214">
        <v>0.5</v>
      </c>
      <c r="N39" s="214">
        <v>0.5</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0.30000000000000016</v>
      </c>
      <c r="E41" s="81" t="s">
        <v>66</v>
      </c>
      <c r="F41" s="84" t="s">
        <v>65</v>
      </c>
      <c r="G41" s="216">
        <v>8.3333333333333301E-2</v>
      </c>
      <c r="H41" s="214">
        <v>0.51666666666666705</v>
      </c>
      <c r="I41" s="214">
        <v>0</v>
      </c>
      <c r="J41" s="214">
        <v>0.5</v>
      </c>
      <c r="K41" s="214">
        <v>0</v>
      </c>
      <c r="L41" s="214">
        <v>1</v>
      </c>
      <c r="M41" s="214">
        <v>0.5</v>
      </c>
      <c r="N41" s="214">
        <v>0.5</v>
      </c>
      <c r="O41" s="214">
        <v>0</v>
      </c>
      <c r="P41" s="214">
        <v>0.5</v>
      </c>
      <c r="Q41" s="214">
        <v>0</v>
      </c>
      <c r="R41" s="214">
        <v>0.2</v>
      </c>
      <c r="S41" s="214">
        <v>0</v>
      </c>
      <c r="T41" s="215">
        <v>0.4</v>
      </c>
      <c r="U41" s="34"/>
      <c r="V41" s="34"/>
    </row>
    <row r="42" spans="1:22" x14ac:dyDescent="0.2">
      <c r="A42" s="81">
        <v>37</v>
      </c>
      <c r="B42" s="84" t="str">
        <f t="shared" si="0"/>
        <v>China</v>
      </c>
      <c r="C42" s="84" t="str">
        <f t="shared" si="1"/>
        <v>CHN</v>
      </c>
      <c r="D42" s="214">
        <f t="shared" si="2"/>
        <v>0.21666666666666651</v>
      </c>
      <c r="E42" s="81" t="s">
        <v>68</v>
      </c>
      <c r="F42" s="84" t="s">
        <v>67</v>
      </c>
      <c r="G42" s="216">
        <v>0</v>
      </c>
      <c r="H42" s="214">
        <v>0.43333333333333302</v>
      </c>
      <c r="I42" s="214">
        <v>0</v>
      </c>
      <c r="J42" s="214">
        <v>0.5</v>
      </c>
      <c r="K42" s="214">
        <v>0</v>
      </c>
      <c r="L42" s="214">
        <v>1</v>
      </c>
      <c r="M42" s="214">
        <v>0</v>
      </c>
      <c r="N42" s="214">
        <v>0</v>
      </c>
      <c r="O42" s="214">
        <v>0</v>
      </c>
      <c r="P42" s="214">
        <v>0.5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0.16944444444444465</v>
      </c>
      <c r="E45" s="81" t="s">
        <v>72</v>
      </c>
      <c r="F45" s="84" t="s">
        <v>729</v>
      </c>
      <c r="G45" s="216">
        <v>8.3333333333333301E-2</v>
      </c>
      <c r="H45" s="214">
        <v>0.25555555555555598</v>
      </c>
      <c r="I45" s="214">
        <v>0</v>
      </c>
      <c r="J45" s="214">
        <v>0</v>
      </c>
      <c r="K45" s="214">
        <v>0</v>
      </c>
      <c r="L45" s="214">
        <v>0.33333333333333298</v>
      </c>
      <c r="M45" s="214">
        <v>0.5</v>
      </c>
      <c r="N45" s="214">
        <v>0.5</v>
      </c>
      <c r="O45" s="214">
        <v>0</v>
      </c>
      <c r="P45" s="214">
        <v>0.5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0.2</v>
      </c>
      <c r="E47" s="81" t="s">
        <v>75</v>
      </c>
      <c r="F47" s="84" t="s">
        <v>74</v>
      </c>
      <c r="G47" s="216">
        <v>0</v>
      </c>
      <c r="H47" s="214">
        <v>0.4</v>
      </c>
      <c r="I47" s="214">
        <v>0</v>
      </c>
      <c r="J47" s="214">
        <v>0.5</v>
      </c>
      <c r="K47" s="214">
        <v>0</v>
      </c>
      <c r="L47" s="214">
        <v>1</v>
      </c>
      <c r="M47" s="214">
        <v>0</v>
      </c>
      <c r="N47" s="214">
        <v>0</v>
      </c>
      <c r="O47" s="214">
        <v>0</v>
      </c>
      <c r="P47" s="214">
        <v>0.5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0.39583333333333348</v>
      </c>
      <c r="E49" s="81" t="s">
        <v>79</v>
      </c>
      <c r="F49" s="84" t="s">
        <v>78</v>
      </c>
      <c r="G49" s="216">
        <v>0.16666666666666699</v>
      </c>
      <c r="H49" s="214">
        <v>0.625</v>
      </c>
      <c r="I49" s="214">
        <v>0</v>
      </c>
      <c r="J49" s="214">
        <v>0.5</v>
      </c>
      <c r="K49" s="214">
        <v>0.5</v>
      </c>
      <c r="L49" s="214">
        <v>1</v>
      </c>
      <c r="M49" s="214">
        <v>0.5</v>
      </c>
      <c r="N49" s="214">
        <v>0.5</v>
      </c>
      <c r="O49" s="214">
        <v>0</v>
      </c>
      <c r="P49" s="214">
        <v>0.75</v>
      </c>
      <c r="Q49" s="214">
        <v>0</v>
      </c>
      <c r="R49" s="214">
        <v>0.4</v>
      </c>
      <c r="S49" s="214">
        <v>0</v>
      </c>
      <c r="T49" s="215">
        <v>0.6</v>
      </c>
      <c r="U49" s="34"/>
      <c r="V49" s="34"/>
    </row>
    <row r="50" spans="1:22" x14ac:dyDescent="0.2">
      <c r="A50" s="81">
        <v>45</v>
      </c>
      <c r="B50" s="84" t="str">
        <f t="shared" si="0"/>
        <v>Costa Rica</v>
      </c>
      <c r="C50" s="84" t="str">
        <f t="shared" si="1"/>
        <v>CRI</v>
      </c>
      <c r="D50" s="214">
        <f t="shared" si="2"/>
        <v>0.27500000000000013</v>
      </c>
      <c r="E50" s="81" t="s">
        <v>81</v>
      </c>
      <c r="F50" s="84" t="s">
        <v>80</v>
      </c>
      <c r="G50" s="216">
        <v>8.3333333333333301E-2</v>
      </c>
      <c r="H50" s="214">
        <v>0.46666666666666701</v>
      </c>
      <c r="I50" s="214">
        <v>0</v>
      </c>
      <c r="J50" s="214">
        <v>0</v>
      </c>
      <c r="K50" s="214">
        <v>0</v>
      </c>
      <c r="L50" s="214">
        <v>1</v>
      </c>
      <c r="M50" s="214">
        <v>0.5</v>
      </c>
      <c r="N50" s="214">
        <v>0.5</v>
      </c>
      <c r="O50" s="214">
        <v>0</v>
      </c>
      <c r="P50" s="214">
        <v>0.5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699</v>
      </c>
      <c r="F52" s="84" t="s">
        <v>803</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700</v>
      </c>
      <c r="F53" s="84" t="s">
        <v>731</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0.39999999999999997</v>
      </c>
      <c r="E54" s="81" t="s">
        <v>85</v>
      </c>
      <c r="F54" s="84" t="s">
        <v>84</v>
      </c>
      <c r="G54" s="216">
        <v>0.16666666666666699</v>
      </c>
      <c r="H54" s="214">
        <v>0.63333333333333297</v>
      </c>
      <c r="I54" s="214">
        <v>0</v>
      </c>
      <c r="J54" s="214">
        <v>0.5</v>
      </c>
      <c r="K54" s="214">
        <v>0.5</v>
      </c>
      <c r="L54" s="214">
        <v>1</v>
      </c>
      <c r="M54" s="214">
        <v>0.5</v>
      </c>
      <c r="N54" s="214">
        <v>0.5</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0.35833333333333311</v>
      </c>
      <c r="E55" s="81" t="s">
        <v>87</v>
      </c>
      <c r="F55" s="84" t="s">
        <v>86</v>
      </c>
      <c r="G55" s="216">
        <v>8.3333333333333301E-2</v>
      </c>
      <c r="H55" s="214">
        <v>0.63333333333333297</v>
      </c>
      <c r="I55" s="214">
        <v>0</v>
      </c>
      <c r="J55" s="214">
        <v>0.5</v>
      </c>
      <c r="K55" s="214">
        <v>0</v>
      </c>
      <c r="L55" s="214">
        <v>1</v>
      </c>
      <c r="M55" s="214">
        <v>0.5</v>
      </c>
      <c r="N55" s="214">
        <v>0.5</v>
      </c>
      <c r="O55" s="214">
        <v>0</v>
      </c>
      <c r="P55" s="214">
        <v>1</v>
      </c>
      <c r="Q55" s="214">
        <v>0</v>
      </c>
      <c r="R55" s="214">
        <v>0.2</v>
      </c>
      <c r="S55" s="214">
        <v>0</v>
      </c>
      <c r="T55" s="215">
        <v>0.6</v>
      </c>
      <c r="U55" s="34"/>
      <c r="V55" s="34"/>
    </row>
    <row r="56" spans="1:22" x14ac:dyDescent="0.2">
      <c r="A56" s="81">
        <v>51</v>
      </c>
      <c r="B56" s="84" t="str">
        <f t="shared" si="0"/>
        <v>Germany</v>
      </c>
      <c r="C56" s="84" t="str">
        <f t="shared" si="1"/>
        <v>DEU</v>
      </c>
      <c r="D56" s="214">
        <f t="shared" si="2"/>
        <v>0.34166666666666662</v>
      </c>
      <c r="E56" s="81" t="s">
        <v>89</v>
      </c>
      <c r="F56" s="84" t="s">
        <v>88</v>
      </c>
      <c r="G56" s="216">
        <v>8.3333333333333301E-2</v>
      </c>
      <c r="H56" s="214">
        <v>0.6</v>
      </c>
      <c r="I56" s="214">
        <v>0</v>
      </c>
      <c r="J56" s="214">
        <v>0.5</v>
      </c>
      <c r="K56" s="214">
        <v>0</v>
      </c>
      <c r="L56" s="214">
        <v>1</v>
      </c>
      <c r="M56" s="214">
        <v>0.5</v>
      </c>
      <c r="N56" s="214">
        <v>0.5</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0.30972222222222251</v>
      </c>
      <c r="E57" s="81" t="s">
        <v>91</v>
      </c>
      <c r="F57" s="84" t="s">
        <v>90</v>
      </c>
      <c r="G57" s="216">
        <v>0.16666666666666699</v>
      </c>
      <c r="H57" s="214">
        <v>0.452777777777778</v>
      </c>
      <c r="I57" s="214">
        <v>0</v>
      </c>
      <c r="J57" s="214">
        <v>0</v>
      </c>
      <c r="K57" s="214">
        <v>0.5</v>
      </c>
      <c r="L57" s="214">
        <v>0.66666666666666696</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0.37500000000000011</v>
      </c>
      <c r="E59" s="81" t="s">
        <v>95</v>
      </c>
      <c r="F59" s="84" t="s">
        <v>94</v>
      </c>
      <c r="G59" s="216">
        <v>8.3333333333333301E-2</v>
      </c>
      <c r="H59" s="214">
        <v>0.66666666666666696</v>
      </c>
      <c r="I59" s="214">
        <v>0</v>
      </c>
      <c r="J59" s="214">
        <v>0.5</v>
      </c>
      <c r="K59" s="214">
        <v>0</v>
      </c>
      <c r="L59" s="214">
        <v>1</v>
      </c>
      <c r="M59" s="214">
        <v>0.5</v>
      </c>
      <c r="N59" s="214">
        <v>0.5</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0.26250000000000012</v>
      </c>
      <c r="E60" s="81" t="s">
        <v>97</v>
      </c>
      <c r="F60" s="84" t="s">
        <v>96</v>
      </c>
      <c r="G60" s="216">
        <v>8.3333333333333301E-2</v>
      </c>
      <c r="H60" s="214">
        <v>0.44166666666666698</v>
      </c>
      <c r="I60" s="214">
        <v>0</v>
      </c>
      <c r="J60" s="214">
        <v>0</v>
      </c>
      <c r="K60" s="214">
        <v>0</v>
      </c>
      <c r="L60" s="214">
        <v>1</v>
      </c>
      <c r="M60" s="214">
        <v>0.5</v>
      </c>
      <c r="N60" s="214">
        <v>0.5</v>
      </c>
      <c r="O60" s="214">
        <v>0</v>
      </c>
      <c r="P60" s="214">
        <v>0.75</v>
      </c>
      <c r="Q60" s="214">
        <v>0</v>
      </c>
      <c r="R60" s="214">
        <v>0.2</v>
      </c>
      <c r="S60" s="214">
        <v>0</v>
      </c>
      <c r="T60" s="215">
        <v>0.2</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0.28333333333333316</v>
      </c>
      <c r="E62" s="81" t="s">
        <v>101</v>
      </c>
      <c r="F62" s="84" t="s">
        <v>100</v>
      </c>
      <c r="G62" s="216">
        <v>8.3333333333333301E-2</v>
      </c>
      <c r="H62" s="214">
        <v>0.483333333333333</v>
      </c>
      <c r="I62" s="214">
        <v>0</v>
      </c>
      <c r="J62" s="214">
        <v>0.5</v>
      </c>
      <c r="K62" s="214">
        <v>0</v>
      </c>
      <c r="L62" s="214">
        <v>1</v>
      </c>
      <c r="M62" s="214">
        <v>0.5</v>
      </c>
      <c r="N62" s="214">
        <v>0.5</v>
      </c>
      <c r="O62" s="214">
        <v>0</v>
      </c>
      <c r="P62" s="214">
        <v>0.5</v>
      </c>
      <c r="Q62" s="214">
        <v>0</v>
      </c>
      <c r="R62" s="214">
        <v>0.2</v>
      </c>
      <c r="S62" s="214">
        <v>0</v>
      </c>
      <c r="T62" s="215">
        <v>0.2</v>
      </c>
      <c r="U62" s="34"/>
      <c r="V62" s="34"/>
    </row>
    <row r="63" spans="1:22" x14ac:dyDescent="0.2">
      <c r="A63" s="81">
        <v>58</v>
      </c>
      <c r="B63" s="84" t="str">
        <f t="shared" si="0"/>
        <v>Egypt, Arab Rep.</v>
      </c>
      <c r="C63" s="84" t="str">
        <f t="shared" si="1"/>
        <v>EGY</v>
      </c>
      <c r="D63" s="214">
        <f t="shared" si="2"/>
        <v>0.21666666666666651</v>
      </c>
      <c r="E63" s="81" t="s">
        <v>102</v>
      </c>
      <c r="F63" s="84" t="s">
        <v>732</v>
      </c>
      <c r="G63" s="216">
        <v>0</v>
      </c>
      <c r="H63" s="214">
        <v>0.43333333333333302</v>
      </c>
      <c r="I63" s="214">
        <v>0</v>
      </c>
      <c r="J63" s="214">
        <v>0.5</v>
      </c>
      <c r="K63" s="214">
        <v>0</v>
      </c>
      <c r="L63" s="214">
        <v>1</v>
      </c>
      <c r="M63" s="214">
        <v>0</v>
      </c>
      <c r="N63" s="214">
        <v>0</v>
      </c>
      <c r="O63" s="214">
        <v>0</v>
      </c>
      <c r="P63" s="214">
        <v>0.5</v>
      </c>
      <c r="Q63" s="214">
        <v>0</v>
      </c>
      <c r="R63" s="214">
        <v>0.4</v>
      </c>
      <c r="S63" s="214">
        <v>0</v>
      </c>
      <c r="T63" s="215">
        <v>0.2</v>
      </c>
      <c r="U63" s="34"/>
      <c r="V63" s="34"/>
    </row>
    <row r="64" spans="1:22" x14ac:dyDescent="0.2">
      <c r="A64" s="81">
        <v>59</v>
      </c>
      <c r="B64" s="84" t="str">
        <f t="shared" si="0"/>
        <v>Eritrea</v>
      </c>
      <c r="C64" s="84" t="str">
        <f t="shared" si="1"/>
        <v>ERI</v>
      </c>
      <c r="D64" s="214">
        <f t="shared" si="2"/>
        <v>0.39999999999999997</v>
      </c>
      <c r="E64" s="81" t="s">
        <v>104</v>
      </c>
      <c r="F64" s="84" t="s">
        <v>103</v>
      </c>
      <c r="G64" s="216">
        <v>0.16666666666666699</v>
      </c>
      <c r="H64" s="214">
        <v>0.63333333333333297</v>
      </c>
      <c r="I64" s="214">
        <v>0</v>
      </c>
      <c r="J64" s="214">
        <v>0.5</v>
      </c>
      <c r="K64" s="214">
        <v>0.5</v>
      </c>
      <c r="L64" s="214">
        <v>1</v>
      </c>
      <c r="M64" s="214">
        <v>0.5</v>
      </c>
      <c r="N64" s="214">
        <v>0.5</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0.35833333333333311</v>
      </c>
      <c r="E65" s="81" t="s">
        <v>106</v>
      </c>
      <c r="F65" s="84" t="s">
        <v>105</v>
      </c>
      <c r="G65" s="216">
        <v>8.3333333333333301E-2</v>
      </c>
      <c r="H65" s="214">
        <v>0.63333333333333297</v>
      </c>
      <c r="I65" s="214">
        <v>0</v>
      </c>
      <c r="J65" s="214">
        <v>0.5</v>
      </c>
      <c r="K65" s="214">
        <v>0</v>
      </c>
      <c r="L65" s="214">
        <v>1</v>
      </c>
      <c r="M65" s="214">
        <v>0.5</v>
      </c>
      <c r="N65" s="214">
        <v>0.5</v>
      </c>
      <c r="O65" s="214">
        <v>0</v>
      </c>
      <c r="P65" s="214">
        <v>1</v>
      </c>
      <c r="Q65" s="214">
        <v>0</v>
      </c>
      <c r="R65" s="214">
        <v>0.2</v>
      </c>
      <c r="S65" s="214">
        <v>0</v>
      </c>
      <c r="T65" s="215">
        <v>0.6</v>
      </c>
      <c r="U65" s="34"/>
      <c r="V65" s="34"/>
    </row>
    <row r="66" spans="1:22" x14ac:dyDescent="0.2">
      <c r="A66" s="81">
        <v>61</v>
      </c>
      <c r="B66" s="84" t="str">
        <f t="shared" si="0"/>
        <v>Estonia</v>
      </c>
      <c r="C66" s="84" t="str">
        <f t="shared" si="1"/>
        <v>EST</v>
      </c>
      <c r="D66" s="214">
        <f t="shared" si="2"/>
        <v>0.41666666666666696</v>
      </c>
      <c r="E66" s="81" t="s">
        <v>108</v>
      </c>
      <c r="F66" s="84" t="s">
        <v>107</v>
      </c>
      <c r="G66" s="216">
        <v>0.16666666666666699</v>
      </c>
      <c r="H66" s="214">
        <v>0.66666666666666696</v>
      </c>
      <c r="I66" s="214">
        <v>0</v>
      </c>
      <c r="J66" s="214">
        <v>0.5</v>
      </c>
      <c r="K66" s="214">
        <v>0.5</v>
      </c>
      <c r="L66" s="214">
        <v>1</v>
      </c>
      <c r="M66" s="214">
        <v>0.5</v>
      </c>
      <c r="N66" s="214">
        <v>0.5</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0.37500000000000011</v>
      </c>
      <c r="E68" s="81" t="s">
        <v>112</v>
      </c>
      <c r="F68" s="84" t="s">
        <v>111</v>
      </c>
      <c r="G68" s="216">
        <v>8.3333333333333301E-2</v>
      </c>
      <c r="H68" s="214">
        <v>0.66666666666666696</v>
      </c>
      <c r="I68" s="214">
        <v>0</v>
      </c>
      <c r="J68" s="214">
        <v>0.5</v>
      </c>
      <c r="K68" s="214">
        <v>0</v>
      </c>
      <c r="L68" s="214">
        <v>1</v>
      </c>
      <c r="M68" s="214">
        <v>0.5</v>
      </c>
      <c r="N68" s="214">
        <v>0.5</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0.35416666666666696</v>
      </c>
      <c r="E69" s="81" t="s">
        <v>114</v>
      </c>
      <c r="F69" s="84" t="s">
        <v>113</v>
      </c>
      <c r="G69" s="216">
        <v>0.16666666666666699</v>
      </c>
      <c r="H69" s="214">
        <v>0.54166666666666696</v>
      </c>
      <c r="I69" s="214">
        <v>0</v>
      </c>
      <c r="J69" s="214">
        <v>0</v>
      </c>
      <c r="K69" s="214">
        <v>0.5</v>
      </c>
      <c r="L69" s="214">
        <v>1</v>
      </c>
      <c r="M69" s="214">
        <v>0.5</v>
      </c>
      <c r="N69" s="214">
        <v>0.5</v>
      </c>
      <c r="O69" s="214">
        <v>0</v>
      </c>
      <c r="P69" s="214">
        <v>0.75</v>
      </c>
      <c r="Q69" s="214">
        <v>0</v>
      </c>
      <c r="R69" s="214">
        <v>0.2</v>
      </c>
      <c r="S69" s="214">
        <v>0</v>
      </c>
      <c r="T69" s="215">
        <v>0.8</v>
      </c>
      <c r="U69" s="34"/>
      <c r="V69" s="34"/>
    </row>
    <row r="70" spans="1:22" x14ac:dyDescent="0.2">
      <c r="A70" s="81">
        <v>65</v>
      </c>
      <c r="B70" s="84" t="str">
        <f t="shared" si="0"/>
        <v>France</v>
      </c>
      <c r="C70" s="84" t="str">
        <f t="shared" si="1"/>
        <v>FRA</v>
      </c>
      <c r="D70" s="214">
        <f t="shared" si="2"/>
        <v>0.32500000000000012</v>
      </c>
      <c r="E70" s="81" t="s">
        <v>116</v>
      </c>
      <c r="F70" s="84" t="s">
        <v>115</v>
      </c>
      <c r="G70" s="216">
        <v>8.3333333333333301E-2</v>
      </c>
      <c r="H70" s="214">
        <v>0.56666666666666698</v>
      </c>
      <c r="I70" s="214">
        <v>0</v>
      </c>
      <c r="J70" s="214">
        <v>0.5</v>
      </c>
      <c r="K70" s="214">
        <v>0</v>
      </c>
      <c r="L70" s="214">
        <v>1</v>
      </c>
      <c r="M70" s="214">
        <v>0.5</v>
      </c>
      <c r="N70" s="214">
        <v>0.5</v>
      </c>
      <c r="O70" s="214">
        <v>0</v>
      </c>
      <c r="P70" s="214">
        <v>1</v>
      </c>
      <c r="Q70" s="214">
        <v>0</v>
      </c>
      <c r="R70" s="214">
        <v>0.2</v>
      </c>
      <c r="S70" s="214">
        <v>0</v>
      </c>
      <c r="T70" s="215">
        <v>0.2</v>
      </c>
      <c r="U70" s="34"/>
      <c r="V70" s="34"/>
    </row>
    <row r="71" spans="1:22" x14ac:dyDescent="0.2">
      <c r="A71" s="81">
        <v>66</v>
      </c>
      <c r="B71" s="84" t="str">
        <f t="shared" ref="B71:B134" si="3">F71</f>
        <v>Faroe Islands</v>
      </c>
      <c r="C71" s="84" t="str">
        <f t="shared" ref="C71:C134" si="4">E71</f>
        <v>FRO</v>
      </c>
      <c r="D71" s="214">
        <f t="shared" ref="D71:D134" si="5">AVERAGE(G71:H71)</f>
        <v>0.88333333333333353</v>
      </c>
      <c r="E71" s="81" t="s">
        <v>701</v>
      </c>
      <c r="F71" s="84" t="s">
        <v>733</v>
      </c>
      <c r="G71" s="216">
        <v>0.91666666666666696</v>
      </c>
      <c r="H71" s="214">
        <v>0.85</v>
      </c>
      <c r="I71" s="214">
        <v>1</v>
      </c>
      <c r="J71" s="214">
        <v>0.5</v>
      </c>
      <c r="K71" s="214">
        <v>1</v>
      </c>
      <c r="L71" s="214">
        <v>1</v>
      </c>
      <c r="M71" s="214">
        <v>1</v>
      </c>
      <c r="N71" s="214">
        <v>1</v>
      </c>
      <c r="O71" s="214">
        <v>1</v>
      </c>
      <c r="P71" s="214">
        <v>1</v>
      </c>
      <c r="Q71" s="214">
        <v>1</v>
      </c>
      <c r="R71" s="214">
        <v>0.8</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0.4</v>
      </c>
      <c r="S73" s="214">
        <v>0</v>
      </c>
      <c r="T73" s="215">
        <v>0.4</v>
      </c>
      <c r="U73" s="34"/>
      <c r="V73" s="34"/>
    </row>
    <row r="74" spans="1:22" x14ac:dyDescent="0.2">
      <c r="A74" s="81">
        <v>69</v>
      </c>
      <c r="B74" s="84" t="str">
        <f t="shared" si="3"/>
        <v>United Kingdom</v>
      </c>
      <c r="C74" s="84" t="str">
        <f t="shared" si="4"/>
        <v>GBR</v>
      </c>
      <c r="D74" s="214">
        <f t="shared" si="5"/>
        <v>0.34166666666666662</v>
      </c>
      <c r="E74" s="81" t="s">
        <v>121</v>
      </c>
      <c r="F74" s="84" t="s">
        <v>120</v>
      </c>
      <c r="G74" s="216">
        <v>8.3333333333333301E-2</v>
      </c>
      <c r="H74" s="214">
        <v>0.6</v>
      </c>
      <c r="I74" s="214">
        <v>0</v>
      </c>
      <c r="J74" s="214">
        <v>0.5</v>
      </c>
      <c r="K74" s="214">
        <v>0</v>
      </c>
      <c r="L74" s="214">
        <v>1</v>
      </c>
      <c r="M74" s="214">
        <v>0.5</v>
      </c>
      <c r="N74" s="214">
        <v>0.5</v>
      </c>
      <c r="O74" s="214">
        <v>0</v>
      </c>
      <c r="P74" s="214">
        <v>1</v>
      </c>
      <c r="Q74" s="214">
        <v>0</v>
      </c>
      <c r="R74" s="214">
        <v>0.2</v>
      </c>
      <c r="S74" s="214">
        <v>0</v>
      </c>
      <c r="T74" s="215">
        <v>0.4</v>
      </c>
      <c r="U74" s="34"/>
      <c r="V74" s="34"/>
    </row>
    <row r="75" spans="1:22" x14ac:dyDescent="0.2">
      <c r="A75" s="81">
        <v>70</v>
      </c>
      <c r="B75" s="84" t="str">
        <f t="shared" si="3"/>
        <v>Georgia</v>
      </c>
      <c r="C75" s="84" t="str">
        <f t="shared" si="4"/>
        <v>GEO</v>
      </c>
      <c r="D75" s="214">
        <f t="shared" si="5"/>
        <v>0.34166666666666701</v>
      </c>
      <c r="E75" s="81" t="s">
        <v>123</v>
      </c>
      <c r="F75" s="84" t="s">
        <v>122</v>
      </c>
      <c r="G75" s="216">
        <v>0.16666666666666699</v>
      </c>
      <c r="H75" s="214">
        <v>0.51666666666666705</v>
      </c>
      <c r="I75" s="214">
        <v>0</v>
      </c>
      <c r="J75" s="214">
        <v>0.5</v>
      </c>
      <c r="K75" s="214">
        <v>0.5</v>
      </c>
      <c r="L75" s="214">
        <v>1</v>
      </c>
      <c r="M75" s="214">
        <v>0.5</v>
      </c>
      <c r="N75" s="214">
        <v>0.5</v>
      </c>
      <c r="O75" s="214">
        <v>0</v>
      </c>
      <c r="P75" s="214">
        <v>0.5</v>
      </c>
      <c r="Q75" s="214">
        <v>0</v>
      </c>
      <c r="R75" s="214">
        <v>0.2</v>
      </c>
      <c r="S75" s="214">
        <v>0</v>
      </c>
      <c r="T75" s="215">
        <v>0.4</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0.86666666666666692</v>
      </c>
      <c r="E77" s="81" t="s">
        <v>702</v>
      </c>
      <c r="F77" s="84" t="s">
        <v>735</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0.29583333333333311</v>
      </c>
      <c r="E78" s="81" t="s">
        <v>127</v>
      </c>
      <c r="F78" s="84" t="s">
        <v>126</v>
      </c>
      <c r="G78" s="216">
        <v>8.3333333333333301E-2</v>
      </c>
      <c r="H78" s="214">
        <v>0.50833333333333297</v>
      </c>
      <c r="I78" s="214">
        <v>0</v>
      </c>
      <c r="J78" s="214">
        <v>0</v>
      </c>
      <c r="K78" s="214">
        <v>0</v>
      </c>
      <c r="L78" s="214">
        <v>1</v>
      </c>
      <c r="M78" s="214">
        <v>0.5</v>
      </c>
      <c r="N78" s="214">
        <v>0.5</v>
      </c>
      <c r="O78" s="214">
        <v>0</v>
      </c>
      <c r="P78" s="214">
        <v>0.75</v>
      </c>
      <c r="Q78" s="214">
        <v>0</v>
      </c>
      <c r="R78" s="214">
        <v>0.4</v>
      </c>
      <c r="S78" s="214">
        <v>0</v>
      </c>
      <c r="T78" s="215">
        <v>0.4</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0.375</v>
      </c>
      <c r="E81" s="81" t="s">
        <v>132</v>
      </c>
      <c r="F81" s="84" t="s">
        <v>131</v>
      </c>
      <c r="G81" s="216">
        <v>0.16666666666666699</v>
      </c>
      <c r="H81" s="214">
        <v>0.58333333333333304</v>
      </c>
      <c r="I81" s="214">
        <v>0</v>
      </c>
      <c r="J81" s="214">
        <v>0</v>
      </c>
      <c r="K81" s="214">
        <v>0.5</v>
      </c>
      <c r="L81" s="214">
        <v>1</v>
      </c>
      <c r="M81" s="214">
        <v>0.5</v>
      </c>
      <c r="N81" s="214">
        <v>0.5</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0.35833333333333311</v>
      </c>
      <c r="E82" s="81" t="s">
        <v>134</v>
      </c>
      <c r="F82" s="84" t="s">
        <v>133</v>
      </c>
      <c r="G82" s="216">
        <v>8.3333333333333301E-2</v>
      </c>
      <c r="H82" s="214">
        <v>0.63333333333333297</v>
      </c>
      <c r="I82" s="214">
        <v>0</v>
      </c>
      <c r="J82" s="214">
        <v>0.5</v>
      </c>
      <c r="K82" s="214">
        <v>0</v>
      </c>
      <c r="L82" s="214">
        <v>1</v>
      </c>
      <c r="M82" s="214">
        <v>0.5</v>
      </c>
      <c r="N82" s="214">
        <v>0.5</v>
      </c>
      <c r="O82" s="214">
        <v>0</v>
      </c>
      <c r="P82" s="214">
        <v>1</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0.85</v>
      </c>
      <c r="E86" s="81" t="s">
        <v>704</v>
      </c>
      <c r="F86" s="84" t="s">
        <v>738</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0.38333333333333347</v>
      </c>
      <c r="E87" s="81" t="s">
        <v>140</v>
      </c>
      <c r="F87" s="84" t="s">
        <v>139</v>
      </c>
      <c r="G87" s="216">
        <v>0.16666666666666699</v>
      </c>
      <c r="H87" s="214">
        <v>0.6</v>
      </c>
      <c r="I87" s="214">
        <v>0</v>
      </c>
      <c r="J87" s="214">
        <v>0.5</v>
      </c>
      <c r="K87" s="214">
        <v>0.5</v>
      </c>
      <c r="L87" s="214">
        <v>1</v>
      </c>
      <c r="M87" s="214">
        <v>0.5</v>
      </c>
      <c r="N87" s="214">
        <v>0.5</v>
      </c>
      <c r="O87" s="214">
        <v>0</v>
      </c>
      <c r="P87" s="214">
        <v>1</v>
      </c>
      <c r="Q87" s="214">
        <v>0</v>
      </c>
      <c r="R87" s="214">
        <v>0.2</v>
      </c>
      <c r="S87" s="214">
        <v>0</v>
      </c>
      <c r="T87" s="215">
        <v>0.4</v>
      </c>
      <c r="U87" s="34"/>
      <c r="V87" s="34"/>
    </row>
    <row r="88" spans="1:22" x14ac:dyDescent="0.2">
      <c r="A88" s="81">
        <v>83</v>
      </c>
      <c r="B88" s="84" t="str">
        <f t="shared" si="3"/>
        <v>Hong Kong SAR, China</v>
      </c>
      <c r="C88" s="84" t="str">
        <f t="shared" si="4"/>
        <v>HKG</v>
      </c>
      <c r="D88" s="214">
        <f t="shared" si="5"/>
        <v>0.72499999999999998</v>
      </c>
      <c r="E88" s="81" t="s">
        <v>705</v>
      </c>
      <c r="F88" s="84" t="s">
        <v>739</v>
      </c>
      <c r="G88" s="216">
        <v>0.75</v>
      </c>
      <c r="H88" s="214">
        <v>0.7</v>
      </c>
      <c r="I88" s="214">
        <v>1</v>
      </c>
      <c r="J88" s="214">
        <v>0.5</v>
      </c>
      <c r="K88" s="214">
        <v>0.5</v>
      </c>
      <c r="L88" s="214">
        <v>1</v>
      </c>
      <c r="M88" s="214">
        <v>0.5</v>
      </c>
      <c r="N88" s="214">
        <v>0.5</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0.27638888888888863</v>
      </c>
      <c r="E89" s="81" t="s">
        <v>142</v>
      </c>
      <c r="F89" s="84" t="s">
        <v>141</v>
      </c>
      <c r="G89" s="216">
        <v>8.3333333333333301E-2</v>
      </c>
      <c r="H89" s="214">
        <v>0.469444444444444</v>
      </c>
      <c r="I89" s="214">
        <v>0</v>
      </c>
      <c r="J89" s="214">
        <v>0.5</v>
      </c>
      <c r="K89" s="214">
        <v>0</v>
      </c>
      <c r="L89" s="214">
        <v>0.66666666666666696</v>
      </c>
      <c r="M89" s="214">
        <v>0.5</v>
      </c>
      <c r="N89" s="214">
        <v>0.5</v>
      </c>
      <c r="O89" s="214">
        <v>0</v>
      </c>
      <c r="P89" s="214">
        <v>0.75</v>
      </c>
      <c r="Q89" s="214">
        <v>0</v>
      </c>
      <c r="R89" s="214">
        <v>0.2</v>
      </c>
      <c r="S89" s="214">
        <v>0</v>
      </c>
      <c r="T89" s="215">
        <v>0.2</v>
      </c>
      <c r="U89" s="34"/>
      <c r="V89" s="34"/>
    </row>
    <row r="90" spans="1:22" x14ac:dyDescent="0.2">
      <c r="A90" s="81">
        <v>85</v>
      </c>
      <c r="B90" s="84" t="str">
        <f t="shared" si="3"/>
        <v>Croatia</v>
      </c>
      <c r="C90" s="84" t="str">
        <f t="shared" si="4"/>
        <v>HRV</v>
      </c>
      <c r="D90" s="214">
        <f t="shared" si="5"/>
        <v>0.3583333333333335</v>
      </c>
      <c r="E90" s="81" t="s">
        <v>144</v>
      </c>
      <c r="F90" s="84" t="s">
        <v>143</v>
      </c>
      <c r="G90" s="216">
        <v>0.16666666666666699</v>
      </c>
      <c r="H90" s="214">
        <v>0.55000000000000004</v>
      </c>
      <c r="I90" s="214">
        <v>0</v>
      </c>
      <c r="J90" s="214">
        <v>0.5</v>
      </c>
      <c r="K90" s="214">
        <v>0.5</v>
      </c>
      <c r="L90" s="214">
        <v>1</v>
      </c>
      <c r="M90" s="214">
        <v>0.5</v>
      </c>
      <c r="N90" s="214">
        <v>0.5</v>
      </c>
      <c r="O90" s="214">
        <v>0</v>
      </c>
      <c r="P90" s="214">
        <v>0.5</v>
      </c>
      <c r="Q90" s="214">
        <v>0</v>
      </c>
      <c r="R90" s="214">
        <v>0.2</v>
      </c>
      <c r="S90" s="214">
        <v>0</v>
      </c>
      <c r="T90" s="215">
        <v>0.6</v>
      </c>
      <c r="U90" s="34"/>
      <c r="V90" s="34"/>
    </row>
    <row r="91" spans="1:22" x14ac:dyDescent="0.2">
      <c r="A91" s="81">
        <v>86</v>
      </c>
      <c r="B91" s="84" t="str">
        <f t="shared" si="3"/>
        <v>Haiti</v>
      </c>
      <c r="C91" s="84" t="str">
        <f t="shared" si="4"/>
        <v>HTI</v>
      </c>
      <c r="D91" s="214">
        <f t="shared" si="5"/>
        <v>0.17916666666666667</v>
      </c>
      <c r="E91" s="81" t="s">
        <v>146</v>
      </c>
      <c r="F91" s="84" t="s">
        <v>145</v>
      </c>
      <c r="G91" s="216">
        <v>8.3333333333333301E-2</v>
      </c>
      <c r="H91" s="214">
        <v>0.27500000000000002</v>
      </c>
      <c r="I91" s="214">
        <v>0</v>
      </c>
      <c r="J91" s="214">
        <v>0</v>
      </c>
      <c r="K91" s="214">
        <v>0</v>
      </c>
      <c r="L91" s="214">
        <v>0</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0.35416666666666663</v>
      </c>
      <c r="E92" s="81" t="s">
        <v>148</v>
      </c>
      <c r="F92" s="84" t="s">
        <v>147</v>
      </c>
      <c r="G92" s="216">
        <v>8.3333333333333301E-2</v>
      </c>
      <c r="H92" s="214">
        <v>0.625</v>
      </c>
      <c r="I92" s="214">
        <v>0</v>
      </c>
      <c r="J92" s="214">
        <v>0.5</v>
      </c>
      <c r="K92" s="214">
        <v>0</v>
      </c>
      <c r="L92" s="214">
        <v>1</v>
      </c>
      <c r="M92" s="214">
        <v>0.5</v>
      </c>
      <c r="N92" s="214">
        <v>0.5</v>
      </c>
      <c r="O92" s="214">
        <v>0</v>
      </c>
      <c r="P92" s="214">
        <v>0.75</v>
      </c>
      <c r="Q92" s="214">
        <v>0</v>
      </c>
      <c r="R92" s="214">
        <v>0.4</v>
      </c>
      <c r="S92" s="214">
        <v>0</v>
      </c>
      <c r="T92" s="215">
        <v>0.6</v>
      </c>
      <c r="U92" s="34"/>
      <c r="V92" s="34"/>
    </row>
    <row r="93" spans="1:22" x14ac:dyDescent="0.2">
      <c r="A93" s="81">
        <v>88</v>
      </c>
      <c r="B93" s="84" t="str">
        <f t="shared" si="3"/>
        <v>Indonesia</v>
      </c>
      <c r="C93" s="84" t="str">
        <f t="shared" si="4"/>
        <v>IDN</v>
      </c>
      <c r="D93" s="214">
        <f t="shared" si="5"/>
        <v>0.2</v>
      </c>
      <c r="E93" s="81" t="s">
        <v>150</v>
      </c>
      <c r="F93" s="84" t="s">
        <v>149</v>
      </c>
      <c r="G93" s="216">
        <v>0</v>
      </c>
      <c r="H93" s="214">
        <v>0.4</v>
      </c>
      <c r="I93" s="214">
        <v>0</v>
      </c>
      <c r="J93" s="214">
        <v>0.5</v>
      </c>
      <c r="K93" s="214">
        <v>0</v>
      </c>
      <c r="L93" s="214">
        <v>1</v>
      </c>
      <c r="M93" s="214">
        <v>0</v>
      </c>
      <c r="N93" s="214">
        <v>0</v>
      </c>
      <c r="O93" s="214">
        <v>0</v>
      </c>
      <c r="P93" s="214">
        <v>0.5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v>
      </c>
      <c r="E95" s="81" t="s">
        <v>152</v>
      </c>
      <c r="F95" s="84" t="s">
        <v>151</v>
      </c>
      <c r="G95" s="216">
        <v>0</v>
      </c>
      <c r="H95" s="214">
        <v>0.4</v>
      </c>
      <c r="I95" s="214">
        <v>0</v>
      </c>
      <c r="J95" s="214">
        <v>0.5</v>
      </c>
      <c r="K95" s="214">
        <v>0</v>
      </c>
      <c r="L95" s="214">
        <v>1</v>
      </c>
      <c r="M95" s="214">
        <v>0</v>
      </c>
      <c r="N95" s="214">
        <v>0</v>
      </c>
      <c r="O95" s="214">
        <v>0</v>
      </c>
      <c r="P95" s="214">
        <v>0.5</v>
      </c>
      <c r="Q95" s="214">
        <v>0</v>
      </c>
      <c r="R95" s="214">
        <v>0.2</v>
      </c>
      <c r="S95" s="214">
        <v>0</v>
      </c>
      <c r="T95" s="215">
        <v>0.2</v>
      </c>
      <c r="U95" s="34"/>
      <c r="V95" s="34"/>
    </row>
    <row r="96" spans="1:22" x14ac:dyDescent="0.2">
      <c r="A96" s="81">
        <v>91</v>
      </c>
      <c r="B96" s="84" t="str">
        <f t="shared" si="3"/>
        <v>Ireland</v>
      </c>
      <c r="C96" s="84" t="str">
        <f t="shared" si="4"/>
        <v>IRL</v>
      </c>
      <c r="D96" s="214">
        <f t="shared" si="5"/>
        <v>0.37500000000000011</v>
      </c>
      <c r="E96" s="81" t="s">
        <v>154</v>
      </c>
      <c r="F96" s="84" t="s">
        <v>153</v>
      </c>
      <c r="G96" s="216">
        <v>8.3333333333333301E-2</v>
      </c>
      <c r="H96" s="214">
        <v>0.66666666666666696</v>
      </c>
      <c r="I96" s="214">
        <v>0</v>
      </c>
      <c r="J96" s="214">
        <v>0.5</v>
      </c>
      <c r="K96" s="214">
        <v>0</v>
      </c>
      <c r="L96" s="214">
        <v>1</v>
      </c>
      <c r="M96" s="214">
        <v>0.5</v>
      </c>
      <c r="N96" s="214">
        <v>0.5</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0.36666666666666697</v>
      </c>
      <c r="E97" s="81" t="s">
        <v>155</v>
      </c>
      <c r="F97" s="84" t="s">
        <v>741</v>
      </c>
      <c r="G97" s="216">
        <v>0.16666666666666699</v>
      </c>
      <c r="H97" s="214">
        <v>0.56666666666666698</v>
      </c>
      <c r="I97" s="214">
        <v>0</v>
      </c>
      <c r="J97" s="214">
        <v>0.5</v>
      </c>
      <c r="K97" s="214">
        <v>0.5</v>
      </c>
      <c r="L97" s="214">
        <v>1</v>
      </c>
      <c r="M97" s="214">
        <v>0.5</v>
      </c>
      <c r="N97" s="214">
        <v>0.5</v>
      </c>
      <c r="O97" s="214">
        <v>0</v>
      </c>
      <c r="P97" s="214">
        <v>1</v>
      </c>
      <c r="Q97" s="214">
        <v>0</v>
      </c>
      <c r="R97" s="214">
        <v>0.2</v>
      </c>
      <c r="S97" s="214">
        <v>0</v>
      </c>
      <c r="T97" s="215">
        <v>0.2</v>
      </c>
      <c r="U97" s="34"/>
      <c r="V97" s="34"/>
    </row>
    <row r="98" spans="1:22" x14ac:dyDescent="0.2">
      <c r="A98" s="81">
        <v>93</v>
      </c>
      <c r="B98" s="84" t="str">
        <f t="shared" si="3"/>
        <v>Iraq</v>
      </c>
      <c r="C98" s="84" t="str">
        <f t="shared" si="4"/>
        <v>IRQ</v>
      </c>
      <c r="D98" s="214">
        <f t="shared" si="5"/>
        <v>0.31805555555555548</v>
      </c>
      <c r="E98" s="81" t="s">
        <v>157</v>
      </c>
      <c r="F98" s="84" t="s">
        <v>156</v>
      </c>
      <c r="G98" s="216">
        <v>0.16666666666666699</v>
      </c>
      <c r="H98" s="214">
        <v>0.469444444444444</v>
      </c>
      <c r="I98" s="214">
        <v>0</v>
      </c>
      <c r="J98" s="214">
        <v>0.5</v>
      </c>
      <c r="K98" s="214">
        <v>0.5</v>
      </c>
      <c r="L98" s="214">
        <v>0.66666666666666696</v>
      </c>
      <c r="M98" s="214">
        <v>0.5</v>
      </c>
      <c r="N98" s="214">
        <v>0.5</v>
      </c>
      <c r="O98" s="214">
        <v>0</v>
      </c>
      <c r="P98" s="214">
        <v>0.75</v>
      </c>
      <c r="Q98" s="214">
        <v>0</v>
      </c>
      <c r="R98" s="214">
        <v>0.2</v>
      </c>
      <c r="S98" s="214">
        <v>0</v>
      </c>
      <c r="T98" s="215">
        <v>0.2</v>
      </c>
      <c r="U98" s="34"/>
      <c r="V98" s="34"/>
    </row>
    <row r="99" spans="1:22" x14ac:dyDescent="0.2">
      <c r="A99" s="81">
        <v>94</v>
      </c>
      <c r="B99" s="84" t="str">
        <f t="shared" si="3"/>
        <v>Iceland</v>
      </c>
      <c r="C99" s="84" t="str">
        <f t="shared" si="4"/>
        <v>ISL</v>
      </c>
      <c r="D99" s="214">
        <f t="shared" si="5"/>
        <v>0.39999999999999997</v>
      </c>
      <c r="E99" s="81" t="s">
        <v>159</v>
      </c>
      <c r="F99" s="84" t="s">
        <v>158</v>
      </c>
      <c r="G99" s="216">
        <v>0.16666666666666699</v>
      </c>
      <c r="H99" s="214">
        <v>0.63333333333333297</v>
      </c>
      <c r="I99" s="214">
        <v>0</v>
      </c>
      <c r="J99" s="214">
        <v>0.5</v>
      </c>
      <c r="K99" s="214">
        <v>0.5</v>
      </c>
      <c r="L99" s="214">
        <v>1</v>
      </c>
      <c r="M99" s="214">
        <v>0.5</v>
      </c>
      <c r="N99" s="214">
        <v>0.5</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0.34166666666666662</v>
      </c>
      <c r="E100" s="81" t="s">
        <v>161</v>
      </c>
      <c r="F100" s="84" t="s">
        <v>160</v>
      </c>
      <c r="G100" s="216">
        <v>8.3333333333333301E-2</v>
      </c>
      <c r="H100" s="214">
        <v>0.6</v>
      </c>
      <c r="I100" s="214">
        <v>0</v>
      </c>
      <c r="J100" s="214">
        <v>0.5</v>
      </c>
      <c r="K100" s="214">
        <v>0</v>
      </c>
      <c r="L100" s="214">
        <v>1</v>
      </c>
      <c r="M100" s="214">
        <v>0.5</v>
      </c>
      <c r="N100" s="214">
        <v>0.5</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0.34166666666666662</v>
      </c>
      <c r="E101" s="81" t="s">
        <v>163</v>
      </c>
      <c r="F101" s="84" t="s">
        <v>162</v>
      </c>
      <c r="G101" s="216">
        <v>8.3333333333333301E-2</v>
      </c>
      <c r="H101" s="214">
        <v>0.6</v>
      </c>
      <c r="I101" s="214">
        <v>0</v>
      </c>
      <c r="J101" s="214">
        <v>0.5</v>
      </c>
      <c r="K101" s="214">
        <v>0</v>
      </c>
      <c r="L101" s="214">
        <v>1</v>
      </c>
      <c r="M101" s="214">
        <v>0.5</v>
      </c>
      <c r="N101" s="214">
        <v>0.5</v>
      </c>
      <c r="O101" s="214">
        <v>0</v>
      </c>
      <c r="P101" s="214">
        <v>1</v>
      </c>
      <c r="Q101" s="214">
        <v>0</v>
      </c>
      <c r="R101" s="214">
        <v>0.2</v>
      </c>
      <c r="S101" s="214">
        <v>0</v>
      </c>
      <c r="T101" s="215">
        <v>0.4</v>
      </c>
      <c r="U101" s="34"/>
      <c r="V101" s="34"/>
    </row>
    <row r="102" spans="1:22" x14ac:dyDescent="0.2">
      <c r="A102" s="81">
        <v>97</v>
      </c>
      <c r="B102" s="84" t="str">
        <f t="shared" si="3"/>
        <v>Jamaica</v>
      </c>
      <c r="C102" s="84" t="str">
        <f t="shared" si="4"/>
        <v>JAM</v>
      </c>
      <c r="D102" s="214">
        <f t="shared" si="5"/>
        <v>0.36666666666666697</v>
      </c>
      <c r="E102" s="81" t="s">
        <v>165</v>
      </c>
      <c r="F102" s="84" t="s">
        <v>164</v>
      </c>
      <c r="G102" s="216">
        <v>0.16666666666666699</v>
      </c>
      <c r="H102" s="214">
        <v>0.56666666666666698</v>
      </c>
      <c r="I102" s="214">
        <v>0</v>
      </c>
      <c r="J102" s="214">
        <v>0.5</v>
      </c>
      <c r="K102" s="214">
        <v>0.5</v>
      </c>
      <c r="L102" s="214">
        <v>1</v>
      </c>
      <c r="M102" s="214">
        <v>0.5</v>
      </c>
      <c r="N102" s="214">
        <v>0.5</v>
      </c>
      <c r="O102" s="214">
        <v>0</v>
      </c>
      <c r="P102" s="214">
        <v>1</v>
      </c>
      <c r="Q102" s="214">
        <v>0</v>
      </c>
      <c r="R102" s="214">
        <v>0.2</v>
      </c>
      <c r="S102" s="214">
        <v>0</v>
      </c>
      <c r="T102" s="215">
        <v>0.2</v>
      </c>
      <c r="U102" s="34"/>
      <c r="V102" s="34"/>
    </row>
    <row r="103" spans="1:22" x14ac:dyDescent="0.2">
      <c r="A103" s="81">
        <v>98</v>
      </c>
      <c r="B103" s="84" t="str">
        <f t="shared" si="3"/>
        <v>Jordan</v>
      </c>
      <c r="C103" s="84" t="str">
        <f t="shared" si="4"/>
        <v>JOR</v>
      </c>
      <c r="D103" s="214">
        <f t="shared" si="5"/>
        <v>0.33750000000000013</v>
      </c>
      <c r="E103" s="81" t="s">
        <v>167</v>
      </c>
      <c r="F103" s="84" t="s">
        <v>166</v>
      </c>
      <c r="G103" s="216">
        <v>8.3333333333333301E-2</v>
      </c>
      <c r="H103" s="214">
        <v>0.59166666666666701</v>
      </c>
      <c r="I103" s="214">
        <v>0</v>
      </c>
      <c r="J103" s="214">
        <v>0.5</v>
      </c>
      <c r="K103" s="214">
        <v>0</v>
      </c>
      <c r="L103" s="214">
        <v>1</v>
      </c>
      <c r="M103" s="214">
        <v>0.5</v>
      </c>
      <c r="N103" s="214">
        <v>0.5</v>
      </c>
      <c r="O103" s="214">
        <v>0</v>
      </c>
      <c r="P103" s="214">
        <v>0.75</v>
      </c>
      <c r="Q103" s="214">
        <v>0</v>
      </c>
      <c r="R103" s="214">
        <v>0.4</v>
      </c>
      <c r="S103" s="214">
        <v>0</v>
      </c>
      <c r="T103" s="215">
        <v>0.4</v>
      </c>
      <c r="U103" s="34"/>
      <c r="V103" s="34"/>
    </row>
    <row r="104" spans="1:22" x14ac:dyDescent="0.2">
      <c r="A104" s="81">
        <v>99</v>
      </c>
      <c r="B104" s="84" t="str">
        <f t="shared" si="3"/>
        <v>Japan</v>
      </c>
      <c r="C104" s="84" t="str">
        <f t="shared" si="4"/>
        <v>JPN</v>
      </c>
      <c r="D104" s="214">
        <f t="shared" si="5"/>
        <v>0.35833333333333311</v>
      </c>
      <c r="E104" s="81" t="s">
        <v>169</v>
      </c>
      <c r="F104" s="84" t="s">
        <v>168</v>
      </c>
      <c r="G104" s="216">
        <v>8.3333333333333301E-2</v>
      </c>
      <c r="H104" s="214">
        <v>0.63333333333333297</v>
      </c>
      <c r="I104" s="214">
        <v>0</v>
      </c>
      <c r="J104" s="214">
        <v>0.5</v>
      </c>
      <c r="K104" s="214">
        <v>0</v>
      </c>
      <c r="L104" s="214">
        <v>1</v>
      </c>
      <c r="M104" s="214">
        <v>0.5</v>
      </c>
      <c r="N104" s="214">
        <v>0.5</v>
      </c>
      <c r="O104" s="214">
        <v>0</v>
      </c>
      <c r="P104" s="214">
        <v>1</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0.33750000000000013</v>
      </c>
      <c r="E105" s="81" t="s">
        <v>171</v>
      </c>
      <c r="F105" s="84" t="s">
        <v>170</v>
      </c>
      <c r="G105" s="216">
        <v>8.3333333333333301E-2</v>
      </c>
      <c r="H105" s="214">
        <v>0.59166666666666701</v>
      </c>
      <c r="I105" s="214">
        <v>0</v>
      </c>
      <c r="J105" s="214">
        <v>0.5</v>
      </c>
      <c r="K105" s="214">
        <v>0</v>
      </c>
      <c r="L105" s="214">
        <v>1</v>
      </c>
      <c r="M105" s="214">
        <v>0.5</v>
      </c>
      <c r="N105" s="214">
        <v>0.5</v>
      </c>
      <c r="O105" s="214">
        <v>0</v>
      </c>
      <c r="P105" s="214">
        <v>0.75</v>
      </c>
      <c r="Q105" s="214">
        <v>0</v>
      </c>
      <c r="R105" s="214">
        <v>0.4</v>
      </c>
      <c r="S105" s="214">
        <v>0</v>
      </c>
      <c r="T105" s="215">
        <v>0.4</v>
      </c>
      <c r="U105" s="34"/>
      <c r="V105" s="34"/>
    </row>
    <row r="106" spans="1:22" x14ac:dyDescent="0.2">
      <c r="A106" s="81">
        <v>101</v>
      </c>
      <c r="B106" s="84" t="str">
        <f t="shared" si="3"/>
        <v>Kenya</v>
      </c>
      <c r="C106" s="84" t="str">
        <f t="shared" si="4"/>
        <v>KEN</v>
      </c>
      <c r="D106" s="214">
        <f t="shared" si="5"/>
        <v>0.13055555555555551</v>
      </c>
      <c r="E106" s="81" t="s">
        <v>173</v>
      </c>
      <c r="F106" s="84" t="s">
        <v>172</v>
      </c>
      <c r="G106" s="216">
        <v>0</v>
      </c>
      <c r="H106" s="214">
        <v>0.26111111111111102</v>
      </c>
      <c r="I106" s="214">
        <v>0</v>
      </c>
      <c r="J106" s="214">
        <v>0</v>
      </c>
      <c r="K106" s="214">
        <v>0</v>
      </c>
      <c r="L106" s="214">
        <v>0.66666666666666696</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0.30416666666666697</v>
      </c>
      <c r="E107" s="81" t="s">
        <v>174</v>
      </c>
      <c r="F107" s="84" t="s">
        <v>742</v>
      </c>
      <c r="G107" s="216">
        <v>0.16666666666666699</v>
      </c>
      <c r="H107" s="214">
        <v>0.44166666666666698</v>
      </c>
      <c r="I107" s="214">
        <v>0</v>
      </c>
      <c r="J107" s="214">
        <v>0</v>
      </c>
      <c r="K107" s="214">
        <v>0.5</v>
      </c>
      <c r="L107" s="214">
        <v>1</v>
      </c>
      <c r="M107" s="214">
        <v>0.5</v>
      </c>
      <c r="N107" s="214">
        <v>0.5</v>
      </c>
      <c r="O107" s="214">
        <v>0</v>
      </c>
      <c r="P107" s="214">
        <v>0.75</v>
      </c>
      <c r="Q107" s="214">
        <v>0</v>
      </c>
      <c r="R107" s="214">
        <v>0.2</v>
      </c>
      <c r="S107" s="214">
        <v>0</v>
      </c>
      <c r="T107" s="215">
        <v>0.2</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0.57499999999999996</v>
      </c>
      <c r="E110" s="81" t="s">
        <v>179</v>
      </c>
      <c r="F110" s="84" t="s">
        <v>743</v>
      </c>
      <c r="G110" s="216">
        <v>0.33333333333333298</v>
      </c>
      <c r="H110" s="214">
        <v>0.81666666666666698</v>
      </c>
      <c r="I110" s="214">
        <v>0</v>
      </c>
      <c r="J110" s="214">
        <v>0.5</v>
      </c>
      <c r="K110" s="214">
        <v>0.5</v>
      </c>
      <c r="L110" s="214">
        <v>1</v>
      </c>
      <c r="M110" s="214">
        <v>1</v>
      </c>
      <c r="N110" s="214">
        <v>1</v>
      </c>
      <c r="O110" s="214">
        <v>0</v>
      </c>
      <c r="P110" s="214">
        <v>1</v>
      </c>
      <c r="Q110" s="214">
        <v>0</v>
      </c>
      <c r="R110" s="214">
        <v>0.6</v>
      </c>
      <c r="S110" s="214">
        <v>0.5</v>
      </c>
      <c r="T110" s="215">
        <v>0.8</v>
      </c>
      <c r="U110" s="34"/>
      <c r="V110" s="34"/>
    </row>
    <row r="111" spans="1:22" x14ac:dyDescent="0.2">
      <c r="A111" s="81">
        <v>106</v>
      </c>
      <c r="B111" s="84" t="str">
        <f t="shared" si="3"/>
        <v>Korea, Rep.</v>
      </c>
      <c r="C111" s="84" t="str">
        <f t="shared" si="4"/>
        <v>KOR</v>
      </c>
      <c r="D111" s="214">
        <f t="shared" si="5"/>
        <v>0.37500000000000011</v>
      </c>
      <c r="E111" s="81" t="s">
        <v>180</v>
      </c>
      <c r="F111" s="84" t="s">
        <v>744</v>
      </c>
      <c r="G111" s="216">
        <v>8.3333333333333301E-2</v>
      </c>
      <c r="H111" s="214">
        <v>0.66666666666666696</v>
      </c>
      <c r="I111" s="214">
        <v>0</v>
      </c>
      <c r="J111" s="214">
        <v>0.5</v>
      </c>
      <c r="K111" s="214">
        <v>0</v>
      </c>
      <c r="L111" s="214">
        <v>1</v>
      </c>
      <c r="M111" s="214">
        <v>0.5</v>
      </c>
      <c r="N111" s="214">
        <v>0.5</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0.37500000000000011</v>
      </c>
      <c r="E112" s="81" t="s">
        <v>182</v>
      </c>
      <c r="F112" s="84" t="s">
        <v>181</v>
      </c>
      <c r="G112" s="216">
        <v>8.3333333333333301E-2</v>
      </c>
      <c r="H112" s="214">
        <v>0.66666666666666696</v>
      </c>
      <c r="I112" s="214">
        <v>0</v>
      </c>
      <c r="J112" s="214">
        <v>0.5</v>
      </c>
      <c r="K112" s="214">
        <v>0</v>
      </c>
      <c r="L112" s="214">
        <v>1</v>
      </c>
      <c r="M112" s="214">
        <v>0.5</v>
      </c>
      <c r="N112" s="214">
        <v>0.5</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0.19305555555555565</v>
      </c>
      <c r="E114" s="81" t="s">
        <v>186</v>
      </c>
      <c r="F114" s="84" t="s">
        <v>185</v>
      </c>
      <c r="G114" s="216">
        <v>8.3333333333333301E-2</v>
      </c>
      <c r="H114" s="214">
        <v>0.30277777777777798</v>
      </c>
      <c r="I114" s="214">
        <v>0</v>
      </c>
      <c r="J114" s="214">
        <v>0</v>
      </c>
      <c r="K114" s="214">
        <v>0.5</v>
      </c>
      <c r="L114" s="214">
        <v>0.66666666666666696</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0.33472222222222248</v>
      </c>
      <c r="E115" s="81" t="s">
        <v>188</v>
      </c>
      <c r="F115" s="84" t="s">
        <v>187</v>
      </c>
      <c r="G115" s="216">
        <v>0.16666666666666699</v>
      </c>
      <c r="H115" s="214">
        <v>0.50277777777777799</v>
      </c>
      <c r="I115" s="214">
        <v>0</v>
      </c>
      <c r="J115" s="214">
        <v>0.5</v>
      </c>
      <c r="K115" s="214">
        <v>0.5</v>
      </c>
      <c r="L115" s="214">
        <v>0.66666666666666696</v>
      </c>
      <c r="M115" s="214">
        <v>0.5</v>
      </c>
      <c r="N115" s="214">
        <v>0.5</v>
      </c>
      <c r="O115" s="214">
        <v>0</v>
      </c>
      <c r="P115" s="214">
        <v>0.75</v>
      </c>
      <c r="Q115" s="214">
        <v>0</v>
      </c>
      <c r="R115" s="214">
        <v>0.4</v>
      </c>
      <c r="S115" s="214">
        <v>0</v>
      </c>
      <c r="T115" s="215">
        <v>0.2</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0.19166666666666651</v>
      </c>
      <c r="E119" s="81" t="s">
        <v>195</v>
      </c>
      <c r="F119" s="84" t="s">
        <v>194</v>
      </c>
      <c r="G119" s="216">
        <v>0</v>
      </c>
      <c r="H119" s="214">
        <v>0.38333333333333303</v>
      </c>
      <c r="I119" s="214">
        <v>0</v>
      </c>
      <c r="J119" s="214">
        <v>0</v>
      </c>
      <c r="K119" s="214">
        <v>0</v>
      </c>
      <c r="L119" s="214">
        <v>1</v>
      </c>
      <c r="M119" s="214">
        <v>0</v>
      </c>
      <c r="N119" s="214">
        <v>0</v>
      </c>
      <c r="O119" s="214">
        <v>0</v>
      </c>
      <c r="P119" s="214">
        <v>0.5</v>
      </c>
      <c r="Q119" s="214">
        <v>0</v>
      </c>
      <c r="R119" s="214">
        <v>0.4</v>
      </c>
      <c r="S119" s="214">
        <v>0</v>
      </c>
      <c r="T119" s="215">
        <v>0.4</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0.41666666666666696</v>
      </c>
      <c r="E121" s="81" t="s">
        <v>199</v>
      </c>
      <c r="F121" s="84" t="s">
        <v>198</v>
      </c>
      <c r="G121" s="216">
        <v>0.16666666666666699</v>
      </c>
      <c r="H121" s="214">
        <v>0.66666666666666696</v>
      </c>
      <c r="I121" s="214">
        <v>0</v>
      </c>
      <c r="J121" s="214">
        <v>0.5</v>
      </c>
      <c r="K121" s="214">
        <v>0.5</v>
      </c>
      <c r="L121" s="214">
        <v>1</v>
      </c>
      <c r="M121" s="214">
        <v>0.5</v>
      </c>
      <c r="N121" s="214">
        <v>0.5</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0.41666666666666696</v>
      </c>
      <c r="E122" s="81" t="s">
        <v>201</v>
      </c>
      <c r="F122" s="84" t="s">
        <v>200</v>
      </c>
      <c r="G122" s="216">
        <v>0.16666666666666699</v>
      </c>
      <c r="H122" s="214">
        <v>0.66666666666666696</v>
      </c>
      <c r="I122" s="214">
        <v>0</v>
      </c>
      <c r="J122" s="214">
        <v>0.5</v>
      </c>
      <c r="K122" s="214">
        <v>0.5</v>
      </c>
      <c r="L122" s="214">
        <v>1</v>
      </c>
      <c r="M122" s="214">
        <v>0.5</v>
      </c>
      <c r="N122" s="214">
        <v>0.5</v>
      </c>
      <c r="O122" s="214">
        <v>0</v>
      </c>
      <c r="P122" s="214">
        <v>1</v>
      </c>
      <c r="Q122" s="214">
        <v>0</v>
      </c>
      <c r="R122" s="214">
        <v>0.4</v>
      </c>
      <c r="S122" s="214">
        <v>0</v>
      </c>
      <c r="T122" s="215">
        <v>0.6</v>
      </c>
      <c r="U122" s="34"/>
      <c r="V122" s="34"/>
    </row>
    <row r="123" spans="1:22" x14ac:dyDescent="0.2">
      <c r="A123" s="81">
        <v>118</v>
      </c>
      <c r="B123" s="84" t="str">
        <f t="shared" si="3"/>
        <v>Latvia</v>
      </c>
      <c r="C123" s="84" t="str">
        <f t="shared" si="4"/>
        <v>LVA</v>
      </c>
      <c r="D123" s="214">
        <f t="shared" si="5"/>
        <v>0.41666666666666696</v>
      </c>
      <c r="E123" s="81" t="s">
        <v>203</v>
      </c>
      <c r="F123" s="84" t="s">
        <v>202</v>
      </c>
      <c r="G123" s="216">
        <v>0.16666666666666699</v>
      </c>
      <c r="H123" s="214">
        <v>0.66666666666666696</v>
      </c>
      <c r="I123" s="214">
        <v>0</v>
      </c>
      <c r="J123" s="214">
        <v>0.5</v>
      </c>
      <c r="K123" s="214">
        <v>0.5</v>
      </c>
      <c r="L123" s="214">
        <v>1</v>
      </c>
      <c r="M123" s="214">
        <v>0.5</v>
      </c>
      <c r="N123" s="214">
        <v>0.5</v>
      </c>
      <c r="O123" s="214">
        <v>0</v>
      </c>
      <c r="P123" s="214">
        <v>1</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0.72499999999999998</v>
      </c>
      <c r="E124" s="81" t="s">
        <v>707</v>
      </c>
      <c r="F124" s="84" t="s">
        <v>745</v>
      </c>
      <c r="G124" s="216">
        <v>0.75</v>
      </c>
      <c r="H124" s="214">
        <v>0.7</v>
      </c>
      <c r="I124" s="214">
        <v>1</v>
      </c>
      <c r="J124" s="214">
        <v>0.5</v>
      </c>
      <c r="K124" s="214">
        <v>0.5</v>
      </c>
      <c r="L124" s="214">
        <v>1</v>
      </c>
      <c r="M124" s="214">
        <v>0.5</v>
      </c>
      <c r="N124" s="214">
        <v>0.5</v>
      </c>
      <c r="O124" s="214">
        <v>1</v>
      </c>
      <c r="P124" s="214">
        <v>1</v>
      </c>
      <c r="Q124" s="214">
        <v>1</v>
      </c>
      <c r="R124" s="214">
        <v>0.6</v>
      </c>
      <c r="S124" s="214">
        <v>0.5</v>
      </c>
      <c r="T124" s="215">
        <v>0.6</v>
      </c>
      <c r="U124" s="34"/>
      <c r="V124" s="34"/>
    </row>
    <row r="125" spans="1:22" x14ac:dyDescent="0.2">
      <c r="A125" s="81">
        <v>120</v>
      </c>
      <c r="B125" s="84" t="str">
        <f t="shared" si="3"/>
        <v>St. Martin (French part)</v>
      </c>
      <c r="C125" s="84" t="str">
        <f t="shared" si="4"/>
        <v>MAF</v>
      </c>
      <c r="D125" s="214">
        <f t="shared" si="5"/>
        <v>0.88333333333333353</v>
      </c>
      <c r="E125" s="81" t="s">
        <v>708</v>
      </c>
      <c r="F125" s="84" t="s">
        <v>746</v>
      </c>
      <c r="G125" s="216">
        <v>0.91666666666666696</v>
      </c>
      <c r="H125" s="214">
        <v>0.85</v>
      </c>
      <c r="I125" s="214">
        <v>1</v>
      </c>
      <c r="J125" s="214">
        <v>0.5</v>
      </c>
      <c r="K125" s="214">
        <v>1</v>
      </c>
      <c r="L125" s="214">
        <v>1</v>
      </c>
      <c r="M125" s="214">
        <v>1</v>
      </c>
      <c r="N125" s="214">
        <v>1</v>
      </c>
      <c r="O125" s="214">
        <v>1</v>
      </c>
      <c r="P125" s="214">
        <v>1</v>
      </c>
      <c r="Q125" s="214">
        <v>1</v>
      </c>
      <c r="R125" s="214">
        <v>0.8</v>
      </c>
      <c r="S125" s="214">
        <v>0.5</v>
      </c>
      <c r="T125" s="215">
        <v>0.8</v>
      </c>
      <c r="U125" s="34"/>
      <c r="V125" s="34"/>
    </row>
    <row r="126" spans="1:22" x14ac:dyDescent="0.2">
      <c r="A126" s="81">
        <v>121</v>
      </c>
      <c r="B126" s="84" t="str">
        <f t="shared" si="3"/>
        <v>Morocco</v>
      </c>
      <c r="C126" s="84" t="str">
        <f t="shared" si="4"/>
        <v>MAR</v>
      </c>
      <c r="D126" s="214">
        <f t="shared" si="5"/>
        <v>0.21666666666666651</v>
      </c>
      <c r="E126" s="81" t="s">
        <v>205</v>
      </c>
      <c r="F126" s="84" t="s">
        <v>204</v>
      </c>
      <c r="G126" s="216">
        <v>0</v>
      </c>
      <c r="H126" s="214">
        <v>0.43333333333333302</v>
      </c>
      <c r="I126" s="214">
        <v>0</v>
      </c>
      <c r="J126" s="214">
        <v>0.5</v>
      </c>
      <c r="K126" s="214">
        <v>0</v>
      </c>
      <c r="L126" s="214">
        <v>1</v>
      </c>
      <c r="M126" s="214">
        <v>0</v>
      </c>
      <c r="N126" s="214">
        <v>0</v>
      </c>
      <c r="O126" s="214">
        <v>0</v>
      </c>
      <c r="P126" s="214">
        <v>0.5</v>
      </c>
      <c r="Q126" s="214">
        <v>0</v>
      </c>
      <c r="R126" s="214">
        <v>0.4</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0.36249999999999999</v>
      </c>
      <c r="E128" s="81" t="s">
        <v>206</v>
      </c>
      <c r="F128" s="84" t="s">
        <v>532</v>
      </c>
      <c r="G128" s="216">
        <v>0.16666666666666699</v>
      </c>
      <c r="H128" s="214">
        <v>0.55833333333333302</v>
      </c>
      <c r="I128" s="214">
        <v>0</v>
      </c>
      <c r="J128" s="214">
        <v>0.5</v>
      </c>
      <c r="K128" s="214">
        <v>0.5</v>
      </c>
      <c r="L128" s="214">
        <v>1</v>
      </c>
      <c r="M128" s="214">
        <v>0.5</v>
      </c>
      <c r="N128" s="214">
        <v>0.5</v>
      </c>
      <c r="O128" s="214">
        <v>0</v>
      </c>
      <c r="P128" s="214">
        <v>0.75</v>
      </c>
      <c r="Q128" s="214">
        <v>0</v>
      </c>
      <c r="R128" s="214">
        <v>0.2</v>
      </c>
      <c r="S128" s="214">
        <v>0</v>
      </c>
      <c r="T128" s="215">
        <v>0.4</v>
      </c>
      <c r="U128" s="34"/>
      <c r="V128" s="34"/>
    </row>
    <row r="129" spans="1:22" x14ac:dyDescent="0.2">
      <c r="A129" s="81">
        <v>124</v>
      </c>
      <c r="B129" s="84" t="str">
        <f t="shared" si="3"/>
        <v>Madagascar</v>
      </c>
      <c r="C129" s="84" t="str">
        <f t="shared" si="4"/>
        <v>MDG</v>
      </c>
      <c r="D129" s="214">
        <f t="shared" si="5"/>
        <v>0.29305555555555562</v>
      </c>
      <c r="E129" s="81" t="s">
        <v>208</v>
      </c>
      <c r="F129" s="84" t="s">
        <v>207</v>
      </c>
      <c r="G129" s="216">
        <v>8.3333333333333301E-2</v>
      </c>
      <c r="H129" s="214">
        <v>0.50277777777777799</v>
      </c>
      <c r="I129" s="214">
        <v>0</v>
      </c>
      <c r="J129" s="214">
        <v>0.5</v>
      </c>
      <c r="K129" s="214">
        <v>0</v>
      </c>
      <c r="L129" s="214">
        <v>0.66666666666666696</v>
      </c>
      <c r="M129" s="214">
        <v>0.5</v>
      </c>
      <c r="N129" s="214">
        <v>0.5</v>
      </c>
      <c r="O129" s="214">
        <v>0</v>
      </c>
      <c r="P129" s="214">
        <v>0.75</v>
      </c>
      <c r="Q129" s="214">
        <v>0</v>
      </c>
      <c r="R129" s="214">
        <v>0.4</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v>
      </c>
      <c r="E131" s="81" t="s">
        <v>212</v>
      </c>
      <c r="F131" s="84" t="s">
        <v>211</v>
      </c>
      <c r="G131" s="216">
        <v>0</v>
      </c>
      <c r="H131" s="214">
        <v>0.4</v>
      </c>
      <c r="I131" s="214">
        <v>0</v>
      </c>
      <c r="J131" s="214">
        <v>0.5</v>
      </c>
      <c r="K131" s="214">
        <v>0</v>
      </c>
      <c r="L131" s="214">
        <v>1</v>
      </c>
      <c r="M131" s="214">
        <v>0</v>
      </c>
      <c r="N131" s="214">
        <v>0</v>
      </c>
      <c r="O131" s="214">
        <v>0</v>
      </c>
      <c r="P131" s="214">
        <v>0.5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0.41666666666666696</v>
      </c>
      <c r="E133" s="81" t="s">
        <v>216</v>
      </c>
      <c r="F133" s="84" t="s">
        <v>215</v>
      </c>
      <c r="G133" s="216">
        <v>0.16666666666666699</v>
      </c>
      <c r="H133" s="214">
        <v>0.66666666666666696</v>
      </c>
      <c r="I133" s="214">
        <v>0</v>
      </c>
      <c r="J133" s="214">
        <v>0.5</v>
      </c>
      <c r="K133" s="214">
        <v>0.5</v>
      </c>
      <c r="L133" s="214">
        <v>1</v>
      </c>
      <c r="M133" s="214">
        <v>0.5</v>
      </c>
      <c r="N133" s="214">
        <v>0.5</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0.22083333333333316</v>
      </c>
      <c r="E134" s="81" t="s">
        <v>218</v>
      </c>
      <c r="F134" s="84" t="s">
        <v>217</v>
      </c>
      <c r="G134" s="216">
        <v>8.3333333333333301E-2</v>
      </c>
      <c r="H134" s="214">
        <v>0.358333333333333</v>
      </c>
      <c r="I134" s="214">
        <v>0</v>
      </c>
      <c r="J134" s="214">
        <v>0.5</v>
      </c>
      <c r="K134" s="214">
        <v>0</v>
      </c>
      <c r="L134" s="214">
        <v>0</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0.41666666666666696</v>
      </c>
      <c r="E135" s="81" t="s">
        <v>220</v>
      </c>
      <c r="F135" s="84" t="s">
        <v>219</v>
      </c>
      <c r="G135" s="216">
        <v>0.16666666666666699</v>
      </c>
      <c r="H135" s="214">
        <v>0.66666666666666696</v>
      </c>
      <c r="I135" s="214">
        <v>0</v>
      </c>
      <c r="J135" s="214">
        <v>0.5</v>
      </c>
      <c r="K135" s="214">
        <v>0.5</v>
      </c>
      <c r="L135" s="214">
        <v>1</v>
      </c>
      <c r="M135" s="214">
        <v>0.5</v>
      </c>
      <c r="N135" s="214">
        <v>0.5</v>
      </c>
      <c r="O135" s="214">
        <v>0</v>
      </c>
      <c r="P135" s="214">
        <v>1</v>
      </c>
      <c r="Q135" s="214">
        <v>0</v>
      </c>
      <c r="R135" s="214">
        <v>0.4</v>
      </c>
      <c r="S135" s="214">
        <v>0</v>
      </c>
      <c r="T135" s="215">
        <v>0.6</v>
      </c>
      <c r="U135" s="34"/>
      <c r="V135" s="34"/>
    </row>
    <row r="136" spans="1:22" x14ac:dyDescent="0.2">
      <c r="A136" s="81">
        <v>131</v>
      </c>
      <c r="B136" s="84" t="str">
        <f t="shared" si="6"/>
        <v>Myanmar</v>
      </c>
      <c r="C136" s="84" t="str">
        <f t="shared" si="7"/>
        <v>MMR</v>
      </c>
      <c r="D136" s="214">
        <f t="shared" si="8"/>
        <v>0.25972222222222213</v>
      </c>
      <c r="E136" s="81" t="s">
        <v>222</v>
      </c>
      <c r="F136" s="84" t="s">
        <v>221</v>
      </c>
      <c r="G136" s="216">
        <v>8.3333333333333301E-2</v>
      </c>
      <c r="H136" s="214">
        <v>0.43611111111111101</v>
      </c>
      <c r="I136" s="214">
        <v>0</v>
      </c>
      <c r="J136" s="214">
        <v>0.5</v>
      </c>
      <c r="K136" s="214">
        <v>0</v>
      </c>
      <c r="L136" s="214">
        <v>0.66666666666666696</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0.37916666666666698</v>
      </c>
      <c r="E137" s="81" t="s">
        <v>224</v>
      </c>
      <c r="F137" s="84" t="s">
        <v>223</v>
      </c>
      <c r="G137" s="216">
        <v>0.16666666666666699</v>
      </c>
      <c r="H137" s="214">
        <v>0.59166666666666701</v>
      </c>
      <c r="I137" s="214">
        <v>0</v>
      </c>
      <c r="J137" s="214">
        <v>0.5</v>
      </c>
      <c r="K137" s="214">
        <v>0.5</v>
      </c>
      <c r="L137" s="214">
        <v>1</v>
      </c>
      <c r="M137" s="214">
        <v>0.5</v>
      </c>
      <c r="N137" s="214">
        <v>0.5</v>
      </c>
      <c r="O137" s="214">
        <v>0</v>
      </c>
      <c r="P137" s="214">
        <v>0.75</v>
      </c>
      <c r="Q137" s="214">
        <v>0</v>
      </c>
      <c r="R137" s="214">
        <v>0.4</v>
      </c>
      <c r="S137" s="214">
        <v>0</v>
      </c>
      <c r="T137" s="215">
        <v>0.4</v>
      </c>
      <c r="U137" s="34"/>
      <c r="V137" s="34"/>
    </row>
    <row r="138" spans="1:22" x14ac:dyDescent="0.2">
      <c r="A138" s="81">
        <v>133</v>
      </c>
      <c r="B138" s="84" t="str">
        <f t="shared" si="6"/>
        <v>Mongolia</v>
      </c>
      <c r="C138" s="84" t="str">
        <f t="shared" si="7"/>
        <v>MNG</v>
      </c>
      <c r="D138" s="214">
        <f t="shared" si="8"/>
        <v>0.35416666666666696</v>
      </c>
      <c r="E138" s="81" t="s">
        <v>226</v>
      </c>
      <c r="F138" s="84" t="s">
        <v>225</v>
      </c>
      <c r="G138" s="216">
        <v>0.16666666666666699</v>
      </c>
      <c r="H138" s="214">
        <v>0.54166666666666696</v>
      </c>
      <c r="I138" s="214">
        <v>0</v>
      </c>
      <c r="J138" s="214">
        <v>0</v>
      </c>
      <c r="K138" s="214">
        <v>0.5</v>
      </c>
      <c r="L138" s="214">
        <v>1</v>
      </c>
      <c r="M138" s="214">
        <v>0.5</v>
      </c>
      <c r="N138" s="214">
        <v>0.5</v>
      </c>
      <c r="O138" s="214">
        <v>0</v>
      </c>
      <c r="P138" s="214">
        <v>0.75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710</v>
      </c>
      <c r="F139" s="84" t="s">
        <v>748</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0.140277777777778</v>
      </c>
      <c r="E140" s="81" t="s">
        <v>228</v>
      </c>
      <c r="F140" s="84" t="s">
        <v>227</v>
      </c>
      <c r="G140" s="216">
        <v>0</v>
      </c>
      <c r="H140" s="214">
        <v>0.280555555555556</v>
      </c>
      <c r="I140" s="214">
        <v>0</v>
      </c>
      <c r="J140" s="214">
        <v>0</v>
      </c>
      <c r="K140" s="214">
        <v>0</v>
      </c>
      <c r="L140" s="214">
        <v>0.33333333333333298</v>
      </c>
      <c r="M140" s="214">
        <v>0</v>
      </c>
      <c r="N140" s="214">
        <v>0</v>
      </c>
      <c r="O140" s="214">
        <v>0</v>
      </c>
      <c r="P140" s="214">
        <v>0.75</v>
      </c>
      <c r="Q140" s="214">
        <v>0</v>
      </c>
      <c r="R140" s="214">
        <v>0.4</v>
      </c>
      <c r="S140" s="214">
        <v>0</v>
      </c>
      <c r="T140" s="215">
        <v>0.2</v>
      </c>
      <c r="U140" s="34"/>
      <c r="V140" s="34"/>
    </row>
    <row r="141" spans="1:22" x14ac:dyDescent="0.2">
      <c r="A141" s="81">
        <v>136</v>
      </c>
      <c r="B141" s="84" t="str">
        <f t="shared" si="6"/>
        <v>Mauritania</v>
      </c>
      <c r="C141" s="84" t="str">
        <f t="shared" si="7"/>
        <v>MRT</v>
      </c>
      <c r="D141" s="214">
        <f t="shared" si="8"/>
        <v>0.37916666666666698</v>
      </c>
      <c r="E141" s="81" t="s">
        <v>230</v>
      </c>
      <c r="F141" s="84" t="s">
        <v>229</v>
      </c>
      <c r="G141" s="216">
        <v>0.16666666666666699</v>
      </c>
      <c r="H141" s="214">
        <v>0.59166666666666701</v>
      </c>
      <c r="I141" s="214">
        <v>0</v>
      </c>
      <c r="J141" s="214">
        <v>0.5</v>
      </c>
      <c r="K141" s="214">
        <v>0.5</v>
      </c>
      <c r="L141" s="214">
        <v>1</v>
      </c>
      <c r="M141" s="214">
        <v>0.5</v>
      </c>
      <c r="N141" s="214">
        <v>0.5</v>
      </c>
      <c r="O141" s="214">
        <v>0</v>
      </c>
      <c r="P141" s="214">
        <v>0.75</v>
      </c>
      <c r="Q141" s="214">
        <v>0</v>
      </c>
      <c r="R141" s="214">
        <v>0.4</v>
      </c>
      <c r="S141" s="214">
        <v>0</v>
      </c>
      <c r="T141" s="215">
        <v>0.4</v>
      </c>
      <c r="U141" s="34"/>
      <c r="V141" s="34"/>
    </row>
    <row r="142" spans="1:22" x14ac:dyDescent="0.2">
      <c r="A142" s="81">
        <v>137</v>
      </c>
      <c r="B142" s="84" t="str">
        <f t="shared" si="6"/>
        <v>Mauritius</v>
      </c>
      <c r="C142" s="84" t="str">
        <f t="shared" si="7"/>
        <v>MUS</v>
      </c>
      <c r="D142" s="214">
        <f t="shared" si="8"/>
        <v>0.39999999999999997</v>
      </c>
      <c r="E142" s="81" t="s">
        <v>232</v>
      </c>
      <c r="F142" s="84" t="s">
        <v>231</v>
      </c>
      <c r="G142" s="216">
        <v>0.16666666666666699</v>
      </c>
      <c r="H142" s="214">
        <v>0.63333333333333297</v>
      </c>
      <c r="I142" s="214">
        <v>0</v>
      </c>
      <c r="J142" s="214">
        <v>0.5</v>
      </c>
      <c r="K142" s="214">
        <v>0.5</v>
      </c>
      <c r="L142" s="214">
        <v>1</v>
      </c>
      <c r="M142" s="214">
        <v>0.5</v>
      </c>
      <c r="N142" s="214">
        <v>0.5</v>
      </c>
      <c r="O142" s="214">
        <v>0</v>
      </c>
      <c r="P142" s="214">
        <v>1</v>
      </c>
      <c r="Q142" s="214">
        <v>0</v>
      </c>
      <c r="R142" s="214">
        <v>0.4</v>
      </c>
      <c r="S142" s="214">
        <v>0</v>
      </c>
      <c r="T142" s="215">
        <v>0.4</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0.21249999999999999</v>
      </c>
      <c r="E144" s="81" t="s">
        <v>236</v>
      </c>
      <c r="F144" s="84" t="s">
        <v>235</v>
      </c>
      <c r="G144" s="216">
        <v>0</v>
      </c>
      <c r="H144" s="214">
        <v>0.42499999999999999</v>
      </c>
      <c r="I144" s="214">
        <v>0</v>
      </c>
      <c r="J144" s="214">
        <v>0</v>
      </c>
      <c r="K144" s="214">
        <v>0</v>
      </c>
      <c r="L144" s="214">
        <v>1</v>
      </c>
      <c r="M144" s="214">
        <v>0</v>
      </c>
      <c r="N144" s="214">
        <v>0</v>
      </c>
      <c r="O144" s="214">
        <v>0</v>
      </c>
      <c r="P144" s="214">
        <v>0.75</v>
      </c>
      <c r="Q144" s="214">
        <v>0</v>
      </c>
      <c r="R144" s="214">
        <v>0.2</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711</v>
      </c>
      <c r="F146" s="84" t="s">
        <v>749</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0.22083333333333316</v>
      </c>
      <c r="E147" s="81" t="s">
        <v>240</v>
      </c>
      <c r="F147" s="84" t="s">
        <v>239</v>
      </c>
      <c r="G147" s="216">
        <v>8.3333333333333301E-2</v>
      </c>
      <c r="H147" s="214">
        <v>0.358333333333333</v>
      </c>
      <c r="I147" s="214">
        <v>0</v>
      </c>
      <c r="J147" s="214">
        <v>0.5</v>
      </c>
      <c r="K147" s="214">
        <v>0</v>
      </c>
      <c r="L147" s="214">
        <v>0</v>
      </c>
      <c r="M147" s="214">
        <v>0.5</v>
      </c>
      <c r="N147" s="214">
        <v>0.5</v>
      </c>
      <c r="O147" s="214">
        <v>0</v>
      </c>
      <c r="P147" s="214">
        <v>0.75</v>
      </c>
      <c r="Q147" s="214">
        <v>0</v>
      </c>
      <c r="R147" s="214">
        <v>0.4</v>
      </c>
      <c r="S147" s="214">
        <v>0</v>
      </c>
      <c r="T147" s="215">
        <v>0</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0.29305555555555562</v>
      </c>
      <c r="E149" s="81" t="s">
        <v>244</v>
      </c>
      <c r="F149" s="84" t="s">
        <v>243</v>
      </c>
      <c r="G149" s="216">
        <v>8.3333333333333301E-2</v>
      </c>
      <c r="H149" s="214">
        <v>0.50277777777777799</v>
      </c>
      <c r="I149" s="214">
        <v>0</v>
      </c>
      <c r="J149" s="214">
        <v>0.5</v>
      </c>
      <c r="K149" s="214">
        <v>0</v>
      </c>
      <c r="L149" s="214">
        <v>0.66666666666666696</v>
      </c>
      <c r="M149" s="214">
        <v>0.5</v>
      </c>
      <c r="N149" s="214">
        <v>0.5</v>
      </c>
      <c r="O149" s="214">
        <v>0</v>
      </c>
      <c r="P149" s="214">
        <v>0.75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0.37500000000000011</v>
      </c>
      <c r="E150" s="81" t="s">
        <v>246</v>
      </c>
      <c r="F150" s="84" t="s">
        <v>245</v>
      </c>
      <c r="G150" s="216">
        <v>8.3333333333333301E-2</v>
      </c>
      <c r="H150" s="214">
        <v>0.66666666666666696</v>
      </c>
      <c r="I150" s="214">
        <v>0</v>
      </c>
      <c r="J150" s="214">
        <v>0.5</v>
      </c>
      <c r="K150" s="214">
        <v>0</v>
      </c>
      <c r="L150" s="214">
        <v>1</v>
      </c>
      <c r="M150" s="214">
        <v>0.5</v>
      </c>
      <c r="N150" s="214">
        <v>0.5</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0.37500000000000011</v>
      </c>
      <c r="E151" s="81" t="s">
        <v>248</v>
      </c>
      <c r="F151" s="84" t="s">
        <v>247</v>
      </c>
      <c r="G151" s="216">
        <v>8.3333333333333301E-2</v>
      </c>
      <c r="H151" s="214">
        <v>0.66666666666666696</v>
      </c>
      <c r="I151" s="214">
        <v>0</v>
      </c>
      <c r="J151" s="214">
        <v>0.5</v>
      </c>
      <c r="K151" s="214">
        <v>0</v>
      </c>
      <c r="L151" s="214">
        <v>1</v>
      </c>
      <c r="M151" s="214">
        <v>0.5</v>
      </c>
      <c r="N151" s="214">
        <v>0.5</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0.31666666666666665</v>
      </c>
      <c r="E152" s="81" t="s">
        <v>250</v>
      </c>
      <c r="F152" s="84" t="s">
        <v>249</v>
      </c>
      <c r="G152" s="216">
        <v>8.3333333333333301E-2</v>
      </c>
      <c r="H152" s="214">
        <v>0.55000000000000004</v>
      </c>
      <c r="I152" s="214">
        <v>0</v>
      </c>
      <c r="J152" s="214">
        <v>0</v>
      </c>
      <c r="K152" s="214">
        <v>0</v>
      </c>
      <c r="L152" s="214">
        <v>1</v>
      </c>
      <c r="M152" s="214">
        <v>0.5</v>
      </c>
      <c r="N152" s="214">
        <v>0.5</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0.37500000000000011</v>
      </c>
      <c r="E154" s="81" t="s">
        <v>254</v>
      </c>
      <c r="F154" s="84" t="s">
        <v>253</v>
      </c>
      <c r="G154" s="216">
        <v>8.3333333333333301E-2</v>
      </c>
      <c r="H154" s="214">
        <v>0.66666666666666696</v>
      </c>
      <c r="I154" s="214">
        <v>0</v>
      </c>
      <c r="J154" s="214">
        <v>0.5</v>
      </c>
      <c r="K154" s="214">
        <v>0</v>
      </c>
      <c r="L154" s="214">
        <v>1</v>
      </c>
      <c r="M154" s="214">
        <v>0.5</v>
      </c>
      <c r="N154" s="214">
        <v>0.5</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0.35833333333333311</v>
      </c>
      <c r="E155" s="81" t="s">
        <v>256</v>
      </c>
      <c r="F155" s="84" t="s">
        <v>255</v>
      </c>
      <c r="G155" s="216">
        <v>8.3333333333333301E-2</v>
      </c>
      <c r="H155" s="214">
        <v>0.63333333333333297</v>
      </c>
      <c r="I155" s="214">
        <v>0</v>
      </c>
      <c r="J155" s="214">
        <v>0.5</v>
      </c>
      <c r="K155" s="214">
        <v>0</v>
      </c>
      <c r="L155" s="214">
        <v>1</v>
      </c>
      <c r="M155" s="214">
        <v>0.5</v>
      </c>
      <c r="N155" s="214">
        <v>0.5</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0.172222222222222</v>
      </c>
      <c r="E156" s="81" t="s">
        <v>258</v>
      </c>
      <c r="F156" s="84" t="s">
        <v>257</v>
      </c>
      <c r="G156" s="216">
        <v>0</v>
      </c>
      <c r="H156" s="214">
        <v>0.344444444444444</v>
      </c>
      <c r="I156" s="214">
        <v>0</v>
      </c>
      <c r="J156" s="214">
        <v>0.5</v>
      </c>
      <c r="K156" s="214">
        <v>0</v>
      </c>
      <c r="L156" s="214">
        <v>0.66666666666666696</v>
      </c>
      <c r="M156" s="214">
        <v>0</v>
      </c>
      <c r="N156" s="214">
        <v>0</v>
      </c>
      <c r="O156" s="214">
        <v>0</v>
      </c>
      <c r="P156" s="214">
        <v>0.5</v>
      </c>
      <c r="Q156" s="214">
        <v>0</v>
      </c>
      <c r="R156" s="214">
        <v>0.2</v>
      </c>
      <c r="S156" s="214">
        <v>0</v>
      </c>
      <c r="T156" s="215">
        <v>0.2</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0.2</v>
      </c>
      <c r="E158" s="81" t="s">
        <v>262</v>
      </c>
      <c r="F158" s="84" t="s">
        <v>261</v>
      </c>
      <c r="G158" s="216">
        <v>0</v>
      </c>
      <c r="H158" s="214">
        <v>0.4</v>
      </c>
      <c r="I158" s="214">
        <v>0</v>
      </c>
      <c r="J158" s="214">
        <v>0.5</v>
      </c>
      <c r="K158" s="214">
        <v>0</v>
      </c>
      <c r="L158" s="214">
        <v>1</v>
      </c>
      <c r="M158" s="214">
        <v>0</v>
      </c>
      <c r="N158" s="214">
        <v>0</v>
      </c>
      <c r="O158" s="214">
        <v>0</v>
      </c>
      <c r="P158" s="214">
        <v>0.5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0.28333333333333316</v>
      </c>
      <c r="E159" s="81" t="s">
        <v>264</v>
      </c>
      <c r="F159" s="84" t="s">
        <v>263</v>
      </c>
      <c r="G159" s="216">
        <v>8.3333333333333301E-2</v>
      </c>
      <c r="H159" s="214">
        <v>0.483333333333333</v>
      </c>
      <c r="I159" s="214">
        <v>0</v>
      </c>
      <c r="J159" s="214">
        <v>0.5</v>
      </c>
      <c r="K159" s="214">
        <v>0</v>
      </c>
      <c r="L159" s="214">
        <v>1</v>
      </c>
      <c r="M159" s="214">
        <v>0.5</v>
      </c>
      <c r="N159" s="214">
        <v>0.5</v>
      </c>
      <c r="O159" s="214">
        <v>0</v>
      </c>
      <c r="P159" s="214">
        <v>0.5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0.32083333333333314</v>
      </c>
      <c r="E162" s="81" t="s">
        <v>270</v>
      </c>
      <c r="F162" s="84" t="s">
        <v>269</v>
      </c>
      <c r="G162" s="216">
        <v>8.3333333333333301E-2</v>
      </c>
      <c r="H162" s="214">
        <v>0.55833333333333302</v>
      </c>
      <c r="I162" s="214">
        <v>0</v>
      </c>
      <c r="J162" s="214">
        <v>0.5</v>
      </c>
      <c r="K162" s="214">
        <v>0</v>
      </c>
      <c r="L162" s="214">
        <v>1</v>
      </c>
      <c r="M162" s="214">
        <v>0.5</v>
      </c>
      <c r="N162" s="214">
        <v>0.5</v>
      </c>
      <c r="O162" s="214">
        <v>0</v>
      </c>
      <c r="P162" s="214">
        <v>0.75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0.69166666666666643</v>
      </c>
      <c r="E163" s="81" t="s">
        <v>712</v>
      </c>
      <c r="F163" s="84" t="s">
        <v>750</v>
      </c>
      <c r="G163" s="216">
        <v>0.75</v>
      </c>
      <c r="H163" s="214">
        <v>0.63333333333333297</v>
      </c>
      <c r="I163" s="214">
        <v>1</v>
      </c>
      <c r="J163" s="214">
        <v>0.5</v>
      </c>
      <c r="K163" s="214">
        <v>0.5</v>
      </c>
      <c r="L163" s="214">
        <v>1</v>
      </c>
      <c r="M163" s="214">
        <v>0.5</v>
      </c>
      <c r="N163" s="214">
        <v>0.5</v>
      </c>
      <c r="O163" s="214">
        <v>1</v>
      </c>
      <c r="P163" s="214">
        <v>1</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751</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0.37500000000000011</v>
      </c>
      <c r="E165" s="81" t="s">
        <v>273</v>
      </c>
      <c r="F165" s="84" t="s">
        <v>272</v>
      </c>
      <c r="G165" s="216">
        <v>8.3333333333333301E-2</v>
      </c>
      <c r="H165" s="214">
        <v>0.66666666666666696</v>
      </c>
      <c r="I165" s="214">
        <v>0</v>
      </c>
      <c r="J165" s="214">
        <v>0.5</v>
      </c>
      <c r="K165" s="214">
        <v>0</v>
      </c>
      <c r="L165" s="214">
        <v>1</v>
      </c>
      <c r="M165" s="214">
        <v>0.5</v>
      </c>
      <c r="N165" s="214">
        <v>0.5</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0.30416666666666664</v>
      </c>
      <c r="E166" s="81" t="s">
        <v>275</v>
      </c>
      <c r="F166" s="84" t="s">
        <v>274</v>
      </c>
      <c r="G166" s="216">
        <v>8.3333333333333301E-2</v>
      </c>
      <c r="H166" s="214">
        <v>0.52500000000000002</v>
      </c>
      <c r="I166" s="214">
        <v>0</v>
      </c>
      <c r="J166" s="214">
        <v>0.5</v>
      </c>
      <c r="K166" s="214">
        <v>0</v>
      </c>
      <c r="L166" s="214">
        <v>1</v>
      </c>
      <c r="M166" s="214">
        <v>0.5</v>
      </c>
      <c r="N166" s="214">
        <v>0.5</v>
      </c>
      <c r="O166" s="214">
        <v>0</v>
      </c>
      <c r="P166" s="214">
        <v>0.75</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0.42500000000000004</v>
      </c>
      <c r="E167" s="81" t="s">
        <v>713</v>
      </c>
      <c r="F167" s="84" t="s">
        <v>752</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0.31666666666666665</v>
      </c>
      <c r="E170" s="81" t="s">
        <v>279</v>
      </c>
      <c r="F170" s="84" t="s">
        <v>278</v>
      </c>
      <c r="G170" s="216">
        <v>8.3333333333333301E-2</v>
      </c>
      <c r="H170" s="214">
        <v>0.55000000000000004</v>
      </c>
      <c r="I170" s="214">
        <v>0</v>
      </c>
      <c r="J170" s="214">
        <v>0.5</v>
      </c>
      <c r="K170" s="214">
        <v>0</v>
      </c>
      <c r="L170" s="214">
        <v>1</v>
      </c>
      <c r="M170" s="214">
        <v>0.5</v>
      </c>
      <c r="N170" s="214">
        <v>0.5</v>
      </c>
      <c r="O170" s="214">
        <v>0</v>
      </c>
      <c r="P170" s="214">
        <v>0.5</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0.22083333333333349</v>
      </c>
      <c r="E171" s="81" t="s">
        <v>281</v>
      </c>
      <c r="F171" s="84" t="s">
        <v>280</v>
      </c>
      <c r="G171" s="216">
        <v>0</v>
      </c>
      <c r="H171" s="214">
        <v>0.44166666666666698</v>
      </c>
      <c r="I171" s="214">
        <v>0</v>
      </c>
      <c r="J171" s="214">
        <v>0.5</v>
      </c>
      <c r="K171" s="214">
        <v>0</v>
      </c>
      <c r="L171" s="214">
        <v>1</v>
      </c>
      <c r="M171" s="214">
        <v>0</v>
      </c>
      <c r="N171" s="214">
        <v>0</v>
      </c>
      <c r="O171" s="214">
        <v>0</v>
      </c>
      <c r="P171" s="214">
        <v>0.75</v>
      </c>
      <c r="Q171" s="214">
        <v>0</v>
      </c>
      <c r="R171" s="214">
        <v>0.2</v>
      </c>
      <c r="S171" s="214">
        <v>0</v>
      </c>
      <c r="T171" s="215">
        <v>0.2</v>
      </c>
      <c r="U171" s="34"/>
      <c r="V171" s="34"/>
    </row>
    <row r="172" spans="1:22" x14ac:dyDescent="0.2">
      <c r="A172" s="81">
        <v>167</v>
      </c>
      <c r="B172" s="84" t="str">
        <f t="shared" si="6"/>
        <v>Rwanda</v>
      </c>
      <c r="C172" s="84" t="str">
        <f t="shared" si="7"/>
        <v>RWA</v>
      </c>
      <c r="D172" s="214">
        <f t="shared" si="8"/>
        <v>0.32083333333333314</v>
      </c>
      <c r="E172" s="81" t="s">
        <v>283</v>
      </c>
      <c r="F172" s="84" t="s">
        <v>282</v>
      </c>
      <c r="G172" s="216">
        <v>8.3333333333333301E-2</v>
      </c>
      <c r="H172" s="214">
        <v>0.55833333333333302</v>
      </c>
      <c r="I172" s="214">
        <v>0</v>
      </c>
      <c r="J172" s="214">
        <v>0.5</v>
      </c>
      <c r="K172" s="214">
        <v>0</v>
      </c>
      <c r="L172" s="214">
        <v>1</v>
      </c>
      <c r="M172" s="214">
        <v>0.5</v>
      </c>
      <c r="N172" s="214">
        <v>0.5</v>
      </c>
      <c r="O172" s="214">
        <v>0</v>
      </c>
      <c r="P172" s="214">
        <v>0.75</v>
      </c>
      <c r="Q172" s="214">
        <v>0</v>
      </c>
      <c r="R172" s="214">
        <v>0.4</v>
      </c>
      <c r="S172" s="214">
        <v>0</v>
      </c>
      <c r="T172" s="215">
        <v>0.2</v>
      </c>
      <c r="U172" s="34"/>
      <c r="V172" s="34"/>
    </row>
    <row r="173" spans="1:22" x14ac:dyDescent="0.2">
      <c r="A173" s="81">
        <v>168</v>
      </c>
      <c r="B173" s="84" t="str">
        <f t="shared" si="6"/>
        <v>Saudi Arabia</v>
      </c>
      <c r="C173" s="84" t="str">
        <f t="shared" si="7"/>
        <v>SAU</v>
      </c>
      <c r="D173" s="214">
        <f t="shared" si="8"/>
        <v>0.25416666666666649</v>
      </c>
      <c r="E173" s="81" t="s">
        <v>285</v>
      </c>
      <c r="F173" s="84" t="s">
        <v>284</v>
      </c>
      <c r="G173" s="216">
        <v>0</v>
      </c>
      <c r="H173" s="214">
        <v>0.50833333333333297</v>
      </c>
      <c r="I173" s="214">
        <v>0</v>
      </c>
      <c r="J173" s="214">
        <v>0.5</v>
      </c>
      <c r="K173" s="214">
        <v>0</v>
      </c>
      <c r="L173" s="214">
        <v>1</v>
      </c>
      <c r="M173" s="214">
        <v>0</v>
      </c>
      <c r="N173" s="214">
        <v>0</v>
      </c>
      <c r="O173" s="214">
        <v>0</v>
      </c>
      <c r="P173" s="214">
        <v>0.75</v>
      </c>
      <c r="Q173" s="214">
        <v>0</v>
      </c>
      <c r="R173" s="214">
        <v>0.4</v>
      </c>
      <c r="S173" s="214">
        <v>0</v>
      </c>
      <c r="T173" s="215">
        <v>0.4</v>
      </c>
      <c r="U173" s="34"/>
      <c r="V173" s="34"/>
    </row>
    <row r="174" spans="1:22" x14ac:dyDescent="0.2">
      <c r="A174" s="81">
        <v>169</v>
      </c>
      <c r="B174" s="84" t="str">
        <f t="shared" si="6"/>
        <v>Sudan</v>
      </c>
      <c r="C174" s="84" t="str">
        <f t="shared" si="7"/>
        <v>SDN</v>
      </c>
      <c r="D174" s="214">
        <f t="shared" si="8"/>
        <v>0.17916666666666667</v>
      </c>
      <c r="E174" s="81" t="s">
        <v>287</v>
      </c>
      <c r="F174" s="84" t="s">
        <v>286</v>
      </c>
      <c r="G174" s="216">
        <v>8.3333333333333301E-2</v>
      </c>
      <c r="H174" s="214">
        <v>0.27500000000000002</v>
      </c>
      <c r="I174" s="214">
        <v>0</v>
      </c>
      <c r="J174" s="214">
        <v>0</v>
      </c>
      <c r="K174" s="214">
        <v>0</v>
      </c>
      <c r="L174" s="214">
        <v>0</v>
      </c>
      <c r="M174" s="214">
        <v>0.5</v>
      </c>
      <c r="N174" s="214">
        <v>0.5</v>
      </c>
      <c r="O174" s="214">
        <v>0</v>
      </c>
      <c r="P174" s="214">
        <v>0.75</v>
      </c>
      <c r="Q174" s="214">
        <v>0</v>
      </c>
      <c r="R174" s="214">
        <v>0.4</v>
      </c>
      <c r="S174" s="214">
        <v>0</v>
      </c>
      <c r="T174" s="215">
        <v>0</v>
      </c>
      <c r="U174" s="34"/>
      <c r="V174" s="34"/>
    </row>
    <row r="175" spans="1:22" x14ac:dyDescent="0.2">
      <c r="A175" s="81">
        <v>170</v>
      </c>
      <c r="B175" s="84" t="str">
        <f t="shared" si="6"/>
        <v>Senegal</v>
      </c>
      <c r="C175" s="84" t="str">
        <f t="shared" si="7"/>
        <v>SEN</v>
      </c>
      <c r="D175" s="214">
        <f t="shared" si="8"/>
        <v>0.33750000000000013</v>
      </c>
      <c r="E175" s="81" t="s">
        <v>289</v>
      </c>
      <c r="F175" s="84" t="s">
        <v>288</v>
      </c>
      <c r="G175" s="216">
        <v>8.3333333333333301E-2</v>
      </c>
      <c r="H175" s="214">
        <v>0.59166666666666701</v>
      </c>
      <c r="I175" s="214">
        <v>0</v>
      </c>
      <c r="J175" s="214">
        <v>0.5</v>
      </c>
      <c r="K175" s="214">
        <v>0</v>
      </c>
      <c r="L175" s="214">
        <v>1</v>
      </c>
      <c r="M175" s="214">
        <v>0.5</v>
      </c>
      <c r="N175" s="214">
        <v>0.5</v>
      </c>
      <c r="O175" s="214">
        <v>0</v>
      </c>
      <c r="P175" s="214">
        <v>0.75</v>
      </c>
      <c r="Q175" s="214">
        <v>0</v>
      </c>
      <c r="R175" s="214">
        <v>0.4</v>
      </c>
      <c r="S175" s="214">
        <v>0</v>
      </c>
      <c r="T175" s="215">
        <v>0.4</v>
      </c>
      <c r="U175" s="34"/>
      <c r="V175" s="34"/>
    </row>
    <row r="176" spans="1:22" x14ac:dyDescent="0.2">
      <c r="A176" s="81">
        <v>171</v>
      </c>
      <c r="B176" s="84" t="str">
        <f t="shared" si="6"/>
        <v>Singapore</v>
      </c>
      <c r="C176" s="84" t="str">
        <f t="shared" si="7"/>
        <v>SGP</v>
      </c>
      <c r="D176" s="214">
        <f t="shared" si="8"/>
        <v>0.37500000000000011</v>
      </c>
      <c r="E176" s="81" t="s">
        <v>291</v>
      </c>
      <c r="F176" s="84" t="s">
        <v>290</v>
      </c>
      <c r="G176" s="216">
        <v>8.3333333333333301E-2</v>
      </c>
      <c r="H176" s="214">
        <v>0.66666666666666696</v>
      </c>
      <c r="I176" s="214">
        <v>0</v>
      </c>
      <c r="J176" s="214">
        <v>0.5</v>
      </c>
      <c r="K176" s="214">
        <v>0</v>
      </c>
      <c r="L176" s="214">
        <v>1</v>
      </c>
      <c r="M176" s="214">
        <v>0.5</v>
      </c>
      <c r="N176" s="214">
        <v>0.5</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0.4833333333333335</v>
      </c>
      <c r="E177" s="81" t="s">
        <v>293</v>
      </c>
      <c r="F177" s="84" t="s">
        <v>292</v>
      </c>
      <c r="G177" s="216">
        <v>0.25</v>
      </c>
      <c r="H177" s="214">
        <v>0.71666666666666701</v>
      </c>
      <c r="I177" s="214">
        <v>0</v>
      </c>
      <c r="J177" s="214">
        <v>0.5</v>
      </c>
      <c r="K177" s="214">
        <v>0.5</v>
      </c>
      <c r="L177" s="214">
        <v>1</v>
      </c>
      <c r="M177" s="214">
        <v>1</v>
      </c>
      <c r="N177" s="214">
        <v>1</v>
      </c>
      <c r="O177" s="214">
        <v>0</v>
      </c>
      <c r="P177" s="214">
        <v>1</v>
      </c>
      <c r="Q177" s="214">
        <v>0</v>
      </c>
      <c r="R177" s="214">
        <v>0.2</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0.29305555555555562</v>
      </c>
      <c r="E179" s="81" t="s">
        <v>297</v>
      </c>
      <c r="F179" s="84" t="s">
        <v>296</v>
      </c>
      <c r="G179" s="216">
        <v>8.3333333333333301E-2</v>
      </c>
      <c r="H179" s="214">
        <v>0.50277777777777799</v>
      </c>
      <c r="I179" s="214">
        <v>0</v>
      </c>
      <c r="J179" s="214">
        <v>0.5</v>
      </c>
      <c r="K179" s="214">
        <v>0</v>
      </c>
      <c r="L179" s="214">
        <v>0.66666666666666696</v>
      </c>
      <c r="M179" s="214">
        <v>0.5</v>
      </c>
      <c r="N179" s="214">
        <v>0.5</v>
      </c>
      <c r="O179" s="214">
        <v>0</v>
      </c>
      <c r="P179" s="214">
        <v>0.75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0.78333333333333344</v>
      </c>
      <c r="E180" s="81" t="s">
        <v>715</v>
      </c>
      <c r="F180" s="84" t="s">
        <v>754</v>
      </c>
      <c r="G180" s="216">
        <v>0.75</v>
      </c>
      <c r="H180" s="214">
        <v>0.81666666666666698</v>
      </c>
      <c r="I180" s="214">
        <v>0</v>
      </c>
      <c r="J180" s="214">
        <v>0.5</v>
      </c>
      <c r="K180" s="214">
        <v>1</v>
      </c>
      <c r="L180" s="214">
        <v>1</v>
      </c>
      <c r="M180" s="214">
        <v>1</v>
      </c>
      <c r="N180" s="214">
        <v>1</v>
      </c>
      <c r="O180" s="214">
        <v>1</v>
      </c>
      <c r="P180" s="214">
        <v>1</v>
      </c>
      <c r="Q180" s="214">
        <v>1</v>
      </c>
      <c r="R180" s="214">
        <v>0.6</v>
      </c>
      <c r="S180" s="214">
        <v>0.5</v>
      </c>
      <c r="T180" s="215">
        <v>0.8</v>
      </c>
      <c r="U180" s="34"/>
      <c r="V180" s="34"/>
    </row>
    <row r="181" spans="1:22" x14ac:dyDescent="0.2">
      <c r="A181" s="81">
        <v>176</v>
      </c>
      <c r="B181" s="84" t="str">
        <f t="shared" si="6"/>
        <v>Somalia</v>
      </c>
      <c r="C181" s="84" t="str">
        <f t="shared" si="7"/>
        <v>SOM</v>
      </c>
      <c r="D181" s="214">
        <f t="shared" si="8"/>
        <v>0.24583333333333351</v>
      </c>
      <c r="E181" s="81" t="s">
        <v>299</v>
      </c>
      <c r="F181" s="84" t="s">
        <v>298</v>
      </c>
      <c r="G181" s="216">
        <v>0.16666666666666699</v>
      </c>
      <c r="H181" s="214">
        <v>0.32500000000000001</v>
      </c>
      <c r="I181" s="214">
        <v>0</v>
      </c>
      <c r="J181" s="214">
        <v>0.5</v>
      </c>
      <c r="K181" s="214">
        <v>0.5</v>
      </c>
      <c r="L181" s="214">
        <v>0</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0.2</v>
      </c>
      <c r="S182" s="214">
        <v>0</v>
      </c>
      <c r="T182" s="215">
        <v>0.4</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0.39583333333333348</v>
      </c>
      <c r="E184" s="81" t="s">
        <v>304</v>
      </c>
      <c r="F184" s="84" t="s">
        <v>804</v>
      </c>
      <c r="G184" s="216">
        <v>0.16666666666666699</v>
      </c>
      <c r="H184" s="214">
        <v>0.625</v>
      </c>
      <c r="I184" s="214">
        <v>0</v>
      </c>
      <c r="J184" s="214">
        <v>0.5</v>
      </c>
      <c r="K184" s="214">
        <v>0.5</v>
      </c>
      <c r="L184" s="214">
        <v>1</v>
      </c>
      <c r="M184" s="214">
        <v>0.5</v>
      </c>
      <c r="N184" s="214">
        <v>0.5</v>
      </c>
      <c r="O184" s="214">
        <v>0</v>
      </c>
      <c r="P184" s="214">
        <v>0.75</v>
      </c>
      <c r="Q184" s="214">
        <v>0</v>
      </c>
      <c r="R184" s="214">
        <v>0.4</v>
      </c>
      <c r="S184" s="214">
        <v>0</v>
      </c>
      <c r="T184" s="215">
        <v>0.6</v>
      </c>
      <c r="U184" s="34"/>
      <c r="V184" s="34"/>
    </row>
    <row r="185" spans="1:22" x14ac:dyDescent="0.2">
      <c r="A185" s="81">
        <v>180</v>
      </c>
      <c r="B185" s="84" t="str">
        <f t="shared" si="6"/>
        <v>Suriname</v>
      </c>
      <c r="C185" s="84" t="str">
        <f t="shared" si="7"/>
        <v>SUR</v>
      </c>
      <c r="D185" s="214">
        <f t="shared" si="8"/>
        <v>0.34166666666666701</v>
      </c>
      <c r="E185" s="81" t="s">
        <v>306</v>
      </c>
      <c r="F185" s="84" t="s">
        <v>305</v>
      </c>
      <c r="G185" s="216">
        <v>0.16666666666666699</v>
      </c>
      <c r="H185" s="214">
        <v>0.51666666666666705</v>
      </c>
      <c r="I185" s="214">
        <v>0</v>
      </c>
      <c r="J185" s="214">
        <v>0</v>
      </c>
      <c r="K185" s="214">
        <v>0.5</v>
      </c>
      <c r="L185" s="214">
        <v>1</v>
      </c>
      <c r="M185" s="214">
        <v>0.5</v>
      </c>
      <c r="N185" s="214">
        <v>0.5</v>
      </c>
      <c r="O185" s="214">
        <v>0</v>
      </c>
      <c r="P185" s="214">
        <v>1</v>
      </c>
      <c r="Q185" s="214">
        <v>0</v>
      </c>
      <c r="R185" s="214">
        <v>0.2</v>
      </c>
      <c r="S185" s="214">
        <v>0</v>
      </c>
      <c r="T185" s="215">
        <v>0.4</v>
      </c>
      <c r="U185" s="34"/>
      <c r="V185" s="34"/>
    </row>
    <row r="186" spans="1:22" x14ac:dyDescent="0.2">
      <c r="A186" s="81">
        <v>181</v>
      </c>
      <c r="B186" s="84" t="str">
        <f t="shared" si="6"/>
        <v>Slovak Republic</v>
      </c>
      <c r="C186" s="84" t="str">
        <f t="shared" si="7"/>
        <v>SVK</v>
      </c>
      <c r="D186" s="214">
        <f t="shared" si="8"/>
        <v>0.37500000000000011</v>
      </c>
      <c r="E186" s="81" t="s">
        <v>307</v>
      </c>
      <c r="F186" s="84" t="s">
        <v>755</v>
      </c>
      <c r="G186" s="216">
        <v>8.3333333333333301E-2</v>
      </c>
      <c r="H186" s="214">
        <v>0.66666666666666696</v>
      </c>
      <c r="I186" s="214">
        <v>0</v>
      </c>
      <c r="J186" s="214">
        <v>0.5</v>
      </c>
      <c r="K186" s="214">
        <v>0</v>
      </c>
      <c r="L186" s="214">
        <v>1</v>
      </c>
      <c r="M186" s="214">
        <v>0.5</v>
      </c>
      <c r="N186" s="214">
        <v>0.5</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0.41666666666666696</v>
      </c>
      <c r="E187" s="81" t="s">
        <v>309</v>
      </c>
      <c r="F187" s="84" t="s">
        <v>308</v>
      </c>
      <c r="G187" s="216">
        <v>0.16666666666666699</v>
      </c>
      <c r="H187" s="214">
        <v>0.66666666666666696</v>
      </c>
      <c r="I187" s="214">
        <v>0</v>
      </c>
      <c r="J187" s="214">
        <v>0.5</v>
      </c>
      <c r="K187" s="214">
        <v>0.5</v>
      </c>
      <c r="L187" s="214">
        <v>1</v>
      </c>
      <c r="M187" s="214">
        <v>0.5</v>
      </c>
      <c r="N187" s="214">
        <v>0.5</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0.37500000000000011</v>
      </c>
      <c r="E188" s="81" t="s">
        <v>311</v>
      </c>
      <c r="F188" s="84" t="s">
        <v>310</v>
      </c>
      <c r="G188" s="216">
        <v>8.3333333333333301E-2</v>
      </c>
      <c r="H188" s="214">
        <v>0.66666666666666696</v>
      </c>
      <c r="I188" s="214">
        <v>0</v>
      </c>
      <c r="J188" s="214">
        <v>0.5</v>
      </c>
      <c r="K188" s="214">
        <v>0</v>
      </c>
      <c r="L188" s="214">
        <v>1</v>
      </c>
      <c r="M188" s="214">
        <v>0.5</v>
      </c>
      <c r="N188" s="214">
        <v>0.5</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0.39583333333333348</v>
      </c>
      <c r="E191" s="81" t="s">
        <v>315</v>
      </c>
      <c r="F191" s="84" t="s">
        <v>314</v>
      </c>
      <c r="G191" s="216">
        <v>0.16666666666666699</v>
      </c>
      <c r="H191" s="214">
        <v>0.625</v>
      </c>
      <c r="I191" s="214">
        <v>0</v>
      </c>
      <c r="J191" s="214">
        <v>0.5</v>
      </c>
      <c r="K191" s="214">
        <v>0.5</v>
      </c>
      <c r="L191" s="214">
        <v>1</v>
      </c>
      <c r="M191" s="214">
        <v>0.5</v>
      </c>
      <c r="N191" s="214">
        <v>0.5</v>
      </c>
      <c r="O191" s="214">
        <v>0</v>
      </c>
      <c r="P191" s="214">
        <v>0.75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0.31388888888888861</v>
      </c>
      <c r="E192" s="81" t="s">
        <v>316</v>
      </c>
      <c r="F192" s="84" t="s">
        <v>757</v>
      </c>
      <c r="G192" s="216">
        <v>8.3333333333333301E-2</v>
      </c>
      <c r="H192" s="214">
        <v>0.54444444444444395</v>
      </c>
      <c r="I192" s="214">
        <v>0</v>
      </c>
      <c r="J192" s="214">
        <v>0.5</v>
      </c>
      <c r="K192" s="214">
        <v>0</v>
      </c>
      <c r="L192" s="214">
        <v>0.66666666666666696</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0.86666666666666692</v>
      </c>
      <c r="E193" s="81" t="s">
        <v>717</v>
      </c>
      <c r="F193" s="84" t="s">
        <v>758</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0.23750000000000016</v>
      </c>
      <c r="E194" s="81" t="s">
        <v>318</v>
      </c>
      <c r="F194" s="84" t="s">
        <v>317</v>
      </c>
      <c r="G194" s="216">
        <v>8.3333333333333301E-2</v>
      </c>
      <c r="H194" s="214">
        <v>0.391666666666667</v>
      </c>
      <c r="I194" s="214">
        <v>0</v>
      </c>
      <c r="J194" s="214">
        <v>0.5</v>
      </c>
      <c r="K194" s="214">
        <v>0</v>
      </c>
      <c r="L194" s="214">
        <v>0</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0.29305555555555551</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0.4</v>
      </c>
      <c r="I196" s="214">
        <v>0</v>
      </c>
      <c r="J196" s="214">
        <v>0.5</v>
      </c>
      <c r="K196" s="214">
        <v>0</v>
      </c>
      <c r="L196" s="214">
        <v>1</v>
      </c>
      <c r="M196" s="214">
        <v>0</v>
      </c>
      <c r="N196" s="214">
        <v>0</v>
      </c>
      <c r="O196" s="214">
        <v>0</v>
      </c>
      <c r="P196" s="214">
        <v>0.5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0.66666666666666696</v>
      </c>
      <c r="I198" s="214">
        <v>0</v>
      </c>
      <c r="J198" s="214">
        <v>0.5</v>
      </c>
      <c r="K198" s="214">
        <v>0.5</v>
      </c>
      <c r="L198" s="214">
        <v>1</v>
      </c>
      <c r="M198" s="214">
        <v>0.5</v>
      </c>
      <c r="N198" s="214">
        <v>0.5</v>
      </c>
      <c r="O198" s="214">
        <v>0</v>
      </c>
      <c r="P198" s="214">
        <v>1</v>
      </c>
      <c r="Q198" s="214">
        <v>0</v>
      </c>
      <c r="R198" s="214">
        <v>0.4</v>
      </c>
      <c r="S198" s="214">
        <v>0</v>
      </c>
      <c r="T198" s="215">
        <v>0.6</v>
      </c>
    </row>
    <row r="199" spans="1:22" x14ac:dyDescent="0.2">
      <c r="E199" s="81" t="s">
        <v>328</v>
      </c>
      <c r="F199" s="84" t="s">
        <v>327</v>
      </c>
      <c r="G199" s="216">
        <v>0.16666666666666699</v>
      </c>
      <c r="H199" s="214">
        <v>0.59166666666666701</v>
      </c>
      <c r="I199" s="214">
        <v>0</v>
      </c>
      <c r="J199" s="214">
        <v>0.5</v>
      </c>
      <c r="K199" s="214">
        <v>0.5</v>
      </c>
      <c r="L199" s="214">
        <v>1</v>
      </c>
      <c r="M199" s="214">
        <v>0.5</v>
      </c>
      <c r="N199" s="214">
        <v>0.5</v>
      </c>
      <c r="O199" s="214">
        <v>0</v>
      </c>
      <c r="P199" s="214">
        <v>0.75</v>
      </c>
      <c r="Q199" s="214">
        <v>0</v>
      </c>
      <c r="R199" s="214">
        <v>0.2</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0.43333333333333302</v>
      </c>
      <c r="I202" s="214">
        <v>0</v>
      </c>
      <c r="J202" s="214">
        <v>0.5</v>
      </c>
      <c r="K202" s="214">
        <v>0</v>
      </c>
      <c r="L202" s="214">
        <v>1</v>
      </c>
      <c r="M202" s="214">
        <v>0</v>
      </c>
      <c r="N202" s="214">
        <v>0</v>
      </c>
      <c r="O202" s="214">
        <v>0</v>
      </c>
      <c r="P202" s="214">
        <v>0.5</v>
      </c>
      <c r="Q202" s="214">
        <v>0</v>
      </c>
      <c r="R202" s="214">
        <v>0.2</v>
      </c>
      <c r="S202" s="214">
        <v>0</v>
      </c>
      <c r="T202" s="215">
        <v>0.4</v>
      </c>
    </row>
    <row r="203" spans="1:22" x14ac:dyDescent="0.2">
      <c r="E203" s="81" t="s">
        <v>335</v>
      </c>
      <c r="F203" s="84" t="s">
        <v>805</v>
      </c>
      <c r="G203" s="216">
        <v>0</v>
      </c>
      <c r="H203" s="214">
        <v>0.4</v>
      </c>
      <c r="I203" s="214">
        <v>0</v>
      </c>
      <c r="J203" s="214">
        <v>0.5</v>
      </c>
      <c r="K203" s="214">
        <v>0</v>
      </c>
      <c r="L203" s="214">
        <v>1</v>
      </c>
      <c r="M203" s="214">
        <v>0</v>
      </c>
      <c r="N203" s="214">
        <v>0</v>
      </c>
      <c r="O203" s="214">
        <v>0</v>
      </c>
      <c r="P203" s="214">
        <v>0.5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0.61666666666666703</v>
      </c>
      <c r="I205" s="214">
        <v>1</v>
      </c>
      <c r="J205" s="214">
        <v>0.5</v>
      </c>
      <c r="K205" s="214">
        <v>1</v>
      </c>
      <c r="L205" s="214">
        <v>1</v>
      </c>
      <c r="M205" s="214">
        <v>0</v>
      </c>
      <c r="N205" s="214">
        <v>0</v>
      </c>
      <c r="O205" s="214">
        <v>1</v>
      </c>
      <c r="P205" s="214">
        <v>1</v>
      </c>
      <c r="Q205" s="214">
        <v>1</v>
      </c>
      <c r="R205" s="214">
        <v>0.6</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0.36666666666666697</v>
      </c>
      <c r="I208" s="214">
        <v>0</v>
      </c>
      <c r="J208" s="214">
        <v>0.5</v>
      </c>
      <c r="K208" s="214">
        <v>0</v>
      </c>
      <c r="L208" s="214">
        <v>1</v>
      </c>
      <c r="M208" s="214">
        <v>0</v>
      </c>
      <c r="N208" s="214">
        <v>0</v>
      </c>
      <c r="O208" s="214">
        <v>0</v>
      </c>
      <c r="P208" s="214">
        <v>0.5</v>
      </c>
      <c r="Q208" s="214">
        <v>0</v>
      </c>
      <c r="R208" s="214">
        <v>0.2</v>
      </c>
      <c r="S208" s="214">
        <v>0</v>
      </c>
      <c r="T208" s="215">
        <v>0</v>
      </c>
    </row>
    <row r="209" spans="5:20" x14ac:dyDescent="0.2">
      <c r="E209" s="81" t="s">
        <v>345</v>
      </c>
      <c r="F209" s="84" t="s">
        <v>344</v>
      </c>
      <c r="G209" s="216">
        <v>8.3333333333333301E-2</v>
      </c>
      <c r="H209" s="214">
        <v>0.55000000000000004</v>
      </c>
      <c r="I209" s="214">
        <v>0</v>
      </c>
      <c r="J209" s="214">
        <v>0.5</v>
      </c>
      <c r="K209" s="214">
        <v>0</v>
      </c>
      <c r="L209" s="214">
        <v>1</v>
      </c>
      <c r="M209" s="214">
        <v>0.5</v>
      </c>
      <c r="N209" s="214">
        <v>0.5</v>
      </c>
      <c r="O209" s="214">
        <v>0</v>
      </c>
      <c r="P209" s="214">
        <v>0.5</v>
      </c>
      <c r="Q209" s="214">
        <v>0</v>
      </c>
      <c r="R209" s="214">
        <v>0.4</v>
      </c>
      <c r="S209" s="214">
        <v>0</v>
      </c>
      <c r="T209" s="215">
        <v>0.4</v>
      </c>
    </row>
    <row r="210" spans="5:20" x14ac:dyDescent="0.2">
      <c r="E210" s="81" t="s">
        <v>346</v>
      </c>
      <c r="F210" s="84" t="s">
        <v>533</v>
      </c>
      <c r="G210" s="216">
        <v>8.3333333333333301E-2</v>
      </c>
      <c r="H210" s="214">
        <v>0.56666666666666698</v>
      </c>
      <c r="I210" s="214">
        <v>0</v>
      </c>
      <c r="J210" s="214">
        <v>0.5</v>
      </c>
      <c r="K210" s="214">
        <v>0</v>
      </c>
      <c r="L210" s="214">
        <v>1</v>
      </c>
      <c r="M210" s="214">
        <v>0.5</v>
      </c>
      <c r="N210" s="214">
        <v>0.5</v>
      </c>
      <c r="O210" s="214">
        <v>0</v>
      </c>
      <c r="P210" s="214">
        <v>1</v>
      </c>
      <c r="Q210" s="214">
        <v>0</v>
      </c>
      <c r="R210" s="214">
        <v>0.2</v>
      </c>
      <c r="S210" s="214">
        <v>0</v>
      </c>
      <c r="T210" s="215">
        <v>0.2</v>
      </c>
    </row>
    <row r="211" spans="5:20" x14ac:dyDescent="0.2">
      <c r="E211" s="81" t="s">
        <v>348</v>
      </c>
      <c r="F211" s="84" t="s">
        <v>347</v>
      </c>
      <c r="G211" s="216">
        <v>8.3333333333333301E-2</v>
      </c>
      <c r="H211" s="214">
        <v>0.6</v>
      </c>
      <c r="I211" s="214">
        <v>0</v>
      </c>
      <c r="J211" s="214">
        <v>0.5</v>
      </c>
      <c r="K211" s="214">
        <v>0</v>
      </c>
      <c r="L211" s="214">
        <v>1</v>
      </c>
      <c r="M211" s="214">
        <v>0.5</v>
      </c>
      <c r="N211" s="214">
        <v>0.5</v>
      </c>
      <c r="O211" s="214">
        <v>0</v>
      </c>
      <c r="P211" s="214">
        <v>1</v>
      </c>
      <c r="Q211" s="214">
        <v>0</v>
      </c>
      <c r="R211" s="214">
        <v>0.2</v>
      </c>
      <c r="S211" s="214">
        <v>0</v>
      </c>
      <c r="T211" s="215">
        <v>0.4</v>
      </c>
    </row>
    <row r="212" spans="5:20" x14ac:dyDescent="0.2">
      <c r="E212" s="81" t="s">
        <v>349</v>
      </c>
      <c r="F212" s="84" t="s">
        <v>760</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761</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719</v>
      </c>
      <c r="F214" s="84" t="s">
        <v>762</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720</v>
      </c>
      <c r="F215" s="84" t="s">
        <v>763</v>
      </c>
      <c r="G215" s="216">
        <v>0.91666666666666696</v>
      </c>
      <c r="H215" s="214">
        <v>0.81666666666666698</v>
      </c>
      <c r="I215" s="214">
        <v>1</v>
      </c>
      <c r="J215" s="214">
        <v>0.5</v>
      </c>
      <c r="K215" s="214">
        <v>1</v>
      </c>
      <c r="L215" s="214">
        <v>1</v>
      </c>
      <c r="M215" s="214">
        <v>1</v>
      </c>
      <c r="N215" s="214">
        <v>1</v>
      </c>
      <c r="O215" s="214">
        <v>1</v>
      </c>
      <c r="P215" s="214">
        <v>1</v>
      </c>
      <c r="Q215" s="214">
        <v>1</v>
      </c>
      <c r="R215" s="214">
        <v>0.6</v>
      </c>
      <c r="S215" s="214">
        <v>0.5</v>
      </c>
      <c r="T215" s="215">
        <v>0.8</v>
      </c>
    </row>
    <row r="216" spans="5:20" x14ac:dyDescent="0.2">
      <c r="E216" s="81" t="s">
        <v>351</v>
      </c>
      <c r="F216" s="84" t="s">
        <v>534</v>
      </c>
      <c r="G216" s="216">
        <v>0</v>
      </c>
      <c r="H216" s="214">
        <v>0.46666666666666701</v>
      </c>
      <c r="I216" s="214">
        <v>0</v>
      </c>
      <c r="J216" s="214">
        <v>0.5</v>
      </c>
      <c r="K216" s="214">
        <v>0</v>
      </c>
      <c r="L216" s="214">
        <v>1</v>
      </c>
      <c r="M216" s="214">
        <v>0</v>
      </c>
      <c r="N216" s="214">
        <v>0</v>
      </c>
      <c r="O216" s="214">
        <v>0</v>
      </c>
      <c r="P216" s="214">
        <v>0.5</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v>
      </c>
      <c r="I219" s="214">
        <v>1</v>
      </c>
      <c r="J219" s="214">
        <v>0.5</v>
      </c>
      <c r="K219" s="214">
        <v>1</v>
      </c>
      <c r="L219" s="214">
        <v>1</v>
      </c>
      <c r="M219" s="214">
        <v>0.5</v>
      </c>
      <c r="N219" s="214">
        <v>0.5</v>
      </c>
      <c r="O219" s="214">
        <v>1</v>
      </c>
      <c r="P219" s="214">
        <v>1</v>
      </c>
      <c r="Q219" s="214">
        <v>1</v>
      </c>
      <c r="R219" s="214">
        <v>0.8</v>
      </c>
      <c r="S219" s="214">
        <v>0.5</v>
      </c>
      <c r="T219" s="215">
        <v>0.4</v>
      </c>
    </row>
    <row r="220" spans="5:20" x14ac:dyDescent="0.2">
      <c r="E220" s="81" t="s">
        <v>356</v>
      </c>
      <c r="F220" s="84" t="s">
        <v>765</v>
      </c>
      <c r="G220" s="216">
        <v>8.3333333333333301E-2</v>
      </c>
      <c r="H220" s="214">
        <v>0.45555555555555599</v>
      </c>
      <c r="I220" s="214">
        <v>0</v>
      </c>
      <c r="J220" s="214">
        <v>0.5</v>
      </c>
      <c r="K220" s="214">
        <v>0</v>
      </c>
      <c r="L220" s="214">
        <v>0.33333333333333298</v>
      </c>
      <c r="M220" s="214">
        <v>0.5</v>
      </c>
      <c r="N220" s="214">
        <v>0.5</v>
      </c>
      <c r="O220" s="214">
        <v>0</v>
      </c>
      <c r="P220" s="214">
        <v>1</v>
      </c>
      <c r="Q220" s="214">
        <v>0</v>
      </c>
      <c r="R220" s="214">
        <v>0.2</v>
      </c>
      <c r="S220" s="214">
        <v>0</v>
      </c>
      <c r="T220" s="215">
        <v>0.2</v>
      </c>
    </row>
    <row r="221" spans="5:20" x14ac:dyDescent="0.2">
      <c r="E221" s="81" t="s">
        <v>358</v>
      </c>
      <c r="F221" s="84" t="s">
        <v>357</v>
      </c>
      <c r="G221" s="216">
        <v>0</v>
      </c>
      <c r="H221" s="214">
        <v>0.43333333333333302</v>
      </c>
      <c r="I221" s="214">
        <v>0</v>
      </c>
      <c r="J221" s="214">
        <v>0.5</v>
      </c>
      <c r="K221" s="214">
        <v>0</v>
      </c>
      <c r="L221" s="214">
        <v>1</v>
      </c>
      <c r="M221" s="214">
        <v>0</v>
      </c>
      <c r="N221" s="214">
        <v>0</v>
      </c>
      <c r="O221" s="214">
        <v>0</v>
      </c>
      <c r="P221" s="214">
        <v>0.5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0.41944444444444401</v>
      </c>
      <c r="I223" s="214">
        <v>0</v>
      </c>
      <c r="J223" s="214">
        <v>0</v>
      </c>
      <c r="K223" s="214">
        <v>0.5</v>
      </c>
      <c r="L223" s="214">
        <v>0.66666666666666696</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cellIs" dxfId="13" priority="61" operator="between">
      <formula>0</formula>
      <formula>6.999</formula>
    </cfRule>
    <cfRule type="cellIs" dxfId="12" priority="62" operator="between">
      <formula>7</formula>
      <formula>9.99</formula>
    </cfRule>
    <cfRule type="expression" dxfId="11" priority="63">
      <formula>L3=10</formula>
    </cfRule>
  </conditionalFormatting>
  <conditionalFormatting sqref="M3">
    <cfRule type="expression" dxfId="7" priority="45">
      <formula>M3=""</formula>
    </cfRule>
    <cfRule type="cellIs" dxfId="6" priority="46" operator="between">
      <formula>0</formula>
      <formula>6.999</formula>
    </cfRule>
    <cfRule type="cellIs" dxfId="5" priority="47" operator="between">
      <formula>7</formula>
      <formula>9.99</formula>
    </cfRule>
    <cfRule type="expression" dxfId="4" priority="48">
      <formula>M3=10</formula>
    </cfRule>
    <cfRule type="expression" dxfId="3" priority="57">
      <formula>M3=""</formula>
    </cfRule>
    <cfRule type="cellIs" dxfId="2" priority="58" operator="between">
      <formula>0</formula>
      <formula>6.999</formula>
    </cfRule>
    <cfRule type="cellIs" dxfId="1" priority="59" operator="between">
      <formula>7</formula>
      <formula>9.99</formula>
    </cfRule>
    <cfRule type="expression" dxfId="0" priority="60">
      <formula>M3=10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4" stopIfTrue="1" operator="greaterThanOrEqual" id="{D4C3AE25-98F8-C646-B69B-5D3E8218DD67}">
            <xm:f>Parameters!$D$37</xm:f>
            <x14:dxf>
              <font>
                <sz val="12"/>
                <color rgb="FF000000"/>
                <name val="Arial"/>
              </font>
              <fill>
                <patternFill patternType="solid">
                  <bgColor rgb="FFE35A3A"/>
                </patternFill>
              </fill>
            </x14:dxf>
          </x14:cfRule>
          <x14:cfRule type="cellIs" priority="55" stopIfTrue="1" operator="greaterThanOrEqual" id="{8BF137DA-C06D-6343-B760-2E4FFC25EF7E}">
            <xm:f>Parameters!$D$38</xm:f>
            <x14:dxf>
              <font>
                <sz val="12"/>
                <color rgb="FF000000"/>
                <name val="Arial"/>
              </font>
              <fill>
                <patternFill patternType="solid">
                  <bgColor rgb="FFEE9F8F"/>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2023-11-29T22:23:05Z</dcterms:modified>
</cp:coreProperties>
</file>