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3\05 AU to PTO\Student\"/>
    </mc:Choice>
  </mc:AlternateContent>
  <xr:revisionPtr revIDLastSave="0" documentId="13_ncr:1_{7CB31BBE-7E43-4262-9F78-441BA7947297}" xr6:coauthVersionLast="33" xr6:coauthVersionMax="33" xr10:uidLastSave="{00000000-0000-0000-0000-000000000000}"/>
  <bookViews>
    <workbookView xWindow="0" yWindow="0" windowWidth="20400" windowHeight="8130" xr2:uid="{878F0E7A-ACE2-4690-AC97-01AEF696F604}"/>
  </bookViews>
  <sheets>
    <sheet name="Income" sheetId="1" r:id="rId1"/>
    <sheet name="Balance" sheetId="3" r:id="rId2"/>
    <sheet name="Membership" sheetId="5" r:id="rId3"/>
    <sheet name="Summary" sheetId="7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C16" i="3"/>
  <c r="C17" i="3" s="1"/>
  <c r="D16" i="3"/>
  <c r="D17" i="3" s="1"/>
  <c r="C15" i="3"/>
  <c r="D15" i="3"/>
  <c r="B15" i="3"/>
  <c r="B16" i="3" s="1"/>
  <c r="C14" i="3"/>
  <c r="D14" i="3" s="1"/>
  <c r="C10" i="3"/>
  <c r="D10" i="3"/>
  <c r="B10" i="3"/>
  <c r="C20" i="1"/>
  <c r="D20" i="1"/>
  <c r="B20" i="1"/>
  <c r="C9" i="1"/>
  <c r="D9" i="1"/>
  <c r="B9" i="1"/>
  <c r="B21" i="1" l="1"/>
  <c r="D21" i="1"/>
  <c r="C21" i="1"/>
</calcChain>
</file>

<file path=xl/sharedStrings.xml><?xml version="1.0" encoding="utf-8"?>
<sst xmlns="http://schemas.openxmlformats.org/spreadsheetml/2006/main" count="82" uniqueCount="68">
  <si>
    <t>Other</t>
  </si>
  <si>
    <t>Expenses</t>
  </si>
  <si>
    <t>Payroll</t>
  </si>
  <si>
    <t>Rent</t>
  </si>
  <si>
    <t>Insurance</t>
  </si>
  <si>
    <t>Total Operating Expenses</t>
  </si>
  <si>
    <t>Year 1</t>
  </si>
  <si>
    <t>Year 2</t>
  </si>
  <si>
    <t>Year 3</t>
  </si>
  <si>
    <t>Assets</t>
  </si>
  <si>
    <t>Accounts Receivable</t>
  </si>
  <si>
    <t>Accounts Payable</t>
  </si>
  <si>
    <t>Retained Earnings</t>
  </si>
  <si>
    <t>Net Worth</t>
  </si>
  <si>
    <t>Better You Fitness Center</t>
  </si>
  <si>
    <t>Memberships</t>
  </si>
  <si>
    <t>Advertising</t>
  </si>
  <si>
    <t>Education &amp; Training</t>
  </si>
  <si>
    <t>Repairs &amp; Maintenance</t>
  </si>
  <si>
    <t>Utilities</t>
  </si>
  <si>
    <t>Supplies</t>
  </si>
  <si>
    <t>Cost of Sales</t>
  </si>
  <si>
    <t>Income</t>
  </si>
  <si>
    <t>Bank Account</t>
  </si>
  <si>
    <t>Gym Equipment</t>
  </si>
  <si>
    <t>Merchandise Inventory</t>
  </si>
  <si>
    <t>Clothing Merchandise</t>
  </si>
  <si>
    <t>Current Loans Due</t>
  </si>
  <si>
    <t>Long Term Equipment Loan</t>
  </si>
  <si>
    <t>Net Operating Profit</t>
  </si>
  <si>
    <t>Balance Sheet</t>
  </si>
  <si>
    <t>Liabilities</t>
  </si>
  <si>
    <t>6am - 8am</t>
  </si>
  <si>
    <t>8am - 10am</t>
  </si>
  <si>
    <t>10am - 12pm</t>
  </si>
  <si>
    <t>12pm - 2pm</t>
  </si>
  <si>
    <t>2pm - 4pm</t>
  </si>
  <si>
    <t>4pm - 6pm</t>
  </si>
  <si>
    <t>6pm - 8pm</t>
  </si>
  <si>
    <t>8pm - 10pm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</si>
  <si>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</si>
  <si>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</si>
  <si>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</si>
  <si>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</si>
  <si>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</si>
  <si>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</si>
  <si>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</si>
  <si>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</si>
  <si>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</si>
  <si>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Total Income</t>
  </si>
  <si>
    <t>Total Assets</t>
  </si>
  <si>
    <t>Total Liabilities</t>
  </si>
  <si>
    <t>Year 3 Daily Attendance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</si>
  <si>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</si>
  <si>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</si>
  <si>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</si>
  <si>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</si>
  <si>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</si>
  <si>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</si>
  <si>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</si>
  <si>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</si>
  <si>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</si>
  <si>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</si>
  <si>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</si>
  <si>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</si>
  <si>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4am - 6am</t>
  </si>
  <si>
    <t>Profit and Loss Statement</t>
  </si>
  <si>
    <t>3-Year Membership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</si>
</sst>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742"/>
      <name val="Verdana"/>
      <family val="2"/>
    </font>
    <font>
      <sz val="11"/>
      <color theme="1"/>
      <name val="Arial Rounded MT Bold"/>
      <family val="2"/>
    </font>
    <font>
      <sz val="11"/>
      <color rgb="FF343742"/>
      <name val="Arial Rounded MT Bold"/>
      <family val="2"/>
    </font>
    <font>
      <sz val="10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43" fontId="0" fillId="0" borderId="0" xfId="1" applyFont="1"/>
    <xf numFmtId="9" fontId="0" fillId="0" borderId="0" xfId="0" applyNumberFormat="1"/>
    <xf numFmtId="8" fontId="0" fillId="0" borderId="0" xfId="0" applyNumberFormat="1"/>
    <xf numFmtId="6" fontId="0" fillId="0" borderId="0" xfId="0" applyNumberFormat="1"/>
    <xf numFmtId="0" fontId="3" fillId="0" borderId="0" xfId="0" applyFont="1" applyFill="1" applyAlignment="1">
      <alignment horizontal="left" vertical="top" wrapText="1" indent="1"/>
    </xf>
    <xf numFmtId="0" fontId="3" fillId="0" borderId="0" xfId="0" applyFont="1" applyFill="1" applyAlignment="1">
      <alignment horizontal="right" vertical="top" wrapText="1" indent="1"/>
    </xf>
    <xf numFmtId="0" fontId="5" fillId="0" borderId="0" xfId="0" applyFont="1" applyFill="1" applyAlignment="1">
      <alignment horizontal="left" vertical="top" wrapText="1" indent="1"/>
    </xf>
    <xf numFmtId="0" fontId="0" fillId="0" borderId="0" xfId="0" applyFill="1"/>
    <xf numFmtId="0" fontId="5" fillId="2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 indent="1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 vertical="top" wrapText="1" indent="1"/>
    </xf>
    <xf numFmtId="164" fontId="5" fillId="0" borderId="0" xfId="2" applyNumberFormat="1" applyFont="1" applyFill="1" applyBorder="1" applyAlignment="1">
      <alignment horizontal="right" vertical="top" wrapText="1" indent="1"/>
    </xf>
    <xf numFmtId="164" fontId="5" fillId="0" borderId="2" xfId="2" applyNumberFormat="1" applyFont="1" applyFill="1" applyBorder="1" applyAlignment="1">
      <alignment horizontal="right" vertical="top" wrapText="1" indent="1"/>
    </xf>
    <xf numFmtId="164" fontId="5" fillId="2" borderId="1" xfId="2" applyNumberFormat="1" applyFont="1" applyFill="1" applyBorder="1" applyAlignment="1">
      <alignment horizontal="left" vertical="top" wrapText="1"/>
    </xf>
    <xf numFmtId="164" fontId="5" fillId="0" borderId="0" xfId="2" applyNumberFormat="1" applyFont="1" applyFill="1" applyAlignment="1">
      <alignment horizontal="right" vertical="top" wrapText="1" indent="1"/>
    </xf>
    <xf numFmtId="0" fontId="5" fillId="2" borderId="1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165" fontId="5" fillId="0" borderId="0" xfId="1" applyNumberFormat="1" applyFont="1" applyFill="1" applyAlignment="1">
      <alignment horizontal="right" vertical="top" wrapText="1" indent="1"/>
    </xf>
    <xf numFmtId="165" fontId="5" fillId="0" borderId="0" xfId="1" applyNumberFormat="1" applyFont="1" applyFill="1" applyBorder="1" applyAlignment="1">
      <alignment horizontal="right" vertical="top" wrapText="1" indent="1"/>
    </xf>
    <xf numFmtId="44" fontId="0" fillId="0" borderId="0" xfId="0" applyNumberFormat="1"/>
    <xf numFmtId="165" fontId="0" fillId="0" borderId="0" xfId="1" applyNumberFormat="1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165" fontId="6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CB3A-1734-4BBC-8207-2C3C4585829F}">
  <dimension ref="A1:I26"/>
  <sheetViews>
    <sheetView tabSelected="1" workbookViewId="0">
      <selection sqref="A1:D1"/>
    </sheetView>
  </sheetViews>
  <sheetFormatPr defaultRowHeight="15" x14ac:dyDescent="0.25"/>
  <cols>
    <col min="1" max="1" width="35.7109375" customWidth="1"/>
    <col min="2" max="4" width="15.7109375" customWidth="1"/>
    <col min="9" max="9" width="10.5703125" bestFit="1" customWidth="1"/>
  </cols>
  <sheetData>
    <row r="1" spans="1:6" x14ac:dyDescent="0.25">
      <c r="A1" s="30" t="s">
        <v>14</v>
      </c>
      <c r="B1" s="30"/>
      <c r="C1" s="30"/>
      <c r="D1" s="30"/>
    </row>
    <row r="2" spans="1:6" x14ac:dyDescent="0.25">
      <c r="A2" s="30" t="s">
        <v>66</v>
      </c>
      <c r="B2" s="30"/>
      <c r="C2" s="30"/>
      <c r="D2" s="30"/>
      <c r="F2" s="2"/>
    </row>
    <row r="4" spans="1:6" x14ac:dyDescent="0.25">
      <c r="A4" s="6"/>
      <c r="B4" s="7" t="s">
        <v>6</v>
      </c>
      <c r="C4" s="7" t="s">
        <v>7</v>
      </c>
      <c r="D4" s="7" t="s">
        <v>8</v>
      </c>
    </row>
    <row r="5" spans="1:6" ht="15.75" thickBot="1" x14ac:dyDescent="0.3">
      <c r="A5" s="10" t="s">
        <v>22</v>
      </c>
      <c r="B5" s="10"/>
      <c r="C5" s="10"/>
      <c r="D5" s="10"/>
    </row>
    <row r="6" spans="1:6" x14ac:dyDescent="0.25">
      <c r="A6" s="13" t="s">
        <v>15</v>
      </c>
      <c r="B6" s="14">
        <v>100000</v>
      </c>
      <c r="C6" s="14">
        <v>275000</v>
      </c>
      <c r="D6" s="14">
        <v>395000</v>
      </c>
    </row>
    <row r="7" spans="1:6" x14ac:dyDescent="0.25">
      <c r="A7" s="13" t="s">
        <v>26</v>
      </c>
      <c r="B7" s="23">
        <v>85000</v>
      </c>
      <c r="C7" s="23">
        <v>111300</v>
      </c>
      <c r="D7" s="23">
        <v>126000</v>
      </c>
    </row>
    <row r="8" spans="1:6" x14ac:dyDescent="0.25">
      <c r="A8" s="13" t="s">
        <v>0</v>
      </c>
      <c r="B8" s="23">
        <v>4250</v>
      </c>
      <c r="C8" s="23">
        <v>5350</v>
      </c>
      <c r="D8" s="23">
        <v>6140</v>
      </c>
    </row>
    <row r="9" spans="1:6" ht="15.75" thickBot="1" x14ac:dyDescent="0.3">
      <c r="A9" s="11" t="s">
        <v>49</v>
      </c>
      <c r="B9" s="15">
        <f>SUM(B6:B8)</f>
        <v>189250</v>
      </c>
      <c r="C9" s="15">
        <f t="shared" ref="C9:D9" si="0">SUM(C6:C8)</f>
        <v>391650</v>
      </c>
      <c r="D9" s="15">
        <f t="shared" si="0"/>
        <v>527140</v>
      </c>
    </row>
    <row r="10" spans="1:6" s="1" customFormat="1" ht="15.75" thickBot="1" x14ac:dyDescent="0.3">
      <c r="A10" s="10" t="s">
        <v>1</v>
      </c>
      <c r="B10" s="16"/>
      <c r="C10" s="16"/>
      <c r="D10" s="16"/>
    </row>
    <row r="11" spans="1:6" x14ac:dyDescent="0.25">
      <c r="A11" s="8" t="s">
        <v>21</v>
      </c>
      <c r="B11" s="17">
        <v>75000</v>
      </c>
      <c r="C11" s="17">
        <v>92500</v>
      </c>
      <c r="D11" s="17">
        <v>65000</v>
      </c>
    </row>
    <row r="12" spans="1:6" x14ac:dyDescent="0.25">
      <c r="A12" s="8" t="s">
        <v>2</v>
      </c>
      <c r="B12" s="22">
        <v>75000</v>
      </c>
      <c r="C12" s="22">
        <v>180000</v>
      </c>
      <c r="D12" s="22">
        <v>250000</v>
      </c>
    </row>
    <row r="13" spans="1:6" x14ac:dyDescent="0.25">
      <c r="A13" s="8" t="s">
        <v>16</v>
      </c>
      <c r="B13" s="22">
        <v>15270</v>
      </c>
      <c r="C13" s="22">
        <v>17163</v>
      </c>
      <c r="D13" s="22">
        <v>15879</v>
      </c>
    </row>
    <row r="14" spans="1:6" x14ac:dyDescent="0.25">
      <c r="A14" s="8" t="s">
        <v>17</v>
      </c>
      <c r="B14" s="22">
        <v>10000</v>
      </c>
      <c r="C14" s="22">
        <v>12000</v>
      </c>
      <c r="D14" s="22">
        <v>10000</v>
      </c>
    </row>
    <row r="15" spans="1:6" x14ac:dyDescent="0.25">
      <c r="A15" s="8" t="s">
        <v>4</v>
      </c>
      <c r="B15" s="22">
        <v>15000</v>
      </c>
      <c r="C15" s="22">
        <v>15000</v>
      </c>
      <c r="D15" s="22">
        <v>15000</v>
      </c>
    </row>
    <row r="16" spans="1:6" x14ac:dyDescent="0.25">
      <c r="A16" s="8" t="s">
        <v>3</v>
      </c>
      <c r="B16" s="22">
        <v>25000</v>
      </c>
      <c r="C16" s="22">
        <v>25000</v>
      </c>
      <c r="D16" s="22">
        <v>25000</v>
      </c>
    </row>
    <row r="17" spans="1:9" x14ac:dyDescent="0.25">
      <c r="A17" s="8" t="s">
        <v>18</v>
      </c>
      <c r="B17" s="22">
        <v>5000</v>
      </c>
      <c r="C17" s="22">
        <v>10000</v>
      </c>
      <c r="D17" s="22">
        <v>3000</v>
      </c>
    </row>
    <row r="18" spans="1:9" x14ac:dyDescent="0.25">
      <c r="A18" s="8" t="s">
        <v>19</v>
      </c>
      <c r="B18" s="22">
        <v>12000</v>
      </c>
      <c r="C18" s="22">
        <v>13200</v>
      </c>
      <c r="D18" s="22">
        <v>14520</v>
      </c>
    </row>
    <row r="19" spans="1:9" x14ac:dyDescent="0.25">
      <c r="A19" s="8" t="s">
        <v>20</v>
      </c>
      <c r="B19" s="22">
        <v>3000</v>
      </c>
      <c r="C19" s="22">
        <v>3200</v>
      </c>
      <c r="D19" s="22">
        <v>3800</v>
      </c>
    </row>
    <row r="20" spans="1:9" ht="15.75" thickBot="1" x14ac:dyDescent="0.3">
      <c r="A20" s="11" t="s">
        <v>5</v>
      </c>
      <c r="B20" s="15">
        <f>SUM(B11:B19)</f>
        <v>235270</v>
      </c>
      <c r="C20" s="15">
        <f t="shared" ref="C20:D20" si="1">SUM(C11:C19)</f>
        <v>368063</v>
      </c>
      <c r="D20" s="15">
        <f t="shared" si="1"/>
        <v>402199</v>
      </c>
    </row>
    <row r="21" spans="1:9" ht="15.75" thickBot="1" x14ac:dyDescent="0.3">
      <c r="A21" s="11" t="s">
        <v>29</v>
      </c>
      <c r="B21" s="15">
        <f>B9-B20</f>
        <v>-46020</v>
      </c>
      <c r="C21" s="15">
        <f t="shared" ref="C21:D21" si="2">C9-C20</f>
        <v>23587</v>
      </c>
      <c r="D21" s="15">
        <f t="shared" si="2"/>
        <v>124941</v>
      </c>
    </row>
    <row r="26" spans="1:9" x14ac:dyDescent="0.25">
      <c r="I26" s="24"/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2BDD-EB00-4FEA-BF56-63010EAFACB0}">
  <dimension ref="A1:I18"/>
  <sheetViews>
    <sheetView workbookViewId="0">
      <selection sqref="A1:D1"/>
    </sheetView>
  </sheetViews>
  <sheetFormatPr defaultRowHeight="15" x14ac:dyDescent="0.25"/>
  <cols>
    <col min="1" max="1" width="32.85546875" customWidth="1"/>
    <col min="2" max="4" width="16.7109375" customWidth="1"/>
    <col min="9" max="9" width="11.5703125" bestFit="1" customWidth="1"/>
  </cols>
  <sheetData>
    <row r="1" spans="1:9" x14ac:dyDescent="0.25">
      <c r="A1" s="31" t="s">
        <v>14</v>
      </c>
      <c r="B1" s="31"/>
      <c r="C1" s="31"/>
      <c r="D1" s="31"/>
    </row>
    <row r="2" spans="1:9" x14ac:dyDescent="0.25">
      <c r="A2" s="31" t="s">
        <v>30</v>
      </c>
      <c r="B2" s="31"/>
      <c r="C2" s="31"/>
      <c r="D2" s="31"/>
    </row>
    <row r="3" spans="1:9" x14ac:dyDescent="0.25">
      <c r="A3" s="12"/>
      <c r="B3" s="12"/>
      <c r="C3" s="12"/>
      <c r="D3" s="12"/>
    </row>
    <row r="4" spans="1:9" x14ac:dyDescent="0.25">
      <c r="A4" s="6"/>
      <c r="B4" s="7" t="s">
        <v>6</v>
      </c>
      <c r="C4" s="7" t="s">
        <v>7</v>
      </c>
      <c r="D4" s="7" t="s">
        <v>8</v>
      </c>
      <c r="I4" s="2"/>
    </row>
    <row r="5" spans="1:9" ht="15.75" thickBot="1" x14ac:dyDescent="0.3">
      <c r="A5" s="10" t="s">
        <v>9</v>
      </c>
      <c r="B5" s="18"/>
      <c r="C5" s="18"/>
      <c r="D5" s="18"/>
      <c r="I5" s="3"/>
    </row>
    <row r="6" spans="1:9" x14ac:dyDescent="0.25">
      <c r="A6" s="8" t="s">
        <v>23</v>
      </c>
      <c r="B6" s="17">
        <v>81696</v>
      </c>
      <c r="C6" s="17">
        <v>147907</v>
      </c>
      <c r="D6" s="17">
        <v>260409</v>
      </c>
    </row>
    <row r="7" spans="1:9" x14ac:dyDescent="0.25">
      <c r="A7" s="8" t="s">
        <v>10</v>
      </c>
      <c r="B7" s="22">
        <v>41300</v>
      </c>
      <c r="C7" s="22">
        <v>65667</v>
      </c>
      <c r="D7" s="22">
        <v>74340</v>
      </c>
      <c r="I7" s="4"/>
    </row>
    <row r="8" spans="1:9" x14ac:dyDescent="0.25">
      <c r="A8" s="8" t="s">
        <v>24</v>
      </c>
      <c r="B8" s="22">
        <v>15095</v>
      </c>
      <c r="C8" s="22">
        <v>8000</v>
      </c>
      <c r="D8" s="22">
        <v>9000</v>
      </c>
    </row>
    <row r="9" spans="1:9" x14ac:dyDescent="0.25">
      <c r="A9" s="8" t="s">
        <v>25</v>
      </c>
      <c r="B9" s="22">
        <v>40000</v>
      </c>
      <c r="C9" s="22">
        <v>55000</v>
      </c>
      <c r="D9" s="22">
        <v>60000</v>
      </c>
      <c r="I9" s="5"/>
    </row>
    <row r="10" spans="1:9" ht="15.75" thickBot="1" x14ac:dyDescent="0.3">
      <c r="A10" s="11" t="s">
        <v>50</v>
      </c>
      <c r="B10" s="15">
        <f>SUM(B6:B9)</f>
        <v>178091</v>
      </c>
      <c r="C10" s="15">
        <f t="shared" ref="C10:D10" si="0">SUM(C6:C9)</f>
        <v>276574</v>
      </c>
      <c r="D10" s="15">
        <f t="shared" si="0"/>
        <v>403749</v>
      </c>
    </row>
    <row r="11" spans="1:9" ht="15.75" thickBot="1" x14ac:dyDescent="0.3">
      <c r="A11" s="10" t="s">
        <v>31</v>
      </c>
      <c r="B11" s="16"/>
      <c r="C11" s="16"/>
      <c r="D11" s="16"/>
    </row>
    <row r="12" spans="1:9" x14ac:dyDescent="0.25">
      <c r="A12" s="8" t="s">
        <v>11</v>
      </c>
      <c r="B12" s="17">
        <v>18134</v>
      </c>
      <c r="C12" s="17">
        <v>16244</v>
      </c>
      <c r="D12" s="17">
        <v>18213</v>
      </c>
    </row>
    <row r="13" spans="1:9" x14ac:dyDescent="0.25">
      <c r="A13" s="8" t="s">
        <v>27</v>
      </c>
      <c r="B13" s="22">
        <v>26000</v>
      </c>
      <c r="C13" s="22">
        <v>26000</v>
      </c>
      <c r="D13" s="22">
        <v>26000</v>
      </c>
    </row>
    <row r="14" spans="1:9" x14ac:dyDescent="0.25">
      <c r="A14" s="8" t="s">
        <v>28</v>
      </c>
      <c r="B14" s="22">
        <v>174000</v>
      </c>
      <c r="C14" s="22">
        <f>B14-C13</f>
        <v>148000</v>
      </c>
      <c r="D14" s="22">
        <f>C14-D13</f>
        <v>122000</v>
      </c>
    </row>
    <row r="15" spans="1:9" ht="15.75" thickBot="1" x14ac:dyDescent="0.3">
      <c r="A15" s="11" t="s">
        <v>51</v>
      </c>
      <c r="B15" s="15">
        <f>SUM(B12:B14)</f>
        <v>218134</v>
      </c>
      <c r="C15" s="15">
        <f t="shared" ref="C15:D15" si="1">SUM(C12:C14)</f>
        <v>190244</v>
      </c>
      <c r="D15" s="15">
        <f t="shared" si="1"/>
        <v>166213</v>
      </c>
    </row>
    <row r="16" spans="1:9" x14ac:dyDescent="0.25">
      <c r="A16" s="8" t="s">
        <v>12</v>
      </c>
      <c r="B16" s="22">
        <f>B10-B15</f>
        <v>-40043</v>
      </c>
      <c r="C16" s="22">
        <f t="shared" ref="C16:D16" si="2">C10-C15</f>
        <v>86330</v>
      </c>
      <c r="D16" s="22">
        <f t="shared" si="2"/>
        <v>237536</v>
      </c>
    </row>
    <row r="17" spans="1:4" ht="15.75" thickBot="1" x14ac:dyDescent="0.3">
      <c r="A17" s="11" t="s">
        <v>13</v>
      </c>
      <c r="B17" s="15">
        <f>SUM(B15:B16)</f>
        <v>178091</v>
      </c>
      <c r="C17" s="15">
        <f t="shared" ref="C17:D17" si="3">SUM(C15:C16)</f>
        <v>276574</v>
      </c>
      <c r="D17" s="15">
        <f t="shared" si="3"/>
        <v>403749</v>
      </c>
    </row>
    <row r="18" spans="1:4" x14ac:dyDescent="0.25">
      <c r="A18" s="9"/>
      <c r="B18" s="9"/>
      <c r="C18" s="9"/>
      <c r="D18" s="9"/>
    </row>
  </sheetData>
  <mergeCells count="2"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3D23-30BC-468C-8874-B282EC19DE34}">
  <dimension ref="A1:N26"/>
  <sheetViews>
    <sheetView workbookViewId="0">
      <selection sqref="A1:F1"/>
    </sheetView>
  </sheetViews>
  <sheetFormatPr defaultRowHeight="15" x14ac:dyDescent="0.25"/>
  <cols>
    <col min="1" max="1" width="14.28515625" customWidth="1"/>
    <col min="2" max="8" width="12" customWidth="1"/>
    <col min="10" max="12" width="11.7109375" bestFit="1" customWidth="1"/>
  </cols>
  <sheetData>
    <row r="1" spans="1:14" x14ac:dyDescent="0.25">
      <c r="A1" s="32" t="s">
        <v>14</v>
      </c>
      <c r="B1" s="32"/>
      <c r="C1" s="32"/>
      <c r="D1" s="32"/>
      <c r="E1" s="32"/>
      <c r="F1" s="32"/>
      <c r="I1" s="32" t="s">
        <v>14</v>
      </c>
      <c r="J1" s="32"/>
      <c r="K1" s="32"/>
      <c r="L1" s="32"/>
    </row>
    <row r="2" spans="1:14" x14ac:dyDescent="0.25">
      <c r="A2" s="32" t="s">
        <v>52</v>
      </c>
      <c r="B2" s="32"/>
      <c r="C2" s="32"/>
      <c r="D2" s="32"/>
      <c r="E2" s="32"/>
      <c r="F2" s="32"/>
      <c r="G2" s="21"/>
      <c r="H2" s="21"/>
      <c r="I2" s="32" t="s">
        <v>67</v>
      </c>
      <c r="J2" s="32"/>
      <c r="K2" s="32"/>
      <c r="L2" s="32"/>
      <c r="M2" s="21"/>
      <c r="N2" s="21"/>
    </row>
    <row r="3" spans="1:14" x14ac:dyDescent="0.25">
      <c r="A3" s="20"/>
      <c r="B3" s="20"/>
      <c r="C3" s="20"/>
      <c r="D3" s="20"/>
      <c r="E3" s="20"/>
      <c r="F3" s="20"/>
      <c r="G3" s="21"/>
      <c r="H3" s="21"/>
      <c r="I3" s="28"/>
      <c r="J3" s="26" t="s">
        <v>6</v>
      </c>
      <c r="K3" s="26" t="s">
        <v>7</v>
      </c>
      <c r="L3" s="26" t="s">
        <v>8</v>
      </c>
      <c r="M3" s="21"/>
      <c r="N3" s="21"/>
    </row>
    <row r="4" spans="1:14" x14ac:dyDescent="0.25">
      <c r="A4" s="33" t="s">
        <v>47</v>
      </c>
      <c r="B4" s="33"/>
      <c r="C4" s="33"/>
      <c r="D4" s="33"/>
      <c r="E4" s="33"/>
      <c r="F4" s="33"/>
      <c r="G4" s="21"/>
      <c r="H4" s="21"/>
      <c r="I4" s="26" t="s">
        <v>55</v>
      </c>
      <c r="J4" s="29">
        <v>250</v>
      </c>
      <c r="K4" s="29">
        <v>560</v>
      </c>
      <c r="L4" s="29">
        <v>935</v>
      </c>
    </row>
    <row r="5" spans="1:14" x14ac:dyDescent="0.25">
      <c r="A5" s="19"/>
      <c r="B5" s="27" t="s">
        <v>40</v>
      </c>
      <c r="C5" s="27" t="s">
        <v>41</v>
      </c>
      <c r="D5" s="27" t="s">
        <v>42</v>
      </c>
      <c r="E5" s="27" t="s">
        <v>43</v>
      </c>
      <c r="F5" s="27" t="s">
        <v>44</v>
      </c>
      <c r="G5" s="20"/>
      <c r="H5" s="20"/>
      <c r="I5" s="26" t="s">
        <v>56</v>
      </c>
      <c r="J5" s="29">
        <v>250</v>
      </c>
      <c r="K5" s="29">
        <v>560</v>
      </c>
      <c r="L5" s="29">
        <v>948</v>
      </c>
    </row>
    <row r="6" spans="1:14" x14ac:dyDescent="0.25">
      <c r="A6" s="27" t="s">
        <v>65</v>
      </c>
      <c r="B6" s="19">
        <v>50</v>
      </c>
      <c r="C6" s="19">
        <v>50</v>
      </c>
      <c r="D6" s="19">
        <v>45</v>
      </c>
      <c r="E6" s="19">
        <v>40</v>
      </c>
      <c r="F6" s="19">
        <v>30</v>
      </c>
      <c r="I6" s="26" t="s">
        <v>57</v>
      </c>
      <c r="J6" s="29">
        <v>255</v>
      </c>
      <c r="K6" s="29">
        <v>560</v>
      </c>
      <c r="L6" s="29">
        <v>960</v>
      </c>
    </row>
    <row r="7" spans="1:14" x14ac:dyDescent="0.25">
      <c r="A7" s="27" t="s">
        <v>32</v>
      </c>
      <c r="B7" s="19">
        <v>125</v>
      </c>
      <c r="C7" s="19">
        <v>100</v>
      </c>
      <c r="D7" s="19">
        <v>85</v>
      </c>
      <c r="E7" s="19">
        <v>110</v>
      </c>
      <c r="F7" s="19">
        <v>120</v>
      </c>
      <c r="I7" s="26" t="s">
        <v>58</v>
      </c>
      <c r="J7" s="29">
        <v>275</v>
      </c>
      <c r="K7" s="29">
        <v>575</v>
      </c>
      <c r="L7" s="29">
        <v>990</v>
      </c>
    </row>
    <row r="8" spans="1:14" x14ac:dyDescent="0.25">
      <c r="A8" s="27" t="s">
        <v>33</v>
      </c>
      <c r="B8" s="19">
        <v>100</v>
      </c>
      <c r="C8" s="19">
        <v>100</v>
      </c>
      <c r="D8" s="19">
        <v>110</v>
      </c>
      <c r="E8" s="19">
        <v>90</v>
      </c>
      <c r="F8" s="19">
        <v>100</v>
      </c>
      <c r="I8" s="26" t="s">
        <v>59</v>
      </c>
      <c r="J8" s="29">
        <v>275</v>
      </c>
      <c r="K8" s="29">
        <v>575</v>
      </c>
      <c r="L8" s="29">
        <v>990</v>
      </c>
    </row>
    <row r="9" spans="1:14" x14ac:dyDescent="0.25">
      <c r="A9" s="27" t="s">
        <v>34</v>
      </c>
      <c r="B9" s="19">
        <v>90</v>
      </c>
      <c r="C9" s="19">
        <v>100</v>
      </c>
      <c r="D9" s="19">
        <v>100</v>
      </c>
      <c r="E9" s="19">
        <v>90</v>
      </c>
      <c r="F9" s="19">
        <v>100</v>
      </c>
      <c r="I9" s="26" t="s">
        <v>60</v>
      </c>
      <c r="J9" s="29">
        <v>260</v>
      </c>
      <c r="K9" s="29">
        <v>575</v>
      </c>
      <c r="L9" s="29">
        <v>990</v>
      </c>
    </row>
    <row r="10" spans="1:14" x14ac:dyDescent="0.25">
      <c r="A10" s="27" t="s">
        <v>35</v>
      </c>
      <c r="B10" s="19">
        <v>75</v>
      </c>
      <c r="C10" s="19">
        <v>65</v>
      </c>
      <c r="D10" s="19">
        <v>70</v>
      </c>
      <c r="E10" s="19">
        <v>50</v>
      </c>
      <c r="F10" s="19">
        <v>25</v>
      </c>
      <c r="I10" s="26" t="s">
        <v>61</v>
      </c>
      <c r="J10" s="29">
        <v>250</v>
      </c>
      <c r="K10" s="29">
        <v>585</v>
      </c>
      <c r="L10" s="29">
        <v>1025</v>
      </c>
    </row>
    <row r="11" spans="1:14" x14ac:dyDescent="0.25">
      <c r="A11" s="27" t="s">
        <v>36</v>
      </c>
      <c r="B11" s="19">
        <v>62</v>
      </c>
      <c r="C11" s="19">
        <v>50</v>
      </c>
      <c r="D11" s="19">
        <v>55</v>
      </c>
      <c r="E11" s="19">
        <v>50</v>
      </c>
      <c r="F11" s="19">
        <v>35</v>
      </c>
      <c r="I11" s="26" t="s">
        <v>62</v>
      </c>
      <c r="J11" s="29">
        <v>275</v>
      </c>
      <c r="K11" s="29">
        <v>750</v>
      </c>
      <c r="L11" s="29">
        <v>1025</v>
      </c>
    </row>
    <row r="12" spans="1:14" x14ac:dyDescent="0.25">
      <c r="A12" s="27" t="s">
        <v>37</v>
      </c>
      <c r="B12" s="19">
        <v>125</v>
      </c>
      <c r="C12" s="19">
        <v>140</v>
      </c>
      <c r="D12" s="19">
        <v>150</v>
      </c>
      <c r="E12" s="19">
        <v>85</v>
      </c>
      <c r="F12" s="19">
        <v>35</v>
      </c>
      <c r="G12" s="19"/>
      <c r="H12" s="19"/>
      <c r="I12" s="26" t="s">
        <v>63</v>
      </c>
      <c r="J12" s="29">
        <v>275</v>
      </c>
      <c r="K12" s="29">
        <v>750</v>
      </c>
      <c r="L12" s="29">
        <v>1050</v>
      </c>
    </row>
    <row r="13" spans="1:14" x14ac:dyDescent="0.25">
      <c r="A13" s="27" t="s">
        <v>38</v>
      </c>
      <c r="B13" s="19">
        <v>125</v>
      </c>
      <c r="C13" s="19">
        <v>150</v>
      </c>
      <c r="D13" s="19">
        <v>105</v>
      </c>
      <c r="E13" s="19">
        <v>150</v>
      </c>
      <c r="F13" s="19">
        <v>20</v>
      </c>
      <c r="G13" s="19"/>
      <c r="H13" s="19"/>
      <c r="I13" s="26" t="s">
        <v>64</v>
      </c>
      <c r="J13" s="29">
        <v>325</v>
      </c>
      <c r="K13" s="29">
        <v>765</v>
      </c>
      <c r="L13" s="29">
        <v>1100</v>
      </c>
    </row>
    <row r="14" spans="1:14" x14ac:dyDescent="0.25">
      <c r="A14" s="27" t="s">
        <v>39</v>
      </c>
      <c r="B14" s="19">
        <v>75</v>
      </c>
      <c r="C14" s="19">
        <v>20</v>
      </c>
      <c r="D14" s="19">
        <v>40</v>
      </c>
      <c r="E14" s="19">
        <v>30</v>
      </c>
      <c r="F14" s="19">
        <v>20</v>
      </c>
      <c r="G14" s="19"/>
      <c r="H14" s="19"/>
      <c r="I14" s="26" t="s">
        <v>53</v>
      </c>
      <c r="J14" s="29">
        <v>500</v>
      </c>
      <c r="K14" s="29">
        <v>925</v>
      </c>
      <c r="L14" s="29"/>
    </row>
    <row r="15" spans="1:14" x14ac:dyDescent="0.25">
      <c r="I15" s="26" t="s">
        <v>54</v>
      </c>
      <c r="J15" s="29">
        <v>550</v>
      </c>
      <c r="K15" s="29">
        <v>930</v>
      </c>
      <c r="L15" s="29"/>
    </row>
    <row r="16" spans="1:14" ht="27" customHeight="1" x14ac:dyDescent="0.25"/>
    <row r="18" spans="1:12" x14ac:dyDescent="0.25">
      <c r="A18" s="33" t="s">
        <v>48</v>
      </c>
      <c r="B18" s="33"/>
      <c r="C18" s="33"/>
      <c r="D18" s="33"/>
      <c r="E18" s="33"/>
      <c r="F18" s="33"/>
      <c r="J18" s="25"/>
      <c r="K18" s="25"/>
      <c r="L18" s="25"/>
    </row>
    <row r="19" spans="1:12" x14ac:dyDescent="0.25">
      <c r="B19" s="20" t="s">
        <v>45</v>
      </c>
      <c r="C19" s="20" t="s">
        <v>46</v>
      </c>
    </row>
    <row r="20" spans="1:12" x14ac:dyDescent="0.25">
      <c r="A20" s="27" t="s">
        <v>32</v>
      </c>
      <c r="B20" s="19">
        <v>100</v>
      </c>
      <c r="C20" s="19">
        <v>90</v>
      </c>
    </row>
    <row r="21" spans="1:12" x14ac:dyDescent="0.25">
      <c r="A21" s="27" t="s">
        <v>33</v>
      </c>
      <c r="B21" s="19">
        <v>125</v>
      </c>
      <c r="C21" s="19">
        <v>100</v>
      </c>
    </row>
    <row r="22" spans="1:12" x14ac:dyDescent="0.25">
      <c r="A22" s="27" t="s">
        <v>34</v>
      </c>
      <c r="B22" s="19">
        <v>75</v>
      </c>
      <c r="C22" s="19">
        <v>75</v>
      </c>
    </row>
    <row r="23" spans="1:12" x14ac:dyDescent="0.25">
      <c r="A23" s="27" t="s">
        <v>35</v>
      </c>
      <c r="B23" s="19">
        <v>50</v>
      </c>
      <c r="C23" s="19">
        <v>25</v>
      </c>
    </row>
    <row r="24" spans="1:12" x14ac:dyDescent="0.25">
      <c r="A24" s="27" t="s">
        <v>36</v>
      </c>
      <c r="B24" s="19">
        <v>25</v>
      </c>
      <c r="C24" s="19">
        <v>25</v>
      </c>
    </row>
    <row r="26" spans="1:12" ht="28.5" customHeight="1" x14ac:dyDescent="0.25"/>
  </sheetData>
  <mergeCells count="6">
    <mergeCell ref="I1:L1"/>
    <mergeCell ref="A1:F1"/>
    <mergeCell ref="A4:F4"/>
    <mergeCell ref="A2:F2"/>
    <mergeCell ref="A18:F18"/>
    <mergeCell ref="I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A8E-CB67-45CD-A68F-72C3EA0F78C7}">
  <sheetPr>
    <pageSetUpPr fitToPage="1"/>
  </sheetPr>
  <dimension ref="A1"/>
  <sheetViews>
    <sheetView workbookViewId="0"/>
  </sheetViews>
  <sheetFormatPr defaultRowHeight="15" x14ac:dyDescent="0.25"/>
  <sheetData/>
  <pageMargins left="0.2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Balance</vt:lpstr>
      <vt:lpstr>Membership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2018-05-20T21:13:30Z</cp:lastPrinted>
  <dcterms:created xsi:type="dcterms:W3CDTF">2018-04-20T18:11:36Z</dcterms:created>
  <dcterms:modified xsi:type="dcterms:W3CDTF">2018-05-20T21:13:48Z</dcterms:modified>
</cp:coreProperties>
</file>