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6\Second Draft\Start Files\"/>
    </mc:Choice>
  </mc:AlternateContent>
  <xr:revisionPtr revIDLastSave="0" documentId="13_ncr:1_{52FA149A-7D45-463A-96CB-DBE813BF45A0}" xr6:coauthVersionLast="34" xr6:coauthVersionMax="34" xr10:uidLastSave="{00000000-0000-0000-0000-000000000000}"/>
  <bookViews>
    <workbookView xWindow="0" yWindow="0" windowWidth="16320" windowHeight="6504" xr2:uid="{29A4EC66-0D7A-40B5-B430-369EABFFB63B}"/>
  </bookViews>
  <sheets>
    <sheet name="Deck Builders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'Deck Builders'!$C$8:$E$8</definedName>
    <definedName name="solver_lhs2" localSheetId="0" hidden="1">'Deck Builders'!$C$8:$E$8</definedName>
    <definedName name="solver_lhs3" localSheetId="0" hidden="1">'Deck Builders'!$E$11:$E$13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hs1" localSheetId="0" hidden="1">integer</definedName>
    <definedName name="solver_rhs2" localSheetId="0" hidden="1">'Deck Builders'!$C$7:$E$7</definedName>
    <definedName name="solver_rhs3" localSheetId="0" hidden="1">'Deck Builders'!$D$11:$D$13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7" i="1" l="1"/>
  <c r="J12" i="1" l="1"/>
  <c r="J13" i="1"/>
  <c r="J11" i="1"/>
  <c r="I12" i="1"/>
  <c r="I13" i="1"/>
  <c r="I11" i="1"/>
  <c r="H13" i="1"/>
  <c r="H12" i="1"/>
  <c r="H11" i="1"/>
  <c r="D4" i="1"/>
  <c r="D6" i="1" s="1"/>
  <c r="E4" i="1"/>
  <c r="E6" i="1" s="1"/>
  <c r="C4" i="1"/>
  <c r="C6" i="1" s="1"/>
  <c r="E11" i="1" l="1"/>
  <c r="E13" i="1"/>
  <c r="E12" i="1"/>
</calcChain>
</file>

<file path=xl/sharedStrings.xml><?xml version="1.0" encoding="utf-8"?>
<sst xmlns="http://schemas.openxmlformats.org/spreadsheetml/2006/main" count="34" uniqueCount="22">
  <si>
    <t>Wood</t>
  </si>
  <si>
    <t>Paint</t>
  </si>
  <si>
    <t>Model</t>
  </si>
  <si>
    <t>A</t>
  </si>
  <si>
    <t>B</t>
  </si>
  <si>
    <t>C</t>
  </si>
  <si>
    <t>Hardware</t>
  </si>
  <si>
    <t>Cost Per Unit</t>
  </si>
  <si>
    <t>Raw Material</t>
  </si>
  <si>
    <t>Selling Price</t>
  </si>
  <si>
    <t>Net Profit</t>
  </si>
  <si>
    <t>Units in Inventory</t>
  </si>
  <si>
    <t>Raw Material Required Per Model</t>
  </si>
  <si>
    <t>Manufacturing Cost</t>
  </si>
  <si>
    <t>Profit Margin</t>
  </si>
  <si>
    <t>Raw Materials Consumed</t>
  </si>
  <si>
    <t>Indy Deck Builders</t>
  </si>
  <si>
    <t>Total Units Consumed</t>
  </si>
  <si>
    <t>Existing Contracts</t>
  </si>
  <si>
    <t>Total Contracts</t>
  </si>
  <si>
    <t>Total Building Expense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</si>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</sst>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  <border>
      <left style="thin">
        <color theme="4"/>
      </left>
      <right/>
      <top/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0" borderId="1" xfId="2"/>
    <xf numFmtId="0" fontId="0" fillId="0" borderId="0" xfId="0" applyBorder="1"/>
    <xf numFmtId="0" fontId="0" fillId="0" borderId="0" xfId="0" applyFill="1" applyBorder="1" applyAlignment="1">
      <alignment horizontal="center"/>
    </xf>
    <xf numFmtId="44" fontId="0" fillId="0" borderId="0" xfId="1" applyFont="1" applyBorder="1"/>
    <xf numFmtId="0" fontId="0" fillId="0" borderId="0" xfId="3" applyFont="1" applyFill="1" applyBorder="1" applyAlignment="1">
      <alignment horizontal="center"/>
    </xf>
    <xf numFmtId="44" fontId="0" fillId="0" borderId="0" xfId="0" applyNumberFormat="1"/>
    <xf numFmtId="0" fontId="0" fillId="0" borderId="0" xfId="0" applyBorder="1" applyAlignment="1">
      <alignment horizontal="right"/>
    </xf>
    <xf numFmtId="0" fontId="0" fillId="0" borderId="2" xfId="0" applyBorder="1"/>
    <xf numFmtId="0" fontId="1" fillId="2" borderId="3" xfId="3" applyBorder="1" applyAlignment="1">
      <alignment horizontal="center"/>
    </xf>
    <xf numFmtId="0" fontId="1" fillId="2" borderId="6" xfId="3" applyBorder="1" applyAlignment="1">
      <alignment horizontal="center"/>
    </xf>
    <xf numFmtId="0" fontId="3" fillId="0" borderId="7" xfId="0" applyFont="1" applyBorder="1"/>
    <xf numFmtId="0" fontId="0" fillId="0" borderId="7" xfId="0" applyBorder="1"/>
    <xf numFmtId="0" fontId="0" fillId="2" borderId="8" xfId="3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2" borderId="8" xfId="3" applyBorder="1" applyAlignment="1">
      <alignment horizontal="center"/>
    </xf>
    <xf numFmtId="0" fontId="0" fillId="0" borderId="9" xfId="3" applyFont="1" applyFill="1" applyBorder="1" applyAlignment="1">
      <alignment horizontal="center"/>
    </xf>
    <xf numFmtId="44" fontId="0" fillId="0" borderId="0" xfId="1" applyFont="1" applyBorder="1" applyAlignment="1">
      <alignment horizontal="right"/>
    </xf>
    <xf numFmtId="44" fontId="0" fillId="0" borderId="4" xfId="1" applyFont="1" applyBorder="1" applyAlignment="1">
      <alignment horizontal="right"/>
    </xf>
    <xf numFmtId="44" fontId="1" fillId="0" borderId="0" xfId="1" applyFill="1" applyBorder="1" applyAlignment="1">
      <alignment horizontal="right"/>
    </xf>
    <xf numFmtId="44" fontId="1" fillId="0" borderId="4" xfId="1" applyFill="1" applyBorder="1" applyAlignment="1">
      <alignment horizontal="right"/>
    </xf>
    <xf numFmtId="0" fontId="0" fillId="0" borderId="10" xfId="3" applyFont="1" applyFill="1" applyBorder="1" applyAlignment="1">
      <alignment horizontal="center"/>
    </xf>
    <xf numFmtId="44" fontId="0" fillId="0" borderId="2" xfId="1" applyFont="1" applyBorder="1"/>
    <xf numFmtId="0" fontId="0" fillId="0" borderId="8" xfId="0" applyFill="1" applyBorder="1" applyAlignment="1">
      <alignment horizontal="center"/>
    </xf>
    <xf numFmtId="44" fontId="0" fillId="0" borderId="3" xfId="1" applyFont="1" applyBorder="1"/>
    <xf numFmtId="0" fontId="0" fillId="0" borderId="10" xfId="0" applyFill="1" applyBorder="1" applyAlignment="1">
      <alignment horizontal="center"/>
    </xf>
    <xf numFmtId="44" fontId="0" fillId="3" borderId="5" xfId="0" applyNumberFormat="1" applyFill="1" applyBorder="1"/>
    <xf numFmtId="44" fontId="0" fillId="0" borderId="11" xfId="1" applyFont="1" applyBorder="1"/>
    <xf numFmtId="0" fontId="0" fillId="0" borderId="12" xfId="0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5" xfId="0" applyFill="1" applyBorder="1" applyAlignment="1">
      <alignment horizontal="right"/>
    </xf>
  </cellXfs>
  <cellStyles count="4">
    <cellStyle name="20% - Accent1" xfId="3" builtinId="30"/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D8D8-C7E6-4D19-84B5-D48D649E49EA}">
  <dimension ref="B1:J20"/>
  <sheetViews>
    <sheetView tabSelected="1" workbookViewId="0">
      <selection activeCell="C17" sqref="C17"/>
    </sheetView>
  </sheetViews>
  <sheetFormatPr defaultRowHeight="14.4" x14ac:dyDescent="0.3"/>
  <cols>
    <col min="1" max="1" width="4.109375" customWidth="1"/>
    <col min="2" max="2" width="30.5546875" bestFit="1" customWidth="1"/>
    <col min="3" max="3" width="12.21875" bestFit="1" customWidth="1"/>
    <col min="4" max="4" width="16.33203125" bestFit="1" customWidth="1"/>
    <col min="5" max="5" width="20" bestFit="1" customWidth="1"/>
    <col min="6" max="6" width="3.77734375" customWidth="1"/>
    <col min="7" max="7" width="30.5546875" bestFit="1" customWidth="1"/>
    <col min="9" max="9" width="12.109375" bestFit="1" customWidth="1"/>
  </cols>
  <sheetData>
    <row r="1" spans="2:10" ht="20.399999999999999" thickBot="1" x14ac:dyDescent="0.45">
      <c r="B1" s="1" t="s">
        <v>16</v>
      </c>
      <c r="C1" s="1"/>
      <c r="D1" s="1"/>
      <c r="E1" s="1"/>
      <c r="F1" s="1"/>
      <c r="G1" s="1"/>
      <c r="H1" s="1"/>
      <c r="I1" s="1"/>
      <c r="J1" s="1"/>
    </row>
    <row r="2" spans="2:10" ht="15" thickTop="1" x14ac:dyDescent="0.3">
      <c r="B2" s="11"/>
      <c r="C2" s="11"/>
      <c r="D2" s="11"/>
      <c r="E2" s="12"/>
    </row>
    <row r="3" spans="2:10" x14ac:dyDescent="0.3">
      <c r="B3" s="23" t="s">
        <v>2</v>
      </c>
      <c r="C3" s="10" t="s">
        <v>3</v>
      </c>
      <c r="D3" s="10" t="s">
        <v>4</v>
      </c>
      <c r="E3" s="9" t="s">
        <v>5</v>
      </c>
      <c r="G3" s="13" t="s">
        <v>12</v>
      </c>
      <c r="H3" s="16" t="s">
        <v>3</v>
      </c>
      <c r="I3" s="16" t="s">
        <v>4</v>
      </c>
      <c r="J3" s="17" t="s">
        <v>5</v>
      </c>
    </row>
    <row r="4" spans="2:10" x14ac:dyDescent="0.3">
      <c r="B4" s="24" t="s">
        <v>13</v>
      </c>
      <c r="C4" s="25">
        <f>SUMPRODUCT(H4:H6,$C$11:$C$13)</f>
        <v>566.25</v>
      </c>
      <c r="D4" s="25">
        <f t="shared" ref="D4:E4" si="0">SUMPRODUCT(I4:I6,$C$11:$C$13)</f>
        <v>828.75</v>
      </c>
      <c r="E4" s="26">
        <f t="shared" si="0"/>
        <v>1258.75</v>
      </c>
      <c r="G4" s="18" t="s">
        <v>0</v>
      </c>
      <c r="H4" s="2">
        <v>200</v>
      </c>
      <c r="I4" s="2">
        <v>310</v>
      </c>
      <c r="J4" s="14">
        <v>500</v>
      </c>
    </row>
    <row r="5" spans="2:10" x14ac:dyDescent="0.3">
      <c r="B5" s="24" t="s">
        <v>9</v>
      </c>
      <c r="C5" s="27">
        <v>2000</v>
      </c>
      <c r="D5" s="27">
        <v>3500</v>
      </c>
      <c r="E5" s="28">
        <v>5000</v>
      </c>
      <c r="G5" s="18" t="s">
        <v>6</v>
      </c>
      <c r="H5" s="2">
        <v>55</v>
      </c>
      <c r="I5" s="2">
        <v>70</v>
      </c>
      <c r="J5" s="14">
        <v>95</v>
      </c>
    </row>
    <row r="6" spans="2:10" x14ac:dyDescent="0.3">
      <c r="B6" s="24" t="s">
        <v>14</v>
      </c>
      <c r="C6" s="27">
        <f>C5-C4</f>
        <v>1433.75</v>
      </c>
      <c r="D6" s="27">
        <f t="shared" ref="D6:E6" si="1">D5-D4</f>
        <v>2671.25</v>
      </c>
      <c r="E6" s="28">
        <f t="shared" si="1"/>
        <v>3741.25</v>
      </c>
      <c r="G6" s="19" t="s">
        <v>1</v>
      </c>
      <c r="H6" s="8">
        <v>100</v>
      </c>
      <c r="I6" s="8">
        <v>125</v>
      </c>
      <c r="J6" s="15">
        <v>150</v>
      </c>
    </row>
    <row r="7" spans="2:10" x14ac:dyDescent="0.3">
      <c r="B7" s="18" t="s">
        <v>18</v>
      </c>
      <c r="C7" s="7">
        <v>45</v>
      </c>
      <c r="D7" s="7">
        <v>55</v>
      </c>
      <c r="E7" s="20">
        <v>75</v>
      </c>
    </row>
    <row r="8" spans="2:10" x14ac:dyDescent="0.3">
      <c r="B8" s="19" t="s">
        <v>19</v>
      </c>
      <c r="C8" s="37">
        <v>0</v>
      </c>
      <c r="D8" s="37">
        <v>0</v>
      </c>
      <c r="E8" s="38">
        <v>0</v>
      </c>
    </row>
    <row r="9" spans="2:10" x14ac:dyDescent="0.3">
      <c r="B9" s="2"/>
    </row>
    <row r="10" spans="2:10" ht="21" customHeight="1" x14ac:dyDescent="0.3">
      <c r="B10" s="13" t="s">
        <v>8</v>
      </c>
      <c r="C10" s="10" t="s">
        <v>7</v>
      </c>
      <c r="D10" s="10" t="s">
        <v>11</v>
      </c>
      <c r="E10" s="9" t="s">
        <v>17</v>
      </c>
      <c r="G10" s="13" t="s">
        <v>15</v>
      </c>
      <c r="H10" s="16" t="s">
        <v>3</v>
      </c>
      <c r="I10" s="16" t="s">
        <v>4</v>
      </c>
      <c r="J10" s="17" t="s">
        <v>5</v>
      </c>
    </row>
    <row r="11" spans="2:10" ht="21" customHeight="1" x14ac:dyDescent="0.3">
      <c r="B11" s="24" t="s">
        <v>0</v>
      </c>
      <c r="C11" s="4">
        <v>2</v>
      </c>
      <c r="D11" s="2">
        <v>70000</v>
      </c>
      <c r="E11" s="14">
        <f>SUM(H11:J11)</f>
        <v>0</v>
      </c>
      <c r="G11" s="18" t="s">
        <v>0</v>
      </c>
      <c r="H11" s="7">
        <f>H4*$C$8</f>
        <v>0</v>
      </c>
      <c r="I11" s="7">
        <f>$D$8*I4</f>
        <v>0</v>
      </c>
      <c r="J11" s="20">
        <f>J4*$E$8</f>
        <v>0</v>
      </c>
    </row>
    <row r="12" spans="2:10" x14ac:dyDescent="0.3">
      <c r="B12" s="24" t="s">
        <v>6</v>
      </c>
      <c r="C12" s="4">
        <v>0.75</v>
      </c>
      <c r="D12" s="2">
        <v>20000</v>
      </c>
      <c r="E12" s="14">
        <f t="shared" ref="E12:E13" si="2">SUM(H12:J12)</f>
        <v>0</v>
      </c>
      <c r="G12" s="18" t="s">
        <v>6</v>
      </c>
      <c r="H12" s="7">
        <f>H5*$C$8</f>
        <v>0</v>
      </c>
      <c r="I12" s="7">
        <f t="shared" ref="I12:I13" si="3">$D$8*I5</f>
        <v>0</v>
      </c>
      <c r="J12" s="20">
        <f t="shared" ref="J12:J13" si="4">J5*$E$8</f>
        <v>0</v>
      </c>
    </row>
    <row r="13" spans="2:10" x14ac:dyDescent="0.3">
      <c r="B13" s="29" t="s">
        <v>1</v>
      </c>
      <c r="C13" s="30">
        <v>1.25</v>
      </c>
      <c r="D13" s="8">
        <v>35000</v>
      </c>
      <c r="E13" s="15">
        <f t="shared" si="2"/>
        <v>0</v>
      </c>
      <c r="G13" s="19" t="s">
        <v>1</v>
      </c>
      <c r="H13" s="21">
        <f>H6*$C$8</f>
        <v>0</v>
      </c>
      <c r="I13" s="21">
        <f t="shared" si="3"/>
        <v>0</v>
      </c>
      <c r="J13" s="22">
        <f t="shared" si="4"/>
        <v>0</v>
      </c>
    </row>
    <row r="14" spans="2:10" x14ac:dyDescent="0.3">
      <c r="B14" s="5"/>
      <c r="C14" s="2"/>
      <c r="D14" s="2"/>
      <c r="E14" s="2"/>
      <c r="G14" s="3"/>
      <c r="H14" s="2"/>
      <c r="I14" s="2"/>
      <c r="J14" s="2"/>
    </row>
    <row r="15" spans="2:10" x14ac:dyDescent="0.3">
      <c r="B15" s="31" t="s">
        <v>20</v>
      </c>
      <c r="C15" s="32">
        <f>SUMPRODUCT(C4:E4,C8:E8)</f>
        <v>0</v>
      </c>
      <c r="G15" s="2"/>
      <c r="H15" s="2"/>
      <c r="I15" s="2"/>
      <c r="J15" s="2"/>
    </row>
    <row r="16" spans="2:10" ht="15" thickBot="1" x14ac:dyDescent="0.35">
      <c r="B16" s="36" t="s">
        <v>21</v>
      </c>
      <c r="C16" s="35">
        <f>SUMPRODUCT(C5:E5,C8:E8)</f>
        <v>0</v>
      </c>
    </row>
    <row r="17" spans="2:7" ht="15" thickTop="1" x14ac:dyDescent="0.3">
      <c r="B17" s="33" t="s">
        <v>10</v>
      </c>
      <c r="C17" s="34">
        <f>C16-C15</f>
        <v>0</v>
      </c>
    </row>
    <row r="19" spans="2:7" x14ac:dyDescent="0.3">
      <c r="G19" s="6"/>
    </row>
    <row r="20" spans="2:7" x14ac:dyDescent="0.3">
      <c r="G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Deck Builders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2018-05-23T18:42:42Z</dcterms:created>
  <dcterms:modified xsi:type="dcterms:W3CDTF">2018-06-20T10:46:25Z</dcterms:modified>
</cp:coreProperties>
</file>