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2019\Chapter 09\02_SE_to_AU\Student Files\"/>
    </mc:Choice>
  </mc:AlternateContent>
  <xr:revisionPtr revIDLastSave="0" documentId="13_ncr:1_{FCB08C62-8710-4D9A-977E-8F813800824E}" xr6:coauthVersionLast="36" xr6:coauthVersionMax="36" xr10:uidLastSave="{00000000-0000-0000-0000-000000000000}"/>
  <bookViews>
    <workbookView xWindow="0" yWindow="0" windowWidth="23970" windowHeight="10260" xr2:uid="{00000000-000D-0000-FFFF-FFFF00000000}"/>
  </bookViews>
  <sheets>
    <sheet name="Qtr1" sheetId="1" r:id="rId1"/>
    <sheet name="Qtr2" sheetId="2" r:id="rId2"/>
    <sheet name="Qtr3" sheetId="3" r:id="rId3"/>
    <sheet name="Qtr4" sheetId="4" r:id="rId4"/>
    <sheet name="Yearly Totals" sheetId="5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4" l="1"/>
  <c r="D11" i="4"/>
  <c r="B11" i="4"/>
  <c r="C11" i="3"/>
  <c r="D11" i="3"/>
  <c r="B11" i="3"/>
  <c r="C11" i="2"/>
  <c r="D11" i="2"/>
  <c r="B11" i="2"/>
  <c r="C11" i="1" l="1"/>
  <c r="D11" i="1"/>
  <c r="B11" i="1"/>
  <c r="E10" i="2" l="1"/>
  <c r="C10" i="5" s="1"/>
  <c r="E10" i="3"/>
  <c r="D10" i="5" s="1"/>
  <c r="E10" i="4"/>
  <c r="E10" i="5" s="1"/>
  <c r="E10" i="1"/>
  <c r="B10" i="5" s="1"/>
  <c r="F10" i="5" s="1"/>
  <c r="E11" i="4" l="1"/>
  <c r="E11" i="5" s="1"/>
  <c r="E9" i="4"/>
  <c r="E9" i="5" s="1"/>
  <c r="E8" i="4"/>
  <c r="E8" i="5" s="1"/>
  <c r="E7" i="4"/>
  <c r="E7" i="5" s="1"/>
  <c r="E6" i="4"/>
  <c r="E6" i="5" s="1"/>
  <c r="E5" i="4"/>
  <c r="E5" i="5" s="1"/>
  <c r="E4" i="4"/>
  <c r="E4" i="5" s="1"/>
  <c r="E3" i="4"/>
  <c r="E3" i="5" s="1"/>
  <c r="E9" i="3"/>
  <c r="D9" i="5" s="1"/>
  <c r="E8" i="3"/>
  <c r="D8" i="5" s="1"/>
  <c r="E7" i="3"/>
  <c r="D7" i="5" s="1"/>
  <c r="E6" i="3"/>
  <c r="D6" i="5" s="1"/>
  <c r="E5" i="3"/>
  <c r="D5" i="5" s="1"/>
  <c r="E4" i="3"/>
  <c r="D4" i="5" s="1"/>
  <c r="E3" i="3"/>
  <c r="D3" i="5" s="1"/>
  <c r="E9" i="2"/>
  <c r="C9" i="5" s="1"/>
  <c r="E8" i="2"/>
  <c r="C8" i="5" s="1"/>
  <c r="E7" i="2"/>
  <c r="C7" i="5" s="1"/>
  <c r="E6" i="2"/>
  <c r="C6" i="5" s="1"/>
  <c r="E5" i="2"/>
  <c r="C5" i="5" s="1"/>
  <c r="E4" i="2"/>
  <c r="C4" i="5" s="1"/>
  <c r="E3" i="2"/>
  <c r="C3" i="5" s="1"/>
  <c r="E11" i="1"/>
  <c r="E9" i="1"/>
  <c r="F9" i="5" s="1"/>
  <c r="E8" i="1"/>
  <c r="F8" i="5" s="1"/>
  <c r="E7" i="1"/>
  <c r="F7" i="5" s="1"/>
  <c r="E6" i="1"/>
  <c r="F6" i="5" s="1"/>
  <c r="E5" i="1"/>
  <c r="F5" i="5" s="1"/>
  <c r="E4" i="1"/>
  <c r="E3" i="1"/>
  <c r="F3" i="5" l="1"/>
  <c r="F4" i="5"/>
  <c r="E11" i="2"/>
  <c r="C11" i="5" s="1"/>
  <c r="E11" i="3"/>
  <c r="D11" i="5" s="1"/>
  <c r="B11" i="5"/>
  <c r="B3" i="5"/>
  <c r="B7" i="5"/>
  <c r="B4" i="5"/>
  <c r="B8" i="5"/>
  <c r="B5" i="5"/>
  <c r="B9" i="5"/>
  <c r="B6" i="5"/>
  <c r="F11" i="5" l="1"/>
</calcChain>
</file>

<file path=xl/sharedStrings.xml><?xml version="1.0" encoding="utf-8"?>
<sst xmlns="http://schemas.openxmlformats.org/spreadsheetml/2006/main" count="128" uniqueCount="30">
  <si>
    <t>Department</t>
  </si>
  <si>
    <t>January</t>
  </si>
  <si>
    <t>February</t>
  </si>
  <si>
    <t>March</t>
  </si>
  <si>
    <t>Dept. Totals</t>
  </si>
  <si>
    <t>Monthly Totals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</si>
  <si>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</si>
  <si>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</si>
  <si>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</si>
  <si>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</si>
  <si>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</si>
  <si>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</si>
  <si>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</si>
  <si>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</si>
  <si>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</si>
  <si>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Qtr 1</t>
  </si>
  <si>
    <t>Qtr 2</t>
  </si>
  <si>
    <t>Qtr 3</t>
  </si>
  <si>
    <t>Qtr 4</t>
  </si>
  <si>
    <t>Quarterly Totals</t>
  </si>
  <si>
    <t xml:space="preserve"> </t>
  </si>
  <si>
    <t>Exercise Equipment</t>
  </si>
  <si>
    <t>Footwear</t>
  </si>
  <si>
    <t>Camping Gear</t>
  </si>
  <si>
    <t>Football</t>
  </si>
  <si>
    <t>Baseball</t>
  </si>
  <si>
    <t>Soccer</t>
  </si>
  <si>
    <t>Basketball</t>
  </si>
  <si>
    <t>Circle City Sporting Goods</t>
  </si>
  <si>
    <t>Athletic Apparel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</si>
</sst>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4"/>
      <color rgb="FF7030A0"/>
      <name val="Arial"/>
      <family val="2"/>
    </font>
    <font>
      <b/>
      <sz val="10"/>
      <color rgb="FF7030A0"/>
      <name val="Arial"/>
      <family val="2"/>
    </font>
    <font>
      <b/>
      <sz val="10"/>
      <color indexed="36"/>
      <name val="Arial"/>
      <family val="2"/>
    </font>
    <font>
      <u/>
      <sz val="10"/>
      <color theme="10"/>
      <name val="Arial"/>
      <family val="2"/>
    </font>
    <font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21">
    <xf numFmtId="0" fontId="0" fillId="0" borderId="0" xfId="0"/>
    <xf numFmtId="0" fontId="1" fillId="0" borderId="0" xfId="0" applyFont="1" applyBorder="1"/>
    <xf numFmtId="0" fontId="3" fillId="0" borderId="0" xfId="0" applyFont="1" applyFill="1" applyBorder="1" applyAlignment="1">
      <alignment wrapText="1"/>
    </xf>
    <xf numFmtId="43" fontId="3" fillId="0" borderId="0" xfId="1" applyFont="1" applyBorder="1" applyAlignment="1">
      <alignment horizontal="right"/>
    </xf>
    <xf numFmtId="44" fontId="1" fillId="0" borderId="0" xfId="2" applyFont="1" applyBorder="1"/>
    <xf numFmtId="43" fontId="1" fillId="0" borderId="0" xfId="1" applyFont="1" applyBorder="1"/>
    <xf numFmtId="43" fontId="1" fillId="0" borderId="0" xfId="1" quotePrefix="1" applyFont="1" applyBorder="1" applyAlignment="1">
      <alignment horizontal="right"/>
    </xf>
    <xf numFmtId="0" fontId="3" fillId="0" borderId="0" xfId="0" applyFont="1" applyAlignment="1">
      <alignment horizontal="left" indent="1"/>
    </xf>
    <xf numFmtId="43" fontId="3" fillId="0" borderId="0" xfId="1" applyFont="1" applyBorder="1" applyAlignment="1">
      <alignment horizontal="center"/>
    </xf>
    <xf numFmtId="44" fontId="0" fillId="0" borderId="0" xfId="2" applyFont="1"/>
    <xf numFmtId="43" fontId="0" fillId="0" borderId="0" xfId="1" applyFont="1"/>
    <xf numFmtId="43" fontId="1" fillId="0" borderId="0" xfId="0" applyNumberFormat="1" applyFont="1" applyBorder="1"/>
    <xf numFmtId="43" fontId="4" fillId="0" borderId="0" xfId="1" applyFont="1" applyBorder="1" applyAlignment="1">
      <alignment horizontal="center"/>
    </xf>
    <xf numFmtId="0" fontId="5" fillId="0" borderId="0" xfId="3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left" indent="1"/>
    </xf>
    <xf numFmtId="0" fontId="1" fillId="0" borderId="0" xfId="0" applyFont="1"/>
    <xf numFmtId="43" fontId="1" fillId="0" borderId="0" xfId="1" applyFont="1"/>
    <xf numFmtId="0" fontId="6" fillId="0" borderId="0" xfId="0" applyFont="1"/>
    <xf numFmtId="0" fontId="2" fillId="0" borderId="0" xfId="0" applyFont="1" applyBorder="1" applyAlignment="1">
      <alignment horizontal="center"/>
    </xf>
    <xf numFmtId="44" fontId="7" fillId="0" borderId="1" xfId="4" applyNumberFormat="1"/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Total" xfId="4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O12"/>
  <sheetViews>
    <sheetView tabSelected="1" workbookViewId="0">
      <selection sqref="A1:E1"/>
    </sheetView>
  </sheetViews>
  <sheetFormatPr defaultRowHeight="12.75" x14ac:dyDescent="0.2"/>
  <cols>
    <col min="1" max="1" width="18.7109375" style="1" customWidth="1"/>
    <col min="2" max="4" width="12.42578125" style="1" customWidth="1"/>
    <col min="5" max="5" width="14.28515625" bestFit="1" customWidth="1"/>
    <col min="16" max="16384" width="9.140625" style="1"/>
  </cols>
  <sheetData>
    <row r="1" spans="1:5" ht="18" x14ac:dyDescent="0.25">
      <c r="A1" s="19" t="s">
        <v>28</v>
      </c>
      <c r="B1" s="19"/>
      <c r="C1" s="19"/>
      <c r="D1" s="19"/>
      <c r="E1" s="19"/>
    </row>
    <row r="2" spans="1:5" ht="15" customHeight="1" x14ac:dyDescent="0.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5" customHeight="1" x14ac:dyDescent="0.25">
      <c r="A3" s="18" t="s">
        <v>29</v>
      </c>
      <c r="B3" s="4">
        <v>101318.18</v>
      </c>
      <c r="C3" s="4">
        <v>90183.12</v>
      </c>
      <c r="D3" s="4">
        <v>80124.81</v>
      </c>
      <c r="E3" s="4">
        <f t="shared" ref="E3:E11" si="0">SUM(B3:D3)</f>
        <v>271626.11</v>
      </c>
    </row>
    <row r="4" spans="1:5" ht="15" customHeight="1" x14ac:dyDescent="0.25">
      <c r="A4" s="18" t="s">
        <v>21</v>
      </c>
      <c r="B4" s="5">
        <v>85018.18</v>
      </c>
      <c r="C4" s="5">
        <v>88621.48</v>
      </c>
      <c r="D4" s="5">
        <v>75818.929999999993</v>
      </c>
      <c r="E4" s="5">
        <f t="shared" si="0"/>
        <v>249458.58999999997</v>
      </c>
    </row>
    <row r="5" spans="1:5" ht="15" customHeight="1" x14ac:dyDescent="0.25">
      <c r="A5" s="18" t="s">
        <v>22</v>
      </c>
      <c r="B5" s="5">
        <v>37248.81</v>
      </c>
      <c r="C5" s="5">
        <v>55172.37</v>
      </c>
      <c r="D5" s="5">
        <v>25180.3</v>
      </c>
      <c r="E5" s="5">
        <f t="shared" si="0"/>
        <v>117601.48</v>
      </c>
    </row>
    <row r="6" spans="1:5" ht="15" customHeight="1" x14ac:dyDescent="0.25">
      <c r="A6" s="18" t="s">
        <v>23</v>
      </c>
      <c r="B6" s="5">
        <v>65482.5</v>
      </c>
      <c r="C6" s="5">
        <v>49278.91</v>
      </c>
      <c r="D6" s="5">
        <v>51848.61</v>
      </c>
      <c r="E6" s="5">
        <f t="shared" si="0"/>
        <v>166610.02000000002</v>
      </c>
    </row>
    <row r="7" spans="1:5" ht="15" customHeight="1" x14ac:dyDescent="0.25">
      <c r="A7" s="18" t="s">
        <v>24</v>
      </c>
      <c r="B7" s="5">
        <v>101275.07</v>
      </c>
      <c r="C7" s="5">
        <v>140100.04</v>
      </c>
      <c r="D7" s="5">
        <v>138185.28</v>
      </c>
      <c r="E7" s="5">
        <f t="shared" si="0"/>
        <v>379560.39</v>
      </c>
    </row>
    <row r="8" spans="1:5" ht="15" customHeight="1" x14ac:dyDescent="0.25">
      <c r="A8" s="18" t="s">
        <v>25</v>
      </c>
      <c r="B8" s="5">
        <v>75618.820000000007</v>
      </c>
      <c r="C8" s="6">
        <v>67981.929999999993</v>
      </c>
      <c r="D8" s="5">
        <v>45014.18</v>
      </c>
      <c r="E8" s="5">
        <f t="shared" si="0"/>
        <v>188614.93</v>
      </c>
    </row>
    <row r="9" spans="1:5" ht="15" customHeight="1" x14ac:dyDescent="0.25">
      <c r="A9" s="18" t="s">
        <v>26</v>
      </c>
      <c r="B9" s="5">
        <v>149575.60999999999</v>
      </c>
      <c r="C9" s="5">
        <v>101318.18</v>
      </c>
      <c r="D9" s="5">
        <v>115815.84</v>
      </c>
      <c r="E9" s="5">
        <f t="shared" si="0"/>
        <v>366709.63</v>
      </c>
    </row>
    <row r="10" spans="1:5" ht="15" customHeight="1" x14ac:dyDescent="0.25">
      <c r="A10" s="18" t="s">
        <v>27</v>
      </c>
      <c r="B10" s="5">
        <v>114575.60999999999</v>
      </c>
      <c r="C10" s="5">
        <v>66318.179999999993</v>
      </c>
      <c r="D10" s="5">
        <v>80815.839999999997</v>
      </c>
      <c r="E10" s="5">
        <f t="shared" si="0"/>
        <v>261709.62999999998</v>
      </c>
    </row>
    <row r="11" spans="1:5" ht="15" customHeight="1" thickBot="1" x14ac:dyDescent="0.3">
      <c r="A11" s="7" t="s">
        <v>5</v>
      </c>
      <c r="B11" s="20">
        <f>SUM(B3:B10)</f>
        <v>730112.77999999991</v>
      </c>
      <c r="C11" s="20">
        <f t="shared" ref="C11:D11" si="1">SUM(C3:C10)</f>
        <v>658974.21</v>
      </c>
      <c r="D11" s="20">
        <f t="shared" si="1"/>
        <v>612803.78999999992</v>
      </c>
      <c r="E11" s="20">
        <f t="shared" si="0"/>
        <v>2001890.7799999998</v>
      </c>
    </row>
    <row r="12" spans="1:5" ht="13.5" thickTop="1" x14ac:dyDescent="0.2"/>
  </sheetData>
  <mergeCells count="1">
    <mergeCell ref="A1:E1"/>
  </mergeCells>
  <pageMargins left="1" right="1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E20"/>
  <sheetViews>
    <sheetView workbookViewId="0">
      <selection sqref="A1:E1"/>
    </sheetView>
  </sheetViews>
  <sheetFormatPr defaultRowHeight="12.75" x14ac:dyDescent="0.2"/>
  <cols>
    <col min="1" max="1" width="18.7109375" customWidth="1"/>
    <col min="2" max="4" width="12.42578125" style="1" customWidth="1"/>
    <col min="5" max="5" width="14.28515625" bestFit="1" customWidth="1"/>
  </cols>
  <sheetData>
    <row r="1" spans="1:5" ht="18" x14ac:dyDescent="0.25">
      <c r="A1" s="19" t="s">
        <v>28</v>
      </c>
      <c r="B1" s="19"/>
      <c r="C1" s="19"/>
      <c r="D1" s="19"/>
      <c r="E1" s="19"/>
    </row>
    <row r="2" spans="1:5" ht="15" customHeight="1" x14ac:dyDescent="0.2">
      <c r="A2" s="2" t="s">
        <v>0</v>
      </c>
      <c r="B2" s="8" t="s">
        <v>6</v>
      </c>
      <c r="C2" s="8" t="s">
        <v>7</v>
      </c>
      <c r="D2" s="8" t="s">
        <v>8</v>
      </c>
      <c r="E2" s="8" t="s">
        <v>4</v>
      </c>
    </row>
    <row r="3" spans="1:5" ht="15" customHeight="1" x14ac:dyDescent="0.25">
      <c r="A3" s="18" t="s">
        <v>29</v>
      </c>
      <c r="B3" s="4">
        <v>50125.38</v>
      </c>
      <c r="C3" s="4">
        <v>51548.31</v>
      </c>
      <c r="D3" s="4">
        <v>50124.31</v>
      </c>
      <c r="E3" s="9">
        <f t="shared" ref="E3:E11" si="0">SUM(B3:D3)</f>
        <v>151798</v>
      </c>
    </row>
    <row r="4" spans="1:5" ht="15" customHeight="1" x14ac:dyDescent="0.25">
      <c r="A4" s="18" t="s">
        <v>21</v>
      </c>
      <c r="B4" s="5">
        <v>87957.46</v>
      </c>
      <c r="C4" s="5">
        <v>61481.18</v>
      </c>
      <c r="D4" s="5">
        <v>70148.899999999994</v>
      </c>
      <c r="E4" s="10">
        <f t="shared" si="0"/>
        <v>219587.54</v>
      </c>
    </row>
    <row r="5" spans="1:5" ht="15" customHeight="1" x14ac:dyDescent="0.25">
      <c r="A5" s="18" t="s">
        <v>22</v>
      </c>
      <c r="B5" s="5">
        <v>20628.18</v>
      </c>
      <c r="C5" s="5">
        <v>31482.799999999999</v>
      </c>
      <c r="D5" s="5">
        <v>20123.48</v>
      </c>
      <c r="E5" s="10">
        <f t="shared" si="0"/>
        <v>72234.459999999992</v>
      </c>
    </row>
    <row r="6" spans="1:5" ht="15" customHeight="1" x14ac:dyDescent="0.25">
      <c r="A6" s="18" t="s">
        <v>23</v>
      </c>
      <c r="B6" s="5">
        <v>38482.18</v>
      </c>
      <c r="C6" s="5">
        <v>49610.080000000002</v>
      </c>
      <c r="D6" s="5">
        <v>75909.14</v>
      </c>
      <c r="E6" s="10">
        <f t="shared" si="0"/>
        <v>164001.40000000002</v>
      </c>
    </row>
    <row r="7" spans="1:5" ht="15" customHeight="1" x14ac:dyDescent="0.25">
      <c r="A7" s="18" t="s">
        <v>24</v>
      </c>
      <c r="B7" s="5">
        <v>90318.77</v>
      </c>
      <c r="C7" s="5">
        <v>118610.94</v>
      </c>
      <c r="D7" s="5">
        <v>90123.81</v>
      </c>
      <c r="E7" s="10">
        <f t="shared" si="0"/>
        <v>299053.52</v>
      </c>
    </row>
    <row r="8" spans="1:5" ht="15" customHeight="1" x14ac:dyDescent="0.25">
      <c r="A8" s="18" t="s">
        <v>25</v>
      </c>
      <c r="B8" s="5">
        <v>91318.46</v>
      </c>
      <c r="C8" s="5">
        <v>137904.15</v>
      </c>
      <c r="D8" s="5">
        <v>101918.67</v>
      </c>
      <c r="E8" s="10">
        <f t="shared" si="0"/>
        <v>331141.27999999997</v>
      </c>
    </row>
    <row r="9" spans="1:5" ht="15" customHeight="1" x14ac:dyDescent="0.25">
      <c r="A9" s="18" t="s">
        <v>26</v>
      </c>
      <c r="B9" s="5">
        <v>154671.03</v>
      </c>
      <c r="C9" s="5">
        <v>201914.06</v>
      </c>
      <c r="D9" s="5">
        <v>204814.3</v>
      </c>
      <c r="E9" s="17">
        <f t="shared" si="0"/>
        <v>561399.3899999999</v>
      </c>
    </row>
    <row r="10" spans="1:5" ht="15" customHeight="1" x14ac:dyDescent="0.25">
      <c r="A10" s="18" t="s">
        <v>27</v>
      </c>
      <c r="B10" s="5">
        <v>119671.03</v>
      </c>
      <c r="C10" s="5">
        <v>166914.06</v>
      </c>
      <c r="D10" s="5">
        <v>169814.3</v>
      </c>
      <c r="E10" s="17">
        <f t="shared" si="0"/>
        <v>456399.38999999996</v>
      </c>
    </row>
    <row r="11" spans="1:5" ht="15" customHeight="1" thickBot="1" x14ac:dyDescent="0.3">
      <c r="A11" s="7" t="s">
        <v>5</v>
      </c>
      <c r="B11" s="20">
        <f>SUM(B3:B10)</f>
        <v>653172.49</v>
      </c>
      <c r="C11" s="20">
        <f t="shared" ref="C11:D11" si="1">SUM(C3:C10)</f>
        <v>819465.58000000007</v>
      </c>
      <c r="D11" s="20">
        <f t="shared" si="1"/>
        <v>782976.90999999992</v>
      </c>
      <c r="E11" s="20">
        <f t="shared" si="0"/>
        <v>2255614.98</v>
      </c>
    </row>
    <row r="12" spans="1:5" ht="13.5" thickTop="1" x14ac:dyDescent="0.2"/>
    <row r="14" spans="1:5" x14ac:dyDescent="0.2">
      <c r="B14" s="11"/>
      <c r="C14" s="11"/>
      <c r="D14" s="11"/>
    </row>
    <row r="15" spans="1:5" x14ac:dyDescent="0.2">
      <c r="B15" s="11"/>
      <c r="C15" s="11"/>
      <c r="D15" s="11"/>
    </row>
    <row r="16" spans="1:5" x14ac:dyDescent="0.2">
      <c r="B16" s="11"/>
      <c r="C16" s="11"/>
      <c r="D16" s="11"/>
    </row>
    <row r="17" spans="2:4" x14ac:dyDescent="0.2">
      <c r="B17" s="11"/>
      <c r="C17" s="11"/>
      <c r="D17" s="11"/>
    </row>
    <row r="18" spans="2:4" x14ac:dyDescent="0.2">
      <c r="B18" s="11"/>
      <c r="C18" s="11"/>
      <c r="D18" s="11"/>
    </row>
    <row r="19" spans="2:4" x14ac:dyDescent="0.2">
      <c r="B19" s="11"/>
      <c r="C19" s="11"/>
      <c r="D19" s="11"/>
    </row>
    <row r="20" spans="2:4" x14ac:dyDescent="0.2">
      <c r="B20" s="11"/>
      <c r="C20" s="11"/>
      <c r="D20" s="11"/>
    </row>
  </sheetData>
  <mergeCells count="1">
    <mergeCell ref="A1:E1"/>
  </mergeCells>
  <pageMargins left="1" right="1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  <pageSetUpPr fitToPage="1"/>
  </sheetPr>
  <dimension ref="A1:E20"/>
  <sheetViews>
    <sheetView workbookViewId="0">
      <selection sqref="A1:E1"/>
    </sheetView>
  </sheetViews>
  <sheetFormatPr defaultRowHeight="12.75" x14ac:dyDescent="0.2"/>
  <cols>
    <col min="1" max="1" width="18.7109375" customWidth="1"/>
    <col min="2" max="4" width="12.42578125" style="1" customWidth="1"/>
    <col min="5" max="5" width="14.28515625" bestFit="1" customWidth="1"/>
  </cols>
  <sheetData>
    <row r="1" spans="1:5" ht="18" x14ac:dyDescent="0.25">
      <c r="A1" s="19" t="s">
        <v>28</v>
      </c>
      <c r="B1" s="19"/>
      <c r="C1" s="19"/>
      <c r="D1" s="19"/>
      <c r="E1" s="19"/>
    </row>
    <row r="2" spans="1:5" ht="15" customHeight="1" x14ac:dyDescent="0.2">
      <c r="A2" s="2" t="s">
        <v>0</v>
      </c>
      <c r="B2" s="12" t="s">
        <v>9</v>
      </c>
      <c r="C2" s="12" t="s">
        <v>10</v>
      </c>
      <c r="D2" s="12" t="s">
        <v>11</v>
      </c>
      <c r="E2" s="12" t="s">
        <v>4</v>
      </c>
    </row>
    <row r="3" spans="1:5" ht="15" customHeight="1" x14ac:dyDescent="0.25">
      <c r="A3" s="18" t="s">
        <v>29</v>
      </c>
      <c r="B3" s="4">
        <v>40101.01</v>
      </c>
      <c r="C3" s="4">
        <v>75541</v>
      </c>
      <c r="D3" s="4">
        <v>79131.179999999993</v>
      </c>
      <c r="E3" s="9">
        <f t="shared" ref="E3:E11" si="0">SUM(B3:D3)</f>
        <v>194773.19</v>
      </c>
    </row>
    <row r="4" spans="1:5" ht="15" customHeight="1" x14ac:dyDescent="0.25">
      <c r="A4" s="18" t="s">
        <v>21</v>
      </c>
      <c r="B4" s="5">
        <v>50318.33</v>
      </c>
      <c r="C4" s="5">
        <v>194487.18</v>
      </c>
      <c r="D4" s="5">
        <v>190344.61</v>
      </c>
      <c r="E4" s="10">
        <f t="shared" si="0"/>
        <v>435150.12</v>
      </c>
    </row>
    <row r="5" spans="1:5" ht="15" customHeight="1" x14ac:dyDescent="0.25">
      <c r="A5" s="18" t="s">
        <v>22</v>
      </c>
      <c r="B5" s="5">
        <v>25318.33</v>
      </c>
      <c r="C5" s="5">
        <v>25438.31</v>
      </c>
      <c r="D5" s="5">
        <v>20311.009999999998</v>
      </c>
      <c r="E5" s="10">
        <f t="shared" si="0"/>
        <v>71067.649999999994</v>
      </c>
    </row>
    <row r="6" spans="1:5" ht="15" customHeight="1" x14ac:dyDescent="0.25">
      <c r="A6" s="18" t="s">
        <v>23</v>
      </c>
      <c r="B6" s="5">
        <v>89654.9</v>
      </c>
      <c r="C6" s="5">
        <v>83485.009999999995</v>
      </c>
      <c r="D6" s="5">
        <v>80628.639999999999</v>
      </c>
      <c r="E6" s="10">
        <f t="shared" si="0"/>
        <v>253768.55</v>
      </c>
    </row>
    <row r="7" spans="1:5" ht="15" customHeight="1" x14ac:dyDescent="0.25">
      <c r="A7" s="18" t="s">
        <v>24</v>
      </c>
      <c r="B7" s="5">
        <v>68458.34</v>
      </c>
      <c r="C7" s="5">
        <v>80123</v>
      </c>
      <c r="D7" s="5">
        <v>85120.18</v>
      </c>
      <c r="E7" s="10">
        <f t="shared" si="0"/>
        <v>233701.52</v>
      </c>
    </row>
    <row r="8" spans="1:5" ht="15" customHeight="1" x14ac:dyDescent="0.25">
      <c r="A8" s="18" t="s">
        <v>25</v>
      </c>
      <c r="B8" s="5">
        <v>70184.679999999993</v>
      </c>
      <c r="C8" s="5">
        <v>100511.34</v>
      </c>
      <c r="D8" s="5">
        <v>101810.14</v>
      </c>
      <c r="E8" s="10">
        <f t="shared" si="0"/>
        <v>272506.15999999997</v>
      </c>
    </row>
    <row r="9" spans="1:5" ht="15" customHeight="1" x14ac:dyDescent="0.25">
      <c r="A9" s="18" t="s">
        <v>26</v>
      </c>
      <c r="B9" s="5">
        <v>99148.36</v>
      </c>
      <c r="C9" s="5">
        <v>165154.82</v>
      </c>
      <c r="D9" s="5">
        <v>160140.04</v>
      </c>
      <c r="E9" s="17">
        <f t="shared" si="0"/>
        <v>424443.22</v>
      </c>
    </row>
    <row r="10" spans="1:5" ht="15" customHeight="1" x14ac:dyDescent="0.25">
      <c r="A10" s="18" t="s">
        <v>27</v>
      </c>
      <c r="B10" s="5">
        <v>64148.36</v>
      </c>
      <c r="C10" s="5">
        <v>130154.82</v>
      </c>
      <c r="D10" s="5">
        <v>125140.04000000001</v>
      </c>
      <c r="E10" s="17">
        <f t="shared" si="0"/>
        <v>319443.21999999997</v>
      </c>
    </row>
    <row r="11" spans="1:5" ht="15" customHeight="1" thickBot="1" x14ac:dyDescent="0.3">
      <c r="A11" s="7" t="s">
        <v>5</v>
      </c>
      <c r="B11" s="20">
        <f>SUM(B3:B10)</f>
        <v>507332.31</v>
      </c>
      <c r="C11" s="20">
        <f t="shared" ref="C11:D11" si="1">SUM(C3:C10)</f>
        <v>854895.48</v>
      </c>
      <c r="D11" s="20">
        <f t="shared" si="1"/>
        <v>842625.84000000008</v>
      </c>
      <c r="E11" s="20">
        <f t="shared" si="0"/>
        <v>2204853.63</v>
      </c>
    </row>
    <row r="12" spans="1:5" ht="13.5" thickTop="1" x14ac:dyDescent="0.2"/>
    <row r="13" spans="1:5" x14ac:dyDescent="0.2">
      <c r="D13" s="11"/>
    </row>
    <row r="14" spans="1:5" x14ac:dyDescent="0.2">
      <c r="B14" s="11"/>
      <c r="C14" s="11"/>
      <c r="D14" s="11"/>
    </row>
    <row r="15" spans="1:5" x14ac:dyDescent="0.2">
      <c r="B15" s="11"/>
      <c r="C15" s="11"/>
      <c r="D15" s="11"/>
    </row>
    <row r="16" spans="1:5" x14ac:dyDescent="0.2">
      <c r="B16" s="11"/>
      <c r="C16" s="11"/>
      <c r="D16" s="11"/>
    </row>
    <row r="17" spans="2:4" x14ac:dyDescent="0.2">
      <c r="B17" s="11"/>
      <c r="C17" s="11"/>
      <c r="D17" s="11"/>
    </row>
    <row r="18" spans="2:4" x14ac:dyDescent="0.2">
      <c r="B18" s="11"/>
      <c r="C18" s="11"/>
      <c r="D18" s="11"/>
    </row>
    <row r="19" spans="2:4" x14ac:dyDescent="0.2">
      <c r="B19" s="11"/>
      <c r="C19" s="11"/>
      <c r="D19" s="11"/>
    </row>
    <row r="20" spans="2:4" x14ac:dyDescent="0.2">
      <c r="B20" s="11"/>
      <c r="C20" s="11"/>
      <c r="D20" s="11"/>
    </row>
  </sheetData>
  <mergeCells count="1">
    <mergeCell ref="A1:E1"/>
  </mergeCells>
  <pageMargins left="1" right="1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E20"/>
  <sheetViews>
    <sheetView workbookViewId="0">
      <selection sqref="A1:E1"/>
    </sheetView>
  </sheetViews>
  <sheetFormatPr defaultRowHeight="12.75" x14ac:dyDescent="0.2"/>
  <cols>
    <col min="1" max="1" width="18.7109375" customWidth="1"/>
    <col min="2" max="3" width="12.42578125" style="1" customWidth="1"/>
    <col min="4" max="4" width="14.28515625" style="1" customWidth="1"/>
    <col min="5" max="5" width="14.28515625" customWidth="1"/>
  </cols>
  <sheetData>
    <row r="1" spans="1:5" ht="18" x14ac:dyDescent="0.25">
      <c r="A1" s="19" t="s">
        <v>28</v>
      </c>
      <c r="B1" s="19"/>
      <c r="C1" s="19"/>
      <c r="D1" s="19"/>
      <c r="E1" s="19"/>
    </row>
    <row r="2" spans="1:5" ht="15" customHeight="1" x14ac:dyDescent="0.2">
      <c r="A2" s="2" t="s">
        <v>0</v>
      </c>
      <c r="B2" s="12" t="s">
        <v>12</v>
      </c>
      <c r="C2" s="12" t="s">
        <v>13</v>
      </c>
      <c r="D2" s="12" t="s">
        <v>14</v>
      </c>
      <c r="E2" s="12" t="s">
        <v>4</v>
      </c>
    </row>
    <row r="3" spans="1:5" ht="15" customHeight="1" x14ac:dyDescent="0.25">
      <c r="A3" s="18" t="s">
        <v>29</v>
      </c>
      <c r="B3" s="4">
        <v>101010.15</v>
      </c>
      <c r="C3" s="4">
        <v>90874.18</v>
      </c>
      <c r="D3" s="4">
        <v>90123.01</v>
      </c>
      <c r="E3" s="9">
        <f t="shared" ref="E3:E11" si="0">SUM(B3:D3)</f>
        <v>282007.33999999997</v>
      </c>
    </row>
    <row r="4" spans="1:5" ht="15" customHeight="1" x14ac:dyDescent="0.25">
      <c r="A4" s="18" t="s">
        <v>21</v>
      </c>
      <c r="B4" s="5">
        <v>100423.18</v>
      </c>
      <c r="C4" s="5">
        <v>94817.01</v>
      </c>
      <c r="D4" s="5">
        <v>125681.15</v>
      </c>
      <c r="E4" s="10">
        <f t="shared" si="0"/>
        <v>320921.33999999997</v>
      </c>
    </row>
    <row r="5" spans="1:5" ht="15" customHeight="1" x14ac:dyDescent="0.25">
      <c r="A5" s="18" t="s">
        <v>22</v>
      </c>
      <c r="B5" s="5">
        <v>20301.18</v>
      </c>
      <c r="C5" s="5">
        <v>19648.810000000001</v>
      </c>
      <c r="D5" s="5">
        <v>53018.84</v>
      </c>
      <c r="E5" s="10">
        <f t="shared" si="0"/>
        <v>92968.83</v>
      </c>
    </row>
    <row r="6" spans="1:5" ht="15" customHeight="1" x14ac:dyDescent="0.25">
      <c r="A6" s="18" t="s">
        <v>23</v>
      </c>
      <c r="B6" s="5">
        <v>99145.79</v>
      </c>
      <c r="C6" s="5">
        <v>101847.82</v>
      </c>
      <c r="D6" s="5">
        <v>135458.04</v>
      </c>
      <c r="E6" s="10">
        <f t="shared" si="0"/>
        <v>336451.65</v>
      </c>
    </row>
    <row r="7" spans="1:5" ht="15" customHeight="1" x14ac:dyDescent="0.25">
      <c r="A7" s="18" t="s">
        <v>24</v>
      </c>
      <c r="B7" s="5">
        <v>80691.820000000007</v>
      </c>
      <c r="C7" s="5">
        <v>94681.72</v>
      </c>
      <c r="D7" s="5">
        <v>185900.64</v>
      </c>
      <c r="E7" s="10">
        <f t="shared" si="0"/>
        <v>361274.18000000005</v>
      </c>
    </row>
    <row r="8" spans="1:5" ht="15" customHeight="1" x14ac:dyDescent="0.25">
      <c r="A8" s="18" t="s">
        <v>25</v>
      </c>
      <c r="B8" s="5">
        <v>55123.61</v>
      </c>
      <c r="C8" s="5">
        <v>70148</v>
      </c>
      <c r="D8" s="5">
        <v>137094.9</v>
      </c>
      <c r="E8" s="10">
        <f t="shared" si="0"/>
        <v>262366.51</v>
      </c>
    </row>
    <row r="9" spans="1:5" ht="15" customHeight="1" x14ac:dyDescent="0.25">
      <c r="A9" s="18" t="s">
        <v>26</v>
      </c>
      <c r="B9" s="5">
        <v>115817.94</v>
      </c>
      <c r="C9" s="5">
        <v>130860.18</v>
      </c>
      <c r="D9" s="5">
        <v>188918.46</v>
      </c>
      <c r="E9" s="17">
        <f t="shared" si="0"/>
        <v>435596.57999999996</v>
      </c>
    </row>
    <row r="10" spans="1:5" ht="15" customHeight="1" x14ac:dyDescent="0.25">
      <c r="A10" s="18" t="s">
        <v>27</v>
      </c>
      <c r="B10" s="5">
        <v>80817.94</v>
      </c>
      <c r="C10" s="5">
        <v>95860.18</v>
      </c>
      <c r="D10" s="5">
        <v>153918.46</v>
      </c>
      <c r="E10" s="17">
        <f t="shared" si="0"/>
        <v>330596.57999999996</v>
      </c>
    </row>
    <row r="11" spans="1:5" ht="15" customHeight="1" thickBot="1" x14ac:dyDescent="0.3">
      <c r="A11" s="7" t="s">
        <v>5</v>
      </c>
      <c r="B11" s="20">
        <f>SUM(B3:B10)</f>
        <v>653331.60999999987</v>
      </c>
      <c r="C11" s="20">
        <f t="shared" ref="C11:D11" si="1">SUM(C3:C10)</f>
        <v>698737.89999999991</v>
      </c>
      <c r="D11" s="20">
        <f t="shared" si="1"/>
        <v>1070113.5</v>
      </c>
      <c r="E11" s="20">
        <f t="shared" si="0"/>
        <v>2422183.0099999998</v>
      </c>
    </row>
    <row r="12" spans="1:5" ht="13.5" thickTop="1" x14ac:dyDescent="0.2"/>
    <row r="14" spans="1:5" x14ac:dyDescent="0.2">
      <c r="B14" s="11"/>
      <c r="C14" s="11"/>
      <c r="D14" s="11"/>
    </row>
    <row r="15" spans="1:5" x14ac:dyDescent="0.2">
      <c r="B15" s="11"/>
      <c r="C15" s="11"/>
      <c r="D15" s="11"/>
    </row>
    <row r="16" spans="1:5" x14ac:dyDescent="0.2">
      <c r="B16" s="11"/>
      <c r="C16" s="11"/>
      <c r="D16" s="11"/>
    </row>
    <row r="17" spans="2:4" x14ac:dyDescent="0.2">
      <c r="B17" s="11"/>
      <c r="C17" s="11"/>
      <c r="D17" s="11"/>
    </row>
    <row r="18" spans="2:4" x14ac:dyDescent="0.2">
      <c r="B18" s="11"/>
      <c r="C18" s="11"/>
      <c r="D18" s="11"/>
    </row>
    <row r="19" spans="2:4" x14ac:dyDescent="0.2">
      <c r="B19" s="11"/>
      <c r="C19" s="11"/>
      <c r="D19" s="11"/>
    </row>
    <row r="20" spans="2:4" x14ac:dyDescent="0.2">
      <c r="B20" s="11"/>
      <c r="C20" s="11"/>
      <c r="D20" s="11"/>
    </row>
  </sheetData>
  <mergeCells count="1">
    <mergeCell ref="A1:E1"/>
  </mergeCells>
  <pageMargins left="1" right="1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  <pageSetUpPr fitToPage="1"/>
  </sheetPr>
  <dimension ref="A1:F23"/>
  <sheetViews>
    <sheetView workbookViewId="0">
      <selection sqref="A1:E1"/>
    </sheetView>
  </sheetViews>
  <sheetFormatPr defaultRowHeight="12.75" x14ac:dyDescent="0.2"/>
  <cols>
    <col min="1" max="1" width="18.7109375" customWidth="1"/>
    <col min="2" max="6" width="14.28515625" customWidth="1"/>
  </cols>
  <sheetData>
    <row r="1" spans="1:6" ht="18" x14ac:dyDescent="0.25">
      <c r="A1" s="19" t="s">
        <v>28</v>
      </c>
      <c r="B1" s="19"/>
      <c r="C1" s="19"/>
      <c r="D1" s="19"/>
      <c r="E1" s="19"/>
    </row>
    <row r="2" spans="1:6" ht="15" customHeight="1" x14ac:dyDescent="0.2">
      <c r="A2" s="2" t="s">
        <v>0</v>
      </c>
      <c r="B2" s="13" t="s">
        <v>15</v>
      </c>
      <c r="C2" s="13" t="s">
        <v>16</v>
      </c>
      <c r="D2" s="13" t="s">
        <v>17</v>
      </c>
      <c r="E2" s="13" t="s">
        <v>18</v>
      </c>
      <c r="F2" s="14" t="s">
        <v>4</v>
      </c>
    </row>
    <row r="3" spans="1:6" ht="15" customHeight="1" x14ac:dyDescent="0.25">
      <c r="A3" s="18" t="s">
        <v>29</v>
      </c>
      <c r="B3" s="9">
        <f>'Qtr1'!E3</f>
        <v>271626.11</v>
      </c>
      <c r="C3" s="9">
        <f>'Qtr2'!E3</f>
        <v>151798</v>
      </c>
      <c r="D3" s="9">
        <f>'Qtr3'!E3</f>
        <v>194773.19</v>
      </c>
      <c r="E3" s="9">
        <f>'Qtr4'!E3</f>
        <v>282007.33999999997</v>
      </c>
      <c r="F3" s="9">
        <f>SUM('Qtr1:Qtr4'!E3)</f>
        <v>900204.64</v>
      </c>
    </row>
    <row r="4" spans="1:6" ht="15" customHeight="1" x14ac:dyDescent="0.25">
      <c r="A4" s="18" t="s">
        <v>21</v>
      </c>
      <c r="B4" s="10">
        <f>'Qtr1'!E4</f>
        <v>249458.58999999997</v>
      </c>
      <c r="C4" s="10">
        <f>'Qtr2'!E4</f>
        <v>219587.54</v>
      </c>
      <c r="D4" s="10">
        <f>'Qtr3'!E4</f>
        <v>435150.12</v>
      </c>
      <c r="E4" s="10">
        <f>'Qtr4'!E4</f>
        <v>320921.33999999997</v>
      </c>
      <c r="F4" s="10">
        <f>SUM('Qtr1:Qtr4'!E4)</f>
        <v>1225117.5899999999</v>
      </c>
    </row>
    <row r="5" spans="1:6" ht="15" customHeight="1" x14ac:dyDescent="0.25">
      <c r="A5" s="18" t="s">
        <v>22</v>
      </c>
      <c r="B5" s="10">
        <f>'Qtr1'!E5</f>
        <v>117601.48</v>
      </c>
      <c r="C5" s="10">
        <f>'Qtr2'!E5</f>
        <v>72234.459999999992</v>
      </c>
      <c r="D5" s="10">
        <f>'Qtr3'!E5</f>
        <v>71067.649999999994</v>
      </c>
      <c r="E5" s="10">
        <f>'Qtr4'!E5</f>
        <v>92968.83</v>
      </c>
      <c r="F5" s="10">
        <f>SUM('Qtr1:Qtr4'!E5)</f>
        <v>353872.42</v>
      </c>
    </row>
    <row r="6" spans="1:6" ht="15" customHeight="1" x14ac:dyDescent="0.25">
      <c r="A6" s="18" t="s">
        <v>23</v>
      </c>
      <c r="B6" s="10">
        <f>'Qtr1'!E6</f>
        <v>166610.02000000002</v>
      </c>
      <c r="C6" s="10">
        <f>'Qtr2'!E6</f>
        <v>164001.40000000002</v>
      </c>
      <c r="D6" s="10">
        <f>'Qtr3'!E6</f>
        <v>253768.55</v>
      </c>
      <c r="E6" s="10">
        <f>'Qtr4'!E6</f>
        <v>336451.65</v>
      </c>
      <c r="F6" s="10">
        <f>SUM('Qtr1:Qtr4'!E6)</f>
        <v>920831.62</v>
      </c>
    </row>
    <row r="7" spans="1:6" ht="15" customHeight="1" x14ac:dyDescent="0.25">
      <c r="A7" s="18" t="s">
        <v>24</v>
      </c>
      <c r="B7" s="10">
        <f>'Qtr1'!E7</f>
        <v>379560.39</v>
      </c>
      <c r="C7" s="10">
        <f>'Qtr2'!E7</f>
        <v>299053.52</v>
      </c>
      <c r="D7" s="10">
        <f>'Qtr3'!E7</f>
        <v>233701.52</v>
      </c>
      <c r="E7" s="10">
        <f>'Qtr4'!E7</f>
        <v>361274.18000000005</v>
      </c>
      <c r="F7" s="10">
        <f>SUM('Qtr1:Qtr4'!E7)</f>
        <v>1273589.6100000001</v>
      </c>
    </row>
    <row r="8" spans="1:6" ht="15" customHeight="1" x14ac:dyDescent="0.25">
      <c r="A8" s="18" t="s">
        <v>25</v>
      </c>
      <c r="B8" s="10">
        <f>'Qtr1'!E8</f>
        <v>188614.93</v>
      </c>
      <c r="C8" s="10">
        <f>'Qtr2'!E8</f>
        <v>331141.27999999997</v>
      </c>
      <c r="D8" s="10">
        <f>'Qtr3'!E8</f>
        <v>272506.15999999997</v>
      </c>
      <c r="E8" s="10">
        <f>'Qtr4'!E8</f>
        <v>262366.51</v>
      </c>
      <c r="F8" s="10">
        <f>SUM('Qtr1:Qtr4'!E8)</f>
        <v>1054628.8799999999</v>
      </c>
    </row>
    <row r="9" spans="1:6" ht="15" customHeight="1" x14ac:dyDescent="0.25">
      <c r="A9" s="18" t="s">
        <v>26</v>
      </c>
      <c r="B9" s="17">
        <f>'Qtr1'!E9</f>
        <v>366709.63</v>
      </c>
      <c r="C9" s="17">
        <f>'Qtr2'!E9</f>
        <v>561399.3899999999</v>
      </c>
      <c r="D9" s="17">
        <f>'Qtr3'!E9</f>
        <v>424443.22</v>
      </c>
      <c r="E9" s="17">
        <f>'Qtr4'!E9</f>
        <v>435596.57999999996</v>
      </c>
      <c r="F9" s="17">
        <f>SUM('Qtr1:Qtr4'!E9)</f>
        <v>1788148.8199999998</v>
      </c>
    </row>
    <row r="10" spans="1:6" ht="15" customHeight="1" x14ac:dyDescent="0.25">
      <c r="A10" s="18" t="s">
        <v>27</v>
      </c>
      <c r="B10" s="17">
        <f>'Qtr1'!E10</f>
        <v>261709.62999999998</v>
      </c>
      <c r="C10" s="17">
        <f>'Qtr2'!E10</f>
        <v>456399.38999999996</v>
      </c>
      <c r="D10" s="17">
        <f>'Qtr3'!E10</f>
        <v>319443.21999999997</v>
      </c>
      <c r="E10" s="17">
        <f>'Qtr4'!E10</f>
        <v>330596.57999999996</v>
      </c>
      <c r="F10" s="17">
        <f>SUM(B10:E10)</f>
        <v>1368148.8199999998</v>
      </c>
    </row>
    <row r="11" spans="1:6" ht="15" customHeight="1" thickBot="1" x14ac:dyDescent="0.3">
      <c r="A11" s="15" t="s">
        <v>19</v>
      </c>
      <c r="B11" s="20">
        <f>'Qtr1'!E11</f>
        <v>2001890.7799999998</v>
      </c>
      <c r="C11" s="20">
        <f>'Qtr2'!E11</f>
        <v>2255614.98</v>
      </c>
      <c r="D11" s="20">
        <f>'Qtr3'!E11</f>
        <v>2204853.63</v>
      </c>
      <c r="E11" s="20">
        <f>'Qtr4'!E11</f>
        <v>2422183.0099999998</v>
      </c>
      <c r="F11" s="20">
        <f>SUM('Qtr1:Qtr4'!E11)</f>
        <v>8884542.3999999985</v>
      </c>
    </row>
    <row r="12" spans="1:6" ht="13.5" thickTop="1" x14ac:dyDescent="0.2"/>
    <row r="23" spans="2:2" x14ac:dyDescent="0.2">
      <c r="B23" s="16" t="s">
        <v>20</v>
      </c>
    </row>
  </sheetData>
  <mergeCells count="1">
    <mergeCell ref="A1:E1"/>
  </mergeCells>
  <hyperlinks>
    <hyperlink ref="B2" location="'Qtr1'!E2:E10" display="Qtr 1" xr:uid="{00000000-0004-0000-0400-000000000000}"/>
    <hyperlink ref="C2" location="'Qtr2'!E2:E10" display="Qtr 2" xr:uid="{00000000-0004-0000-0400-000001000000}"/>
    <hyperlink ref="D2" location="'Qtr3'!E2:E10" display="Qtr 3" xr:uid="{00000000-0004-0000-0400-000002000000}"/>
    <hyperlink ref="E2" location="'Qtr4'!E2:E10" display="Qtr 4" xr:uid="{00000000-0004-0000-0400-000003000000}"/>
  </hyperlinks>
  <pageMargins left="1" right="1" top="1" bottom="1" header="0.5" footer="0.5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/>
      <outs:isPinned>true</outs:isPinned>
    </outs:relatedDate>
    <outs:relatedDate>
      <outs:type>2</outs:type>
      <outs:displayName>Created</outs:displayName>
      <outs:dateTime>2009-08-30T00:44:14Z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/>
  <outs:relatedPeople>
    <outs:relatedPeopleItem>
      <outs:category>Author</outs:category>
      <outs:people>
        <outs:relatedPerson>
          <outs:displayName>Keith Mulbery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/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13939358-33CD-4706-9DE6-18F2E4BB973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Qtr1</vt:lpstr>
      <vt:lpstr>Qtr2</vt:lpstr>
      <vt:lpstr>Qtr3</vt:lpstr>
      <vt:lpstr>Qtr4</vt:lpstr>
      <vt:lpstr>Yearly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2009-08-30T00:44:14Z</dcterms:created>
  <dcterms:modified xsi:type="dcterms:W3CDTF">2018-09-08T00:53:09Z</dcterms:modified>
</cp:coreProperties>
</file>