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Exploring Series\Desktop\Start Files\"/>
    </mc:Choice>
  </mc:AlternateContent>
  <xr:revisionPtr revIDLastSave="0" documentId="13_ncr:1_{341224F8-5854-4A23-9200-B96D0BB01E03}" xr6:coauthVersionLast="40" xr6:coauthVersionMax="40" xr10:uidLastSave="{00000000-0000-0000-0000-000000000000}"/>
  <bookViews>
    <workbookView xWindow="0" yWindow="0" windowWidth="28800" windowHeight="12810" xr2:uid="{00000000-000D-0000-FFFF-FFFF00000000}"/>
  </bookViews>
  <sheets>
    <sheet name="April" sheetId="2" r:id="rId1"/>
    <sheet name="May" sheetId="3" r:id="rId2"/>
    <sheet name="June" sheetId="4" r:id="rId3"/>
    <sheet name="Quarter" sheetId="5" r:id="rId4"/>
    <sheet name="Rates" sheetId="7" r:id="rId5"/>
  </sheets>
  <definedNames>
    <definedName name="HourlyRates">Rates!$A$2:$C$11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3" l="1"/>
  <c r="L12" i="3" s="1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K12" i="4"/>
  <c r="L12" i="4" s="1"/>
  <c r="K11" i="4"/>
  <c r="L11" i="4" s="1"/>
  <c r="K10" i="4"/>
  <c r="L10" i="4" s="1"/>
  <c r="K9" i="4"/>
  <c r="L9" i="4" s="1"/>
  <c r="K8" i="4"/>
  <c r="L8" i="4" s="1"/>
  <c r="K7" i="4"/>
  <c r="L7" i="4" s="1"/>
  <c r="K6" i="4"/>
  <c r="L6" i="4" s="1"/>
  <c r="K5" i="4"/>
  <c r="L5" i="4" s="1"/>
  <c r="K4" i="4"/>
  <c r="L4" i="4" s="1"/>
  <c r="K3" i="4"/>
  <c r="L3" i="4" s="1"/>
  <c r="L13" i="4" l="1"/>
  <c r="C6" i="5" s="1"/>
  <c r="K13" i="3"/>
  <c r="B5" i="5" s="1"/>
  <c r="L3" i="3"/>
  <c r="L13" i="3" s="1"/>
  <c r="C5" i="5" s="1"/>
  <c r="K13" i="4"/>
  <c r="B6" i="5" s="1"/>
  <c r="K4" i="2" l="1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3" i="2"/>
  <c r="L3" i="2" l="1"/>
  <c r="B9" i="5"/>
  <c r="K13" i="2"/>
  <c r="B4" i="5" s="1"/>
  <c r="L13" i="2" l="1"/>
  <c r="C4" i="5" s="1"/>
  <c r="C9" i="5"/>
</calcChain>
</file>

<file path=xl/sharedStrings.xml><?xml version="1.0" encoding="utf-8"?>
<sst xmlns="http://schemas.openxmlformats.org/spreadsheetml/2006/main" count="330" uniqueCount="148">
  <si>
    <t>Hours Logged</t>
  </si>
  <si>
    <t>Opened Date</t>
  </si>
  <si>
    <t>Closed Date</t>
  </si>
  <si>
    <t>Customer Satisfaction</t>
  </si>
  <si>
    <t>PC004</t>
  </si>
  <si>
    <t>7</t>
  </si>
  <si>
    <t>PC018</t>
  </si>
  <si>
    <t>PC009</t>
  </si>
  <si>
    <t>1</t>
  </si>
  <si>
    <t>5</t>
  </si>
  <si>
    <t>PC016</t>
  </si>
  <si>
    <t>PC020</t>
  </si>
  <si>
    <t>PC023</t>
  </si>
  <si>
    <t>080</t>
  </si>
  <si>
    <t>PC012</t>
  </si>
  <si>
    <t>3</t>
  </si>
  <si>
    <t>081</t>
  </si>
  <si>
    <t>PC035</t>
  </si>
  <si>
    <t>4</t>
  </si>
  <si>
    <t>082</t>
  </si>
  <si>
    <t>PC044</t>
  </si>
  <si>
    <t>6</t>
  </si>
  <si>
    <t>083</t>
  </si>
  <si>
    <t>PC052</t>
  </si>
  <si>
    <t>084</t>
  </si>
  <si>
    <t>PC001</t>
  </si>
  <si>
    <t>085</t>
  </si>
  <si>
    <t>086</t>
  </si>
  <si>
    <t>087</t>
  </si>
  <si>
    <t>088</t>
  </si>
  <si>
    <t>089</t>
  </si>
  <si>
    <t>PC031</t>
  </si>
  <si>
    <t>090</t>
  </si>
  <si>
    <t>091</t>
  </si>
  <si>
    <t>092</t>
  </si>
  <si>
    <t>PC027</t>
  </si>
  <si>
    <t>093</t>
  </si>
  <si>
    <t>2</t>
  </si>
  <si>
    <t>094</t>
  </si>
  <si>
    <t>PC040</t>
  </si>
  <si>
    <t>095</t>
  </si>
  <si>
    <t>096</t>
  </si>
  <si>
    <t>097</t>
  </si>
  <si>
    <t>PC045</t>
  </si>
  <si>
    <t>098</t>
  </si>
  <si>
    <t>PC007</t>
  </si>
  <si>
    <t>099</t>
  </si>
  <si>
    <t>PC017</t>
  </si>
  <si>
    <t>100</t>
  </si>
  <si>
    <t>101</t>
  </si>
  <si>
    <t>PC038</t>
  </si>
  <si>
    <t>102</t>
  </si>
  <si>
    <t>103</t>
  </si>
  <si>
    <t>104</t>
  </si>
  <si>
    <t>105</t>
  </si>
  <si>
    <t>106</t>
  </si>
  <si>
    <t>107</t>
  </si>
  <si>
    <t>108</t>
  </si>
  <si>
    <t>109</t>
  </si>
  <si>
    <t>PC048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</si>
  <si>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</si>
  <si>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</si>
  <si>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</si>
  <si>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</si>
  <si>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</si>
  <si>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</si>
  <si>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</si>
  <si>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</si>
  <si>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</si>
  <si>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</si>
  <si>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</si>
  <si>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</si>
  <si>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</si>
  <si>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</si>
  <si>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</si>
  <si>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</si>
  <si>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</si>
  <si>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</si>
  <si>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</si>
  <si>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PC041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</si>
  <si>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</si>
  <si>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</si>
  <si>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</si>
  <si>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</si>
  <si>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</si>
  <si>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</si>
  <si>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</si>
  <si>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</si>
  <si>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</si>
  <si>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</si>
  <si>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</si>
  <si>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</si>
  <si>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</si>
  <si>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</si>
  <si>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</si>
  <si>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</si>
  <si>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</si>
  <si>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</si>
  <si>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</si>
  <si>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</si>
  <si>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</si>
  <si>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</si>
  <si>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</si>
  <si>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</si>
  <si>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</si>
  <si>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</si>
  <si>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</si>
  <si>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</si>
  <si>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</si>
  <si>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</si>
  <si>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</si>
  <si>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</si>
  <si>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</si>
  <si>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</si>
  <si>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PC028</t>
  </si>
  <si>
    <t>163</t>
  </si>
  <si>
    <t>PC029</t>
  </si>
  <si>
    <t>164</t>
  </si>
  <si>
    <t>165</t>
  </si>
  <si>
    <t>April</t>
  </si>
  <si>
    <t>May</t>
  </si>
  <si>
    <t>June</t>
  </si>
  <si>
    <t>Total Hours</t>
  </si>
  <si>
    <t>Description</t>
  </si>
  <si>
    <t>Hourly Rate</t>
  </si>
  <si>
    <t>Hardware Support</t>
  </si>
  <si>
    <t>Software Support</t>
  </si>
  <si>
    <t>Network Troubleshooting</t>
  </si>
  <si>
    <t>Network Installation</t>
  </si>
  <si>
    <t>Training</t>
  </si>
  <si>
    <t>Security Camera Maintenance</t>
  </si>
  <si>
    <t>Virus Removal</t>
  </si>
  <si>
    <t>Disaster Recovery</t>
  </si>
  <si>
    <t>VoIP Service</t>
  </si>
  <si>
    <t>Other</t>
  </si>
  <si>
    <t>Call Type</t>
  </si>
  <si>
    <t>Call ID</t>
  </si>
  <si>
    <t>Customer ID</t>
  </si>
  <si>
    <t>Rep ID</t>
  </si>
  <si>
    <t>Call Type ID</t>
  </si>
  <si>
    <t>Totals:</t>
  </si>
  <si>
    <t>Total Amount</t>
  </si>
  <si>
    <t>Monthly Summary</t>
  </si>
  <si>
    <t>Quarterly Summary</t>
  </si>
  <si>
    <t>Amount</t>
  </si>
  <si>
    <t>Month</t>
  </si>
  <si>
    <t>Monthly Average Hours</t>
  </si>
  <si>
    <t>Total Amount for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</si>
</sst>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0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0" borderId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43" fontId="0" fillId="0" borderId="5" xfId="1" applyFont="1" applyBorder="1"/>
    <xf numFmtId="0" fontId="0" fillId="0" borderId="4" xfId="0" applyBorder="1"/>
    <xf numFmtId="0" fontId="0" fillId="0" borderId="6" xfId="0" applyBorder="1"/>
    <xf numFmtId="0" fontId="2" fillId="4" borderId="0" xfId="0" applyFont="1" applyFill="1"/>
    <xf numFmtId="0" fontId="0" fillId="0" borderId="0" xfId="0" applyAlignment="1">
      <alignment horizontal="right" indent="3"/>
    </xf>
    <xf numFmtId="44" fontId="0" fillId="0" borderId="0" xfId="2" applyFont="1" applyFill="1" applyBorder="1"/>
    <xf numFmtId="0" fontId="6" fillId="3" borderId="4" xfId="4" applyFont="1" applyFill="1" applyBorder="1" applyAlignment="1">
      <alignment horizontal="center" wrapText="1"/>
    </xf>
    <xf numFmtId="0" fontId="6" fillId="3" borderId="0" xfId="4" applyFont="1" applyFill="1" applyBorder="1" applyAlignment="1">
      <alignment horizontal="center" wrapText="1"/>
    </xf>
    <xf numFmtId="0" fontId="6" fillId="3" borderId="5" xfId="4" applyFont="1" applyFill="1" applyBorder="1" applyAlignment="1">
      <alignment horizontal="center" wrapText="1"/>
    </xf>
    <xf numFmtId="0" fontId="6" fillId="3" borderId="2" xfId="4" applyFont="1" applyFill="1" applyBorder="1" applyAlignment="1">
      <alignment horizontal="center" wrapText="1"/>
    </xf>
    <xf numFmtId="0" fontId="6" fillId="3" borderId="3" xfId="4" applyFont="1" applyFill="1" applyBorder="1" applyAlignment="1">
      <alignment horizontal="center" wrapText="1"/>
    </xf>
    <xf numFmtId="43" fontId="0" fillId="0" borderId="0" xfId="1" applyFont="1" applyBorder="1"/>
    <xf numFmtId="43" fontId="0" fillId="0" borderId="0" xfId="0" applyNumberFormat="1" applyBorder="1"/>
    <xf numFmtId="0" fontId="2" fillId="0" borderId="4" xfId="0" applyFont="1" applyBorder="1" applyAlignment="1">
      <alignment horizontal="right" indent="2"/>
    </xf>
    <xf numFmtId="44" fontId="0" fillId="0" borderId="5" xfId="2" applyFont="1" applyBorder="1"/>
    <xf numFmtId="43" fontId="0" fillId="0" borderId="7" xfId="0" applyNumberFormat="1" applyBorder="1"/>
    <xf numFmtId="0" fontId="2" fillId="4" borderId="6" xfId="0" applyFont="1" applyFill="1" applyBorder="1" applyAlignment="1">
      <alignment horizontal="center"/>
    </xf>
    <xf numFmtId="43" fontId="0" fillId="4" borderId="7" xfId="0" applyNumberFormat="1" applyFill="1" applyBorder="1"/>
    <xf numFmtId="44" fontId="0" fillId="4" borderId="8" xfId="2" applyFont="1" applyFill="1" applyBorder="1"/>
    <xf numFmtId="0" fontId="6" fillId="3" borderId="10" xfId="4" applyFont="1" applyFill="1" applyBorder="1" applyAlignment="1">
      <alignment horizontal="center" wrapText="1"/>
    </xf>
    <xf numFmtId="0" fontId="6" fillId="3" borderId="1" xfId="4" applyFont="1" applyFill="1" applyBorder="1" applyAlignment="1">
      <alignment horizontal="left" wrapText="1"/>
    </xf>
    <xf numFmtId="43" fontId="0" fillId="0" borderId="7" xfId="1" applyFont="1" applyBorder="1"/>
    <xf numFmtId="44" fontId="0" fillId="0" borderId="8" xfId="2" applyFont="1" applyBorder="1"/>
    <xf numFmtId="0" fontId="4" fillId="0" borderId="9" xfId="4" applyFont="1" applyFill="1" applyBorder="1" applyAlignment="1" applyProtection="1">
      <alignment wrapText="1"/>
      <protection locked="0"/>
    </xf>
    <xf numFmtId="0" fontId="4" fillId="0" borderId="9" xfId="4" applyFont="1" applyFill="1" applyBorder="1" applyAlignment="1" applyProtection="1">
      <alignment horizontal="center" wrapText="1"/>
      <protection locked="0"/>
    </xf>
    <xf numFmtId="0" fontId="4" fillId="0" borderId="9" xfId="4" applyFont="1" applyFill="1" applyBorder="1" applyAlignment="1" applyProtection="1">
      <alignment horizontal="right" wrapText="1" indent="2"/>
      <protection locked="0"/>
    </xf>
    <xf numFmtId="2" fontId="4" fillId="0" borderId="9" xfId="4" applyNumberFormat="1" applyFont="1" applyFill="1" applyBorder="1" applyAlignment="1" applyProtection="1">
      <alignment horizontal="right" wrapText="1" indent="2"/>
      <protection locked="0"/>
    </xf>
    <xf numFmtId="14" fontId="4" fillId="0" borderId="9" xfId="4" applyNumberFormat="1" applyFont="1" applyFill="1" applyBorder="1" applyAlignment="1" applyProtection="1">
      <alignment horizontal="right" wrapText="1"/>
      <protection locked="0"/>
    </xf>
    <xf numFmtId="0" fontId="0" fillId="0" borderId="9" xfId="0" applyBorder="1" applyProtection="1">
      <protection locked="0"/>
    </xf>
    <xf numFmtId="0" fontId="8" fillId="0" borderId="4" xfId="5" applyBorder="1"/>
    <xf numFmtId="0" fontId="8" fillId="0" borderId="6" xfId="5" applyBorder="1"/>
    <xf numFmtId="0" fontId="7" fillId="2" borderId="1" xfId="3" applyFont="1" applyBorder="1" applyAlignment="1">
      <alignment horizontal="center" vertical="center"/>
    </xf>
    <xf numFmtId="0" fontId="7" fillId="2" borderId="2" xfId="3" applyFont="1" applyBorder="1" applyAlignment="1">
      <alignment horizontal="center" vertical="center"/>
    </xf>
    <xf numFmtId="0" fontId="7" fillId="2" borderId="3" xfId="3" applyFont="1" applyBorder="1" applyAlignment="1">
      <alignment horizontal="center" vertical="center"/>
    </xf>
    <xf numFmtId="0" fontId="7" fillId="2" borderId="0" xfId="3" applyFont="1" applyBorder="1" applyAlignment="1">
      <alignment horizontal="center" vertical="center"/>
    </xf>
  </cellXfs>
  <cellStyles count="6">
    <cellStyle name="Accent2" xfId="3" builtinId="33"/>
    <cellStyle name="Comma" xfId="1" builtinId="3"/>
    <cellStyle name="Currency" xfId="2" builtinId="4"/>
    <cellStyle name="Hyperlink" xfId="5" builtinId="8"/>
    <cellStyle name="Normal" xfId="0" builtinId="0"/>
    <cellStyle name="Normal_Sheet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workbookViewId="0"/>
  </sheetViews>
  <sheetFormatPr defaultRowHeight="15" x14ac:dyDescent="0.25"/>
  <cols>
    <col min="2" max="2" width="10.7109375" customWidth="1"/>
    <col min="3" max="3" width="9.7109375" style="1" customWidth="1"/>
    <col min="4" max="5" width="9.7109375" customWidth="1"/>
    <col min="6" max="7" width="11.7109375" customWidth="1"/>
    <col min="8" max="8" width="13.7109375" customWidth="1"/>
    <col min="10" max="10" width="9.7109375" customWidth="1"/>
    <col min="11" max="12" width="12.7109375" customWidth="1"/>
  </cols>
  <sheetData>
    <row r="1" spans="1:12" ht="30" x14ac:dyDescent="0.25">
      <c r="A1" s="21" t="s">
        <v>136</v>
      </c>
      <c r="B1" s="21" t="s">
        <v>137</v>
      </c>
      <c r="C1" s="21" t="s">
        <v>138</v>
      </c>
      <c r="D1" s="21" t="s">
        <v>139</v>
      </c>
      <c r="E1" s="21" t="s">
        <v>0</v>
      </c>
      <c r="F1" s="21" t="s">
        <v>1</v>
      </c>
      <c r="G1" s="21" t="s">
        <v>2</v>
      </c>
      <c r="H1" s="21" t="s">
        <v>3</v>
      </c>
      <c r="J1" s="33" t="s">
        <v>142</v>
      </c>
      <c r="K1" s="34"/>
      <c r="L1" s="35"/>
    </row>
    <row r="2" spans="1:12" x14ac:dyDescent="0.25">
      <c r="A2" s="25" t="s">
        <v>13</v>
      </c>
      <c r="B2" s="25" t="s">
        <v>14</v>
      </c>
      <c r="C2" s="26" t="s">
        <v>15</v>
      </c>
      <c r="D2" s="27">
        <v>6</v>
      </c>
      <c r="E2" s="28">
        <v>5.25</v>
      </c>
      <c r="F2" s="29">
        <v>44287</v>
      </c>
      <c r="G2" s="29">
        <v>44294</v>
      </c>
      <c r="H2" s="26">
        <v>1</v>
      </c>
      <c r="J2" s="8" t="s">
        <v>135</v>
      </c>
      <c r="K2" s="9" t="s">
        <v>122</v>
      </c>
      <c r="L2" s="10" t="s">
        <v>144</v>
      </c>
    </row>
    <row r="3" spans="1:12" x14ac:dyDescent="0.25">
      <c r="A3" s="25" t="s">
        <v>16</v>
      </c>
      <c r="B3" s="25" t="s">
        <v>17</v>
      </c>
      <c r="C3" s="26" t="s">
        <v>18</v>
      </c>
      <c r="D3" s="27">
        <v>9</v>
      </c>
      <c r="E3" s="28">
        <v>2</v>
      </c>
      <c r="F3" s="29">
        <v>44287</v>
      </c>
      <c r="G3" s="29">
        <v>44294</v>
      </c>
      <c r="H3" s="26">
        <v>1</v>
      </c>
      <c r="J3" s="15">
        <v>1</v>
      </c>
      <c r="K3" s="13">
        <f t="shared" ref="K3:K12" si="0">SUMIF(D$2:D$28,J3,E$2:E$28)</f>
        <v>5.75</v>
      </c>
      <c r="L3" s="16">
        <f t="shared" ref="L3:L12" si="1">VLOOKUP(J3,HourlyRates,3)*K3</f>
        <v>201.25</v>
      </c>
    </row>
    <row r="4" spans="1:12" x14ac:dyDescent="0.25">
      <c r="A4" s="25" t="s">
        <v>19</v>
      </c>
      <c r="B4" s="25" t="s">
        <v>20</v>
      </c>
      <c r="C4" s="26" t="s">
        <v>21</v>
      </c>
      <c r="D4" s="27">
        <v>10</v>
      </c>
      <c r="E4" s="28">
        <v>2.75</v>
      </c>
      <c r="F4" s="29">
        <v>44288</v>
      </c>
      <c r="G4" s="29">
        <v>44291</v>
      </c>
      <c r="H4" s="26">
        <v>1</v>
      </c>
      <c r="J4" s="15">
        <v>2</v>
      </c>
      <c r="K4" s="13">
        <f t="shared" si="0"/>
        <v>24.5</v>
      </c>
      <c r="L4" s="2">
        <f t="shared" si="1"/>
        <v>735</v>
      </c>
    </row>
    <row r="5" spans="1:12" x14ac:dyDescent="0.25">
      <c r="A5" s="25" t="s">
        <v>22</v>
      </c>
      <c r="B5" s="25" t="s">
        <v>23</v>
      </c>
      <c r="C5" s="26" t="s">
        <v>8</v>
      </c>
      <c r="D5" s="27">
        <v>8</v>
      </c>
      <c r="E5" s="28">
        <v>11</v>
      </c>
      <c r="F5" s="29">
        <v>44290</v>
      </c>
      <c r="G5" s="29">
        <v>44294</v>
      </c>
      <c r="H5" s="26">
        <v>1</v>
      </c>
      <c r="J5" s="15">
        <v>3</v>
      </c>
      <c r="K5" s="13">
        <f t="shared" si="0"/>
        <v>31.5</v>
      </c>
      <c r="L5" s="2">
        <f t="shared" si="1"/>
        <v>1260</v>
      </c>
    </row>
    <row r="6" spans="1:12" x14ac:dyDescent="0.25">
      <c r="A6" s="25" t="s">
        <v>24</v>
      </c>
      <c r="B6" s="25" t="s">
        <v>25</v>
      </c>
      <c r="C6" s="26" t="s">
        <v>8</v>
      </c>
      <c r="D6" s="27">
        <v>3</v>
      </c>
      <c r="E6" s="28">
        <v>3.5</v>
      </c>
      <c r="F6" s="29">
        <v>44293</v>
      </c>
      <c r="G6" s="29">
        <v>44300</v>
      </c>
      <c r="H6" s="26">
        <v>2</v>
      </c>
      <c r="J6" s="15">
        <v>4</v>
      </c>
      <c r="K6" s="13">
        <f t="shared" si="0"/>
        <v>28.5</v>
      </c>
      <c r="L6" s="2">
        <f t="shared" si="1"/>
        <v>1282.5</v>
      </c>
    </row>
    <row r="7" spans="1:12" x14ac:dyDescent="0.25">
      <c r="A7" s="25" t="s">
        <v>26</v>
      </c>
      <c r="B7" s="25" t="s">
        <v>12</v>
      </c>
      <c r="C7" s="26" t="s">
        <v>8</v>
      </c>
      <c r="D7" s="27">
        <v>3</v>
      </c>
      <c r="E7" s="28">
        <v>3.5</v>
      </c>
      <c r="F7" s="29">
        <v>44294</v>
      </c>
      <c r="G7" s="29">
        <v>44297</v>
      </c>
      <c r="H7" s="26">
        <v>5</v>
      </c>
      <c r="J7" s="15">
        <v>5</v>
      </c>
      <c r="K7" s="13">
        <f t="shared" si="0"/>
        <v>0</v>
      </c>
      <c r="L7" s="2">
        <f t="shared" si="1"/>
        <v>0</v>
      </c>
    </row>
    <row r="8" spans="1:12" x14ac:dyDescent="0.25">
      <c r="A8" s="25" t="s">
        <v>27</v>
      </c>
      <c r="B8" s="25" t="s">
        <v>12</v>
      </c>
      <c r="C8" s="26" t="s">
        <v>8</v>
      </c>
      <c r="D8" s="27">
        <v>2</v>
      </c>
      <c r="E8" s="28">
        <v>9.25</v>
      </c>
      <c r="F8" s="29">
        <v>44295</v>
      </c>
      <c r="G8" s="29">
        <v>44299</v>
      </c>
      <c r="H8" s="26">
        <v>5</v>
      </c>
      <c r="J8" s="15">
        <v>6</v>
      </c>
      <c r="K8" s="13">
        <f t="shared" si="0"/>
        <v>20.75</v>
      </c>
      <c r="L8" s="2">
        <f t="shared" si="1"/>
        <v>726.25</v>
      </c>
    </row>
    <row r="9" spans="1:12" x14ac:dyDescent="0.25">
      <c r="A9" s="25" t="s">
        <v>28</v>
      </c>
      <c r="B9" s="25" t="s">
        <v>7</v>
      </c>
      <c r="C9" s="26" t="s">
        <v>15</v>
      </c>
      <c r="D9" s="27">
        <v>9</v>
      </c>
      <c r="E9" s="28">
        <v>1.75</v>
      </c>
      <c r="F9" s="29">
        <v>44297</v>
      </c>
      <c r="G9" s="29">
        <v>44307</v>
      </c>
      <c r="H9" s="26">
        <v>3</v>
      </c>
      <c r="J9" s="15">
        <v>7</v>
      </c>
      <c r="K9" s="13">
        <f t="shared" si="0"/>
        <v>15.5</v>
      </c>
      <c r="L9" s="2">
        <f t="shared" si="1"/>
        <v>542.5</v>
      </c>
    </row>
    <row r="10" spans="1:12" x14ac:dyDescent="0.25">
      <c r="A10" s="25" t="s">
        <v>29</v>
      </c>
      <c r="B10" s="25" t="s">
        <v>25</v>
      </c>
      <c r="C10" s="26" t="s">
        <v>18</v>
      </c>
      <c r="D10" s="27">
        <v>4</v>
      </c>
      <c r="E10" s="28">
        <v>5.25</v>
      </c>
      <c r="F10" s="29">
        <v>44298</v>
      </c>
      <c r="G10" s="29">
        <v>44302</v>
      </c>
      <c r="H10" s="26">
        <v>4</v>
      </c>
      <c r="J10" s="15">
        <v>8</v>
      </c>
      <c r="K10" s="13">
        <f t="shared" si="0"/>
        <v>16.25</v>
      </c>
      <c r="L10" s="2">
        <f t="shared" si="1"/>
        <v>1056.25</v>
      </c>
    </row>
    <row r="11" spans="1:12" x14ac:dyDescent="0.25">
      <c r="A11" s="25" t="s">
        <v>30</v>
      </c>
      <c r="B11" s="25" t="s">
        <v>31</v>
      </c>
      <c r="C11" s="26" t="s">
        <v>18</v>
      </c>
      <c r="D11" s="27">
        <v>4</v>
      </c>
      <c r="E11" s="28">
        <v>2.75</v>
      </c>
      <c r="F11" s="29">
        <v>44298</v>
      </c>
      <c r="G11" s="29">
        <v>44301</v>
      </c>
      <c r="H11" s="26">
        <v>1</v>
      </c>
      <c r="J11" s="15">
        <v>9</v>
      </c>
      <c r="K11" s="13">
        <f t="shared" si="0"/>
        <v>17.5</v>
      </c>
      <c r="L11" s="2">
        <f t="shared" si="1"/>
        <v>875</v>
      </c>
    </row>
    <row r="12" spans="1:12" x14ac:dyDescent="0.25">
      <c r="A12" s="25" t="s">
        <v>32</v>
      </c>
      <c r="B12" s="25" t="s">
        <v>17</v>
      </c>
      <c r="C12" s="26" t="s">
        <v>21</v>
      </c>
      <c r="D12" s="27">
        <v>9</v>
      </c>
      <c r="E12" s="28">
        <v>10.75</v>
      </c>
      <c r="F12" s="29">
        <v>44298</v>
      </c>
      <c r="G12" s="29">
        <v>44304</v>
      </c>
      <c r="H12" s="26">
        <v>2</v>
      </c>
      <c r="J12" s="15">
        <v>10</v>
      </c>
      <c r="K12" s="13">
        <f t="shared" si="0"/>
        <v>2.75</v>
      </c>
      <c r="L12" s="2">
        <f t="shared" si="1"/>
        <v>110</v>
      </c>
    </row>
    <row r="13" spans="1:12" ht="15.75" thickBot="1" x14ac:dyDescent="0.3">
      <c r="A13" s="25" t="s">
        <v>33</v>
      </c>
      <c r="B13" s="25" t="s">
        <v>14</v>
      </c>
      <c r="C13" s="26" t="s">
        <v>21</v>
      </c>
      <c r="D13" s="27">
        <v>3</v>
      </c>
      <c r="E13" s="28">
        <v>12.75</v>
      </c>
      <c r="F13" s="29">
        <v>44303</v>
      </c>
      <c r="G13" s="29">
        <v>44308</v>
      </c>
      <c r="H13" s="26">
        <v>3</v>
      </c>
      <c r="J13" s="18" t="s">
        <v>140</v>
      </c>
      <c r="K13" s="19">
        <f>SUM(K3:K12)</f>
        <v>163</v>
      </c>
      <c r="L13" s="20">
        <f>SUM(L3:L12)</f>
        <v>6788.75</v>
      </c>
    </row>
    <row r="14" spans="1:12" x14ac:dyDescent="0.25">
      <c r="A14" s="25" t="s">
        <v>34</v>
      </c>
      <c r="B14" s="25" t="s">
        <v>35</v>
      </c>
      <c r="C14" s="26" t="s">
        <v>18</v>
      </c>
      <c r="D14" s="27">
        <v>2</v>
      </c>
      <c r="E14" s="28">
        <v>5.5</v>
      </c>
      <c r="F14" s="29">
        <v>44304</v>
      </c>
      <c r="G14" s="29">
        <v>44308</v>
      </c>
      <c r="H14" s="26">
        <v>3</v>
      </c>
      <c r="L14" s="7"/>
    </row>
    <row r="15" spans="1:12" x14ac:dyDescent="0.25">
      <c r="A15" s="25" t="s">
        <v>36</v>
      </c>
      <c r="B15" s="25" t="s">
        <v>14</v>
      </c>
      <c r="C15" s="26" t="s">
        <v>37</v>
      </c>
      <c r="D15" s="27">
        <v>2</v>
      </c>
      <c r="E15" s="28">
        <v>9.75</v>
      </c>
      <c r="F15" s="29">
        <v>44305</v>
      </c>
      <c r="G15" s="29">
        <v>44312</v>
      </c>
      <c r="H15" s="26">
        <v>5</v>
      </c>
    </row>
    <row r="16" spans="1:12" x14ac:dyDescent="0.25">
      <c r="A16" s="25" t="s">
        <v>38</v>
      </c>
      <c r="B16" s="25" t="s">
        <v>39</v>
      </c>
      <c r="C16" s="26" t="s">
        <v>9</v>
      </c>
      <c r="D16" s="27">
        <v>7</v>
      </c>
      <c r="E16" s="28">
        <v>7</v>
      </c>
      <c r="F16" s="29">
        <v>44307</v>
      </c>
      <c r="G16" s="29">
        <v>44313</v>
      </c>
      <c r="H16" s="26">
        <v>5</v>
      </c>
    </row>
    <row r="17" spans="1:8" x14ac:dyDescent="0.25">
      <c r="A17" s="25" t="s">
        <v>40</v>
      </c>
      <c r="B17" s="25" t="s">
        <v>20</v>
      </c>
      <c r="C17" s="26" t="s">
        <v>15</v>
      </c>
      <c r="D17" s="27">
        <v>7</v>
      </c>
      <c r="E17" s="28">
        <v>4.25</v>
      </c>
      <c r="F17" s="29">
        <v>44307</v>
      </c>
      <c r="G17" s="29">
        <v>44316</v>
      </c>
      <c r="H17" s="26">
        <v>2</v>
      </c>
    </row>
    <row r="18" spans="1:8" x14ac:dyDescent="0.25">
      <c r="A18" s="25" t="s">
        <v>41</v>
      </c>
      <c r="B18" s="25" t="s">
        <v>23</v>
      </c>
      <c r="C18" s="26" t="s">
        <v>37</v>
      </c>
      <c r="D18" s="27">
        <v>4</v>
      </c>
      <c r="E18" s="28">
        <v>8.75</v>
      </c>
      <c r="F18" s="29">
        <v>44307</v>
      </c>
      <c r="G18" s="29">
        <v>44317</v>
      </c>
      <c r="H18" s="26">
        <v>4</v>
      </c>
    </row>
    <row r="19" spans="1:8" x14ac:dyDescent="0.25">
      <c r="A19" s="25" t="s">
        <v>42</v>
      </c>
      <c r="B19" s="25" t="s">
        <v>43</v>
      </c>
      <c r="C19" s="26" t="s">
        <v>8</v>
      </c>
      <c r="D19" s="27">
        <v>4</v>
      </c>
      <c r="E19" s="28">
        <v>11.75</v>
      </c>
      <c r="F19" s="29">
        <v>44307</v>
      </c>
      <c r="G19" s="29">
        <v>44318</v>
      </c>
      <c r="H19" s="26">
        <v>5</v>
      </c>
    </row>
    <row r="20" spans="1:8" x14ac:dyDescent="0.25">
      <c r="A20" s="25" t="s">
        <v>44</v>
      </c>
      <c r="B20" s="25" t="s">
        <v>45</v>
      </c>
      <c r="C20" s="26" t="s">
        <v>37</v>
      </c>
      <c r="D20" s="27">
        <v>3</v>
      </c>
      <c r="E20" s="28">
        <v>11.75</v>
      </c>
      <c r="F20" s="29">
        <v>44310</v>
      </c>
      <c r="G20" s="29">
        <v>44316</v>
      </c>
      <c r="H20" s="26">
        <v>1</v>
      </c>
    </row>
    <row r="21" spans="1:8" x14ac:dyDescent="0.25">
      <c r="A21" s="25" t="s">
        <v>46</v>
      </c>
      <c r="B21" s="25" t="s">
        <v>47</v>
      </c>
      <c r="C21" s="26" t="s">
        <v>9</v>
      </c>
      <c r="D21" s="27">
        <v>6</v>
      </c>
      <c r="E21" s="28">
        <v>12.25</v>
      </c>
      <c r="F21" s="29">
        <v>44310</v>
      </c>
      <c r="G21" s="29">
        <v>44314</v>
      </c>
      <c r="H21" s="26">
        <v>1</v>
      </c>
    </row>
    <row r="22" spans="1:8" x14ac:dyDescent="0.25">
      <c r="A22" s="25" t="s">
        <v>48</v>
      </c>
      <c r="B22" s="25" t="s">
        <v>14</v>
      </c>
      <c r="C22" s="26" t="s">
        <v>15</v>
      </c>
      <c r="D22" s="27">
        <v>9</v>
      </c>
      <c r="E22" s="28">
        <v>3</v>
      </c>
      <c r="F22" s="29">
        <v>44312</v>
      </c>
      <c r="G22" s="29">
        <v>44319</v>
      </c>
      <c r="H22" s="26">
        <v>5</v>
      </c>
    </row>
    <row r="23" spans="1:8" x14ac:dyDescent="0.25">
      <c r="A23" s="25" t="s">
        <v>49</v>
      </c>
      <c r="B23" s="25" t="s">
        <v>50</v>
      </c>
      <c r="C23" s="26" t="s">
        <v>21</v>
      </c>
      <c r="D23" s="27">
        <v>8</v>
      </c>
      <c r="E23" s="28">
        <v>1.75</v>
      </c>
      <c r="F23" s="29">
        <v>44313</v>
      </c>
      <c r="G23" s="29">
        <v>44317</v>
      </c>
      <c r="H23" s="26">
        <v>5</v>
      </c>
    </row>
    <row r="24" spans="1:8" x14ac:dyDescent="0.25">
      <c r="A24" s="25" t="s">
        <v>51</v>
      </c>
      <c r="B24" s="25" t="s">
        <v>6</v>
      </c>
      <c r="C24" s="26" t="s">
        <v>9</v>
      </c>
      <c r="D24" s="27">
        <v>8</v>
      </c>
      <c r="E24" s="28">
        <v>3.5</v>
      </c>
      <c r="F24" s="29">
        <v>44313</v>
      </c>
      <c r="G24" s="29">
        <v>44319</v>
      </c>
      <c r="H24" s="26">
        <v>5</v>
      </c>
    </row>
    <row r="25" spans="1:8" x14ac:dyDescent="0.25">
      <c r="A25" s="25" t="s">
        <v>52</v>
      </c>
      <c r="B25" s="25" t="s">
        <v>14</v>
      </c>
      <c r="C25" s="26" t="s">
        <v>21</v>
      </c>
      <c r="D25" s="27">
        <v>6</v>
      </c>
      <c r="E25" s="28">
        <v>3.25</v>
      </c>
      <c r="F25" s="29">
        <v>44313</v>
      </c>
      <c r="G25" s="29">
        <v>44316</v>
      </c>
      <c r="H25" s="26">
        <v>4</v>
      </c>
    </row>
    <row r="26" spans="1:8" x14ac:dyDescent="0.25">
      <c r="A26" s="25" t="s">
        <v>53</v>
      </c>
      <c r="B26" s="25" t="s">
        <v>11</v>
      </c>
      <c r="C26" s="26" t="s">
        <v>9</v>
      </c>
      <c r="D26" s="27">
        <v>7</v>
      </c>
      <c r="E26" s="28">
        <v>4.25</v>
      </c>
      <c r="F26" s="29">
        <v>44315</v>
      </c>
      <c r="G26" s="29">
        <v>44323</v>
      </c>
      <c r="H26" s="26">
        <v>5</v>
      </c>
    </row>
    <row r="27" spans="1:8" x14ac:dyDescent="0.25">
      <c r="A27" s="25" t="s">
        <v>54</v>
      </c>
      <c r="B27" s="25" t="s">
        <v>20</v>
      </c>
      <c r="C27" s="26" t="s">
        <v>5</v>
      </c>
      <c r="D27" s="27">
        <v>1</v>
      </c>
      <c r="E27" s="28">
        <v>1.25</v>
      </c>
      <c r="F27" s="29">
        <v>44315</v>
      </c>
      <c r="G27" s="29">
        <v>44322</v>
      </c>
      <c r="H27" s="26">
        <v>3</v>
      </c>
    </row>
    <row r="28" spans="1:8" x14ac:dyDescent="0.25">
      <c r="A28" s="25" t="s">
        <v>55</v>
      </c>
      <c r="B28" s="25" t="s">
        <v>17</v>
      </c>
      <c r="C28" s="26" t="s">
        <v>8</v>
      </c>
      <c r="D28" s="27">
        <v>1</v>
      </c>
      <c r="E28" s="28">
        <v>4.5</v>
      </c>
      <c r="F28" s="29">
        <v>44316</v>
      </c>
      <c r="G28" s="29">
        <v>44324</v>
      </c>
      <c r="H28" s="26">
        <v>5</v>
      </c>
    </row>
    <row r="29" spans="1:8" x14ac:dyDescent="0.25">
      <c r="A29" s="30"/>
      <c r="B29" s="30"/>
      <c r="C29" s="26"/>
      <c r="D29" s="27"/>
      <c r="E29" s="28"/>
      <c r="F29" s="29"/>
      <c r="G29" s="29"/>
      <c r="H29" s="26"/>
    </row>
    <row r="30" spans="1:8" x14ac:dyDescent="0.25">
      <c r="A30" s="30"/>
      <c r="B30" s="30"/>
      <c r="C30" s="26"/>
      <c r="D30" s="27"/>
      <c r="E30" s="28"/>
      <c r="F30" s="29"/>
      <c r="G30" s="29"/>
      <c r="H30" s="26"/>
    </row>
    <row r="31" spans="1:8" x14ac:dyDescent="0.25">
      <c r="A31" s="30"/>
      <c r="B31" s="30"/>
      <c r="C31" s="26"/>
      <c r="D31" s="27"/>
      <c r="E31" s="28"/>
      <c r="F31" s="29"/>
      <c r="G31" s="29"/>
      <c r="H31" s="26"/>
    </row>
    <row r="32" spans="1:8" x14ac:dyDescent="0.25">
      <c r="A32" s="30"/>
      <c r="B32" s="30"/>
      <c r="C32" s="26"/>
      <c r="D32" s="27"/>
      <c r="E32" s="28"/>
      <c r="F32" s="29"/>
      <c r="G32" s="29"/>
      <c r="H32" s="26"/>
    </row>
    <row r="33" spans="1:8" x14ac:dyDescent="0.25">
      <c r="A33" s="30"/>
      <c r="B33" s="30"/>
      <c r="C33" s="26"/>
      <c r="D33" s="27"/>
      <c r="E33" s="28"/>
      <c r="F33" s="29"/>
      <c r="G33" s="29"/>
      <c r="H33" s="26"/>
    </row>
    <row r="34" spans="1:8" x14ac:dyDescent="0.25">
      <c r="A34" s="30"/>
      <c r="B34" s="30"/>
      <c r="C34" s="26"/>
      <c r="D34" s="27"/>
      <c r="E34" s="28"/>
      <c r="F34" s="29"/>
      <c r="G34" s="29"/>
      <c r="H34" s="26"/>
    </row>
    <row r="35" spans="1:8" x14ac:dyDescent="0.25">
      <c r="A35" s="30"/>
      <c r="B35" s="30"/>
      <c r="C35" s="26"/>
      <c r="D35" s="27"/>
      <c r="E35" s="28"/>
      <c r="F35" s="29"/>
      <c r="G35" s="29"/>
      <c r="H35" s="26"/>
    </row>
  </sheetData>
  <mergeCells count="1">
    <mergeCell ref="J1:L1"/>
  </mergeCells>
  <dataValidations count="1">
    <dataValidation type="whole" allowBlank="1" showInputMessage="1" showErrorMessage="1" errorTitle="Incorrect Number" error="You entered an incorrect number. Please enter a whole number between 1 and 5." promptTitle="Customer Satisfaction" prompt="Enter a number between 1 and 5." sqref="H2:H35" xr:uid="{00000000-0002-0000-0000-000000000000}">
      <formula1>1</formula1>
      <formula2>5</formula2>
    </dataValidation>
  </dataValidations>
  <pageMargins left="0.7" right="0.7" top="0.75" bottom="0.75" header="0.3" footer="0.3"/>
  <pageSetup orientation="portrait" r:id="rId1"/>
  <headerFooter>
    <oddFooter>&amp;LStudent Name&amp;C&amp;A&amp;R&amp;F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5"/>
  <sheetViews>
    <sheetView workbookViewId="0">
      <selection activeCell="B2" sqref="B2:B31"/>
    </sheetView>
  </sheetViews>
  <sheetFormatPr defaultRowHeight="15" x14ac:dyDescent="0.25"/>
  <cols>
    <col min="2" max="2" width="10.7109375" customWidth="1"/>
    <col min="3" max="5" width="9.7109375" customWidth="1"/>
    <col min="6" max="7" width="11.7109375" customWidth="1"/>
    <col min="8" max="8" width="13.7109375" customWidth="1"/>
    <col min="10" max="10" width="9.7109375" customWidth="1"/>
    <col min="11" max="12" width="12.7109375" customWidth="1"/>
  </cols>
  <sheetData>
    <row r="1" spans="1:12" ht="30" x14ac:dyDescent="0.25">
      <c r="A1" s="21" t="s">
        <v>136</v>
      </c>
      <c r="B1" s="21" t="s">
        <v>137</v>
      </c>
      <c r="C1" s="21" t="s">
        <v>138</v>
      </c>
      <c r="D1" s="21" t="s">
        <v>139</v>
      </c>
      <c r="E1" s="21" t="s">
        <v>0</v>
      </c>
      <c r="F1" s="21" t="s">
        <v>1</v>
      </c>
      <c r="G1" s="21" t="s">
        <v>2</v>
      </c>
      <c r="H1" s="21" t="s">
        <v>3</v>
      </c>
      <c r="J1" s="33" t="s">
        <v>142</v>
      </c>
      <c r="K1" s="34"/>
      <c r="L1" s="35"/>
    </row>
    <row r="2" spans="1:12" x14ac:dyDescent="0.25">
      <c r="A2" s="25" t="s">
        <v>56</v>
      </c>
      <c r="B2" s="25" t="s">
        <v>31</v>
      </c>
      <c r="C2" s="26" t="s">
        <v>5</v>
      </c>
      <c r="D2" s="27">
        <v>6</v>
      </c>
      <c r="E2" s="28">
        <v>11</v>
      </c>
      <c r="F2" s="29">
        <v>44321</v>
      </c>
      <c r="G2" s="29">
        <v>44327</v>
      </c>
      <c r="H2" s="26">
        <v>1</v>
      </c>
      <c r="J2" s="8" t="s">
        <v>135</v>
      </c>
      <c r="K2" s="9" t="s">
        <v>122</v>
      </c>
      <c r="L2" s="10" t="s">
        <v>144</v>
      </c>
    </row>
    <row r="3" spans="1:12" x14ac:dyDescent="0.25">
      <c r="A3" s="25" t="s">
        <v>57</v>
      </c>
      <c r="B3" s="25" t="s">
        <v>50</v>
      </c>
      <c r="C3" s="26" t="s">
        <v>21</v>
      </c>
      <c r="D3" s="27">
        <v>10</v>
      </c>
      <c r="E3" s="28">
        <v>10</v>
      </c>
      <c r="F3" s="29">
        <v>44322</v>
      </c>
      <c r="G3" s="29">
        <v>44331</v>
      </c>
      <c r="H3" s="26">
        <v>4</v>
      </c>
      <c r="J3" s="15">
        <v>1</v>
      </c>
      <c r="K3" s="13">
        <f t="shared" ref="K3:K12" si="0">SUMIF(D$2:D$28,J3,E$2:E$28)</f>
        <v>6.75</v>
      </c>
      <c r="L3" s="16">
        <f t="shared" ref="L3:L12" si="1">VLOOKUP(J3,HourlyRates,3)*K3</f>
        <v>236.25</v>
      </c>
    </row>
    <row r="4" spans="1:12" x14ac:dyDescent="0.25">
      <c r="A4" s="25" t="s">
        <v>58</v>
      </c>
      <c r="B4" s="25" t="s">
        <v>59</v>
      </c>
      <c r="C4" s="26" t="s">
        <v>9</v>
      </c>
      <c r="D4" s="27">
        <v>6</v>
      </c>
      <c r="E4" s="28">
        <v>11.75</v>
      </c>
      <c r="F4" s="29">
        <v>44322</v>
      </c>
      <c r="G4" s="29">
        <v>44324</v>
      </c>
      <c r="H4" s="26">
        <v>2</v>
      </c>
      <c r="J4" s="15">
        <v>2</v>
      </c>
      <c r="K4" s="13">
        <f t="shared" si="0"/>
        <v>16.5</v>
      </c>
      <c r="L4" s="2">
        <f t="shared" si="1"/>
        <v>495</v>
      </c>
    </row>
    <row r="5" spans="1:12" x14ac:dyDescent="0.25">
      <c r="A5" s="25" t="s">
        <v>60</v>
      </c>
      <c r="B5" s="25" t="s">
        <v>17</v>
      </c>
      <c r="C5" s="26" t="s">
        <v>9</v>
      </c>
      <c r="D5" s="27">
        <v>8</v>
      </c>
      <c r="E5" s="28">
        <v>9.75</v>
      </c>
      <c r="F5" s="29">
        <v>44323</v>
      </c>
      <c r="G5" s="29">
        <v>44334</v>
      </c>
      <c r="H5" s="26">
        <v>5</v>
      </c>
      <c r="J5" s="15">
        <v>3</v>
      </c>
      <c r="K5" s="13">
        <f t="shared" si="0"/>
        <v>42.75</v>
      </c>
      <c r="L5" s="2">
        <f t="shared" si="1"/>
        <v>1710</v>
      </c>
    </row>
    <row r="6" spans="1:12" x14ac:dyDescent="0.25">
      <c r="A6" s="25" t="s">
        <v>61</v>
      </c>
      <c r="B6" s="25" t="s">
        <v>23</v>
      </c>
      <c r="C6" s="26" t="s">
        <v>15</v>
      </c>
      <c r="D6" s="27">
        <v>10</v>
      </c>
      <c r="E6" s="28">
        <v>2.25</v>
      </c>
      <c r="F6" s="29">
        <v>44324</v>
      </c>
      <c r="G6" s="29">
        <v>44333</v>
      </c>
      <c r="H6" s="26">
        <v>3</v>
      </c>
      <c r="J6" s="15">
        <v>4</v>
      </c>
      <c r="K6" s="13">
        <f t="shared" si="0"/>
        <v>45.75</v>
      </c>
      <c r="L6" s="2">
        <f t="shared" si="1"/>
        <v>2058.75</v>
      </c>
    </row>
    <row r="7" spans="1:12" x14ac:dyDescent="0.25">
      <c r="A7" s="25" t="s">
        <v>62</v>
      </c>
      <c r="B7" s="25" t="s">
        <v>43</v>
      </c>
      <c r="C7" s="26" t="s">
        <v>8</v>
      </c>
      <c r="D7" s="27">
        <v>1</v>
      </c>
      <c r="E7" s="28">
        <v>5.5</v>
      </c>
      <c r="F7" s="29">
        <v>44325</v>
      </c>
      <c r="G7" s="29">
        <v>44333</v>
      </c>
      <c r="H7" s="26">
        <v>5</v>
      </c>
      <c r="J7" s="15">
        <v>5</v>
      </c>
      <c r="K7" s="13">
        <f t="shared" si="0"/>
        <v>0</v>
      </c>
      <c r="L7" s="2">
        <f t="shared" si="1"/>
        <v>0</v>
      </c>
    </row>
    <row r="8" spans="1:12" x14ac:dyDescent="0.25">
      <c r="A8" s="25" t="s">
        <v>63</v>
      </c>
      <c r="B8" s="25" t="s">
        <v>12</v>
      </c>
      <c r="C8" s="26" t="s">
        <v>8</v>
      </c>
      <c r="D8" s="27">
        <v>3</v>
      </c>
      <c r="E8" s="28">
        <v>5</v>
      </c>
      <c r="F8" s="29">
        <v>44325</v>
      </c>
      <c r="G8" s="29">
        <v>44333</v>
      </c>
      <c r="H8" s="26">
        <v>4</v>
      </c>
      <c r="J8" s="15">
        <v>6</v>
      </c>
      <c r="K8" s="13">
        <f t="shared" si="0"/>
        <v>22.75</v>
      </c>
      <c r="L8" s="2">
        <f t="shared" si="1"/>
        <v>796.25</v>
      </c>
    </row>
    <row r="9" spans="1:12" x14ac:dyDescent="0.25">
      <c r="A9" s="25" t="s">
        <v>64</v>
      </c>
      <c r="B9" s="25" t="s">
        <v>11</v>
      </c>
      <c r="C9" s="26" t="s">
        <v>9</v>
      </c>
      <c r="D9" s="27">
        <v>4</v>
      </c>
      <c r="E9" s="28">
        <v>12</v>
      </c>
      <c r="F9" s="29">
        <v>44327</v>
      </c>
      <c r="G9" s="29">
        <v>44337</v>
      </c>
      <c r="H9" s="26">
        <v>4</v>
      </c>
      <c r="J9" s="15">
        <v>7</v>
      </c>
      <c r="K9" s="13">
        <f t="shared" si="0"/>
        <v>0</v>
      </c>
      <c r="L9" s="2">
        <f t="shared" si="1"/>
        <v>0</v>
      </c>
    </row>
    <row r="10" spans="1:12" x14ac:dyDescent="0.25">
      <c r="A10" s="25" t="s">
        <v>65</v>
      </c>
      <c r="B10" s="25" t="s">
        <v>25</v>
      </c>
      <c r="C10" s="26" t="s">
        <v>15</v>
      </c>
      <c r="D10" s="27">
        <v>4</v>
      </c>
      <c r="E10" s="28">
        <v>2.75</v>
      </c>
      <c r="F10" s="29">
        <v>44327</v>
      </c>
      <c r="G10" s="29">
        <v>44337</v>
      </c>
      <c r="H10" s="26">
        <v>1</v>
      </c>
      <c r="J10" s="15">
        <v>8</v>
      </c>
      <c r="K10" s="13">
        <f t="shared" si="0"/>
        <v>12.25</v>
      </c>
      <c r="L10" s="2">
        <f t="shared" si="1"/>
        <v>796.25</v>
      </c>
    </row>
    <row r="11" spans="1:12" x14ac:dyDescent="0.25">
      <c r="A11" s="25" t="s">
        <v>66</v>
      </c>
      <c r="B11" s="25" t="s">
        <v>10</v>
      </c>
      <c r="C11" s="26" t="s">
        <v>37</v>
      </c>
      <c r="D11" s="27">
        <v>2</v>
      </c>
      <c r="E11" s="28">
        <v>3.75</v>
      </c>
      <c r="F11" s="29">
        <v>44327</v>
      </c>
      <c r="G11" s="29">
        <v>44337</v>
      </c>
      <c r="H11" s="26">
        <v>2</v>
      </c>
      <c r="J11" s="15">
        <v>9</v>
      </c>
      <c r="K11" s="13">
        <f t="shared" si="0"/>
        <v>11.25</v>
      </c>
      <c r="L11" s="2">
        <f t="shared" si="1"/>
        <v>562.5</v>
      </c>
    </row>
    <row r="12" spans="1:12" x14ac:dyDescent="0.25">
      <c r="A12" s="25" t="s">
        <v>67</v>
      </c>
      <c r="B12" s="25" t="s">
        <v>39</v>
      </c>
      <c r="C12" s="26" t="s">
        <v>18</v>
      </c>
      <c r="D12" s="27">
        <v>3</v>
      </c>
      <c r="E12" s="28">
        <v>8.5</v>
      </c>
      <c r="F12" s="29">
        <v>44328</v>
      </c>
      <c r="G12" s="29">
        <v>44338</v>
      </c>
      <c r="H12" s="26">
        <v>4</v>
      </c>
      <c r="J12" s="15">
        <v>10</v>
      </c>
      <c r="K12" s="13">
        <f t="shared" si="0"/>
        <v>12.25</v>
      </c>
      <c r="L12" s="2">
        <f t="shared" si="1"/>
        <v>490</v>
      </c>
    </row>
    <row r="13" spans="1:12" ht="15.75" thickBot="1" x14ac:dyDescent="0.3">
      <c r="A13" s="25" t="s">
        <v>68</v>
      </c>
      <c r="B13" s="25" t="s">
        <v>6</v>
      </c>
      <c r="C13" s="26" t="s">
        <v>8</v>
      </c>
      <c r="D13" s="27">
        <v>1</v>
      </c>
      <c r="E13" s="28">
        <v>1.25</v>
      </c>
      <c r="F13" s="29">
        <v>44328</v>
      </c>
      <c r="G13" s="29">
        <v>44330</v>
      </c>
      <c r="H13" s="26">
        <v>4</v>
      </c>
      <c r="J13" s="18" t="s">
        <v>140</v>
      </c>
      <c r="K13" s="19">
        <f>SUM(K3:K12)</f>
        <v>170.25</v>
      </c>
      <c r="L13" s="20">
        <f>SUM(L3:L12)</f>
        <v>7145</v>
      </c>
    </row>
    <row r="14" spans="1:12" x14ac:dyDescent="0.25">
      <c r="A14" s="25" t="s">
        <v>69</v>
      </c>
      <c r="B14" s="25" t="s">
        <v>7</v>
      </c>
      <c r="C14" s="26" t="s">
        <v>15</v>
      </c>
      <c r="D14" s="27">
        <v>8</v>
      </c>
      <c r="E14" s="28">
        <v>2.5</v>
      </c>
      <c r="F14" s="29">
        <v>44328</v>
      </c>
      <c r="G14" s="29">
        <v>44329</v>
      </c>
      <c r="H14" s="26">
        <v>5</v>
      </c>
    </row>
    <row r="15" spans="1:12" x14ac:dyDescent="0.25">
      <c r="A15" s="25" t="s">
        <v>70</v>
      </c>
      <c r="B15" s="25" t="s">
        <v>50</v>
      </c>
      <c r="C15" s="26" t="s">
        <v>37</v>
      </c>
      <c r="D15" s="27">
        <v>3</v>
      </c>
      <c r="E15" s="28">
        <v>8</v>
      </c>
      <c r="F15" s="29">
        <v>44329</v>
      </c>
      <c r="G15" s="29">
        <v>44335</v>
      </c>
      <c r="H15" s="26">
        <v>4</v>
      </c>
    </row>
    <row r="16" spans="1:12" x14ac:dyDescent="0.25">
      <c r="A16" s="25" t="s">
        <v>71</v>
      </c>
      <c r="B16" s="25" t="s">
        <v>25</v>
      </c>
      <c r="C16" s="26" t="s">
        <v>18</v>
      </c>
      <c r="D16" s="27">
        <v>9</v>
      </c>
      <c r="E16" s="28">
        <v>3.75</v>
      </c>
      <c r="F16" s="29">
        <v>44329</v>
      </c>
      <c r="G16" s="29">
        <v>44334</v>
      </c>
      <c r="H16" s="26">
        <v>3</v>
      </c>
    </row>
    <row r="17" spans="1:8" x14ac:dyDescent="0.25">
      <c r="A17" s="25" t="s">
        <v>72</v>
      </c>
      <c r="B17" s="25" t="s">
        <v>43</v>
      </c>
      <c r="C17" s="26" t="s">
        <v>8</v>
      </c>
      <c r="D17" s="27">
        <v>3</v>
      </c>
      <c r="E17" s="28">
        <v>2.5</v>
      </c>
      <c r="F17" s="29">
        <v>44332</v>
      </c>
      <c r="G17" s="29">
        <v>44334</v>
      </c>
      <c r="H17" s="26">
        <v>4</v>
      </c>
    </row>
    <row r="18" spans="1:8" x14ac:dyDescent="0.25">
      <c r="A18" s="25" t="s">
        <v>73</v>
      </c>
      <c r="B18" s="25" t="s">
        <v>7</v>
      </c>
      <c r="C18" s="26" t="s">
        <v>8</v>
      </c>
      <c r="D18" s="27">
        <v>3</v>
      </c>
      <c r="E18" s="28">
        <v>7</v>
      </c>
      <c r="F18" s="29">
        <v>44334</v>
      </c>
      <c r="G18" s="29">
        <v>44344</v>
      </c>
      <c r="H18" s="26">
        <v>2</v>
      </c>
    </row>
    <row r="19" spans="1:8" x14ac:dyDescent="0.25">
      <c r="A19" s="25" t="s">
        <v>74</v>
      </c>
      <c r="B19" s="25" t="s">
        <v>50</v>
      </c>
      <c r="C19" s="26" t="s">
        <v>9</v>
      </c>
      <c r="D19" s="27">
        <v>9</v>
      </c>
      <c r="E19" s="28">
        <v>3</v>
      </c>
      <c r="F19" s="29">
        <v>44334</v>
      </c>
      <c r="G19" s="29">
        <v>44341</v>
      </c>
      <c r="H19" s="26">
        <v>1</v>
      </c>
    </row>
    <row r="20" spans="1:8" x14ac:dyDescent="0.25">
      <c r="A20" s="25" t="s">
        <v>75</v>
      </c>
      <c r="B20" s="25" t="s">
        <v>31</v>
      </c>
      <c r="C20" s="26" t="s">
        <v>21</v>
      </c>
      <c r="D20" s="27">
        <v>4</v>
      </c>
      <c r="E20" s="28">
        <v>5</v>
      </c>
      <c r="F20" s="29">
        <v>44337</v>
      </c>
      <c r="G20" s="29">
        <v>44346</v>
      </c>
      <c r="H20" s="26">
        <v>1</v>
      </c>
    </row>
    <row r="21" spans="1:8" x14ac:dyDescent="0.25">
      <c r="A21" s="25" t="s">
        <v>76</v>
      </c>
      <c r="B21" s="25" t="s">
        <v>23</v>
      </c>
      <c r="C21" s="26" t="s">
        <v>5</v>
      </c>
      <c r="D21" s="27">
        <v>4</v>
      </c>
      <c r="E21" s="28">
        <v>6.5</v>
      </c>
      <c r="F21" s="29">
        <v>44337</v>
      </c>
      <c r="G21" s="29">
        <v>44344</v>
      </c>
      <c r="H21" s="26">
        <v>3</v>
      </c>
    </row>
    <row r="22" spans="1:8" x14ac:dyDescent="0.25">
      <c r="A22" s="25" t="s">
        <v>77</v>
      </c>
      <c r="B22" s="25" t="s">
        <v>7</v>
      </c>
      <c r="C22" s="26" t="s">
        <v>21</v>
      </c>
      <c r="D22" s="27">
        <v>4</v>
      </c>
      <c r="E22" s="28">
        <v>3.25</v>
      </c>
      <c r="F22" s="29">
        <v>44339</v>
      </c>
      <c r="G22" s="29">
        <v>44342</v>
      </c>
      <c r="H22" s="26">
        <v>4</v>
      </c>
    </row>
    <row r="23" spans="1:8" x14ac:dyDescent="0.25">
      <c r="A23" s="25" t="s">
        <v>78</v>
      </c>
      <c r="B23" s="25" t="s">
        <v>79</v>
      </c>
      <c r="C23" s="26" t="s">
        <v>8</v>
      </c>
      <c r="D23" s="27">
        <v>4</v>
      </c>
      <c r="E23" s="28">
        <v>4</v>
      </c>
      <c r="F23" s="29">
        <v>44340</v>
      </c>
      <c r="G23" s="29">
        <v>44345</v>
      </c>
      <c r="H23" s="26">
        <v>4</v>
      </c>
    </row>
    <row r="24" spans="1:8" x14ac:dyDescent="0.25">
      <c r="A24" s="25" t="s">
        <v>80</v>
      </c>
      <c r="B24" s="25" t="s">
        <v>50</v>
      </c>
      <c r="C24" s="26" t="s">
        <v>18</v>
      </c>
      <c r="D24" s="27">
        <v>9</v>
      </c>
      <c r="E24" s="28">
        <v>1.25</v>
      </c>
      <c r="F24" s="29">
        <v>44340</v>
      </c>
      <c r="G24" s="29">
        <v>44344</v>
      </c>
      <c r="H24" s="26">
        <v>1</v>
      </c>
    </row>
    <row r="25" spans="1:8" x14ac:dyDescent="0.25">
      <c r="A25" s="25" t="s">
        <v>81</v>
      </c>
      <c r="B25" s="25" t="s">
        <v>7</v>
      </c>
      <c r="C25" s="26" t="s">
        <v>5</v>
      </c>
      <c r="D25" s="27">
        <v>4</v>
      </c>
      <c r="E25" s="28">
        <v>12.25</v>
      </c>
      <c r="F25" s="29">
        <v>44341</v>
      </c>
      <c r="G25" s="29">
        <v>44348</v>
      </c>
      <c r="H25" s="26">
        <v>4</v>
      </c>
    </row>
    <row r="26" spans="1:8" x14ac:dyDescent="0.25">
      <c r="A26" s="25" t="s">
        <v>82</v>
      </c>
      <c r="B26" s="25" t="s">
        <v>20</v>
      </c>
      <c r="C26" s="26" t="s">
        <v>15</v>
      </c>
      <c r="D26" s="27">
        <v>9</v>
      </c>
      <c r="E26" s="28">
        <v>3.25</v>
      </c>
      <c r="F26" s="29">
        <v>44341</v>
      </c>
      <c r="G26" s="29">
        <v>44344</v>
      </c>
      <c r="H26" s="26">
        <v>1</v>
      </c>
    </row>
    <row r="27" spans="1:8" x14ac:dyDescent="0.25">
      <c r="A27" s="25" t="s">
        <v>83</v>
      </c>
      <c r="B27" s="25" t="s">
        <v>7</v>
      </c>
      <c r="C27" s="26" t="s">
        <v>15</v>
      </c>
      <c r="D27" s="27">
        <v>3</v>
      </c>
      <c r="E27" s="28">
        <v>11.75</v>
      </c>
      <c r="F27" s="29">
        <v>44341</v>
      </c>
      <c r="G27" s="29">
        <v>44348</v>
      </c>
      <c r="H27" s="26">
        <v>2</v>
      </c>
    </row>
    <row r="28" spans="1:8" x14ac:dyDescent="0.25">
      <c r="A28" s="25" t="s">
        <v>84</v>
      </c>
      <c r="B28" s="25" t="s">
        <v>45</v>
      </c>
      <c r="C28" s="26" t="s">
        <v>9</v>
      </c>
      <c r="D28" s="27">
        <v>2</v>
      </c>
      <c r="E28" s="28">
        <v>12.75</v>
      </c>
      <c r="F28" s="29">
        <v>44343</v>
      </c>
      <c r="G28" s="29">
        <v>44351</v>
      </c>
      <c r="H28" s="26">
        <v>3</v>
      </c>
    </row>
    <row r="29" spans="1:8" x14ac:dyDescent="0.25">
      <c r="A29" s="30" t="s">
        <v>85</v>
      </c>
      <c r="B29" s="30" t="s">
        <v>20</v>
      </c>
      <c r="C29" s="26" t="s">
        <v>5</v>
      </c>
      <c r="D29" s="27">
        <v>5</v>
      </c>
      <c r="E29" s="28">
        <v>9.5</v>
      </c>
      <c r="F29" s="29">
        <v>44346</v>
      </c>
      <c r="G29" s="29">
        <v>44351</v>
      </c>
      <c r="H29" s="26">
        <v>4</v>
      </c>
    </row>
    <row r="30" spans="1:8" x14ac:dyDescent="0.25">
      <c r="A30" s="30" t="s">
        <v>86</v>
      </c>
      <c r="B30" s="30" t="s">
        <v>11</v>
      </c>
      <c r="C30" s="26" t="s">
        <v>18</v>
      </c>
      <c r="D30" s="27">
        <v>3</v>
      </c>
      <c r="E30" s="28">
        <v>1.25</v>
      </c>
      <c r="F30" s="29">
        <v>44346</v>
      </c>
      <c r="G30" s="29">
        <v>44362</v>
      </c>
      <c r="H30" s="26">
        <v>4</v>
      </c>
    </row>
    <row r="31" spans="1:8" x14ac:dyDescent="0.25">
      <c r="A31" s="30" t="s">
        <v>87</v>
      </c>
      <c r="B31" s="30" t="s">
        <v>79</v>
      </c>
      <c r="C31" s="26" t="s">
        <v>21</v>
      </c>
      <c r="D31" s="27">
        <v>9</v>
      </c>
      <c r="E31" s="28">
        <v>5.5</v>
      </c>
      <c r="F31" s="29">
        <v>44347</v>
      </c>
      <c r="G31" s="29">
        <v>44353</v>
      </c>
      <c r="H31" s="26">
        <v>4</v>
      </c>
    </row>
    <row r="32" spans="1:8" x14ac:dyDescent="0.25">
      <c r="A32" s="30"/>
      <c r="B32" s="30"/>
      <c r="C32" s="26"/>
      <c r="D32" s="27"/>
      <c r="E32" s="28"/>
      <c r="F32" s="29"/>
      <c r="G32" s="29"/>
      <c r="H32" s="26"/>
    </row>
    <row r="33" spans="1:8" x14ac:dyDescent="0.25">
      <c r="A33" s="30"/>
      <c r="B33" s="30"/>
      <c r="C33" s="26"/>
      <c r="D33" s="27"/>
      <c r="E33" s="28"/>
      <c r="F33" s="29"/>
      <c r="G33" s="29"/>
      <c r="H33" s="26"/>
    </row>
    <row r="34" spans="1:8" x14ac:dyDescent="0.25">
      <c r="A34" s="30"/>
      <c r="B34" s="30"/>
      <c r="C34" s="26"/>
      <c r="D34" s="27"/>
      <c r="E34" s="28"/>
      <c r="F34" s="29"/>
      <c r="G34" s="29"/>
      <c r="H34" s="26"/>
    </row>
    <row r="35" spans="1:8" x14ac:dyDescent="0.25">
      <c r="A35" s="30"/>
      <c r="B35" s="30"/>
      <c r="C35" s="26"/>
      <c r="D35" s="27"/>
      <c r="E35" s="28"/>
      <c r="F35" s="29"/>
      <c r="G35" s="29"/>
      <c r="H35" s="26"/>
    </row>
  </sheetData>
  <mergeCells count="1">
    <mergeCell ref="J1:L1"/>
  </mergeCells>
  <dataValidations count="1">
    <dataValidation type="whole" allowBlank="1" showInputMessage="1" showErrorMessage="1" errorTitle="Incorrect Number" error="You entered an incorrect number. Please enter a whole number between 1 and 5." promptTitle="Customer Satisfaction" prompt="Enter a number between 1 and 5." sqref="H2:H35" xr:uid="{00000000-0002-0000-0100-000000000000}">
      <formula1>1</formula1>
      <formula2>5</formula2>
    </dataValidation>
  </dataValidations>
  <pageMargins left="0.7" right="0.7" top="0.75" bottom="0.75" header="0.3" footer="0.3"/>
  <pageSetup orientation="portrait" r:id="rId1"/>
  <headerFooter>
    <oddFooter>&amp;LStudent Name&amp;C&amp;A&amp;R&amp;F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"/>
  <sheetViews>
    <sheetView workbookViewId="0">
      <selection activeCell="K20" sqref="K20"/>
    </sheetView>
  </sheetViews>
  <sheetFormatPr defaultRowHeight="15" x14ac:dyDescent="0.25"/>
  <cols>
    <col min="2" max="2" width="10.7109375" customWidth="1"/>
    <col min="3" max="5" width="9.7109375" customWidth="1"/>
    <col min="6" max="7" width="11.7109375" customWidth="1"/>
    <col min="8" max="8" width="13.7109375" customWidth="1"/>
    <col min="10" max="10" width="9.7109375" customWidth="1"/>
    <col min="11" max="12" width="12.7109375" customWidth="1"/>
  </cols>
  <sheetData>
    <row r="1" spans="1:12" ht="30" x14ac:dyDescent="0.25">
      <c r="A1" s="21" t="s">
        <v>136</v>
      </c>
      <c r="B1" s="21" t="s">
        <v>137</v>
      </c>
      <c r="C1" s="21" t="s">
        <v>138</v>
      </c>
      <c r="D1" s="21" t="s">
        <v>139</v>
      </c>
      <c r="E1" s="21" t="s">
        <v>0</v>
      </c>
      <c r="F1" s="21" t="s">
        <v>1</v>
      </c>
      <c r="G1" s="21" t="s">
        <v>2</v>
      </c>
      <c r="H1" s="21" t="s">
        <v>3</v>
      </c>
      <c r="J1" s="33" t="s">
        <v>142</v>
      </c>
      <c r="K1" s="34"/>
      <c r="L1" s="35"/>
    </row>
    <row r="2" spans="1:12" x14ac:dyDescent="0.25">
      <c r="A2" s="25" t="s">
        <v>88</v>
      </c>
      <c r="B2" s="25" t="s">
        <v>35</v>
      </c>
      <c r="C2" s="26" t="s">
        <v>5</v>
      </c>
      <c r="D2" s="27">
        <v>9</v>
      </c>
      <c r="E2" s="28">
        <v>3.25</v>
      </c>
      <c r="F2" s="29">
        <v>44349</v>
      </c>
      <c r="G2" s="29">
        <v>44353</v>
      </c>
      <c r="H2" s="26">
        <v>2</v>
      </c>
      <c r="J2" s="8" t="s">
        <v>135</v>
      </c>
      <c r="K2" s="9" t="s">
        <v>122</v>
      </c>
      <c r="L2" s="10" t="s">
        <v>144</v>
      </c>
    </row>
    <row r="3" spans="1:12" x14ac:dyDescent="0.25">
      <c r="A3" s="25" t="s">
        <v>89</v>
      </c>
      <c r="B3" s="25" t="s">
        <v>14</v>
      </c>
      <c r="C3" s="26" t="s">
        <v>18</v>
      </c>
      <c r="D3" s="27">
        <v>3</v>
      </c>
      <c r="E3" s="28">
        <v>4.5</v>
      </c>
      <c r="F3" s="29">
        <v>44352</v>
      </c>
      <c r="G3" s="29">
        <v>44359</v>
      </c>
      <c r="H3" s="26">
        <v>2</v>
      </c>
      <c r="J3" s="15">
        <v>1</v>
      </c>
      <c r="K3" s="13">
        <f t="shared" ref="K3:K12" si="0">SUMIF(D$2:D$28,J3,E$2:E$28)</f>
        <v>19.25</v>
      </c>
      <c r="L3" s="16">
        <f t="shared" ref="L3:L12" si="1">VLOOKUP(J3,HourlyRates,3)*K3</f>
        <v>673.75</v>
      </c>
    </row>
    <row r="4" spans="1:12" x14ac:dyDescent="0.25">
      <c r="A4" s="25" t="s">
        <v>90</v>
      </c>
      <c r="B4" s="25" t="s">
        <v>25</v>
      </c>
      <c r="C4" s="26" t="s">
        <v>15</v>
      </c>
      <c r="D4" s="27">
        <v>5</v>
      </c>
      <c r="E4" s="28">
        <v>7.75</v>
      </c>
      <c r="F4" s="29">
        <v>44353</v>
      </c>
      <c r="G4" s="29">
        <v>44358</v>
      </c>
      <c r="H4" s="26">
        <v>2</v>
      </c>
      <c r="J4" s="15">
        <v>2</v>
      </c>
      <c r="K4" s="13">
        <f t="shared" si="0"/>
        <v>12.5</v>
      </c>
      <c r="L4" s="2">
        <f t="shared" si="1"/>
        <v>375</v>
      </c>
    </row>
    <row r="5" spans="1:12" x14ac:dyDescent="0.25">
      <c r="A5" s="25" t="s">
        <v>91</v>
      </c>
      <c r="B5" s="25" t="s">
        <v>11</v>
      </c>
      <c r="C5" s="26" t="s">
        <v>9</v>
      </c>
      <c r="D5" s="27">
        <v>5</v>
      </c>
      <c r="E5" s="28">
        <v>3.25</v>
      </c>
      <c r="F5" s="29">
        <v>44353</v>
      </c>
      <c r="G5" s="29">
        <v>44356</v>
      </c>
      <c r="H5" s="26">
        <v>1</v>
      </c>
      <c r="J5" s="15">
        <v>3</v>
      </c>
      <c r="K5" s="13">
        <f t="shared" si="0"/>
        <v>13</v>
      </c>
      <c r="L5" s="2">
        <f t="shared" si="1"/>
        <v>520</v>
      </c>
    </row>
    <row r="6" spans="1:12" x14ac:dyDescent="0.25">
      <c r="A6" s="25" t="s">
        <v>92</v>
      </c>
      <c r="B6" s="25" t="s">
        <v>6</v>
      </c>
      <c r="C6" s="26" t="s">
        <v>15</v>
      </c>
      <c r="D6" s="27">
        <v>8</v>
      </c>
      <c r="E6" s="28">
        <v>6.25</v>
      </c>
      <c r="F6" s="29">
        <v>44354</v>
      </c>
      <c r="G6" s="29">
        <v>44360</v>
      </c>
      <c r="H6" s="26">
        <v>3</v>
      </c>
      <c r="J6" s="15">
        <v>4</v>
      </c>
      <c r="K6" s="13">
        <f t="shared" si="0"/>
        <v>18</v>
      </c>
      <c r="L6" s="2">
        <f t="shared" si="1"/>
        <v>810</v>
      </c>
    </row>
    <row r="7" spans="1:12" x14ac:dyDescent="0.25">
      <c r="A7" s="25" t="s">
        <v>93</v>
      </c>
      <c r="B7" s="25" t="s">
        <v>4</v>
      </c>
      <c r="C7" s="26" t="s">
        <v>15</v>
      </c>
      <c r="D7" s="27">
        <v>1</v>
      </c>
      <c r="E7" s="28">
        <v>11.75</v>
      </c>
      <c r="F7" s="29">
        <v>44355</v>
      </c>
      <c r="G7" s="29">
        <v>44366</v>
      </c>
      <c r="H7" s="26">
        <v>3</v>
      </c>
      <c r="J7" s="15">
        <v>5</v>
      </c>
      <c r="K7" s="13">
        <f t="shared" si="0"/>
        <v>30</v>
      </c>
      <c r="L7" s="2">
        <f t="shared" si="1"/>
        <v>1650</v>
      </c>
    </row>
    <row r="8" spans="1:12" x14ac:dyDescent="0.25">
      <c r="A8" s="25" t="s">
        <v>94</v>
      </c>
      <c r="B8" s="25" t="s">
        <v>43</v>
      </c>
      <c r="C8" s="26" t="s">
        <v>37</v>
      </c>
      <c r="D8" s="27">
        <v>6</v>
      </c>
      <c r="E8" s="28">
        <v>2</v>
      </c>
      <c r="F8" s="29">
        <v>44355</v>
      </c>
      <c r="G8" s="29">
        <v>44365</v>
      </c>
      <c r="H8" s="26">
        <v>2</v>
      </c>
      <c r="J8" s="15">
        <v>6</v>
      </c>
      <c r="K8" s="13">
        <f t="shared" si="0"/>
        <v>14</v>
      </c>
      <c r="L8" s="2">
        <f t="shared" si="1"/>
        <v>490</v>
      </c>
    </row>
    <row r="9" spans="1:12" x14ac:dyDescent="0.25">
      <c r="A9" s="25" t="s">
        <v>95</v>
      </c>
      <c r="B9" s="25" t="s">
        <v>50</v>
      </c>
      <c r="C9" s="26" t="s">
        <v>9</v>
      </c>
      <c r="D9" s="27">
        <v>3</v>
      </c>
      <c r="E9" s="28">
        <v>8.5</v>
      </c>
      <c r="F9" s="29">
        <v>44358</v>
      </c>
      <c r="G9" s="29">
        <v>44369</v>
      </c>
      <c r="H9" s="26">
        <v>2</v>
      </c>
      <c r="J9" s="15">
        <v>7</v>
      </c>
      <c r="K9" s="13">
        <f t="shared" si="0"/>
        <v>13.75</v>
      </c>
      <c r="L9" s="2">
        <f t="shared" si="1"/>
        <v>481.25</v>
      </c>
    </row>
    <row r="10" spans="1:12" x14ac:dyDescent="0.25">
      <c r="A10" s="25" t="s">
        <v>96</v>
      </c>
      <c r="B10" s="25" t="s">
        <v>4</v>
      </c>
      <c r="C10" s="26" t="s">
        <v>9</v>
      </c>
      <c r="D10" s="27">
        <v>7</v>
      </c>
      <c r="E10" s="28">
        <v>6.25</v>
      </c>
      <c r="F10" s="29">
        <v>44359</v>
      </c>
      <c r="G10" s="29">
        <v>44364</v>
      </c>
      <c r="H10" s="26">
        <v>2</v>
      </c>
      <c r="J10" s="15">
        <v>8</v>
      </c>
      <c r="K10" s="13">
        <f t="shared" si="0"/>
        <v>17.75</v>
      </c>
      <c r="L10" s="2">
        <f t="shared" si="1"/>
        <v>1153.75</v>
      </c>
    </row>
    <row r="11" spans="1:12" x14ac:dyDescent="0.25">
      <c r="A11" s="25" t="s">
        <v>97</v>
      </c>
      <c r="B11" s="25" t="s">
        <v>11</v>
      </c>
      <c r="C11" s="26" t="s">
        <v>21</v>
      </c>
      <c r="D11" s="27">
        <v>4</v>
      </c>
      <c r="E11" s="28">
        <v>11.5</v>
      </c>
      <c r="F11" s="29">
        <v>44359</v>
      </c>
      <c r="G11" s="29">
        <v>44366</v>
      </c>
      <c r="H11" s="26">
        <v>1</v>
      </c>
      <c r="J11" s="15">
        <v>9</v>
      </c>
      <c r="K11" s="13">
        <f t="shared" si="0"/>
        <v>34.75</v>
      </c>
      <c r="L11" s="2">
        <f t="shared" si="1"/>
        <v>1737.5</v>
      </c>
    </row>
    <row r="12" spans="1:12" x14ac:dyDescent="0.25">
      <c r="A12" s="25" t="s">
        <v>98</v>
      </c>
      <c r="B12" s="25" t="s">
        <v>14</v>
      </c>
      <c r="C12" s="26" t="s">
        <v>18</v>
      </c>
      <c r="D12" s="27">
        <v>9</v>
      </c>
      <c r="E12" s="28">
        <v>7.5</v>
      </c>
      <c r="F12" s="29">
        <v>44364</v>
      </c>
      <c r="G12" s="29">
        <v>44371</v>
      </c>
      <c r="H12" s="26">
        <v>1</v>
      </c>
      <c r="J12" s="15">
        <v>10</v>
      </c>
      <c r="K12" s="13">
        <f t="shared" si="0"/>
        <v>3.5</v>
      </c>
      <c r="L12" s="2">
        <f t="shared" si="1"/>
        <v>140</v>
      </c>
    </row>
    <row r="13" spans="1:12" ht="15.75" thickBot="1" x14ac:dyDescent="0.3">
      <c r="A13" s="25" t="s">
        <v>99</v>
      </c>
      <c r="B13" s="25" t="s">
        <v>45</v>
      </c>
      <c r="C13" s="26" t="s">
        <v>15</v>
      </c>
      <c r="D13" s="27">
        <v>5</v>
      </c>
      <c r="E13" s="28">
        <v>2.25</v>
      </c>
      <c r="F13" s="29">
        <v>44364</v>
      </c>
      <c r="G13" s="29">
        <v>44374</v>
      </c>
      <c r="H13" s="26">
        <v>1</v>
      </c>
      <c r="J13" s="18" t="s">
        <v>140</v>
      </c>
      <c r="K13" s="19">
        <f>SUM(K3:K12)</f>
        <v>176.5</v>
      </c>
      <c r="L13" s="20">
        <f>SUM(L3:L12)</f>
        <v>8031.25</v>
      </c>
    </row>
    <row r="14" spans="1:12" x14ac:dyDescent="0.25">
      <c r="A14" s="25" t="s">
        <v>100</v>
      </c>
      <c r="B14" s="25" t="s">
        <v>14</v>
      </c>
      <c r="C14" s="26" t="s">
        <v>8</v>
      </c>
      <c r="D14" s="27">
        <v>2</v>
      </c>
      <c r="E14" s="28">
        <v>12.5</v>
      </c>
      <c r="F14" s="29">
        <v>44364</v>
      </c>
      <c r="G14" s="29">
        <v>44374</v>
      </c>
      <c r="H14" s="26">
        <v>2</v>
      </c>
    </row>
    <row r="15" spans="1:12" x14ac:dyDescent="0.25">
      <c r="A15" s="25" t="s">
        <v>101</v>
      </c>
      <c r="B15" s="25" t="s">
        <v>14</v>
      </c>
      <c r="C15" s="26" t="s">
        <v>18</v>
      </c>
      <c r="D15" s="27">
        <v>9</v>
      </c>
      <c r="E15" s="28">
        <v>8.5</v>
      </c>
      <c r="F15" s="29">
        <v>44364</v>
      </c>
      <c r="G15" s="29">
        <v>44370</v>
      </c>
      <c r="H15" s="26">
        <v>3</v>
      </c>
    </row>
    <row r="16" spans="1:12" x14ac:dyDescent="0.25">
      <c r="A16" s="25" t="s">
        <v>102</v>
      </c>
      <c r="B16" s="25" t="s">
        <v>14</v>
      </c>
      <c r="C16" s="26" t="s">
        <v>18</v>
      </c>
      <c r="D16" s="27">
        <v>6</v>
      </c>
      <c r="E16" s="28">
        <v>2.75</v>
      </c>
      <c r="F16" s="29">
        <v>44367</v>
      </c>
      <c r="G16" s="29">
        <v>44372</v>
      </c>
      <c r="H16" s="26">
        <v>4</v>
      </c>
    </row>
    <row r="17" spans="1:8" x14ac:dyDescent="0.25">
      <c r="A17" s="25" t="s">
        <v>103</v>
      </c>
      <c r="B17" s="25" t="s">
        <v>20</v>
      </c>
      <c r="C17" s="26" t="s">
        <v>37</v>
      </c>
      <c r="D17" s="27">
        <v>10</v>
      </c>
      <c r="E17" s="28">
        <v>3.5</v>
      </c>
      <c r="F17" s="29">
        <v>44368</v>
      </c>
      <c r="G17" s="29">
        <v>44378</v>
      </c>
      <c r="H17" s="26">
        <v>3</v>
      </c>
    </row>
    <row r="18" spans="1:8" x14ac:dyDescent="0.25">
      <c r="A18" s="25" t="s">
        <v>104</v>
      </c>
      <c r="B18" s="25" t="s">
        <v>12</v>
      </c>
      <c r="C18" s="26" t="s">
        <v>8</v>
      </c>
      <c r="D18" s="27">
        <v>7</v>
      </c>
      <c r="E18" s="28">
        <v>4.5</v>
      </c>
      <c r="F18" s="29">
        <v>44368</v>
      </c>
      <c r="G18" s="29">
        <v>44371</v>
      </c>
      <c r="H18" s="26">
        <v>4</v>
      </c>
    </row>
    <row r="19" spans="1:8" x14ac:dyDescent="0.25">
      <c r="A19" s="25" t="s">
        <v>105</v>
      </c>
      <c r="B19" s="25" t="s">
        <v>25</v>
      </c>
      <c r="C19" s="26" t="s">
        <v>15</v>
      </c>
      <c r="D19" s="27">
        <v>6</v>
      </c>
      <c r="E19" s="28">
        <v>9.25</v>
      </c>
      <c r="F19" s="29">
        <v>44369</v>
      </c>
      <c r="G19" s="29">
        <v>44379</v>
      </c>
      <c r="H19" s="26">
        <v>1</v>
      </c>
    </row>
    <row r="20" spans="1:8" x14ac:dyDescent="0.25">
      <c r="A20" s="25" t="s">
        <v>106</v>
      </c>
      <c r="B20" s="25" t="s">
        <v>4</v>
      </c>
      <c r="C20" s="26" t="s">
        <v>8</v>
      </c>
      <c r="D20" s="27">
        <v>5</v>
      </c>
      <c r="E20" s="28">
        <v>5</v>
      </c>
      <c r="F20" s="29">
        <v>44371</v>
      </c>
      <c r="G20" s="29">
        <v>44374</v>
      </c>
      <c r="H20" s="26">
        <v>1</v>
      </c>
    </row>
    <row r="21" spans="1:8" x14ac:dyDescent="0.25">
      <c r="A21" s="25" t="s">
        <v>107</v>
      </c>
      <c r="B21" s="25" t="s">
        <v>6</v>
      </c>
      <c r="C21" s="26" t="s">
        <v>21</v>
      </c>
      <c r="D21" s="27">
        <v>4</v>
      </c>
      <c r="E21" s="28">
        <v>6.5</v>
      </c>
      <c r="F21" s="29">
        <v>44371</v>
      </c>
      <c r="G21" s="29">
        <v>44382</v>
      </c>
      <c r="H21" s="26">
        <v>2</v>
      </c>
    </row>
    <row r="22" spans="1:8" x14ac:dyDescent="0.25">
      <c r="A22" s="25" t="s">
        <v>108</v>
      </c>
      <c r="B22" s="25" t="s">
        <v>6</v>
      </c>
      <c r="C22" s="26" t="s">
        <v>9</v>
      </c>
      <c r="D22" s="27">
        <v>5</v>
      </c>
      <c r="E22" s="28">
        <v>11.75</v>
      </c>
      <c r="F22" s="29">
        <v>44372</v>
      </c>
      <c r="G22" s="29">
        <v>44375</v>
      </c>
      <c r="H22" s="26">
        <v>5</v>
      </c>
    </row>
    <row r="23" spans="1:8" x14ac:dyDescent="0.25">
      <c r="A23" s="25" t="s">
        <v>109</v>
      </c>
      <c r="B23" s="25" t="s">
        <v>31</v>
      </c>
      <c r="C23" s="26" t="s">
        <v>15</v>
      </c>
      <c r="D23" s="27">
        <v>1</v>
      </c>
      <c r="E23" s="28">
        <v>7.5</v>
      </c>
      <c r="F23" s="29">
        <v>44372</v>
      </c>
      <c r="G23" s="29">
        <v>44380</v>
      </c>
      <c r="H23" s="26">
        <v>3</v>
      </c>
    </row>
    <row r="24" spans="1:8" x14ac:dyDescent="0.25">
      <c r="A24" s="25" t="s">
        <v>110</v>
      </c>
      <c r="B24" s="25" t="s">
        <v>10</v>
      </c>
      <c r="C24" s="26" t="s">
        <v>8</v>
      </c>
      <c r="D24" s="27">
        <v>9</v>
      </c>
      <c r="E24" s="28">
        <v>12.5</v>
      </c>
      <c r="F24" s="29">
        <v>44373</v>
      </c>
      <c r="G24" s="29">
        <v>44380</v>
      </c>
      <c r="H24" s="26">
        <v>2</v>
      </c>
    </row>
    <row r="25" spans="1:8" x14ac:dyDescent="0.25">
      <c r="A25" s="25" t="s">
        <v>111</v>
      </c>
      <c r="B25" s="25" t="s">
        <v>4</v>
      </c>
      <c r="C25" s="26" t="s">
        <v>5</v>
      </c>
      <c r="D25" s="27">
        <v>7</v>
      </c>
      <c r="E25" s="28">
        <v>3</v>
      </c>
      <c r="F25" s="29">
        <v>44374</v>
      </c>
      <c r="G25" s="29">
        <v>44380</v>
      </c>
      <c r="H25" s="26">
        <v>2</v>
      </c>
    </row>
    <row r="26" spans="1:8" x14ac:dyDescent="0.25">
      <c r="A26" s="25" t="s">
        <v>112</v>
      </c>
      <c r="B26" s="25" t="s">
        <v>10</v>
      </c>
      <c r="C26" s="26" t="s">
        <v>9</v>
      </c>
      <c r="D26" s="27">
        <v>8</v>
      </c>
      <c r="E26" s="28">
        <v>2.75</v>
      </c>
      <c r="F26" s="29">
        <v>44374</v>
      </c>
      <c r="G26" s="29">
        <v>44380</v>
      </c>
      <c r="H26" s="26">
        <v>1</v>
      </c>
    </row>
    <row r="27" spans="1:8" x14ac:dyDescent="0.25">
      <c r="A27" s="25" t="s">
        <v>113</v>
      </c>
      <c r="B27" s="25" t="s">
        <v>114</v>
      </c>
      <c r="C27" s="26" t="s">
        <v>5</v>
      </c>
      <c r="D27" s="27">
        <v>8</v>
      </c>
      <c r="E27" s="28">
        <v>8.75</v>
      </c>
      <c r="F27" s="29">
        <v>44375</v>
      </c>
      <c r="G27" s="29">
        <v>44380</v>
      </c>
      <c r="H27" s="26">
        <v>3</v>
      </c>
    </row>
    <row r="28" spans="1:8" x14ac:dyDescent="0.25">
      <c r="A28" s="25" t="s">
        <v>115</v>
      </c>
      <c r="B28" s="25" t="s">
        <v>116</v>
      </c>
      <c r="C28" s="26" t="s">
        <v>37</v>
      </c>
      <c r="D28" s="27">
        <v>9</v>
      </c>
      <c r="E28" s="28">
        <v>3</v>
      </c>
      <c r="F28" s="29">
        <v>44376</v>
      </c>
      <c r="G28" s="29">
        <v>44386</v>
      </c>
      <c r="H28" s="26">
        <v>1</v>
      </c>
    </row>
    <row r="29" spans="1:8" x14ac:dyDescent="0.25">
      <c r="A29" s="30" t="s">
        <v>117</v>
      </c>
      <c r="B29" s="30" t="s">
        <v>17</v>
      </c>
      <c r="C29" s="26" t="s">
        <v>15</v>
      </c>
      <c r="D29" s="27">
        <v>3</v>
      </c>
      <c r="E29" s="28">
        <v>3.5</v>
      </c>
      <c r="F29" s="29">
        <v>44376</v>
      </c>
      <c r="G29" s="29">
        <v>44387</v>
      </c>
      <c r="H29" s="26">
        <v>2</v>
      </c>
    </row>
    <row r="30" spans="1:8" x14ac:dyDescent="0.25">
      <c r="A30" s="30" t="s">
        <v>118</v>
      </c>
      <c r="B30" s="30" t="s">
        <v>17</v>
      </c>
      <c r="C30" s="26" t="s">
        <v>9</v>
      </c>
      <c r="D30" s="27">
        <v>6</v>
      </c>
      <c r="E30" s="28">
        <v>2.75</v>
      </c>
      <c r="F30" s="29">
        <v>44377</v>
      </c>
      <c r="G30" s="29">
        <v>44379</v>
      </c>
      <c r="H30" s="26">
        <v>3</v>
      </c>
    </row>
    <row r="31" spans="1:8" x14ac:dyDescent="0.25">
      <c r="A31" s="30"/>
      <c r="B31" s="30"/>
      <c r="C31" s="26"/>
      <c r="D31" s="27"/>
      <c r="E31" s="28"/>
      <c r="F31" s="29"/>
      <c r="G31" s="29"/>
      <c r="H31" s="26"/>
    </row>
    <row r="32" spans="1:8" x14ac:dyDescent="0.25">
      <c r="A32" s="30"/>
      <c r="B32" s="30"/>
      <c r="C32" s="26"/>
      <c r="D32" s="27"/>
      <c r="E32" s="28"/>
      <c r="F32" s="29"/>
      <c r="G32" s="29"/>
      <c r="H32" s="26"/>
    </row>
    <row r="33" spans="1:8" x14ac:dyDescent="0.25">
      <c r="A33" s="30"/>
      <c r="B33" s="30"/>
      <c r="C33" s="26"/>
      <c r="D33" s="27"/>
      <c r="E33" s="28"/>
      <c r="F33" s="29"/>
      <c r="G33" s="29"/>
      <c r="H33" s="26"/>
    </row>
    <row r="34" spans="1:8" x14ac:dyDescent="0.25">
      <c r="A34" s="30"/>
      <c r="B34" s="30"/>
      <c r="C34" s="26"/>
      <c r="D34" s="27"/>
      <c r="E34" s="28"/>
      <c r="F34" s="29"/>
      <c r="G34" s="29"/>
      <c r="H34" s="26"/>
    </row>
    <row r="35" spans="1:8" x14ac:dyDescent="0.25">
      <c r="A35" s="30"/>
      <c r="B35" s="30"/>
      <c r="C35" s="26"/>
      <c r="D35" s="27"/>
      <c r="E35" s="28"/>
      <c r="F35" s="29"/>
      <c r="G35" s="29"/>
      <c r="H35" s="26"/>
    </row>
  </sheetData>
  <mergeCells count="1">
    <mergeCell ref="J1:L1"/>
  </mergeCells>
  <dataValidations count="1">
    <dataValidation type="whole" allowBlank="1" showInputMessage="1" showErrorMessage="1" errorTitle="Incorrect Number" error="You entered an incorrect number. Please enter a whole number between 1 and 5." promptTitle="Customer Satisfaction" prompt="Enter a number between 1 and 5." sqref="H2:H35" xr:uid="{00000000-0002-0000-0200-000000000000}">
      <formula1>1</formula1>
      <formula2>5</formula2>
    </dataValidation>
  </dataValidations>
  <pageMargins left="0.7" right="0.7" top="0.75" bottom="0.75" header="0.3" footer="0.3"/>
  <pageSetup orientation="portrait" r:id="rId1"/>
  <headerFooter>
    <oddFooter>&amp;LStudent Name&amp;C&amp;A&amp;R&amp;F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workbookViewId="0">
      <selection activeCell="K13" sqref="K13"/>
    </sheetView>
  </sheetViews>
  <sheetFormatPr defaultRowHeight="15" x14ac:dyDescent="0.25"/>
  <cols>
    <col min="1" max="1" width="27.85546875" bestFit="1" customWidth="1"/>
    <col min="3" max="3" width="10.5703125" bestFit="1" customWidth="1"/>
  </cols>
  <sheetData>
    <row r="1" spans="1:3" ht="21" x14ac:dyDescent="0.25">
      <c r="A1" s="36" t="s">
        <v>143</v>
      </c>
      <c r="B1" s="36"/>
      <c r="C1" s="36"/>
    </row>
    <row r="2" spans="1:3" ht="15.75" thickBot="1" x14ac:dyDescent="0.3"/>
    <row r="3" spans="1:3" ht="30" x14ac:dyDescent="0.25">
      <c r="A3" s="22" t="s">
        <v>145</v>
      </c>
      <c r="B3" s="11" t="s">
        <v>122</v>
      </c>
      <c r="C3" s="12" t="s">
        <v>141</v>
      </c>
    </row>
    <row r="4" spans="1:3" x14ac:dyDescent="0.25">
      <c r="A4" s="31" t="s">
        <v>119</v>
      </c>
      <c r="B4" s="13">
        <f>April!K13</f>
        <v>163</v>
      </c>
      <c r="C4" s="16">
        <f>April!L13</f>
        <v>6788.75</v>
      </c>
    </row>
    <row r="5" spans="1:3" x14ac:dyDescent="0.25">
      <c r="A5" s="31" t="s">
        <v>120</v>
      </c>
      <c r="B5" s="14">
        <f>May!K13</f>
        <v>170.25</v>
      </c>
      <c r="C5" s="16">
        <f>May!L13</f>
        <v>7145</v>
      </c>
    </row>
    <row r="6" spans="1:3" ht="15.75" thickBot="1" x14ac:dyDescent="0.3">
      <c r="A6" s="32" t="s">
        <v>121</v>
      </c>
      <c r="B6" s="17">
        <f>June!K13</f>
        <v>176.5</v>
      </c>
      <c r="C6" s="24">
        <f>June!L13</f>
        <v>8031.25</v>
      </c>
    </row>
    <row r="7" spans="1:3" ht="15.75" thickBot="1" x14ac:dyDescent="0.3"/>
    <row r="8" spans="1:3" ht="45" customHeight="1" x14ac:dyDescent="0.25">
      <c r="A8" s="22" t="s">
        <v>135</v>
      </c>
      <c r="B8" s="11" t="s">
        <v>146</v>
      </c>
      <c r="C8" s="12" t="s">
        <v>147</v>
      </c>
    </row>
    <row r="9" spans="1:3" x14ac:dyDescent="0.25">
      <c r="A9" s="3" t="s">
        <v>125</v>
      </c>
      <c r="B9" s="13">
        <f>AVERAGE(April:June!K3)</f>
        <v>10.583333333333334</v>
      </c>
      <c r="C9" s="16">
        <f>SUM(April:June!L3)</f>
        <v>1111.25</v>
      </c>
    </row>
    <row r="10" spans="1:3" x14ac:dyDescent="0.25">
      <c r="A10" s="3" t="s">
        <v>126</v>
      </c>
      <c r="B10" s="13"/>
      <c r="C10" s="16"/>
    </row>
    <row r="11" spans="1:3" x14ac:dyDescent="0.25">
      <c r="A11" s="3" t="s">
        <v>127</v>
      </c>
      <c r="B11" s="13"/>
      <c r="C11" s="16"/>
    </row>
    <row r="12" spans="1:3" x14ac:dyDescent="0.25">
      <c r="A12" s="3" t="s">
        <v>128</v>
      </c>
      <c r="B12" s="13"/>
      <c r="C12" s="16"/>
    </row>
    <row r="13" spans="1:3" x14ac:dyDescent="0.25">
      <c r="A13" s="3" t="s">
        <v>129</v>
      </c>
      <c r="B13" s="13"/>
      <c r="C13" s="16"/>
    </row>
    <row r="14" spans="1:3" x14ac:dyDescent="0.25">
      <c r="A14" s="3" t="s">
        <v>130</v>
      </c>
      <c r="B14" s="13"/>
      <c r="C14" s="16"/>
    </row>
    <row r="15" spans="1:3" x14ac:dyDescent="0.25">
      <c r="A15" s="3" t="s">
        <v>131</v>
      </c>
      <c r="B15" s="13"/>
      <c r="C15" s="16"/>
    </row>
    <row r="16" spans="1:3" x14ac:dyDescent="0.25">
      <c r="A16" s="3" t="s">
        <v>132</v>
      </c>
      <c r="B16" s="13"/>
      <c r="C16" s="16"/>
    </row>
    <row r="17" spans="1:3" x14ac:dyDescent="0.25">
      <c r="A17" s="3" t="s">
        <v>133</v>
      </c>
      <c r="B17" s="13"/>
      <c r="C17" s="16"/>
    </row>
    <row r="18" spans="1:3" ht="15.75" thickBot="1" x14ac:dyDescent="0.3">
      <c r="A18" s="4" t="s">
        <v>134</v>
      </c>
      <c r="B18" s="23"/>
      <c r="C18" s="24"/>
    </row>
  </sheetData>
  <mergeCells count="1">
    <mergeCell ref="A1:C1"/>
  </mergeCells>
  <hyperlinks>
    <hyperlink ref="A4" location="April!K13" tooltip="April Summary" display="April" xr:uid="{00000000-0004-0000-0300-000000000000}"/>
    <hyperlink ref="A5" location="May!K13" tooltip="May Summary" display="May" xr:uid="{00000000-0004-0000-0300-000001000000}"/>
    <hyperlink ref="A6" location="June!K13" tooltip="June Summary" display="June" xr:uid="{00000000-0004-0000-0300-000002000000}"/>
  </hyperlinks>
  <pageMargins left="0.7" right="0.7" top="0.75" bottom="0.75" header="0.3" footer="0.3"/>
  <pageSetup orientation="portrait" r:id="rId1"/>
  <headerFooter>
    <oddFooter>&amp;LStudent Name&amp;C&amp;A&amp;R&amp;F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workbookViewId="0">
      <selection activeCell="K13" sqref="K13"/>
    </sheetView>
  </sheetViews>
  <sheetFormatPr defaultRowHeight="15" x14ac:dyDescent="0.25"/>
  <cols>
    <col min="1" max="1" width="11.28515625" bestFit="1" customWidth="1"/>
    <col min="2" max="2" width="27.85546875" bestFit="1" customWidth="1"/>
    <col min="3" max="3" width="11.28515625" bestFit="1" customWidth="1"/>
  </cols>
  <sheetData>
    <row r="1" spans="1:3" x14ac:dyDescent="0.25">
      <c r="A1" s="5" t="s">
        <v>139</v>
      </c>
      <c r="B1" s="5" t="s">
        <v>123</v>
      </c>
      <c r="C1" s="5" t="s">
        <v>124</v>
      </c>
    </row>
    <row r="2" spans="1:3" x14ac:dyDescent="0.25">
      <c r="A2" s="6">
        <v>1</v>
      </c>
      <c r="B2" t="s">
        <v>125</v>
      </c>
      <c r="C2">
        <v>35</v>
      </c>
    </row>
    <row r="3" spans="1:3" x14ac:dyDescent="0.25">
      <c r="A3" s="6">
        <v>2</v>
      </c>
      <c r="B3" t="s">
        <v>126</v>
      </c>
      <c r="C3">
        <v>30</v>
      </c>
    </row>
    <row r="4" spans="1:3" x14ac:dyDescent="0.25">
      <c r="A4" s="6">
        <v>3</v>
      </c>
      <c r="B4" t="s">
        <v>127</v>
      </c>
      <c r="C4">
        <v>40</v>
      </c>
    </row>
    <row r="5" spans="1:3" x14ac:dyDescent="0.25">
      <c r="A5" s="6">
        <v>4</v>
      </c>
      <c r="B5" t="s">
        <v>128</v>
      </c>
      <c r="C5">
        <v>45</v>
      </c>
    </row>
    <row r="6" spans="1:3" x14ac:dyDescent="0.25">
      <c r="A6" s="6">
        <v>5</v>
      </c>
      <c r="B6" t="s">
        <v>129</v>
      </c>
      <c r="C6">
        <v>55</v>
      </c>
    </row>
    <row r="7" spans="1:3" x14ac:dyDescent="0.25">
      <c r="A7" s="6">
        <v>6</v>
      </c>
      <c r="B7" t="s">
        <v>130</v>
      </c>
      <c r="C7">
        <v>35</v>
      </c>
    </row>
    <row r="8" spans="1:3" x14ac:dyDescent="0.25">
      <c r="A8" s="6">
        <v>7</v>
      </c>
      <c r="B8" t="s">
        <v>131</v>
      </c>
      <c r="C8">
        <v>35</v>
      </c>
    </row>
    <row r="9" spans="1:3" x14ac:dyDescent="0.25">
      <c r="A9" s="6">
        <v>8</v>
      </c>
      <c r="B9" t="s">
        <v>132</v>
      </c>
      <c r="C9">
        <v>65</v>
      </c>
    </row>
    <row r="10" spans="1:3" x14ac:dyDescent="0.25">
      <c r="A10" s="6">
        <v>9</v>
      </c>
      <c r="B10" t="s">
        <v>133</v>
      </c>
      <c r="C10">
        <v>50</v>
      </c>
    </row>
    <row r="11" spans="1:3" x14ac:dyDescent="0.25">
      <c r="A11" s="6">
        <v>10</v>
      </c>
      <c r="B11" t="s">
        <v>134</v>
      </c>
      <c r="C11">
        <v>40</v>
      </c>
    </row>
  </sheetData>
  <pageMargins left="0.7" right="0.7" top="0.75" bottom="0.75" header="0.3" footer="0.3"/>
  <pageSetup orientation="portrait" r:id="rId1"/>
  <headerFooter>
    <oddFooter>&amp;LStudent Name&amp;C&amp;A&amp;R&amp;F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April</vt:lpstr>
      <vt:lpstr>May</vt:lpstr>
      <vt:lpstr>June</vt:lpstr>
      <vt:lpstr>Quarter</vt:lpstr>
      <vt:lpstr>Rates</vt:lpstr>
      <vt:lpstr>HourlyRates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Mulbery</dc:creator>
  <cp:lastModifiedBy>Exploring Series</cp:lastModifiedBy>
  <dcterms:created xsi:type="dcterms:W3CDTF">2018-08-28T15:38:53Z</dcterms:created>
  <dcterms:modified xsi:type="dcterms:W3CDTF">2018-11-16T10:05:11Z</dcterms:modified>
</cp:coreProperties>
</file>