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lishacompton/Desktop/HLE Code Sharing/"/>
    </mc:Choice>
  </mc:AlternateContent>
  <xr:revisionPtr revIDLastSave="0" documentId="13_ncr:1_{50DEF02D-EA91-6D46-9366-0F149E8D983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ata_to_keep" sheetId="9" r:id="rId1"/>
    <sheet name="data_screening1_imagingdata" sheetId="5" r:id="rId2"/>
    <sheet name="data_screening2_STdata" sheetId="8" r:id="rId3"/>
    <sheet name="data_screening3_covariat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13" l="1"/>
  <c r="DC77" i="13"/>
  <c r="DB77" i="13"/>
  <c r="CL77" i="13"/>
  <c r="CH77" i="13"/>
  <c r="CG77" i="13"/>
  <c r="BQ77" i="13"/>
  <c r="BL77" i="13"/>
  <c r="BK77" i="13"/>
  <c r="AU77" i="13"/>
  <c r="AP77" i="13"/>
  <c r="AO77" i="13"/>
  <c r="Y77" i="13"/>
  <c r="DC111" i="13"/>
  <c r="DB111" i="13"/>
  <c r="CL111" i="13"/>
  <c r="CH111" i="13"/>
  <c r="CG111" i="13"/>
  <c r="BQ111" i="13"/>
  <c r="BL111" i="13"/>
  <c r="BK111" i="13"/>
  <c r="AU111" i="13"/>
  <c r="AP111" i="13"/>
  <c r="AO111" i="13"/>
  <c r="Y111" i="13"/>
  <c r="DC76" i="13"/>
  <c r="DB76" i="13"/>
  <c r="CL76" i="13"/>
  <c r="CH76" i="13"/>
  <c r="CG76" i="13"/>
  <c r="BQ76" i="13"/>
  <c r="BL76" i="13"/>
  <c r="BK76" i="13"/>
  <c r="AU76" i="13"/>
  <c r="AP76" i="13"/>
  <c r="AO76" i="13"/>
  <c r="Y76" i="13"/>
  <c r="DC75" i="13"/>
  <c r="DB75" i="13"/>
  <c r="CL75" i="13"/>
  <c r="CH75" i="13"/>
  <c r="CG75" i="13"/>
  <c r="BQ75" i="13"/>
  <c r="BL75" i="13"/>
  <c r="BK75" i="13"/>
  <c r="AU75" i="13"/>
  <c r="AP75" i="13"/>
  <c r="AO75" i="13"/>
  <c r="Y75" i="13"/>
  <c r="DC74" i="13"/>
  <c r="DB74" i="13"/>
  <c r="CL74" i="13"/>
  <c r="CH74" i="13"/>
  <c r="CG74" i="13"/>
  <c r="BQ74" i="13"/>
  <c r="BL74" i="13"/>
  <c r="BK74" i="13"/>
  <c r="AU74" i="13"/>
  <c r="AP74" i="13"/>
  <c r="AO74" i="13"/>
  <c r="Y74" i="13"/>
  <c r="DC73" i="13"/>
  <c r="DB73" i="13"/>
  <c r="CL73" i="13"/>
  <c r="CH73" i="13"/>
  <c r="CG73" i="13"/>
  <c r="BQ73" i="13"/>
  <c r="BL73" i="13"/>
  <c r="BK73" i="13"/>
  <c r="AU73" i="13"/>
  <c r="AP73" i="13"/>
  <c r="AO73" i="13"/>
  <c r="Y73" i="13"/>
  <c r="DC72" i="13"/>
  <c r="DB72" i="13"/>
  <c r="CL72" i="13"/>
  <c r="CH72" i="13"/>
  <c r="CG72" i="13"/>
  <c r="BQ72" i="13"/>
  <c r="BL72" i="13"/>
  <c r="BK72" i="13"/>
  <c r="AU72" i="13"/>
  <c r="AP72" i="13"/>
  <c r="AO72" i="13"/>
  <c r="Y72" i="13"/>
  <c r="DC110" i="13"/>
  <c r="DB110" i="13"/>
  <c r="CL110" i="13"/>
  <c r="CH110" i="13"/>
  <c r="CG110" i="13"/>
  <c r="BQ110" i="13"/>
  <c r="BL110" i="13"/>
  <c r="BK110" i="13"/>
  <c r="AU110" i="13"/>
  <c r="AP110" i="13"/>
  <c r="AO110" i="13"/>
  <c r="Y110" i="13"/>
  <c r="DC109" i="13"/>
  <c r="DB109" i="13"/>
  <c r="CL109" i="13"/>
  <c r="CH109" i="13"/>
  <c r="CG109" i="13"/>
  <c r="BQ109" i="13"/>
  <c r="BL109" i="13"/>
  <c r="BK109" i="13"/>
  <c r="AU109" i="13"/>
  <c r="AP109" i="13"/>
  <c r="AO109" i="13"/>
  <c r="Y109" i="13"/>
  <c r="DC108" i="13"/>
  <c r="DB108" i="13"/>
  <c r="CL108" i="13"/>
  <c r="CH108" i="13"/>
  <c r="CG108" i="13"/>
  <c r="BQ108" i="13"/>
  <c r="BL108" i="13"/>
  <c r="BK108" i="13"/>
  <c r="AU108" i="13"/>
  <c r="AP108" i="13"/>
  <c r="AO108" i="13"/>
  <c r="Y108" i="13"/>
  <c r="DC71" i="13"/>
  <c r="DB71" i="13"/>
  <c r="CL71" i="13"/>
  <c r="CH71" i="13"/>
  <c r="CG71" i="13"/>
  <c r="BQ71" i="13"/>
  <c r="BL71" i="13"/>
  <c r="BK71" i="13"/>
  <c r="AU71" i="13"/>
  <c r="AP71" i="13"/>
  <c r="AO71" i="13"/>
  <c r="Y71" i="13"/>
  <c r="DC70" i="13"/>
  <c r="DB70" i="13"/>
  <c r="CL70" i="13"/>
  <c r="CH70" i="13"/>
  <c r="CG70" i="13"/>
  <c r="BQ70" i="13"/>
  <c r="BL70" i="13"/>
  <c r="BK70" i="13"/>
  <c r="AU70" i="13"/>
  <c r="AP70" i="13"/>
  <c r="AO70" i="13"/>
  <c r="Y70" i="13"/>
  <c r="DC69" i="13"/>
  <c r="DB69" i="13"/>
  <c r="CL69" i="13"/>
  <c r="CH69" i="13"/>
  <c r="CG69" i="13"/>
  <c r="BQ69" i="13"/>
  <c r="BL69" i="13"/>
  <c r="BK69" i="13"/>
  <c r="AU69" i="13"/>
  <c r="AP69" i="13"/>
  <c r="AO69" i="13"/>
  <c r="Y69" i="13"/>
  <c r="DC68" i="13"/>
  <c r="DB68" i="13"/>
  <c r="CL68" i="13"/>
  <c r="CH68" i="13"/>
  <c r="CG68" i="13"/>
  <c r="BQ68" i="13"/>
  <c r="BL68" i="13"/>
  <c r="BK68" i="13"/>
  <c r="AU68" i="13"/>
  <c r="AP68" i="13"/>
  <c r="AO68" i="13"/>
  <c r="Y68" i="13"/>
  <c r="DC107" i="13"/>
  <c r="DB107" i="13"/>
  <c r="CL107" i="13"/>
  <c r="CH107" i="13"/>
  <c r="CG107" i="13"/>
  <c r="BQ107" i="13"/>
  <c r="BL107" i="13"/>
  <c r="BK107" i="13"/>
  <c r="AU107" i="13"/>
  <c r="AP107" i="13"/>
  <c r="AO107" i="13"/>
  <c r="Y107" i="13"/>
  <c r="DC67" i="13"/>
  <c r="DB67" i="13"/>
  <c r="CL67" i="13"/>
  <c r="CH67" i="13"/>
  <c r="CG67" i="13"/>
  <c r="BQ67" i="13"/>
  <c r="BL67" i="13"/>
  <c r="BK67" i="13"/>
  <c r="AU67" i="13"/>
  <c r="AP67" i="13"/>
  <c r="AO67" i="13"/>
  <c r="Y67" i="13"/>
  <c r="DC66" i="13"/>
  <c r="DB66" i="13"/>
  <c r="CL66" i="13"/>
  <c r="CH66" i="13"/>
  <c r="CG66" i="13"/>
  <c r="BQ66" i="13"/>
  <c r="BL66" i="13"/>
  <c r="BK66" i="13"/>
  <c r="AU66" i="13"/>
  <c r="AP66" i="13"/>
  <c r="AO66" i="13"/>
  <c r="Y66" i="13"/>
  <c r="DC65" i="13"/>
  <c r="DB65" i="13"/>
  <c r="CL65" i="13"/>
  <c r="CH65" i="13"/>
  <c r="CG65" i="13"/>
  <c r="BQ65" i="13"/>
  <c r="BL65" i="13"/>
  <c r="BK65" i="13"/>
  <c r="AU65" i="13"/>
  <c r="AP65" i="13"/>
  <c r="AO65" i="13"/>
  <c r="Y65" i="13"/>
  <c r="DC64" i="13"/>
  <c r="DB64" i="13"/>
  <c r="CL64" i="13"/>
  <c r="CH64" i="13"/>
  <c r="CG64" i="13"/>
  <c r="BQ64" i="13"/>
  <c r="BL64" i="13"/>
  <c r="BK64" i="13"/>
  <c r="AU64" i="13"/>
  <c r="AP64" i="13"/>
  <c r="AO64" i="13"/>
  <c r="Y64" i="13"/>
  <c r="DC63" i="13"/>
  <c r="DB63" i="13"/>
  <c r="CL63" i="13"/>
  <c r="CH63" i="13"/>
  <c r="CG63" i="13"/>
  <c r="BQ63" i="13"/>
  <c r="BL63" i="13"/>
  <c r="BK63" i="13"/>
  <c r="AU63" i="13"/>
  <c r="AP63" i="13"/>
  <c r="AO63" i="13"/>
  <c r="Y63" i="13"/>
  <c r="DC106" i="13"/>
  <c r="DB106" i="13"/>
  <c r="CL106" i="13"/>
  <c r="CH106" i="13"/>
  <c r="CG106" i="13"/>
  <c r="BQ106" i="13"/>
  <c r="BL106" i="13"/>
  <c r="BK106" i="13"/>
  <c r="AU106" i="13"/>
  <c r="AP106" i="13"/>
  <c r="AO106" i="13"/>
  <c r="Y106" i="13"/>
  <c r="DC62" i="13"/>
  <c r="DB62" i="13"/>
  <c r="CL62" i="13"/>
  <c r="CH62" i="13"/>
  <c r="CG62" i="13"/>
  <c r="BQ62" i="13"/>
  <c r="BL62" i="13"/>
  <c r="BK62" i="13"/>
  <c r="AU62" i="13"/>
  <c r="AP62" i="13"/>
  <c r="AO62" i="13"/>
  <c r="Y62" i="13"/>
  <c r="DC105" i="13"/>
  <c r="DB105" i="13"/>
  <c r="CL105" i="13"/>
  <c r="CH105" i="13"/>
  <c r="CG105" i="13"/>
  <c r="BQ105" i="13"/>
  <c r="BL105" i="13"/>
  <c r="BK105" i="13"/>
  <c r="AU105" i="13"/>
  <c r="AP105" i="13"/>
  <c r="AO105" i="13"/>
  <c r="Y105" i="13"/>
  <c r="DC61" i="13"/>
  <c r="DB61" i="13"/>
  <c r="CL61" i="13"/>
  <c r="CH61" i="13"/>
  <c r="CG61" i="13"/>
  <c r="BQ61" i="13"/>
  <c r="BL61" i="13"/>
  <c r="BK61" i="13"/>
  <c r="AU61" i="13"/>
  <c r="AP61" i="13"/>
  <c r="AO61" i="13"/>
  <c r="Y61" i="13"/>
  <c r="DC60" i="13"/>
  <c r="DB60" i="13"/>
  <c r="CL60" i="13"/>
  <c r="CH60" i="13"/>
  <c r="CG60" i="13"/>
  <c r="BQ60" i="13"/>
  <c r="BL60" i="13"/>
  <c r="BK60" i="13"/>
  <c r="AU60" i="13"/>
  <c r="AP60" i="13"/>
  <c r="AO60" i="13"/>
  <c r="Y60" i="13"/>
  <c r="DC104" i="13"/>
  <c r="DB104" i="13"/>
  <c r="CL104" i="13"/>
  <c r="CH104" i="13"/>
  <c r="CG104" i="13"/>
  <c r="BQ104" i="13"/>
  <c r="BL104" i="13"/>
  <c r="BK104" i="13"/>
  <c r="AU104" i="13"/>
  <c r="AP104" i="13"/>
  <c r="AO104" i="13"/>
  <c r="Y104" i="13"/>
  <c r="DC59" i="13"/>
  <c r="DB59" i="13"/>
  <c r="CL59" i="13"/>
  <c r="CH59" i="13"/>
  <c r="CG59" i="13"/>
  <c r="BQ59" i="13"/>
  <c r="BL59" i="13"/>
  <c r="BK59" i="13"/>
  <c r="AU59" i="13"/>
  <c r="AP59" i="13"/>
  <c r="AO59" i="13"/>
  <c r="Y59" i="13"/>
  <c r="DC58" i="13"/>
  <c r="DB58" i="13"/>
  <c r="CL58" i="13"/>
  <c r="CH58" i="13"/>
  <c r="CG58" i="13"/>
  <c r="BQ58" i="13"/>
  <c r="BL58" i="13"/>
  <c r="BK58" i="13"/>
  <c r="AU58" i="13"/>
  <c r="AP58" i="13"/>
  <c r="AO58" i="13"/>
  <c r="Y58" i="13"/>
  <c r="DC57" i="13"/>
  <c r="DB57" i="13"/>
  <c r="CL57" i="13"/>
  <c r="CH57" i="13"/>
  <c r="CG57" i="13"/>
  <c r="BQ57" i="13"/>
  <c r="BL57" i="13"/>
  <c r="BK57" i="13"/>
  <c r="AU57" i="13"/>
  <c r="AP57" i="13"/>
  <c r="AO57" i="13"/>
  <c r="Y57" i="13"/>
  <c r="DC56" i="13"/>
  <c r="DB56" i="13"/>
  <c r="CL56" i="13"/>
  <c r="CH56" i="13"/>
  <c r="CG56" i="13"/>
  <c r="BQ56" i="13"/>
  <c r="BL56" i="13"/>
  <c r="BK56" i="13"/>
  <c r="AU56" i="13"/>
  <c r="AP56" i="13"/>
  <c r="AO56" i="13"/>
  <c r="Y56" i="13"/>
  <c r="DC55" i="13"/>
  <c r="DB55" i="13"/>
  <c r="CL55" i="13"/>
  <c r="CH55" i="13"/>
  <c r="CG55" i="13"/>
  <c r="BQ55" i="13"/>
  <c r="BL55" i="13"/>
  <c r="BK55" i="13"/>
  <c r="AU55" i="13"/>
  <c r="AP55" i="13"/>
  <c r="AO55" i="13"/>
  <c r="Y55" i="13"/>
  <c r="DC54" i="13"/>
  <c r="DB54" i="13"/>
  <c r="CL54" i="13"/>
  <c r="CH54" i="13"/>
  <c r="CG54" i="13"/>
  <c r="BQ54" i="13"/>
  <c r="BL54" i="13"/>
  <c r="BK54" i="13"/>
  <c r="AU54" i="13"/>
  <c r="AP54" i="13"/>
  <c r="AO54" i="13"/>
  <c r="Y54" i="13"/>
  <c r="DC103" i="13"/>
  <c r="DB103" i="13"/>
  <c r="CL103" i="13"/>
  <c r="CH103" i="13"/>
  <c r="CG103" i="13"/>
  <c r="BQ103" i="13"/>
  <c r="BL103" i="13"/>
  <c r="BK103" i="13"/>
  <c r="AU103" i="13"/>
  <c r="AP103" i="13"/>
  <c r="AO103" i="13"/>
  <c r="Y103" i="13"/>
  <c r="DC102" i="13"/>
  <c r="DB102" i="13"/>
  <c r="CL102" i="13"/>
  <c r="CH102" i="13"/>
  <c r="CG102" i="13"/>
  <c r="BQ102" i="13"/>
  <c r="BL102" i="13"/>
  <c r="BK102" i="13"/>
  <c r="AU102" i="13"/>
  <c r="AP102" i="13"/>
  <c r="AO102" i="13"/>
  <c r="Y102" i="13"/>
  <c r="DC53" i="13"/>
  <c r="DB53" i="13"/>
  <c r="CL53" i="13"/>
  <c r="CH53" i="13"/>
  <c r="CG53" i="13"/>
  <c r="BQ53" i="13"/>
  <c r="BL53" i="13"/>
  <c r="BK53" i="13"/>
  <c r="AU53" i="13"/>
  <c r="AP53" i="13"/>
  <c r="AO53" i="13"/>
  <c r="Y53" i="13"/>
  <c r="DC52" i="13"/>
  <c r="DB52" i="13"/>
  <c r="CL52" i="13"/>
  <c r="CH52" i="13"/>
  <c r="CG52" i="13"/>
  <c r="BQ52" i="13"/>
  <c r="BL52" i="13"/>
  <c r="BK52" i="13"/>
  <c r="AU52" i="13"/>
  <c r="AP52" i="13"/>
  <c r="AO52" i="13"/>
  <c r="Y52" i="13"/>
  <c r="DC51" i="13"/>
  <c r="DB51" i="13"/>
  <c r="CL51" i="13"/>
  <c r="CH51" i="13"/>
  <c r="CG51" i="13"/>
  <c r="BQ51" i="13"/>
  <c r="BL51" i="13"/>
  <c r="BK51" i="13"/>
  <c r="AU51" i="13"/>
  <c r="AP51" i="13"/>
  <c r="AO51" i="13"/>
  <c r="Y51" i="13"/>
  <c r="DC50" i="13"/>
  <c r="DB50" i="13"/>
  <c r="CL50" i="13"/>
  <c r="CH50" i="13"/>
  <c r="CG50" i="13"/>
  <c r="BQ50" i="13"/>
  <c r="BL50" i="13"/>
  <c r="BK50" i="13"/>
  <c r="AU50" i="13"/>
  <c r="AP50" i="13"/>
  <c r="AO50" i="13"/>
  <c r="Y50" i="13"/>
  <c r="DC101" i="13"/>
  <c r="DB101" i="13"/>
  <c r="CL101" i="13"/>
  <c r="CH101" i="13"/>
  <c r="CG101" i="13"/>
  <c r="BQ101" i="13"/>
  <c r="BL101" i="13"/>
  <c r="BK101" i="13"/>
  <c r="AU101" i="13"/>
  <c r="AP101" i="13"/>
  <c r="AO101" i="13"/>
  <c r="Y101" i="13"/>
  <c r="DC100" i="13"/>
  <c r="DB100" i="13"/>
  <c r="CL100" i="13"/>
  <c r="CH100" i="13"/>
  <c r="CG100" i="13"/>
  <c r="BQ100" i="13"/>
  <c r="BL100" i="13"/>
  <c r="BK100" i="13"/>
  <c r="AU100" i="13"/>
  <c r="AP100" i="13"/>
  <c r="AO100" i="13"/>
  <c r="Y100" i="13"/>
  <c r="DC99" i="13"/>
  <c r="DB99" i="13"/>
  <c r="CL99" i="13"/>
  <c r="CH99" i="13"/>
  <c r="CG99" i="13"/>
  <c r="BQ99" i="13"/>
  <c r="BL99" i="13"/>
  <c r="BK99" i="13"/>
  <c r="AU99" i="13"/>
  <c r="AP99" i="13"/>
  <c r="AO99" i="13"/>
  <c r="Y99" i="13"/>
  <c r="DC49" i="13"/>
  <c r="DB49" i="13"/>
  <c r="CL49" i="13"/>
  <c r="CH49" i="13"/>
  <c r="CG49" i="13"/>
  <c r="BQ49" i="13"/>
  <c r="BL49" i="13"/>
  <c r="BK49" i="13"/>
  <c r="AU49" i="13"/>
  <c r="AP49" i="13"/>
  <c r="AO49" i="13"/>
  <c r="Y49" i="13"/>
  <c r="DC98" i="13"/>
  <c r="DB98" i="13"/>
  <c r="CL98" i="13"/>
  <c r="CH98" i="13"/>
  <c r="CG98" i="13"/>
  <c r="BQ98" i="13"/>
  <c r="BL98" i="13"/>
  <c r="BK98" i="13"/>
  <c r="AU98" i="13"/>
  <c r="AP98" i="13"/>
  <c r="AO98" i="13"/>
  <c r="Y98" i="13"/>
  <c r="DC48" i="13"/>
  <c r="DB48" i="13"/>
  <c r="CL48" i="13"/>
  <c r="CH48" i="13"/>
  <c r="CG48" i="13"/>
  <c r="BQ48" i="13"/>
  <c r="BL48" i="13"/>
  <c r="BK48" i="13"/>
  <c r="AU48" i="13"/>
  <c r="AP48" i="13"/>
  <c r="AO48" i="13"/>
  <c r="Y48" i="13"/>
  <c r="DC97" i="13"/>
  <c r="DB97" i="13"/>
  <c r="CL97" i="13"/>
  <c r="CH97" i="13"/>
  <c r="CG97" i="13"/>
  <c r="BQ97" i="13"/>
  <c r="BL97" i="13"/>
  <c r="BK97" i="13"/>
  <c r="AU97" i="13"/>
  <c r="AP97" i="13"/>
  <c r="AO97" i="13"/>
  <c r="Y97" i="13"/>
  <c r="DC96" i="13"/>
  <c r="DB96" i="13"/>
  <c r="CL96" i="13"/>
  <c r="CH96" i="13"/>
  <c r="CG96" i="13"/>
  <c r="BQ96" i="13"/>
  <c r="BL96" i="13"/>
  <c r="BK96" i="13"/>
  <c r="AU96" i="13"/>
  <c r="AP96" i="13"/>
  <c r="AO96" i="13"/>
  <c r="Y96" i="13"/>
  <c r="DC47" i="13"/>
  <c r="DB47" i="13"/>
  <c r="CL47" i="13"/>
  <c r="CH47" i="13"/>
  <c r="CG47" i="13"/>
  <c r="BQ47" i="13"/>
  <c r="BL47" i="13"/>
  <c r="BK47" i="13"/>
  <c r="AU47" i="13"/>
  <c r="AP47" i="13"/>
  <c r="AO47" i="13"/>
  <c r="Y47" i="13"/>
  <c r="DC46" i="13"/>
  <c r="DB46" i="13"/>
  <c r="CL46" i="13"/>
  <c r="CH46" i="13"/>
  <c r="CG46" i="13"/>
  <c r="BQ46" i="13"/>
  <c r="BL46" i="13"/>
  <c r="BK46" i="13"/>
  <c r="AU46" i="13"/>
  <c r="AP46" i="13"/>
  <c r="AO46" i="13"/>
  <c r="Y46" i="13"/>
  <c r="DC95" i="13"/>
  <c r="DB95" i="13"/>
  <c r="CL95" i="13"/>
  <c r="CH95" i="13"/>
  <c r="CG95" i="13"/>
  <c r="BQ95" i="13"/>
  <c r="BL95" i="13"/>
  <c r="BK95" i="13"/>
  <c r="AU95" i="13"/>
  <c r="AP95" i="13"/>
  <c r="AO95" i="13"/>
  <c r="Y95" i="13"/>
  <c r="DC45" i="13"/>
  <c r="DB45" i="13"/>
  <c r="CL45" i="13"/>
  <c r="CH45" i="13"/>
  <c r="CG45" i="13"/>
  <c r="BQ45" i="13"/>
  <c r="BL45" i="13"/>
  <c r="BK45" i="13"/>
  <c r="AU45" i="13"/>
  <c r="AP45" i="13"/>
  <c r="AO45" i="13"/>
  <c r="Y45" i="13"/>
  <c r="DC44" i="13"/>
  <c r="DB44" i="13"/>
  <c r="CL44" i="13"/>
  <c r="CH44" i="13"/>
  <c r="CG44" i="13"/>
  <c r="BQ44" i="13"/>
  <c r="BL44" i="13"/>
  <c r="BK44" i="13"/>
  <c r="AU44" i="13"/>
  <c r="AP44" i="13"/>
  <c r="AO44" i="13"/>
  <c r="Y44" i="13"/>
  <c r="DC43" i="13"/>
  <c r="DB43" i="13"/>
  <c r="CL43" i="13"/>
  <c r="CH43" i="13"/>
  <c r="CG43" i="13"/>
  <c r="BQ43" i="13"/>
  <c r="BL43" i="13"/>
  <c r="BK43" i="13"/>
  <c r="AU43" i="13"/>
  <c r="AP43" i="13"/>
  <c r="AO43" i="13"/>
  <c r="Y43" i="13"/>
  <c r="DC94" i="13"/>
  <c r="DB94" i="13"/>
  <c r="CL94" i="13"/>
  <c r="CH94" i="13"/>
  <c r="CG94" i="13"/>
  <c r="BQ94" i="13"/>
  <c r="BL94" i="13"/>
  <c r="BK94" i="13"/>
  <c r="AU94" i="13"/>
  <c r="AP94" i="13"/>
  <c r="AO94" i="13"/>
  <c r="Y94" i="13"/>
  <c r="DC42" i="13"/>
  <c r="DB42" i="13"/>
  <c r="CL42" i="13"/>
  <c r="CH42" i="13"/>
  <c r="CG42" i="13"/>
  <c r="BQ42" i="13"/>
  <c r="BL42" i="13"/>
  <c r="BK42" i="13"/>
  <c r="AU42" i="13"/>
  <c r="AP42" i="13"/>
  <c r="AO42" i="13"/>
  <c r="Y42" i="13"/>
  <c r="DC41" i="13"/>
  <c r="DB41" i="13"/>
  <c r="CL41" i="13"/>
  <c r="CH41" i="13"/>
  <c r="CG41" i="13"/>
  <c r="BQ41" i="13"/>
  <c r="BL41" i="13"/>
  <c r="BK41" i="13"/>
  <c r="AU41" i="13"/>
  <c r="AP41" i="13"/>
  <c r="AO41" i="13"/>
  <c r="Y41" i="13"/>
  <c r="DC40" i="13"/>
  <c r="DB40" i="13"/>
  <c r="CL40" i="13"/>
  <c r="CH40" i="13"/>
  <c r="CG40" i="13"/>
  <c r="BQ40" i="13"/>
  <c r="BL40" i="13"/>
  <c r="BK40" i="13"/>
  <c r="AU40" i="13"/>
  <c r="AP40" i="13"/>
  <c r="AO40" i="13"/>
  <c r="Y40" i="13"/>
  <c r="DC39" i="13"/>
  <c r="DB39" i="13"/>
  <c r="CL39" i="13"/>
  <c r="CH39" i="13"/>
  <c r="CG39" i="13"/>
  <c r="BQ39" i="13"/>
  <c r="BL39" i="13"/>
  <c r="BK39" i="13"/>
  <c r="AU39" i="13"/>
  <c r="AP39" i="13"/>
  <c r="AO39" i="13"/>
  <c r="Y39" i="13"/>
  <c r="DC38" i="13"/>
  <c r="DB38" i="13"/>
  <c r="CL38" i="13"/>
  <c r="CH38" i="13"/>
  <c r="CG38" i="13"/>
  <c r="BQ38" i="13"/>
  <c r="BL38" i="13"/>
  <c r="BK38" i="13"/>
  <c r="AU38" i="13"/>
  <c r="AP38" i="13"/>
  <c r="AO38" i="13"/>
  <c r="Y38" i="13"/>
  <c r="DC37" i="13"/>
  <c r="DB37" i="13"/>
  <c r="CL37" i="13"/>
  <c r="CH37" i="13"/>
  <c r="CG37" i="13"/>
  <c r="BQ37" i="13"/>
  <c r="BL37" i="13"/>
  <c r="BK37" i="13"/>
  <c r="AU37" i="13"/>
  <c r="AP37" i="13"/>
  <c r="AO37" i="13"/>
  <c r="Y37" i="13"/>
  <c r="DC36" i="13"/>
  <c r="DB36" i="13"/>
  <c r="CL36" i="13"/>
  <c r="CH36" i="13"/>
  <c r="CG36" i="13"/>
  <c r="BQ36" i="13"/>
  <c r="BL36" i="13"/>
  <c r="BK36" i="13"/>
  <c r="AU36" i="13"/>
  <c r="AP36" i="13"/>
  <c r="AO36" i="13"/>
  <c r="Y36" i="13"/>
  <c r="DC35" i="13"/>
  <c r="DB35" i="13"/>
  <c r="CL35" i="13"/>
  <c r="CH35" i="13"/>
  <c r="CG35" i="13"/>
  <c r="BQ35" i="13"/>
  <c r="BL35" i="13"/>
  <c r="BK35" i="13"/>
  <c r="AU35" i="13"/>
  <c r="AP35" i="13"/>
  <c r="AO35" i="13"/>
  <c r="Y35" i="13"/>
  <c r="DC34" i="13"/>
  <c r="DB34" i="13"/>
  <c r="CL34" i="13"/>
  <c r="CH34" i="13"/>
  <c r="CG34" i="13"/>
  <c r="BQ34" i="13"/>
  <c r="BL34" i="13"/>
  <c r="BK34" i="13"/>
  <c r="AU34" i="13"/>
  <c r="AP34" i="13"/>
  <c r="AO34" i="13"/>
  <c r="Y34" i="13"/>
  <c r="DC33" i="13"/>
  <c r="DB33" i="13"/>
  <c r="CL33" i="13"/>
  <c r="CH33" i="13"/>
  <c r="CG33" i="13"/>
  <c r="BQ33" i="13"/>
  <c r="BL33" i="13"/>
  <c r="BK33" i="13"/>
  <c r="AU33" i="13"/>
  <c r="AP33" i="13"/>
  <c r="AO33" i="13"/>
  <c r="Y33" i="13"/>
  <c r="DC32" i="13"/>
  <c r="DB32" i="13"/>
  <c r="CL32" i="13"/>
  <c r="CH32" i="13"/>
  <c r="CG32" i="13"/>
  <c r="BQ32" i="13"/>
  <c r="BL32" i="13"/>
  <c r="BK32" i="13"/>
  <c r="AU32" i="13"/>
  <c r="AP32" i="13"/>
  <c r="AO32" i="13"/>
  <c r="Y32" i="13"/>
  <c r="DC93" i="13"/>
  <c r="DB93" i="13"/>
  <c r="CL93" i="13"/>
  <c r="CH93" i="13"/>
  <c r="CG93" i="13"/>
  <c r="BQ93" i="13"/>
  <c r="BL93" i="13"/>
  <c r="BK93" i="13"/>
  <c r="AU93" i="13"/>
  <c r="AP93" i="13"/>
  <c r="AO93" i="13"/>
  <c r="Y93" i="13"/>
  <c r="DC31" i="13"/>
  <c r="DB31" i="13"/>
  <c r="CL31" i="13"/>
  <c r="CH31" i="13"/>
  <c r="CG31" i="13"/>
  <c r="BQ31" i="13"/>
  <c r="BL31" i="13"/>
  <c r="BK31" i="13"/>
  <c r="AU31" i="13"/>
  <c r="AP31" i="13"/>
  <c r="AO31" i="13"/>
  <c r="Y31" i="13"/>
  <c r="DC30" i="13"/>
  <c r="DB30" i="13"/>
  <c r="CL30" i="13"/>
  <c r="CH30" i="13"/>
  <c r="CG30" i="13"/>
  <c r="BQ30" i="13"/>
  <c r="BL30" i="13"/>
  <c r="BK30" i="13"/>
  <c r="AU30" i="13"/>
  <c r="AP30" i="13"/>
  <c r="AO30" i="13"/>
  <c r="Y30" i="13"/>
  <c r="DC29" i="13"/>
  <c r="DB29" i="13"/>
  <c r="CL29" i="13"/>
  <c r="CH29" i="13"/>
  <c r="CG29" i="13"/>
  <c r="BQ29" i="13"/>
  <c r="BL29" i="13"/>
  <c r="BK29" i="13"/>
  <c r="AU29" i="13"/>
  <c r="AP29" i="13"/>
  <c r="AO29" i="13"/>
  <c r="Y29" i="13"/>
  <c r="DC28" i="13"/>
  <c r="DB28" i="13"/>
  <c r="CL28" i="13"/>
  <c r="CH28" i="13"/>
  <c r="CG28" i="13"/>
  <c r="BQ28" i="13"/>
  <c r="BL28" i="13"/>
  <c r="BK28" i="13"/>
  <c r="AU28" i="13"/>
  <c r="AP28" i="13"/>
  <c r="AO28" i="13"/>
  <c r="Y28" i="13"/>
  <c r="DC27" i="13"/>
  <c r="DB27" i="13"/>
  <c r="CL27" i="13"/>
  <c r="CH27" i="13"/>
  <c r="CG27" i="13"/>
  <c r="BQ27" i="13"/>
  <c r="BL27" i="13"/>
  <c r="BK27" i="13"/>
  <c r="AU27" i="13"/>
  <c r="AP27" i="13"/>
  <c r="AO27" i="13"/>
  <c r="Y27" i="13"/>
  <c r="DC26" i="13"/>
  <c r="DB26" i="13"/>
  <c r="CL26" i="13"/>
  <c r="CH26" i="13"/>
  <c r="CG26" i="13"/>
  <c r="BQ26" i="13"/>
  <c r="BL26" i="13"/>
  <c r="BK26" i="13"/>
  <c r="AU26" i="13"/>
  <c r="AP26" i="13"/>
  <c r="AO26" i="13"/>
  <c r="Y26" i="13"/>
  <c r="DC25" i="13"/>
  <c r="DB25" i="13"/>
  <c r="CL25" i="13"/>
  <c r="CH25" i="13"/>
  <c r="CG25" i="13"/>
  <c r="BQ25" i="13"/>
  <c r="BL25" i="13"/>
  <c r="BK25" i="13"/>
  <c r="AU25" i="13"/>
  <c r="AP25" i="13"/>
  <c r="AO25" i="13"/>
  <c r="Y25" i="13"/>
  <c r="DC24" i="13"/>
  <c r="DB24" i="13"/>
  <c r="CL24" i="13"/>
  <c r="CH24" i="13"/>
  <c r="CG24" i="13"/>
  <c r="BQ24" i="13"/>
  <c r="BL24" i="13"/>
  <c r="BK24" i="13"/>
  <c r="AU24" i="13"/>
  <c r="AP24" i="13"/>
  <c r="AO24" i="13"/>
  <c r="Y24" i="13"/>
  <c r="DC23" i="13"/>
  <c r="DB23" i="13"/>
  <c r="CL23" i="13"/>
  <c r="CH23" i="13"/>
  <c r="CG23" i="13"/>
  <c r="BQ23" i="13"/>
  <c r="BL23" i="13"/>
  <c r="BK23" i="13"/>
  <c r="AU23" i="13"/>
  <c r="AP23" i="13"/>
  <c r="AO23" i="13"/>
  <c r="Y23" i="13"/>
  <c r="DC22" i="13"/>
  <c r="DB22" i="13"/>
  <c r="CL22" i="13"/>
  <c r="CH22" i="13"/>
  <c r="CG22" i="13"/>
  <c r="BQ22" i="13"/>
  <c r="BL22" i="13"/>
  <c r="BK22" i="13"/>
  <c r="AU22" i="13"/>
  <c r="AP22" i="13"/>
  <c r="AO22" i="13"/>
  <c r="Y22" i="13"/>
  <c r="DC92" i="13"/>
  <c r="DB92" i="13"/>
  <c r="CL92" i="13"/>
  <c r="CH92" i="13"/>
  <c r="CG92" i="13"/>
  <c r="BQ92" i="13"/>
  <c r="BL92" i="13"/>
  <c r="BK92" i="13"/>
  <c r="AU92" i="13"/>
  <c r="AP92" i="13"/>
  <c r="AO92" i="13"/>
  <c r="Y92" i="13"/>
  <c r="DC91" i="13"/>
  <c r="DB91" i="13"/>
  <c r="CL91" i="13"/>
  <c r="CH91" i="13"/>
  <c r="CG91" i="13"/>
  <c r="BQ91" i="13"/>
  <c r="BL91" i="13"/>
  <c r="BK91" i="13"/>
  <c r="AU91" i="13"/>
  <c r="AP91" i="13"/>
  <c r="AO91" i="13"/>
  <c r="Y91" i="13"/>
  <c r="DC21" i="13"/>
  <c r="DB21" i="13"/>
  <c r="CL21" i="13"/>
  <c r="CH21" i="13"/>
  <c r="CG21" i="13"/>
  <c r="BQ21" i="13"/>
  <c r="BL21" i="13"/>
  <c r="BK21" i="13"/>
  <c r="AU21" i="13"/>
  <c r="AP21" i="13"/>
  <c r="AO21" i="13"/>
  <c r="Y21" i="13"/>
  <c r="DC20" i="13"/>
  <c r="DB20" i="13"/>
  <c r="CL20" i="13"/>
  <c r="CH20" i="13"/>
  <c r="CG20" i="13"/>
  <c r="BQ20" i="13"/>
  <c r="BL20" i="13"/>
  <c r="BK20" i="13"/>
  <c r="AU20" i="13"/>
  <c r="AP20" i="13"/>
  <c r="AO20" i="13"/>
  <c r="Y20" i="13"/>
  <c r="DC19" i="13"/>
  <c r="DB19" i="13"/>
  <c r="CL19" i="13"/>
  <c r="CH19" i="13"/>
  <c r="CG19" i="13"/>
  <c r="BQ19" i="13"/>
  <c r="BL19" i="13"/>
  <c r="BK19" i="13"/>
  <c r="AU19" i="13"/>
  <c r="AP19" i="13"/>
  <c r="AO19" i="13"/>
  <c r="Y19" i="13"/>
  <c r="DC18" i="13"/>
  <c r="DB18" i="13"/>
  <c r="CL18" i="13"/>
  <c r="CH18" i="13"/>
  <c r="CG18" i="13"/>
  <c r="BQ18" i="13"/>
  <c r="BL18" i="13"/>
  <c r="BK18" i="13"/>
  <c r="AU18" i="13"/>
  <c r="AP18" i="13"/>
  <c r="AO18" i="13"/>
  <c r="Y18" i="13"/>
  <c r="DC17" i="13"/>
  <c r="DB17" i="13"/>
  <c r="CL17" i="13"/>
  <c r="CH17" i="13"/>
  <c r="CG17" i="13"/>
  <c r="BQ17" i="13"/>
  <c r="BL17" i="13"/>
  <c r="BK17" i="13"/>
  <c r="AU17" i="13"/>
  <c r="AP17" i="13"/>
  <c r="AO17" i="13"/>
  <c r="Y17" i="13"/>
  <c r="DC16" i="13"/>
  <c r="DB16" i="13"/>
  <c r="CL16" i="13"/>
  <c r="CH16" i="13"/>
  <c r="CG16" i="13"/>
  <c r="BQ16" i="13"/>
  <c r="BL16" i="13"/>
  <c r="BK16" i="13"/>
  <c r="AU16" i="13"/>
  <c r="AP16" i="13"/>
  <c r="AO16" i="13"/>
  <c r="Y16" i="13"/>
  <c r="DC15" i="13"/>
  <c r="DB15" i="13"/>
  <c r="CL15" i="13"/>
  <c r="CH15" i="13"/>
  <c r="CG15" i="13"/>
  <c r="BQ15" i="13"/>
  <c r="BL15" i="13"/>
  <c r="BK15" i="13"/>
  <c r="AU15" i="13"/>
  <c r="AP15" i="13"/>
  <c r="AO15" i="13"/>
  <c r="Y15" i="13"/>
  <c r="DC14" i="13"/>
  <c r="DB14" i="13"/>
  <c r="CL14" i="13"/>
  <c r="CH14" i="13"/>
  <c r="CG14" i="13"/>
  <c r="BQ14" i="13"/>
  <c r="BL14" i="13"/>
  <c r="BK14" i="13"/>
  <c r="AU14" i="13"/>
  <c r="AP14" i="13"/>
  <c r="AO14" i="13"/>
  <c r="Y14" i="13"/>
  <c r="DC90" i="13"/>
  <c r="DB90" i="13"/>
  <c r="CL90" i="13"/>
  <c r="CH90" i="13"/>
  <c r="CG90" i="13"/>
  <c r="BQ90" i="13"/>
  <c r="BL90" i="13"/>
  <c r="BK90" i="13"/>
  <c r="AU90" i="13"/>
  <c r="AP90" i="13"/>
  <c r="AO90" i="13"/>
  <c r="Y90" i="13"/>
  <c r="DC13" i="13"/>
  <c r="DB13" i="13"/>
  <c r="CL13" i="13"/>
  <c r="CH13" i="13"/>
  <c r="CG13" i="13"/>
  <c r="BQ13" i="13"/>
  <c r="BL13" i="13"/>
  <c r="BK13" i="13"/>
  <c r="AU13" i="13"/>
  <c r="AP13" i="13"/>
  <c r="AO13" i="13"/>
  <c r="Y13" i="13"/>
  <c r="DC89" i="13"/>
  <c r="DB89" i="13"/>
  <c r="CL89" i="13"/>
  <c r="CH89" i="13"/>
  <c r="CG89" i="13"/>
  <c r="BQ89" i="13"/>
  <c r="BL89" i="13"/>
  <c r="BK89" i="13"/>
  <c r="AU89" i="13"/>
  <c r="AP89" i="13"/>
  <c r="AO89" i="13"/>
  <c r="Y89" i="13"/>
  <c r="DC88" i="13"/>
  <c r="DB88" i="13"/>
  <c r="CL88" i="13"/>
  <c r="CH88" i="13"/>
  <c r="CG88" i="13"/>
  <c r="BQ88" i="13"/>
  <c r="BL88" i="13"/>
  <c r="BK88" i="13"/>
  <c r="AU88" i="13"/>
  <c r="AP88" i="13"/>
  <c r="AO88" i="13"/>
  <c r="Y88" i="13"/>
  <c r="DC87" i="13"/>
  <c r="DB87" i="13"/>
  <c r="CL87" i="13"/>
  <c r="CH87" i="13"/>
  <c r="CG87" i="13"/>
  <c r="BQ87" i="13"/>
  <c r="BL87" i="13"/>
  <c r="BK87" i="13"/>
  <c r="AU87" i="13"/>
  <c r="AP87" i="13"/>
  <c r="AO87" i="13"/>
  <c r="Y87" i="13"/>
  <c r="DC12" i="13"/>
  <c r="DB12" i="13"/>
  <c r="CL12" i="13"/>
  <c r="CH12" i="13"/>
  <c r="CG12" i="13"/>
  <c r="BQ12" i="13"/>
  <c r="BL12" i="13"/>
  <c r="BK12" i="13"/>
  <c r="AU12" i="13"/>
  <c r="AP12" i="13"/>
  <c r="AO12" i="13"/>
  <c r="Y12" i="13"/>
  <c r="DC86" i="13"/>
  <c r="DB86" i="13"/>
  <c r="CL86" i="13"/>
  <c r="CH86" i="13"/>
  <c r="CG86" i="13"/>
  <c r="BQ86" i="13"/>
  <c r="BL86" i="13"/>
  <c r="BK86" i="13"/>
  <c r="AU86" i="13"/>
  <c r="AP86" i="13"/>
  <c r="AO86" i="13"/>
  <c r="Y86" i="13"/>
  <c r="DC85" i="13"/>
  <c r="DB85" i="13"/>
  <c r="CL85" i="13"/>
  <c r="CH85" i="13"/>
  <c r="CG85" i="13"/>
  <c r="BQ85" i="13"/>
  <c r="BL85" i="13"/>
  <c r="BK85" i="13"/>
  <c r="AU85" i="13"/>
  <c r="AP85" i="13"/>
  <c r="AO85" i="13"/>
  <c r="Y85" i="13"/>
  <c r="DC11" i="13"/>
  <c r="DB11" i="13"/>
  <c r="CL11" i="13"/>
  <c r="CH11" i="13"/>
  <c r="CG11" i="13"/>
  <c r="BQ11" i="13"/>
  <c r="BL11" i="13"/>
  <c r="BK11" i="13"/>
  <c r="AU11" i="13"/>
  <c r="AP11" i="13"/>
  <c r="AO11" i="13"/>
  <c r="Y11" i="13"/>
  <c r="DC84" i="13"/>
  <c r="DB84" i="13"/>
  <c r="CL84" i="13"/>
  <c r="CH84" i="13"/>
  <c r="CG84" i="13"/>
  <c r="BQ84" i="13"/>
  <c r="BL84" i="13"/>
  <c r="BK84" i="13"/>
  <c r="AU84" i="13"/>
  <c r="AP84" i="13"/>
  <c r="AO84" i="13"/>
  <c r="Y84" i="13"/>
  <c r="DC10" i="13"/>
  <c r="DB10" i="13"/>
  <c r="CL10" i="13"/>
  <c r="CH10" i="13"/>
  <c r="CG10" i="13"/>
  <c r="BQ10" i="13"/>
  <c r="BL10" i="13"/>
  <c r="BK10" i="13"/>
  <c r="AU10" i="13"/>
  <c r="AP10" i="13"/>
  <c r="AO10" i="13"/>
  <c r="Y10" i="13"/>
  <c r="DC9" i="13"/>
  <c r="DB9" i="13"/>
  <c r="CL9" i="13"/>
  <c r="CH9" i="13"/>
  <c r="CG9" i="13"/>
  <c r="BQ9" i="13"/>
  <c r="BL9" i="13"/>
  <c r="BK9" i="13"/>
  <c r="AU9" i="13"/>
  <c r="AP9" i="13"/>
  <c r="AO9" i="13"/>
  <c r="Y9" i="13"/>
  <c r="DC83" i="13"/>
  <c r="DB83" i="13"/>
  <c r="CL83" i="13"/>
  <c r="CH83" i="13"/>
  <c r="CG83" i="13"/>
  <c r="BQ83" i="13"/>
  <c r="BL83" i="13"/>
  <c r="BK83" i="13"/>
  <c r="AU83" i="13"/>
  <c r="AP83" i="13"/>
  <c r="AO83" i="13"/>
  <c r="Y83" i="13"/>
  <c r="DC82" i="13"/>
  <c r="DB82" i="13"/>
  <c r="CL82" i="13"/>
  <c r="CH82" i="13"/>
  <c r="CG82" i="13"/>
  <c r="BQ82" i="13"/>
  <c r="BL82" i="13"/>
  <c r="BK82" i="13"/>
  <c r="AU82" i="13"/>
  <c r="AP82" i="13"/>
  <c r="AO82" i="13"/>
  <c r="Y82" i="13"/>
  <c r="DC81" i="13"/>
  <c r="DB81" i="13"/>
  <c r="CL81" i="13"/>
  <c r="CH81" i="13"/>
  <c r="CG81" i="13"/>
  <c r="BQ81" i="13"/>
  <c r="BL81" i="13"/>
  <c r="BK81" i="13"/>
  <c r="AU81" i="13"/>
  <c r="AP81" i="13"/>
  <c r="AO81" i="13"/>
  <c r="Y81" i="13"/>
  <c r="DC80" i="13"/>
  <c r="DB80" i="13"/>
  <c r="CL80" i="13"/>
  <c r="CH80" i="13"/>
  <c r="CG80" i="13"/>
  <c r="BQ80" i="13"/>
  <c r="BL80" i="13"/>
  <c r="BK80" i="13"/>
  <c r="AU80" i="13"/>
  <c r="AP80" i="13"/>
  <c r="AO80" i="13"/>
  <c r="Y80" i="13"/>
  <c r="DC8" i="13"/>
  <c r="DB8" i="13"/>
  <c r="CL8" i="13"/>
  <c r="CH8" i="13"/>
  <c r="CG8" i="13"/>
  <c r="BQ8" i="13"/>
  <c r="BL8" i="13"/>
  <c r="BK8" i="13"/>
  <c r="AU8" i="13"/>
  <c r="AP8" i="13"/>
  <c r="AO8" i="13"/>
  <c r="Y8" i="13"/>
  <c r="DC79" i="13"/>
  <c r="DB79" i="13"/>
  <c r="CL79" i="13"/>
  <c r="CH79" i="13"/>
  <c r="CG79" i="13"/>
  <c r="BQ79" i="13"/>
  <c r="BL79" i="13"/>
  <c r="BK79" i="13"/>
  <c r="AU79" i="13"/>
  <c r="AP79" i="13"/>
  <c r="AO79" i="13"/>
  <c r="Y79" i="13"/>
  <c r="DC7" i="13"/>
  <c r="DB7" i="13"/>
  <c r="CL7" i="13"/>
  <c r="CH7" i="13"/>
  <c r="CG7" i="13"/>
  <c r="BQ7" i="13"/>
  <c r="BL7" i="13"/>
  <c r="BK7" i="13"/>
  <c r="AU7" i="13"/>
  <c r="AP7" i="13"/>
  <c r="AO7" i="13"/>
  <c r="Y7" i="13"/>
  <c r="DC6" i="13"/>
  <c r="DB6" i="13"/>
  <c r="CL6" i="13"/>
  <c r="CH6" i="13"/>
  <c r="CG6" i="13"/>
  <c r="BQ6" i="13"/>
  <c r="BL6" i="13"/>
  <c r="BK6" i="13"/>
  <c r="AU6" i="13"/>
  <c r="AP6" i="13"/>
  <c r="AO6" i="13"/>
  <c r="Y6" i="13"/>
  <c r="DC5" i="13"/>
  <c r="DB5" i="13"/>
  <c r="CL5" i="13"/>
  <c r="CH5" i="13"/>
  <c r="CG5" i="13"/>
  <c r="BQ5" i="13"/>
  <c r="BL5" i="13"/>
  <c r="BK5" i="13"/>
  <c r="AU5" i="13"/>
  <c r="AP5" i="13"/>
  <c r="AO5" i="13"/>
  <c r="Y5" i="13"/>
  <c r="DC4" i="13"/>
  <c r="DB4" i="13"/>
  <c r="CL4" i="13"/>
  <c r="CH4" i="13"/>
  <c r="CG4" i="13"/>
  <c r="BQ4" i="13"/>
  <c r="BL4" i="13"/>
  <c r="BK4" i="13"/>
  <c r="AU4" i="13"/>
  <c r="AP4" i="13"/>
  <c r="AO4" i="13"/>
  <c r="Y4" i="13"/>
  <c r="DC3" i="13"/>
  <c r="DB3" i="13"/>
  <c r="CL3" i="13"/>
  <c r="CH3" i="13"/>
  <c r="CG3" i="13"/>
  <c r="BQ3" i="13"/>
  <c r="BL3" i="13"/>
  <c r="BK3" i="13"/>
  <c r="AU3" i="13"/>
  <c r="AP3" i="13"/>
  <c r="AO3" i="13"/>
  <c r="Y3" i="13"/>
  <c r="DC2" i="13"/>
  <c r="DB2" i="13"/>
  <c r="CL2" i="13"/>
  <c r="CH2" i="13"/>
  <c r="CG2" i="13"/>
  <c r="BQ2" i="13"/>
  <c r="BL2" i="13"/>
  <c r="BK2" i="13"/>
  <c r="AU2" i="13"/>
  <c r="AP2" i="13"/>
  <c r="AO2" i="13"/>
  <c r="Y2" i="13"/>
  <c r="DC78" i="13"/>
  <c r="DB78" i="13"/>
  <c r="CL78" i="13"/>
  <c r="CH78" i="13"/>
  <c r="CG78" i="13"/>
  <c r="BQ78" i="13"/>
  <c r="BL78" i="13"/>
  <c r="BK78" i="13"/>
  <c r="AU78" i="13"/>
  <c r="AP78" i="13"/>
  <c r="AO78" i="13"/>
  <c r="Y78" i="13"/>
  <c r="CY3" i="8"/>
  <c r="CY4" i="8"/>
  <c r="CY5" i="8"/>
  <c r="CY6" i="8"/>
  <c r="CY7" i="8"/>
  <c r="CY8" i="8"/>
  <c r="CY9" i="8"/>
  <c r="CY10" i="8"/>
  <c r="CY11" i="8"/>
  <c r="CY12" i="8"/>
  <c r="CY13" i="8"/>
  <c r="CY14" i="8"/>
  <c r="CY15" i="8"/>
  <c r="CY16" i="8"/>
  <c r="CY17" i="8"/>
  <c r="CY18" i="8"/>
  <c r="CY19" i="8"/>
  <c r="CY20" i="8"/>
  <c r="CY21" i="8"/>
  <c r="CY22" i="8"/>
  <c r="CY23" i="8"/>
  <c r="CY24" i="8"/>
  <c r="CY25" i="8"/>
  <c r="CY26" i="8"/>
  <c r="CY27" i="8"/>
  <c r="CY28" i="8"/>
  <c r="CY29" i="8"/>
  <c r="CY30" i="8"/>
  <c r="CY31" i="8"/>
  <c r="CY32" i="8"/>
  <c r="CY33" i="8"/>
  <c r="CY34" i="8"/>
  <c r="CY35" i="8"/>
  <c r="CY36" i="8"/>
  <c r="CY37" i="8"/>
  <c r="CY38" i="8"/>
  <c r="CY39" i="8"/>
  <c r="CY40" i="8"/>
  <c r="CY41" i="8"/>
  <c r="CY42" i="8"/>
  <c r="CY43" i="8"/>
  <c r="CY44" i="8"/>
  <c r="CY45" i="8"/>
  <c r="CY46" i="8"/>
  <c r="CY47" i="8"/>
  <c r="CY48" i="8"/>
  <c r="CY49" i="8"/>
  <c r="CY50" i="8"/>
  <c r="CY51" i="8"/>
  <c r="CY52" i="8"/>
  <c r="CY53" i="8"/>
  <c r="CY54" i="8"/>
  <c r="CY55" i="8"/>
  <c r="CY56" i="8"/>
  <c r="CY57" i="8"/>
  <c r="CY58" i="8"/>
  <c r="CY59" i="8"/>
  <c r="CY60" i="8"/>
  <c r="CY61" i="8"/>
  <c r="CY62" i="8"/>
  <c r="CY63" i="8"/>
  <c r="CY64" i="8"/>
  <c r="CY65" i="8"/>
  <c r="CY66" i="8"/>
  <c r="CY67" i="8"/>
  <c r="CY68" i="8"/>
  <c r="CY69" i="8"/>
  <c r="CY70" i="8"/>
  <c r="CY71" i="8"/>
  <c r="CY72" i="8"/>
  <c r="CY73" i="8"/>
  <c r="CY74" i="8"/>
  <c r="CY75" i="8"/>
  <c r="CY76" i="8"/>
  <c r="CY77" i="8"/>
  <c r="CY78" i="8"/>
  <c r="CY79" i="8"/>
  <c r="CY80" i="8"/>
  <c r="CY81" i="8"/>
  <c r="CY82" i="8"/>
  <c r="CY83" i="8"/>
  <c r="CY84" i="8"/>
  <c r="CY85" i="8"/>
  <c r="CY86" i="8"/>
  <c r="CY87" i="8"/>
  <c r="CY88" i="8"/>
  <c r="CY89" i="8"/>
  <c r="CY90" i="8"/>
  <c r="CY91" i="8"/>
  <c r="CY92" i="8"/>
  <c r="CY93" i="8"/>
  <c r="CY94" i="8"/>
  <c r="CY95" i="8"/>
  <c r="CY96" i="8"/>
  <c r="CY97" i="8"/>
  <c r="CY98" i="8"/>
  <c r="CY99" i="8"/>
  <c r="CY100" i="8"/>
  <c r="CY101" i="8"/>
  <c r="CY102" i="8"/>
  <c r="CY103" i="8"/>
  <c r="CY104" i="8"/>
  <c r="CY105" i="8"/>
  <c r="CY106" i="8"/>
  <c r="CY107" i="8"/>
  <c r="CY108" i="8"/>
  <c r="CY109" i="8"/>
  <c r="CY110" i="8"/>
  <c r="CY111" i="8"/>
  <c r="CY112" i="8"/>
  <c r="CY113" i="8"/>
  <c r="CY114" i="8"/>
  <c r="CY115" i="8"/>
  <c r="CY116" i="8"/>
  <c r="CY117" i="8"/>
  <c r="CY118" i="8"/>
  <c r="CY119" i="8"/>
  <c r="CY120" i="8"/>
  <c r="CY121" i="8"/>
  <c r="CY122" i="8"/>
  <c r="CY2" i="8"/>
  <c r="CD3" i="8"/>
  <c r="CD4" i="8"/>
  <c r="CD5" i="8"/>
  <c r="CD6" i="8"/>
  <c r="CD7" i="8"/>
  <c r="CD8" i="8"/>
  <c r="CD9" i="8"/>
  <c r="CD10" i="8"/>
  <c r="CD11" i="8"/>
  <c r="CD12" i="8"/>
  <c r="CD13" i="8"/>
  <c r="CD14" i="8"/>
  <c r="CD15" i="8"/>
  <c r="CD16" i="8"/>
  <c r="CD17" i="8"/>
  <c r="CD18" i="8"/>
  <c r="CD19" i="8"/>
  <c r="CD20" i="8"/>
  <c r="CD21" i="8"/>
  <c r="CD22" i="8"/>
  <c r="CD23" i="8"/>
  <c r="CD24" i="8"/>
  <c r="CD25" i="8"/>
  <c r="CD26" i="8"/>
  <c r="CD27" i="8"/>
  <c r="CD28" i="8"/>
  <c r="CD29" i="8"/>
  <c r="CD30" i="8"/>
  <c r="CD31" i="8"/>
  <c r="CD32" i="8"/>
  <c r="CD33" i="8"/>
  <c r="CD34" i="8"/>
  <c r="CD35" i="8"/>
  <c r="CD36" i="8"/>
  <c r="CD37" i="8"/>
  <c r="CD38" i="8"/>
  <c r="CD39" i="8"/>
  <c r="CD40" i="8"/>
  <c r="CD41" i="8"/>
  <c r="CD42" i="8"/>
  <c r="CD43" i="8"/>
  <c r="CD44" i="8"/>
  <c r="CD45" i="8"/>
  <c r="CD46" i="8"/>
  <c r="CD47" i="8"/>
  <c r="CD48" i="8"/>
  <c r="CD49" i="8"/>
  <c r="CD50" i="8"/>
  <c r="CD51" i="8"/>
  <c r="CD52" i="8"/>
  <c r="CD53" i="8"/>
  <c r="CD54" i="8"/>
  <c r="CD55" i="8"/>
  <c r="CD56" i="8"/>
  <c r="CD57" i="8"/>
  <c r="CD58" i="8"/>
  <c r="CD59" i="8"/>
  <c r="CD60" i="8"/>
  <c r="CD61" i="8"/>
  <c r="CD62" i="8"/>
  <c r="CD63" i="8"/>
  <c r="CD64" i="8"/>
  <c r="CD65" i="8"/>
  <c r="CD66" i="8"/>
  <c r="CD67" i="8"/>
  <c r="CD68" i="8"/>
  <c r="CD69" i="8"/>
  <c r="CD70" i="8"/>
  <c r="CD71" i="8"/>
  <c r="CD72" i="8"/>
  <c r="CD73" i="8"/>
  <c r="CD74" i="8"/>
  <c r="CD75" i="8"/>
  <c r="CD76" i="8"/>
  <c r="CD77" i="8"/>
  <c r="CD78" i="8"/>
  <c r="CD79" i="8"/>
  <c r="CD80" i="8"/>
  <c r="CD81" i="8"/>
  <c r="CD82" i="8"/>
  <c r="CD83" i="8"/>
  <c r="CD84" i="8"/>
  <c r="CD85" i="8"/>
  <c r="CD86" i="8"/>
  <c r="CD87" i="8"/>
  <c r="CD88" i="8"/>
  <c r="CD89" i="8"/>
  <c r="CD90" i="8"/>
  <c r="CD91" i="8"/>
  <c r="CD92" i="8"/>
  <c r="CD93" i="8"/>
  <c r="CD94" i="8"/>
  <c r="CD95" i="8"/>
  <c r="CD96" i="8"/>
  <c r="CD97" i="8"/>
  <c r="CD98" i="8"/>
  <c r="CD99" i="8"/>
  <c r="CD100" i="8"/>
  <c r="CD101" i="8"/>
  <c r="CD102" i="8"/>
  <c r="CD103" i="8"/>
  <c r="CD104" i="8"/>
  <c r="CD105" i="8"/>
  <c r="CD106" i="8"/>
  <c r="CD107" i="8"/>
  <c r="CD108" i="8"/>
  <c r="CD109" i="8"/>
  <c r="CD110" i="8"/>
  <c r="CD111" i="8"/>
  <c r="CD112" i="8"/>
  <c r="CD113" i="8"/>
  <c r="CD114" i="8"/>
  <c r="CD115" i="8"/>
  <c r="CD116" i="8"/>
  <c r="CD117" i="8"/>
  <c r="CD118" i="8"/>
  <c r="CD119" i="8"/>
  <c r="CD120" i="8"/>
  <c r="CD121" i="8"/>
  <c r="CD122" i="8"/>
  <c r="CD2" i="8"/>
  <c r="BH3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2" i="8"/>
  <c r="CH124" i="5"/>
  <c r="CH125" i="5"/>
  <c r="CH126" i="5"/>
  <c r="CH127" i="5"/>
  <c r="CH128" i="5"/>
  <c r="CH129" i="5"/>
  <c r="CH130" i="5"/>
  <c r="CH131" i="5"/>
  <c r="CH132" i="5"/>
  <c r="CH133" i="5"/>
  <c r="CH134" i="5"/>
  <c r="CH135" i="5"/>
  <c r="CH136" i="5"/>
  <c r="CH137" i="5"/>
  <c r="CH138" i="5"/>
  <c r="CH139" i="5"/>
  <c r="CH140" i="5"/>
  <c r="CH141" i="5"/>
  <c r="CH142" i="5"/>
  <c r="CH143" i="5"/>
  <c r="CH144" i="5"/>
  <c r="CH145" i="5"/>
  <c r="CH146" i="5"/>
  <c r="CH147" i="5"/>
  <c r="CH148" i="5"/>
  <c r="CH149" i="5"/>
  <c r="CH150" i="5"/>
  <c r="CH151" i="5"/>
  <c r="CH152" i="5"/>
  <c r="CH153" i="5"/>
  <c r="CH154" i="5"/>
  <c r="CH155" i="5"/>
  <c r="CH156" i="5"/>
  <c r="CH157" i="5"/>
  <c r="CH158" i="5"/>
  <c r="CH159" i="5"/>
  <c r="CH160" i="5"/>
  <c r="CH161" i="5"/>
  <c r="CH162" i="5"/>
  <c r="CH163" i="5"/>
  <c r="CH164" i="5"/>
  <c r="CH165" i="5"/>
  <c r="CH166" i="5"/>
  <c r="CH167" i="5"/>
  <c r="CH168" i="5"/>
  <c r="CH169" i="5"/>
  <c r="CH170" i="5"/>
  <c r="CH171" i="5"/>
  <c r="CH172" i="5"/>
  <c r="CH173" i="5"/>
  <c r="CH174" i="5"/>
  <c r="CH175" i="5"/>
  <c r="CH176" i="5"/>
  <c r="CH177" i="5"/>
  <c r="CH123" i="5"/>
  <c r="CH3" i="5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H2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23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2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23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5" i="5"/>
  <c r="CH178" i="5"/>
  <c r="U2" i="5"/>
  <c r="F125" i="8"/>
  <c r="CZ114" i="8"/>
  <c r="CI114" i="8"/>
  <c r="CE114" i="8"/>
  <c r="BN114" i="8"/>
  <c r="BI114" i="8"/>
  <c r="AR114" i="8"/>
  <c r="AM114" i="8"/>
  <c r="AL114" i="8"/>
  <c r="V114" i="8"/>
  <c r="CZ76" i="8"/>
  <c r="CI76" i="8"/>
  <c r="CE76" i="8"/>
  <c r="BN76" i="8"/>
  <c r="BI76" i="8"/>
  <c r="AR76" i="8"/>
  <c r="AM76" i="8"/>
  <c r="AL76" i="8"/>
  <c r="V76" i="8"/>
  <c r="CZ102" i="8"/>
  <c r="CI102" i="8"/>
  <c r="CE102" i="8"/>
  <c r="BN102" i="8"/>
  <c r="BI102" i="8"/>
  <c r="AR102" i="8"/>
  <c r="AM102" i="8"/>
  <c r="AL102" i="8"/>
  <c r="V102" i="8"/>
  <c r="CZ11" i="8"/>
  <c r="CI11" i="8"/>
  <c r="CE11" i="8"/>
  <c r="BN11" i="8"/>
  <c r="BI11" i="8"/>
  <c r="AR11" i="8"/>
  <c r="AM11" i="8"/>
  <c r="AL11" i="8"/>
  <c r="V11" i="8"/>
  <c r="CZ107" i="8"/>
  <c r="CI107" i="8"/>
  <c r="CE107" i="8"/>
  <c r="BN107" i="8"/>
  <c r="BI107" i="8"/>
  <c r="AR107" i="8"/>
  <c r="AM107" i="8"/>
  <c r="AL107" i="8"/>
  <c r="V107" i="8"/>
  <c r="CZ48" i="8"/>
  <c r="CI48" i="8"/>
  <c r="CE48" i="8"/>
  <c r="BN48" i="8"/>
  <c r="BI48" i="8"/>
  <c r="AR48" i="8"/>
  <c r="AM48" i="8"/>
  <c r="AL48" i="8"/>
  <c r="V48" i="8"/>
  <c r="CZ94" i="8"/>
  <c r="CI94" i="8"/>
  <c r="CE94" i="8"/>
  <c r="BN94" i="8"/>
  <c r="BI94" i="8"/>
  <c r="AR94" i="8"/>
  <c r="AM94" i="8"/>
  <c r="AL94" i="8"/>
  <c r="V94" i="8"/>
  <c r="CZ120" i="8"/>
  <c r="CI120" i="8"/>
  <c r="CE120" i="8"/>
  <c r="BN120" i="8"/>
  <c r="BI120" i="8"/>
  <c r="AR120" i="8"/>
  <c r="AM120" i="8"/>
  <c r="AL120" i="8"/>
  <c r="V120" i="8"/>
  <c r="CZ81" i="8"/>
  <c r="CI81" i="8"/>
  <c r="CE81" i="8"/>
  <c r="BN81" i="8"/>
  <c r="BI81" i="8"/>
  <c r="AR81" i="8"/>
  <c r="AM81" i="8"/>
  <c r="AL81" i="8"/>
  <c r="V81" i="8"/>
  <c r="CZ79" i="8"/>
  <c r="CI79" i="8"/>
  <c r="CE79" i="8"/>
  <c r="BN79" i="8"/>
  <c r="BI79" i="8"/>
  <c r="AR79" i="8"/>
  <c r="AM79" i="8"/>
  <c r="AL79" i="8"/>
  <c r="V79" i="8"/>
  <c r="CZ9" i="8"/>
  <c r="CI9" i="8"/>
  <c r="CE9" i="8"/>
  <c r="BN9" i="8"/>
  <c r="BI9" i="8"/>
  <c r="AR9" i="8"/>
  <c r="AM9" i="8"/>
  <c r="AL9" i="8"/>
  <c r="V9" i="8"/>
  <c r="CZ7" i="8"/>
  <c r="CI7" i="8"/>
  <c r="CE7" i="8"/>
  <c r="BN7" i="8"/>
  <c r="BI7" i="8"/>
  <c r="AR7" i="8"/>
  <c r="AM7" i="8"/>
  <c r="AL7" i="8"/>
  <c r="V7" i="8"/>
  <c r="CZ4" i="8"/>
  <c r="CI4" i="8"/>
  <c r="CE4" i="8"/>
  <c r="BN4" i="8"/>
  <c r="BI4" i="8"/>
  <c r="AR4" i="8"/>
  <c r="AM4" i="8"/>
  <c r="AL4" i="8"/>
  <c r="V4" i="8"/>
  <c r="CZ88" i="8"/>
  <c r="CI88" i="8"/>
  <c r="CE88" i="8"/>
  <c r="BN88" i="8"/>
  <c r="BI88" i="8"/>
  <c r="AR88" i="8"/>
  <c r="AM88" i="8"/>
  <c r="AL88" i="8"/>
  <c r="V88" i="8"/>
  <c r="CZ67" i="8"/>
  <c r="CI67" i="8"/>
  <c r="CE67" i="8"/>
  <c r="BN67" i="8"/>
  <c r="BI67" i="8"/>
  <c r="AR67" i="8"/>
  <c r="AM67" i="8"/>
  <c r="AL67" i="8"/>
  <c r="V67" i="8"/>
  <c r="CZ57" i="8"/>
  <c r="CI57" i="8"/>
  <c r="CE57" i="8"/>
  <c r="BN57" i="8"/>
  <c r="BI57" i="8"/>
  <c r="AR57" i="8"/>
  <c r="AM57" i="8"/>
  <c r="AL57" i="8"/>
  <c r="V57" i="8"/>
  <c r="CZ122" i="8"/>
  <c r="CI122" i="8"/>
  <c r="CE122" i="8"/>
  <c r="BN122" i="8"/>
  <c r="BI122" i="8"/>
  <c r="AR122" i="8"/>
  <c r="AM122" i="8"/>
  <c r="AL122" i="8"/>
  <c r="V122" i="8"/>
  <c r="CZ95" i="8"/>
  <c r="CI95" i="8"/>
  <c r="CE95" i="8"/>
  <c r="BN95" i="8"/>
  <c r="BI95" i="8"/>
  <c r="AR95" i="8"/>
  <c r="AM95" i="8"/>
  <c r="AL95" i="8"/>
  <c r="V95" i="8"/>
  <c r="CZ86" i="8"/>
  <c r="CI86" i="8"/>
  <c r="CE86" i="8"/>
  <c r="BN86" i="8"/>
  <c r="BI86" i="8"/>
  <c r="AR86" i="8"/>
  <c r="AM86" i="8"/>
  <c r="AL86" i="8"/>
  <c r="V86" i="8"/>
  <c r="CZ64" i="8"/>
  <c r="CI64" i="8"/>
  <c r="CE64" i="8"/>
  <c r="BN64" i="8"/>
  <c r="BI64" i="8"/>
  <c r="AR64" i="8"/>
  <c r="AM64" i="8"/>
  <c r="AL64" i="8"/>
  <c r="V64" i="8"/>
  <c r="CZ101" i="8"/>
  <c r="CI101" i="8"/>
  <c r="CE101" i="8"/>
  <c r="BN101" i="8"/>
  <c r="BI101" i="8"/>
  <c r="AR101" i="8"/>
  <c r="AM101" i="8"/>
  <c r="AL101" i="8"/>
  <c r="V101" i="8"/>
  <c r="CZ32" i="8"/>
  <c r="CI32" i="8"/>
  <c r="CE32" i="8"/>
  <c r="BN32" i="8"/>
  <c r="BI32" i="8"/>
  <c r="AR32" i="8"/>
  <c r="AM32" i="8"/>
  <c r="AL32" i="8"/>
  <c r="V32" i="8"/>
  <c r="CZ100" i="8"/>
  <c r="CI100" i="8"/>
  <c r="CE100" i="8"/>
  <c r="BN100" i="8"/>
  <c r="BI100" i="8"/>
  <c r="AR100" i="8"/>
  <c r="AM100" i="8"/>
  <c r="AL100" i="8"/>
  <c r="V100" i="8"/>
  <c r="CZ99" i="8"/>
  <c r="CI99" i="8"/>
  <c r="CE99" i="8"/>
  <c r="BN99" i="8"/>
  <c r="BI99" i="8"/>
  <c r="AR99" i="8"/>
  <c r="AM99" i="8"/>
  <c r="AL99" i="8"/>
  <c r="V99" i="8"/>
  <c r="CZ98" i="8"/>
  <c r="CI98" i="8"/>
  <c r="CE98" i="8"/>
  <c r="BN98" i="8"/>
  <c r="BI98" i="8"/>
  <c r="AR98" i="8"/>
  <c r="AM98" i="8"/>
  <c r="AL98" i="8"/>
  <c r="V98" i="8"/>
  <c r="CZ121" i="8"/>
  <c r="CI121" i="8"/>
  <c r="CE121" i="8"/>
  <c r="BN121" i="8"/>
  <c r="BI121" i="8"/>
  <c r="AR121" i="8"/>
  <c r="AM121" i="8"/>
  <c r="AL121" i="8"/>
  <c r="V121" i="8"/>
  <c r="CZ111" i="8"/>
  <c r="CI111" i="8"/>
  <c r="CE111" i="8"/>
  <c r="BN111" i="8"/>
  <c r="BI111" i="8"/>
  <c r="AR111" i="8"/>
  <c r="AM111" i="8"/>
  <c r="AL111" i="8"/>
  <c r="V111" i="8"/>
  <c r="CZ110" i="8"/>
  <c r="CI110" i="8"/>
  <c r="CE110" i="8"/>
  <c r="BN110" i="8"/>
  <c r="BI110" i="8"/>
  <c r="AR110" i="8"/>
  <c r="AM110" i="8"/>
  <c r="AL110" i="8"/>
  <c r="V110" i="8"/>
  <c r="CZ109" i="8"/>
  <c r="CI109" i="8"/>
  <c r="CE109" i="8"/>
  <c r="BN109" i="8"/>
  <c r="BI109" i="8"/>
  <c r="AR109" i="8"/>
  <c r="AM109" i="8"/>
  <c r="AL109" i="8"/>
  <c r="V109" i="8"/>
  <c r="CZ97" i="8"/>
  <c r="CI97" i="8"/>
  <c r="CE97" i="8"/>
  <c r="BN97" i="8"/>
  <c r="BI97" i="8"/>
  <c r="AR97" i="8"/>
  <c r="AM97" i="8"/>
  <c r="AL97" i="8"/>
  <c r="V97" i="8"/>
  <c r="CZ112" i="8"/>
  <c r="CI112" i="8"/>
  <c r="CE112" i="8"/>
  <c r="BN112" i="8"/>
  <c r="BI112" i="8"/>
  <c r="AR112" i="8"/>
  <c r="AM112" i="8"/>
  <c r="AL112" i="8"/>
  <c r="V112" i="8"/>
  <c r="CZ96" i="8"/>
  <c r="CI96" i="8"/>
  <c r="CE96" i="8"/>
  <c r="BN96" i="8"/>
  <c r="BI96" i="8"/>
  <c r="AR96" i="8"/>
  <c r="AM96" i="8"/>
  <c r="AL96" i="8"/>
  <c r="V96" i="8"/>
  <c r="CZ118" i="8"/>
  <c r="CI118" i="8"/>
  <c r="CE118" i="8"/>
  <c r="BN118" i="8"/>
  <c r="BI118" i="8"/>
  <c r="AR118" i="8"/>
  <c r="AM118" i="8"/>
  <c r="AL118" i="8"/>
  <c r="V118" i="8"/>
  <c r="CZ93" i="8"/>
  <c r="CI93" i="8"/>
  <c r="CE93" i="8"/>
  <c r="BN93" i="8"/>
  <c r="BI93" i="8"/>
  <c r="AR93" i="8"/>
  <c r="AM93" i="8"/>
  <c r="AL93" i="8"/>
  <c r="V93" i="8"/>
  <c r="CZ92" i="8"/>
  <c r="CI92" i="8"/>
  <c r="CE92" i="8"/>
  <c r="BN92" i="8"/>
  <c r="BI92" i="8"/>
  <c r="AR92" i="8"/>
  <c r="AM92" i="8"/>
  <c r="AL92" i="8"/>
  <c r="V92" i="8"/>
  <c r="CZ91" i="8"/>
  <c r="CI91" i="8"/>
  <c r="CE91" i="8"/>
  <c r="BN91" i="8"/>
  <c r="BI91" i="8"/>
  <c r="AR91" i="8"/>
  <c r="AM91" i="8"/>
  <c r="AL91" i="8"/>
  <c r="V91" i="8"/>
  <c r="CZ90" i="8"/>
  <c r="CI90" i="8"/>
  <c r="CE90" i="8"/>
  <c r="BN90" i="8"/>
  <c r="BI90" i="8"/>
  <c r="AR90" i="8"/>
  <c r="AM90" i="8"/>
  <c r="AL90" i="8"/>
  <c r="V90" i="8"/>
  <c r="CZ108" i="8"/>
  <c r="CI108" i="8"/>
  <c r="CE108" i="8"/>
  <c r="BN108" i="8"/>
  <c r="BI108" i="8"/>
  <c r="AR108" i="8"/>
  <c r="AM108" i="8"/>
  <c r="AL108" i="8"/>
  <c r="V108" i="8"/>
  <c r="CZ89" i="8"/>
  <c r="CI89" i="8"/>
  <c r="CE89" i="8"/>
  <c r="BN89" i="8"/>
  <c r="BI89" i="8"/>
  <c r="AR89" i="8"/>
  <c r="AM89" i="8"/>
  <c r="AL89" i="8"/>
  <c r="V89" i="8"/>
  <c r="CZ87" i="8"/>
  <c r="CI87" i="8"/>
  <c r="CE87" i="8"/>
  <c r="BN87" i="8"/>
  <c r="BI87" i="8"/>
  <c r="AR87" i="8"/>
  <c r="AM87" i="8"/>
  <c r="AL87" i="8"/>
  <c r="V87" i="8"/>
  <c r="CZ85" i="8"/>
  <c r="CI85" i="8"/>
  <c r="CE85" i="8"/>
  <c r="BN85" i="8"/>
  <c r="BI85" i="8"/>
  <c r="AR85" i="8"/>
  <c r="AM85" i="8"/>
  <c r="AL85" i="8"/>
  <c r="V85" i="8"/>
  <c r="CZ84" i="8"/>
  <c r="CI84" i="8"/>
  <c r="CE84" i="8"/>
  <c r="BN84" i="8"/>
  <c r="BI84" i="8"/>
  <c r="AR84" i="8"/>
  <c r="AM84" i="8"/>
  <c r="AL84" i="8"/>
  <c r="V84" i="8"/>
  <c r="CZ83" i="8"/>
  <c r="CI83" i="8"/>
  <c r="CE83" i="8"/>
  <c r="BN83" i="8"/>
  <c r="BI83" i="8"/>
  <c r="AR83" i="8"/>
  <c r="AM83" i="8"/>
  <c r="AL83" i="8"/>
  <c r="V83" i="8"/>
  <c r="CZ82" i="8"/>
  <c r="CI82" i="8"/>
  <c r="CE82" i="8"/>
  <c r="BN82" i="8"/>
  <c r="BI82" i="8"/>
  <c r="AR82" i="8"/>
  <c r="AM82" i="8"/>
  <c r="AL82" i="8"/>
  <c r="V82" i="8"/>
  <c r="CZ106" i="8"/>
  <c r="CI106" i="8"/>
  <c r="CE106" i="8"/>
  <c r="BN106" i="8"/>
  <c r="BI106" i="8"/>
  <c r="AR106" i="8"/>
  <c r="AM106" i="8"/>
  <c r="AL106" i="8"/>
  <c r="V106" i="8"/>
  <c r="CZ80" i="8"/>
  <c r="CI80" i="8"/>
  <c r="CE80" i="8"/>
  <c r="BN80" i="8"/>
  <c r="BI80" i="8"/>
  <c r="AR80" i="8"/>
  <c r="AM80" i="8"/>
  <c r="AL80" i="8"/>
  <c r="V80" i="8"/>
  <c r="CZ105" i="8"/>
  <c r="CI105" i="8"/>
  <c r="CE105" i="8"/>
  <c r="BN105" i="8"/>
  <c r="BI105" i="8"/>
  <c r="AR105" i="8"/>
  <c r="AM105" i="8"/>
  <c r="AL105" i="8"/>
  <c r="V105" i="8"/>
  <c r="CZ104" i="8"/>
  <c r="CI104" i="8"/>
  <c r="CE104" i="8"/>
  <c r="BN104" i="8"/>
  <c r="BI104" i="8"/>
  <c r="AR104" i="8"/>
  <c r="AM104" i="8"/>
  <c r="AL104" i="8"/>
  <c r="V104" i="8"/>
  <c r="CZ117" i="8"/>
  <c r="CI117" i="8"/>
  <c r="CE117" i="8"/>
  <c r="BN117" i="8"/>
  <c r="BI117" i="8"/>
  <c r="AR117" i="8"/>
  <c r="AM117" i="8"/>
  <c r="AL117" i="8"/>
  <c r="V117" i="8"/>
  <c r="CZ78" i="8"/>
  <c r="CI78" i="8"/>
  <c r="CE78" i="8"/>
  <c r="BN78" i="8"/>
  <c r="BI78" i="8"/>
  <c r="AR78" i="8"/>
  <c r="AM78" i="8"/>
  <c r="AL78" i="8"/>
  <c r="V78" i="8"/>
  <c r="CZ77" i="8"/>
  <c r="CI77" i="8"/>
  <c r="CE77" i="8"/>
  <c r="BN77" i="8"/>
  <c r="BI77" i="8"/>
  <c r="AR77" i="8"/>
  <c r="AM77" i="8"/>
  <c r="AL77" i="8"/>
  <c r="V77" i="8"/>
  <c r="CZ103" i="8"/>
  <c r="CI103" i="8"/>
  <c r="CE103" i="8"/>
  <c r="BN103" i="8"/>
  <c r="BI103" i="8"/>
  <c r="AR103" i="8"/>
  <c r="AM103" i="8"/>
  <c r="AL103" i="8"/>
  <c r="V103" i="8"/>
  <c r="CZ75" i="8"/>
  <c r="CI75" i="8"/>
  <c r="CE75" i="8"/>
  <c r="BN75" i="8"/>
  <c r="BI75" i="8"/>
  <c r="AR75" i="8"/>
  <c r="AM75" i="8"/>
  <c r="AL75" i="8"/>
  <c r="V75" i="8"/>
  <c r="CZ74" i="8"/>
  <c r="CI74" i="8"/>
  <c r="CE74" i="8"/>
  <c r="BN74" i="8"/>
  <c r="BI74" i="8"/>
  <c r="AR74" i="8"/>
  <c r="AM74" i="8"/>
  <c r="AL74" i="8"/>
  <c r="V74" i="8"/>
  <c r="CZ73" i="8"/>
  <c r="CI73" i="8"/>
  <c r="CE73" i="8"/>
  <c r="BN73" i="8"/>
  <c r="BI73" i="8"/>
  <c r="AR73" i="8"/>
  <c r="AM73" i="8"/>
  <c r="AL73" i="8"/>
  <c r="V73" i="8"/>
  <c r="CZ72" i="8"/>
  <c r="CI72" i="8"/>
  <c r="CE72" i="8"/>
  <c r="BN72" i="8"/>
  <c r="BI72" i="8"/>
  <c r="AR72" i="8"/>
  <c r="AM72" i="8"/>
  <c r="AL72" i="8"/>
  <c r="V72" i="8"/>
  <c r="CZ71" i="8"/>
  <c r="CI71" i="8"/>
  <c r="CE71" i="8"/>
  <c r="BN71" i="8"/>
  <c r="BI71" i="8"/>
  <c r="AR71" i="8"/>
  <c r="AM71" i="8"/>
  <c r="AL71" i="8"/>
  <c r="V71" i="8"/>
  <c r="CZ70" i="8"/>
  <c r="CI70" i="8"/>
  <c r="CE70" i="8"/>
  <c r="BN70" i="8"/>
  <c r="BI70" i="8"/>
  <c r="AR70" i="8"/>
  <c r="AM70" i="8"/>
  <c r="AL70" i="8"/>
  <c r="V70" i="8"/>
  <c r="CZ69" i="8"/>
  <c r="CI69" i="8"/>
  <c r="CE69" i="8"/>
  <c r="BN69" i="8"/>
  <c r="BI69" i="8"/>
  <c r="AR69" i="8"/>
  <c r="AM69" i="8"/>
  <c r="AL69" i="8"/>
  <c r="V69" i="8"/>
  <c r="CZ68" i="8"/>
  <c r="CI68" i="8"/>
  <c r="CE68" i="8"/>
  <c r="BN68" i="8"/>
  <c r="BI68" i="8"/>
  <c r="AR68" i="8"/>
  <c r="AM68" i="8"/>
  <c r="AL68" i="8"/>
  <c r="V68" i="8"/>
  <c r="CZ66" i="8"/>
  <c r="CI66" i="8"/>
  <c r="CE66" i="8"/>
  <c r="BN66" i="8"/>
  <c r="BI66" i="8"/>
  <c r="AR66" i="8"/>
  <c r="AM66" i="8"/>
  <c r="AL66" i="8"/>
  <c r="V66" i="8"/>
  <c r="CZ65" i="8"/>
  <c r="CI65" i="8"/>
  <c r="CE65" i="8"/>
  <c r="BN65" i="8"/>
  <c r="BI65" i="8"/>
  <c r="AR65" i="8"/>
  <c r="AM65" i="8"/>
  <c r="AL65" i="8"/>
  <c r="V65" i="8"/>
  <c r="CZ63" i="8"/>
  <c r="CI63" i="8"/>
  <c r="CE63" i="8"/>
  <c r="BN63" i="8"/>
  <c r="BI63" i="8"/>
  <c r="AR63" i="8"/>
  <c r="AM63" i="8"/>
  <c r="AL63" i="8"/>
  <c r="V63" i="8"/>
  <c r="CZ119" i="8"/>
  <c r="CI119" i="8"/>
  <c r="CE119" i="8"/>
  <c r="BN119" i="8"/>
  <c r="BI119" i="8"/>
  <c r="AR119" i="8"/>
  <c r="AM119" i="8"/>
  <c r="AL119" i="8"/>
  <c r="V119" i="8"/>
  <c r="CZ62" i="8"/>
  <c r="CI62" i="8"/>
  <c r="CE62" i="8"/>
  <c r="BN62" i="8"/>
  <c r="BI62" i="8"/>
  <c r="AR62" i="8"/>
  <c r="AM62" i="8"/>
  <c r="AL62" i="8"/>
  <c r="V62" i="8"/>
  <c r="CZ61" i="8"/>
  <c r="CI61" i="8"/>
  <c r="CE61" i="8"/>
  <c r="BN61" i="8"/>
  <c r="BI61" i="8"/>
  <c r="AR61" i="8"/>
  <c r="AM61" i="8"/>
  <c r="AL61" i="8"/>
  <c r="V61" i="8"/>
  <c r="CZ60" i="8"/>
  <c r="CI60" i="8"/>
  <c r="CE60" i="8"/>
  <c r="BN60" i="8"/>
  <c r="BI60" i="8"/>
  <c r="AR60" i="8"/>
  <c r="AM60" i="8"/>
  <c r="AL60" i="8"/>
  <c r="V60" i="8"/>
  <c r="CZ59" i="8"/>
  <c r="CI59" i="8"/>
  <c r="CE59" i="8"/>
  <c r="BN59" i="8"/>
  <c r="BI59" i="8"/>
  <c r="AR59" i="8"/>
  <c r="AM59" i="8"/>
  <c r="AL59" i="8"/>
  <c r="V59" i="8"/>
  <c r="CZ58" i="8"/>
  <c r="CI58" i="8"/>
  <c r="CE58" i="8"/>
  <c r="BN58" i="8"/>
  <c r="BI58" i="8"/>
  <c r="AR58" i="8"/>
  <c r="AM58" i="8"/>
  <c r="AL58" i="8"/>
  <c r="V58" i="8"/>
  <c r="CZ56" i="8"/>
  <c r="CI56" i="8"/>
  <c r="CE56" i="8"/>
  <c r="BN56" i="8"/>
  <c r="BI56" i="8"/>
  <c r="AR56" i="8"/>
  <c r="AM56" i="8"/>
  <c r="AL56" i="8"/>
  <c r="V56" i="8"/>
  <c r="CZ55" i="8"/>
  <c r="CI55" i="8"/>
  <c r="CE55" i="8"/>
  <c r="BN55" i="8"/>
  <c r="BI55" i="8"/>
  <c r="AR55" i="8"/>
  <c r="AM55" i="8"/>
  <c r="AL55" i="8"/>
  <c r="V55" i="8"/>
  <c r="CZ54" i="8"/>
  <c r="CI54" i="8"/>
  <c r="CE54" i="8"/>
  <c r="BN54" i="8"/>
  <c r="BI54" i="8"/>
  <c r="AR54" i="8"/>
  <c r="AM54" i="8"/>
  <c r="AL54" i="8"/>
  <c r="V54" i="8"/>
  <c r="CZ53" i="8"/>
  <c r="CI53" i="8"/>
  <c r="CE53" i="8"/>
  <c r="BN53" i="8"/>
  <c r="BI53" i="8"/>
  <c r="AR53" i="8"/>
  <c r="AM53" i="8"/>
  <c r="AL53" i="8"/>
  <c r="V53" i="8"/>
  <c r="CZ52" i="8"/>
  <c r="CI52" i="8"/>
  <c r="CE52" i="8"/>
  <c r="BN52" i="8"/>
  <c r="BI52" i="8"/>
  <c r="AR52" i="8"/>
  <c r="AM52" i="8"/>
  <c r="AL52" i="8"/>
  <c r="V52" i="8"/>
  <c r="CZ51" i="8"/>
  <c r="CI51" i="8"/>
  <c r="CE51" i="8"/>
  <c r="BN51" i="8"/>
  <c r="BI51" i="8"/>
  <c r="AR51" i="8"/>
  <c r="AM51" i="8"/>
  <c r="AL51" i="8"/>
  <c r="V51" i="8"/>
  <c r="CZ50" i="8"/>
  <c r="CI50" i="8"/>
  <c r="CE50" i="8"/>
  <c r="BN50" i="8"/>
  <c r="BI50" i="8"/>
  <c r="AR50" i="8"/>
  <c r="AM50" i="8"/>
  <c r="AL50" i="8"/>
  <c r="V50" i="8"/>
  <c r="CZ49" i="8"/>
  <c r="CI49" i="8"/>
  <c r="CE49" i="8"/>
  <c r="BN49" i="8"/>
  <c r="BI49" i="8"/>
  <c r="AR49" i="8"/>
  <c r="AM49" i="8"/>
  <c r="AL49" i="8"/>
  <c r="V49" i="8"/>
  <c r="CZ47" i="8"/>
  <c r="CI47" i="8"/>
  <c r="CE47" i="8"/>
  <c r="BN47" i="8"/>
  <c r="BI47" i="8"/>
  <c r="AR47" i="8"/>
  <c r="AM47" i="8"/>
  <c r="AL47" i="8"/>
  <c r="V47" i="8"/>
  <c r="CZ46" i="8"/>
  <c r="CI46" i="8"/>
  <c r="CE46" i="8"/>
  <c r="BN46" i="8"/>
  <c r="BI46" i="8"/>
  <c r="AR46" i="8"/>
  <c r="AM46" i="8"/>
  <c r="AL46" i="8"/>
  <c r="V46" i="8"/>
  <c r="CZ45" i="8"/>
  <c r="CI45" i="8"/>
  <c r="CE45" i="8"/>
  <c r="BN45" i="8"/>
  <c r="BI45" i="8"/>
  <c r="AR45" i="8"/>
  <c r="AM45" i="8"/>
  <c r="AL45" i="8"/>
  <c r="V45" i="8"/>
  <c r="CZ44" i="8"/>
  <c r="CI44" i="8"/>
  <c r="CE44" i="8"/>
  <c r="BN44" i="8"/>
  <c r="BI44" i="8"/>
  <c r="AR44" i="8"/>
  <c r="AM44" i="8"/>
  <c r="AL44" i="8"/>
  <c r="V44" i="8"/>
  <c r="CZ43" i="8"/>
  <c r="CI43" i="8"/>
  <c r="CE43" i="8"/>
  <c r="BN43" i="8"/>
  <c r="BI43" i="8"/>
  <c r="AR43" i="8"/>
  <c r="AM43" i="8"/>
  <c r="AL43" i="8"/>
  <c r="V43" i="8"/>
  <c r="CZ42" i="8"/>
  <c r="CI42" i="8"/>
  <c r="CE42" i="8"/>
  <c r="BN42" i="8"/>
  <c r="BI42" i="8"/>
  <c r="AR42" i="8"/>
  <c r="AM42" i="8"/>
  <c r="AL42" i="8"/>
  <c r="V42" i="8"/>
  <c r="CZ41" i="8"/>
  <c r="CI41" i="8"/>
  <c r="CE41" i="8"/>
  <c r="BN41" i="8"/>
  <c r="BI41" i="8"/>
  <c r="AR41" i="8"/>
  <c r="AM41" i="8"/>
  <c r="AL41" i="8"/>
  <c r="V41" i="8"/>
  <c r="CZ40" i="8"/>
  <c r="CI40" i="8"/>
  <c r="CE40" i="8"/>
  <c r="BN40" i="8"/>
  <c r="BI40" i="8"/>
  <c r="AR40" i="8"/>
  <c r="AM40" i="8"/>
  <c r="AL40" i="8"/>
  <c r="V40" i="8"/>
  <c r="CZ39" i="8"/>
  <c r="CI39" i="8"/>
  <c r="CE39" i="8"/>
  <c r="BN39" i="8"/>
  <c r="BI39" i="8"/>
  <c r="AR39" i="8"/>
  <c r="AM39" i="8"/>
  <c r="AL39" i="8"/>
  <c r="V39" i="8"/>
  <c r="CZ38" i="8"/>
  <c r="CI38" i="8"/>
  <c r="CE38" i="8"/>
  <c r="BN38" i="8"/>
  <c r="BI38" i="8"/>
  <c r="AR38" i="8"/>
  <c r="AM38" i="8"/>
  <c r="AL38" i="8"/>
  <c r="V38" i="8"/>
  <c r="CZ116" i="8"/>
  <c r="CI116" i="8"/>
  <c r="CE116" i="8"/>
  <c r="BN116" i="8"/>
  <c r="BI116" i="8"/>
  <c r="AR116" i="8"/>
  <c r="AM116" i="8"/>
  <c r="AL116" i="8"/>
  <c r="V116" i="8"/>
  <c r="CZ37" i="8"/>
  <c r="CI37" i="8"/>
  <c r="CE37" i="8"/>
  <c r="BN37" i="8"/>
  <c r="BI37" i="8"/>
  <c r="AR37" i="8"/>
  <c r="AM37" i="8"/>
  <c r="AL37" i="8"/>
  <c r="V37" i="8"/>
  <c r="CZ36" i="8"/>
  <c r="CI36" i="8"/>
  <c r="CE36" i="8"/>
  <c r="BN36" i="8"/>
  <c r="BI36" i="8"/>
  <c r="AR36" i="8"/>
  <c r="AM36" i="8"/>
  <c r="AL36" i="8"/>
  <c r="V36" i="8"/>
  <c r="CZ35" i="8"/>
  <c r="CI35" i="8"/>
  <c r="CE35" i="8"/>
  <c r="BN35" i="8"/>
  <c r="BI35" i="8"/>
  <c r="AR35" i="8"/>
  <c r="AM35" i="8"/>
  <c r="AL35" i="8"/>
  <c r="V35" i="8"/>
  <c r="CZ34" i="8"/>
  <c r="CI34" i="8"/>
  <c r="CE34" i="8"/>
  <c r="BN34" i="8"/>
  <c r="BI34" i="8"/>
  <c r="AR34" i="8"/>
  <c r="AM34" i="8"/>
  <c r="AL34" i="8"/>
  <c r="V34" i="8"/>
  <c r="CZ33" i="8"/>
  <c r="CI33" i="8"/>
  <c r="CE33" i="8"/>
  <c r="BN33" i="8"/>
  <c r="BI33" i="8"/>
  <c r="AR33" i="8"/>
  <c r="AM33" i="8"/>
  <c r="AL33" i="8"/>
  <c r="V33" i="8"/>
  <c r="CZ31" i="8"/>
  <c r="CI31" i="8"/>
  <c r="CE31" i="8"/>
  <c r="BN31" i="8"/>
  <c r="BI31" i="8"/>
  <c r="AR31" i="8"/>
  <c r="AM31" i="8"/>
  <c r="AL31" i="8"/>
  <c r="V31" i="8"/>
  <c r="CZ30" i="8"/>
  <c r="CI30" i="8"/>
  <c r="CE30" i="8"/>
  <c r="BN30" i="8"/>
  <c r="BI30" i="8"/>
  <c r="AR30" i="8"/>
  <c r="AM30" i="8"/>
  <c r="AL30" i="8"/>
  <c r="V30" i="8"/>
  <c r="CZ29" i="8"/>
  <c r="CI29" i="8"/>
  <c r="CE29" i="8"/>
  <c r="BN29" i="8"/>
  <c r="BI29" i="8"/>
  <c r="AR29" i="8"/>
  <c r="AM29" i="8"/>
  <c r="AL29" i="8"/>
  <c r="V29" i="8"/>
  <c r="CZ28" i="8"/>
  <c r="CI28" i="8"/>
  <c r="CE28" i="8"/>
  <c r="BN28" i="8"/>
  <c r="BI28" i="8"/>
  <c r="AR28" i="8"/>
  <c r="AM28" i="8"/>
  <c r="AL28" i="8"/>
  <c r="V28" i="8"/>
  <c r="CZ27" i="8"/>
  <c r="CI27" i="8"/>
  <c r="CE27" i="8"/>
  <c r="BN27" i="8"/>
  <c r="BI27" i="8"/>
  <c r="AR27" i="8"/>
  <c r="AM27" i="8"/>
  <c r="AL27" i="8"/>
  <c r="V27" i="8"/>
  <c r="CZ26" i="8"/>
  <c r="CI26" i="8"/>
  <c r="CE26" i="8"/>
  <c r="BN26" i="8"/>
  <c r="BI26" i="8"/>
  <c r="AR26" i="8"/>
  <c r="AM26" i="8"/>
  <c r="AL26" i="8"/>
  <c r="V26" i="8"/>
  <c r="CZ25" i="8"/>
  <c r="CI25" i="8"/>
  <c r="CE25" i="8"/>
  <c r="BN25" i="8"/>
  <c r="BI25" i="8"/>
  <c r="AR25" i="8"/>
  <c r="AM25" i="8"/>
  <c r="AL25" i="8"/>
  <c r="V25" i="8"/>
  <c r="CZ24" i="8"/>
  <c r="CI24" i="8"/>
  <c r="CE24" i="8"/>
  <c r="BN24" i="8"/>
  <c r="BI24" i="8"/>
  <c r="AR24" i="8"/>
  <c r="AM24" i="8"/>
  <c r="AL24" i="8"/>
  <c r="V24" i="8"/>
  <c r="CZ23" i="8"/>
  <c r="CI23" i="8"/>
  <c r="CE23" i="8"/>
  <c r="BN23" i="8"/>
  <c r="BI23" i="8"/>
  <c r="AR23" i="8"/>
  <c r="AM23" i="8"/>
  <c r="AL23" i="8"/>
  <c r="V23" i="8"/>
  <c r="CZ22" i="8"/>
  <c r="CI22" i="8"/>
  <c r="CE22" i="8"/>
  <c r="BN22" i="8"/>
  <c r="BI22" i="8"/>
  <c r="AR22" i="8"/>
  <c r="AM22" i="8"/>
  <c r="AL22" i="8"/>
  <c r="V22" i="8"/>
  <c r="CZ21" i="8"/>
  <c r="CI21" i="8"/>
  <c r="CE21" i="8"/>
  <c r="BN21" i="8"/>
  <c r="BI21" i="8"/>
  <c r="AR21" i="8"/>
  <c r="AM21" i="8"/>
  <c r="AL21" i="8"/>
  <c r="V21" i="8"/>
  <c r="CZ20" i="8"/>
  <c r="CI20" i="8"/>
  <c r="CE20" i="8"/>
  <c r="BN20" i="8"/>
  <c r="BI20" i="8"/>
  <c r="AR20" i="8"/>
  <c r="AM20" i="8"/>
  <c r="AL20" i="8"/>
  <c r="V20" i="8"/>
  <c r="CZ19" i="8"/>
  <c r="CI19" i="8"/>
  <c r="CE19" i="8"/>
  <c r="BN19" i="8"/>
  <c r="BI19" i="8"/>
  <c r="AR19" i="8"/>
  <c r="AM19" i="8"/>
  <c r="AL19" i="8"/>
  <c r="V19" i="8"/>
  <c r="CZ18" i="8"/>
  <c r="CI18" i="8"/>
  <c r="CE18" i="8"/>
  <c r="BN18" i="8"/>
  <c r="BI18" i="8"/>
  <c r="AR18" i="8"/>
  <c r="AM18" i="8"/>
  <c r="AL18" i="8"/>
  <c r="V18" i="8"/>
  <c r="CZ113" i="8"/>
  <c r="CI113" i="8"/>
  <c r="CE113" i="8"/>
  <c r="BN113" i="8"/>
  <c r="BI113" i="8"/>
  <c r="AR113" i="8"/>
  <c r="AM113" i="8"/>
  <c r="AL113" i="8"/>
  <c r="V113" i="8"/>
  <c r="CZ17" i="8"/>
  <c r="CI17" i="8"/>
  <c r="CE17" i="8"/>
  <c r="BN17" i="8"/>
  <c r="BI17" i="8"/>
  <c r="AR17" i="8"/>
  <c r="AM17" i="8"/>
  <c r="AL17" i="8"/>
  <c r="V17" i="8"/>
  <c r="CZ16" i="8"/>
  <c r="CI16" i="8"/>
  <c r="CE16" i="8"/>
  <c r="BN16" i="8"/>
  <c r="BI16" i="8"/>
  <c r="AR16" i="8"/>
  <c r="AM16" i="8"/>
  <c r="AL16" i="8"/>
  <c r="V16" i="8"/>
  <c r="CZ15" i="8"/>
  <c r="CI15" i="8"/>
  <c r="CE15" i="8"/>
  <c r="BN15" i="8"/>
  <c r="BI15" i="8"/>
  <c r="AR15" i="8"/>
  <c r="AM15" i="8"/>
  <c r="AL15" i="8"/>
  <c r="V15" i="8"/>
  <c r="CZ14" i="8"/>
  <c r="CI14" i="8"/>
  <c r="CE14" i="8"/>
  <c r="BN14" i="8"/>
  <c r="BI14" i="8"/>
  <c r="AR14" i="8"/>
  <c r="AM14" i="8"/>
  <c r="AL14" i="8"/>
  <c r="V14" i="8"/>
  <c r="CZ13" i="8"/>
  <c r="CI13" i="8"/>
  <c r="CE13" i="8"/>
  <c r="BN13" i="8"/>
  <c r="BI13" i="8"/>
  <c r="AR13" i="8"/>
  <c r="AM13" i="8"/>
  <c r="AL13" i="8"/>
  <c r="V13" i="8"/>
  <c r="CZ12" i="8"/>
  <c r="CI12" i="8"/>
  <c r="CE12" i="8"/>
  <c r="BN12" i="8"/>
  <c r="BI12" i="8"/>
  <c r="AR12" i="8"/>
  <c r="AM12" i="8"/>
  <c r="AL12" i="8"/>
  <c r="V12" i="8"/>
  <c r="CZ10" i="8"/>
  <c r="CI10" i="8"/>
  <c r="CE10" i="8"/>
  <c r="BN10" i="8"/>
  <c r="BI10" i="8"/>
  <c r="AR10" i="8"/>
  <c r="AM10" i="8"/>
  <c r="AL10" i="8"/>
  <c r="V10" i="8"/>
  <c r="CZ8" i="8"/>
  <c r="CI8" i="8"/>
  <c r="CE8" i="8"/>
  <c r="BN8" i="8"/>
  <c r="BI8" i="8"/>
  <c r="AR8" i="8"/>
  <c r="AM8" i="8"/>
  <c r="AL8" i="8"/>
  <c r="V8" i="8"/>
  <c r="CZ6" i="8"/>
  <c r="CI6" i="8"/>
  <c r="CE6" i="8"/>
  <c r="BN6" i="8"/>
  <c r="BI6" i="8"/>
  <c r="AR6" i="8"/>
  <c r="AM6" i="8"/>
  <c r="AL6" i="8"/>
  <c r="V6" i="8"/>
  <c r="CZ115" i="8"/>
  <c r="CI115" i="8"/>
  <c r="CE115" i="8"/>
  <c r="BN115" i="8"/>
  <c r="BI115" i="8"/>
  <c r="AR115" i="8"/>
  <c r="AM115" i="8"/>
  <c r="AL115" i="8"/>
  <c r="V115" i="8"/>
  <c r="CZ5" i="8"/>
  <c r="CI5" i="8"/>
  <c r="CE5" i="8"/>
  <c r="BN5" i="8"/>
  <c r="BI5" i="8"/>
  <c r="AR5" i="8"/>
  <c r="AM5" i="8"/>
  <c r="AL5" i="8"/>
  <c r="V5" i="8"/>
  <c r="CZ3" i="8"/>
  <c r="CI3" i="8"/>
  <c r="CE3" i="8"/>
  <c r="BN3" i="8"/>
  <c r="BI3" i="8"/>
  <c r="AR3" i="8"/>
  <c r="AM3" i="8"/>
  <c r="AL3" i="8"/>
  <c r="V3" i="8"/>
  <c r="CZ2" i="8"/>
  <c r="CI2" i="8"/>
  <c r="CE2" i="8"/>
  <c r="BN2" i="8"/>
  <c r="BI2" i="8"/>
  <c r="AR2" i="8"/>
  <c r="AM2" i="8"/>
  <c r="AL2" i="8"/>
  <c r="V2" i="8"/>
  <c r="E210" i="5" l="1"/>
  <c r="V157" i="5"/>
  <c r="V151" i="5"/>
  <c r="V152" i="5"/>
  <c r="V153" i="5"/>
  <c r="V154" i="5"/>
  <c r="V155" i="5"/>
  <c r="V156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23" i="5"/>
  <c r="V60" i="5"/>
  <c r="V70" i="5"/>
  <c r="V99" i="5"/>
  <c r="V111" i="5"/>
  <c r="V116" i="5"/>
  <c r="V61" i="5"/>
  <c r="V73" i="5"/>
  <c r="V102" i="5"/>
  <c r="V4" i="5"/>
  <c r="V8" i="5"/>
  <c r="V10" i="5"/>
  <c r="V89" i="5"/>
  <c r="V93" i="5"/>
  <c r="V98" i="5"/>
  <c r="V109" i="5"/>
  <c r="V51" i="5"/>
  <c r="V100" i="5"/>
  <c r="V12" i="5"/>
  <c r="V65" i="5"/>
  <c r="V83" i="5"/>
  <c r="V77" i="5"/>
  <c r="V34" i="5"/>
  <c r="CI124" i="5"/>
  <c r="CI125" i="5"/>
  <c r="CI126" i="5"/>
  <c r="CI127" i="5"/>
  <c r="CI128" i="5"/>
  <c r="CI129" i="5"/>
  <c r="CI130" i="5"/>
  <c r="CI131" i="5"/>
  <c r="CI132" i="5"/>
  <c r="CI133" i="5"/>
  <c r="CI123" i="5"/>
  <c r="BN135" i="5"/>
  <c r="BN136" i="5"/>
  <c r="BN137" i="5"/>
  <c r="BN138" i="5"/>
  <c r="BN139" i="5"/>
  <c r="BN140" i="5"/>
  <c r="BN141" i="5"/>
  <c r="BN142" i="5"/>
  <c r="BN143" i="5"/>
  <c r="BN144" i="5"/>
  <c r="BN145" i="5"/>
  <c r="BN134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AR147" i="5"/>
  <c r="AR148" i="5"/>
  <c r="AR149" i="5"/>
  <c r="AR150" i="5"/>
  <c r="AR151" i="5"/>
  <c r="AR152" i="5"/>
  <c r="AR153" i="5"/>
  <c r="AR154" i="5"/>
  <c r="AR155" i="5"/>
  <c r="AR156" i="5"/>
  <c r="AR146" i="5"/>
  <c r="CH197" i="5"/>
  <c r="CH181" i="5"/>
  <c r="CH198" i="5"/>
  <c r="CH186" i="5"/>
  <c r="CH194" i="5"/>
  <c r="CH200" i="5"/>
  <c r="CH184" i="5"/>
  <c r="CH201" i="5"/>
  <c r="CH199" i="5"/>
  <c r="CH190" i="5"/>
  <c r="CH195" i="5"/>
  <c r="CH196" i="5"/>
  <c r="CH202" i="5"/>
  <c r="CH203" i="5"/>
  <c r="CH204" i="5"/>
  <c r="CH185" i="5"/>
  <c r="CH205" i="5"/>
  <c r="CH187" i="5"/>
  <c r="CH188" i="5"/>
  <c r="CH189" i="5"/>
  <c r="CH191" i="5"/>
  <c r="CH192" i="5"/>
  <c r="CH193" i="5"/>
  <c r="CH179" i="5"/>
  <c r="CH180" i="5"/>
  <c r="CH182" i="5"/>
  <c r="CH183" i="5"/>
  <c r="BM186" i="5"/>
  <c r="BM194" i="5"/>
  <c r="BM200" i="5"/>
  <c r="BM184" i="5"/>
  <c r="BM201" i="5"/>
  <c r="BM199" i="5"/>
  <c r="BM190" i="5"/>
  <c r="BM195" i="5"/>
  <c r="BM196" i="5"/>
  <c r="BM202" i="5"/>
  <c r="BM203" i="5"/>
  <c r="BM204" i="5"/>
  <c r="BM187" i="5"/>
  <c r="BM188" i="5"/>
  <c r="BM189" i="5"/>
  <c r="BM191" i="5"/>
  <c r="BM192" i="5"/>
  <c r="BM193" i="5"/>
  <c r="BM197" i="5"/>
  <c r="BM181" i="5"/>
  <c r="BM198" i="5"/>
  <c r="BM185" i="5"/>
  <c r="BM179" i="5"/>
  <c r="BM180" i="5"/>
  <c r="BM182" i="5"/>
  <c r="BM183" i="5"/>
  <c r="BM178" i="5"/>
  <c r="AQ190" i="5"/>
  <c r="AQ195" i="5"/>
  <c r="AQ196" i="5"/>
  <c r="AQ202" i="5"/>
  <c r="AQ204" i="5"/>
  <c r="AQ181" i="5"/>
  <c r="AQ198" i="5"/>
  <c r="AQ186" i="5"/>
  <c r="AQ194" i="5"/>
  <c r="AQ200" i="5"/>
  <c r="AQ184" i="5"/>
  <c r="AQ201" i="5"/>
  <c r="AQ199" i="5"/>
  <c r="AQ187" i="5"/>
  <c r="AQ188" i="5"/>
  <c r="AQ189" i="5"/>
  <c r="AQ191" i="5"/>
  <c r="AQ192" i="5"/>
  <c r="AQ193" i="5"/>
  <c r="AQ197" i="5"/>
  <c r="AQ179" i="5"/>
  <c r="AQ180" i="5"/>
  <c r="AQ182" i="5"/>
  <c r="AQ183" i="5"/>
  <c r="AQ185" i="5"/>
  <c r="AQ205" i="5"/>
  <c r="AQ178" i="5"/>
  <c r="BR129" i="5" l="1"/>
  <c r="CI176" i="5"/>
  <c r="BR176" i="5"/>
  <c r="CI143" i="5"/>
  <c r="BR143" i="5"/>
  <c r="CI201" i="5"/>
  <c r="BR201" i="5"/>
  <c r="CI154" i="5"/>
  <c r="BR154" i="5"/>
  <c r="CI181" i="5"/>
  <c r="BR181" i="5"/>
  <c r="CI155" i="5"/>
  <c r="BR155" i="5"/>
  <c r="BR128" i="5"/>
  <c r="CI150" i="5"/>
  <c r="BR150" i="5"/>
  <c r="CI122" i="5"/>
  <c r="BR122" i="5"/>
  <c r="CI121" i="5"/>
  <c r="BR121" i="5"/>
  <c r="CI120" i="5"/>
  <c r="BR120" i="5"/>
  <c r="CI119" i="5"/>
  <c r="BR119" i="5"/>
  <c r="CI175" i="5"/>
  <c r="BR175" i="5"/>
  <c r="CI118" i="5"/>
  <c r="BR118" i="5"/>
  <c r="CI117" i="5"/>
  <c r="BR117" i="5"/>
  <c r="CI116" i="5"/>
  <c r="BR116" i="5"/>
  <c r="CI144" i="5"/>
  <c r="BR144" i="5"/>
  <c r="CI163" i="5"/>
  <c r="BR163" i="5"/>
  <c r="CI162" i="5"/>
  <c r="BR162" i="5"/>
  <c r="CI184" i="5"/>
  <c r="BR184" i="5"/>
  <c r="CI115" i="5"/>
  <c r="BR115" i="5"/>
  <c r="CI114" i="5"/>
  <c r="BR114" i="5"/>
  <c r="CI205" i="5"/>
  <c r="BR205" i="5"/>
  <c r="CI142" i="5"/>
  <c r="BR142" i="5"/>
  <c r="CI171" i="5"/>
  <c r="BR171" i="5"/>
  <c r="CI113" i="5"/>
  <c r="BR113" i="5"/>
  <c r="CI112" i="5"/>
  <c r="BR112" i="5"/>
  <c r="CI111" i="5"/>
  <c r="BR111" i="5"/>
  <c r="CI141" i="5"/>
  <c r="BR141" i="5"/>
  <c r="CI110" i="5"/>
  <c r="BR110" i="5"/>
  <c r="CI109" i="5"/>
  <c r="BR109" i="5"/>
  <c r="CI108" i="5"/>
  <c r="BR108" i="5"/>
  <c r="CI203" i="5"/>
  <c r="BR203" i="5"/>
  <c r="CI173" i="5"/>
  <c r="BR173" i="5"/>
  <c r="CI107" i="5"/>
  <c r="BR107" i="5"/>
  <c r="CI106" i="5"/>
  <c r="BR106" i="5"/>
  <c r="CI105" i="5"/>
  <c r="BR105" i="5"/>
  <c r="CI161" i="5"/>
  <c r="BR161" i="5"/>
  <c r="CI104" i="5"/>
  <c r="BR104" i="5"/>
  <c r="CI103" i="5"/>
  <c r="BR103" i="5"/>
  <c r="CI160" i="5"/>
  <c r="BR160" i="5"/>
  <c r="CI190" i="5"/>
  <c r="BR190" i="5"/>
  <c r="CI102" i="5"/>
  <c r="BR102" i="5"/>
  <c r="CI101" i="5"/>
  <c r="BR101" i="5"/>
  <c r="CI170" i="5"/>
  <c r="BR170" i="5"/>
  <c r="CI140" i="5"/>
  <c r="BR140" i="5"/>
  <c r="CI100" i="5"/>
  <c r="BR100" i="5"/>
  <c r="CI139" i="5"/>
  <c r="BR139" i="5"/>
  <c r="CI99" i="5"/>
  <c r="BR99" i="5"/>
  <c r="CI138" i="5"/>
  <c r="BR138" i="5"/>
  <c r="CI98" i="5"/>
  <c r="BR98" i="5"/>
  <c r="CI97" i="5"/>
  <c r="BR97" i="5"/>
  <c r="CI183" i="5"/>
  <c r="BR183" i="5"/>
  <c r="CI96" i="5"/>
  <c r="BR96" i="5"/>
  <c r="CI145" i="5"/>
  <c r="BR145" i="5"/>
  <c r="CI186" i="5"/>
  <c r="BR186" i="5"/>
  <c r="CI153" i="5"/>
  <c r="BR153" i="5"/>
  <c r="CI165" i="5"/>
  <c r="BR165" i="5"/>
  <c r="CI95" i="5"/>
  <c r="BR95" i="5"/>
  <c r="CI94" i="5"/>
  <c r="BR94" i="5"/>
  <c r="CI185" i="5"/>
  <c r="BR185" i="5"/>
  <c r="CI137" i="5"/>
  <c r="BR137" i="5"/>
  <c r="CI93" i="5"/>
  <c r="BR93" i="5"/>
  <c r="CI92" i="5"/>
  <c r="BR92" i="5"/>
  <c r="CI191" i="5"/>
  <c r="BR191" i="5"/>
  <c r="CI91" i="5"/>
  <c r="BR91" i="5"/>
  <c r="CI149" i="5"/>
  <c r="BR149" i="5"/>
  <c r="CI90" i="5"/>
  <c r="BR90" i="5"/>
  <c r="CI89" i="5"/>
  <c r="BR89" i="5"/>
  <c r="CI88" i="5"/>
  <c r="BR88" i="5"/>
  <c r="CI204" i="5"/>
  <c r="BR204" i="5"/>
  <c r="CI87" i="5"/>
  <c r="BR87" i="5"/>
  <c r="CI168" i="5"/>
  <c r="BR168" i="5"/>
  <c r="CI196" i="5"/>
  <c r="BR196" i="5"/>
  <c r="CI86" i="5"/>
  <c r="BR86" i="5"/>
  <c r="CI85" i="5"/>
  <c r="BR85" i="5"/>
  <c r="CI167" i="5"/>
  <c r="BR167" i="5"/>
  <c r="CI84" i="5"/>
  <c r="BR84" i="5"/>
  <c r="BR127" i="5"/>
  <c r="CI83" i="5"/>
  <c r="BR83" i="5"/>
  <c r="CI82" i="5"/>
  <c r="BR82" i="5"/>
  <c r="CI148" i="5"/>
  <c r="BR148" i="5"/>
  <c r="CI81" i="5"/>
  <c r="BR81" i="5"/>
  <c r="CI80" i="5"/>
  <c r="BR80" i="5"/>
  <c r="CI79" i="5"/>
  <c r="BR79" i="5"/>
  <c r="CI159" i="5"/>
  <c r="BR159" i="5"/>
  <c r="CI78" i="5"/>
  <c r="BR78" i="5"/>
  <c r="CI77" i="5"/>
  <c r="BR77" i="5"/>
  <c r="CI76" i="5"/>
  <c r="BR76" i="5"/>
  <c r="CI164" i="5"/>
  <c r="BR164" i="5"/>
  <c r="BR132" i="5"/>
  <c r="CI75" i="5"/>
  <c r="BR75" i="5"/>
  <c r="CI74" i="5"/>
  <c r="BR74" i="5"/>
  <c r="CI73" i="5"/>
  <c r="BR73" i="5"/>
  <c r="CI166" i="5"/>
  <c r="BR166" i="5"/>
  <c r="CI147" i="5"/>
  <c r="BR147" i="5"/>
  <c r="CI197" i="5"/>
  <c r="BR197" i="5"/>
  <c r="CI72" i="5"/>
  <c r="BR72" i="5"/>
  <c r="CI71" i="5"/>
  <c r="BR71" i="5"/>
  <c r="BR131" i="5"/>
  <c r="CI136" i="5"/>
  <c r="BR136" i="5"/>
  <c r="CI179" i="5"/>
  <c r="BR179" i="5"/>
  <c r="CI70" i="5"/>
  <c r="BR70" i="5"/>
  <c r="CI195" i="5"/>
  <c r="BR195" i="5"/>
  <c r="CI172" i="5"/>
  <c r="BR172" i="5"/>
  <c r="CI69" i="5"/>
  <c r="BR69" i="5"/>
  <c r="CI68" i="5"/>
  <c r="BR68" i="5"/>
  <c r="CI177" i="5"/>
  <c r="BR177" i="5"/>
  <c r="CI192" i="5"/>
  <c r="BR192" i="5"/>
  <c r="CI189" i="5"/>
  <c r="BR189" i="5"/>
  <c r="CI194" i="5"/>
  <c r="BR194" i="5"/>
  <c r="CI67" i="5"/>
  <c r="BR67" i="5"/>
  <c r="CI193" i="5"/>
  <c r="BR193" i="5"/>
  <c r="CI66" i="5"/>
  <c r="BR66" i="5"/>
  <c r="CI200" i="5"/>
  <c r="BR200" i="5"/>
  <c r="CI65" i="5"/>
  <c r="BR65" i="5"/>
  <c r="CI64" i="5"/>
  <c r="BR64" i="5"/>
  <c r="BR130" i="5"/>
  <c r="CI63" i="5"/>
  <c r="BR63" i="5"/>
  <c r="CI202" i="5"/>
  <c r="BR202" i="5"/>
  <c r="CI62" i="5"/>
  <c r="BR62" i="5"/>
  <c r="CI61" i="5"/>
  <c r="BR61" i="5"/>
  <c r="CI174" i="5"/>
  <c r="BR174" i="5"/>
  <c r="CI169" i="5"/>
  <c r="BR169" i="5"/>
  <c r="CI60" i="5"/>
  <c r="BR60" i="5"/>
  <c r="CI59" i="5"/>
  <c r="BR59" i="5"/>
  <c r="CI58" i="5"/>
  <c r="BR58" i="5"/>
  <c r="CI158" i="5"/>
  <c r="BR158" i="5"/>
  <c r="CI57" i="5"/>
  <c r="BR57" i="5"/>
  <c r="CI187" i="5"/>
  <c r="BR187" i="5"/>
  <c r="CI56" i="5"/>
  <c r="BR56" i="5"/>
  <c r="CI152" i="5"/>
  <c r="BR152" i="5"/>
  <c r="CI55" i="5"/>
  <c r="BR55" i="5"/>
  <c r="CI54" i="5"/>
  <c r="BR54" i="5"/>
  <c r="CI53" i="5"/>
  <c r="BR53" i="5"/>
  <c r="CI52" i="5"/>
  <c r="BR52" i="5"/>
  <c r="CI51" i="5"/>
  <c r="BR51" i="5"/>
  <c r="CI50" i="5"/>
  <c r="BR50" i="5"/>
  <c r="CI49" i="5"/>
  <c r="BR49" i="5"/>
  <c r="CI146" i="5"/>
  <c r="BR146" i="5"/>
  <c r="CI48" i="5"/>
  <c r="BR48" i="5"/>
  <c r="CI135" i="5"/>
  <c r="BR135" i="5"/>
  <c r="CI47" i="5"/>
  <c r="BR47" i="5"/>
  <c r="CI46" i="5"/>
  <c r="BR46" i="5"/>
  <c r="CI45" i="5"/>
  <c r="BR45" i="5"/>
  <c r="CI44" i="5"/>
  <c r="BR44" i="5"/>
  <c r="CI43" i="5"/>
  <c r="BR43" i="5"/>
  <c r="CI42" i="5"/>
  <c r="BR42" i="5"/>
  <c r="CI151" i="5"/>
  <c r="BR151" i="5"/>
  <c r="CI41" i="5"/>
  <c r="BR41" i="5"/>
  <c r="CI188" i="5"/>
  <c r="BR188" i="5"/>
  <c r="CI40" i="5"/>
  <c r="BR40" i="5"/>
  <c r="CI39" i="5"/>
  <c r="BR39" i="5"/>
  <c r="CI38" i="5"/>
  <c r="BR38" i="5"/>
  <c r="CI37" i="5"/>
  <c r="BR37" i="5"/>
  <c r="BR126" i="5"/>
  <c r="CI36" i="5"/>
  <c r="BR36" i="5"/>
  <c r="CI35" i="5"/>
  <c r="BR35" i="5"/>
  <c r="CI34" i="5"/>
  <c r="BR34" i="5"/>
  <c r="CI33" i="5"/>
  <c r="BR33" i="5"/>
  <c r="CI199" i="5"/>
  <c r="BR199" i="5"/>
  <c r="CI32" i="5"/>
  <c r="BR32" i="5"/>
  <c r="CI31" i="5"/>
  <c r="BR31" i="5"/>
  <c r="CI30" i="5"/>
  <c r="BR30" i="5"/>
  <c r="CI29" i="5"/>
  <c r="BR29" i="5"/>
  <c r="CI28" i="5"/>
  <c r="BR28" i="5"/>
  <c r="CI27" i="5"/>
  <c r="BR27" i="5"/>
  <c r="CI180" i="5"/>
  <c r="BR180" i="5"/>
  <c r="CI26" i="5"/>
  <c r="BR26" i="5"/>
  <c r="CI25" i="5"/>
  <c r="BR25" i="5"/>
  <c r="CI24" i="5"/>
  <c r="BR24" i="5"/>
  <c r="CI23" i="5"/>
  <c r="BR23" i="5"/>
  <c r="CI198" i="5"/>
  <c r="BR198" i="5"/>
  <c r="BR133" i="5"/>
  <c r="CI178" i="5"/>
  <c r="BR178" i="5"/>
  <c r="CI22" i="5"/>
  <c r="BR22" i="5"/>
  <c r="BR125" i="5"/>
  <c r="CI21" i="5"/>
  <c r="BR21" i="5"/>
  <c r="CI157" i="5"/>
  <c r="BR157" i="5"/>
  <c r="CI20" i="5"/>
  <c r="BR20" i="5"/>
  <c r="BR124" i="5"/>
  <c r="CI182" i="5"/>
  <c r="BR182" i="5"/>
  <c r="CI19" i="5"/>
  <c r="BR19" i="5"/>
  <c r="CI18" i="5"/>
  <c r="BR18" i="5"/>
  <c r="BR123" i="5"/>
  <c r="CI17" i="5"/>
  <c r="BR17" i="5"/>
  <c r="CI16" i="5"/>
  <c r="BR16" i="5"/>
  <c r="CI15" i="5"/>
  <c r="BR15" i="5"/>
  <c r="CI14" i="5"/>
  <c r="BR14" i="5"/>
  <c r="CI13" i="5"/>
  <c r="BR13" i="5"/>
  <c r="CI12" i="5"/>
  <c r="BR12" i="5"/>
  <c r="CI11" i="5"/>
  <c r="BR11" i="5"/>
  <c r="CI10" i="5"/>
  <c r="BR10" i="5"/>
  <c r="CI156" i="5"/>
  <c r="BR156" i="5"/>
  <c r="CI9" i="5"/>
  <c r="BR9" i="5"/>
  <c r="CI8" i="5"/>
  <c r="BR8" i="5"/>
  <c r="CI7" i="5"/>
  <c r="BR7" i="5"/>
  <c r="CI6" i="5"/>
  <c r="BR6" i="5"/>
  <c r="CI5" i="5"/>
  <c r="BR5" i="5"/>
  <c r="CI4" i="5"/>
  <c r="BR4" i="5"/>
  <c r="CI134" i="5"/>
  <c r="BR134" i="5"/>
  <c r="CI3" i="5"/>
  <c r="BR3" i="5"/>
  <c r="CI2" i="5"/>
  <c r="BR2" i="5"/>
  <c r="BN129" i="5"/>
  <c r="AW129" i="5"/>
  <c r="BN176" i="5"/>
  <c r="AW176" i="5"/>
  <c r="AW143" i="5"/>
  <c r="BN201" i="5"/>
  <c r="AW201" i="5"/>
  <c r="BN154" i="5"/>
  <c r="AW154" i="5"/>
  <c r="BN181" i="5"/>
  <c r="AW181" i="5"/>
  <c r="BN155" i="5"/>
  <c r="AW155" i="5"/>
  <c r="BN128" i="5"/>
  <c r="AW128" i="5"/>
  <c r="BN150" i="5"/>
  <c r="AW150" i="5"/>
  <c r="BN122" i="5"/>
  <c r="AW122" i="5"/>
  <c r="BN121" i="5"/>
  <c r="AW121" i="5"/>
  <c r="BN120" i="5"/>
  <c r="AW120" i="5"/>
  <c r="BN119" i="5"/>
  <c r="AW119" i="5"/>
  <c r="BN175" i="5"/>
  <c r="AW175" i="5"/>
  <c r="BN118" i="5"/>
  <c r="AW118" i="5"/>
  <c r="BN117" i="5"/>
  <c r="AW117" i="5"/>
  <c r="BN116" i="5"/>
  <c r="AW116" i="5"/>
  <c r="AW144" i="5"/>
  <c r="BN163" i="5"/>
  <c r="AW163" i="5"/>
  <c r="BN162" i="5"/>
  <c r="AW162" i="5"/>
  <c r="BN184" i="5"/>
  <c r="AW184" i="5"/>
  <c r="BN115" i="5"/>
  <c r="AW115" i="5"/>
  <c r="BN114" i="5"/>
  <c r="AW114" i="5"/>
  <c r="AW142" i="5"/>
  <c r="BN171" i="5"/>
  <c r="AW171" i="5"/>
  <c r="BN113" i="5"/>
  <c r="AW113" i="5"/>
  <c r="BN112" i="5"/>
  <c r="AW112" i="5"/>
  <c r="BN111" i="5"/>
  <c r="AW111" i="5"/>
  <c r="AW141" i="5"/>
  <c r="BN110" i="5"/>
  <c r="AW110" i="5"/>
  <c r="BN109" i="5"/>
  <c r="AW109" i="5"/>
  <c r="BN108" i="5"/>
  <c r="AW108" i="5"/>
  <c r="BN203" i="5"/>
  <c r="AW203" i="5"/>
  <c r="BN173" i="5"/>
  <c r="AW173" i="5"/>
  <c r="BN107" i="5"/>
  <c r="AW107" i="5"/>
  <c r="BN106" i="5"/>
  <c r="AW106" i="5"/>
  <c r="BN105" i="5"/>
  <c r="AW105" i="5"/>
  <c r="BN161" i="5"/>
  <c r="AW161" i="5"/>
  <c r="BN104" i="5"/>
  <c r="AW104" i="5"/>
  <c r="BN103" i="5"/>
  <c r="AW103" i="5"/>
  <c r="BN160" i="5"/>
  <c r="AW160" i="5"/>
  <c r="BN190" i="5"/>
  <c r="AW190" i="5"/>
  <c r="BN102" i="5"/>
  <c r="AW102" i="5"/>
  <c r="BN101" i="5"/>
  <c r="AW101" i="5"/>
  <c r="BN170" i="5"/>
  <c r="AW170" i="5"/>
  <c r="AW140" i="5"/>
  <c r="BN100" i="5"/>
  <c r="AW100" i="5"/>
  <c r="AW139" i="5"/>
  <c r="BN99" i="5"/>
  <c r="AW99" i="5"/>
  <c r="AW138" i="5"/>
  <c r="BN98" i="5"/>
  <c r="AW98" i="5"/>
  <c r="BN97" i="5"/>
  <c r="AW97" i="5"/>
  <c r="BN183" i="5"/>
  <c r="AW183" i="5"/>
  <c r="BN96" i="5"/>
  <c r="AW96" i="5"/>
  <c r="AW145" i="5"/>
  <c r="BN186" i="5"/>
  <c r="AW186" i="5"/>
  <c r="BN153" i="5"/>
  <c r="AW153" i="5"/>
  <c r="BN165" i="5"/>
  <c r="AW165" i="5"/>
  <c r="BN95" i="5"/>
  <c r="AW95" i="5"/>
  <c r="BN94" i="5"/>
  <c r="AW94" i="5"/>
  <c r="BN185" i="5"/>
  <c r="AW185" i="5"/>
  <c r="AW137" i="5"/>
  <c r="BN93" i="5"/>
  <c r="AW93" i="5"/>
  <c r="BN92" i="5"/>
  <c r="AW92" i="5"/>
  <c r="BN191" i="5"/>
  <c r="AW191" i="5"/>
  <c r="BN91" i="5"/>
  <c r="AW91" i="5"/>
  <c r="BN149" i="5"/>
  <c r="AW149" i="5"/>
  <c r="BN90" i="5"/>
  <c r="AW90" i="5"/>
  <c r="BN89" i="5"/>
  <c r="AW89" i="5"/>
  <c r="BN88" i="5"/>
  <c r="AW88" i="5"/>
  <c r="BN204" i="5"/>
  <c r="AW204" i="5"/>
  <c r="BN87" i="5"/>
  <c r="AW87" i="5"/>
  <c r="BN168" i="5"/>
  <c r="AW168" i="5"/>
  <c r="BN196" i="5"/>
  <c r="AW196" i="5"/>
  <c r="BN86" i="5"/>
  <c r="AW86" i="5"/>
  <c r="BN85" i="5"/>
  <c r="AW85" i="5"/>
  <c r="BN167" i="5"/>
  <c r="AW167" i="5"/>
  <c r="BN84" i="5"/>
  <c r="AW84" i="5"/>
  <c r="BN127" i="5"/>
  <c r="AW127" i="5"/>
  <c r="BN83" i="5"/>
  <c r="AW83" i="5"/>
  <c r="BN82" i="5"/>
  <c r="AW82" i="5"/>
  <c r="BN148" i="5"/>
  <c r="AW148" i="5"/>
  <c r="BN81" i="5"/>
  <c r="AW81" i="5"/>
  <c r="BN80" i="5"/>
  <c r="AW80" i="5"/>
  <c r="BN79" i="5"/>
  <c r="AW79" i="5"/>
  <c r="BN159" i="5"/>
  <c r="AW159" i="5"/>
  <c r="BN78" i="5"/>
  <c r="AW78" i="5"/>
  <c r="BN77" i="5"/>
  <c r="AW77" i="5"/>
  <c r="BN76" i="5"/>
  <c r="AW76" i="5"/>
  <c r="BN164" i="5"/>
  <c r="AW164" i="5"/>
  <c r="BN132" i="5"/>
  <c r="AW132" i="5"/>
  <c r="BN75" i="5"/>
  <c r="AW75" i="5"/>
  <c r="BN74" i="5"/>
  <c r="AW74" i="5"/>
  <c r="BN73" i="5"/>
  <c r="AW73" i="5"/>
  <c r="BN166" i="5"/>
  <c r="AW166" i="5"/>
  <c r="BN147" i="5"/>
  <c r="AW147" i="5"/>
  <c r="BN197" i="5"/>
  <c r="AW197" i="5"/>
  <c r="BN72" i="5"/>
  <c r="AW72" i="5"/>
  <c r="BN71" i="5"/>
  <c r="AW71" i="5"/>
  <c r="BN131" i="5"/>
  <c r="AW131" i="5"/>
  <c r="AW136" i="5"/>
  <c r="BN179" i="5"/>
  <c r="AW179" i="5"/>
  <c r="BN70" i="5"/>
  <c r="AW70" i="5"/>
  <c r="BN195" i="5"/>
  <c r="AW195" i="5"/>
  <c r="BN172" i="5"/>
  <c r="AW172" i="5"/>
  <c r="BN69" i="5"/>
  <c r="AW69" i="5"/>
  <c r="BN68" i="5"/>
  <c r="AW68" i="5"/>
  <c r="BN177" i="5"/>
  <c r="AW177" i="5"/>
  <c r="BN192" i="5"/>
  <c r="AW192" i="5"/>
  <c r="BN189" i="5"/>
  <c r="AW189" i="5"/>
  <c r="BN194" i="5"/>
  <c r="AW194" i="5"/>
  <c r="BN67" i="5"/>
  <c r="AW67" i="5"/>
  <c r="BN193" i="5"/>
  <c r="AW193" i="5"/>
  <c r="BN66" i="5"/>
  <c r="AW66" i="5"/>
  <c r="BN200" i="5"/>
  <c r="AW200" i="5"/>
  <c r="BN65" i="5"/>
  <c r="AW65" i="5"/>
  <c r="BN64" i="5"/>
  <c r="AW64" i="5"/>
  <c r="BN130" i="5"/>
  <c r="AW130" i="5"/>
  <c r="BN63" i="5"/>
  <c r="AW63" i="5"/>
  <c r="BN202" i="5"/>
  <c r="AW202" i="5"/>
  <c r="BN62" i="5"/>
  <c r="AW62" i="5"/>
  <c r="BN61" i="5"/>
  <c r="AW61" i="5"/>
  <c r="BN174" i="5"/>
  <c r="AW174" i="5"/>
  <c r="BN169" i="5"/>
  <c r="AW169" i="5"/>
  <c r="BN60" i="5"/>
  <c r="AW60" i="5"/>
  <c r="BN59" i="5"/>
  <c r="AW59" i="5"/>
  <c r="BN58" i="5"/>
  <c r="AW58" i="5"/>
  <c r="BN158" i="5"/>
  <c r="AW158" i="5"/>
  <c r="BN57" i="5"/>
  <c r="AW57" i="5"/>
  <c r="BN187" i="5"/>
  <c r="AW187" i="5"/>
  <c r="BN56" i="5"/>
  <c r="AW56" i="5"/>
  <c r="BN152" i="5"/>
  <c r="AW152" i="5"/>
  <c r="BN55" i="5"/>
  <c r="AW55" i="5"/>
  <c r="BN54" i="5"/>
  <c r="AW54" i="5"/>
  <c r="BN53" i="5"/>
  <c r="AW53" i="5"/>
  <c r="BN52" i="5"/>
  <c r="AW52" i="5"/>
  <c r="BN51" i="5"/>
  <c r="AW51" i="5"/>
  <c r="BN50" i="5"/>
  <c r="AW50" i="5"/>
  <c r="BN49" i="5"/>
  <c r="AW49" i="5"/>
  <c r="BN146" i="5"/>
  <c r="AW146" i="5"/>
  <c r="BN48" i="5"/>
  <c r="AW48" i="5"/>
  <c r="AW135" i="5"/>
  <c r="BN47" i="5"/>
  <c r="AW47" i="5"/>
  <c r="BN46" i="5"/>
  <c r="AW46" i="5"/>
  <c r="BN45" i="5"/>
  <c r="AW45" i="5"/>
  <c r="BN44" i="5"/>
  <c r="AW44" i="5"/>
  <c r="BN43" i="5"/>
  <c r="AW43" i="5"/>
  <c r="BN42" i="5"/>
  <c r="AW42" i="5"/>
  <c r="BN151" i="5"/>
  <c r="AW151" i="5"/>
  <c r="BN41" i="5"/>
  <c r="AW41" i="5"/>
  <c r="BN188" i="5"/>
  <c r="AW188" i="5"/>
  <c r="BN40" i="5"/>
  <c r="AW40" i="5"/>
  <c r="BN39" i="5"/>
  <c r="AW39" i="5"/>
  <c r="BN38" i="5"/>
  <c r="AW38" i="5"/>
  <c r="BN37" i="5"/>
  <c r="AW37" i="5"/>
  <c r="BN126" i="5"/>
  <c r="AW126" i="5"/>
  <c r="BN36" i="5"/>
  <c r="AW36" i="5"/>
  <c r="BN35" i="5"/>
  <c r="AW35" i="5"/>
  <c r="BN34" i="5"/>
  <c r="AW34" i="5"/>
  <c r="BN33" i="5"/>
  <c r="AW33" i="5"/>
  <c r="BN199" i="5"/>
  <c r="AW199" i="5"/>
  <c r="BN32" i="5"/>
  <c r="AW32" i="5"/>
  <c r="BN31" i="5"/>
  <c r="AW31" i="5"/>
  <c r="BN30" i="5"/>
  <c r="AW30" i="5"/>
  <c r="BN29" i="5"/>
  <c r="AW29" i="5"/>
  <c r="BN28" i="5"/>
  <c r="AW28" i="5"/>
  <c r="BN27" i="5"/>
  <c r="AW27" i="5"/>
  <c r="BN180" i="5"/>
  <c r="AW180" i="5"/>
  <c r="BN26" i="5"/>
  <c r="AW26" i="5"/>
  <c r="BN25" i="5"/>
  <c r="AW25" i="5"/>
  <c r="BN24" i="5"/>
  <c r="AW24" i="5"/>
  <c r="BN23" i="5"/>
  <c r="AW23" i="5"/>
  <c r="BN198" i="5"/>
  <c r="AW198" i="5"/>
  <c r="BN133" i="5"/>
  <c r="AW133" i="5"/>
  <c r="BN178" i="5"/>
  <c r="AW178" i="5"/>
  <c r="BN22" i="5"/>
  <c r="AW22" i="5"/>
  <c r="BN125" i="5"/>
  <c r="AW125" i="5"/>
  <c r="BN21" i="5"/>
  <c r="AW21" i="5"/>
  <c r="BN157" i="5"/>
  <c r="AW157" i="5"/>
  <c r="BN20" i="5"/>
  <c r="AW20" i="5"/>
  <c r="BN124" i="5"/>
  <c r="AW124" i="5"/>
  <c r="BN182" i="5"/>
  <c r="AW182" i="5"/>
  <c r="BN19" i="5"/>
  <c r="AW19" i="5"/>
  <c r="BN18" i="5"/>
  <c r="AW18" i="5"/>
  <c r="BN123" i="5"/>
  <c r="AW123" i="5"/>
  <c r="BN17" i="5"/>
  <c r="AW17" i="5"/>
  <c r="BN16" i="5"/>
  <c r="AW16" i="5"/>
  <c r="BN15" i="5"/>
  <c r="AW15" i="5"/>
  <c r="BN14" i="5"/>
  <c r="AW14" i="5"/>
  <c r="BN13" i="5"/>
  <c r="AW13" i="5"/>
  <c r="BN12" i="5"/>
  <c r="AW12" i="5"/>
  <c r="BN11" i="5"/>
  <c r="AW11" i="5"/>
  <c r="BN10" i="5"/>
  <c r="AW10" i="5"/>
  <c r="BN156" i="5"/>
  <c r="AW156" i="5"/>
  <c r="BN9" i="5"/>
  <c r="AW9" i="5"/>
  <c r="BN8" i="5"/>
  <c r="AW8" i="5"/>
  <c r="BN7" i="5"/>
  <c r="AW7" i="5"/>
  <c r="BN6" i="5"/>
  <c r="AW6" i="5"/>
  <c r="BN5" i="5"/>
  <c r="AW5" i="5"/>
  <c r="BN4" i="5"/>
  <c r="AW4" i="5"/>
  <c r="AW134" i="5"/>
  <c r="BN3" i="5"/>
  <c r="AW3" i="5"/>
  <c r="BN2" i="5"/>
  <c r="AW2" i="5"/>
  <c r="AR129" i="5"/>
  <c r="AA129" i="5"/>
  <c r="AR176" i="5"/>
  <c r="AA176" i="5"/>
  <c r="AR143" i="5"/>
  <c r="AA143" i="5"/>
  <c r="AR201" i="5"/>
  <c r="AA201" i="5"/>
  <c r="AA154" i="5"/>
  <c r="AR181" i="5"/>
  <c r="AA181" i="5"/>
  <c r="AA155" i="5"/>
  <c r="AR128" i="5"/>
  <c r="AA128" i="5"/>
  <c r="AA150" i="5"/>
  <c r="AR122" i="5"/>
  <c r="AA122" i="5"/>
  <c r="AR121" i="5"/>
  <c r="AA121" i="5"/>
  <c r="AR120" i="5"/>
  <c r="AA120" i="5"/>
  <c r="AR119" i="5"/>
  <c r="AA119" i="5"/>
  <c r="AR175" i="5"/>
  <c r="AA175" i="5"/>
  <c r="AR118" i="5"/>
  <c r="AA118" i="5"/>
  <c r="AR117" i="5"/>
  <c r="AA117" i="5"/>
  <c r="AR116" i="5"/>
  <c r="AA116" i="5"/>
  <c r="AR144" i="5"/>
  <c r="AA144" i="5"/>
  <c r="AR163" i="5"/>
  <c r="AA163" i="5"/>
  <c r="AR162" i="5"/>
  <c r="AA162" i="5"/>
  <c r="AR184" i="5"/>
  <c r="AA184" i="5"/>
  <c r="AR115" i="5"/>
  <c r="AA115" i="5"/>
  <c r="AR114" i="5"/>
  <c r="AA114" i="5"/>
  <c r="AR205" i="5"/>
  <c r="AA205" i="5"/>
  <c r="AR142" i="5"/>
  <c r="AA142" i="5"/>
  <c r="AR171" i="5"/>
  <c r="AA171" i="5"/>
  <c r="AR113" i="5"/>
  <c r="AA113" i="5"/>
  <c r="AR112" i="5"/>
  <c r="AA112" i="5"/>
  <c r="AR111" i="5"/>
  <c r="AA111" i="5"/>
  <c r="AR141" i="5"/>
  <c r="AA141" i="5"/>
  <c r="AR110" i="5"/>
  <c r="AA110" i="5"/>
  <c r="AR109" i="5"/>
  <c r="AA109" i="5"/>
  <c r="AR108" i="5"/>
  <c r="AA108" i="5"/>
  <c r="AR173" i="5"/>
  <c r="AA173" i="5"/>
  <c r="AR107" i="5"/>
  <c r="AA107" i="5"/>
  <c r="AR106" i="5"/>
  <c r="AA106" i="5"/>
  <c r="AR105" i="5"/>
  <c r="AA105" i="5"/>
  <c r="AR161" i="5"/>
  <c r="AA161" i="5"/>
  <c r="AR104" i="5"/>
  <c r="AA104" i="5"/>
  <c r="AR103" i="5"/>
  <c r="AA103" i="5"/>
  <c r="AR160" i="5"/>
  <c r="AA160" i="5"/>
  <c r="AR190" i="5"/>
  <c r="AA190" i="5"/>
  <c r="AR102" i="5"/>
  <c r="AA102" i="5"/>
  <c r="AR101" i="5"/>
  <c r="AA101" i="5"/>
  <c r="AR170" i="5"/>
  <c r="AA170" i="5"/>
  <c r="AR140" i="5"/>
  <c r="AA140" i="5"/>
  <c r="AR100" i="5"/>
  <c r="AA100" i="5"/>
  <c r="AR139" i="5"/>
  <c r="AA139" i="5"/>
  <c r="AR99" i="5"/>
  <c r="AA99" i="5"/>
  <c r="AR138" i="5"/>
  <c r="AA138" i="5"/>
  <c r="AR98" i="5"/>
  <c r="AA98" i="5"/>
  <c r="AR97" i="5"/>
  <c r="AA97" i="5"/>
  <c r="AR183" i="5"/>
  <c r="AA183" i="5"/>
  <c r="AR96" i="5"/>
  <c r="AA96" i="5"/>
  <c r="AR145" i="5"/>
  <c r="AA145" i="5"/>
  <c r="AR186" i="5"/>
  <c r="AA186" i="5"/>
  <c r="AA153" i="5"/>
  <c r="AR165" i="5"/>
  <c r="AA165" i="5"/>
  <c r="AR95" i="5"/>
  <c r="AA95" i="5"/>
  <c r="AR94" i="5"/>
  <c r="AA94" i="5"/>
  <c r="AR185" i="5"/>
  <c r="AA185" i="5"/>
  <c r="AR137" i="5"/>
  <c r="AA137" i="5"/>
  <c r="AR93" i="5"/>
  <c r="AA93" i="5"/>
  <c r="AR92" i="5"/>
  <c r="AA92" i="5"/>
  <c r="AR191" i="5"/>
  <c r="AA191" i="5"/>
  <c r="AR91" i="5"/>
  <c r="AA91" i="5"/>
  <c r="AA149" i="5"/>
  <c r="AR90" i="5"/>
  <c r="AA90" i="5"/>
  <c r="AR89" i="5"/>
  <c r="AA89" i="5"/>
  <c r="AR88" i="5"/>
  <c r="AA88" i="5"/>
  <c r="AR204" i="5"/>
  <c r="AA204" i="5"/>
  <c r="AR87" i="5"/>
  <c r="AA87" i="5"/>
  <c r="AR168" i="5"/>
  <c r="AA168" i="5"/>
  <c r="AR196" i="5"/>
  <c r="AA196" i="5"/>
  <c r="AR86" i="5"/>
  <c r="AA86" i="5"/>
  <c r="AR85" i="5"/>
  <c r="AA85" i="5"/>
  <c r="AR167" i="5"/>
  <c r="AA167" i="5"/>
  <c r="AR84" i="5"/>
  <c r="AA84" i="5"/>
  <c r="AR127" i="5"/>
  <c r="AA127" i="5"/>
  <c r="AR83" i="5"/>
  <c r="AA83" i="5"/>
  <c r="AR82" i="5"/>
  <c r="AA82" i="5"/>
  <c r="AA148" i="5"/>
  <c r="AR81" i="5"/>
  <c r="AA81" i="5"/>
  <c r="AR80" i="5"/>
  <c r="AA80" i="5"/>
  <c r="AR79" i="5"/>
  <c r="AA79" i="5"/>
  <c r="AR159" i="5"/>
  <c r="AA159" i="5"/>
  <c r="AR78" i="5"/>
  <c r="AA78" i="5"/>
  <c r="AR77" i="5"/>
  <c r="AA77" i="5"/>
  <c r="AR76" i="5"/>
  <c r="AA76" i="5"/>
  <c r="AR164" i="5"/>
  <c r="AA164" i="5"/>
  <c r="AR132" i="5"/>
  <c r="AA132" i="5"/>
  <c r="AR75" i="5"/>
  <c r="AA75" i="5"/>
  <c r="AR74" i="5"/>
  <c r="AA74" i="5"/>
  <c r="AR73" i="5"/>
  <c r="AA73" i="5"/>
  <c r="AR166" i="5"/>
  <c r="AA166" i="5"/>
  <c r="AA147" i="5"/>
  <c r="AR197" i="5"/>
  <c r="AA197" i="5"/>
  <c r="AR72" i="5"/>
  <c r="AA72" i="5"/>
  <c r="AR71" i="5"/>
  <c r="AA71" i="5"/>
  <c r="AR131" i="5"/>
  <c r="AA131" i="5"/>
  <c r="AR136" i="5"/>
  <c r="AA136" i="5"/>
  <c r="AR179" i="5"/>
  <c r="AA179" i="5"/>
  <c r="AR70" i="5"/>
  <c r="AA70" i="5"/>
  <c r="AR195" i="5"/>
  <c r="AA195" i="5"/>
  <c r="AR172" i="5"/>
  <c r="AA172" i="5"/>
  <c r="AR69" i="5"/>
  <c r="AA69" i="5"/>
  <c r="AR68" i="5"/>
  <c r="AA68" i="5"/>
  <c r="AR177" i="5"/>
  <c r="AA177" i="5"/>
  <c r="AR192" i="5"/>
  <c r="AA192" i="5"/>
  <c r="AR189" i="5"/>
  <c r="AA189" i="5"/>
  <c r="AR194" i="5"/>
  <c r="AA194" i="5"/>
  <c r="AR67" i="5"/>
  <c r="AA67" i="5"/>
  <c r="AR193" i="5"/>
  <c r="AA193" i="5"/>
  <c r="AR66" i="5"/>
  <c r="AA66" i="5"/>
  <c r="AR200" i="5"/>
  <c r="AA200" i="5"/>
  <c r="AR65" i="5"/>
  <c r="AA65" i="5"/>
  <c r="AR64" i="5"/>
  <c r="AA64" i="5"/>
  <c r="AR130" i="5"/>
  <c r="AA130" i="5"/>
  <c r="AR63" i="5"/>
  <c r="AA63" i="5"/>
  <c r="AR202" i="5"/>
  <c r="AA202" i="5"/>
  <c r="AR62" i="5"/>
  <c r="AA62" i="5"/>
  <c r="AR61" i="5"/>
  <c r="AA61" i="5"/>
  <c r="AR174" i="5"/>
  <c r="AA174" i="5"/>
  <c r="AR169" i="5"/>
  <c r="AA169" i="5"/>
  <c r="AR60" i="5"/>
  <c r="AA60" i="5"/>
  <c r="AR59" i="5"/>
  <c r="AA59" i="5"/>
  <c r="AR58" i="5"/>
  <c r="AA58" i="5"/>
  <c r="AR158" i="5"/>
  <c r="AA158" i="5"/>
  <c r="AR57" i="5"/>
  <c r="AA57" i="5"/>
  <c r="AR187" i="5"/>
  <c r="AA187" i="5"/>
  <c r="AR56" i="5"/>
  <c r="AA56" i="5"/>
  <c r="AA152" i="5"/>
  <c r="AR55" i="5"/>
  <c r="AA55" i="5"/>
  <c r="AR54" i="5"/>
  <c r="AA54" i="5"/>
  <c r="AR53" i="5"/>
  <c r="AA53" i="5"/>
  <c r="AR52" i="5"/>
  <c r="AA52" i="5"/>
  <c r="AR51" i="5"/>
  <c r="AA51" i="5"/>
  <c r="AR50" i="5"/>
  <c r="AA50" i="5"/>
  <c r="AR49" i="5"/>
  <c r="AA49" i="5"/>
  <c r="AA146" i="5"/>
  <c r="AR48" i="5"/>
  <c r="AA48" i="5"/>
  <c r="AR135" i="5"/>
  <c r="AA135" i="5"/>
  <c r="AR47" i="5"/>
  <c r="AA47" i="5"/>
  <c r="AR46" i="5"/>
  <c r="AA46" i="5"/>
  <c r="AR45" i="5"/>
  <c r="AA45" i="5"/>
  <c r="AR44" i="5"/>
  <c r="AA44" i="5"/>
  <c r="AR43" i="5"/>
  <c r="AA43" i="5"/>
  <c r="AR42" i="5"/>
  <c r="AA42" i="5"/>
  <c r="AA151" i="5"/>
  <c r="AR41" i="5"/>
  <c r="AA41" i="5"/>
  <c r="AR188" i="5"/>
  <c r="AA188" i="5"/>
  <c r="AR40" i="5"/>
  <c r="AA40" i="5"/>
  <c r="AR39" i="5"/>
  <c r="AA39" i="5"/>
  <c r="AR38" i="5"/>
  <c r="AA38" i="5"/>
  <c r="AR37" i="5"/>
  <c r="AA37" i="5"/>
  <c r="AR126" i="5"/>
  <c r="AA126" i="5"/>
  <c r="AR36" i="5"/>
  <c r="AA36" i="5"/>
  <c r="AR35" i="5"/>
  <c r="AA35" i="5"/>
  <c r="AR34" i="5"/>
  <c r="AA34" i="5"/>
  <c r="AR33" i="5"/>
  <c r="AA33" i="5"/>
  <c r="AR199" i="5"/>
  <c r="AA199" i="5"/>
  <c r="AR32" i="5"/>
  <c r="AA32" i="5"/>
  <c r="AR31" i="5"/>
  <c r="AA31" i="5"/>
  <c r="AR30" i="5"/>
  <c r="AA30" i="5"/>
  <c r="AR29" i="5"/>
  <c r="AA29" i="5"/>
  <c r="AR28" i="5"/>
  <c r="AA28" i="5"/>
  <c r="AR27" i="5"/>
  <c r="AA27" i="5"/>
  <c r="AR180" i="5"/>
  <c r="AA180" i="5"/>
  <c r="AR26" i="5"/>
  <c r="AA26" i="5"/>
  <c r="AR25" i="5"/>
  <c r="AA25" i="5"/>
  <c r="AR24" i="5"/>
  <c r="AA24" i="5"/>
  <c r="AR23" i="5"/>
  <c r="AA23" i="5"/>
  <c r="AR198" i="5"/>
  <c r="AA198" i="5"/>
  <c r="AR133" i="5"/>
  <c r="AA133" i="5"/>
  <c r="AR178" i="5"/>
  <c r="AA178" i="5"/>
  <c r="AR22" i="5"/>
  <c r="AA22" i="5"/>
  <c r="AR125" i="5"/>
  <c r="AA125" i="5"/>
  <c r="AR21" i="5"/>
  <c r="AA21" i="5"/>
  <c r="AR157" i="5"/>
  <c r="AA157" i="5"/>
  <c r="AR20" i="5"/>
  <c r="AA20" i="5"/>
  <c r="AR124" i="5"/>
  <c r="AA124" i="5"/>
  <c r="AR182" i="5"/>
  <c r="AA182" i="5"/>
  <c r="AR19" i="5"/>
  <c r="AA19" i="5"/>
  <c r="AR18" i="5"/>
  <c r="AA18" i="5"/>
  <c r="AR123" i="5"/>
  <c r="AA123" i="5"/>
  <c r="AR17" i="5"/>
  <c r="AA17" i="5"/>
  <c r="AR16" i="5"/>
  <c r="AA16" i="5"/>
  <c r="AR15" i="5"/>
  <c r="AA15" i="5"/>
  <c r="AR14" i="5"/>
  <c r="AA14" i="5"/>
  <c r="AR13" i="5"/>
  <c r="AA13" i="5"/>
  <c r="AR12" i="5"/>
  <c r="AA12" i="5"/>
  <c r="AR11" i="5"/>
  <c r="AA11" i="5"/>
  <c r="AR10" i="5"/>
  <c r="AA10" i="5"/>
  <c r="AA156" i="5"/>
  <c r="AR9" i="5"/>
  <c r="AA9" i="5"/>
  <c r="AR8" i="5"/>
  <c r="AA8" i="5"/>
  <c r="AR7" i="5"/>
  <c r="AA7" i="5"/>
  <c r="AR6" i="5"/>
  <c r="AA6" i="5"/>
  <c r="AR5" i="5"/>
  <c r="AA5" i="5"/>
  <c r="AR4" i="5"/>
  <c r="AA4" i="5"/>
  <c r="AR134" i="5"/>
  <c r="AA134" i="5"/>
  <c r="AR3" i="5"/>
  <c r="AA3" i="5"/>
  <c r="AR2" i="5"/>
  <c r="AA2" i="5"/>
  <c r="E129" i="5"/>
  <c r="E176" i="5"/>
  <c r="E143" i="5"/>
  <c r="V201" i="5"/>
  <c r="E201" i="5"/>
  <c r="E154" i="5"/>
  <c r="V181" i="5"/>
  <c r="E181" i="5"/>
  <c r="E155" i="5"/>
  <c r="E128" i="5"/>
  <c r="E150" i="5"/>
  <c r="V122" i="5"/>
  <c r="E122" i="5"/>
  <c r="V121" i="5"/>
  <c r="E121" i="5"/>
  <c r="V120" i="5"/>
  <c r="E120" i="5"/>
  <c r="V119" i="5"/>
  <c r="E119" i="5"/>
  <c r="E175" i="5"/>
  <c r="V118" i="5"/>
  <c r="E118" i="5"/>
  <c r="V117" i="5"/>
  <c r="E117" i="5"/>
  <c r="E116" i="5"/>
  <c r="E144" i="5"/>
  <c r="E163" i="5"/>
  <c r="E162" i="5"/>
  <c r="V184" i="5"/>
  <c r="E184" i="5"/>
  <c r="V115" i="5"/>
  <c r="E115" i="5"/>
  <c r="V114" i="5"/>
  <c r="E114" i="5"/>
  <c r="V205" i="5"/>
  <c r="E205" i="5"/>
  <c r="E142" i="5"/>
  <c r="E171" i="5"/>
  <c r="V113" i="5"/>
  <c r="E113" i="5"/>
  <c r="V112" i="5"/>
  <c r="E112" i="5"/>
  <c r="E111" i="5"/>
  <c r="E141" i="5"/>
  <c r="V110" i="5"/>
  <c r="E110" i="5"/>
  <c r="E109" i="5"/>
  <c r="V108" i="5"/>
  <c r="E108" i="5"/>
  <c r="V203" i="5"/>
  <c r="E203" i="5"/>
  <c r="E173" i="5"/>
  <c r="V107" i="5"/>
  <c r="E107" i="5"/>
  <c r="V106" i="5"/>
  <c r="E106" i="5"/>
  <c r="V105" i="5"/>
  <c r="E105" i="5"/>
  <c r="E161" i="5"/>
  <c r="V104" i="5"/>
  <c r="E104" i="5"/>
  <c r="V103" i="5"/>
  <c r="E103" i="5"/>
  <c r="E160" i="5"/>
  <c r="V190" i="5"/>
  <c r="E190" i="5"/>
  <c r="E102" i="5"/>
  <c r="V101" i="5"/>
  <c r="E101" i="5"/>
  <c r="E170" i="5"/>
  <c r="E140" i="5"/>
  <c r="E100" i="5"/>
  <c r="E139" i="5"/>
  <c r="E99" i="5"/>
  <c r="E138" i="5"/>
  <c r="E98" i="5"/>
  <c r="V97" i="5"/>
  <c r="E97" i="5"/>
  <c r="V183" i="5"/>
  <c r="E183" i="5"/>
  <c r="V96" i="5"/>
  <c r="E96" i="5"/>
  <c r="E145" i="5"/>
  <c r="V186" i="5"/>
  <c r="E186" i="5"/>
  <c r="E153" i="5"/>
  <c r="E165" i="5"/>
  <c r="V95" i="5"/>
  <c r="E95" i="5"/>
  <c r="V94" i="5"/>
  <c r="E94" i="5"/>
  <c r="V185" i="5"/>
  <c r="E185" i="5"/>
  <c r="E137" i="5"/>
  <c r="E93" i="5"/>
  <c r="V92" i="5"/>
  <c r="E92" i="5"/>
  <c r="V191" i="5"/>
  <c r="E191" i="5"/>
  <c r="V91" i="5"/>
  <c r="E91" i="5"/>
  <c r="E149" i="5"/>
  <c r="V90" i="5"/>
  <c r="E90" i="5"/>
  <c r="E89" i="5"/>
  <c r="V88" i="5"/>
  <c r="E88" i="5"/>
  <c r="V87" i="5"/>
  <c r="E87" i="5"/>
  <c r="E168" i="5"/>
  <c r="V196" i="5"/>
  <c r="E196" i="5"/>
  <c r="V86" i="5"/>
  <c r="E86" i="5"/>
  <c r="V85" i="5"/>
  <c r="E85" i="5"/>
  <c r="E167" i="5"/>
  <c r="V84" i="5"/>
  <c r="E84" i="5"/>
  <c r="E127" i="5"/>
  <c r="E83" i="5"/>
  <c r="V82" i="5"/>
  <c r="E82" i="5"/>
  <c r="E148" i="5"/>
  <c r="V81" i="5"/>
  <c r="E81" i="5"/>
  <c r="V80" i="5"/>
  <c r="E80" i="5"/>
  <c r="V79" i="5"/>
  <c r="E79" i="5"/>
  <c r="E159" i="5"/>
  <c r="V78" i="5"/>
  <c r="E78" i="5"/>
  <c r="E77" i="5"/>
  <c r="V76" i="5"/>
  <c r="E76" i="5"/>
  <c r="E164" i="5"/>
  <c r="E132" i="5"/>
  <c r="V75" i="5"/>
  <c r="E75" i="5"/>
  <c r="V74" i="5"/>
  <c r="E74" i="5"/>
  <c r="E73" i="5"/>
  <c r="E166" i="5"/>
  <c r="E147" i="5"/>
  <c r="V197" i="5"/>
  <c r="E197" i="5"/>
  <c r="V72" i="5"/>
  <c r="E72" i="5"/>
  <c r="V71" i="5"/>
  <c r="E71" i="5"/>
  <c r="E131" i="5"/>
  <c r="E136" i="5"/>
  <c r="V179" i="5"/>
  <c r="E179" i="5"/>
  <c r="E70" i="5"/>
  <c r="V195" i="5"/>
  <c r="E195" i="5"/>
  <c r="E172" i="5"/>
  <c r="V69" i="5"/>
  <c r="E69" i="5"/>
  <c r="V68" i="5"/>
  <c r="E68" i="5"/>
  <c r="E177" i="5"/>
  <c r="V192" i="5"/>
  <c r="E192" i="5"/>
  <c r="V189" i="5"/>
  <c r="E189" i="5"/>
  <c r="V194" i="5"/>
  <c r="E194" i="5"/>
  <c r="V67" i="5"/>
  <c r="E67" i="5"/>
  <c r="V193" i="5"/>
  <c r="E193" i="5"/>
  <c r="V66" i="5"/>
  <c r="E66" i="5"/>
  <c r="V200" i="5"/>
  <c r="E200" i="5"/>
  <c r="E65" i="5"/>
  <c r="V64" i="5"/>
  <c r="E64" i="5"/>
  <c r="E130" i="5"/>
  <c r="V63" i="5"/>
  <c r="E63" i="5"/>
  <c r="V202" i="5"/>
  <c r="E202" i="5"/>
  <c r="V62" i="5"/>
  <c r="E62" i="5"/>
  <c r="E61" i="5"/>
  <c r="E174" i="5"/>
  <c r="E169" i="5"/>
  <c r="E60" i="5"/>
  <c r="V59" i="5"/>
  <c r="E59" i="5"/>
  <c r="V58" i="5"/>
  <c r="E58" i="5"/>
  <c r="E158" i="5"/>
  <c r="V57" i="5"/>
  <c r="E57" i="5"/>
  <c r="V187" i="5"/>
  <c r="E187" i="5"/>
  <c r="V56" i="5"/>
  <c r="E56" i="5"/>
  <c r="E152" i="5"/>
  <c r="V55" i="5"/>
  <c r="E55" i="5"/>
  <c r="V54" i="5"/>
  <c r="E54" i="5"/>
  <c r="V53" i="5"/>
  <c r="E53" i="5"/>
  <c r="V52" i="5"/>
  <c r="E52" i="5"/>
  <c r="E51" i="5"/>
  <c r="V50" i="5"/>
  <c r="E50" i="5"/>
  <c r="V49" i="5"/>
  <c r="E49" i="5"/>
  <c r="E146" i="5"/>
  <c r="V48" i="5"/>
  <c r="E48" i="5"/>
  <c r="E135" i="5"/>
  <c r="V47" i="5"/>
  <c r="E47" i="5"/>
  <c r="V46" i="5"/>
  <c r="E46" i="5"/>
  <c r="V45" i="5"/>
  <c r="E45" i="5"/>
  <c r="V44" i="5"/>
  <c r="E44" i="5"/>
  <c r="V43" i="5"/>
  <c r="E43" i="5"/>
  <c r="V42" i="5"/>
  <c r="E42" i="5"/>
  <c r="E151" i="5"/>
  <c r="V41" i="5"/>
  <c r="E41" i="5"/>
  <c r="V188" i="5"/>
  <c r="E188" i="5"/>
  <c r="V40" i="5"/>
  <c r="E40" i="5"/>
  <c r="V39" i="5"/>
  <c r="E39" i="5"/>
  <c r="V38" i="5"/>
  <c r="E38" i="5"/>
  <c r="V37" i="5"/>
  <c r="E37" i="5"/>
  <c r="E126" i="5"/>
  <c r="V36" i="5"/>
  <c r="E36" i="5"/>
  <c r="V35" i="5"/>
  <c r="E35" i="5"/>
  <c r="E34" i="5"/>
  <c r="V33" i="5"/>
  <c r="E33" i="5"/>
  <c r="V199" i="5"/>
  <c r="E199" i="5"/>
  <c r="V32" i="5"/>
  <c r="E32" i="5"/>
  <c r="V31" i="5"/>
  <c r="E31" i="5"/>
  <c r="V30" i="5"/>
  <c r="E30" i="5"/>
  <c r="V29" i="5"/>
  <c r="E29" i="5"/>
  <c r="V28" i="5"/>
  <c r="E28" i="5"/>
  <c r="V27" i="5"/>
  <c r="E27" i="5"/>
  <c r="V180" i="5"/>
  <c r="E180" i="5"/>
  <c r="V26" i="5"/>
  <c r="E26" i="5"/>
  <c r="V25" i="5"/>
  <c r="E25" i="5"/>
  <c r="V24" i="5"/>
  <c r="E24" i="5"/>
  <c r="V23" i="5"/>
  <c r="E23" i="5"/>
  <c r="V198" i="5"/>
  <c r="E198" i="5"/>
  <c r="E133" i="5"/>
  <c r="V178" i="5"/>
  <c r="E178" i="5"/>
  <c r="V22" i="5"/>
  <c r="E22" i="5"/>
  <c r="E125" i="5"/>
  <c r="V21" i="5"/>
  <c r="E21" i="5"/>
  <c r="E157" i="5"/>
  <c r="V20" i="5"/>
  <c r="E20" i="5"/>
  <c r="E124" i="5"/>
  <c r="V182" i="5"/>
  <c r="E182" i="5"/>
  <c r="V19" i="5"/>
  <c r="E19" i="5"/>
  <c r="V18" i="5"/>
  <c r="E18" i="5"/>
  <c r="E123" i="5"/>
  <c r="V17" i="5"/>
  <c r="E17" i="5"/>
  <c r="V16" i="5"/>
  <c r="E16" i="5"/>
  <c r="V15" i="5"/>
  <c r="E15" i="5"/>
  <c r="V14" i="5"/>
  <c r="E14" i="5"/>
  <c r="V13" i="5"/>
  <c r="E13" i="5"/>
  <c r="E12" i="5"/>
  <c r="V11" i="5"/>
  <c r="E11" i="5"/>
  <c r="E10" i="5"/>
  <c r="E156" i="5"/>
  <c r="V9" i="5"/>
  <c r="E9" i="5"/>
  <c r="E8" i="5"/>
  <c r="V7" i="5"/>
  <c r="E7" i="5"/>
  <c r="V6" i="5"/>
  <c r="E6" i="5"/>
  <c r="V5" i="5"/>
  <c r="E5" i="5"/>
  <c r="E4" i="5"/>
  <c r="E134" i="5"/>
  <c r="V3" i="5"/>
  <c r="E3" i="5"/>
  <c r="V2" i="5"/>
  <c r="E2" i="5"/>
</calcChain>
</file>

<file path=xl/sharedStrings.xml><?xml version="1.0" encoding="utf-8"?>
<sst xmlns="http://schemas.openxmlformats.org/spreadsheetml/2006/main" count="14771" uniqueCount="1430">
  <si>
    <t>subjects</t>
  </si>
  <si>
    <t>run_name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</si>
  <si>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</si>
  <si>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</si>
  <si>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</si>
  <si>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</si>
  <si>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</si>
  <si>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</si>
  <si>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</si>
  <si>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</si>
  <si>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</si>
  <si>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</si>
  <si>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</si>
  <si>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</si>
  <si>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</si>
  <si>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</si>
  <si>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</si>
  <si>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sub-5003</t>
  </si>
  <si>
    <t>sub-5003_ses-7_task-Phon_acq-D1S7_run-01_bold</t>
  </si>
  <si>
    <t>1816-03-11</t>
  </si>
  <si>
    <t>P_O</t>
  </si>
  <si>
    <t>P_R</t>
  </si>
  <si>
    <t>P_SC</t>
  </si>
  <si>
    <t>P_U</t>
  </si>
  <si>
    <t>sub-5003_ses-7_task-Phon_acq-D1S9_run-02_bold</t>
  </si>
  <si>
    <t>sub-5003_ses-7_task-Sem_acq-D2S2_run-01_bold</t>
  </si>
  <si>
    <t>1817-01-05</t>
  </si>
  <si>
    <t>S_H</t>
  </si>
  <si>
    <t>S_L</t>
  </si>
  <si>
    <t>S_SC</t>
  </si>
  <si>
    <t>S_U</t>
  </si>
  <si>
    <t>sub-5003_ses-7_task-Sem_acq-D2S4_run-02_bold</t>
  </si>
  <si>
    <t>sub-5004</t>
  </si>
  <si>
    <t>sub-5004_ses-7_task-Phon_acq-D2S2_run-02_bold</t>
  </si>
  <si>
    <t>1816-10-19</t>
  </si>
  <si>
    <t>sub-5004_ses-7_task-Phon_acq-D2S4_run-01_bold</t>
  </si>
  <si>
    <t>sub-5004_ses-7_task-Sem_acq-D2S14_run-02_bold</t>
  </si>
  <si>
    <t>sub-5004_ses-7_task-Sem_acq-D2S16_run-01_bold</t>
  </si>
  <si>
    <t>sub-5007</t>
  </si>
  <si>
    <t>sub-5007_ses-7_task-Phon_acq-D1S7_run-01_bold</t>
  </si>
  <si>
    <t>1816-11-21</t>
  </si>
  <si>
    <t>sub-5007_ses-7_task-Phon_acq-D1S9_run-02_bold</t>
  </si>
  <si>
    <t>sub-5007_ses-7_task-Sem_acq-D2S2_run-01_bold</t>
  </si>
  <si>
    <t>1817-01-23</t>
  </si>
  <si>
    <t>sub-5007_ses-7_task-Sem_acq-D2S4_run-02_bold</t>
  </si>
  <si>
    <t>sub-5008</t>
  </si>
  <si>
    <t>sub-5008_ses-7_task-Phon_acq-D1S3_run-02_bold</t>
  </si>
  <si>
    <t>1816-04-22</t>
  </si>
  <si>
    <t>sub-5008_ses-7_task-Phon_acq-D1S5_run-01_bold</t>
  </si>
  <si>
    <t>sub-5008_ses-7_task-Sem_acq-D2S6_run-01_bold</t>
  </si>
  <si>
    <t>1816-07-08</t>
  </si>
  <si>
    <t>sub-5008_ses-7_task-Sem_acq-D2S8_run-02_bold</t>
  </si>
  <si>
    <t>sub-5009</t>
  </si>
  <si>
    <t>sub-5009_ses-7_task-Phon_acq-D1S3_run-01_bold</t>
  </si>
  <si>
    <t>1815-12-10</t>
  </si>
  <si>
    <t>sub-5009_ses-7_task-Phon_acq-D1S5_run-02_bold</t>
  </si>
  <si>
    <t>sub-5009_ses-7_task-Sem_acq-D2S6_run-01_bold</t>
  </si>
  <si>
    <t>1815-12-17</t>
  </si>
  <si>
    <t>sub-5009_ses-7_task-Sem_acq-D2S8_run-02_bold</t>
  </si>
  <si>
    <t>sub-5010</t>
  </si>
  <si>
    <t>sub-5010_ses-7_task-Phon_acq-D1S7_run-01_bold</t>
  </si>
  <si>
    <t>1816-07-16</t>
  </si>
  <si>
    <t>sub-5010_ses-7_task-Phon_acq-D1S9_run-02_bold</t>
  </si>
  <si>
    <t>sub-5010_ses-7_task-Sem_acq-D2S11_run-02_bold</t>
  </si>
  <si>
    <t>1816-09-17</t>
  </si>
  <si>
    <t>sub-5010_ses-7_task-Sem_acq-D2S9_run-01_bold</t>
  </si>
  <si>
    <t>sub-5011</t>
  </si>
  <si>
    <t>sub-5011_ses-7_task-Phon_acq-D1S7_run-01_bold</t>
  </si>
  <si>
    <t>sub-5011_ses-7_task-Phon_acq-D1S9_run-02_bold</t>
  </si>
  <si>
    <t>sub-5011_ses-7_task-Sem_acq-D2S11_run-01_bold</t>
  </si>
  <si>
    <t>1816-10-29</t>
  </si>
  <si>
    <t>sub-5011_ses-7_task-Sem_acq-D2S9_run-02_bold</t>
  </si>
  <si>
    <t>sub-5015</t>
  </si>
  <si>
    <t>sub-5015_ses-7_task-Phon_acq-D1S2_run-02_bold</t>
  </si>
  <si>
    <t>1816-06-28</t>
  </si>
  <si>
    <t>sub-5015_ses-7_task-Phon_acq-D1S4_run-01_bold</t>
  </si>
  <si>
    <t>sub-5015_ses-7_task-Sem_acq-D2S2_run-01_bold</t>
  </si>
  <si>
    <t>1816-07-10</t>
  </si>
  <si>
    <t>sub-5015_ses-7_task-Sem_acq-D2S4_run-02_bold</t>
  </si>
  <si>
    <t>sub-5018</t>
  </si>
  <si>
    <t>1816-05-11</t>
  </si>
  <si>
    <t>sub-5018_ses-7_task-Phon_acq-D1S5_run-02_bold</t>
  </si>
  <si>
    <t>sub-5018_ses-7_task-Phon_acq-D1S7_run-01_bold</t>
  </si>
  <si>
    <t>sub-5018_ses-7_task-Sem_acq-D2S2_run-02_bold</t>
  </si>
  <si>
    <t>1816-07-13</t>
  </si>
  <si>
    <t>sub-5018_ses-7_task-Sem_acq-D2S4_run-01_bold</t>
  </si>
  <si>
    <t>sub-5019</t>
  </si>
  <si>
    <t>sub-5019_ses-7_task-Phon_acq-D1S13_run-02_bold</t>
  </si>
  <si>
    <t>1816-04-17</t>
  </si>
  <si>
    <t>sub-5019_ses-7_task-Phon_acq-D1S3_run-01_bold</t>
  </si>
  <si>
    <t>1816-05-15</t>
  </si>
  <si>
    <t>sub-5019_ses-7_task-Sem_acq-D2S2_run-01_bold</t>
  </si>
  <si>
    <t>sub-5019_ses-7_task-Sem_acq-D2S4_run-02_bold</t>
  </si>
  <si>
    <t>sub-5020</t>
  </si>
  <si>
    <t>sub-5020_ses-7_task-Phon_acq-D1S10_run-02_bold</t>
  </si>
  <si>
    <t>1817-06-22</t>
  </si>
  <si>
    <t>sub-5020_ses-7_task-Phon_acq-D1S12_run-01_bold</t>
  </si>
  <si>
    <t>sub-5020_ses-7_task-Sem_acq-D2S2_run-02_bold</t>
  </si>
  <si>
    <t>1817-07-27</t>
  </si>
  <si>
    <t>sub-5020_ses-7_task-Sem_acq-D2S4_run-01_bold</t>
  </si>
  <si>
    <t>sub-5022</t>
  </si>
  <si>
    <t>sub-5022_ses-7_task-Phon_acq-D1S3_run-02_bold</t>
  </si>
  <si>
    <t>1816-10-15</t>
  </si>
  <si>
    <t>sub-5022_ses-7_task-Phon_acq-D1S7_run-01_bold</t>
  </si>
  <si>
    <t>sub-5022_ses-7_task-Sem_acq-D2S2_run-01_bold</t>
  </si>
  <si>
    <t>1816-11-26</t>
  </si>
  <si>
    <t>sub-5022_ses-7_task-Sem_acq-D2S4_run-02_bold</t>
  </si>
  <si>
    <t>sub-5023</t>
  </si>
  <si>
    <t>1816-02-05</t>
  </si>
  <si>
    <t>sub-5023_ses-7_task-Phon_acq-D1S9_run-01_bold</t>
  </si>
  <si>
    <t>sub-5023_ses-7_task-Phon_acq-D3S2_run-02_bold</t>
  </si>
  <si>
    <t>1816-08-05</t>
  </si>
  <si>
    <t>sub-5023_ses-7_task-Sem_acq-D2S2_run-01_bold</t>
  </si>
  <si>
    <t>sub-5023_ses-7_task-Sem_acq-D2S4_run-02_bold</t>
  </si>
  <si>
    <t>sub-5024</t>
  </si>
  <si>
    <t>sub-5024_ses-7_task-Phon_acq-D1S7_run-02_bold</t>
  </si>
  <si>
    <t>1816-02-06</t>
  </si>
  <si>
    <t>sub-5024_ses-7_task-Phon_acq-D1S9_run-01_bold</t>
  </si>
  <si>
    <t>sub-5024_ses-7_task-Sem_acq-D2S2_run-01_bold</t>
  </si>
  <si>
    <t>1816-03-13</t>
  </si>
  <si>
    <t>sub-5024_ses-7_task-Sem_acq-D2S4_run-02_bold</t>
  </si>
  <si>
    <t>sub-5025</t>
  </si>
  <si>
    <t>sub-5025_ses-7_task-Phon_acq-D1S3_run-01_bold</t>
  </si>
  <si>
    <t>1816-09-26</t>
  </si>
  <si>
    <t>sub-5025_ses-7_task-Phon_acq-D1S5_run-02_bold</t>
  </si>
  <si>
    <t>sub-5025_ses-7_task-Sem_acq-D2S2_run-01_bold</t>
  </si>
  <si>
    <t>1816-11-01</t>
  </si>
  <si>
    <t>sub-5025_ses-7_task-Sem_acq-D2S4_run-02_bold</t>
  </si>
  <si>
    <t>sub-5029</t>
  </si>
  <si>
    <t>sub-5029_ses-7_task-Phon_acq-D2S14_run-02_bold</t>
  </si>
  <si>
    <t>1816-10-03</t>
  </si>
  <si>
    <t>sub-5029_ses-7_task-Phon_acq-D2S7_run-01_bold</t>
  </si>
  <si>
    <t>sub-5029_ses-7_task-Sem_acq-D1S11_run-01_bold</t>
  </si>
  <si>
    <t>1816-08-27</t>
  </si>
  <si>
    <t>sub-5029_ses-7_task-Sem_acq-D1S9_run-02_bold</t>
  </si>
  <si>
    <t>sub-5031</t>
  </si>
  <si>
    <t>sub-5031_ses-7_task-Phon_acq-D1S7_run-02_bold</t>
  </si>
  <si>
    <t>1816-10-13</t>
  </si>
  <si>
    <t>sub-5031_ses-7_task-Phon_acq-D1S9_run-01_bold</t>
  </si>
  <si>
    <t>sub-5031_ses-7_task-Sem_acq-D2S2_run-02_bold</t>
  </si>
  <si>
    <t>1816-11-10</t>
  </si>
  <si>
    <t>sub-5031_ses-7_task-Sem_acq-D2S4_run-01_bold</t>
  </si>
  <si>
    <t>sub-5032</t>
  </si>
  <si>
    <t>sub-5032_ses-7_task-Phon_acq-D2S5_run-01_bold</t>
  </si>
  <si>
    <t>sub-5032_ses-7_task-Phon_acq-D2S8_run-02_bold</t>
  </si>
  <si>
    <t>1816-07-14</t>
  </si>
  <si>
    <t>sub-5032_ses-7_task-Sem_acq-D1S3_run-02_bold</t>
  </si>
  <si>
    <t>1816-03-25</t>
  </si>
  <si>
    <t>sub-5032_ses-7_task-Sem_acq-D1S5_run-01_bold</t>
  </si>
  <si>
    <t>sub-5033</t>
  </si>
  <si>
    <t>sub-5033_ses-7_task-Phon_acq-D1S11_run-01_bold</t>
  </si>
  <si>
    <t>1817-03-15</t>
  </si>
  <si>
    <t>sub-5033_ses-7_task-Phon_acq-D1S7_run-02_bold</t>
  </si>
  <si>
    <t>sub-5033_ses-7_task-Sem_acq-D2S2_run-01_bold</t>
  </si>
  <si>
    <t>1817-06-13</t>
  </si>
  <si>
    <t>sub-5033_ses-7_task-Sem_acq-D2S4_run-02_bold</t>
  </si>
  <si>
    <t>sub-5034</t>
  </si>
  <si>
    <t>sub-5034_ses-7_task-Phon_acq-D1S5_run-01_bold</t>
  </si>
  <si>
    <t>1816-02-04</t>
  </si>
  <si>
    <t>sub-5034_ses-7_task-Phon_acq-D1S9_run-02_bold</t>
  </si>
  <si>
    <t>sub-5034_ses-7_task-Sem_acq-D2S2_run-02_bold</t>
  </si>
  <si>
    <t>1816-06-23</t>
  </si>
  <si>
    <t>sub-5034_ses-7_task-Sem_acq-D2S4_run-01_bold</t>
  </si>
  <si>
    <t>sub-5035</t>
  </si>
  <si>
    <t>sub-5035_ses-7_task-Phon_acq-D1S11_run-01_bold</t>
  </si>
  <si>
    <t>1817-04-14</t>
  </si>
  <si>
    <t>sub-5035_ses-7_task-Phon_acq-D2S10_run-02_bold</t>
  </si>
  <si>
    <t>1817-05-20</t>
  </si>
  <si>
    <t>sub-5035_ses-7_task-Sem_acq-D2S6_run-01_bold</t>
  </si>
  <si>
    <t>sub-5035_ses-7_task-Sem_acq-D2S8_run-02_bold</t>
  </si>
  <si>
    <t>sub-5036</t>
  </si>
  <si>
    <t>sub-5036_ses-7_task-Phon_acq-D2S10_run-01_bold</t>
  </si>
  <si>
    <t>1817-01-13</t>
  </si>
  <si>
    <t>sub-5036_ses-7_task-Phon_acq-D2S12_run-02_bold</t>
  </si>
  <si>
    <t>sub-5036_ses-7_task-Sem_acq-D2S18_run-01_bold</t>
  </si>
  <si>
    <t>sub-5036_ses-7_task-Sem_acq-D2S20_run-02_bold</t>
  </si>
  <si>
    <t>sub-5040</t>
  </si>
  <si>
    <t>sub-5040_ses-7_task-Phon_acq-D1S11_run-01_bold</t>
  </si>
  <si>
    <t>1817-02-01</t>
  </si>
  <si>
    <t>sub-5040_ses-7_task-Phon_acq-D1S3_run-02_bold</t>
  </si>
  <si>
    <t>sub-5040_ses-7_task-Sem_acq-D2S10_run-01_bold</t>
  </si>
  <si>
    <t>1817-03-23</t>
  </si>
  <si>
    <t>sub-5040_ses-7_task-Sem_acq-D2S6_run-02_bold</t>
  </si>
  <si>
    <t>sub-5043</t>
  </si>
  <si>
    <t>sub-5043_ses-7_task-Phon_acq-D1S7_run-01_bold</t>
  </si>
  <si>
    <t>1817-01-08</t>
  </si>
  <si>
    <t>sub-5043_ses-7_task-Phon_acq-D1S9_run-02_bold</t>
  </si>
  <si>
    <t>sub-5043_ses-7_task-Sem_acq-D2S4_run-01_bold</t>
  </si>
  <si>
    <t>1817-01-29</t>
  </si>
  <si>
    <t>sub-5043_ses-7_task-Sem_acq-D2S6_run-02_bold</t>
  </si>
  <si>
    <t>1817-02-26</t>
  </si>
  <si>
    <t>sub-5044</t>
  </si>
  <si>
    <t>sub-5044_ses-7_task-Phon_acq-D2S6_run-01_bold</t>
  </si>
  <si>
    <t>1816-07-24</t>
  </si>
  <si>
    <t>sub-5044_ses-7_task-Phon_acq-D2S8_run-02_bold</t>
  </si>
  <si>
    <t>sub-5044_ses-7_task-Sem_acq-D1S3_run-01_bold</t>
  </si>
  <si>
    <t>1816-06-12</t>
  </si>
  <si>
    <t>sub-5044_ses-7_task-Sem_acq-D1S5_run-02_bold</t>
  </si>
  <si>
    <t>sub-5045</t>
  </si>
  <si>
    <t>sub-5045_ses-7_task-Phon_acq-D1S3_run-02_bold</t>
  </si>
  <si>
    <t>1816-11-25</t>
  </si>
  <si>
    <t>sub-5045_ses-7_task-Phon_acq-D1S5_run-01_bold</t>
  </si>
  <si>
    <t>sub-5045_ses-7_task-Sem_acq-D2S2_run-01_bold</t>
  </si>
  <si>
    <t>sub-5045_ses-7_task-Sem_acq-D2S4_run-02_bold</t>
  </si>
  <si>
    <t>sub-5046</t>
  </si>
  <si>
    <t>sub-5046_ses-7_task-Phon_acq-D1S11_run-02_bold</t>
  </si>
  <si>
    <t>1816-05-05</t>
  </si>
  <si>
    <t>sub-5046_ses-7_task-Phon_acq-D2S10_run-01_bold</t>
  </si>
  <si>
    <t>1816-10-27</t>
  </si>
  <si>
    <t>sub-5046_ses-7_task-Sem_acq-D2S2_run-01_bold</t>
  </si>
  <si>
    <t>sub-5046_ses-7_task-Sem_acq-D2S4_run-02_bold</t>
  </si>
  <si>
    <t>sub-5047</t>
  </si>
  <si>
    <t>sub-5047_ses-7_task-Phon_acq-D1S3_run-01_bold</t>
  </si>
  <si>
    <t>1816-07-20</t>
  </si>
  <si>
    <t>sub-5047_ses-7_task-Phon_acq-D1S5_run-02_bold</t>
  </si>
  <si>
    <t>sub-5047_ses-7_task-Sem_acq-D2S2_run-02_bold</t>
  </si>
  <si>
    <t>1816-10-05</t>
  </si>
  <si>
    <t>sub-5047_ses-7_task-Sem_acq-D2S4_run-01_bold</t>
  </si>
  <si>
    <t>sub-5048</t>
  </si>
  <si>
    <t>sub-5048_ses-7_task-Phon_acq-D1S5_run-01_bold</t>
  </si>
  <si>
    <t>1817-06-27</t>
  </si>
  <si>
    <t>sub-5048_ses-7_task-Phon_acq-D1S7_run-02_bold</t>
  </si>
  <si>
    <t>sub-5048_ses-7_task-Sem_acq-D2S2_run-01_bold</t>
  </si>
  <si>
    <t>1817-10-04</t>
  </si>
  <si>
    <t>sub-5048_ses-7_task-Sem_acq-D2S4_run-02_bold</t>
  </si>
  <si>
    <t>sub-5052</t>
  </si>
  <si>
    <t>1817-09-11</t>
  </si>
  <si>
    <t>sub-5052_ses-7_task-Phon_acq-D1S13_run-02_bold</t>
  </si>
  <si>
    <t>sub-5052_ses-7_task-Phon_acq-D2S11_run-01_bold</t>
  </si>
  <si>
    <t>1817-10-09</t>
  </si>
  <si>
    <t>sub-5052_ses-7_task-Sem_acq-D3S2_run-01_bold</t>
  </si>
  <si>
    <t>1817-11-06</t>
  </si>
  <si>
    <t>sub-5052_ses-7_task-Sem_acq-D3S4_run-02_bold</t>
  </si>
  <si>
    <t>sub-5053</t>
  </si>
  <si>
    <t>sub-5053_ses-7_task-Phon_acq-D2S6_run-01_bold</t>
  </si>
  <si>
    <t>sub-5053_ses-7_task-Phon_acq-D2S8_run-02_bold</t>
  </si>
  <si>
    <t>sub-5053_ses-7_task-Sem_acq-D1S3_run-02_bold</t>
  </si>
  <si>
    <t>1816-10-08</t>
  </si>
  <si>
    <t>sub-5053_ses-7_task-Sem_acq-D1S5_run-01_bold</t>
  </si>
  <si>
    <t>sub-5054</t>
  </si>
  <si>
    <t>sub-5054_ses-7_task-Phon_acq-D1S13_run-01_bold</t>
  </si>
  <si>
    <t>1816-11-02</t>
  </si>
  <si>
    <t>sub-5054_ses-7_task-Phon_acq-D1S15_run-02_bold</t>
  </si>
  <si>
    <t>sub-5054_ses-7_task-Sem_acq-D2S2_run-01_bold</t>
  </si>
  <si>
    <t>1817-01-17</t>
  </si>
  <si>
    <t>sub-5054_ses-7_task-Sem_acq-D2S4_run-02_bold</t>
  </si>
  <si>
    <t>sub-5055</t>
  </si>
  <si>
    <t>1816-06-26</t>
  </si>
  <si>
    <t>sub-5055_ses-7_task-Phon_acq-D1S5_run-01_bold</t>
  </si>
  <si>
    <t>sub-5055_ses-7_task-Phon_acq-D2S10_run-02_bold</t>
  </si>
  <si>
    <t>1816-07-31</t>
  </si>
  <si>
    <t>sub-5055_ses-7_task-Sem_acq-D2S2_run-02_bold</t>
  </si>
  <si>
    <t>sub-5055_ses-7_task-Sem_acq-D2S4_run-01_bold</t>
  </si>
  <si>
    <t>sub-5057</t>
  </si>
  <si>
    <t>sub-5057_ses-7_task-Phon_acq-D1S5_run-01_bold</t>
  </si>
  <si>
    <t>1816-12-22</t>
  </si>
  <si>
    <t>sub-5057_ses-7_task-Phon_acq-D1S7_run-02_bold</t>
  </si>
  <si>
    <t>sub-5057_ses-7_task-Sem_acq-D2S4_run-02_bold</t>
  </si>
  <si>
    <t>1817-02-16</t>
  </si>
  <si>
    <t>sub-5057_ses-7_task-Sem_acq-D2S6_run-01_bold</t>
  </si>
  <si>
    <t>sub-5058</t>
  </si>
  <si>
    <t>sub-5058_ses-7_task-Phon_acq-D2S10_run-01_bold</t>
  </si>
  <si>
    <t>1817-01-25</t>
  </si>
  <si>
    <t>sub-5058_ses-7_task-Phon_acq-D2S8_run-02_bold</t>
  </si>
  <si>
    <t>sub-5058_ses-7_task-Sem_acq-D1S2_run-02_bold</t>
  </si>
  <si>
    <t>1816-09-02</t>
  </si>
  <si>
    <t>sub-5058_ses-7_task-Sem_acq-D1S4_run-01_bold</t>
  </si>
  <si>
    <t>sub-5063</t>
  </si>
  <si>
    <t>1816-12-11</t>
  </si>
  <si>
    <t>sub-5063_ses-7_task-Phon_acq-D1S7_run-01_bold</t>
  </si>
  <si>
    <t>sub-5063_ses-7_task-Phon_acq-D1S9_run-02_bold</t>
  </si>
  <si>
    <t>sub-5063_ses-7_task-Sem_acq-D2S11_run-01_bold</t>
  </si>
  <si>
    <t>1817-01-22</t>
  </si>
  <si>
    <t>sub-5063_ses-7_task-Sem_acq-D2S7_run-02_bold</t>
  </si>
  <si>
    <t>sub-5065</t>
  </si>
  <si>
    <t>sub-5065_ses-7_task-Phon_acq-D1S3_run-02_bold</t>
  </si>
  <si>
    <t>sub-5065_ses-7_task-Phon_acq-D1S5_run-01_bold</t>
  </si>
  <si>
    <t>sub-5065_ses-7_task-Sem_acq-D2S2_run-01_bold</t>
  </si>
  <si>
    <t>1816-07-17</t>
  </si>
  <si>
    <t>sub-5065_ses-7_task-Sem_acq-D2S4_run-02_bold</t>
  </si>
  <si>
    <t>sub-5069</t>
  </si>
  <si>
    <t>sub-5069_ses-7_task-Phon_acq-D1S10_run-01_bold</t>
  </si>
  <si>
    <t>1817-01-15</t>
  </si>
  <si>
    <t>sub-5069_ses-7_task-Phon_acq-D1S7_run-02_bold</t>
  </si>
  <si>
    <t>sub-5069_ses-7_task-Sem_acq-D3S2_run-02_bold</t>
  </si>
  <si>
    <t>1817-05-05</t>
  </si>
  <si>
    <t>sub-5069_ses-7_task-Sem_acq-D3S4_run-01_bold</t>
  </si>
  <si>
    <t>sub-5070</t>
  </si>
  <si>
    <t>sub-5070_ses-7_task-Phon_acq-D1S7_run-02_bold</t>
  </si>
  <si>
    <t>1816-05-16</t>
  </si>
  <si>
    <t>sub-5070_ses-7_task-Phon_acq-D1S9_run-01_bold</t>
  </si>
  <si>
    <t>sub-5070_ses-7_task-Sem_acq-D2S10_run-02_bold</t>
  </si>
  <si>
    <t>sub-5070_ses-7_task-Sem_acq-D2S8_run-01_bold</t>
  </si>
  <si>
    <t>sub-5074</t>
  </si>
  <si>
    <t>sub-5074_ses-7_task-Phon_acq-D1S5_run-01_bold</t>
  </si>
  <si>
    <t>1817-01-24</t>
  </si>
  <si>
    <t>sub-5074_ses-7_task-Phon_acq-D1S7_run-02_bold</t>
  </si>
  <si>
    <t>sub-5074_ses-7_task-Sem_acq-D2S3_run-02_bold</t>
  </si>
  <si>
    <t>1817-03-21</t>
  </si>
  <si>
    <t>sub-5074_ses-7_task-Sem_acq-D2S5_run-01_bold</t>
  </si>
  <si>
    <t>sub-5075</t>
  </si>
  <si>
    <t>sub-5075_ses-7_task-Phon_acq-D1S12_run-02_bold</t>
  </si>
  <si>
    <t>1816-09-16</t>
  </si>
  <si>
    <t>sub-5075_ses-7_task-Phon_acq-D1S9_run-01_bold</t>
  </si>
  <si>
    <t>sub-5075_ses-7_task-Sem_acq-D2S6_run-02_bold</t>
  </si>
  <si>
    <t>1816-11-05</t>
  </si>
  <si>
    <t>sub-5075_ses-7_task-Sem_acq-D2S8_run-01_bold</t>
  </si>
  <si>
    <t>sub-5077</t>
  </si>
  <si>
    <t>sub-5077_ses-7_task-Phon_acq-D1S3_run-01_bold</t>
  </si>
  <si>
    <t>1816-01-22</t>
  </si>
  <si>
    <t>sub-5077_ses-7_task-Phon_acq-D1S5_run-02_bold</t>
  </si>
  <si>
    <t>sub-5077_ses-7_task-Sem_acq-D2S6_run-02_bold</t>
  </si>
  <si>
    <t>1816-03-16</t>
  </si>
  <si>
    <t>sub-5077_ses-7_task-Sem_acq-D2S8_run-01_bold</t>
  </si>
  <si>
    <t>sub-5079</t>
  </si>
  <si>
    <t>sub-5079_ses-7_task-Phon_acq-D1S10_run-02_bold</t>
  </si>
  <si>
    <t>1817-08-13</t>
  </si>
  <si>
    <t>sub-5079_ses-7_task-Phon_acq-D1S8_run-01_bold</t>
  </si>
  <si>
    <t>sub-5079_ses-7_task-Sem_acq-D2S2_run-02_bold</t>
  </si>
  <si>
    <t>1817-09-24</t>
  </si>
  <si>
    <t>sub-5079_ses-7_task-Sem_acq-D2S4_run-01_bold</t>
  </si>
  <si>
    <t>sub-5091</t>
  </si>
  <si>
    <t>sub-5091_ses-7_task-Phon_acq-D1S3_run-02_bold</t>
  </si>
  <si>
    <t>1817-05-22</t>
  </si>
  <si>
    <t>sub-5091_ses-7_task-Phon_acq-D1S5_run-01_bold</t>
  </si>
  <si>
    <t>sub-5091_ses-7_task-Sem_acq-D2S4_run-01_bold</t>
  </si>
  <si>
    <t>1817-06-07</t>
  </si>
  <si>
    <t>sub-5091_ses-7_task-Sem_acq-D2S6_run-02_bold</t>
  </si>
  <si>
    <t>sub-5094</t>
  </si>
  <si>
    <t>1816-05-01</t>
  </si>
  <si>
    <t>sub-5094_ses-7_task-Phon_acq-D1S5_run-01_bold</t>
  </si>
  <si>
    <t>sub-5094_ses-7_task-Phon_acq-D2S13_run-02_bold</t>
  </si>
  <si>
    <t>1816-08-16</t>
  </si>
  <si>
    <t>sub-5094_ses-7_task-Sem_acq-D2S6_run-01_bold</t>
  </si>
  <si>
    <t>sub-5094_ses-7_task-Sem_acq-D2S9_run-02_bold</t>
  </si>
  <si>
    <t>sub-5099</t>
  </si>
  <si>
    <t>sub-5099_ses-7_task-Phon_acq-D1S3_run-01_bold</t>
  </si>
  <si>
    <t>sub-5099_ses-7_task-Phon_acq-D1S5_run-02_bold</t>
  </si>
  <si>
    <t>sub-5099_ses-7_task-Sem_acq-D2S2_run-01_bold</t>
  </si>
  <si>
    <t>1817-03-02</t>
  </si>
  <si>
    <t>sub-5099_ses-7_task-Sem_acq-D2S4_run-02_bold</t>
  </si>
  <si>
    <t>sub-5102</t>
  </si>
  <si>
    <t>sub-5102_ses-7_task-Phon_acq-D1S7_run-01_bold</t>
  </si>
  <si>
    <t>1817-04-17</t>
  </si>
  <si>
    <t>sub-5102_ses-7_task-Phon_acq-D1S9_run-02_bold</t>
  </si>
  <si>
    <t>sub-5102_ses-7_task-Sem_acq-D2S2_run-01_bold</t>
  </si>
  <si>
    <t>1817-05-01</t>
  </si>
  <si>
    <t>sub-5102_ses-7_task-Sem_acq-D2S4_run-02_bold</t>
  </si>
  <si>
    <t>sub-5103</t>
  </si>
  <si>
    <t>sub-5103_ses-7_task-Phon_acq-D1S3_run-01_bold</t>
  </si>
  <si>
    <t>1817-01-28</t>
  </si>
  <si>
    <t>sub-5103_ses-7_task-Phon_acq-D1S7_run-02_bold</t>
  </si>
  <si>
    <t>sub-5103_ses-7_task-Sem_acq-D2S6_run-01_bold</t>
  </si>
  <si>
    <t>1817-02-22</t>
  </si>
  <si>
    <t>sub-5103_ses-7_task-Sem_acq-D2S8_run-02_bold</t>
  </si>
  <si>
    <t>sub-5104</t>
  </si>
  <si>
    <t>sub-5104_ses-7_task-Phon_acq-D1S10_run-02_bold</t>
  </si>
  <si>
    <t>1817-05-09</t>
  </si>
  <si>
    <t>sub-5104_ses-7_task-Phon_acq-D1S8_run-01_bold</t>
  </si>
  <si>
    <t>sub-5104_ses-7_task-Sem_acq-D2S2_run-01_bold</t>
  </si>
  <si>
    <t>1817-06-05</t>
  </si>
  <si>
    <t>sub-5104_ses-7_task-Sem_acq-D2S4_run-02_bold</t>
  </si>
  <si>
    <t>sub-5109</t>
  </si>
  <si>
    <t>sub-5109_ses-7_task-Phon_acq-D1S7_run-01_bold</t>
  </si>
  <si>
    <t>1816-05-31</t>
  </si>
  <si>
    <t>sub-5109_ses-7_task-Phon_acq-D1S9_run-02_bold</t>
  </si>
  <si>
    <t>sub-5109_ses-7_task-Sem_acq-D2S2_run-01_bold</t>
  </si>
  <si>
    <t>1816-07-06</t>
  </si>
  <si>
    <t>sub-5109_ses-7_task-Sem_acq-D2S4_run-02_bold</t>
  </si>
  <si>
    <t>sub-5110</t>
  </si>
  <si>
    <t>sub-5110_ses-7_task-Phon_acq-D1S11_run-01_bold</t>
  </si>
  <si>
    <t>1817-05-06</t>
  </si>
  <si>
    <t>sub-5110_ses-7_task-Phon_acq-D1S9_run-02_bold</t>
  </si>
  <si>
    <t>sub-5110_ses-7_task-Sem_acq-D2S10_run-01_bold</t>
  </si>
  <si>
    <t>1817-07-14</t>
  </si>
  <si>
    <t>sub-5110_ses-7_task-Sem_acq-D2S8_run-02_bold</t>
  </si>
  <si>
    <t>sub-5120</t>
  </si>
  <si>
    <t>sub-5120_ses-7_task-Phon_acq-D3S6_run-02_bold</t>
  </si>
  <si>
    <t>1817-03-31</t>
  </si>
  <si>
    <t>sub-5120_ses-7_task-Phon_acq-D3S8_run-01_bold</t>
  </si>
  <si>
    <t>1816-11-04</t>
  </si>
  <si>
    <t>sub-5120_ses-7_task-Sem_acq-D2S10_run-01_bold</t>
  </si>
  <si>
    <t>1817-02-02</t>
  </si>
  <si>
    <t>sub-5120_ses-7_task-Sem_acq-D2S8_run-02_bold</t>
  </si>
  <si>
    <t>sub-5121</t>
  </si>
  <si>
    <t>sub-5121_ses-7_task-Phon_acq-D1S3_run-02_bold</t>
  </si>
  <si>
    <t>1817-02-23</t>
  </si>
  <si>
    <t>sub-5121_ses-7_task-Phon_acq-D1S5_run-01_bold</t>
  </si>
  <si>
    <t>sub-5121_ses-7_task-Sem_acq-D2S10_run-02_bold</t>
  </si>
  <si>
    <t>1817-07-15</t>
  </si>
  <si>
    <t>sub-5121_ses-7_task-Sem_acq-D2S8_run-01_bold</t>
  </si>
  <si>
    <t>sub-5125</t>
  </si>
  <si>
    <t>sub-5125_ses-7_task-Phon_acq-D1S11_run-02_bold</t>
  </si>
  <si>
    <t>1817-06-26</t>
  </si>
  <si>
    <t>sub-5125_ses-7_task-Phon_acq-D1S9_run-01_bold</t>
  </si>
  <si>
    <t>sub-5125_ses-7_task-Sem_acq-D2S10_run-01_bold</t>
  </si>
  <si>
    <t>1817-08-11</t>
  </si>
  <si>
    <t>sub-5125_ses-7_task-Sem_acq-D2S8_run-02_bold</t>
  </si>
  <si>
    <t>sub-5126</t>
  </si>
  <si>
    <t>sub-5126_ses-7_task-Phon_acq-D1S7_run-01_bold</t>
  </si>
  <si>
    <t>1817-01-27</t>
  </si>
  <si>
    <t>sub-5126_ses-7_task-Phon_acq-D1S9_run-02_bold</t>
  </si>
  <si>
    <t>sub-5126_ses-7_task-Sem_acq-D2S6_run-02_bold</t>
  </si>
  <si>
    <t>1817-03-01</t>
  </si>
  <si>
    <t>sub-5126_ses-7_task-Sem_acq-D2S8_run-01_bold</t>
  </si>
  <si>
    <t>sub-5136</t>
  </si>
  <si>
    <t>1816-12-05</t>
  </si>
  <si>
    <t>sub-5136_ses-7_task-Phon_acq-D1S5_run-02_bold</t>
  </si>
  <si>
    <t>sub-5136_ses-7_task-Phon_acq-D2S2_run-01_bold</t>
  </si>
  <si>
    <t>1817-01-16</t>
  </si>
  <si>
    <t>sub-5136_ses-7_task-Sem_acq-D2S13_run-02_bold</t>
  </si>
  <si>
    <t>sub-5136_ses-7_task-Sem_acq-D2S15_run-01_bold</t>
  </si>
  <si>
    <t>sub-5137</t>
  </si>
  <si>
    <t>sub-5137_ses-7_task-Phon_acq-D2S6_run-02_bold</t>
  </si>
  <si>
    <t>1816-09-22</t>
  </si>
  <si>
    <t>sub-5137_ses-7_task-Phon_acq-D2S8_run-01_bold</t>
  </si>
  <si>
    <t>sub-5137_ses-7_task-Sem_acq-D1S3_run-01_bold</t>
  </si>
  <si>
    <t>1816-07-29</t>
  </si>
  <si>
    <t>sub-5137_ses-7_task-Sem_acq-D1S5_run-02_bold</t>
  </si>
  <si>
    <t>sub-5139</t>
  </si>
  <si>
    <t>sub-5139_ses-7_task-Phon_acq-D3S3_run-02_bold</t>
  </si>
  <si>
    <t>sub-5139_ses-7_task-Phon_acq-D3S5_run-01_bold</t>
  </si>
  <si>
    <t>sub-5139_ses-7_task-Sem_acq-D2S5_run-01_bold</t>
  </si>
  <si>
    <t>1817-03-27</t>
  </si>
  <si>
    <t>sub-5139_ses-7_task-Sem_acq-D3S7_run-02_bold</t>
  </si>
  <si>
    <t>1816-11-13</t>
  </si>
  <si>
    <t>sub-5140</t>
  </si>
  <si>
    <t>sub-5140_ses-7_task-Phon_acq-D1S7_run-01_bold</t>
  </si>
  <si>
    <t>sub-5140_ses-7_task-Phon_acq-D1S9_run-02_bold</t>
  </si>
  <si>
    <t>sub-5140_ses-7_task-Sem_acq-D2S10_run-01_bold</t>
  </si>
  <si>
    <t>1816-12-06</t>
  </si>
  <si>
    <t>sub-5140_ses-7_task-Sem_acq-D2S12_run-02_bold</t>
  </si>
  <si>
    <t>sub-5141</t>
  </si>
  <si>
    <t>sub-5141_ses-7_task-Phon_acq-D1S3_run-01_bold</t>
  </si>
  <si>
    <t>1817-04-15</t>
  </si>
  <si>
    <t>sub-5141_ses-7_task-Phon_acq-D1S5_run-02_bold</t>
  </si>
  <si>
    <t>sub-5141_ses-7_task-Sem_acq-D2S6_run-02_bold</t>
  </si>
  <si>
    <t>1817-06-10</t>
  </si>
  <si>
    <t>sub-5141_ses-7_task-Sem_acq-D2S8_run-01_bold</t>
  </si>
  <si>
    <t>sub-5143</t>
  </si>
  <si>
    <t>sub-5143_ses-7_task-Phon_acq-D1S7_run-01_bold</t>
  </si>
  <si>
    <t>sub-5143_ses-7_task-Phon_acq-D1S9_run-02_bold</t>
  </si>
  <si>
    <t>1817-03-26</t>
  </si>
  <si>
    <t>sub-5143_ses-7_task-Sem_acq-D2S2_run-02_bold</t>
  </si>
  <si>
    <t>sub-5143_ses-7_task-Sem_acq-D2S4_run-01_bold</t>
  </si>
  <si>
    <t>sub-5147</t>
  </si>
  <si>
    <t>sub-5147_ses-7_task-Phon_acq-D1S10_run-01_bold</t>
  </si>
  <si>
    <t>1816-05-19</t>
  </si>
  <si>
    <t>sub-5147_ses-7_task-Phon_acq-D1S12_run-02_bold</t>
  </si>
  <si>
    <t>sub-5147_ses-7_task-Sem_acq-D2S2_run-02_bold</t>
  </si>
  <si>
    <t>1816-06-17</t>
  </si>
  <si>
    <t>sub-5147_ses-7_task-Sem_acq-D2S4_run-01_bold</t>
  </si>
  <si>
    <t>sub-5149</t>
  </si>
  <si>
    <t>sub-5149_ses-7_task-Phon_acq-D1S7_run-01_bold</t>
  </si>
  <si>
    <t>1816-08-26</t>
  </si>
  <si>
    <t>sub-5149_ses-7_task-Phon_acq-D1S9_run-02_bold</t>
  </si>
  <si>
    <t>sub-5149_ses-7_task-Sem_acq-D2S10_run-01_bold</t>
  </si>
  <si>
    <t>1816-10-10</t>
  </si>
  <si>
    <t>sub-5149_ses-7_task-Sem_acq-D2S8_run-02_bold</t>
  </si>
  <si>
    <t>sub-5151</t>
  </si>
  <si>
    <t>sub-5151_ses-7_task-Phon_acq-D1S11_run-01_bold</t>
  </si>
  <si>
    <t>1817-02-21</t>
  </si>
  <si>
    <t>sub-5151_ses-7_task-Phon_acq-D1S9_run-02_bold</t>
  </si>
  <si>
    <t>sub-5151_ses-7_task-Sem_acq-D2S2_run-02_bold</t>
  </si>
  <si>
    <t>1817-02-28</t>
  </si>
  <si>
    <t>sub-5151_ses-7_task-Sem_acq-D2S4_run-01_bold</t>
  </si>
  <si>
    <t>sub-5153</t>
  </si>
  <si>
    <t>sub-5153_ses-7_task-Phon_acq-D1S3_run-01_bold</t>
  </si>
  <si>
    <t>1817-02-18</t>
  </si>
  <si>
    <t>sub-5153_ses-7_task-Phon_acq-D1S5_run-02_bold</t>
  </si>
  <si>
    <t>sub-5153_ses-7_task-Sem_acq-D2S3_run-01_bold</t>
  </si>
  <si>
    <t>1817-03-25</t>
  </si>
  <si>
    <t>sub-5153_ses-7_task-Sem_acq-D2S5_run-02_bold</t>
  </si>
  <si>
    <t>sub-5154</t>
  </si>
  <si>
    <t>sub-5154_ses-7_task-Phon_acq-D1S7_run-02_bold</t>
  </si>
  <si>
    <t>1816-08-28</t>
  </si>
  <si>
    <t>sub-5154_ses-7_task-Phon_acq-D1S9_run-01_bold</t>
  </si>
  <si>
    <t>1816-10-06</t>
  </si>
  <si>
    <t>sub-5154_ses-7_task-Sem_acq-D2S6_run-02_bold</t>
  </si>
  <si>
    <t>sub-5154_ses-7_task-Sem_acq-D2S8_run-01_bold</t>
  </si>
  <si>
    <t>sub-5157</t>
  </si>
  <si>
    <t>sub-5157_ses-7_task-Phon_acq-D1S3_run-02_bold</t>
  </si>
  <si>
    <t>1817-02-24</t>
  </si>
  <si>
    <t>sub-5157_ses-7_task-Phon_acq-D1S7_run-01_bold</t>
  </si>
  <si>
    <t>sub-5157_ses-7_task-Sem_acq-D2S6_run-02_bold</t>
  </si>
  <si>
    <t>1817-03-03</t>
  </si>
  <si>
    <t>sub-5157_ses-7_task-Sem_acq-D2S8_run-01_bold</t>
  </si>
  <si>
    <t>sub-5158</t>
  </si>
  <si>
    <t>sub-5158_ses-7_task-Phon_acq-D2S3_run-02_bold</t>
  </si>
  <si>
    <t>1817-04-26</t>
  </si>
  <si>
    <t>sub-5158_ses-7_task-Phon_acq-D2S5_run-01_bold</t>
  </si>
  <si>
    <t>sub-5158_ses-7_task-Sem_acq-D1S3_run-01_bold</t>
  </si>
  <si>
    <t>sub-5158_ses-7_task-Sem_acq-D1S5_run-02_bold</t>
  </si>
  <si>
    <t>sub-5159</t>
  </si>
  <si>
    <t>sub-5159_ses-7_task-Phon_acq-D2S3_run-02_bold</t>
  </si>
  <si>
    <t>sub-5159_ses-7_task-Phon_acq-D2S5_run-01_bold</t>
  </si>
  <si>
    <t>sub-5159_ses-7_task-Sem_acq-D3S2_run-01_bold</t>
  </si>
  <si>
    <t>sub-5159_ses-7_task-Sem_acq-D3S4_run-02_bold</t>
  </si>
  <si>
    <t>sub-5160</t>
  </si>
  <si>
    <t>sub-5160_ses-7_task-Phon_acq-D1S3_run-02_bold</t>
  </si>
  <si>
    <t>1817-01-14</t>
  </si>
  <si>
    <t>sub-5160_ses-7_task-Phon_acq-D1S5_run-01_bold</t>
  </si>
  <si>
    <t>sub-5160_ses-7_task-Sem_acq-D2S2_run-01_bold</t>
  </si>
  <si>
    <t>sub-5160_ses-7_task-Sem_acq-D2S4_run-02_bold</t>
  </si>
  <si>
    <t>sub-5161</t>
  </si>
  <si>
    <t>sub-5161_ses-7_task-Phon_acq-D1S3_run-02_bold</t>
  </si>
  <si>
    <t>1816-08-20</t>
  </si>
  <si>
    <t>sub-5161_ses-7_task-Phon_acq-D1S5_run-01_bold</t>
  </si>
  <si>
    <t>sub-5161_ses-7_task-Sem_acq-D2S6_run-02_bold</t>
  </si>
  <si>
    <t>1816-09-03</t>
  </si>
  <si>
    <t>sub-5161_ses-7_task-Sem_acq-D2S8_run-01_bold</t>
  </si>
  <si>
    <t>sub-5162</t>
  </si>
  <si>
    <t>sub-5162_ses-7_task-Phon_acq-D1S3_run-01_bold</t>
  </si>
  <si>
    <t>1816-10-25</t>
  </si>
  <si>
    <t>sub-5162_ses-7_task-Phon_acq-D1S5_run-02_bold</t>
  </si>
  <si>
    <t>sub-5162_ses-7_task-Sem_acq-D2S6_run-02_bold</t>
  </si>
  <si>
    <t>sub-5162_ses-7_task-Sem_acq-D2S8_run-01_bold</t>
  </si>
  <si>
    <t>sub-5163</t>
  </si>
  <si>
    <t>sub-5163_ses-7_task-Phon_acq-D1S3_run-02_bold</t>
  </si>
  <si>
    <t>sub-5163_ses-7_task-Phon_acq-D1S5_run-01_bold</t>
  </si>
  <si>
    <t>sub-5163_ses-7_task-Sem_acq-D2S10_run-01_bold</t>
  </si>
  <si>
    <t>1816-11-19</t>
  </si>
  <si>
    <t>sub-5163_ses-7_task-Sem_acq-D2S8_run-02_bold</t>
  </si>
  <si>
    <t>sub-5166</t>
  </si>
  <si>
    <t>sub-5166_ses-7_task-Phon_acq-D1S3_run-02_bold</t>
  </si>
  <si>
    <t>1817-07-24</t>
  </si>
  <si>
    <t>sub-5166_ses-7_task-Phon_acq-D1S5_run-01_bold</t>
  </si>
  <si>
    <t>sub-5166_ses-7_task-Sem_acq-D2S2_run-01_bold</t>
  </si>
  <si>
    <t>1817-09-06</t>
  </si>
  <si>
    <t>sub-5166_ses-7_task-Sem_acq-D2S4_run-02_bold</t>
  </si>
  <si>
    <t>sub-5167</t>
  </si>
  <si>
    <t>sub-5167_ses-7_task-Phon_acq-D1S3_run-02_bold</t>
  </si>
  <si>
    <t>1817-04-13</t>
  </si>
  <si>
    <t>sub-5167_ses-7_task-Phon_acq-D1S6_run-01_bold</t>
  </si>
  <si>
    <t>sub-5167_ses-7_task-Sem_acq-D3S6_run-01_bold</t>
  </si>
  <si>
    <t>1817-07-03</t>
  </si>
  <si>
    <t>sub-5167_ses-7_task-Sem_acq-D3S8_run-02_bold</t>
  </si>
  <si>
    <t>sub-5169</t>
  </si>
  <si>
    <t>sub-5169_ses-7_task-Phon_acq-D1S3_run-01_bold</t>
  </si>
  <si>
    <t>sub-5169_ses-7_task-Phon_acq-D1S5_run-02_bold</t>
  </si>
  <si>
    <t>sub-5169_ses-7_task-Sem_acq-D2S14_run-02_bold</t>
  </si>
  <si>
    <t>1817-03-14</t>
  </si>
  <si>
    <t>sub-5169_ses-7_task-Sem_acq-D2S8_run-01_bold</t>
  </si>
  <si>
    <t>sub-5179</t>
  </si>
  <si>
    <t>sub-5179_ses-7_task-Phon_acq-D1S3_run-02_bold</t>
  </si>
  <si>
    <t>1817-05-13</t>
  </si>
  <si>
    <t>sub-5179_ses-7_task-Phon_acq-D1S5_run-01_bold</t>
  </si>
  <si>
    <t>sub-5179_ses-7_task-Sem_acq-D2S2_run-02_bold</t>
  </si>
  <si>
    <t>1817-06-25</t>
  </si>
  <si>
    <t>sub-5179_ses-7_task-Sem_acq-D2S4_run-01_bold</t>
  </si>
  <si>
    <t>sub-5185</t>
  </si>
  <si>
    <t>sub-5185_ses-7_task-Phon_acq-D1S3_run-02_bold</t>
  </si>
  <si>
    <t>sub-5185_ses-7_task-Phon_acq-D1S7_run-01_bold</t>
  </si>
  <si>
    <t>1817-08-08</t>
  </si>
  <si>
    <t>sub-5185_ses-7_task-Sem_acq-D3S4_run-01_bold</t>
  </si>
  <si>
    <t>sub-5185_ses-7_task-Sem_acq-D3S6_run-02_bold</t>
  </si>
  <si>
    <t>sub-5186</t>
  </si>
  <si>
    <t>sub-5186_ses-7_task-Phon_acq-D1S3_run-01_bold</t>
  </si>
  <si>
    <t>sub-5186_ses-7_task-Phon_acq-D1S5_run-02_bold</t>
  </si>
  <si>
    <t>sub-5186_ses-7_task-Sem_acq-D2S6_run-01_bold</t>
  </si>
  <si>
    <t>1816-12-04</t>
  </si>
  <si>
    <t>sub-5186_ses-7_task-Sem_acq-D2S8_run-02_bold</t>
  </si>
  <si>
    <t>sub-5187</t>
  </si>
  <si>
    <t>sub-5187_ses-7_task-Phon_acq-D1S11_run-02_bold</t>
  </si>
  <si>
    <t>sub-5187_ses-7_task-Phon_acq-D1S9_run-01_bold</t>
  </si>
  <si>
    <t>sub-5187_ses-7_task-Sem_acq-D2S2_run-02_bold</t>
  </si>
  <si>
    <t>1816-12-12</t>
  </si>
  <si>
    <t>sub-5187_ses-7_task-Sem_acq-D2S4_run-01_bold</t>
  </si>
  <si>
    <t>sub-5192</t>
  </si>
  <si>
    <t>sub-5192_ses-7_task-Phon_acq-D1S3_run-01_bold</t>
  </si>
  <si>
    <t>sub-5192_ses-7_task-Phon_acq-D1S5_run-02_bold</t>
  </si>
  <si>
    <t>sub-5192_ses-7_task-Sem_acq-D2S14_run-02_bold</t>
  </si>
  <si>
    <t>sub-5192_ses-7_task-Sem_acq-D2S6_run-01_bold</t>
  </si>
  <si>
    <t>sub-5194</t>
  </si>
  <si>
    <t>sub-5194_ses-7_task-Phon_acq-D1S3_run-02_bold</t>
  </si>
  <si>
    <t>sub-5194_ses-7_task-Phon_acq-D1S7_run-01_bold</t>
  </si>
  <si>
    <t>sub-5194_ses-7_task-Sem_acq-D2S2_run-01_bold</t>
  </si>
  <si>
    <t>1817-08-05</t>
  </si>
  <si>
    <t>sub-5194_ses-7_task-Sem_acq-D2S4_run-02_bold</t>
  </si>
  <si>
    <t>sub-5199</t>
  </si>
  <si>
    <t>1817-10-16</t>
  </si>
  <si>
    <t>sub-5199_ses-7_task-Phon_acq-D1S5_run-01_bold</t>
  </si>
  <si>
    <t>sub-5199_ses-7_task-Phon_acq-D1S7_run-02_bold</t>
  </si>
  <si>
    <t>sub-5199_ses-7_task-Sem_acq-D2S10_run-02_bold</t>
  </si>
  <si>
    <t>1818-01-22</t>
  </si>
  <si>
    <t>sub-5199_ses-7_task-Sem_acq-D2S8_run-01_bold</t>
  </si>
  <si>
    <t>sub-5200</t>
  </si>
  <si>
    <t>sub-5200_ses-7_task-Phon_acq-D1S11_run-02_bold</t>
  </si>
  <si>
    <t>1815-05-13</t>
  </si>
  <si>
    <t>sub-5200_ses-7_task-Phon_acq-D1S9_run-01_bold</t>
  </si>
  <si>
    <t>sub-5200_ses-7_task-Sem_acq-D2S10_run-01_bold</t>
  </si>
  <si>
    <t>1815-06-09</t>
  </si>
  <si>
    <t>sub-5200_ses-7_task-Sem_acq-D2S4_run-02_bold</t>
  </si>
  <si>
    <t>sub-5201</t>
  </si>
  <si>
    <t>sub-5201_ses-7_task-Phon_acq-D2S3_run-01_bold</t>
  </si>
  <si>
    <t>1816-11-27</t>
  </si>
  <si>
    <t>sub-5201_ses-7_task-Phon_acq-D2S7_run-02_bold</t>
  </si>
  <si>
    <t>sub-5201_ses-7_task-Sem_acq-D1S10_run-01_bold</t>
  </si>
  <si>
    <t>1816-10-23</t>
  </si>
  <si>
    <t>sub-5201_ses-7_task-Sem_acq-D1S12_run-02_bold</t>
  </si>
  <si>
    <t>sub-5211</t>
  </si>
  <si>
    <t>1816-02-28</t>
  </si>
  <si>
    <t>sub-5211_ses-7_task-Phon_acq-D3S2_run-01_bold</t>
  </si>
  <si>
    <t>1816-04-24</t>
  </si>
  <si>
    <t>sub-5211_ses-7_task-Phon_acq-D3S4_run-02_bold</t>
  </si>
  <si>
    <t>sub-5211_ses-7_task-Sem_acq-D2S11_run-02_bold</t>
  </si>
  <si>
    <t>sub-5211_ses-7_task-Sem_acq-D2S9_run-01_bold</t>
  </si>
  <si>
    <t>sub-5215</t>
  </si>
  <si>
    <t>sub-5215_ses-7_task-Phon_acq-D1S7_run-02_bold</t>
  </si>
  <si>
    <t>sub-5215_ses-7_task-Phon_acq-D1S9_run-01_bold</t>
  </si>
  <si>
    <t>sub-5215_ses-7_task-Sem_acq-D2S6_run-02_bold</t>
  </si>
  <si>
    <t>sub-5215_ses-7_task-Sem_acq-D2S8_run-01_bold</t>
  </si>
  <si>
    <t>sub-5216</t>
  </si>
  <si>
    <t>1816-05-10</t>
  </si>
  <si>
    <t>sub-5216_ses-7_task-Phon_acq-D1S5_run-01_bold</t>
  </si>
  <si>
    <t>1816-08-09</t>
  </si>
  <si>
    <t>sub-5216_ses-7_task-Phon_acq-D3S12_run-02_bold</t>
  </si>
  <si>
    <t>sub-5216_ses-7_task-Sem_acq-D2S6_run-01_bold</t>
  </si>
  <si>
    <t>1816-06-22</t>
  </si>
  <si>
    <t>sub-5216_ses-7_task-Sem_acq-D2S8_run-02_bold</t>
  </si>
  <si>
    <t>sub-5222</t>
  </si>
  <si>
    <t>sub-5222_ses-7_task-Phon_acq-D1S11_run-01_bold</t>
  </si>
  <si>
    <t>1818-01-14</t>
  </si>
  <si>
    <t>sub-5222_ses-7_task-Phon_acq-D1S9_run-02_bold</t>
  </si>
  <si>
    <t>1818-03-04</t>
  </si>
  <si>
    <t>sub-5222_ses-7_task-Sem_acq-D2S4_run-02_bold</t>
  </si>
  <si>
    <t>sub-5222_ses-7_task-Sem_acq-D2S6_run-01_bold</t>
  </si>
  <si>
    <t>sub-5224</t>
  </si>
  <si>
    <t>sub-5224_ses-7_task-Phon_acq-D1S7_run-01_bold</t>
  </si>
  <si>
    <t>1818-05-20</t>
  </si>
  <si>
    <t>sub-5224_ses-7_task-Phon_acq-D1S9_run-02_bold</t>
  </si>
  <si>
    <t>sub-5224_ses-7_task-Sem_acq-D2S6_run-01_bold</t>
  </si>
  <si>
    <t>1818-08-18</t>
  </si>
  <si>
    <t>sub-5224_ses-7_task-Sem_acq-D2S8_run-02_bold</t>
  </si>
  <si>
    <t>sub-5226</t>
  </si>
  <si>
    <t>sub-5226_ses-7_task-Phon_acq-D1S7_run-01_bold</t>
  </si>
  <si>
    <t>1816-02-24</t>
  </si>
  <si>
    <t>sub-5226_ses-7_task-Phon_acq-D1S9_run-02_bold</t>
  </si>
  <si>
    <t>sub-5226_ses-7_task-Sem_acq-D2S6_run-01_bold</t>
  </si>
  <si>
    <t>1816-04-06</t>
  </si>
  <si>
    <t>sub-5226_ses-7_task-Sem_acq-D2S8_run-02_bold</t>
  </si>
  <si>
    <t>sub-5231</t>
  </si>
  <si>
    <t>sub-5231_ses-7_task-Phon_acq-D3S3_run-01_bold</t>
  </si>
  <si>
    <t>1816-01-30</t>
  </si>
  <si>
    <t>sub-5231_ses-7_task-Phon_acq-D3S7_run-02_bold</t>
  </si>
  <si>
    <t>sub-5231_ses-7_task-Sem_acq-D2S10_run-01_bold</t>
  </si>
  <si>
    <t>1815-12-30</t>
  </si>
  <si>
    <t>sub-5231_ses-7_task-Sem_acq-D2S8_run-02_bold</t>
  </si>
  <si>
    <t>sub-5233</t>
  </si>
  <si>
    <t>sub-5233_ses-7_task-Phon_acq-D1S12_run-02_bold</t>
  </si>
  <si>
    <t>1816-01-19</t>
  </si>
  <si>
    <t>sub-5233_ses-7_task-Phon_acq-D1S14_run-01_bold</t>
  </si>
  <si>
    <t>sub-5233_ses-7_task-Sem_acq-D2S14_run-01_bold</t>
  </si>
  <si>
    <t>1816-02-13</t>
  </si>
  <si>
    <t>sub-5233_ses-7_task-Sem_acq-D2S8_run-02_bold</t>
  </si>
  <si>
    <t>sub-5237</t>
  </si>
  <si>
    <t>sub-5237_ses-7_task-Phon_acq-D1S12_run-01_bold</t>
  </si>
  <si>
    <t>1817-04-07</t>
  </si>
  <si>
    <t>sub-5237_ses-7_task-Phon_acq-D1S3_run-02_bold</t>
  </si>
  <si>
    <t>sub-5237_ses-7_task-Sem_acq-D2S6_run-02_bold</t>
  </si>
  <si>
    <t>sub-5237_ses-7_task-Sem_acq-D2S8_run-01_bold</t>
  </si>
  <si>
    <t>sub-5244</t>
  </si>
  <si>
    <t>sub-5244_ses-7_task-Phon_acq-D1S3_run-02_bold</t>
  </si>
  <si>
    <t>1818-02-16</t>
  </si>
  <si>
    <t>sub-5244_ses-7_task-Phon_acq-D1S5_run-01_bold</t>
  </si>
  <si>
    <t>sub-5244_ses-7_task-Sem_acq-D2S12_run-02_bold</t>
  </si>
  <si>
    <t>1818-04-15</t>
  </si>
  <si>
    <t>sub-5244_ses-7_task-Sem_acq-D2S4_run-01_bold</t>
  </si>
  <si>
    <t>sub-5246</t>
  </si>
  <si>
    <t>sub-5246_ses-7_task-Phon_acq-D1S7_run-01_bold</t>
  </si>
  <si>
    <t>1816-02-03</t>
  </si>
  <si>
    <t>sub-5246_ses-7_task-Phon_acq-D1S9_run-02_bold</t>
  </si>
  <si>
    <t>sub-5246_ses-7_task-Sem_acq-D2S6_run-02_bold</t>
  </si>
  <si>
    <t>1816-03-03</t>
  </si>
  <si>
    <t>sub-5246_ses-7_task-Sem_acq-D2S8_run-01_bold</t>
  </si>
  <si>
    <t>sub-5250</t>
  </si>
  <si>
    <t>sub-5250_ses-7_task-Phon_acq-D2S6_run-01_bold</t>
  </si>
  <si>
    <t>sub-5250_ses-7_task-Phon_acq-D2S8_run-02_bold</t>
  </si>
  <si>
    <t>sub-5250_ses-7_task-Sem_acq-D1S7_run-01_bold</t>
  </si>
  <si>
    <t>1816-04-08</t>
  </si>
  <si>
    <t>sub-5250_ses-7_task-Sem_acq-D1S9_run-02_bold</t>
  </si>
  <si>
    <t>sub-5252</t>
  </si>
  <si>
    <t>sub-5252_ses-7_task-Phon_acq-D1S7_run-02_bold</t>
  </si>
  <si>
    <t>1816-03-15</t>
  </si>
  <si>
    <t>sub-5252_ses-7_task-Phon_acq-D1S9_run-01_bold</t>
  </si>
  <si>
    <t>sub-5252_ses-7_task-Sem_acq-D2S2_run-02_bold</t>
  </si>
  <si>
    <t>sub-5252_ses-7_task-Sem_acq-D2S4_run-01_bold</t>
  </si>
  <si>
    <t>sub-5256</t>
  </si>
  <si>
    <t>sub-5256_ses-7_task-Phon_acq-D1S3_run-02_bold</t>
  </si>
  <si>
    <t>sub-5256_ses-7_task-Phon_acq-D1S5_run-01_bold</t>
  </si>
  <si>
    <t>sub-5256_ses-7_task-Sem_acq-D2S6_run-01_bold</t>
  </si>
  <si>
    <t>1817-12-23</t>
  </si>
  <si>
    <t>sub-5256_ses-7_task-Sem_acq-D2S8_run-02_bold</t>
  </si>
  <si>
    <t>sub-5258</t>
  </si>
  <si>
    <t>sub-5258_ses-7_task-Phon_acq-D1S3_run-01_bold</t>
  </si>
  <si>
    <t>1816-06-15</t>
  </si>
  <si>
    <t>sub-5258_ses-7_task-Phon_acq-D1S5_run-02_bold</t>
  </si>
  <si>
    <t>sub-5258_ses-7_task-Sem_acq-D2S4_run-02_bold</t>
  </si>
  <si>
    <t>1816-07-01</t>
  </si>
  <si>
    <t>sub-5258_ses-7_task-Sem_acq-D2S6_run-01_bold</t>
  </si>
  <si>
    <t>sub-5259</t>
  </si>
  <si>
    <t>sub-5259_ses-7_task-Phon_acq-D1S12_run-02_bold</t>
  </si>
  <si>
    <t>1817-12-02</t>
  </si>
  <si>
    <t>sub-5259_ses-7_task-Phon_acq-D1S4_run-01_bold</t>
  </si>
  <si>
    <t>sub-5259_ses-7_task-Sem_acq-D2S11_run-02_bold</t>
  </si>
  <si>
    <t>1818-01-28</t>
  </si>
  <si>
    <t>sub-5259_ses-7_task-Sem_acq-D2S9_run-01_bold</t>
  </si>
  <si>
    <t>sub-5260</t>
  </si>
  <si>
    <t>sub-5260_ses-7_task-Phon_acq-D1S7_run-01_bold</t>
  </si>
  <si>
    <t>1816-11-16</t>
  </si>
  <si>
    <t>sub-5260_ses-7_task-Phon_acq-D1S9_run-02_bold</t>
  </si>
  <si>
    <t>1816-12-27</t>
  </si>
  <si>
    <t>sub-5260_ses-7_task-Sem_acq-D2S6_run-02_bold</t>
  </si>
  <si>
    <t>sub-5260_ses-7_task-Sem_acq-D3S2_run-01_bold</t>
  </si>
  <si>
    <t>1817-02-15</t>
  </si>
  <si>
    <t>sub-5270</t>
  </si>
  <si>
    <t>sub-5270_ses-7_task-Phon_acq-D2S2_run-01_bold</t>
  </si>
  <si>
    <t>1817-07-31</t>
  </si>
  <si>
    <t>sub-5270_ses-7_task-Phon_acq-D2S4_run-02_bold</t>
  </si>
  <si>
    <t>sub-5270_ses-7_task-Sem_acq-D1S3_run-02_bold</t>
  </si>
  <si>
    <t>sub-5270_ses-7_task-Sem_acq-D1S5_run-01_bold</t>
  </si>
  <si>
    <t>sub-5272</t>
  </si>
  <si>
    <t>sub-5272_ses-7_task-Phon_acq-D1S3_run-01_bold</t>
  </si>
  <si>
    <t>1817-12-26</t>
  </si>
  <si>
    <t>sub-5272_ses-7_task-Phon_acq-D1S5_run-02_bold</t>
  </si>
  <si>
    <t>sub-5272_ses-7_task-Sem_acq-D2S6_run-02_bold</t>
  </si>
  <si>
    <t>1818-01-15</t>
  </si>
  <si>
    <t>sub-5272_ses-7_task-Sem_acq-D2S8_run-01_bold</t>
  </si>
  <si>
    <t>sub-5274</t>
  </si>
  <si>
    <t>sub-5274_ses-7_task-Phon_acq-D1S3_run-01_bold</t>
  </si>
  <si>
    <t>1817-06-15</t>
  </si>
  <si>
    <t>sub-5274_ses-7_task-Phon_acq-D1S7_run-02_bold</t>
  </si>
  <si>
    <t>sub-5274_ses-7_task-Sem_acq-D2S2_run-01_bold</t>
  </si>
  <si>
    <t>sub-5274_ses-7_task-Sem_acq-D2S4_run-02_bold</t>
  </si>
  <si>
    <t>sub-5286</t>
  </si>
  <si>
    <t>sub-5286_ses-7_task-Phon_acq-D1S3_run-02_bold</t>
  </si>
  <si>
    <t>1817-11-27</t>
  </si>
  <si>
    <t>sub-5286_ses-7_task-Phon_acq-D1S7_run-01_bold</t>
  </si>
  <si>
    <t>sub-5286_ses-7_task-Sem_acq-D2S6_run-02_bold</t>
  </si>
  <si>
    <t>1818-02-19</t>
  </si>
  <si>
    <t>sub-5286_ses-7_task-Sem_acq-D2S8_run-01_bold</t>
  </si>
  <si>
    <t>sub-5290</t>
  </si>
  <si>
    <t>sub-5290_ses-7_task-Phon_acq-D1S10_run-02_bold</t>
  </si>
  <si>
    <t>sub-5290_ses-7_task-Phon_acq-D1S12_run-01_bold</t>
  </si>
  <si>
    <t>sub-5290_ses-7_task-Sem_acq-D2S10_run-02_bold</t>
  </si>
  <si>
    <t>1816-05-20</t>
  </si>
  <si>
    <t>sub-5290_ses-7_task-Sem_acq-D2S8_run-01_bold</t>
  </si>
  <si>
    <t>sub-5295</t>
  </si>
  <si>
    <t>sub-5295_ses-7_task-Phon_acq-D1S7_run-01_bold</t>
  </si>
  <si>
    <t>1817-01-12</t>
  </si>
  <si>
    <t>sub-5295_ses-7_task-Phon_acq-D1S9_run-02_bold</t>
  </si>
  <si>
    <t>sub-5295_ses-7_task-Sem_acq-D2S6_run-02_bold</t>
  </si>
  <si>
    <t>1817-04-20</t>
  </si>
  <si>
    <t>sub-5295_ses-7_task-Sem_acq-D2S8_run-01_bold</t>
  </si>
  <si>
    <t>sub-5300</t>
  </si>
  <si>
    <t>sub-5300_ses-7_task-Phon_acq-D1S5_run-01_bold</t>
  </si>
  <si>
    <t>1817-12-12</t>
  </si>
  <si>
    <t>sub-5300_ses-7_task-Phon_acq-D1S7_run-02_bold</t>
  </si>
  <si>
    <t>sub-5300_ses-7_task-Sem_acq-D2S6_run-02_bold</t>
  </si>
  <si>
    <t>1817-12-25</t>
  </si>
  <si>
    <t>sub-5300_ses-7_task-Sem_acq-D2S8_run-01_bold</t>
  </si>
  <si>
    <t>sub-5302</t>
  </si>
  <si>
    <t>sub-5302_ses-7_task-Phon_acq-D2S2_run-01_bold</t>
  </si>
  <si>
    <t>1817-01-04</t>
  </si>
  <si>
    <t>sub-5302_ses-7_task-Phon_acq-D2S4_run-02_bold</t>
  </si>
  <si>
    <t>sub-5302_ses-7_task-Sem_acq-D1S7_run-02_bold</t>
  </si>
  <si>
    <t>1816-11-30</t>
  </si>
  <si>
    <t>sub-5302_ses-7_task-Sem_acq-D2S15_run-01_bold</t>
  </si>
  <si>
    <t>sub-5304</t>
  </si>
  <si>
    <t>sub-5304_ses-7_task-Phon_acq-D1S3_run-02_bold</t>
  </si>
  <si>
    <t>1817-06-16</t>
  </si>
  <si>
    <t>sub-5304_ses-7_task-Phon_acq-D1S5_run-01_bold</t>
  </si>
  <si>
    <t>sub-5304_ses-7_task-Sem_acq-D3S7_run-02_bold</t>
  </si>
  <si>
    <t>1817-07-12</t>
  </si>
  <si>
    <t>sub-5304_ses-7_task-Sem_acq-D3S9_run-01_bold</t>
  </si>
  <si>
    <t>sub-5307</t>
  </si>
  <si>
    <t>sub-5307_ses-7_task-Phon_acq-D1S11_run-02_bold</t>
  </si>
  <si>
    <t>1816-09-25</t>
  </si>
  <si>
    <t>sub-5307_ses-7_task-Phon_acq-D1S9_run-01_bold</t>
  </si>
  <si>
    <t>sub-5307_ses-7_task-Sem_acq-D2S2_run-02_bold</t>
  </si>
  <si>
    <t>1816-12-18</t>
  </si>
  <si>
    <t>sub-5307_ses-7_task-Sem_acq-D2S4_run-01_bold</t>
  </si>
  <si>
    <t>sub-5308</t>
  </si>
  <si>
    <t>sub-5308_ses-7_task-Phon_acq-D1S3_run-01_bold</t>
  </si>
  <si>
    <t>1816-09-28</t>
  </si>
  <si>
    <t>sub-5308_ses-7_task-Phon_acq-D1S5_run-02_bold</t>
  </si>
  <si>
    <t>sub-5308_ses-7_task-Sem_acq-D2S2_run-02_bold</t>
  </si>
  <si>
    <t>1816-10-20</t>
  </si>
  <si>
    <t>sub-5308_ses-7_task-Sem_acq-D2S4_run-01_bold</t>
  </si>
  <si>
    <t>sub-5310</t>
  </si>
  <si>
    <t>sub-5310_ses-7_task-Phon_acq-D1S7_run-01_bold</t>
  </si>
  <si>
    <t>sub-5310_ses-7_task-Phon_acq-D1S9_run-02_bold</t>
  </si>
  <si>
    <t>sub-5310_ses-7_task-Sem_acq-D2S14_run-02_bold</t>
  </si>
  <si>
    <t>1816-05-29</t>
  </si>
  <si>
    <t>sub-5310_ses-7_task-Sem_acq-D2S6_run-01_bold</t>
  </si>
  <si>
    <t>sub-5311</t>
  </si>
  <si>
    <t>sub-5311_ses-7_task-Phon_acq-D1S3_run-02_bold</t>
  </si>
  <si>
    <t>1817-12-14</t>
  </si>
  <si>
    <t>sub-5311_ses-7_task-Phon_acq-D1S5_run-01_bold</t>
  </si>
  <si>
    <t>sub-5311_ses-7_task-Sem_acq-D3S2_run-01_bold</t>
  </si>
  <si>
    <t>1818-05-25</t>
  </si>
  <si>
    <t>sub-5311_ses-7_task-Sem_acq-D3S4_run-02_bold</t>
  </si>
  <si>
    <t>sub-5312</t>
  </si>
  <si>
    <t>sub-5312_ses-7_task-Phon_acq-D1S7_run-02_bold</t>
  </si>
  <si>
    <t>1816-08-30</t>
  </si>
  <si>
    <t>sub-5312_ses-7_task-Phon_acq-D1S9_run-01_bold</t>
  </si>
  <si>
    <t>sub-5312_ses-7_task-Sem_acq-D2S2_run-01_bold</t>
  </si>
  <si>
    <t>1816-09-21</t>
  </si>
  <si>
    <t>sub-5312_ses-7_task-Sem_acq-D2S4_run-02_bold</t>
  </si>
  <si>
    <t>sub-5317</t>
  </si>
  <si>
    <t>sub-5317_ses-7_task-Phon_acq-D1S10_run-01_bold</t>
  </si>
  <si>
    <t>1816-05-14</t>
  </si>
  <si>
    <t>sub-5317_ses-7_task-Phon_acq-D1S12_run-02_bold</t>
  </si>
  <si>
    <t>sub-5317_ses-7_task-Sem_acq-D2S10_run-02_bold</t>
  </si>
  <si>
    <t>1816-07-09</t>
  </si>
  <si>
    <t>sub-5317_ses-7_task-Sem_acq-D2S12_run-01_bold</t>
  </si>
  <si>
    <t>sub-5330</t>
  </si>
  <si>
    <t>sub-5330_ses-7_task-Phon_acq-D1S3_run-02_bold</t>
  </si>
  <si>
    <t>1818-03-20</t>
  </si>
  <si>
    <t>sub-5330_ses-7_task-Phon_acq-D1S5_run-01_bold</t>
  </si>
  <si>
    <t>sub-5330_ses-7_task-Sem_acq-D2S10_run-01_bold</t>
  </si>
  <si>
    <t>1818-06-26</t>
  </si>
  <si>
    <t>sub-5330_ses-7_task-Sem_acq-D2S8_run-02_bold</t>
  </si>
  <si>
    <t>sub-5332</t>
  </si>
  <si>
    <t>sub-5332_ses-7_task-Phon_acq-D1S3_run-02_bold</t>
  </si>
  <si>
    <t>1817-10-23</t>
  </si>
  <si>
    <t>sub-5332_ses-7_task-Phon_acq-D1S5_run-01_bold</t>
  </si>
  <si>
    <t>sub-5332_ses-7_task-Sem_acq-D2S2_run-02_bold</t>
  </si>
  <si>
    <t>sub-5332_ses-7_task-Sem_acq-D2S4_run-01_bold</t>
  </si>
  <si>
    <t>sub-5334</t>
  </si>
  <si>
    <t>sub-5334_ses-7_task-Phon_acq-D1S6_run-02_bold</t>
  </si>
  <si>
    <t>sub-5334_ses-7_task-Phon_acq-D1S8_run-01_bold</t>
  </si>
  <si>
    <t>sub-5334_ses-7_task-Sem_acq-D2S6_run-01_bold</t>
  </si>
  <si>
    <t>1817-08-17</t>
  </si>
  <si>
    <t>sub-5334_ses-7_task-Sem_acq-D2S8_run-02_bold</t>
  </si>
  <si>
    <t>sub-5338</t>
  </si>
  <si>
    <t>sub-5338_ses-7_task-Phon_acq-D1S7_run-01_bold</t>
  </si>
  <si>
    <t>1818-04-04</t>
  </si>
  <si>
    <t>sub-5338_ses-7_task-Phon_acq-D1S9_run-02_bold</t>
  </si>
  <si>
    <t>sub-5338_ses-7_task-Sem_acq-D2S2_run-01_bold</t>
  </si>
  <si>
    <t>1818-05-23</t>
  </si>
  <si>
    <t>sub-5338_ses-7_task-Sem_acq-D2S4_run-02_bold</t>
  </si>
  <si>
    <t>sub-5341</t>
  </si>
  <si>
    <t>sub-5341_ses-7_task-Phon_acq-D3S2_run-01_bold</t>
  </si>
  <si>
    <t>1816-09-19</t>
  </si>
  <si>
    <t>sub-5341_ses-7_task-Phon_acq-D3S4_run-02_bold</t>
  </si>
  <si>
    <t>sub-5341_ses-7_task-Sem_acq-D1S11_run-02_bold</t>
  </si>
  <si>
    <t>1816-04-23</t>
  </si>
  <si>
    <t>sub-5341_ses-7_task-Sem_acq-D1S13_run-01_bold</t>
  </si>
  <si>
    <t>sub-5342</t>
  </si>
  <si>
    <t>sub-5342_ses-7_task-Phon_acq-D1S7_run-01_bold</t>
  </si>
  <si>
    <t>1818-04-21</t>
  </si>
  <si>
    <t>sub-5342_ses-7_task-Phon_acq-D1S9_run-02_bold</t>
  </si>
  <si>
    <t>sub-5342_ses-7_task-Sem_acq-D2S2_run-02_bold</t>
  </si>
  <si>
    <t>1818-08-04</t>
  </si>
  <si>
    <t>sub-5342_ses-7_task-Sem_acq-D2S4_run-01_bold</t>
  </si>
  <si>
    <t>sub-5344</t>
  </si>
  <si>
    <t>sub-5344_ses-7_task-Phon_acq-D1S7_run-02_bold</t>
  </si>
  <si>
    <t>1817-11-25</t>
  </si>
  <si>
    <t>sub-5344_ses-7_task-Phon_acq-D1S9_run-01_bold</t>
  </si>
  <si>
    <t>sub-5344_ses-7_task-Sem_acq-D2S12_run-01_bold</t>
  </si>
  <si>
    <t>1817-12-22</t>
  </si>
  <si>
    <t>sub-5344_ses-7_task-Sem_acq-D2S14_run-02_bold</t>
  </si>
  <si>
    <t>sub-5355</t>
  </si>
  <si>
    <t>sub-5355_ses-7_task-Phon_acq-D2S10_run-02_bold</t>
  </si>
  <si>
    <t>1816-09-12</t>
  </si>
  <si>
    <t>sub-5355_ses-7_task-Phon_acq-D2S6_run-01_bold</t>
  </si>
  <si>
    <t>sub-5355_ses-7_task-Sem_acq-D1S7_run-02_bold</t>
  </si>
  <si>
    <t>1816-08-13</t>
  </si>
  <si>
    <t>sub-5355_ses-7_task-Sem_acq-D1S9_run-01_bold</t>
  </si>
  <si>
    <t>sub-5357</t>
  </si>
  <si>
    <t>sub-5357_ses-7_task-Phon_acq-D1S12_run-01_bold</t>
  </si>
  <si>
    <t>sub-5357_ses-7_task-Phon_acq-D1S8_run-02_bold</t>
  </si>
  <si>
    <t>sub-5357_ses-7_task-Sem_acq-D2S18_run-01_bold</t>
  </si>
  <si>
    <t>1817-03-06</t>
  </si>
  <si>
    <t>sub-5357_ses-7_task-Sem_acq-D2S2_run-02_bold</t>
  </si>
  <si>
    <t>sub-5362</t>
  </si>
  <si>
    <t>sub-5362_ses-7_task-Phon_acq-D1S3_run-02_bold</t>
  </si>
  <si>
    <t>1815-12-27</t>
  </si>
  <si>
    <t>sub-5362_ses-7_task-Phon_acq-D1S5_run-01_bold</t>
  </si>
  <si>
    <t>sub-5362_ses-7_task-Sem_acq-D2S10_run-02_bold</t>
  </si>
  <si>
    <t>1816-02-14</t>
  </si>
  <si>
    <t>sub-5362_ses-7_task-Sem_acq-D2S8_run-01_bold</t>
  </si>
  <si>
    <t>sub-5365</t>
  </si>
  <si>
    <t>sub-5365_ses-7_task-Phon_acq-D1S7_run-01_bold</t>
  </si>
  <si>
    <t>1816-07-03</t>
  </si>
  <si>
    <t>sub-5365_ses-7_task-Phon_acq-D1S9_run-02_bold</t>
  </si>
  <si>
    <t>sub-5365_ses-7_task-Sem_acq-D2S2_run-01_bold</t>
  </si>
  <si>
    <t>1816-08-18</t>
  </si>
  <si>
    <t>sub-5365_ses-7_task-Sem_acq-D2S4_run-02_bold</t>
  </si>
  <si>
    <t>sub-5367</t>
  </si>
  <si>
    <t>sub-5367_ses-7_task-Phon_acq-D1S3_run-01_bold</t>
  </si>
  <si>
    <t>1816-12-28</t>
  </si>
  <si>
    <t>sub-5367_ses-7_task-Phon_acq-D1S5_run-02_bold</t>
  </si>
  <si>
    <t>sub-5367_ses-7_task-Sem_acq-D2S2_run-02_bold</t>
  </si>
  <si>
    <t>sub-5367_ses-7_task-Sem_acq-D2S4_run-01_bold</t>
  </si>
  <si>
    <t>sub-5369</t>
  </si>
  <si>
    <t>sub-5369_ses-7_task-Phon_acq-D1S7_run-02_bold</t>
  </si>
  <si>
    <t>1816-07-21</t>
  </si>
  <si>
    <t>sub-5369_ses-7_task-Phon_acq-D1S9_run-01_bold</t>
  </si>
  <si>
    <t>sub-5369_ses-7_task-Sem_acq-D2S10_run-01_bold</t>
  </si>
  <si>
    <t>sub-5369_ses-7_task-Sem_acq-D2S8_run-02_bold</t>
  </si>
  <si>
    <t>sub-5370</t>
  </si>
  <si>
    <t>1816-07-07</t>
  </si>
  <si>
    <t>sub-5370_ses-7_task-Phon_acq-D1S3_run-02_bold</t>
  </si>
  <si>
    <t>sub-5370_ses-7_task-Phon_acq-D1S5_run-01_bold</t>
  </si>
  <si>
    <t>sub-5370_ses-7_task-Sem_acq-D2S2_run-01_bold</t>
  </si>
  <si>
    <t>1816-08-04</t>
  </si>
  <si>
    <t>sub-5370_ses-7_task-Sem_acq-D2S4_run-02_bold</t>
  </si>
  <si>
    <t>sub-5371</t>
  </si>
  <si>
    <t>sub-5371_ses-7_task-Phon_acq-D1S3_run-02_bold</t>
  </si>
  <si>
    <t>sub-5371_ses-7_task-Phon_acq-D1S5_run-01_bold</t>
  </si>
  <si>
    <t>sub-5371_ses-7_task-Sem_acq-D2S2_run-02_bold</t>
  </si>
  <si>
    <t>sub-5371_ses-7_task-Sem_acq-D2S4_run-01_bold</t>
  </si>
  <si>
    <t>sub-5372</t>
  </si>
  <si>
    <t>sub-5372_ses-7_task-Phon_acq-D2S17_run-02_bold</t>
  </si>
  <si>
    <t>1816-08-02</t>
  </si>
  <si>
    <t>sub-5372_ses-7_task-Sem_acq-D1S7_run-02_bold</t>
  </si>
  <si>
    <t>1816-06-07</t>
  </si>
  <si>
    <t>sub-5372_ses-7_task-Sem_acq-D1S9_run-01_bold</t>
  </si>
  <si>
    <t>sub-5374</t>
  </si>
  <si>
    <t>sub-5374_ses-7_task-Phon_acq-D1S7_run-01_bold</t>
  </si>
  <si>
    <t>1816-11-03</t>
  </si>
  <si>
    <t>sub-5374_ses-7_task-Phon_acq-D1S9_run-02_bold</t>
  </si>
  <si>
    <t>sub-5374_ses-7_task-Sem_acq-D2S6_run-02_bold</t>
  </si>
  <si>
    <t>1816-12-01</t>
  </si>
  <si>
    <t>sub-5374_ses-7_task-Sem_acq-D2S8_run-01_bold</t>
  </si>
  <si>
    <t>sub-5378</t>
  </si>
  <si>
    <t>sub-5378_ses-7_task-Phon_acq-D1S7_run-02_bold</t>
  </si>
  <si>
    <t>1816-05-18</t>
  </si>
  <si>
    <t>sub-5378_ses-7_task-Phon_acq-D1S9_run-01_bold</t>
  </si>
  <si>
    <t>sub-5378_ses-7_task-Sem_acq-D2S2_run-01_bold</t>
  </si>
  <si>
    <t>1816-06-14</t>
  </si>
  <si>
    <t>sub-5378_ses-7_task-Sem_acq-D2S4_run-02_bold</t>
  </si>
  <si>
    <t>sub-5379</t>
  </si>
  <si>
    <t>sub-5379_ses-7_task-Phon_acq-D1S7_run-02_bold</t>
  </si>
  <si>
    <t>1816-03-31</t>
  </si>
  <si>
    <t>sub-5379_ses-7_task-Phon_acq-D1S9_run-01_bold</t>
  </si>
  <si>
    <t>sub-5379_ses-7_task-Sem_acq-D2S2_run-01_bold</t>
  </si>
  <si>
    <t>1816-04-28</t>
  </si>
  <si>
    <t>sub-5379_ses-7_task-Sem_acq-D2S4_run-02_bold</t>
  </si>
  <si>
    <t>sub-5386</t>
  </si>
  <si>
    <t>sub-5386_ses-7_task-Phon_acq-D2S6_run-01_bold</t>
  </si>
  <si>
    <t>1817-05-15</t>
  </si>
  <si>
    <t>sub-5386_ses-7_task-Phon_acq-D2S8_run-02_bold</t>
  </si>
  <si>
    <t>sub-5386_ses-7_task-Sem_acq-D1S11_run-02_bold</t>
  </si>
  <si>
    <t>1817-04-08</t>
  </si>
  <si>
    <t>sub-5386_ses-7_task-Sem_acq-D1S9_run-01_bold</t>
  </si>
  <si>
    <t>sub-5388</t>
  </si>
  <si>
    <t>sub-5388_ses-7_task-Phon_acq-D1S13_run-01_bold</t>
  </si>
  <si>
    <t>1816-09-01</t>
  </si>
  <si>
    <t>sub-5388_ses-7_task-Phon_acq-D1S9_run-02_bold</t>
  </si>
  <si>
    <t>sub-5388_ses-7_task-Sem_acq-D2S2_run-01_bold</t>
  </si>
  <si>
    <t>1816-12-20</t>
  </si>
  <si>
    <t>sub-5388_ses-7_task-Sem_acq-D2S4_run-02_bold</t>
  </si>
  <si>
    <t>sub-5389</t>
  </si>
  <si>
    <t>sub-5389_ses-7_task-Phon_acq-D2S12_run-02_bold</t>
  </si>
  <si>
    <t>1817-02-17</t>
  </si>
  <si>
    <t>sub-5389_ses-7_task-Phon_acq-D2S8_run-01_bold</t>
  </si>
  <si>
    <t>sub-5389_ses-7_task-Sem_acq-D1S13_run-01_bold</t>
  </si>
  <si>
    <t>1816-12-30</t>
  </si>
  <si>
    <t>sub-5389_ses-7_task-Sem_acq-D1S3_run-02_bold</t>
  </si>
  <si>
    <t>sub-5391</t>
  </si>
  <si>
    <t>sub-5391_ses-7_task-Phon_acq-D1S5_run-01_bold</t>
  </si>
  <si>
    <t>1816-11-22</t>
  </si>
  <si>
    <t>sub-5391_ses-7_task-Phon_acq-D1S7_run-02_bold</t>
  </si>
  <si>
    <t>sub-5391_ses-7_task-Sem_acq-D2S6_run-01_bold</t>
  </si>
  <si>
    <t>1817-03-24</t>
  </si>
  <si>
    <t>sub-5391_ses-7_task-Sem_acq-D2S8_run-02_bold</t>
  </si>
  <si>
    <t>sub-5393</t>
  </si>
  <si>
    <t>sub-5393_ses-7_task-Phon_acq-D2S2_run-01_bold</t>
  </si>
  <si>
    <t>1816-12-26</t>
  </si>
  <si>
    <t>sub-5393_ses-7_task-Phon_acq-D2S4_run-02_bold</t>
  </si>
  <si>
    <t>sub-5393_ses-7_task-Sem_acq-D1S11_run-01_bold</t>
  </si>
  <si>
    <t>1816-11-29</t>
  </si>
  <si>
    <t>sub-5393_ses-7_task-Sem_acq-D1S9_run-02_bold</t>
  </si>
  <si>
    <t>sub-5395</t>
  </si>
  <si>
    <t>sub-5395_ses-7_task-Phon_acq-D2S6_run-01_bold</t>
  </si>
  <si>
    <t>sub-5395_ses-7_task-Phon_acq-D2S8_run-02_bold</t>
  </si>
  <si>
    <t>sub-5395_ses-7_task-Sem_acq-D1S3_run-01_bold</t>
  </si>
  <si>
    <t>sub-5395_ses-7_task-Sem_acq-D1S5_run-02_bold</t>
  </si>
  <si>
    <t>sub-5398</t>
  </si>
  <si>
    <t>sub-5398_ses-7_task-Phon_acq-D2S12_run-02_bold</t>
  </si>
  <si>
    <t>1817-02-19</t>
  </si>
  <si>
    <t>sub-5398_ses-7_task-Phon_acq-D2S16_run-01_bold</t>
  </si>
  <si>
    <t>sub-5398_ses-7_task-Sem_acq-D1S7_run-02_bold</t>
  </si>
  <si>
    <t>1817-02-10</t>
  </si>
  <si>
    <t>sub-5398_ses-7_task-Sem_acq-D1S9_run-01_bold</t>
  </si>
  <si>
    <t>sub-5400</t>
  </si>
  <si>
    <t>sub-5400_ses-7_task-Phon_acq-D1S11_run-02_bold</t>
  </si>
  <si>
    <t>sub-5400_ses-7_task-Phon_acq-D1S9_run-01_bold</t>
  </si>
  <si>
    <t>sub-5400_ses-7_task-Sem_acq-D2S7_run-01_bold</t>
  </si>
  <si>
    <t>1816-09-08</t>
  </si>
  <si>
    <t>sub-5400_ses-7_task-Sem_acq-D2S9_run-02_bold</t>
  </si>
  <si>
    <t>sub-5404</t>
  </si>
  <si>
    <t>sub-5404_ses-7_task-Phon_acq-D2S4_run-01_bold</t>
  </si>
  <si>
    <t>sub-5404_ses-7_task-Phon_acq-D2S6_run-02_bold</t>
  </si>
  <si>
    <t>sub-5404_ses-7_task-Sem_acq-D1S11_run-01_bold</t>
  </si>
  <si>
    <t>1817-05-28</t>
  </si>
  <si>
    <t>sub-5404_ses-7_task-Sem_acq-D1S9_run-02_bold</t>
  </si>
  <si>
    <t>sub-5405</t>
  </si>
  <si>
    <t>sub-5405_ses-7_task-Phon_acq-D2S10_run-02_bold</t>
  </si>
  <si>
    <t>sub-5405_ses-7_task-Phon_acq-D2S12_run-01_bold</t>
  </si>
  <si>
    <t>sub-5405_ses-7_task-Sem_acq-D1S3_run-02_bold</t>
  </si>
  <si>
    <t>sub-5405_ses-7_task-Sem_acq-D1S5_run-01_bold</t>
  </si>
  <si>
    <t>sub-5406</t>
  </si>
  <si>
    <t>sub-5406_ses-7_task-Phon_acq-D1S3_run-02_bold</t>
  </si>
  <si>
    <t>sub-5406_ses-7_task-Phon_acq-D1S5_run-01_bold</t>
  </si>
  <si>
    <t>sub-5406_ses-7_task-Sem_acq-D2S6_run-02_bold</t>
  </si>
  <si>
    <t>1816-10-09</t>
  </si>
  <si>
    <t>sub-5406_ses-7_task-Sem_acq-D2S8_run-01_bold</t>
  </si>
  <si>
    <t>sub-5407</t>
  </si>
  <si>
    <t>sub-5407_ses-7_task-Phon_acq-D2S10_run-02_bold</t>
  </si>
  <si>
    <t>1816-08-12</t>
  </si>
  <si>
    <t>sub-5407_ses-7_task-Phon_acq-D2S12_run-01_bold</t>
  </si>
  <si>
    <t>sub-5407_ses-7_task-Sem_acq-D1S3_run-01_bold</t>
  </si>
  <si>
    <t>sub-5407_ses-7_task-Sem_acq-D1S7_run-02_bold</t>
  </si>
  <si>
    <t>sub-5409</t>
  </si>
  <si>
    <t>sub-5409_ses-7_task-Phon_acq-D1S3_run-01_bold</t>
  </si>
  <si>
    <t>sub-5409_ses-7_task-Phon_acq-D1S5_run-02_bold</t>
  </si>
  <si>
    <t>sub-5409_ses-7_task-Sem_acq-D2S10_run-01_bold</t>
  </si>
  <si>
    <t>1817-01-01</t>
  </si>
  <si>
    <t>sub-5409_ses-7_task-Sem_acq-D2S6_run-02_bold</t>
  </si>
  <si>
    <t>sub-5414</t>
  </si>
  <si>
    <t>sub-5414_ses-7_task-Phon_acq-D1S10_run-01_bold</t>
  </si>
  <si>
    <t>1817-01-31</t>
  </si>
  <si>
    <t>sub-5414_ses-7_task-Phon_acq-D1S8_run-02_bold</t>
  </si>
  <si>
    <t>sub-5414_ses-7_task-Sem_acq-D2S2_run-01_bold</t>
  </si>
  <si>
    <t>1817-03-12</t>
  </si>
  <si>
    <t>sub-5414_ses-7_task-Sem_acq-D2S4_run-02_bold</t>
  </si>
  <si>
    <t>sub-5417</t>
  </si>
  <si>
    <t>sub-5417_ses-7_task-Phon_acq-D1S7_run-01_bold</t>
  </si>
  <si>
    <t>1817-04-18</t>
  </si>
  <si>
    <t>sub-5417_ses-7_task-Phon_acq-D1S9_run-02_bold</t>
  </si>
  <si>
    <t>sub-5417_ses-7_task-Sem_acq-D2S6_run-02_bold</t>
  </si>
  <si>
    <t>1817-05-31</t>
  </si>
  <si>
    <t>sub-5417_ses-7_task-Sem_acq-D2S8_run-01_bold</t>
  </si>
  <si>
    <t>sub-5430</t>
  </si>
  <si>
    <t>sub-5430_ses-7_task-Phon_acq-D2S6_run-02_bold</t>
  </si>
  <si>
    <t>1817-02-09</t>
  </si>
  <si>
    <t>sub-5430_ses-7_task-Phon_acq-D2S8_run-01_bold</t>
  </si>
  <si>
    <t>sub-5430_ses-7_task-Sem_acq-D1S7_run-01_bold</t>
  </si>
  <si>
    <t>1817-01-19</t>
  </si>
  <si>
    <t>sub-5430_ses-7_task-Sem_acq-D1S9_run-02_bold</t>
  </si>
  <si>
    <t>sub-5435</t>
  </si>
  <si>
    <t>sub-5435_ses-7_task-Phon_acq-D2S2_run-01_bold</t>
  </si>
  <si>
    <t>sub-5435_ses-7_task-Phon_acq-D2S4_run-02_bold</t>
  </si>
  <si>
    <t>sub-5435_ses-7_task-Sem_acq-D1S7_run-02_bold</t>
  </si>
  <si>
    <t>1817-02-05</t>
  </si>
  <si>
    <t>sub-5435_ses-7_task-Sem_acq-D1S9_run-01_bold</t>
  </si>
  <si>
    <t>sub-5438</t>
  </si>
  <si>
    <t>sub-5438_ses-7_task-Phon_acq-D2S2_run-01_bold</t>
  </si>
  <si>
    <t>1817-05-29</t>
  </si>
  <si>
    <t>sub-5438_ses-7_task-Phon_acq-D2S4_run-02_bold</t>
  </si>
  <si>
    <t>sub-5438_ses-7_task-Sem_acq-D1S7_run-01_bold</t>
  </si>
  <si>
    <t>sub-5438_ses-7_task-Sem_acq-D1S9_run-02_bold</t>
  </si>
  <si>
    <t>sub-5439</t>
  </si>
  <si>
    <t>sub-5439_ses-7_task-Phon_acq-D2S10_run-02_bold</t>
  </si>
  <si>
    <t>sub-5439_ses-7_task-Phon_acq-D2S8_run-01_bold</t>
  </si>
  <si>
    <t>sub-5439_ses-7_task-Sem_acq-D1S7_run-02_bold</t>
  </si>
  <si>
    <t>1817-06-24</t>
  </si>
  <si>
    <t>sub-5439_ses-7_task-Sem_acq-D1S9_run-01_bold</t>
  </si>
  <si>
    <t>sub-5443</t>
  </si>
  <si>
    <t>sub-5443_ses-7_task-Phon_acq-D2S6_run-02_bold</t>
  </si>
  <si>
    <t>sub-5443_ses-7_task-Phon_acq-D2S8_run-01_bold</t>
  </si>
  <si>
    <t>sub-5443_ses-7_task-Sem_acq-D1S3_run-02_bold</t>
  </si>
  <si>
    <t>sub-5443_ses-7_task-Sem_acq-D1S5_run-01_bold</t>
  </si>
  <si>
    <t>sub-5445</t>
  </si>
  <si>
    <t>sub-5445_ses-7_task-Phon_acq-D2S2_run-01_bold</t>
  </si>
  <si>
    <t>sub-5445_ses-7_task-Phon_acq-D2S6_run-02_bold</t>
  </si>
  <si>
    <t>sub-5445_ses-7_task-Sem_acq-D1S7_run-01_bold</t>
  </si>
  <si>
    <t>1817-02-27</t>
  </si>
  <si>
    <t>sub-5445_ses-7_task-Sem_acq-D1S9_run-02_bold</t>
  </si>
  <si>
    <t>sub-5446</t>
  </si>
  <si>
    <t>sub-5446_ses-7_task-Phon_acq-D2S2_run-02_bold</t>
  </si>
  <si>
    <t>1818-10-25</t>
  </si>
  <si>
    <t>sub-5446_ses-7_task-Phon_acq-D2S4_run-01_bold</t>
  </si>
  <si>
    <t>sub-5446_ses-7_task-Sem_acq-D1S3_run-01_bold</t>
  </si>
  <si>
    <t>1818-07-25</t>
  </si>
  <si>
    <t>sub-5446_ses-7_task-Sem_acq-D1S5_run-02_bold</t>
  </si>
  <si>
    <t>sub-5447</t>
  </si>
  <si>
    <t>sub-5447_ses-7_task-Phon_acq-D1S11_run-01_bold</t>
  </si>
  <si>
    <t>1817-09-07</t>
  </si>
  <si>
    <t>sub-5447_ses-7_task-Phon_acq-D1S7_run-02_bold</t>
  </si>
  <si>
    <t>sub-5447_ses-7_task-Sem_acq-D2S10_run-02_bold</t>
  </si>
  <si>
    <t>1817-10-12</t>
  </si>
  <si>
    <t>sub-5447_ses-7_task-Sem_acq-D2S12_run-01_bold</t>
  </si>
  <si>
    <t>sub-5448</t>
  </si>
  <si>
    <t>sub-5448_ses-7_task-Phon_acq-D2S3_run-02_bold</t>
  </si>
  <si>
    <t>1817-10-01</t>
  </si>
  <si>
    <t>sub-5448_ses-7_task-Phon_acq-D2S5_run-01_bold</t>
  </si>
  <si>
    <t>sub-5448_ses-7_task-Sem_acq-D1S11_run-01_bold</t>
  </si>
  <si>
    <t>sub-5448_ses-7_task-Sem_acq-D1S13_run-02_bold</t>
  </si>
  <si>
    <t>sub-5452</t>
  </si>
  <si>
    <t>sub-5452_ses-7_task-Phon_acq-D2S7_run-01_bold</t>
  </si>
  <si>
    <t>sub-5452_ses-7_task-Phon_acq-D2S9_run-02_bold</t>
  </si>
  <si>
    <t>sub-5452_ses-7_task-Sem_acq-D1S3_run-01_bold</t>
  </si>
  <si>
    <t>sub-5452_ses-7_task-Sem_acq-D1S5_run-02_bold</t>
  </si>
  <si>
    <t>sub-5457</t>
  </si>
  <si>
    <t>sub-5457_ses-7_task-Phon_acq-D1S11_run-01_bold</t>
  </si>
  <si>
    <t>sub-5457_ses-7_task-Phon_acq-D1S5_run-02_bold</t>
  </si>
  <si>
    <t>sub-5457_ses-7_task-Sem_acq-D2S13_run-02_bold</t>
  </si>
  <si>
    <t>1817-05-19</t>
  </si>
  <si>
    <t>sub-5457_ses-7_task-Sem_acq-D2S15_run-01_bold</t>
  </si>
  <si>
    <t>sub-5460</t>
  </si>
  <si>
    <t>1817-08-15</t>
  </si>
  <si>
    <t>sub-5460_ses-7_task-Phon_acq-D1S5_run-01_bold</t>
  </si>
  <si>
    <t>sub-5460_ses-7_task-Phon_acq-D1S7_run-02_bold</t>
  </si>
  <si>
    <t>sub-5460_ses-7_task-Sem_acq-D2S3_run-02_bold</t>
  </si>
  <si>
    <t>1817-09-05</t>
  </si>
  <si>
    <t>sub-5460_ses-7_task-Sem_acq-D2S5_run-01_bold</t>
  </si>
  <si>
    <t>sub-5463</t>
  </si>
  <si>
    <t>sub-5463_ses-7_task-Phon_acq-D1S3_run-01_bold</t>
  </si>
  <si>
    <t>1817-09-14</t>
  </si>
  <si>
    <t>sub-5463_ses-7_task-Phon_acq-D1S5_run-02_bold</t>
  </si>
  <si>
    <t>sub-5463_ses-7_task-Sem_acq-D2S6_run-01_bold</t>
  </si>
  <si>
    <t>1817-10-06</t>
  </si>
  <si>
    <t>sub-5463_ses-7_task-Sem_acq-D2S8_run-02_bold</t>
  </si>
  <si>
    <t>sub-5468</t>
  </si>
  <si>
    <t>sub-5468_ses-7_task-Phon_acq-D1S11_run-01_bold</t>
  </si>
  <si>
    <t>1817-06-04</t>
  </si>
  <si>
    <t>sub-5468_ses-7_task-Phon_acq-D1S9_run-02_bold</t>
  </si>
  <si>
    <t>sub-5468_ses-7_task-Sem_acq-D2S7_run-01_bold</t>
  </si>
  <si>
    <t>1817-06-18</t>
  </si>
  <si>
    <t>sub-5468_ses-7_task-Sem_acq-D2S9_run-02_bold</t>
  </si>
  <si>
    <t>sub-5471</t>
  </si>
  <si>
    <t>sub-5471_ses-7_task-Phon_acq-D2S7_run-02_bold</t>
  </si>
  <si>
    <t>1818-02-27</t>
  </si>
  <si>
    <t>sub-5471_ses-7_task-Phon_acq-D2S9_run-01_bold</t>
  </si>
  <si>
    <t>sub-5471_ses-7_task-Sem_acq-D1S13_run-02_bold</t>
  </si>
  <si>
    <t>sub-5471_ses-7_task-Sem_acq-D1S17_run-01_bold</t>
  </si>
  <si>
    <t>sub-5472</t>
  </si>
  <si>
    <t>sub-5472_ses-7_task-Phon_acq-D1S3_run-02_bold</t>
  </si>
  <si>
    <t>1818-02-20</t>
  </si>
  <si>
    <t>sub-5472_ses-7_task-Phon_acq-D1S5_run-01_bold</t>
  </si>
  <si>
    <t>sub-5472_ses-7_task-Sem_acq-D2S2_run-02_bold</t>
  </si>
  <si>
    <t>sub-5472_ses-7_task-Sem_acq-D2S4_run-01_bold</t>
  </si>
  <si>
    <t>sub-5474</t>
  </si>
  <si>
    <t>sub-5474_ses-7_task-Phon_acq-D1S5_run-01_bold</t>
  </si>
  <si>
    <t>sub-5474_ses-7_task-Phon_acq-D1S9_run-02_bold</t>
  </si>
  <si>
    <t>sub-5474_ses-7_task-Sem_acq-D2S2_run-01_bold</t>
  </si>
  <si>
    <t>1817-10-20</t>
  </si>
  <si>
    <t>sub-5474_ses-7_task-Sem_acq-D2S6_run-02_bold</t>
  </si>
  <si>
    <t>sub-5475</t>
  </si>
  <si>
    <t>sub-5475_ses-7_task-Phon_acq-D1S11_run-02_bold</t>
  </si>
  <si>
    <t>sub-5475_ses-7_task-Phon_acq-D1S13_run-01_bold</t>
  </si>
  <si>
    <t>sub-5475_ses-7_task-Sem_acq-D2S2_run-01_bold</t>
  </si>
  <si>
    <t>1817-08-26</t>
  </si>
  <si>
    <t>sub-5475_ses-7_task-Sem_acq-D2S6_run-02_bold</t>
  </si>
  <si>
    <t>sub-5476</t>
  </si>
  <si>
    <t>sub-5476_ses-7_task-Phon_acq-D1S14_run-01_bold</t>
  </si>
  <si>
    <t>1818-02-11</t>
  </si>
  <si>
    <t>sub-5476_ses-7_task-Phon_acq-D1S9_run-02_bold</t>
  </si>
  <si>
    <t>sub-5476_ses-7_task-Sem_acq-D2S6_run-01_bold</t>
  </si>
  <si>
    <t>1818-03-11</t>
  </si>
  <si>
    <t>sub-5476_ses-7_task-Sem_acq-D2S8_run-02_bold</t>
  </si>
  <si>
    <t>sub-5477</t>
  </si>
  <si>
    <t>sub-5477_ses-7_task-Phon_acq-D1S12_run-01_bold</t>
  </si>
  <si>
    <t>1817-07-23</t>
  </si>
  <si>
    <t>sub-5477_ses-7_task-Phon_acq-D1S8_run-02_bold</t>
  </si>
  <si>
    <t>sub-5477_ses-7_task-Sem_acq-D2S2_run-02_bold</t>
  </si>
  <si>
    <t>sub-5478</t>
  </si>
  <si>
    <t>sub-5478_ses-7_task-Phon_acq-D1S13_run-02_bold</t>
  </si>
  <si>
    <t>1818-02-26</t>
  </si>
  <si>
    <t>sub-5478_ses-7_task-Phon_acq-D1S15_run-01_bold</t>
  </si>
  <si>
    <t>sub-5478_ses-7_task-Sem_acq-D2S2_run-01_bold</t>
  </si>
  <si>
    <t>1818-04-08</t>
  </si>
  <si>
    <t>sub-5478_ses-7_task-Sem_acq-D2S4_run-02_bold</t>
  </si>
  <si>
    <t>sub-5479</t>
  </si>
  <si>
    <t>sub-5479_ses-7_task-Phon_acq-D1S3_run-02_bold</t>
  </si>
  <si>
    <t>1818-01-17</t>
  </si>
  <si>
    <t>sub-5479_ses-7_task-Phon_acq-D1S5_run-01_bold</t>
  </si>
  <si>
    <t>sub-5479_ses-7_task-Sem_acq-D2S10_run-02_bold</t>
  </si>
  <si>
    <t>1818-02-15</t>
  </si>
  <si>
    <t>sub-5479_ses-7_task-Sem_acq-D2S6_run-01_bold</t>
  </si>
  <si>
    <t>sub-5480</t>
  </si>
  <si>
    <t>sub-5480_ses-7_task-Phon_acq-D1S5_run-02_bold</t>
  </si>
  <si>
    <t>sub-5480_ses-7_task-Phon_acq-D1S7_run-01_bold</t>
  </si>
  <si>
    <t>sub-5480_ses-7_task-Sem_acq-D2S6_run-01_bold</t>
  </si>
  <si>
    <t>sub-5480_ses-7_task-Sem_acq-D2S8_run-02_bold</t>
  </si>
  <si>
    <t>sub-5489</t>
  </si>
  <si>
    <t>sub-5489_ses-7_task-Phon_acq-D2S3_run-01_bold</t>
  </si>
  <si>
    <t>1818-05-22</t>
  </si>
  <si>
    <t>sub-5489_ses-7_task-Phon_acq-D2S5_run-02_bold</t>
  </si>
  <si>
    <t>sub-5489_ses-7_task-Sem_acq-D1S4_run-01_bold</t>
  </si>
  <si>
    <t>1818-05-16</t>
  </si>
  <si>
    <t>sub-5489_ses-7_task-Sem_acq-D1S6_run-02_bold</t>
  </si>
  <si>
    <t>sub-5492</t>
  </si>
  <si>
    <t>sub-5492_ses-7_task-Phon_acq-D2S6_run-02_bold</t>
  </si>
  <si>
    <t>1818-05-21</t>
  </si>
  <si>
    <t>sub-5492_ses-7_task-Phon_acq-D2S8_run-01_bold</t>
  </si>
  <si>
    <t>sub-5492_ses-7_task-Sem_acq-D1S11_run-02_bold</t>
  </si>
  <si>
    <t>1818-04-20</t>
  </si>
  <si>
    <t>sub-5492_ses-7_task-Sem_acq-D1S9_run-01_bold</t>
  </si>
  <si>
    <t>sub-5495</t>
  </si>
  <si>
    <t>sub-5495_ses-7_task-Phon_acq-D1S7_run-02_bold</t>
  </si>
  <si>
    <t>1817-09-08</t>
  </si>
  <si>
    <t>sub-5495_ses-7_task-Phon_acq-D1S9_run-01_bold</t>
  </si>
  <si>
    <t>sub-5495_ses-7_task-Sem_acq-D2S6_run-02_bold</t>
  </si>
  <si>
    <t>sub-5495_ses-7_task-Sem_acq-D2S8_run-01_bold</t>
  </si>
  <si>
    <t>sub-5501</t>
  </si>
  <si>
    <t>sub-5501_ses-7_task-Phon_acq-D1S7_run-02_bold</t>
  </si>
  <si>
    <t>1818-04-07</t>
  </si>
  <si>
    <t>sub-5501_ses-7_task-Phon_acq-D1S9_run-01_bold</t>
  </si>
  <si>
    <t>sub-5501_ses-7_task-Sem_acq-D2S2_run-02_bold</t>
  </si>
  <si>
    <t>1818-08-03</t>
  </si>
  <si>
    <t>sub-5501_ses-7_task-Sem_acq-D2S4_run-01_bold</t>
  </si>
  <si>
    <t>sub-5502</t>
  </si>
  <si>
    <t>sub-5502_ses-7_task-Phon_acq-D1S11_run-01_bold</t>
  </si>
  <si>
    <t>1817-09-18</t>
  </si>
  <si>
    <t>sub-5502_ses-7_task-Phon_acq-D1S9_run-02_bold</t>
  </si>
  <si>
    <t>sub-5502_ses-7_task-Sem_acq-D2S2_run-01_bold</t>
  </si>
  <si>
    <t>1817-12-19</t>
  </si>
  <si>
    <t>sub-5502_ses-7_task-Sem_acq-D2S4_run-02_bold</t>
  </si>
  <si>
    <t>sub-5503</t>
  </si>
  <si>
    <t>sub-5503_ses-7_task-Phon_acq-D1S3_run-01_bold</t>
  </si>
  <si>
    <t>sub-5503_ses-7_task-Phon_acq-D1S5_run-02_bold</t>
  </si>
  <si>
    <t>sub-5503_ses-7_task-Sem_acq-D2S2_run-02_bold</t>
  </si>
  <si>
    <t>1818-04-11</t>
  </si>
  <si>
    <t>sub-5503_ses-7_task-Sem_acq-D2S4_run-01_bold</t>
  </si>
  <si>
    <t>sub-5507</t>
  </si>
  <si>
    <t>sub-5507_ses-7_task-Phon_acq-D1S5_run-01_bold</t>
  </si>
  <si>
    <t>1817-10-05</t>
  </si>
  <si>
    <t>sub-5507_ses-7_task-Sem_acq-D2S4_run-02_bold</t>
  </si>
  <si>
    <t>1817-12-17</t>
  </si>
  <si>
    <t>sub-5507_ses-7_task-Sem_acq-D2S6_run-01_bold</t>
  </si>
  <si>
    <t>sub-5508</t>
  </si>
  <si>
    <t>sub-5508_ses-7_task-Phon_acq-D1S3_run-02_bold</t>
  </si>
  <si>
    <t>1818-07-30</t>
  </si>
  <si>
    <t>sub-5508_ses-7_task-Phon_acq-D1S5_run-01_bold</t>
  </si>
  <si>
    <t>sub-5508_ses-7_task-Sem_acq-D2S2_run-01_bold</t>
  </si>
  <si>
    <t>1818-10-03</t>
  </si>
  <si>
    <t>sub-5508_ses-7_task-Sem_acq-D2S4_run-02_bold</t>
  </si>
  <si>
    <t>sub-5510</t>
  </si>
  <si>
    <t>sub-5510_ses-7_task-Phon_acq-D1S11_run-02_bold</t>
  </si>
  <si>
    <t>1818-02-07</t>
  </si>
  <si>
    <t>sub-5510_ses-7_task-Phon_acq-D1S7_run-01_bold</t>
  </si>
  <si>
    <t>sub-5510_ses-7_task-Sem_acq-D2S6_run-01_bold</t>
  </si>
  <si>
    <t>1818-03-18</t>
  </si>
  <si>
    <t>sub-5510_ses-7_task-Sem_acq-D2S8_run-02_bold</t>
  </si>
  <si>
    <t>sub-5514</t>
  </si>
  <si>
    <t>sub-5514_ses-7_task-Phon_acq-D3S10_run-01_bold</t>
  </si>
  <si>
    <t>1818-12-06</t>
  </si>
  <si>
    <t>sub-5514_ses-7_task-Phon_acq-D3S12_run-02_bold</t>
  </si>
  <si>
    <t>sub-5514_ses-7_task-Sem_acq-D2S2_run-01_bold</t>
  </si>
  <si>
    <t>1818-10-26</t>
  </si>
  <si>
    <t>sub-5514_ses-7_task-Sem_acq-D2S4_run-02_bold</t>
  </si>
  <si>
    <t>sub-5516</t>
  </si>
  <si>
    <t>sub-5516_ses-7_task-Phon_acq-D3S10_run-01_bold</t>
  </si>
  <si>
    <t>1818-08-09</t>
  </si>
  <si>
    <t>sub-5516_ses-7_task-Phon_acq-D3S8_run-02_bold</t>
  </si>
  <si>
    <t>sub-5516_ses-7_task-Sem_acq-D1S3_run-01_bold</t>
  </si>
  <si>
    <t>1818-03-23</t>
  </si>
  <si>
    <t>sub-5516_ses-7_task-Sem_acq-D2S2_run-02_bold</t>
  </si>
  <si>
    <t>1818-06-03</t>
  </si>
  <si>
    <t>sub-5519</t>
  </si>
  <si>
    <t>sub-5519_ses-7_task-Phon_acq-D1S7_run-02_bold</t>
  </si>
  <si>
    <t>sub-5519_ses-7_task-Phon_acq-D1S9_run-01_bold</t>
  </si>
  <si>
    <t>sub-5519_ses-7_task-Sem_acq-D2S2_run-02_bold</t>
  </si>
  <si>
    <t>1818-04-06</t>
  </si>
  <si>
    <t>sub-5519_ses-7_task-Sem_acq-D2S4_run-01_bold</t>
  </si>
  <si>
    <t>sub-5524</t>
  </si>
  <si>
    <t>sub-5524_ses-7_task-Phon_acq-D2S11_run-01_bold</t>
  </si>
  <si>
    <t>1818-07-05</t>
  </si>
  <si>
    <t>sub-5524_ses-7_task-Phon_acq-D2S6_run-02_bold</t>
  </si>
  <si>
    <t>sub-5524_ses-7_task-Sem_acq-D1S4_run-01_bold</t>
  </si>
  <si>
    <t>1818-06-15</t>
  </si>
  <si>
    <t>sub-5524_ses-7_task-Sem_acq-D1S6_run-02_bold</t>
  </si>
  <si>
    <t>sub-5526</t>
  </si>
  <si>
    <t>sub-5526_ses-7_task-Phon_acq-D1S5_run-02_bold</t>
  </si>
  <si>
    <t>1819-01-19</t>
  </si>
  <si>
    <t>sub-5526_ses-7_task-Phon_acq-D1S7_run-01_bold</t>
  </si>
  <si>
    <t>sub-5526_ses-7_task-Sem_acq-D2S12_run-01_bold</t>
  </si>
  <si>
    <t>1819-02-15</t>
  </si>
  <si>
    <t>sub-5526_ses-7_task-Sem_acq-D2S14_run-02_bold</t>
  </si>
  <si>
    <t>sub-5527</t>
  </si>
  <si>
    <t>sub-5527_ses-7_task-Phon_acq-D2S2_run-02_bold</t>
  </si>
  <si>
    <t>1819-07-03</t>
  </si>
  <si>
    <t>sub-5527_ses-7_task-Phon_acq-D2S4_run-01_bold</t>
  </si>
  <si>
    <t>sub-5527_ses-7_task-Sem_acq-D1S4_run-01_bold</t>
  </si>
  <si>
    <t>1819-05-22</t>
  </si>
  <si>
    <t>sub-5527_ses-7_task-Sem_acq-D1S6_run-02_bold</t>
  </si>
  <si>
    <t>sub-5536</t>
  </si>
  <si>
    <t>sub-5536_ses-7_task-Phon_acq-D2S12_run-01_bold</t>
  </si>
  <si>
    <t>1818-10-30</t>
  </si>
  <si>
    <t>sub-5536_ses-7_task-Phon_acq-D2S16_run-02_bold</t>
  </si>
  <si>
    <t>sub-5536_ses-7_task-Sem_acq-D1S10_run-02_bold</t>
  </si>
  <si>
    <t>1818-09-25</t>
  </si>
  <si>
    <t>sub-5536_ses-7_task-Sem_acq-D1S12_run-01_bold</t>
  </si>
  <si>
    <t>sub-5537</t>
  </si>
  <si>
    <t>sub-5537_ses-7_task-Phon_acq-D1S3_run-02_bold</t>
  </si>
  <si>
    <t>1819-02-21</t>
  </si>
  <si>
    <t>sub-5537_ses-7_task-Phon_acq-D1S5_run-01_bold</t>
  </si>
  <si>
    <t>sub-5537_ses-7_task-Sem_acq-D2S16_run-02_bold</t>
  </si>
  <si>
    <t>1819-03-21</t>
  </si>
  <si>
    <t>sub-5537_ses-7_task-Sem_acq-D2S4_run-01_bold</t>
  </si>
  <si>
    <t>sub-5541</t>
  </si>
  <si>
    <t>sub-5541_ses-7_task-Phon_acq-D1S11_run-02_bold</t>
  </si>
  <si>
    <t>1818-12-24</t>
  </si>
  <si>
    <t>sub-5541_ses-7_task-Phon_acq-D1S7_run-01_bold</t>
  </si>
  <si>
    <t>sub-5541_ses-7_task-Sem_acq-D2S14_run-02_bold</t>
  </si>
  <si>
    <t>1819-01-21</t>
  </si>
  <si>
    <t>sub-5541_ses-7_task-Sem_acq-D2S2_run-01_bold</t>
  </si>
  <si>
    <t>sub-5543</t>
  </si>
  <si>
    <t>sub-5543_ses-7_task-Phon_acq-D1S7_run-02_bold</t>
  </si>
  <si>
    <t>1818-06-11</t>
  </si>
  <si>
    <t>sub-5543_ses-7_task-Phon_acq-D1S9_run-01_bold</t>
  </si>
  <si>
    <t>sub-5543_ses-7_task-Sem_acq-D2S2_run-01_bold</t>
  </si>
  <si>
    <t>1818-07-06</t>
  </si>
  <si>
    <t>sub-5543_ses-7_task-Sem_acq-D2S4_run-02_bold</t>
  </si>
  <si>
    <t>sub-5550</t>
  </si>
  <si>
    <t>sub-5550_ses-7_task-Phon_acq-D1S4_run-02_bold</t>
  </si>
  <si>
    <t>1819-01-20</t>
  </si>
  <si>
    <t>sub-5550_ses-7_task-Phon_acq-D1S6_run-01_bold</t>
  </si>
  <si>
    <t>sub-5550_ses-7_task-Sem_acq-D2S5_run-02_bold</t>
  </si>
  <si>
    <t>1819-02-10</t>
  </si>
  <si>
    <t>sub-5550_ses-7_task-Sem_acq-D2S9_run-01_bold</t>
  </si>
  <si>
    <t>sub-5553</t>
  </si>
  <si>
    <t>sub-5553_ses-7_task-Phon_acq-D1S3_run-02_bold</t>
  </si>
  <si>
    <t>1818-12-23</t>
  </si>
  <si>
    <t>sub-5553_ses-7_task-Phon_acq-D1S5_run-01_bold</t>
  </si>
  <si>
    <t>sub-5553_ses-7_task-Sem_acq-D2S6_run-01_bold</t>
  </si>
  <si>
    <t>1818-12-26</t>
  </si>
  <si>
    <t>sub-5553_ses-7_task-Sem_acq-D2S8_run-02_bold</t>
  </si>
  <si>
    <t>sub-5555</t>
  </si>
  <si>
    <t>sub-5555_ses-7_task-Phon_acq-D1S11_run-02_bold</t>
  </si>
  <si>
    <t>1819-01-29</t>
  </si>
  <si>
    <t>sub-5555_ses-7_task-Phon_acq-D1S9_run-01_bold</t>
  </si>
  <si>
    <t>sub-5555_ses-7_task-Sem_acq-D2S10_run-01_bold</t>
  </si>
  <si>
    <t>1819-02-12</t>
  </si>
  <si>
    <t>sub-5555_ses-7_task-Sem_acq-D2S12_run-02_bold</t>
  </si>
  <si>
    <t>sub-5556</t>
  </si>
  <si>
    <t>sub-5556_ses-7_task-Phon_acq-D1S10_run-02_bold</t>
  </si>
  <si>
    <t>1819-06-14</t>
  </si>
  <si>
    <t>sub-5556_ses-7_task-Phon_acq-D1S12_run-01_bold</t>
  </si>
  <si>
    <t>sub-5556_ses-7_task-Sem_acq-D2S11_run-01_bold</t>
  </si>
  <si>
    <t>1819-06-28</t>
  </si>
  <si>
    <t>sub-5556_ses-7_task-Sem_acq-D2S13_run-02_bold</t>
  </si>
  <si>
    <t>sub-5558</t>
  </si>
  <si>
    <t>sub-5558_ses-7_task-Phon_acq-D1S13_run-01_bold</t>
  </si>
  <si>
    <t>1818-10-16</t>
  </si>
  <si>
    <t>sub-5558_ses-7_task-Phon_acq-D1S17_run-02_bold</t>
  </si>
  <si>
    <t>sub-5558_ses-7_task-Sem_acq-D2S17_run-01_bold</t>
  </si>
  <si>
    <t>1818-11-05</t>
  </si>
  <si>
    <t>sub-5558_ses-7_task-Sem_acq-D2S19_run-02_bold</t>
  </si>
  <si>
    <t>sub-5560</t>
  </si>
  <si>
    <t>sub-5560_ses-7_task-Phon_acq-D1S3_run-01_bold</t>
  </si>
  <si>
    <t>1818-06-12</t>
  </si>
  <si>
    <t>sub-5560_ses-7_task-Phon_acq-D1S9_run-02_bold</t>
  </si>
  <si>
    <t>sub-5560_ses-7_task-Sem_acq-D2S10_run-02_bold</t>
  </si>
  <si>
    <t>1818-07-10</t>
  </si>
  <si>
    <t>sub-5560_ses-7_task-Sem_acq-D2S12_run-01_bold</t>
  </si>
  <si>
    <t>sub-5561</t>
  </si>
  <si>
    <t>sub-5561_ses-7_task-Phon_acq-D1S3_run-02_bold</t>
  </si>
  <si>
    <t>1819-04-16</t>
  </si>
  <si>
    <t>sub-5561_ses-7_task-Phon_acq-D1S5_run-01_bold</t>
  </si>
  <si>
    <t>sub-5561_ses-7_task-Sem_acq-D2S14_run-02_bold</t>
  </si>
  <si>
    <t>1819-04-25</t>
  </si>
  <si>
    <t>sub-5561_ses-7_task-Sem_acq-D2S2_run-01_bold</t>
  </si>
  <si>
    <t>sub-5565</t>
  </si>
  <si>
    <t>sub-5565_ses-7_task-Phon_acq-D1S12_run-01_bold</t>
  </si>
  <si>
    <t>1818-09-26</t>
  </si>
  <si>
    <t>sub-5565_ses-7_task-Phon_acq-D1S8_run-02_bold</t>
  </si>
  <si>
    <t>sub-5565_ses-7_task-Sem_acq-D2S10_run-02_bold</t>
  </si>
  <si>
    <t>1818-10-22</t>
  </si>
  <si>
    <t>sub-5565_ses-7_task-Sem_acq-D2S8_run-01_bold</t>
  </si>
  <si>
    <t>sub-5567</t>
  </si>
  <si>
    <t>sub-5567_ses-7_task-Phon_acq-D1S3_run-02_bold</t>
  </si>
  <si>
    <t>1819-03-03</t>
  </si>
  <si>
    <t>sub-5567_ses-7_task-Phon_acq-D1S7_run-01_bold</t>
  </si>
  <si>
    <t>sub-5567_ses-7_task-Sem_acq-D2S2_run-02_bold</t>
  </si>
  <si>
    <t>sub-5567_ses-7_task-Sem_acq-D2S4_run-01_bold</t>
  </si>
  <si>
    <t>sub-5579</t>
  </si>
  <si>
    <t>sub-5579_ses-7_task-Phon_acq-D2S4_run-01_bold</t>
  </si>
  <si>
    <t>1818-08-13</t>
  </si>
  <si>
    <t>sub-5579_ses-7_task-Phon_acq-D2S6_run-02_bold</t>
  </si>
  <si>
    <t>sub-5579_ses-7_task-Sem_acq-D1S7_run-02_bold</t>
  </si>
  <si>
    <t>1818-08-08</t>
  </si>
  <si>
    <t>sub-5579_ses-7_task-Sem_acq-D1S9_run-01_bold</t>
  </si>
  <si>
    <t>sub-5588</t>
  </si>
  <si>
    <t>sub-5588_ses-7_task-Phon_acq-D1S7_run-01_bold</t>
  </si>
  <si>
    <t>1819-03-24</t>
  </si>
  <si>
    <t>sub-5588_ses-7_task-Phon_acq-D1S9_run-02_bold</t>
  </si>
  <si>
    <t>sub-5588_ses-7_task-Sem_acq-D2S10_run-02_bold</t>
  </si>
  <si>
    <t>1819-03-28</t>
  </si>
  <si>
    <t>sub-5588_ses-7_task-Sem_acq-D2S6_run-01_bold</t>
  </si>
  <si>
    <t>good_mv</t>
  </si>
  <si>
    <t>good_acc</t>
  </si>
  <si>
    <t>run</t>
  </si>
  <si>
    <t>task</t>
  </si>
  <si>
    <t>Phon</t>
  </si>
  <si>
    <t>Sem_</t>
  </si>
  <si>
    <t>better_unique_run</t>
  </si>
  <si>
    <t>n/a</t>
  </si>
  <si>
    <t>total</t>
  </si>
  <si>
    <t>incomplete</t>
  </si>
  <si>
    <t>movement</t>
  </si>
  <si>
    <t>acc</t>
  </si>
  <si>
    <t>DELV_ses-7</t>
  </si>
  <si>
    <t>handedness_ses-5</t>
  </si>
  <si>
    <t>handedness_ses-7</t>
  </si>
  <si>
    <t>age</t>
  </si>
  <si>
    <t>sex</t>
  </si>
  <si>
    <t>GFTA_ses-7</t>
  </si>
  <si>
    <t>non_verbal_IQ_ses-7__StS (&gt;=80)</t>
  </si>
  <si>
    <t>CELF_cls_ses-7_StS (&gt;=90)</t>
  </si>
  <si>
    <t>CTOPP_phoneme_isolation_Raw</t>
  </si>
  <si>
    <t>CTOPP_phoneme_isolation_ScS</t>
  </si>
  <si>
    <t>CELF_word_class_Raw</t>
  </si>
  <si>
    <t>CELF_word_class_ScS</t>
  </si>
  <si>
    <t>CTOPP_EL_Raw</t>
  </si>
  <si>
    <t>CTOPP_EL_ScS</t>
  </si>
  <si>
    <t>CTOPP_BW_Raw</t>
  </si>
  <si>
    <t>CTOPP_BW_ScS</t>
  </si>
  <si>
    <t>CTOPP_PhonAware_Composite</t>
  </si>
  <si>
    <t>Mainstream American English</t>
  </si>
  <si>
    <t>Female</t>
  </si>
  <si>
    <t>Male</t>
  </si>
  <si>
    <t>Some Variation from MAE</t>
  </si>
  <si>
    <t>start_final</t>
  </si>
  <si>
    <t>handedness</t>
  </si>
  <si>
    <t>language variation</t>
  </si>
  <si>
    <t>missing Phon</t>
  </si>
  <si>
    <t>low IQ</t>
  </si>
  <si>
    <t>final_samplesize</t>
  </si>
  <si>
    <t>FamilyToChild</t>
  </si>
  <si>
    <t>ChildAlone</t>
  </si>
  <si>
    <t>Mother_Edu</t>
  </si>
  <si>
    <t>mothereducation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</si>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</sst>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Fill="1"/>
  </cellXfs>
  <cellStyles count="2">
    <cellStyle name="Normal" xfId="0" builtinId="0"/>
    <cellStyle name="Normal 2" xfId="1" xr:uid="{B99A4C17-B56E-B743-8BD5-793D7520E399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DB36-A6A9-4A00-9F51-8B6CD9ACA8FF}">
  <dimension ref="A1:E77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2" max="2" width="47.83203125" customWidth="1"/>
    <col min="3" max="3" width="45.1640625" customWidth="1"/>
    <col min="4" max="4" width="47.5" customWidth="1"/>
    <col min="5" max="5" width="49.33203125" customWidth="1"/>
  </cols>
  <sheetData>
    <row r="1" spans="1:5" x14ac:dyDescent="0.2">
      <c r="A1" s="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2">
      <c r="A2" s="1" t="s">
        <v>32</v>
      </c>
      <c r="B2" t="s">
        <v>35</v>
      </c>
      <c r="C2" t="s">
        <v>37</v>
      </c>
      <c r="D2" t="s">
        <v>33</v>
      </c>
      <c r="E2" t="s">
        <v>36</v>
      </c>
    </row>
    <row r="3" spans="1:5" x14ac:dyDescent="0.2">
      <c r="A3" s="1" t="s">
        <v>45</v>
      </c>
      <c r="B3" t="s">
        <v>48</v>
      </c>
      <c r="C3" t="s">
        <v>49</v>
      </c>
      <c r="D3" t="s">
        <v>46</v>
      </c>
      <c r="E3" t="s">
        <v>51</v>
      </c>
    </row>
    <row r="4" spans="1:5" x14ac:dyDescent="0.2">
      <c r="A4" s="1" t="s">
        <v>52</v>
      </c>
      <c r="B4" t="s">
        <v>53</v>
      </c>
      <c r="C4" t="s">
        <v>56</v>
      </c>
      <c r="D4" t="s">
        <v>55</v>
      </c>
      <c r="E4" t="s">
        <v>58</v>
      </c>
    </row>
    <row r="5" spans="1:5" x14ac:dyDescent="0.2">
      <c r="A5" s="1" t="s">
        <v>66</v>
      </c>
      <c r="B5" t="s">
        <v>67</v>
      </c>
      <c r="C5" t="s">
        <v>69</v>
      </c>
      <c r="D5" t="s">
        <v>68</v>
      </c>
      <c r="E5" t="s">
        <v>71</v>
      </c>
    </row>
    <row r="6" spans="1:5" x14ac:dyDescent="0.2">
      <c r="A6" s="1" t="s">
        <v>72</v>
      </c>
      <c r="B6" t="s">
        <v>75</v>
      </c>
      <c r="C6" t="s">
        <v>76</v>
      </c>
      <c r="D6" t="s">
        <v>73</v>
      </c>
      <c r="E6" t="s">
        <v>78</v>
      </c>
    </row>
    <row r="7" spans="1:5" x14ac:dyDescent="0.2">
      <c r="A7" s="1" t="s">
        <v>79</v>
      </c>
      <c r="B7" t="s">
        <v>82</v>
      </c>
      <c r="C7" t="s">
        <v>85</v>
      </c>
      <c r="D7" t="s">
        <v>81</v>
      </c>
      <c r="E7" t="s">
        <v>83</v>
      </c>
    </row>
    <row r="8" spans="1:5" x14ac:dyDescent="0.2">
      <c r="A8" s="1" t="s">
        <v>100</v>
      </c>
      <c r="B8" t="s">
        <v>103</v>
      </c>
      <c r="C8" t="s">
        <v>104</v>
      </c>
      <c r="D8" t="s">
        <v>101</v>
      </c>
      <c r="E8" t="s">
        <v>106</v>
      </c>
    </row>
    <row r="9" spans="1:5" x14ac:dyDescent="0.2">
      <c r="A9" s="1" t="s">
        <v>135</v>
      </c>
      <c r="B9" t="s">
        <v>138</v>
      </c>
      <c r="C9" t="s">
        <v>141</v>
      </c>
      <c r="D9" t="s">
        <v>136</v>
      </c>
      <c r="E9" t="s">
        <v>139</v>
      </c>
    </row>
    <row r="10" spans="1:5" x14ac:dyDescent="0.2">
      <c r="A10" s="1" t="s">
        <v>142</v>
      </c>
      <c r="B10" t="s">
        <v>143</v>
      </c>
      <c r="C10" t="s">
        <v>148</v>
      </c>
      <c r="D10" t="s">
        <v>144</v>
      </c>
      <c r="E10" t="s">
        <v>146</v>
      </c>
    </row>
    <row r="11" spans="1:5" x14ac:dyDescent="0.2">
      <c r="A11" s="1" t="s">
        <v>156</v>
      </c>
      <c r="B11" t="s">
        <v>157</v>
      </c>
      <c r="C11" t="s">
        <v>162</v>
      </c>
      <c r="D11" t="s">
        <v>159</v>
      </c>
      <c r="E11" t="s">
        <v>160</v>
      </c>
    </row>
    <row r="12" spans="1:5" x14ac:dyDescent="0.2">
      <c r="A12" s="1" t="s">
        <v>239</v>
      </c>
      <c r="B12" t="s">
        <v>240</v>
      </c>
      <c r="C12" t="s">
        <v>243</v>
      </c>
      <c r="D12" t="s">
        <v>242</v>
      </c>
      <c r="E12" t="s">
        <v>245</v>
      </c>
    </row>
    <row r="13" spans="1:5" x14ac:dyDescent="0.2">
      <c r="A13" s="1" t="s">
        <v>274</v>
      </c>
      <c r="B13" t="s">
        <v>276</v>
      </c>
      <c r="C13" t="s">
        <v>277</v>
      </c>
      <c r="D13" t="s">
        <v>275</v>
      </c>
      <c r="E13" t="s">
        <v>279</v>
      </c>
    </row>
    <row r="14" spans="1:5" x14ac:dyDescent="0.2">
      <c r="A14" s="1" t="s">
        <v>287</v>
      </c>
      <c r="B14" t="s">
        <v>290</v>
      </c>
      <c r="C14" t="s">
        <v>292</v>
      </c>
      <c r="D14" t="s">
        <v>288</v>
      </c>
      <c r="E14" t="s">
        <v>291</v>
      </c>
    </row>
    <row r="15" spans="1:5" x14ac:dyDescent="0.2">
      <c r="A15" s="1" t="s">
        <v>293</v>
      </c>
      <c r="B15" t="s">
        <v>294</v>
      </c>
      <c r="C15" t="s">
        <v>299</v>
      </c>
      <c r="D15" t="s">
        <v>296</v>
      </c>
      <c r="E15" t="s">
        <v>297</v>
      </c>
    </row>
    <row r="16" spans="1:5" x14ac:dyDescent="0.2">
      <c r="A16" s="1" t="s">
        <v>300</v>
      </c>
      <c r="B16" t="s">
        <v>303</v>
      </c>
      <c r="C16" t="s">
        <v>306</v>
      </c>
      <c r="D16" t="s">
        <v>301</v>
      </c>
      <c r="E16" t="s">
        <v>304</v>
      </c>
    </row>
    <row r="17" spans="1:5" x14ac:dyDescent="0.2">
      <c r="A17" s="1" t="s">
        <v>307</v>
      </c>
      <c r="B17" t="s">
        <v>308</v>
      </c>
      <c r="C17" t="s">
        <v>313</v>
      </c>
      <c r="D17" t="s">
        <v>310</v>
      </c>
      <c r="E17" t="s">
        <v>311</v>
      </c>
    </row>
    <row r="18" spans="1:5" x14ac:dyDescent="0.2">
      <c r="A18" s="1" t="s">
        <v>321</v>
      </c>
      <c r="B18" t="s">
        <v>324</v>
      </c>
      <c r="C18" t="s">
        <v>325</v>
      </c>
      <c r="D18" t="s">
        <v>322</v>
      </c>
      <c r="E18" t="s">
        <v>327</v>
      </c>
    </row>
    <row r="19" spans="1:5" x14ac:dyDescent="0.2">
      <c r="A19" s="1" t="s">
        <v>328</v>
      </c>
      <c r="B19" t="s">
        <v>330</v>
      </c>
      <c r="C19" t="s">
        <v>333</v>
      </c>
      <c r="D19" t="s">
        <v>331</v>
      </c>
      <c r="E19" t="s">
        <v>334</v>
      </c>
    </row>
    <row r="20" spans="1:5" x14ac:dyDescent="0.2">
      <c r="A20" s="1" t="s">
        <v>335</v>
      </c>
      <c r="B20" t="s">
        <v>336</v>
      </c>
      <c r="C20" t="s">
        <v>338</v>
      </c>
      <c r="D20" t="s">
        <v>337</v>
      </c>
      <c r="E20" t="s">
        <v>340</v>
      </c>
    </row>
    <row r="21" spans="1:5" x14ac:dyDescent="0.2">
      <c r="A21" s="1" t="s">
        <v>341</v>
      </c>
      <c r="B21" t="s">
        <v>342</v>
      </c>
      <c r="C21" t="s">
        <v>345</v>
      </c>
      <c r="D21" t="s">
        <v>344</v>
      </c>
      <c r="E21" t="s">
        <v>347</v>
      </c>
    </row>
    <row r="22" spans="1:5" x14ac:dyDescent="0.2">
      <c r="A22" s="1" t="s">
        <v>369</v>
      </c>
      <c r="B22" t="s">
        <v>370</v>
      </c>
      <c r="C22" t="s">
        <v>373</v>
      </c>
      <c r="D22" t="s">
        <v>372</v>
      </c>
      <c r="E22" t="s">
        <v>375</v>
      </c>
    </row>
    <row r="23" spans="1:5" x14ac:dyDescent="0.2">
      <c r="A23" s="1" t="s">
        <v>391</v>
      </c>
      <c r="B23" t="s">
        <v>394</v>
      </c>
      <c r="C23" t="s">
        <v>395</v>
      </c>
      <c r="D23" t="s">
        <v>392</v>
      </c>
      <c r="E23" t="s">
        <v>397</v>
      </c>
    </row>
    <row r="24" spans="1:5" x14ac:dyDescent="0.2">
      <c r="A24" s="1" t="s">
        <v>405</v>
      </c>
      <c r="B24" t="s">
        <v>408</v>
      </c>
      <c r="C24" t="s">
        <v>411</v>
      </c>
      <c r="D24" t="s">
        <v>407</v>
      </c>
      <c r="E24" t="s">
        <v>410</v>
      </c>
    </row>
    <row r="25" spans="1:5" x14ac:dyDescent="0.2">
      <c r="A25" s="1" t="s">
        <v>412</v>
      </c>
      <c r="B25" t="s">
        <v>415</v>
      </c>
      <c r="C25" t="s">
        <v>416</v>
      </c>
      <c r="D25" t="s">
        <v>413</v>
      </c>
      <c r="E25" t="s">
        <v>418</v>
      </c>
    </row>
    <row r="26" spans="1:5" x14ac:dyDescent="0.2">
      <c r="A26" s="1" t="s">
        <v>419</v>
      </c>
      <c r="B26" t="s">
        <v>421</v>
      </c>
      <c r="C26" t="s">
        <v>422</v>
      </c>
      <c r="D26" t="s">
        <v>420</v>
      </c>
      <c r="E26" t="s">
        <v>424</v>
      </c>
    </row>
    <row r="27" spans="1:5" x14ac:dyDescent="0.2">
      <c r="A27" s="1" t="s">
        <v>426</v>
      </c>
      <c r="B27" t="s">
        <v>427</v>
      </c>
      <c r="C27" t="s">
        <v>429</v>
      </c>
      <c r="D27" t="s">
        <v>428</v>
      </c>
      <c r="E27" t="s">
        <v>431</v>
      </c>
    </row>
    <row r="28" spans="1:5" x14ac:dyDescent="0.2">
      <c r="A28" s="1" t="s">
        <v>432</v>
      </c>
      <c r="B28" t="s">
        <v>433</v>
      </c>
      <c r="C28" t="s">
        <v>438</v>
      </c>
      <c r="D28" t="s">
        <v>435</v>
      </c>
      <c r="E28" t="s">
        <v>436</v>
      </c>
    </row>
    <row r="29" spans="1:5" x14ac:dyDescent="0.2">
      <c r="A29" s="1" t="s">
        <v>439</v>
      </c>
      <c r="B29" t="s">
        <v>440</v>
      </c>
      <c r="C29" t="s">
        <v>444</v>
      </c>
      <c r="D29" t="s">
        <v>441</v>
      </c>
      <c r="E29" t="s">
        <v>443</v>
      </c>
    </row>
    <row r="30" spans="1:5" x14ac:dyDescent="0.2">
      <c r="A30" s="1" t="s">
        <v>452</v>
      </c>
      <c r="B30" t="s">
        <v>453</v>
      </c>
      <c r="C30" t="s">
        <v>456</v>
      </c>
      <c r="D30" t="s">
        <v>455</v>
      </c>
      <c r="E30" t="s">
        <v>458</v>
      </c>
    </row>
    <row r="31" spans="1:5" x14ac:dyDescent="0.2">
      <c r="A31" s="1" t="s">
        <v>466</v>
      </c>
      <c r="B31" t="s">
        <v>467</v>
      </c>
      <c r="C31" t="s">
        <v>470</v>
      </c>
      <c r="D31" t="s">
        <v>469</v>
      </c>
      <c r="E31" t="s">
        <v>472</v>
      </c>
    </row>
    <row r="32" spans="1:5" x14ac:dyDescent="0.2">
      <c r="A32" s="1" t="s">
        <v>480</v>
      </c>
      <c r="B32" t="s">
        <v>483</v>
      </c>
      <c r="C32" t="s">
        <v>486</v>
      </c>
      <c r="D32" t="s">
        <v>481</v>
      </c>
      <c r="E32" t="s">
        <v>484</v>
      </c>
    </row>
    <row r="33" spans="1:5" x14ac:dyDescent="0.2">
      <c r="A33" s="1" t="s">
        <v>487</v>
      </c>
      <c r="B33" t="s">
        <v>490</v>
      </c>
      <c r="C33" t="s">
        <v>491</v>
      </c>
      <c r="D33" t="s">
        <v>488</v>
      </c>
      <c r="E33" t="s">
        <v>492</v>
      </c>
    </row>
    <row r="34" spans="1:5" x14ac:dyDescent="0.2">
      <c r="A34" s="1" t="s">
        <v>493</v>
      </c>
      <c r="B34" t="s">
        <v>495</v>
      </c>
      <c r="C34" t="s">
        <v>496</v>
      </c>
      <c r="D34" t="s">
        <v>494</v>
      </c>
      <c r="E34" t="s">
        <v>497</v>
      </c>
    </row>
    <row r="35" spans="1:5" x14ac:dyDescent="0.2">
      <c r="A35" s="1" t="s">
        <v>498</v>
      </c>
      <c r="B35" t="s">
        <v>501</v>
      </c>
      <c r="C35" t="s">
        <v>502</v>
      </c>
      <c r="D35" t="s">
        <v>499</v>
      </c>
      <c r="E35" t="s">
        <v>503</v>
      </c>
    </row>
    <row r="36" spans="1:5" x14ac:dyDescent="0.2">
      <c r="A36" s="1" t="s">
        <v>504</v>
      </c>
      <c r="B36" t="s">
        <v>507</v>
      </c>
      <c r="C36" t="s">
        <v>510</v>
      </c>
      <c r="D36" t="s">
        <v>505</v>
      </c>
      <c r="E36" t="s">
        <v>508</v>
      </c>
    </row>
    <row r="37" spans="1:5" x14ac:dyDescent="0.2">
      <c r="A37" s="1" t="s">
        <v>517</v>
      </c>
      <c r="B37" t="s">
        <v>519</v>
      </c>
      <c r="C37" t="s">
        <v>520</v>
      </c>
      <c r="D37" t="s">
        <v>518</v>
      </c>
      <c r="E37" t="s">
        <v>522</v>
      </c>
    </row>
    <row r="38" spans="1:5" x14ac:dyDescent="0.2">
      <c r="A38" s="1" t="s">
        <v>530</v>
      </c>
      <c r="B38" t="s">
        <v>533</v>
      </c>
      <c r="C38" t="s">
        <v>534</v>
      </c>
      <c r="D38" t="s">
        <v>531</v>
      </c>
      <c r="E38" t="s">
        <v>536</v>
      </c>
    </row>
    <row r="39" spans="1:5" x14ac:dyDescent="0.2">
      <c r="A39" s="1" t="s">
        <v>543</v>
      </c>
      <c r="B39" t="s">
        <v>546</v>
      </c>
      <c r="C39" t="s">
        <v>549</v>
      </c>
      <c r="D39" t="s">
        <v>544</v>
      </c>
      <c r="E39" t="s">
        <v>547</v>
      </c>
    </row>
    <row r="40" spans="1:5" x14ac:dyDescent="0.2">
      <c r="A40" s="1" t="s">
        <v>550</v>
      </c>
      <c r="B40" t="s">
        <v>552</v>
      </c>
      <c r="C40" t="s">
        <v>554</v>
      </c>
      <c r="D40" t="s">
        <v>551</v>
      </c>
      <c r="E40" t="s">
        <v>555</v>
      </c>
    </row>
    <row r="41" spans="1:5" x14ac:dyDescent="0.2">
      <c r="A41" s="1" t="s">
        <v>556</v>
      </c>
      <c r="B41" t="s">
        <v>557</v>
      </c>
      <c r="C41" t="s">
        <v>559</v>
      </c>
      <c r="D41" t="s">
        <v>558</v>
      </c>
      <c r="E41" t="s">
        <v>561</v>
      </c>
    </row>
    <row r="42" spans="1:5" x14ac:dyDescent="0.2">
      <c r="A42" s="1" t="s">
        <v>573</v>
      </c>
      <c r="B42" t="s">
        <v>575</v>
      </c>
      <c r="C42" t="s">
        <v>576</v>
      </c>
      <c r="D42" t="s">
        <v>574</v>
      </c>
      <c r="E42" t="s">
        <v>578</v>
      </c>
    </row>
    <row r="43" spans="1:5" x14ac:dyDescent="0.2">
      <c r="A43" s="1" t="s">
        <v>579</v>
      </c>
      <c r="B43" t="s">
        <v>581</v>
      </c>
      <c r="C43" t="s">
        <v>585</v>
      </c>
      <c r="D43" t="s">
        <v>582</v>
      </c>
      <c r="E43" t="s">
        <v>583</v>
      </c>
    </row>
    <row r="44" spans="1:5" x14ac:dyDescent="0.2">
      <c r="A44" s="1" t="s">
        <v>607</v>
      </c>
      <c r="B44" t="s">
        <v>609</v>
      </c>
      <c r="C44" t="s">
        <v>611</v>
      </c>
      <c r="D44" t="s">
        <v>608</v>
      </c>
      <c r="E44" t="s">
        <v>610</v>
      </c>
    </row>
    <row r="45" spans="1:5" x14ac:dyDescent="0.2">
      <c r="A45" s="1" t="s">
        <v>627</v>
      </c>
      <c r="B45" t="s">
        <v>628</v>
      </c>
      <c r="C45" t="s">
        <v>631</v>
      </c>
      <c r="D45" t="s">
        <v>630</v>
      </c>
      <c r="E45" t="s">
        <v>633</v>
      </c>
    </row>
    <row r="46" spans="1:5" x14ac:dyDescent="0.2">
      <c r="A46" s="1" t="s">
        <v>641</v>
      </c>
      <c r="B46" t="s">
        <v>642</v>
      </c>
      <c r="C46" t="s">
        <v>645</v>
      </c>
      <c r="D46" t="s">
        <v>644</v>
      </c>
      <c r="E46" t="s">
        <v>647</v>
      </c>
    </row>
    <row r="47" spans="1:5" x14ac:dyDescent="0.2">
      <c r="A47" s="1" t="s">
        <v>700</v>
      </c>
      <c r="B47" t="s">
        <v>703</v>
      </c>
      <c r="C47" t="s">
        <v>706</v>
      </c>
      <c r="D47" t="s">
        <v>701</v>
      </c>
      <c r="E47" t="s">
        <v>704</v>
      </c>
    </row>
    <row r="48" spans="1:5" x14ac:dyDescent="0.2">
      <c r="A48" s="1" t="s">
        <v>728</v>
      </c>
      <c r="B48" t="s">
        <v>729</v>
      </c>
      <c r="C48" t="s">
        <v>732</v>
      </c>
      <c r="D48" t="s">
        <v>731</v>
      </c>
      <c r="E48" t="s">
        <v>733</v>
      </c>
    </row>
    <row r="49" spans="1:5" x14ac:dyDescent="0.2">
      <c r="A49" s="1" t="s">
        <v>768</v>
      </c>
      <c r="B49" t="s">
        <v>771</v>
      </c>
      <c r="C49" t="s">
        <v>774</v>
      </c>
      <c r="D49" t="s">
        <v>769</v>
      </c>
      <c r="E49" t="s">
        <v>772</v>
      </c>
    </row>
    <row r="50" spans="1:5" x14ac:dyDescent="0.2">
      <c r="A50" s="1" t="s">
        <v>795</v>
      </c>
      <c r="B50" t="s">
        <v>798</v>
      </c>
      <c r="C50" t="s">
        <v>799</v>
      </c>
      <c r="D50" t="s">
        <v>796</v>
      </c>
      <c r="E50" t="s">
        <v>801</v>
      </c>
    </row>
    <row r="51" spans="1:5" x14ac:dyDescent="0.2">
      <c r="A51" s="1" t="s">
        <v>835</v>
      </c>
      <c r="B51" t="s">
        <v>836</v>
      </c>
      <c r="C51" t="s">
        <v>839</v>
      </c>
      <c r="D51" t="s">
        <v>838</v>
      </c>
      <c r="E51" t="s">
        <v>841</v>
      </c>
    </row>
    <row r="52" spans="1:5" x14ac:dyDescent="0.2">
      <c r="A52" s="1" t="s">
        <v>849</v>
      </c>
      <c r="B52" t="s">
        <v>850</v>
      </c>
      <c r="C52" t="s">
        <v>855</v>
      </c>
      <c r="D52" t="s">
        <v>852</v>
      </c>
      <c r="E52" t="s">
        <v>853</v>
      </c>
    </row>
    <row r="53" spans="1:5" x14ac:dyDescent="0.2">
      <c r="A53" s="1" t="s">
        <v>856</v>
      </c>
      <c r="B53" t="s">
        <v>859</v>
      </c>
      <c r="C53" t="s">
        <v>860</v>
      </c>
      <c r="D53" t="s">
        <v>857</v>
      </c>
      <c r="E53" t="s">
        <v>862</v>
      </c>
    </row>
    <row r="54" spans="1:5" x14ac:dyDescent="0.2">
      <c r="A54" s="1" t="s">
        <v>883</v>
      </c>
      <c r="B54" t="s">
        <v>884</v>
      </c>
      <c r="C54" t="s">
        <v>887</v>
      </c>
      <c r="D54" t="s">
        <v>886</v>
      </c>
      <c r="E54" t="s">
        <v>889</v>
      </c>
    </row>
    <row r="55" spans="1:5" x14ac:dyDescent="0.2">
      <c r="A55" s="1" t="s">
        <v>934</v>
      </c>
      <c r="B55" t="s">
        <v>937</v>
      </c>
      <c r="C55" t="s">
        <v>938</v>
      </c>
      <c r="D55" t="s">
        <v>935</v>
      </c>
      <c r="E55" t="s">
        <v>940</v>
      </c>
    </row>
    <row r="56" spans="1:5" x14ac:dyDescent="0.2">
      <c r="A56" s="1" t="s">
        <v>948</v>
      </c>
      <c r="B56" t="s">
        <v>949</v>
      </c>
      <c r="C56" t="s">
        <v>952</v>
      </c>
      <c r="D56" t="s">
        <v>951</v>
      </c>
      <c r="E56" t="s">
        <v>954</v>
      </c>
    </row>
    <row r="57" spans="1:5" x14ac:dyDescent="0.2">
      <c r="A57" s="1" t="s">
        <v>962</v>
      </c>
      <c r="B57" t="s">
        <v>963</v>
      </c>
      <c r="C57" t="s">
        <v>966</v>
      </c>
      <c r="D57" t="s">
        <v>965</v>
      </c>
      <c r="E57" t="s">
        <v>968</v>
      </c>
    </row>
    <row r="58" spans="1:5" x14ac:dyDescent="0.2">
      <c r="A58" s="1" t="s">
        <v>969</v>
      </c>
      <c r="B58" t="s">
        <v>970</v>
      </c>
      <c r="C58" t="s">
        <v>973</v>
      </c>
      <c r="D58" t="s">
        <v>972</v>
      </c>
      <c r="E58" t="s">
        <v>975</v>
      </c>
    </row>
    <row r="59" spans="1:5" x14ac:dyDescent="0.2">
      <c r="A59" s="1" t="s">
        <v>988</v>
      </c>
      <c r="B59" t="s">
        <v>990</v>
      </c>
      <c r="C59" t="s">
        <v>991</v>
      </c>
      <c r="D59" t="s">
        <v>989</v>
      </c>
      <c r="E59" t="s">
        <v>993</v>
      </c>
    </row>
    <row r="60" spans="1:5" x14ac:dyDescent="0.2">
      <c r="A60" s="1" t="s">
        <v>994</v>
      </c>
      <c r="B60" t="s">
        <v>995</v>
      </c>
      <c r="C60" t="s">
        <v>997</v>
      </c>
      <c r="D60" t="s">
        <v>996</v>
      </c>
      <c r="E60" t="s">
        <v>999</v>
      </c>
    </row>
    <row r="61" spans="1:5" x14ac:dyDescent="0.2">
      <c r="A61" s="1" t="s">
        <v>1023</v>
      </c>
      <c r="B61" t="s">
        <v>1024</v>
      </c>
      <c r="C61" t="s">
        <v>1027</v>
      </c>
      <c r="D61" t="s">
        <v>1026</v>
      </c>
      <c r="E61" t="s">
        <v>1029</v>
      </c>
    </row>
    <row r="62" spans="1:5" x14ac:dyDescent="0.2">
      <c r="A62" s="1" t="s">
        <v>1037</v>
      </c>
      <c r="B62" t="s">
        <v>1040</v>
      </c>
      <c r="C62" t="s">
        <v>1041</v>
      </c>
      <c r="D62" t="s">
        <v>1038</v>
      </c>
      <c r="E62" t="s">
        <v>1043</v>
      </c>
    </row>
    <row r="63" spans="1:5" x14ac:dyDescent="0.2">
      <c r="A63" s="1" t="s">
        <v>1067</v>
      </c>
      <c r="B63" t="s">
        <v>1068</v>
      </c>
      <c r="C63" t="s">
        <v>1070</v>
      </c>
      <c r="D63" t="s">
        <v>1069</v>
      </c>
      <c r="E63" t="s">
        <v>1072</v>
      </c>
    </row>
    <row r="64" spans="1:5" x14ac:dyDescent="0.2">
      <c r="A64" s="1" t="s">
        <v>1087</v>
      </c>
      <c r="B64" t="s">
        <v>1090</v>
      </c>
      <c r="C64" t="s">
        <v>1091</v>
      </c>
      <c r="D64" t="s">
        <v>1088</v>
      </c>
      <c r="E64" t="s">
        <v>1092</v>
      </c>
    </row>
    <row r="65" spans="1:5" x14ac:dyDescent="0.2">
      <c r="A65" s="1" t="s">
        <v>1093</v>
      </c>
      <c r="B65" t="s">
        <v>1094</v>
      </c>
      <c r="C65" t="s">
        <v>1096</v>
      </c>
      <c r="D65" t="s">
        <v>1095</v>
      </c>
      <c r="E65" t="s">
        <v>1097</v>
      </c>
    </row>
    <row r="66" spans="1:5" x14ac:dyDescent="0.2">
      <c r="A66" s="1" t="s">
        <v>1118</v>
      </c>
      <c r="B66" t="s">
        <v>1119</v>
      </c>
      <c r="C66" t="s">
        <v>1122</v>
      </c>
      <c r="D66" t="s">
        <v>1121</v>
      </c>
      <c r="E66" t="s">
        <v>1124</v>
      </c>
    </row>
    <row r="67" spans="1:5" x14ac:dyDescent="0.2">
      <c r="A67" s="1" t="s">
        <v>1131</v>
      </c>
      <c r="B67" t="s">
        <v>1134</v>
      </c>
      <c r="C67" t="s">
        <v>1136</v>
      </c>
      <c r="D67" t="s">
        <v>1132</v>
      </c>
      <c r="E67" t="s">
        <v>1135</v>
      </c>
    </row>
    <row r="68" spans="1:5" x14ac:dyDescent="0.2">
      <c r="A68" s="1" t="s">
        <v>1143</v>
      </c>
      <c r="B68" t="s">
        <v>1145</v>
      </c>
      <c r="C68" t="s">
        <v>1146</v>
      </c>
      <c r="D68" t="s">
        <v>1144</v>
      </c>
      <c r="E68" t="s">
        <v>1148</v>
      </c>
    </row>
    <row r="69" spans="1:5" x14ac:dyDescent="0.2">
      <c r="A69" s="1" t="s">
        <v>1161</v>
      </c>
      <c r="B69" t="s">
        <v>1164</v>
      </c>
      <c r="C69" t="s">
        <v>1165</v>
      </c>
      <c r="D69" t="s">
        <v>1162</v>
      </c>
      <c r="E69" t="s">
        <v>1167</v>
      </c>
    </row>
    <row r="70" spans="1:5" x14ac:dyDescent="0.2">
      <c r="A70" s="1" t="s">
        <v>1168</v>
      </c>
      <c r="B70" t="s">
        <v>1171</v>
      </c>
      <c r="C70" t="s">
        <v>1174</v>
      </c>
      <c r="D70" t="s">
        <v>1169</v>
      </c>
      <c r="E70" t="s">
        <v>1172</v>
      </c>
    </row>
    <row r="71" spans="1:5" x14ac:dyDescent="0.2">
      <c r="A71" s="1" t="s">
        <v>1187</v>
      </c>
      <c r="B71" t="s">
        <v>1190</v>
      </c>
      <c r="C71" t="s">
        <v>1193</v>
      </c>
      <c r="D71" t="s">
        <v>1188</v>
      </c>
      <c r="E71" t="s">
        <v>1191</v>
      </c>
    </row>
    <row r="72" spans="1:5" x14ac:dyDescent="0.2">
      <c r="A72" s="1" t="s">
        <v>1194</v>
      </c>
      <c r="B72" t="s">
        <v>1197</v>
      </c>
      <c r="C72" t="s">
        <v>1199</v>
      </c>
      <c r="D72" t="s">
        <v>1195</v>
      </c>
      <c r="E72" t="s">
        <v>1198</v>
      </c>
    </row>
    <row r="73" spans="1:5" x14ac:dyDescent="0.2">
      <c r="A73" s="1" t="s">
        <v>1233</v>
      </c>
      <c r="B73" t="s">
        <v>1236</v>
      </c>
      <c r="C73" t="s">
        <v>1237</v>
      </c>
      <c r="D73" t="s">
        <v>1234</v>
      </c>
      <c r="E73" t="s">
        <v>1239</v>
      </c>
    </row>
    <row r="74" spans="1:5" x14ac:dyDescent="0.2">
      <c r="A74" s="1" t="s">
        <v>1282</v>
      </c>
      <c r="B74" t="s">
        <v>1283</v>
      </c>
      <c r="C74" t="s">
        <v>1288</v>
      </c>
      <c r="D74" t="s">
        <v>1285</v>
      </c>
      <c r="E74" t="s">
        <v>1286</v>
      </c>
    </row>
    <row r="75" spans="1:5" x14ac:dyDescent="0.2">
      <c r="A75" s="1" t="s">
        <v>1303</v>
      </c>
      <c r="B75" t="s">
        <v>1306</v>
      </c>
      <c r="C75" t="s">
        <v>1307</v>
      </c>
      <c r="D75" t="s">
        <v>1304</v>
      </c>
      <c r="E75" t="s">
        <v>1309</v>
      </c>
    </row>
    <row r="76" spans="1:5" x14ac:dyDescent="0.2">
      <c r="A76" s="1" t="s">
        <v>1310</v>
      </c>
      <c r="B76" t="s">
        <v>1313</v>
      </c>
      <c r="C76" t="s">
        <v>1316</v>
      </c>
      <c r="D76" t="s">
        <v>1311</v>
      </c>
      <c r="E76" t="s">
        <v>1314</v>
      </c>
    </row>
    <row r="77" spans="1:5" ht="14.25" customHeight="1" x14ac:dyDescent="0.2">
      <c r="A77" s="1" t="s">
        <v>1317</v>
      </c>
      <c r="B77" t="s">
        <v>1320</v>
      </c>
      <c r="C77" t="s">
        <v>1321</v>
      </c>
      <c r="D77" t="s">
        <v>1318</v>
      </c>
      <c r="E77" t="s">
        <v>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28"/>
  <sheetViews>
    <sheetView workbookViewId="0">
      <pane ySplit="1" topLeftCell="A188" activePane="bottomLeft" state="frozen"/>
      <selection pane="bottomLeft" activeCell="F213" sqref="F213"/>
    </sheetView>
  </sheetViews>
  <sheetFormatPr baseColWidth="10" defaultColWidth="8.83203125" defaultRowHeight="15" x14ac:dyDescent="0.2"/>
  <cols>
    <col min="1" max="1" width="12.5" customWidth="1"/>
    <col min="2" max="2" width="11.33203125" customWidth="1"/>
    <col min="3" max="3" width="26.5" customWidth="1"/>
    <col min="4" max="4" width="9.1640625" customWidth="1"/>
    <col min="5" max="5" width="13.33203125" customWidth="1"/>
    <col min="6" max="29" width="9.1640625" customWidth="1"/>
    <col min="30" max="30" width="12.6640625" customWidth="1"/>
    <col min="31" max="45" width="9.1640625" customWidth="1"/>
  </cols>
  <sheetData>
    <row r="1" spans="1:88" s="3" customFormat="1" x14ac:dyDescent="0.2">
      <c r="A1" s="2" t="s">
        <v>0</v>
      </c>
      <c r="B1" s="2" t="s">
        <v>0</v>
      </c>
      <c r="C1" s="3" t="s">
        <v>1</v>
      </c>
      <c r="D1" s="3" t="s">
        <v>1389</v>
      </c>
      <c r="E1" s="3" t="s">
        <v>1388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1386</v>
      </c>
      <c r="V1" s="3" t="s">
        <v>1387</v>
      </c>
      <c r="W1" s="3" t="s">
        <v>1392</v>
      </c>
      <c r="X1" s="2" t="s">
        <v>0</v>
      </c>
      <c r="Y1" s="3" t="s">
        <v>1</v>
      </c>
      <c r="Z1" s="3" t="s">
        <v>1389</v>
      </c>
      <c r="AA1" s="3" t="s">
        <v>1388</v>
      </c>
      <c r="AB1" s="3" t="s">
        <v>2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3" t="s">
        <v>8</v>
      </c>
      <c r="AI1" s="3" t="s">
        <v>9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14</v>
      </c>
      <c r="AO1" s="3" t="s">
        <v>15</v>
      </c>
      <c r="AP1" s="3" t="s">
        <v>16</v>
      </c>
      <c r="AQ1" s="3" t="s">
        <v>1386</v>
      </c>
      <c r="AR1" s="3" t="s">
        <v>1387</v>
      </c>
      <c r="AS1" s="3" t="s">
        <v>1392</v>
      </c>
      <c r="AT1" s="2" t="s">
        <v>0</v>
      </c>
      <c r="AU1" s="3" t="s">
        <v>1</v>
      </c>
      <c r="AV1" s="3" t="s">
        <v>1389</v>
      </c>
      <c r="AW1" s="3" t="s">
        <v>1388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  <c r="BG1" s="3" t="s">
        <v>11</v>
      </c>
      <c r="BH1" s="3" t="s">
        <v>12</v>
      </c>
      <c r="BI1" s="3" t="s">
        <v>13</v>
      </c>
      <c r="BJ1" s="3" t="s">
        <v>14</v>
      </c>
      <c r="BK1" s="3" t="s">
        <v>15</v>
      </c>
      <c r="BL1" s="3" t="s">
        <v>16</v>
      </c>
      <c r="BM1" s="3" t="s">
        <v>1386</v>
      </c>
      <c r="BN1" s="3" t="s">
        <v>1387</v>
      </c>
      <c r="BO1" s="3" t="s">
        <v>1392</v>
      </c>
      <c r="BP1" s="3" t="s">
        <v>1</v>
      </c>
      <c r="BQ1" s="3" t="s">
        <v>1389</v>
      </c>
      <c r="BR1" s="3" t="s">
        <v>1388</v>
      </c>
      <c r="BS1" s="3" t="s">
        <v>2</v>
      </c>
      <c r="BT1" s="3" t="s">
        <v>3</v>
      </c>
      <c r="BU1" s="3" t="s">
        <v>4</v>
      </c>
      <c r="BV1" s="3" t="s">
        <v>5</v>
      </c>
      <c r="BW1" s="3" t="s">
        <v>6</v>
      </c>
      <c r="BX1" s="3" t="s">
        <v>7</v>
      </c>
      <c r="BY1" s="3" t="s">
        <v>8</v>
      </c>
      <c r="BZ1" s="3" t="s">
        <v>9</v>
      </c>
      <c r="CA1" s="3" t="s">
        <v>10</v>
      </c>
      <c r="CB1" s="3" t="s">
        <v>11</v>
      </c>
      <c r="CC1" s="3" t="s">
        <v>12</v>
      </c>
      <c r="CD1" s="3" t="s">
        <v>13</v>
      </c>
      <c r="CE1" s="3" t="s">
        <v>14</v>
      </c>
      <c r="CF1" s="3" t="s">
        <v>15</v>
      </c>
      <c r="CG1" s="3" t="s">
        <v>16</v>
      </c>
      <c r="CH1" s="3" t="s">
        <v>1386</v>
      </c>
      <c r="CI1" s="3" t="s">
        <v>1387</v>
      </c>
      <c r="CJ1" s="3" t="s">
        <v>1392</v>
      </c>
    </row>
    <row r="2" spans="1:88" s="3" customFormat="1" x14ac:dyDescent="0.2">
      <c r="A2" s="2" t="s">
        <v>17</v>
      </c>
      <c r="B2" s="2">
        <v>5003</v>
      </c>
      <c r="C2" s="3" t="s">
        <v>18</v>
      </c>
      <c r="D2" s="3" t="s">
        <v>1390</v>
      </c>
      <c r="E2" s="3" t="str">
        <f t="shared" ref="E2:E33" si="0">RIGHT(C2,11)</f>
        <v>run-01_bold</v>
      </c>
      <c r="F2" s="3">
        <v>4</v>
      </c>
      <c r="G2" s="3">
        <v>0</v>
      </c>
      <c r="H2" s="3" t="s">
        <v>19</v>
      </c>
      <c r="I2" s="3" t="s">
        <v>20</v>
      </c>
      <c r="J2" s="3">
        <v>0.91669999999999996</v>
      </c>
      <c r="K2" s="3">
        <v>2.0194999999999999</v>
      </c>
      <c r="L2" s="3" t="s">
        <v>21</v>
      </c>
      <c r="M2" s="3">
        <v>1</v>
      </c>
      <c r="N2" s="3">
        <v>1.964</v>
      </c>
      <c r="O2" s="3" t="s">
        <v>22</v>
      </c>
      <c r="P2" s="3">
        <v>1</v>
      </c>
      <c r="Q2" s="3">
        <v>1.0921670000000001</v>
      </c>
      <c r="R2" s="3" t="s">
        <v>23</v>
      </c>
      <c r="S2" s="3">
        <v>1</v>
      </c>
      <c r="T2" s="3">
        <v>2.0191669999999999</v>
      </c>
      <c r="U2" s="3" t="b">
        <f>IF(AND(F2&lt;=16,G2&lt;1),TRUE,FALSE)</f>
        <v>1</v>
      </c>
      <c r="V2" s="3" t="b">
        <f>IF(AND(M2&gt;=0.5,P2&gt;=0.5, ABS(S2-M2)&lt;0.4),TRUE,FALSE)</f>
        <v>1</v>
      </c>
      <c r="W2" s="3">
        <v>1</v>
      </c>
      <c r="X2" s="2" t="s">
        <v>17</v>
      </c>
      <c r="Y2" s="3" t="s">
        <v>25</v>
      </c>
      <c r="Z2" s="3" t="s">
        <v>1391</v>
      </c>
      <c r="AA2" s="3" t="str">
        <f t="shared" ref="AA2:AA33" si="1">RIGHT(Y2,11)</f>
        <v>run-01_bold</v>
      </c>
      <c r="AB2" s="3">
        <v>0</v>
      </c>
      <c r="AC2" s="3">
        <v>0</v>
      </c>
      <c r="AD2" s="3" t="s">
        <v>26</v>
      </c>
      <c r="AE2" s="3" t="s">
        <v>27</v>
      </c>
      <c r="AF2" s="3">
        <v>1</v>
      </c>
      <c r="AG2" s="3">
        <v>1.8733329999999999</v>
      </c>
      <c r="AH2" s="3" t="s">
        <v>28</v>
      </c>
      <c r="AI2" s="3">
        <v>1</v>
      </c>
      <c r="AJ2" s="3">
        <v>1.8313330000000001</v>
      </c>
      <c r="AK2" s="3" t="s">
        <v>29</v>
      </c>
      <c r="AL2" s="3">
        <v>1</v>
      </c>
      <c r="AM2" s="3">
        <v>1.1406670000000001</v>
      </c>
      <c r="AN2" s="3" t="s">
        <v>30</v>
      </c>
      <c r="AO2" s="3">
        <v>1</v>
      </c>
      <c r="AP2" s="3">
        <v>2.050583</v>
      </c>
      <c r="AQ2" s="3" t="b">
        <f>IF(AND(AB2&lt;=16,AC2&lt;1),TRUE,FALSE)</f>
        <v>1</v>
      </c>
      <c r="AR2" s="3" t="b">
        <f t="shared" ref="AR2:AR33" si="2">IF(AND(AF2&gt;=0.5,AL2&gt;=0.5, ABS(AO2-AF2)&lt;0.4),TRUE,FALSE)</f>
        <v>1</v>
      </c>
      <c r="AS2" s="3">
        <v>1</v>
      </c>
      <c r="AT2" s="2" t="s">
        <v>17</v>
      </c>
      <c r="AU2" s="3" t="s">
        <v>24</v>
      </c>
      <c r="AV2" s="3" t="s">
        <v>1390</v>
      </c>
      <c r="AW2" s="3" t="str">
        <f t="shared" ref="AW2:AW33" si="3">RIGHT(AU2,11)</f>
        <v>run-02_bold</v>
      </c>
      <c r="AX2" s="3">
        <v>0</v>
      </c>
      <c r="AY2" s="3">
        <v>0</v>
      </c>
      <c r="AZ2" s="3" t="s">
        <v>19</v>
      </c>
      <c r="BA2" s="3" t="s">
        <v>20</v>
      </c>
      <c r="BB2" s="3">
        <v>1</v>
      </c>
      <c r="BC2" s="3">
        <v>1.9326669999999999</v>
      </c>
      <c r="BD2" s="3" t="s">
        <v>21</v>
      </c>
      <c r="BE2" s="3">
        <v>1</v>
      </c>
      <c r="BF2" s="3">
        <v>1.94</v>
      </c>
      <c r="BG2" s="3" t="s">
        <v>22</v>
      </c>
      <c r="BH2" s="3">
        <v>1</v>
      </c>
      <c r="BI2" s="3">
        <v>1.1266670000000001</v>
      </c>
      <c r="BJ2" s="3" t="s">
        <v>23</v>
      </c>
      <c r="BK2" s="3">
        <v>0.91669999999999996</v>
      </c>
      <c r="BL2" s="3">
        <v>2.1345000000000001</v>
      </c>
      <c r="BM2" s="3" t="b">
        <f>IF(AND(AX2&lt;=16,AY2&lt;1),TRUE,FALSE)</f>
        <v>1</v>
      </c>
      <c r="BN2" s="3" t="b">
        <f t="shared" ref="BN2:BN33" si="4">IF(AND(BE2&gt;=0.5,BH2&gt;=0.5, ABS(BK2-BE2)&lt;0.4),TRUE,FALSE)</f>
        <v>1</v>
      </c>
      <c r="BO2" s="3">
        <v>1</v>
      </c>
      <c r="BP2" s="3" t="s">
        <v>31</v>
      </c>
      <c r="BQ2" s="3" t="s">
        <v>1391</v>
      </c>
      <c r="BR2" s="3" t="str">
        <f t="shared" ref="BR2:BR33" si="5">RIGHT(BP2,11)</f>
        <v>run-02_bold</v>
      </c>
      <c r="BS2" s="3">
        <v>0</v>
      </c>
      <c r="BT2" s="3">
        <v>0</v>
      </c>
      <c r="BU2" s="3" t="s">
        <v>26</v>
      </c>
      <c r="BV2" s="3" t="s">
        <v>27</v>
      </c>
      <c r="BW2" s="3">
        <v>1</v>
      </c>
      <c r="BX2" s="3">
        <v>1.7961670000000001</v>
      </c>
      <c r="BY2" s="3" t="s">
        <v>28</v>
      </c>
      <c r="BZ2" s="3">
        <v>0.75</v>
      </c>
      <c r="CA2" s="3">
        <v>1.9215</v>
      </c>
      <c r="CB2" s="3" t="s">
        <v>29</v>
      </c>
      <c r="CC2" s="3">
        <v>1</v>
      </c>
      <c r="CD2" s="3">
        <v>0.84975000000000001</v>
      </c>
      <c r="CE2" s="3" t="s">
        <v>30</v>
      </c>
      <c r="CF2" s="3">
        <v>1</v>
      </c>
      <c r="CG2" s="3">
        <v>1.9415830000000001</v>
      </c>
      <c r="CH2" s="3" t="b">
        <f>IF(AND(BS2&lt;=16,BT2&lt;1),TRUE,FALSE)</f>
        <v>1</v>
      </c>
      <c r="CI2" s="3" t="b">
        <f t="shared" ref="CI2:CI33" si="6">IF(AND(BW2&gt;=0.5,CC2&gt;=0.5, ABS(CF2-BW2)&lt;0.4),TRUE,FALSE)</f>
        <v>1</v>
      </c>
      <c r="CJ2" s="3">
        <v>1</v>
      </c>
    </row>
    <row r="3" spans="1:88" s="3" customFormat="1" x14ac:dyDescent="0.2">
      <c r="A3" s="2" t="s">
        <v>32</v>
      </c>
      <c r="B3" s="2">
        <v>5004</v>
      </c>
      <c r="C3" s="3" t="s">
        <v>35</v>
      </c>
      <c r="D3" s="3" t="s">
        <v>1390</v>
      </c>
      <c r="E3" s="3" t="str">
        <f t="shared" si="0"/>
        <v>run-01_bold</v>
      </c>
      <c r="F3" s="3">
        <v>6</v>
      </c>
      <c r="G3" s="3">
        <v>0</v>
      </c>
      <c r="H3" s="3" t="s">
        <v>34</v>
      </c>
      <c r="I3" s="3" t="s">
        <v>20</v>
      </c>
      <c r="J3" s="3">
        <v>0.66669999999999996</v>
      </c>
      <c r="K3" s="3">
        <v>2.153</v>
      </c>
      <c r="L3" s="3" t="s">
        <v>21</v>
      </c>
      <c r="M3" s="3">
        <v>1</v>
      </c>
      <c r="N3" s="3">
        <v>2.2240829999999998</v>
      </c>
      <c r="O3" s="3" t="s">
        <v>22</v>
      </c>
      <c r="P3" s="3">
        <v>1</v>
      </c>
      <c r="Q3" s="3">
        <v>1.9636670000000001</v>
      </c>
      <c r="R3" s="3" t="s">
        <v>23</v>
      </c>
      <c r="S3" s="3">
        <v>0.91669999999999996</v>
      </c>
      <c r="T3" s="3">
        <v>2.3417500000000002</v>
      </c>
      <c r="U3" s="3" t="b">
        <f t="shared" ref="U3:U33" si="7">IF(AND(F3&lt;=16,G3&lt;1),TRUE,FALSE)</f>
        <v>1</v>
      </c>
      <c r="V3" s="3" t="b">
        <f>IF(AND(M3&gt;=0.5,P3&gt;=0.5, ABS(S3-M3)&lt;0.4),TRUE,FALSE)</f>
        <v>1</v>
      </c>
      <c r="W3" s="3">
        <v>1</v>
      </c>
      <c r="X3" s="2" t="s">
        <v>32</v>
      </c>
      <c r="Y3" s="3" t="s">
        <v>37</v>
      </c>
      <c r="Z3" s="3" t="s">
        <v>1391</v>
      </c>
      <c r="AA3" s="3" t="str">
        <f t="shared" si="1"/>
        <v>run-01_bold</v>
      </c>
      <c r="AB3" s="3">
        <v>1</v>
      </c>
      <c r="AC3" s="3">
        <v>0</v>
      </c>
      <c r="AD3" s="3" t="s">
        <v>34</v>
      </c>
      <c r="AE3" s="3" t="s">
        <v>27</v>
      </c>
      <c r="AF3" s="3">
        <v>1</v>
      </c>
      <c r="AG3" s="3">
        <v>2.1029170000000001</v>
      </c>
      <c r="AH3" s="3" t="s">
        <v>28</v>
      </c>
      <c r="AI3" s="3">
        <v>0.91669999999999996</v>
      </c>
      <c r="AJ3" s="3">
        <v>2.1754169999999999</v>
      </c>
      <c r="AK3" s="3" t="s">
        <v>29</v>
      </c>
      <c r="AL3" s="3">
        <v>1</v>
      </c>
      <c r="AM3" s="3">
        <v>1.8818330000000001</v>
      </c>
      <c r="AN3" s="3" t="s">
        <v>30</v>
      </c>
      <c r="AO3" s="3">
        <v>0.75</v>
      </c>
      <c r="AP3" s="3">
        <v>2.3614169999999999</v>
      </c>
      <c r="AQ3" s="3" t="b">
        <f t="shared" ref="AQ3:AQ66" si="8">IF(AND(AB3&lt;=16,AC3&lt;1),TRUE,FALSE)</f>
        <v>1</v>
      </c>
      <c r="AR3" s="3" t="b">
        <f t="shared" si="2"/>
        <v>1</v>
      </c>
      <c r="AS3" s="3">
        <v>1</v>
      </c>
      <c r="AT3" s="2" t="s">
        <v>32</v>
      </c>
      <c r="AU3" s="3" t="s">
        <v>33</v>
      </c>
      <c r="AV3" s="3" t="s">
        <v>1390</v>
      </c>
      <c r="AW3" s="3" t="str">
        <f t="shared" si="3"/>
        <v>run-02_bold</v>
      </c>
      <c r="AX3" s="3">
        <v>0</v>
      </c>
      <c r="AY3" s="3">
        <v>0</v>
      </c>
      <c r="AZ3" s="3" t="s">
        <v>34</v>
      </c>
      <c r="BA3" s="3" t="s">
        <v>20</v>
      </c>
      <c r="BB3" s="3">
        <v>0.83330000000000004</v>
      </c>
      <c r="BC3" s="3">
        <v>2.2420909999999998</v>
      </c>
      <c r="BD3" s="3" t="s">
        <v>21</v>
      </c>
      <c r="BE3" s="3">
        <v>0.91669999999999996</v>
      </c>
      <c r="BF3" s="3">
        <v>2.1678000000000002</v>
      </c>
      <c r="BG3" s="3" t="s">
        <v>22</v>
      </c>
      <c r="BH3" s="3">
        <v>1</v>
      </c>
      <c r="BI3" s="3">
        <v>1.714091</v>
      </c>
      <c r="BJ3" s="3" t="s">
        <v>23</v>
      </c>
      <c r="BK3" s="3">
        <v>1</v>
      </c>
      <c r="BL3" s="3">
        <v>2.2793000000000001</v>
      </c>
      <c r="BM3" s="3" t="b">
        <f t="shared" ref="BM3:BM66" si="9">IF(AND(AX3&lt;=16,AY3&lt;1),TRUE,FALSE)</f>
        <v>1</v>
      </c>
      <c r="BN3" s="3" t="b">
        <f t="shared" si="4"/>
        <v>1</v>
      </c>
      <c r="BO3" s="3">
        <v>1</v>
      </c>
      <c r="BP3" s="3" t="s">
        <v>36</v>
      </c>
      <c r="BQ3" s="3" t="s">
        <v>1391</v>
      </c>
      <c r="BR3" s="3" t="str">
        <f t="shared" si="5"/>
        <v>run-02_bold</v>
      </c>
      <c r="BS3" s="3">
        <v>4</v>
      </c>
      <c r="BT3" s="3">
        <v>0</v>
      </c>
      <c r="BU3" s="3" t="s">
        <v>34</v>
      </c>
      <c r="BV3" s="3" t="s">
        <v>27</v>
      </c>
      <c r="BW3" s="3">
        <v>1</v>
      </c>
      <c r="BX3" s="3">
        <v>2.0042499999999999</v>
      </c>
      <c r="BY3" s="3" t="s">
        <v>28</v>
      </c>
      <c r="BZ3" s="3">
        <v>0.83330000000000004</v>
      </c>
      <c r="CA3" s="3">
        <v>2.1625830000000001</v>
      </c>
      <c r="CB3" s="3" t="s">
        <v>29</v>
      </c>
      <c r="CC3" s="3">
        <v>1</v>
      </c>
      <c r="CD3" s="3">
        <v>1.9890829999999999</v>
      </c>
      <c r="CE3" s="3" t="s">
        <v>30</v>
      </c>
      <c r="CF3" s="3">
        <v>1</v>
      </c>
      <c r="CG3" s="3">
        <v>2.4729999999999999</v>
      </c>
      <c r="CH3" s="3" t="b">
        <f t="shared" ref="CH3:CH66" si="10">IF(AND(BS3&lt;=16,BT3&lt;1),TRUE,FALSE)</f>
        <v>1</v>
      </c>
      <c r="CI3" s="3" t="b">
        <f t="shared" si="6"/>
        <v>1</v>
      </c>
      <c r="CJ3" s="3">
        <v>1</v>
      </c>
    </row>
    <row r="4" spans="1:88" s="3" customFormat="1" x14ac:dyDescent="0.2">
      <c r="A4" s="1" t="s">
        <v>45</v>
      </c>
      <c r="B4" s="1">
        <v>5008</v>
      </c>
      <c r="C4" t="s">
        <v>48</v>
      </c>
      <c r="D4" t="s">
        <v>1390</v>
      </c>
      <c r="E4" t="str">
        <f t="shared" si="0"/>
        <v>run-01_bold</v>
      </c>
      <c r="F4">
        <v>1</v>
      </c>
      <c r="G4">
        <v>0</v>
      </c>
      <c r="H4" t="s">
        <v>47</v>
      </c>
      <c r="I4" t="s">
        <v>20</v>
      </c>
      <c r="J4">
        <v>0.66669999999999996</v>
      </c>
      <c r="K4">
        <v>2.4359999999999999</v>
      </c>
      <c r="L4" t="s">
        <v>21</v>
      </c>
      <c r="M4">
        <v>1</v>
      </c>
      <c r="N4">
        <v>2.3451249999999999</v>
      </c>
      <c r="O4" t="s">
        <v>22</v>
      </c>
      <c r="P4">
        <v>1</v>
      </c>
      <c r="Q4">
        <v>1.9910829999999999</v>
      </c>
      <c r="R4" t="s">
        <v>23</v>
      </c>
      <c r="S4">
        <v>0.75</v>
      </c>
      <c r="T4">
        <v>2.4079169999999999</v>
      </c>
      <c r="U4" t="b">
        <f t="shared" si="7"/>
        <v>1</v>
      </c>
      <c r="V4" t="b">
        <f>IF(AND(M4&gt;=0.5,P4&gt;=0.5, ABS(S4-M4)&lt;=0.4),TRUE,FALSE)</f>
        <v>1</v>
      </c>
      <c r="W4">
        <v>1</v>
      </c>
      <c r="X4" s="1" t="s">
        <v>45</v>
      </c>
      <c r="Y4" t="s">
        <v>49</v>
      </c>
      <c r="Z4" t="s">
        <v>1391</v>
      </c>
      <c r="AA4" t="str">
        <f t="shared" si="1"/>
        <v>run-01_bold</v>
      </c>
      <c r="AB4">
        <v>7</v>
      </c>
      <c r="AC4">
        <v>0</v>
      </c>
      <c r="AD4" t="s">
        <v>50</v>
      </c>
      <c r="AE4" t="s">
        <v>27</v>
      </c>
      <c r="AF4">
        <v>0.83330000000000004</v>
      </c>
      <c r="AG4">
        <v>2.2407780000000002</v>
      </c>
      <c r="AH4" t="s">
        <v>28</v>
      </c>
      <c r="AI4">
        <v>0.83330000000000004</v>
      </c>
      <c r="AJ4">
        <v>2.6458330000000001</v>
      </c>
      <c r="AK4" t="s">
        <v>29</v>
      </c>
      <c r="AL4">
        <v>0.91669999999999996</v>
      </c>
      <c r="AM4">
        <v>1.8374999999999999</v>
      </c>
      <c r="AN4" t="s">
        <v>30</v>
      </c>
      <c r="AO4">
        <v>0.83330000000000004</v>
      </c>
      <c r="AP4">
        <v>2.5069089999999998</v>
      </c>
      <c r="AQ4" s="3" t="b">
        <f t="shared" si="8"/>
        <v>1</v>
      </c>
      <c r="AR4" t="b">
        <f t="shared" si="2"/>
        <v>1</v>
      </c>
      <c r="AS4">
        <v>1</v>
      </c>
      <c r="AT4" s="1" t="s">
        <v>45</v>
      </c>
      <c r="AU4" t="s">
        <v>46</v>
      </c>
      <c r="AV4" t="s">
        <v>1390</v>
      </c>
      <c r="AW4" t="str">
        <f t="shared" si="3"/>
        <v>run-02_bold</v>
      </c>
      <c r="AX4">
        <v>0</v>
      </c>
      <c r="AY4">
        <v>0</v>
      </c>
      <c r="AZ4" t="s">
        <v>47</v>
      </c>
      <c r="BA4" t="s">
        <v>20</v>
      </c>
      <c r="BB4">
        <v>0.91669999999999996</v>
      </c>
      <c r="BC4">
        <v>2.2221669999999998</v>
      </c>
      <c r="BD4" t="s">
        <v>21</v>
      </c>
      <c r="BE4">
        <v>1</v>
      </c>
      <c r="BF4">
        <v>2.169333</v>
      </c>
      <c r="BG4" t="s">
        <v>22</v>
      </c>
      <c r="BH4">
        <v>1</v>
      </c>
      <c r="BI4">
        <v>1.6180829999999999</v>
      </c>
      <c r="BJ4" t="s">
        <v>23</v>
      </c>
      <c r="BK4">
        <v>0.83330000000000004</v>
      </c>
      <c r="BL4">
        <v>2.4712499999999999</v>
      </c>
      <c r="BM4" s="3" t="b">
        <f t="shared" si="9"/>
        <v>1</v>
      </c>
      <c r="BN4" t="b">
        <f t="shared" si="4"/>
        <v>1</v>
      </c>
      <c r="BO4">
        <v>1</v>
      </c>
      <c r="BP4" t="s">
        <v>51</v>
      </c>
      <c r="BQ4" t="s">
        <v>1391</v>
      </c>
      <c r="BR4" t="str">
        <f t="shared" si="5"/>
        <v>run-02_bold</v>
      </c>
      <c r="BS4">
        <v>1</v>
      </c>
      <c r="BT4">
        <v>0</v>
      </c>
      <c r="BU4" t="s">
        <v>50</v>
      </c>
      <c r="BV4" t="s">
        <v>27</v>
      </c>
      <c r="BW4">
        <v>0.91669999999999996</v>
      </c>
      <c r="BX4">
        <v>2.3168000000000002</v>
      </c>
      <c r="BY4" t="s">
        <v>28</v>
      </c>
      <c r="BZ4">
        <v>0.83330000000000004</v>
      </c>
      <c r="CA4">
        <v>2.5561820000000002</v>
      </c>
      <c r="CB4" t="s">
        <v>29</v>
      </c>
      <c r="CC4">
        <v>1</v>
      </c>
      <c r="CD4">
        <v>2.1095000000000002</v>
      </c>
      <c r="CE4" t="s">
        <v>30</v>
      </c>
      <c r="CF4">
        <v>0.91669999999999996</v>
      </c>
      <c r="CG4">
        <v>2.5236999999999998</v>
      </c>
      <c r="CH4" s="3" t="b">
        <f t="shared" si="10"/>
        <v>1</v>
      </c>
      <c r="CI4" t="b">
        <f t="shared" si="6"/>
        <v>1</v>
      </c>
      <c r="CJ4">
        <v>1</v>
      </c>
    </row>
    <row r="5" spans="1:88" s="3" customFormat="1" x14ac:dyDescent="0.2">
      <c r="A5" s="2" t="s">
        <v>52</v>
      </c>
      <c r="B5" s="2">
        <v>5009</v>
      </c>
      <c r="C5" s="3" t="s">
        <v>53</v>
      </c>
      <c r="D5" s="3" t="s">
        <v>1390</v>
      </c>
      <c r="E5" s="3" t="str">
        <f t="shared" si="0"/>
        <v>run-01_bold</v>
      </c>
      <c r="F5" s="3">
        <v>0</v>
      </c>
      <c r="G5" s="3">
        <v>0</v>
      </c>
      <c r="H5" s="3" t="s">
        <v>54</v>
      </c>
      <c r="I5" s="3" t="s">
        <v>20</v>
      </c>
      <c r="J5" s="3">
        <v>0.5</v>
      </c>
      <c r="K5" s="3">
        <v>2.7098</v>
      </c>
      <c r="L5" s="3" t="s">
        <v>21</v>
      </c>
      <c r="M5" s="3">
        <v>1</v>
      </c>
      <c r="N5" s="3">
        <v>2.7135829999999999</v>
      </c>
      <c r="O5" s="3" t="s">
        <v>22</v>
      </c>
      <c r="P5" s="3">
        <v>0.91669999999999996</v>
      </c>
      <c r="Q5" s="3">
        <v>1.4179999999999999</v>
      </c>
      <c r="R5" s="3" t="s">
        <v>23</v>
      </c>
      <c r="S5" s="3">
        <v>0.91669999999999996</v>
      </c>
      <c r="T5" s="3">
        <v>2.145222</v>
      </c>
      <c r="U5" s="3" t="b">
        <f t="shared" si="7"/>
        <v>1</v>
      </c>
      <c r="V5" s="3" t="b">
        <f>IF(AND(M5&gt;=0.5,P5&gt;=0.5, ABS(S5-M5)&lt;0.4),TRUE,FALSE)</f>
        <v>1</v>
      </c>
      <c r="W5" s="3">
        <v>1</v>
      </c>
      <c r="X5" s="2" t="s">
        <v>52</v>
      </c>
      <c r="Y5" s="3" t="s">
        <v>56</v>
      </c>
      <c r="Z5" s="3" t="s">
        <v>1391</v>
      </c>
      <c r="AA5" s="3" t="str">
        <f t="shared" si="1"/>
        <v>run-01_bold</v>
      </c>
      <c r="AB5" s="3">
        <v>0</v>
      </c>
      <c r="AC5" s="3">
        <v>0</v>
      </c>
      <c r="AD5" s="3" t="s">
        <v>57</v>
      </c>
      <c r="AE5" s="3" t="s">
        <v>27</v>
      </c>
      <c r="AF5" s="3">
        <v>0.75</v>
      </c>
      <c r="AG5" s="3">
        <v>2.7631109999999999</v>
      </c>
      <c r="AH5" s="3" t="s">
        <v>28</v>
      </c>
      <c r="AI5" s="3">
        <v>0.58330000000000004</v>
      </c>
      <c r="AJ5" s="3">
        <v>2.867</v>
      </c>
      <c r="AK5" s="3" t="s">
        <v>29</v>
      </c>
      <c r="AL5" s="3">
        <v>0.91669999999999996</v>
      </c>
      <c r="AM5" s="3">
        <v>2.1659090000000001</v>
      </c>
      <c r="AN5" s="3" t="s">
        <v>30</v>
      </c>
      <c r="AO5" s="3">
        <v>0.58330000000000004</v>
      </c>
      <c r="AP5" s="3">
        <v>2.741222</v>
      </c>
      <c r="AQ5" s="3" t="b">
        <f t="shared" si="8"/>
        <v>1</v>
      </c>
      <c r="AR5" s="3" t="b">
        <f t="shared" si="2"/>
        <v>1</v>
      </c>
      <c r="AS5" s="3">
        <v>1</v>
      </c>
      <c r="AT5" s="2" t="s">
        <v>52</v>
      </c>
      <c r="AU5" s="3" t="s">
        <v>55</v>
      </c>
      <c r="AV5" s="3" t="s">
        <v>1390</v>
      </c>
      <c r="AW5" s="3" t="str">
        <f t="shared" si="3"/>
        <v>run-02_bold</v>
      </c>
      <c r="AX5" s="3">
        <v>0</v>
      </c>
      <c r="AY5" s="3">
        <v>0</v>
      </c>
      <c r="AZ5" s="3" t="s">
        <v>54</v>
      </c>
      <c r="BA5" s="3" t="s">
        <v>20</v>
      </c>
      <c r="BB5" s="3">
        <v>1</v>
      </c>
      <c r="BC5" s="3">
        <v>2.4355000000000002</v>
      </c>
      <c r="BD5" s="3" t="s">
        <v>21</v>
      </c>
      <c r="BE5" s="3">
        <v>0.91669999999999996</v>
      </c>
      <c r="BF5" s="3">
        <v>2.279417</v>
      </c>
      <c r="BG5" s="3" t="s">
        <v>22</v>
      </c>
      <c r="BH5" s="3">
        <v>1</v>
      </c>
      <c r="BI5" s="3">
        <v>1.5389999999999999</v>
      </c>
      <c r="BJ5" s="3" t="s">
        <v>23</v>
      </c>
      <c r="BK5" s="3">
        <v>0.83330000000000004</v>
      </c>
      <c r="BL5" s="3">
        <v>2.4110830000000001</v>
      </c>
      <c r="BM5" s="3" t="b">
        <f t="shared" si="9"/>
        <v>1</v>
      </c>
      <c r="BN5" s="3" t="b">
        <f t="shared" si="4"/>
        <v>1</v>
      </c>
      <c r="BO5" s="3">
        <v>1</v>
      </c>
      <c r="BP5" s="3" t="s">
        <v>58</v>
      </c>
      <c r="BQ5" s="3" t="s">
        <v>1391</v>
      </c>
      <c r="BR5" s="3" t="str">
        <f t="shared" si="5"/>
        <v>run-02_bold</v>
      </c>
      <c r="BS5" s="3">
        <v>0</v>
      </c>
      <c r="BT5" s="3">
        <v>0</v>
      </c>
      <c r="BU5" s="3" t="s">
        <v>57</v>
      </c>
      <c r="BV5" s="3" t="s">
        <v>27</v>
      </c>
      <c r="BW5" s="3">
        <v>1</v>
      </c>
      <c r="BX5" s="3">
        <v>2.3325</v>
      </c>
      <c r="BY5" s="3" t="s">
        <v>28</v>
      </c>
      <c r="BZ5" s="3">
        <v>1</v>
      </c>
      <c r="CA5" s="3">
        <v>2.3885000000000001</v>
      </c>
      <c r="CB5" s="3" t="s">
        <v>29</v>
      </c>
      <c r="CC5" s="3">
        <v>1</v>
      </c>
      <c r="CD5" s="3">
        <v>1.8321000000000001</v>
      </c>
      <c r="CE5" s="3" t="s">
        <v>30</v>
      </c>
      <c r="CF5" s="3">
        <v>0.91669999999999996</v>
      </c>
      <c r="CG5" s="3">
        <v>2.5604</v>
      </c>
      <c r="CH5" s="3" t="b">
        <f t="shared" si="10"/>
        <v>1</v>
      </c>
      <c r="CI5" s="3" t="b">
        <f t="shared" si="6"/>
        <v>1</v>
      </c>
      <c r="CJ5" s="3">
        <v>1</v>
      </c>
    </row>
    <row r="6" spans="1:88" s="3" customFormat="1" x14ac:dyDescent="0.2">
      <c r="A6" s="2" t="s">
        <v>59</v>
      </c>
      <c r="B6" s="2">
        <v>5010</v>
      </c>
      <c r="C6" s="3" t="s">
        <v>60</v>
      </c>
      <c r="D6" s="3" t="s">
        <v>1390</v>
      </c>
      <c r="E6" s="3" t="str">
        <f t="shared" si="0"/>
        <v>run-01_bold</v>
      </c>
      <c r="F6" s="3">
        <v>4</v>
      </c>
      <c r="G6" s="3">
        <v>0</v>
      </c>
      <c r="H6" s="3" t="s">
        <v>61</v>
      </c>
      <c r="I6" s="3" t="s">
        <v>20</v>
      </c>
      <c r="J6" s="3">
        <v>0.66669999999999996</v>
      </c>
      <c r="K6" s="3">
        <v>2.4391250000000002</v>
      </c>
      <c r="L6" s="3" t="s">
        <v>21</v>
      </c>
      <c r="M6" s="3">
        <v>1</v>
      </c>
      <c r="N6" s="3">
        <v>2.6381670000000002</v>
      </c>
      <c r="O6" s="3" t="s">
        <v>22</v>
      </c>
      <c r="P6" s="3">
        <v>0.91669999999999996</v>
      </c>
      <c r="Q6" s="3">
        <v>1.0729</v>
      </c>
      <c r="R6" s="3" t="s">
        <v>23</v>
      </c>
      <c r="S6" s="3">
        <v>0.75</v>
      </c>
      <c r="T6" s="3">
        <v>2.5300829999999999</v>
      </c>
      <c r="U6" s="3" t="b">
        <f t="shared" si="7"/>
        <v>1</v>
      </c>
      <c r="V6" s="3" t="b">
        <f>IF(AND(M6&gt;=0.5,P6&gt;=0.5, ABS(S6-M6)&lt;0.4),TRUE,FALSE)</f>
        <v>1</v>
      </c>
      <c r="W6" s="3">
        <v>1</v>
      </c>
      <c r="X6" s="2" t="s">
        <v>59</v>
      </c>
      <c r="Y6" s="3" t="s">
        <v>65</v>
      </c>
      <c r="Z6" s="3" t="s">
        <v>1391</v>
      </c>
      <c r="AA6" s="3" t="str">
        <f t="shared" si="1"/>
        <v>run-01_bold</v>
      </c>
      <c r="AB6" s="3">
        <v>0</v>
      </c>
      <c r="AC6" s="3">
        <v>0</v>
      </c>
      <c r="AD6" s="3" t="s">
        <v>64</v>
      </c>
      <c r="AE6" s="3" t="s">
        <v>27</v>
      </c>
      <c r="AF6" s="3">
        <v>0.83330000000000004</v>
      </c>
      <c r="AG6" s="3">
        <v>2.3151820000000001</v>
      </c>
      <c r="AH6" s="3" t="s">
        <v>28</v>
      </c>
      <c r="AI6" s="3">
        <v>0.66669999999999996</v>
      </c>
      <c r="AJ6" s="3">
        <v>2.2682220000000002</v>
      </c>
      <c r="AK6" s="3" t="s">
        <v>29</v>
      </c>
      <c r="AL6" s="3">
        <v>0.91669999999999996</v>
      </c>
      <c r="AM6" s="3">
        <v>1.3089999999999999</v>
      </c>
      <c r="AN6" s="3" t="s">
        <v>30</v>
      </c>
      <c r="AO6" s="3">
        <v>0.66669999999999996</v>
      </c>
      <c r="AP6" s="3">
        <v>2.2091820000000002</v>
      </c>
      <c r="AQ6" s="3" t="b">
        <f t="shared" si="8"/>
        <v>1</v>
      </c>
      <c r="AR6" s="3" t="b">
        <f t="shared" si="2"/>
        <v>1</v>
      </c>
      <c r="AS6" s="3">
        <v>1</v>
      </c>
      <c r="AT6" s="2" t="s">
        <v>59</v>
      </c>
      <c r="AU6" s="3" t="s">
        <v>62</v>
      </c>
      <c r="AV6" s="3" t="s">
        <v>1390</v>
      </c>
      <c r="AW6" s="3" t="str">
        <f t="shared" si="3"/>
        <v>run-02_bold</v>
      </c>
      <c r="AX6" s="3">
        <v>0</v>
      </c>
      <c r="AY6" s="3">
        <v>0</v>
      </c>
      <c r="AZ6" s="3" t="s">
        <v>61</v>
      </c>
      <c r="BA6" s="3" t="s">
        <v>20</v>
      </c>
      <c r="BB6" s="3">
        <v>0.33329999999999999</v>
      </c>
      <c r="BC6" s="3">
        <v>2.2686670000000002</v>
      </c>
      <c r="BD6" s="3" t="s">
        <v>21</v>
      </c>
      <c r="BE6" s="3">
        <v>0.83330000000000004</v>
      </c>
      <c r="BF6" s="3">
        <v>2.4079999999999999</v>
      </c>
      <c r="BG6" s="3" t="s">
        <v>22</v>
      </c>
      <c r="BH6" s="3">
        <v>0.83330000000000004</v>
      </c>
      <c r="BI6" s="3">
        <v>1.1494169999999999</v>
      </c>
      <c r="BJ6" s="3" t="s">
        <v>23</v>
      </c>
      <c r="BK6" s="3">
        <v>0.83330000000000004</v>
      </c>
      <c r="BL6" s="3">
        <v>2.5637500000000002</v>
      </c>
      <c r="BM6" s="3" t="b">
        <f t="shared" si="9"/>
        <v>1</v>
      </c>
      <c r="BN6" s="3" t="b">
        <f t="shared" si="4"/>
        <v>1</v>
      </c>
      <c r="BO6" s="3">
        <v>1</v>
      </c>
      <c r="BP6" s="3" t="s">
        <v>63</v>
      </c>
      <c r="BQ6" s="3" t="s">
        <v>1391</v>
      </c>
      <c r="BR6" s="3" t="str">
        <f t="shared" si="5"/>
        <v>run-02_bold</v>
      </c>
      <c r="BS6" s="3">
        <v>0</v>
      </c>
      <c r="BT6" s="3">
        <v>0</v>
      </c>
      <c r="BU6" s="3" t="s">
        <v>64</v>
      </c>
      <c r="BV6" s="3" t="s">
        <v>27</v>
      </c>
      <c r="BW6" s="3">
        <v>0.83330000000000004</v>
      </c>
      <c r="BX6" s="3">
        <v>2.1618889999999999</v>
      </c>
      <c r="BY6" s="3" t="s">
        <v>28</v>
      </c>
      <c r="BZ6" s="3">
        <v>0.75</v>
      </c>
      <c r="CA6" s="3">
        <v>2.371111</v>
      </c>
      <c r="CB6" s="3" t="s">
        <v>29</v>
      </c>
      <c r="CC6" s="3">
        <v>1</v>
      </c>
      <c r="CD6" s="3">
        <v>1.1146670000000001</v>
      </c>
      <c r="CE6" s="3" t="s">
        <v>30</v>
      </c>
      <c r="CF6" s="3">
        <v>0.58330000000000004</v>
      </c>
      <c r="CG6" s="3">
        <v>2.2811819999999998</v>
      </c>
      <c r="CH6" s="3" t="b">
        <f t="shared" si="10"/>
        <v>1</v>
      </c>
      <c r="CI6" s="3" t="b">
        <f t="shared" si="6"/>
        <v>1</v>
      </c>
      <c r="CJ6" s="3">
        <v>1</v>
      </c>
    </row>
    <row r="7" spans="1:88" s="3" customFormat="1" x14ac:dyDescent="0.2">
      <c r="A7" s="2" t="s">
        <v>66</v>
      </c>
      <c r="B7" s="2">
        <v>5011</v>
      </c>
      <c r="C7" s="3" t="s">
        <v>67</v>
      </c>
      <c r="D7" s="3" t="s">
        <v>1390</v>
      </c>
      <c r="E7" s="3" t="str">
        <f t="shared" si="0"/>
        <v>run-01_bold</v>
      </c>
      <c r="F7" s="3">
        <v>0</v>
      </c>
      <c r="G7" s="3">
        <v>0</v>
      </c>
      <c r="H7" s="3" t="s">
        <v>64</v>
      </c>
      <c r="I7" s="3" t="s">
        <v>20</v>
      </c>
      <c r="J7" s="3">
        <v>0.58330000000000004</v>
      </c>
      <c r="K7" s="3">
        <v>2.31</v>
      </c>
      <c r="L7" s="3" t="s">
        <v>21</v>
      </c>
      <c r="M7" s="3">
        <v>0.75</v>
      </c>
      <c r="N7" s="3">
        <v>2.3986999999999998</v>
      </c>
      <c r="O7" s="3" t="s">
        <v>22</v>
      </c>
      <c r="P7" s="3">
        <v>1</v>
      </c>
      <c r="Q7" s="3">
        <v>1.0039169999999999</v>
      </c>
      <c r="R7" s="3" t="s">
        <v>23</v>
      </c>
      <c r="S7" s="3">
        <v>0.75</v>
      </c>
      <c r="T7" s="3">
        <v>2.2709090000000001</v>
      </c>
      <c r="U7" s="3" t="b">
        <f t="shared" si="7"/>
        <v>1</v>
      </c>
      <c r="V7" s="3" t="b">
        <f>IF(AND(M7&gt;=0.5,P7&gt;=0.5, ABS(S7-M7)&lt;0.4),TRUE,FALSE)</f>
        <v>1</v>
      </c>
      <c r="W7" s="3">
        <v>1</v>
      </c>
      <c r="X7" s="2" t="s">
        <v>66</v>
      </c>
      <c r="Y7" s="3" t="s">
        <v>69</v>
      </c>
      <c r="Z7" s="3" t="s">
        <v>1391</v>
      </c>
      <c r="AA7" s="3" t="str">
        <f t="shared" si="1"/>
        <v>run-01_bold</v>
      </c>
      <c r="AB7" s="3">
        <v>0</v>
      </c>
      <c r="AC7" s="3">
        <v>0</v>
      </c>
      <c r="AD7" s="3" t="s">
        <v>70</v>
      </c>
      <c r="AE7" s="3" t="s">
        <v>27</v>
      </c>
      <c r="AF7" s="3">
        <v>1</v>
      </c>
      <c r="AG7" s="3">
        <v>2.0477500000000002</v>
      </c>
      <c r="AH7" s="3" t="s">
        <v>28</v>
      </c>
      <c r="AI7" s="3">
        <v>1</v>
      </c>
      <c r="AJ7" s="3">
        <v>2.024</v>
      </c>
      <c r="AK7" s="3" t="s">
        <v>29</v>
      </c>
      <c r="AL7" s="3">
        <v>1</v>
      </c>
      <c r="AM7" s="3">
        <v>1.0240830000000001</v>
      </c>
      <c r="AN7" s="3" t="s">
        <v>30</v>
      </c>
      <c r="AO7" s="3">
        <v>0.75</v>
      </c>
      <c r="AP7" s="3">
        <v>2.1594169999999999</v>
      </c>
      <c r="AQ7" s="3" t="b">
        <f t="shared" si="8"/>
        <v>1</v>
      </c>
      <c r="AR7" s="3" t="b">
        <f t="shared" si="2"/>
        <v>1</v>
      </c>
      <c r="AS7" s="3">
        <v>1</v>
      </c>
      <c r="AT7" s="2" t="s">
        <v>66</v>
      </c>
      <c r="AU7" s="3" t="s">
        <v>68</v>
      </c>
      <c r="AV7" s="3" t="s">
        <v>1390</v>
      </c>
      <c r="AW7" s="3" t="str">
        <f t="shared" si="3"/>
        <v>run-02_bold</v>
      </c>
      <c r="AX7" s="3">
        <v>0</v>
      </c>
      <c r="AY7" s="3">
        <v>0</v>
      </c>
      <c r="AZ7" s="3" t="s">
        <v>64</v>
      </c>
      <c r="BA7" s="3" t="s">
        <v>20</v>
      </c>
      <c r="BB7" s="3">
        <v>0.83330000000000004</v>
      </c>
      <c r="BC7" s="3">
        <v>2.3287270000000002</v>
      </c>
      <c r="BD7" s="3" t="s">
        <v>21</v>
      </c>
      <c r="BE7" s="3">
        <v>0.91669999999999996</v>
      </c>
      <c r="BF7" s="3">
        <v>2.077</v>
      </c>
      <c r="BG7" s="3" t="s">
        <v>22</v>
      </c>
      <c r="BH7" s="3">
        <v>0.91669999999999996</v>
      </c>
      <c r="BI7" s="3">
        <v>1.279917</v>
      </c>
      <c r="BJ7" s="3" t="s">
        <v>23</v>
      </c>
      <c r="BK7" s="3">
        <v>0.66669999999999996</v>
      </c>
      <c r="BL7" s="3">
        <v>2.4960909999999998</v>
      </c>
      <c r="BM7" s="3" t="b">
        <f t="shared" si="9"/>
        <v>1</v>
      </c>
      <c r="BN7" s="3" t="b">
        <f t="shared" si="4"/>
        <v>1</v>
      </c>
      <c r="BO7" s="3">
        <v>1</v>
      </c>
      <c r="BP7" s="3" t="s">
        <v>71</v>
      </c>
      <c r="BQ7" s="3" t="s">
        <v>1391</v>
      </c>
      <c r="BR7" s="3" t="str">
        <f t="shared" si="5"/>
        <v>run-02_bold</v>
      </c>
      <c r="BS7" s="3">
        <v>0</v>
      </c>
      <c r="BT7" s="3">
        <v>0</v>
      </c>
      <c r="BU7" s="3" t="s">
        <v>70</v>
      </c>
      <c r="BV7" s="3" t="s">
        <v>27</v>
      </c>
      <c r="BW7" s="3">
        <v>1</v>
      </c>
      <c r="BX7" s="3">
        <v>2.0550000000000002</v>
      </c>
      <c r="BY7" s="3" t="s">
        <v>28</v>
      </c>
      <c r="BZ7" s="3">
        <v>1</v>
      </c>
      <c r="CA7" s="3">
        <v>2.12425</v>
      </c>
      <c r="CB7" s="3" t="s">
        <v>29</v>
      </c>
      <c r="CC7" s="3">
        <v>1</v>
      </c>
      <c r="CD7" s="3">
        <v>1.0117499999999999</v>
      </c>
      <c r="CE7" s="3" t="s">
        <v>30</v>
      </c>
      <c r="CF7" s="3">
        <v>0.66669999999999996</v>
      </c>
      <c r="CG7" s="3">
        <v>2.1794169999999999</v>
      </c>
      <c r="CH7" s="3" t="b">
        <f t="shared" si="10"/>
        <v>1</v>
      </c>
      <c r="CI7" s="3" t="b">
        <f t="shared" si="6"/>
        <v>1</v>
      </c>
      <c r="CJ7" s="3">
        <v>1</v>
      </c>
    </row>
    <row r="8" spans="1:88" s="3" customFormat="1" x14ac:dyDescent="0.2">
      <c r="A8" s="1" t="s">
        <v>72</v>
      </c>
      <c r="B8" s="1">
        <v>5015</v>
      </c>
      <c r="C8" t="s">
        <v>75</v>
      </c>
      <c r="D8" t="s">
        <v>1390</v>
      </c>
      <c r="E8" t="str">
        <f t="shared" si="0"/>
        <v>run-01_bold</v>
      </c>
      <c r="F8">
        <v>0</v>
      </c>
      <c r="G8">
        <v>0</v>
      </c>
      <c r="H8" t="s">
        <v>74</v>
      </c>
      <c r="I8" t="s">
        <v>20</v>
      </c>
      <c r="J8">
        <v>0.83330000000000004</v>
      </c>
      <c r="K8">
        <v>2.244167</v>
      </c>
      <c r="L8" t="s">
        <v>21</v>
      </c>
      <c r="M8">
        <v>0.91669999999999996</v>
      </c>
      <c r="N8">
        <v>2.1214170000000001</v>
      </c>
      <c r="O8" t="s">
        <v>22</v>
      </c>
      <c r="P8">
        <v>1</v>
      </c>
      <c r="Q8">
        <v>1.241333</v>
      </c>
      <c r="R8" t="s">
        <v>23</v>
      </c>
      <c r="S8">
        <v>0.91669999999999996</v>
      </c>
      <c r="T8">
        <v>2.3370829999999998</v>
      </c>
      <c r="U8" t="b">
        <f t="shared" si="7"/>
        <v>1</v>
      </c>
      <c r="V8" t="b">
        <f>IF(AND(M8&gt;=0.5,P8&gt;=0.5, ABS(S8-M8)&lt;=0.4),TRUE,FALSE)</f>
        <v>1</v>
      </c>
      <c r="W8">
        <v>1</v>
      </c>
      <c r="X8" s="1" t="s">
        <v>72</v>
      </c>
      <c r="Y8" t="s">
        <v>76</v>
      </c>
      <c r="Z8" t="s">
        <v>1391</v>
      </c>
      <c r="AA8" t="str">
        <f t="shared" si="1"/>
        <v>run-01_bold</v>
      </c>
      <c r="AB8">
        <v>14</v>
      </c>
      <c r="AC8">
        <v>0</v>
      </c>
      <c r="AD8" t="s">
        <v>77</v>
      </c>
      <c r="AE8" t="s">
        <v>27</v>
      </c>
      <c r="AF8">
        <v>0.83330000000000004</v>
      </c>
      <c r="AG8">
        <v>2.1368179999999999</v>
      </c>
      <c r="AH8" t="s">
        <v>28</v>
      </c>
      <c r="AI8">
        <v>0.75</v>
      </c>
      <c r="AJ8">
        <v>2.1588180000000001</v>
      </c>
      <c r="AK8" t="s">
        <v>29</v>
      </c>
      <c r="AL8">
        <v>1</v>
      </c>
      <c r="AM8">
        <v>1.5931</v>
      </c>
      <c r="AN8" t="s">
        <v>30</v>
      </c>
      <c r="AO8">
        <v>0.75</v>
      </c>
      <c r="AP8">
        <v>2.4545560000000002</v>
      </c>
      <c r="AQ8" s="3" t="b">
        <f t="shared" si="8"/>
        <v>1</v>
      </c>
      <c r="AR8" t="b">
        <f t="shared" si="2"/>
        <v>1</v>
      </c>
      <c r="AS8">
        <v>1</v>
      </c>
      <c r="AT8" s="1" t="s">
        <v>72</v>
      </c>
      <c r="AU8" t="s">
        <v>73</v>
      </c>
      <c r="AV8" t="s">
        <v>1390</v>
      </c>
      <c r="AW8" t="str">
        <f t="shared" si="3"/>
        <v>run-02_bold</v>
      </c>
      <c r="AX8">
        <v>0</v>
      </c>
      <c r="AY8">
        <v>0</v>
      </c>
      <c r="AZ8" t="s">
        <v>74</v>
      </c>
      <c r="BA8" t="s">
        <v>20</v>
      </c>
      <c r="BB8">
        <v>0.83330000000000004</v>
      </c>
      <c r="BC8">
        <v>2.1432500000000001</v>
      </c>
      <c r="BD8" t="s">
        <v>21</v>
      </c>
      <c r="BE8">
        <v>0.91669999999999996</v>
      </c>
      <c r="BF8">
        <v>2.0289169999999999</v>
      </c>
      <c r="BG8" t="s">
        <v>22</v>
      </c>
      <c r="BH8">
        <v>1</v>
      </c>
      <c r="BI8">
        <v>1.341167</v>
      </c>
      <c r="BJ8" t="s">
        <v>23</v>
      </c>
      <c r="BK8">
        <v>1</v>
      </c>
      <c r="BL8">
        <v>2.1574170000000001</v>
      </c>
      <c r="BM8" s="3" t="b">
        <f t="shared" si="9"/>
        <v>1</v>
      </c>
      <c r="BN8" t="b">
        <f t="shared" si="4"/>
        <v>1</v>
      </c>
      <c r="BO8">
        <v>1</v>
      </c>
      <c r="BP8" t="s">
        <v>78</v>
      </c>
      <c r="BQ8" t="s">
        <v>1391</v>
      </c>
      <c r="BR8" t="str">
        <f t="shared" si="5"/>
        <v>run-02_bold</v>
      </c>
      <c r="BS8">
        <v>0</v>
      </c>
      <c r="BT8">
        <v>0</v>
      </c>
      <c r="BU8" t="s">
        <v>77</v>
      </c>
      <c r="BV8" t="s">
        <v>27</v>
      </c>
      <c r="BW8">
        <v>1</v>
      </c>
      <c r="BX8">
        <v>2.1337269999999999</v>
      </c>
      <c r="BY8" t="s">
        <v>28</v>
      </c>
      <c r="BZ8">
        <v>0.91669999999999996</v>
      </c>
      <c r="CA8">
        <v>2.3489170000000001</v>
      </c>
      <c r="CB8" t="s">
        <v>29</v>
      </c>
      <c r="CC8">
        <v>0.83330000000000004</v>
      </c>
      <c r="CD8">
        <v>1.5558749999999999</v>
      </c>
      <c r="CE8" t="s">
        <v>30</v>
      </c>
      <c r="CF8">
        <v>0.83330000000000004</v>
      </c>
      <c r="CG8">
        <v>2.3633329999999999</v>
      </c>
      <c r="CH8" s="3" t="b">
        <f t="shared" si="10"/>
        <v>1</v>
      </c>
      <c r="CI8" t="b">
        <f t="shared" si="6"/>
        <v>1</v>
      </c>
      <c r="CJ8">
        <v>1</v>
      </c>
    </row>
    <row r="9" spans="1:88" s="3" customFormat="1" x14ac:dyDescent="0.2">
      <c r="A9" s="2" t="s">
        <v>79</v>
      </c>
      <c r="B9" s="2">
        <v>5018</v>
      </c>
      <c r="C9" s="3" t="s">
        <v>82</v>
      </c>
      <c r="D9" s="3" t="s">
        <v>1390</v>
      </c>
      <c r="E9" s="3" t="str">
        <f t="shared" si="0"/>
        <v>run-01_bold</v>
      </c>
      <c r="F9" s="3">
        <v>0</v>
      </c>
      <c r="G9" s="3">
        <v>0</v>
      </c>
      <c r="H9" s="3" t="s">
        <v>80</v>
      </c>
      <c r="I9" s="3" t="s">
        <v>20</v>
      </c>
      <c r="J9" s="3">
        <v>0.75</v>
      </c>
      <c r="K9" s="3">
        <v>2.0604170000000002</v>
      </c>
      <c r="L9" s="3" t="s">
        <v>21</v>
      </c>
      <c r="M9" s="3">
        <v>0.83330000000000004</v>
      </c>
      <c r="N9" s="3">
        <v>2.2047500000000002</v>
      </c>
      <c r="O9" s="3" t="s">
        <v>22</v>
      </c>
      <c r="P9" s="3">
        <v>0.91669999999999996</v>
      </c>
      <c r="Q9" s="3">
        <v>2.0994169999999999</v>
      </c>
      <c r="R9" s="3" t="s">
        <v>23</v>
      </c>
      <c r="S9" s="3">
        <v>0.91669999999999996</v>
      </c>
      <c r="T9" s="3">
        <v>2.1185830000000001</v>
      </c>
      <c r="U9" s="3" t="b">
        <f t="shared" si="7"/>
        <v>1</v>
      </c>
      <c r="V9" s="3" t="b">
        <f>IF(AND(M9&gt;=0.5,P9&gt;=0.5, ABS(S9-M9)&lt;0.4),TRUE,FALSE)</f>
        <v>1</v>
      </c>
      <c r="W9" s="3">
        <v>1</v>
      </c>
      <c r="X9" s="2" t="s">
        <v>79</v>
      </c>
      <c r="Y9" s="3" t="s">
        <v>85</v>
      </c>
      <c r="Z9" s="3" t="s">
        <v>1391</v>
      </c>
      <c r="AA9" s="3" t="str">
        <f t="shared" si="1"/>
        <v>run-01_bold</v>
      </c>
      <c r="AB9" s="3">
        <v>0</v>
      </c>
      <c r="AC9" s="3">
        <v>0</v>
      </c>
      <c r="AD9" s="3" t="s">
        <v>84</v>
      </c>
      <c r="AE9" s="3" t="s">
        <v>27</v>
      </c>
      <c r="AF9" s="3">
        <v>0.91669999999999996</v>
      </c>
      <c r="AG9" s="3">
        <v>1.9866360000000001</v>
      </c>
      <c r="AH9" s="3" t="s">
        <v>28</v>
      </c>
      <c r="AI9" s="3">
        <v>0.91669999999999996</v>
      </c>
      <c r="AJ9" s="3">
        <v>2.1591819999999999</v>
      </c>
      <c r="AK9" s="3" t="s">
        <v>29</v>
      </c>
      <c r="AL9" s="3">
        <v>1</v>
      </c>
      <c r="AM9" s="3">
        <v>1.785444</v>
      </c>
      <c r="AN9" s="3" t="s">
        <v>30</v>
      </c>
      <c r="AO9" s="3">
        <v>0.58330000000000004</v>
      </c>
      <c r="AP9" s="3">
        <v>2.2033640000000001</v>
      </c>
      <c r="AQ9" s="3" t="b">
        <f t="shared" si="8"/>
        <v>1</v>
      </c>
      <c r="AR9" s="3" t="b">
        <f t="shared" si="2"/>
        <v>1</v>
      </c>
      <c r="AS9" s="3">
        <v>1</v>
      </c>
      <c r="AT9" s="2" t="s">
        <v>79</v>
      </c>
      <c r="AU9" s="3" t="s">
        <v>81</v>
      </c>
      <c r="AV9" s="3" t="s">
        <v>1390</v>
      </c>
      <c r="AW9" s="3" t="str">
        <f t="shared" si="3"/>
        <v>run-02_bold</v>
      </c>
      <c r="AX9" s="3">
        <v>0</v>
      </c>
      <c r="AY9" s="3">
        <v>0</v>
      </c>
      <c r="AZ9" s="3" t="s">
        <v>80</v>
      </c>
      <c r="BA9" s="3" t="s">
        <v>20</v>
      </c>
      <c r="BB9" s="3">
        <v>0.75</v>
      </c>
      <c r="BC9" s="3">
        <v>2.2635999999999998</v>
      </c>
      <c r="BD9" s="3" t="s">
        <v>21</v>
      </c>
      <c r="BE9" s="3">
        <v>0.75</v>
      </c>
      <c r="BF9" s="3">
        <v>2.1917</v>
      </c>
      <c r="BG9" s="3" t="s">
        <v>22</v>
      </c>
      <c r="BH9" s="3">
        <v>0.91669999999999996</v>
      </c>
      <c r="BI9" s="3">
        <v>2.2621669999999998</v>
      </c>
      <c r="BJ9" s="3" t="s">
        <v>23</v>
      </c>
      <c r="BK9" s="3">
        <v>0.83330000000000004</v>
      </c>
      <c r="BL9" s="3">
        <v>2.230909</v>
      </c>
      <c r="BM9" s="3" t="b">
        <f t="shared" si="9"/>
        <v>1</v>
      </c>
      <c r="BN9" s="3" t="b">
        <f t="shared" si="4"/>
        <v>1</v>
      </c>
      <c r="BO9" s="3">
        <v>1</v>
      </c>
      <c r="BP9" s="3" t="s">
        <v>83</v>
      </c>
      <c r="BQ9" s="3" t="s">
        <v>1391</v>
      </c>
      <c r="BR9" s="3" t="str">
        <f t="shared" si="5"/>
        <v>run-02_bold</v>
      </c>
      <c r="BS9" s="3">
        <v>0</v>
      </c>
      <c r="BT9" s="3">
        <v>0</v>
      </c>
      <c r="BU9" s="3" t="s">
        <v>84</v>
      </c>
      <c r="BV9" s="3" t="s">
        <v>27</v>
      </c>
      <c r="BW9" s="3">
        <v>0.83330000000000004</v>
      </c>
      <c r="BX9" s="3">
        <v>2.0886999999999998</v>
      </c>
      <c r="BY9" s="3" t="s">
        <v>28</v>
      </c>
      <c r="BZ9" s="3">
        <v>0.83330000000000004</v>
      </c>
      <c r="CA9" s="3">
        <v>2.3885830000000001</v>
      </c>
      <c r="CB9" s="3" t="s">
        <v>29</v>
      </c>
      <c r="CC9" s="3">
        <v>1</v>
      </c>
      <c r="CD9" s="3">
        <v>1.4478</v>
      </c>
      <c r="CE9" s="3" t="s">
        <v>30</v>
      </c>
      <c r="CF9" s="3">
        <v>0.75</v>
      </c>
      <c r="CG9" s="3">
        <v>2.3126359999999999</v>
      </c>
      <c r="CH9" s="3" t="b">
        <f t="shared" si="10"/>
        <v>1</v>
      </c>
      <c r="CI9" s="3" t="b">
        <f t="shared" si="6"/>
        <v>1</v>
      </c>
      <c r="CJ9" s="3">
        <v>1</v>
      </c>
    </row>
    <row r="10" spans="1:88" s="3" customFormat="1" x14ac:dyDescent="0.2">
      <c r="A10" s="1" t="s">
        <v>93</v>
      </c>
      <c r="B10" s="1">
        <v>5020</v>
      </c>
      <c r="C10" t="s">
        <v>96</v>
      </c>
      <c r="D10" t="s">
        <v>1390</v>
      </c>
      <c r="E10" t="str">
        <f t="shared" si="0"/>
        <v>run-01_bold</v>
      </c>
      <c r="F10">
        <v>0</v>
      </c>
      <c r="G10">
        <v>0</v>
      </c>
      <c r="H10" t="s">
        <v>95</v>
      </c>
      <c r="I10" t="s">
        <v>20</v>
      </c>
      <c r="J10">
        <v>0.16669999999999999</v>
      </c>
      <c r="K10">
        <v>2.364833</v>
      </c>
      <c r="L10" t="s">
        <v>21</v>
      </c>
      <c r="M10">
        <v>1</v>
      </c>
      <c r="N10">
        <v>2.307083</v>
      </c>
      <c r="O10" t="s">
        <v>22</v>
      </c>
      <c r="P10">
        <v>1</v>
      </c>
      <c r="Q10">
        <v>2.1364999999999998</v>
      </c>
      <c r="R10" t="s">
        <v>23</v>
      </c>
      <c r="S10">
        <v>1</v>
      </c>
      <c r="T10">
        <v>2.3886669999999999</v>
      </c>
      <c r="U10" t="b">
        <f t="shared" si="7"/>
        <v>1</v>
      </c>
      <c r="V10" t="b">
        <f>IF(AND(M10&gt;=0.5,P10&gt;=0.5, ABS(S10-M10)&lt;=0.4),TRUE,FALSE)</f>
        <v>1</v>
      </c>
      <c r="W10">
        <v>1</v>
      </c>
      <c r="X10" s="1" t="s">
        <v>93</v>
      </c>
      <c r="Y10" t="s">
        <v>99</v>
      </c>
      <c r="Z10" t="s">
        <v>1391</v>
      </c>
      <c r="AA10" t="str">
        <f t="shared" si="1"/>
        <v>run-01_bold</v>
      </c>
      <c r="AB10">
        <v>7</v>
      </c>
      <c r="AC10">
        <v>0</v>
      </c>
      <c r="AD10" t="s">
        <v>98</v>
      </c>
      <c r="AE10" t="s">
        <v>27</v>
      </c>
      <c r="AF10">
        <v>0.75</v>
      </c>
      <c r="AG10">
        <v>2.260364</v>
      </c>
      <c r="AH10" t="s">
        <v>28</v>
      </c>
      <c r="AI10">
        <v>0.66669999999999996</v>
      </c>
      <c r="AJ10">
        <v>2.3111250000000001</v>
      </c>
      <c r="AK10" t="s">
        <v>29</v>
      </c>
      <c r="AL10">
        <v>0.83330000000000004</v>
      </c>
      <c r="AM10">
        <v>1.843556</v>
      </c>
      <c r="AN10" t="s">
        <v>30</v>
      </c>
      <c r="AO10">
        <v>0.91669999999999996</v>
      </c>
      <c r="AP10">
        <v>2.2696360000000002</v>
      </c>
      <c r="AQ10" s="3" t="b">
        <f t="shared" si="8"/>
        <v>1</v>
      </c>
      <c r="AR10" t="b">
        <f t="shared" si="2"/>
        <v>1</v>
      </c>
      <c r="AS10">
        <v>1</v>
      </c>
      <c r="AT10" s="1" t="s">
        <v>93</v>
      </c>
      <c r="AU10" t="s">
        <v>94</v>
      </c>
      <c r="AV10" t="s">
        <v>1390</v>
      </c>
      <c r="AW10" t="str">
        <f t="shared" si="3"/>
        <v>run-02_bold</v>
      </c>
      <c r="AX10">
        <v>2</v>
      </c>
      <c r="AY10">
        <v>0</v>
      </c>
      <c r="AZ10" t="s">
        <v>95</v>
      </c>
      <c r="BA10" t="s">
        <v>20</v>
      </c>
      <c r="BB10">
        <v>0.33329999999999999</v>
      </c>
      <c r="BC10">
        <v>2.3075000000000001</v>
      </c>
      <c r="BD10" t="s">
        <v>21</v>
      </c>
      <c r="BE10">
        <v>0.91669999999999996</v>
      </c>
      <c r="BF10">
        <v>2.0794440000000001</v>
      </c>
      <c r="BG10" t="s">
        <v>22</v>
      </c>
      <c r="BH10">
        <v>0.83330000000000004</v>
      </c>
      <c r="BI10">
        <v>2.1573639999999998</v>
      </c>
      <c r="BJ10" t="s">
        <v>23</v>
      </c>
      <c r="BK10">
        <v>1</v>
      </c>
      <c r="BL10">
        <v>2.2424550000000001</v>
      </c>
      <c r="BM10" s="3" t="b">
        <f t="shared" si="9"/>
        <v>1</v>
      </c>
      <c r="BN10" t="b">
        <f t="shared" si="4"/>
        <v>1</v>
      </c>
      <c r="BO10">
        <v>1</v>
      </c>
      <c r="BP10" t="s">
        <v>97</v>
      </c>
      <c r="BQ10" t="s">
        <v>1391</v>
      </c>
      <c r="BR10" t="str">
        <f t="shared" si="5"/>
        <v>run-02_bold</v>
      </c>
      <c r="BS10">
        <v>3</v>
      </c>
      <c r="BT10">
        <v>0</v>
      </c>
      <c r="BU10" t="s">
        <v>98</v>
      </c>
      <c r="BV10" t="s">
        <v>27</v>
      </c>
      <c r="BW10">
        <v>0.83330000000000004</v>
      </c>
      <c r="BX10">
        <v>2.1054170000000001</v>
      </c>
      <c r="BY10" t="s">
        <v>28</v>
      </c>
      <c r="BZ10">
        <v>0.66669999999999996</v>
      </c>
      <c r="CA10">
        <v>2.3341669999999999</v>
      </c>
      <c r="CB10" t="s">
        <v>29</v>
      </c>
      <c r="CC10">
        <v>1</v>
      </c>
      <c r="CD10">
        <v>1.4883329999999999</v>
      </c>
      <c r="CE10" t="s">
        <v>30</v>
      </c>
      <c r="CF10">
        <v>1</v>
      </c>
      <c r="CG10">
        <v>2.2833329999999998</v>
      </c>
      <c r="CH10" s="3" t="b">
        <f t="shared" si="10"/>
        <v>1</v>
      </c>
      <c r="CI10" t="b">
        <f t="shared" si="6"/>
        <v>1</v>
      </c>
      <c r="CJ10">
        <v>1</v>
      </c>
    </row>
    <row r="11" spans="1:88" s="3" customFormat="1" x14ac:dyDescent="0.2">
      <c r="A11" s="2" t="s">
        <v>100</v>
      </c>
      <c r="B11" s="2">
        <v>5022</v>
      </c>
      <c r="C11" s="3" t="s">
        <v>103</v>
      </c>
      <c r="D11" s="3" t="s">
        <v>1390</v>
      </c>
      <c r="E11" s="3" t="str">
        <f t="shared" si="0"/>
        <v>run-01_bold</v>
      </c>
      <c r="F11" s="3">
        <v>0</v>
      </c>
      <c r="G11" s="3">
        <v>0</v>
      </c>
      <c r="H11" s="3" t="s">
        <v>102</v>
      </c>
      <c r="I11" s="3" t="s">
        <v>20</v>
      </c>
      <c r="J11" s="3">
        <v>0.5</v>
      </c>
      <c r="K11" s="3">
        <v>2.408833</v>
      </c>
      <c r="L11" s="3" t="s">
        <v>21</v>
      </c>
      <c r="M11" s="3">
        <v>0.83330000000000004</v>
      </c>
      <c r="N11" s="3">
        <v>2.321583</v>
      </c>
      <c r="O11" s="3" t="s">
        <v>22</v>
      </c>
      <c r="P11" s="3">
        <v>1</v>
      </c>
      <c r="Q11" s="3">
        <v>1.0945830000000001</v>
      </c>
      <c r="R11" s="3" t="s">
        <v>23</v>
      </c>
      <c r="S11" s="3">
        <v>0.91669999999999996</v>
      </c>
      <c r="T11" s="3">
        <v>2.4712499999999999</v>
      </c>
      <c r="U11" s="3" t="b">
        <f t="shared" si="7"/>
        <v>1</v>
      </c>
      <c r="V11" s="3" t="b">
        <f>IF(AND(M11&gt;=0.5,P11&gt;=0.5, ABS(S11-M11)&lt;0.4),TRUE,FALSE)</f>
        <v>1</v>
      </c>
      <c r="W11" s="3">
        <v>1</v>
      </c>
      <c r="X11" s="2" t="s">
        <v>100</v>
      </c>
      <c r="Y11" s="3" t="s">
        <v>104</v>
      </c>
      <c r="Z11" s="3" t="s">
        <v>1391</v>
      </c>
      <c r="AA11" s="3" t="str">
        <f t="shared" si="1"/>
        <v>run-01_bold</v>
      </c>
      <c r="AB11" s="3">
        <v>6</v>
      </c>
      <c r="AC11" s="3">
        <v>0</v>
      </c>
      <c r="AD11" s="3" t="s">
        <v>105</v>
      </c>
      <c r="AE11" s="3" t="s">
        <v>27</v>
      </c>
      <c r="AF11" s="3">
        <v>0.83330000000000004</v>
      </c>
      <c r="AG11" s="3">
        <v>2.3943639999999999</v>
      </c>
      <c r="AH11" s="3" t="s">
        <v>28</v>
      </c>
      <c r="AI11" s="3">
        <v>0.83330000000000004</v>
      </c>
      <c r="AJ11" s="3">
        <v>2.7025999999999999</v>
      </c>
      <c r="AK11" s="3" t="s">
        <v>29</v>
      </c>
      <c r="AL11" s="3">
        <v>1</v>
      </c>
      <c r="AM11" s="3">
        <v>1.510545</v>
      </c>
      <c r="AN11" s="3" t="s">
        <v>30</v>
      </c>
      <c r="AO11" s="3">
        <v>1</v>
      </c>
      <c r="AP11" s="3">
        <v>2.5548329999999999</v>
      </c>
      <c r="AQ11" s="3" t="b">
        <f t="shared" si="8"/>
        <v>1</v>
      </c>
      <c r="AR11" s="3" t="b">
        <f t="shared" si="2"/>
        <v>1</v>
      </c>
      <c r="AS11" s="3">
        <v>1</v>
      </c>
      <c r="AT11" s="2" t="s">
        <v>100</v>
      </c>
      <c r="AU11" s="3" t="s">
        <v>101</v>
      </c>
      <c r="AV11" s="3" t="s">
        <v>1390</v>
      </c>
      <c r="AW11" s="3" t="str">
        <f t="shared" si="3"/>
        <v>run-02_bold</v>
      </c>
      <c r="AX11" s="3">
        <v>2</v>
      </c>
      <c r="AY11" s="3">
        <v>0</v>
      </c>
      <c r="AZ11" s="3" t="s">
        <v>102</v>
      </c>
      <c r="BA11" s="3" t="s">
        <v>20</v>
      </c>
      <c r="BB11" s="3">
        <v>0.58330000000000004</v>
      </c>
      <c r="BC11" s="3">
        <v>2.5699169999999998</v>
      </c>
      <c r="BD11" s="3" t="s">
        <v>21</v>
      </c>
      <c r="BE11" s="3">
        <v>0.83330000000000004</v>
      </c>
      <c r="BF11" s="3">
        <v>2.3725999999999998</v>
      </c>
      <c r="BG11" s="3" t="s">
        <v>22</v>
      </c>
      <c r="BH11" s="3">
        <v>0.91669999999999996</v>
      </c>
      <c r="BI11" s="3">
        <v>1.3705000000000001</v>
      </c>
      <c r="BJ11" s="3" t="s">
        <v>23</v>
      </c>
      <c r="BK11" s="3">
        <v>1</v>
      </c>
      <c r="BL11" s="3">
        <v>2.5754549999999998</v>
      </c>
      <c r="BM11" s="3" t="b">
        <f t="shared" si="9"/>
        <v>1</v>
      </c>
      <c r="BN11" s="3" t="b">
        <f t="shared" si="4"/>
        <v>1</v>
      </c>
      <c r="BO11" s="3">
        <v>1</v>
      </c>
      <c r="BP11" s="3" t="s">
        <v>106</v>
      </c>
      <c r="BQ11" s="3" t="s">
        <v>1391</v>
      </c>
      <c r="BR11" s="3" t="str">
        <f t="shared" si="5"/>
        <v>run-02_bold</v>
      </c>
      <c r="BS11" s="3">
        <v>3</v>
      </c>
      <c r="BT11" s="3">
        <v>0</v>
      </c>
      <c r="BU11" s="3" t="s">
        <v>105</v>
      </c>
      <c r="BV11" s="3" t="s">
        <v>27</v>
      </c>
      <c r="BW11" s="3">
        <v>0.91669999999999996</v>
      </c>
      <c r="BX11" s="3">
        <v>2.3371110000000002</v>
      </c>
      <c r="BY11" s="3" t="s">
        <v>28</v>
      </c>
      <c r="BZ11" s="3">
        <v>0.58330000000000004</v>
      </c>
      <c r="CA11" s="3">
        <v>2.7134</v>
      </c>
      <c r="CB11" s="3" t="s">
        <v>29</v>
      </c>
      <c r="CC11" s="3">
        <v>0.91669999999999996</v>
      </c>
      <c r="CD11" s="3">
        <v>1.6247499999999999</v>
      </c>
      <c r="CE11" s="3" t="s">
        <v>30</v>
      </c>
      <c r="CF11" s="3">
        <v>0.75</v>
      </c>
      <c r="CG11" s="3">
        <v>2.5837780000000001</v>
      </c>
      <c r="CH11" s="3" t="b">
        <f t="shared" si="10"/>
        <v>1</v>
      </c>
      <c r="CI11" s="3" t="b">
        <f t="shared" si="6"/>
        <v>1</v>
      </c>
      <c r="CJ11" s="3">
        <v>1</v>
      </c>
    </row>
    <row r="12" spans="1:88" s="3" customFormat="1" x14ac:dyDescent="0.2">
      <c r="A12" s="1" t="s">
        <v>107</v>
      </c>
      <c r="B12" s="1">
        <v>5023</v>
      </c>
      <c r="C12" t="s">
        <v>109</v>
      </c>
      <c r="D12" t="s">
        <v>1390</v>
      </c>
      <c r="E12" t="str">
        <f t="shared" si="0"/>
        <v>run-01_bold</v>
      </c>
      <c r="F12">
        <v>9</v>
      </c>
      <c r="G12">
        <v>0</v>
      </c>
      <c r="H12" t="s">
        <v>108</v>
      </c>
      <c r="I12" t="s">
        <v>20</v>
      </c>
      <c r="J12">
        <v>0.41670000000000001</v>
      </c>
      <c r="K12">
        <v>2.5488749999999998</v>
      </c>
      <c r="L12" t="s">
        <v>21</v>
      </c>
      <c r="M12">
        <v>0.83330000000000004</v>
      </c>
      <c r="N12">
        <v>2.6186669999999999</v>
      </c>
      <c r="O12" t="s">
        <v>22</v>
      </c>
      <c r="P12">
        <v>1</v>
      </c>
      <c r="Q12">
        <v>1.902091</v>
      </c>
      <c r="R12" t="s">
        <v>23</v>
      </c>
      <c r="S12">
        <v>1</v>
      </c>
      <c r="T12">
        <v>2.485417</v>
      </c>
      <c r="U12" t="b">
        <f t="shared" si="7"/>
        <v>1</v>
      </c>
      <c r="V12" t="b">
        <f>IF(AND(M12&gt;=0.5,P12&gt;=0.5, ABS(S12-M12)&lt;=0.4),TRUE,FALSE)</f>
        <v>1</v>
      </c>
      <c r="W12">
        <v>1</v>
      </c>
      <c r="X12" s="1" t="s">
        <v>107</v>
      </c>
      <c r="Y12" t="s">
        <v>112</v>
      </c>
      <c r="Z12" t="s">
        <v>1391</v>
      </c>
      <c r="AA12" t="str">
        <f t="shared" si="1"/>
        <v>run-01_bold</v>
      </c>
      <c r="AB12">
        <v>0</v>
      </c>
      <c r="AC12">
        <v>0</v>
      </c>
      <c r="AD12" t="s">
        <v>50</v>
      </c>
      <c r="AE12" t="s">
        <v>27</v>
      </c>
      <c r="AF12">
        <v>0.66669999999999996</v>
      </c>
      <c r="AG12">
        <v>2.3692859999999998</v>
      </c>
      <c r="AH12" t="s">
        <v>28</v>
      </c>
      <c r="AI12">
        <v>0.91669999999999996</v>
      </c>
      <c r="AJ12">
        <v>2.5283639999999998</v>
      </c>
      <c r="AK12" t="s">
        <v>29</v>
      </c>
      <c r="AL12">
        <v>1</v>
      </c>
      <c r="AM12">
        <v>2.0219170000000002</v>
      </c>
      <c r="AN12" t="s">
        <v>30</v>
      </c>
      <c r="AO12">
        <v>0.83330000000000004</v>
      </c>
      <c r="AP12">
        <v>2.7496670000000001</v>
      </c>
      <c r="AQ12" s="3" t="b">
        <f t="shared" si="8"/>
        <v>1</v>
      </c>
      <c r="AR12" t="b">
        <f t="shared" si="2"/>
        <v>1</v>
      </c>
      <c r="AS12">
        <v>1</v>
      </c>
      <c r="AT12" s="1" t="s">
        <v>107</v>
      </c>
      <c r="AU12" t="s">
        <v>110</v>
      </c>
      <c r="AV12" t="s">
        <v>1390</v>
      </c>
      <c r="AW12" t="str">
        <f t="shared" si="3"/>
        <v>run-02_bold</v>
      </c>
      <c r="AX12">
        <v>2</v>
      </c>
      <c r="AY12">
        <v>0</v>
      </c>
      <c r="AZ12" t="s">
        <v>111</v>
      </c>
      <c r="BA12" t="s">
        <v>20</v>
      </c>
      <c r="BB12">
        <v>0.66669999999999996</v>
      </c>
      <c r="BC12">
        <v>2.4941819999999999</v>
      </c>
      <c r="BD12" t="s">
        <v>21</v>
      </c>
      <c r="BE12">
        <v>0.75</v>
      </c>
      <c r="BF12">
        <v>2.3420830000000001</v>
      </c>
      <c r="BG12" t="s">
        <v>22</v>
      </c>
      <c r="BH12">
        <v>1</v>
      </c>
      <c r="BI12">
        <v>2.0278330000000002</v>
      </c>
      <c r="BJ12" t="s">
        <v>23</v>
      </c>
      <c r="BK12">
        <v>0.83330000000000004</v>
      </c>
      <c r="BL12">
        <v>2.4560909999999998</v>
      </c>
      <c r="BM12" s="3" t="b">
        <f t="shared" si="9"/>
        <v>1</v>
      </c>
      <c r="BN12" t="b">
        <f t="shared" si="4"/>
        <v>1</v>
      </c>
      <c r="BO12">
        <v>1</v>
      </c>
      <c r="BP12" t="s">
        <v>113</v>
      </c>
      <c r="BQ12" t="s">
        <v>1391</v>
      </c>
      <c r="BR12" t="str">
        <f t="shared" si="5"/>
        <v>run-02_bold</v>
      </c>
      <c r="BS12">
        <v>0</v>
      </c>
      <c r="BT12">
        <v>0</v>
      </c>
      <c r="BU12" t="s">
        <v>50</v>
      </c>
      <c r="BV12" t="s">
        <v>27</v>
      </c>
      <c r="BW12">
        <v>1</v>
      </c>
      <c r="BX12">
        <v>2.2287270000000001</v>
      </c>
      <c r="BY12" t="s">
        <v>28</v>
      </c>
      <c r="BZ12">
        <v>0.91669999999999996</v>
      </c>
      <c r="CA12">
        <v>2.4504549999999998</v>
      </c>
      <c r="CB12" t="s">
        <v>29</v>
      </c>
      <c r="CC12">
        <v>1</v>
      </c>
      <c r="CD12">
        <v>2.202</v>
      </c>
      <c r="CE12" t="s">
        <v>30</v>
      </c>
      <c r="CF12">
        <v>0.83330000000000004</v>
      </c>
      <c r="CG12">
        <v>2.5733000000000001</v>
      </c>
      <c r="CH12" s="3" t="b">
        <f t="shared" si="10"/>
        <v>1</v>
      </c>
      <c r="CI12" t="b">
        <f t="shared" si="6"/>
        <v>1</v>
      </c>
      <c r="CJ12">
        <v>1</v>
      </c>
    </row>
    <row r="13" spans="1:88" s="3" customFormat="1" x14ac:dyDescent="0.2">
      <c r="A13" s="2" t="s">
        <v>114</v>
      </c>
      <c r="B13" s="2">
        <v>5024</v>
      </c>
      <c r="C13" s="3" t="s">
        <v>117</v>
      </c>
      <c r="D13" s="3" t="s">
        <v>1390</v>
      </c>
      <c r="E13" s="3" t="str">
        <f t="shared" si="0"/>
        <v>run-01_bold</v>
      </c>
      <c r="F13" s="3">
        <v>0</v>
      </c>
      <c r="G13" s="3">
        <v>0</v>
      </c>
      <c r="H13" s="3" t="s">
        <v>116</v>
      </c>
      <c r="I13" s="3" t="s">
        <v>20</v>
      </c>
      <c r="J13" s="3">
        <v>0.16669999999999999</v>
      </c>
      <c r="K13" s="3">
        <v>2.6195710000000001</v>
      </c>
      <c r="L13" s="3" t="s">
        <v>21</v>
      </c>
      <c r="M13" s="3">
        <v>0.83330000000000004</v>
      </c>
      <c r="N13" s="3">
        <v>2.0622729999999998</v>
      </c>
      <c r="O13" s="3" t="s">
        <v>22</v>
      </c>
      <c r="P13" s="3">
        <v>0.83330000000000004</v>
      </c>
      <c r="Q13" s="3">
        <v>1.613375</v>
      </c>
      <c r="R13" s="3" t="s">
        <v>23</v>
      </c>
      <c r="S13" s="3">
        <v>0.75</v>
      </c>
      <c r="T13" s="3">
        <v>2.3165559999999998</v>
      </c>
      <c r="U13" s="3" t="b">
        <f t="shared" si="7"/>
        <v>1</v>
      </c>
      <c r="V13" s="3" t="b">
        <f t="shared" ref="V13:V33" si="11">IF(AND(M13&gt;=0.5,P13&gt;=0.5, ABS(S13-M13)&lt;0.4),TRUE,FALSE)</f>
        <v>1</v>
      </c>
      <c r="W13" s="3">
        <v>1</v>
      </c>
      <c r="X13" s="2" t="s">
        <v>114</v>
      </c>
      <c r="Y13" s="3" t="s">
        <v>118</v>
      </c>
      <c r="Z13" s="3" t="s">
        <v>1391</v>
      </c>
      <c r="AA13" s="3" t="str">
        <f t="shared" si="1"/>
        <v>run-01_bold</v>
      </c>
      <c r="AB13" s="3">
        <v>0</v>
      </c>
      <c r="AC13" s="3">
        <v>0</v>
      </c>
      <c r="AD13" s="3" t="s">
        <v>119</v>
      </c>
      <c r="AE13" s="3" t="s">
        <v>27</v>
      </c>
      <c r="AF13" s="3">
        <v>0.91669999999999996</v>
      </c>
      <c r="AG13" s="3">
        <v>2.3248570000000002</v>
      </c>
      <c r="AH13" s="3" t="s">
        <v>28</v>
      </c>
      <c r="AI13" s="3">
        <v>0.91669999999999996</v>
      </c>
      <c r="AJ13" s="3">
        <v>2.4162499999999998</v>
      </c>
      <c r="AK13" s="3" t="s">
        <v>29</v>
      </c>
      <c r="AL13" s="3">
        <v>0.91669999999999996</v>
      </c>
      <c r="AM13" s="3">
        <v>1.5209999999999999</v>
      </c>
      <c r="AN13" s="3" t="s">
        <v>30</v>
      </c>
      <c r="AO13" s="3">
        <v>0.83330000000000004</v>
      </c>
      <c r="AP13" s="3">
        <v>2.382889</v>
      </c>
      <c r="AQ13" s="3" t="b">
        <f t="shared" si="8"/>
        <v>1</v>
      </c>
      <c r="AR13" s="3" t="b">
        <f t="shared" si="2"/>
        <v>1</v>
      </c>
      <c r="AS13" s="3">
        <v>1</v>
      </c>
      <c r="AT13" s="2" t="s">
        <v>114</v>
      </c>
      <c r="AU13" s="3" t="s">
        <v>115</v>
      </c>
      <c r="AV13" s="3" t="s">
        <v>1390</v>
      </c>
      <c r="AW13" s="3" t="str">
        <f t="shared" si="3"/>
        <v>run-02_bold</v>
      </c>
      <c r="AX13" s="3">
        <v>1</v>
      </c>
      <c r="AY13" s="3">
        <v>0</v>
      </c>
      <c r="AZ13" s="3" t="s">
        <v>116</v>
      </c>
      <c r="BA13" s="3" t="s">
        <v>20</v>
      </c>
      <c r="BB13" s="3">
        <v>0.5</v>
      </c>
      <c r="BC13" s="3">
        <v>2.9685000000000001</v>
      </c>
      <c r="BD13" s="3" t="s">
        <v>21</v>
      </c>
      <c r="BE13" s="3">
        <v>0.91669999999999996</v>
      </c>
      <c r="BF13" s="3">
        <v>2.0941999999999998</v>
      </c>
      <c r="BG13" s="3" t="s">
        <v>22</v>
      </c>
      <c r="BH13" s="3">
        <v>0.66669999999999996</v>
      </c>
      <c r="BI13" s="3">
        <v>1.930625</v>
      </c>
      <c r="BJ13" s="3" t="s">
        <v>23</v>
      </c>
      <c r="BK13" s="3">
        <v>0.75</v>
      </c>
      <c r="BL13" s="3">
        <v>2.5191669999999999</v>
      </c>
      <c r="BM13" s="3" t="b">
        <f t="shared" si="9"/>
        <v>1</v>
      </c>
      <c r="BN13" s="3" t="b">
        <f t="shared" si="4"/>
        <v>1</v>
      </c>
      <c r="BO13" s="3">
        <v>1</v>
      </c>
      <c r="BP13" s="3" t="s">
        <v>120</v>
      </c>
      <c r="BQ13" s="3" t="s">
        <v>1391</v>
      </c>
      <c r="BR13" s="3" t="str">
        <f t="shared" si="5"/>
        <v>run-02_bold</v>
      </c>
      <c r="BS13" s="3">
        <v>0</v>
      </c>
      <c r="BT13" s="3">
        <v>0</v>
      </c>
      <c r="BU13" s="3" t="s">
        <v>119</v>
      </c>
      <c r="BV13" s="3" t="s">
        <v>27</v>
      </c>
      <c r="BW13" s="3">
        <v>0.91669999999999996</v>
      </c>
      <c r="BX13" s="3">
        <v>2.1202730000000001</v>
      </c>
      <c r="BY13" s="3" t="s">
        <v>28</v>
      </c>
      <c r="BZ13" s="3">
        <v>0.83330000000000004</v>
      </c>
      <c r="CA13" s="3">
        <v>2.3366359999999999</v>
      </c>
      <c r="CB13" s="3" t="s">
        <v>29</v>
      </c>
      <c r="CC13" s="3">
        <v>1</v>
      </c>
      <c r="CD13" s="3">
        <v>1.254545</v>
      </c>
      <c r="CE13" s="3" t="s">
        <v>30</v>
      </c>
      <c r="CF13" s="3">
        <v>0.83330000000000004</v>
      </c>
      <c r="CG13" s="3">
        <v>2.4631820000000002</v>
      </c>
      <c r="CH13" s="3" t="b">
        <f t="shared" si="10"/>
        <v>1</v>
      </c>
      <c r="CI13" s="3" t="b">
        <f t="shared" si="6"/>
        <v>1</v>
      </c>
      <c r="CJ13" s="3">
        <v>1</v>
      </c>
    </row>
    <row r="14" spans="1:88" s="3" customFormat="1" x14ac:dyDescent="0.2">
      <c r="A14" s="2" t="s">
        <v>121</v>
      </c>
      <c r="B14" s="2">
        <v>5025</v>
      </c>
      <c r="C14" s="3" t="s">
        <v>122</v>
      </c>
      <c r="D14" s="3" t="s">
        <v>1390</v>
      </c>
      <c r="E14" s="3" t="str">
        <f t="shared" si="0"/>
        <v>run-01_bold</v>
      </c>
      <c r="F14" s="3">
        <v>0</v>
      </c>
      <c r="G14" s="3">
        <v>0</v>
      </c>
      <c r="H14" s="3" t="s">
        <v>123</v>
      </c>
      <c r="I14" s="3" t="s">
        <v>20</v>
      </c>
      <c r="J14" s="3">
        <v>0.75</v>
      </c>
      <c r="K14" s="3">
        <v>2.5977000000000001</v>
      </c>
      <c r="L14" s="3" t="s">
        <v>21</v>
      </c>
      <c r="M14" s="3">
        <v>0.91669999999999996</v>
      </c>
      <c r="N14" s="3">
        <v>2.7118890000000002</v>
      </c>
      <c r="O14" s="3" t="s">
        <v>22</v>
      </c>
      <c r="P14" s="3">
        <v>0.83330000000000004</v>
      </c>
      <c r="Q14" s="3">
        <v>1.899667</v>
      </c>
      <c r="R14" s="3" t="s">
        <v>23</v>
      </c>
      <c r="S14" s="3">
        <v>0.83330000000000004</v>
      </c>
      <c r="T14" s="3">
        <v>2.4057270000000002</v>
      </c>
      <c r="U14" s="3" t="b">
        <f t="shared" si="7"/>
        <v>1</v>
      </c>
      <c r="V14" s="3" t="b">
        <f t="shared" si="11"/>
        <v>1</v>
      </c>
      <c r="W14" s="3">
        <v>1</v>
      </c>
      <c r="X14" s="2" t="s">
        <v>121</v>
      </c>
      <c r="Y14" s="3" t="s">
        <v>125</v>
      </c>
      <c r="Z14" s="3" t="s">
        <v>1391</v>
      </c>
      <c r="AA14" s="3" t="str">
        <f t="shared" si="1"/>
        <v>run-01_bold</v>
      </c>
      <c r="AB14" s="3">
        <v>0</v>
      </c>
      <c r="AC14" s="3">
        <v>0</v>
      </c>
      <c r="AD14" s="3" t="s">
        <v>126</v>
      </c>
      <c r="AE14" s="3" t="s">
        <v>27</v>
      </c>
      <c r="AF14" s="3">
        <v>0.91669999999999996</v>
      </c>
      <c r="AG14" s="3">
        <v>2.3169</v>
      </c>
      <c r="AH14" s="3" t="s">
        <v>28</v>
      </c>
      <c r="AI14" s="3">
        <v>0.91669999999999996</v>
      </c>
      <c r="AJ14" s="3">
        <v>2.273917</v>
      </c>
      <c r="AK14" s="3" t="s">
        <v>29</v>
      </c>
      <c r="AL14" s="3">
        <v>1</v>
      </c>
      <c r="AM14" s="3">
        <v>1.8574440000000001</v>
      </c>
      <c r="AN14" s="3" t="s">
        <v>30</v>
      </c>
      <c r="AO14" s="3">
        <v>1</v>
      </c>
      <c r="AP14" s="3">
        <v>2.4926360000000001</v>
      </c>
      <c r="AQ14" s="3" t="b">
        <f t="shared" si="8"/>
        <v>1</v>
      </c>
      <c r="AR14" s="3" t="b">
        <f t="shared" si="2"/>
        <v>1</v>
      </c>
      <c r="AS14" s="3">
        <v>1</v>
      </c>
      <c r="AT14" s="2" t="s">
        <v>121</v>
      </c>
      <c r="AU14" s="3" t="s">
        <v>124</v>
      </c>
      <c r="AV14" s="3" t="s">
        <v>1390</v>
      </c>
      <c r="AW14" s="3" t="str">
        <f t="shared" si="3"/>
        <v>run-02_bold</v>
      </c>
      <c r="AX14" s="3">
        <v>3</v>
      </c>
      <c r="AY14" s="3">
        <v>0</v>
      </c>
      <c r="AZ14" s="3" t="s">
        <v>123</v>
      </c>
      <c r="BA14" s="3" t="s">
        <v>20</v>
      </c>
      <c r="BB14" s="3">
        <v>1</v>
      </c>
      <c r="BC14" s="3">
        <v>2.2690999999999999</v>
      </c>
      <c r="BD14" s="3" t="s">
        <v>21</v>
      </c>
      <c r="BE14" s="3">
        <v>0.75</v>
      </c>
      <c r="BF14" s="3">
        <v>2.2103000000000002</v>
      </c>
      <c r="BG14" s="3" t="s">
        <v>22</v>
      </c>
      <c r="BH14" s="3">
        <v>0.91669999999999996</v>
      </c>
      <c r="BI14" s="3">
        <v>1.9940910000000001</v>
      </c>
      <c r="BJ14" s="3" t="s">
        <v>23</v>
      </c>
      <c r="BK14" s="3">
        <v>1</v>
      </c>
      <c r="BL14" s="3">
        <v>2.4180830000000002</v>
      </c>
      <c r="BM14" s="3" t="b">
        <f t="shared" si="9"/>
        <v>1</v>
      </c>
      <c r="BN14" s="3" t="b">
        <f t="shared" si="4"/>
        <v>1</v>
      </c>
      <c r="BO14" s="3">
        <v>1</v>
      </c>
      <c r="BP14" s="3" t="s">
        <v>127</v>
      </c>
      <c r="BQ14" s="3" t="s">
        <v>1391</v>
      </c>
      <c r="BR14" s="3" t="str">
        <f t="shared" si="5"/>
        <v>run-02_bold</v>
      </c>
      <c r="BS14" s="3">
        <v>0</v>
      </c>
      <c r="BT14" s="3">
        <v>0</v>
      </c>
      <c r="BU14" s="3" t="s">
        <v>126</v>
      </c>
      <c r="BV14" s="3" t="s">
        <v>27</v>
      </c>
      <c r="BW14" s="3">
        <v>0.91669999999999996</v>
      </c>
      <c r="BX14" s="3">
        <v>2.1919170000000001</v>
      </c>
      <c r="BY14" s="3" t="s">
        <v>28</v>
      </c>
      <c r="BZ14" s="3">
        <v>0.91669999999999996</v>
      </c>
      <c r="CA14" s="3">
        <v>2.3380830000000001</v>
      </c>
      <c r="CB14" s="3" t="s">
        <v>29</v>
      </c>
      <c r="CC14" s="3">
        <v>1</v>
      </c>
      <c r="CD14" s="3">
        <v>1.6315</v>
      </c>
      <c r="CE14" s="3" t="s">
        <v>30</v>
      </c>
      <c r="CF14" s="3">
        <v>0.91669999999999996</v>
      </c>
      <c r="CG14" s="3">
        <v>2.2644169999999999</v>
      </c>
      <c r="CH14" s="3" t="b">
        <f t="shared" si="10"/>
        <v>1</v>
      </c>
      <c r="CI14" s="3" t="b">
        <f t="shared" si="6"/>
        <v>1</v>
      </c>
      <c r="CJ14" s="3">
        <v>1</v>
      </c>
    </row>
    <row r="15" spans="1:88" s="3" customFormat="1" x14ac:dyDescent="0.2">
      <c r="A15" s="2" t="s">
        <v>128</v>
      </c>
      <c r="B15" s="2">
        <v>5029</v>
      </c>
      <c r="C15" s="3" t="s">
        <v>131</v>
      </c>
      <c r="D15" s="3" t="s">
        <v>1390</v>
      </c>
      <c r="E15" s="3" t="str">
        <f t="shared" si="0"/>
        <v>run-01_bold</v>
      </c>
      <c r="F15" s="3">
        <v>5</v>
      </c>
      <c r="G15" s="3">
        <v>0</v>
      </c>
      <c r="H15" s="3" t="s">
        <v>130</v>
      </c>
      <c r="I15" s="3" t="s">
        <v>20</v>
      </c>
      <c r="J15" s="3">
        <v>0.66669999999999996</v>
      </c>
      <c r="K15" s="3">
        <v>2.4818750000000001</v>
      </c>
      <c r="L15" s="3" t="s">
        <v>21</v>
      </c>
      <c r="M15" s="3">
        <v>1</v>
      </c>
      <c r="N15" s="3">
        <v>2.143364</v>
      </c>
      <c r="O15" s="3" t="s">
        <v>22</v>
      </c>
      <c r="P15" s="3">
        <v>1</v>
      </c>
      <c r="Q15" s="3">
        <v>1.1571819999999999</v>
      </c>
      <c r="R15" s="3" t="s">
        <v>23</v>
      </c>
      <c r="S15" s="3">
        <v>0.83330000000000004</v>
      </c>
      <c r="T15" s="3">
        <v>2.4824440000000001</v>
      </c>
      <c r="U15" s="3" t="b">
        <f t="shared" si="7"/>
        <v>1</v>
      </c>
      <c r="V15" s="3" t="b">
        <f t="shared" si="11"/>
        <v>1</v>
      </c>
      <c r="W15" s="3">
        <v>1</v>
      </c>
      <c r="X15" s="2" t="s">
        <v>128</v>
      </c>
      <c r="Y15" s="3" t="s">
        <v>132</v>
      </c>
      <c r="Z15" s="3" t="s">
        <v>1391</v>
      </c>
      <c r="AA15" s="3" t="str">
        <f t="shared" si="1"/>
        <v>run-01_bold</v>
      </c>
      <c r="AB15" s="3">
        <v>4</v>
      </c>
      <c r="AC15" s="3">
        <v>0</v>
      </c>
      <c r="AD15" s="3" t="s">
        <v>133</v>
      </c>
      <c r="AE15" s="3" t="s">
        <v>27</v>
      </c>
      <c r="AF15" s="3">
        <v>0.91669999999999996</v>
      </c>
      <c r="AG15" s="3">
        <v>1.9339999999999999</v>
      </c>
      <c r="AH15" s="3" t="s">
        <v>28</v>
      </c>
      <c r="AI15" s="3">
        <v>0.91669999999999996</v>
      </c>
      <c r="AJ15" s="3">
        <v>2.0350000000000001</v>
      </c>
      <c r="AK15" s="3" t="s">
        <v>29</v>
      </c>
      <c r="AL15" s="3">
        <v>1</v>
      </c>
      <c r="AM15" s="3">
        <v>1.267833</v>
      </c>
      <c r="AN15" s="3" t="s">
        <v>30</v>
      </c>
      <c r="AO15" s="3">
        <v>0.75</v>
      </c>
      <c r="AP15" s="3">
        <v>2.2290000000000001</v>
      </c>
      <c r="AQ15" s="3" t="b">
        <f t="shared" si="8"/>
        <v>1</v>
      </c>
      <c r="AR15" s="3" t="b">
        <f t="shared" si="2"/>
        <v>1</v>
      </c>
      <c r="AS15" s="3">
        <v>1</v>
      </c>
      <c r="AT15" s="2" t="s">
        <v>128</v>
      </c>
      <c r="AU15" s="3" t="s">
        <v>129</v>
      </c>
      <c r="AV15" s="3" t="s">
        <v>1390</v>
      </c>
      <c r="AW15" s="3" t="str">
        <f t="shared" si="3"/>
        <v>run-02_bold</v>
      </c>
      <c r="AX15" s="3">
        <v>4</v>
      </c>
      <c r="AY15" s="3">
        <v>0</v>
      </c>
      <c r="AZ15" s="3" t="s">
        <v>130</v>
      </c>
      <c r="BA15" s="3" t="s">
        <v>20</v>
      </c>
      <c r="BB15" s="3">
        <v>0.58330000000000004</v>
      </c>
      <c r="BC15" s="3">
        <v>2.5292219999999999</v>
      </c>
      <c r="BD15" s="3" t="s">
        <v>21</v>
      </c>
      <c r="BE15" s="3">
        <v>1</v>
      </c>
      <c r="BF15" s="3">
        <v>2.0700910000000001</v>
      </c>
      <c r="BG15" s="3" t="s">
        <v>22</v>
      </c>
      <c r="BH15" s="3">
        <v>1</v>
      </c>
      <c r="BI15" s="3">
        <v>1.3124</v>
      </c>
      <c r="BJ15" s="3" t="s">
        <v>23</v>
      </c>
      <c r="BK15" s="3">
        <v>0.91669999999999996</v>
      </c>
      <c r="BL15" s="3">
        <v>2.4255</v>
      </c>
      <c r="BM15" s="3" t="b">
        <f t="shared" si="9"/>
        <v>1</v>
      </c>
      <c r="BN15" s="3" t="b">
        <f t="shared" si="4"/>
        <v>1</v>
      </c>
      <c r="BO15" s="3">
        <v>1</v>
      </c>
      <c r="BP15" s="3" t="s">
        <v>134</v>
      </c>
      <c r="BQ15" s="3" t="s">
        <v>1391</v>
      </c>
      <c r="BR15" s="3" t="str">
        <f t="shared" si="5"/>
        <v>run-02_bold</v>
      </c>
      <c r="BS15" s="3">
        <v>4</v>
      </c>
      <c r="BT15" s="3">
        <v>0</v>
      </c>
      <c r="BU15" s="3" t="s">
        <v>133</v>
      </c>
      <c r="BV15" s="3" t="s">
        <v>27</v>
      </c>
      <c r="BW15" s="3">
        <v>1</v>
      </c>
      <c r="BX15" s="3">
        <v>2.1577000000000002</v>
      </c>
      <c r="BY15" s="3" t="s">
        <v>28</v>
      </c>
      <c r="BZ15" s="3">
        <v>1</v>
      </c>
      <c r="CA15" s="3">
        <v>2.5032730000000001</v>
      </c>
      <c r="CB15" s="3" t="s">
        <v>29</v>
      </c>
      <c r="CC15" s="3">
        <v>1</v>
      </c>
      <c r="CD15" s="3">
        <v>1.381273</v>
      </c>
      <c r="CE15" s="3" t="s">
        <v>30</v>
      </c>
      <c r="CF15" s="3">
        <v>0.83330000000000004</v>
      </c>
      <c r="CG15" s="3">
        <v>2.585143</v>
      </c>
      <c r="CH15" s="3" t="b">
        <f t="shared" si="10"/>
        <v>1</v>
      </c>
      <c r="CI15" s="3" t="b">
        <f t="shared" si="6"/>
        <v>1</v>
      </c>
      <c r="CJ15" s="3">
        <v>1</v>
      </c>
    </row>
    <row r="16" spans="1:88" s="3" customFormat="1" x14ac:dyDescent="0.2">
      <c r="A16" s="2" t="s">
        <v>135</v>
      </c>
      <c r="B16" s="2">
        <v>5031</v>
      </c>
      <c r="C16" s="3" t="s">
        <v>138</v>
      </c>
      <c r="D16" s="3" t="s">
        <v>1390</v>
      </c>
      <c r="E16" s="3" t="str">
        <f t="shared" si="0"/>
        <v>run-01_bold</v>
      </c>
      <c r="F16" s="3">
        <v>0</v>
      </c>
      <c r="G16" s="3">
        <v>0</v>
      </c>
      <c r="H16" s="3" t="s">
        <v>137</v>
      </c>
      <c r="I16" s="3" t="s">
        <v>20</v>
      </c>
      <c r="J16" s="3">
        <v>0.75</v>
      </c>
      <c r="K16" s="3">
        <v>2.2486000000000002</v>
      </c>
      <c r="L16" s="3" t="s">
        <v>21</v>
      </c>
      <c r="M16" s="3">
        <v>1</v>
      </c>
      <c r="N16" s="3">
        <v>2.3024170000000002</v>
      </c>
      <c r="O16" s="3" t="s">
        <v>22</v>
      </c>
      <c r="P16" s="3">
        <v>1</v>
      </c>
      <c r="Q16" s="3">
        <v>1.6675</v>
      </c>
      <c r="R16" s="3" t="s">
        <v>23</v>
      </c>
      <c r="S16" s="3">
        <v>0.75</v>
      </c>
      <c r="T16" s="3">
        <v>2.5057999999999998</v>
      </c>
      <c r="U16" s="3" t="b">
        <f t="shared" si="7"/>
        <v>1</v>
      </c>
      <c r="V16" s="3" t="b">
        <f t="shared" si="11"/>
        <v>1</v>
      </c>
      <c r="W16" s="3">
        <v>1</v>
      </c>
      <c r="X16" s="2" t="s">
        <v>135</v>
      </c>
      <c r="Y16" s="3" t="s">
        <v>141</v>
      </c>
      <c r="Z16" s="3" t="s">
        <v>1391</v>
      </c>
      <c r="AA16" s="3" t="str">
        <f t="shared" si="1"/>
        <v>run-01_bold</v>
      </c>
      <c r="AB16" s="3">
        <v>0</v>
      </c>
      <c r="AC16" s="3">
        <v>0</v>
      </c>
      <c r="AD16" s="3" t="s">
        <v>140</v>
      </c>
      <c r="AE16" s="3" t="s">
        <v>27</v>
      </c>
      <c r="AF16" s="3">
        <v>1</v>
      </c>
      <c r="AG16" s="3">
        <v>2.1831670000000001</v>
      </c>
      <c r="AH16" s="3" t="s">
        <v>28</v>
      </c>
      <c r="AI16" s="3">
        <v>0.91669999999999996</v>
      </c>
      <c r="AJ16" s="3">
        <v>2.1244170000000002</v>
      </c>
      <c r="AK16" s="3" t="s">
        <v>29</v>
      </c>
      <c r="AL16" s="3">
        <v>1</v>
      </c>
      <c r="AM16" s="3">
        <v>1.0108330000000001</v>
      </c>
      <c r="AN16" s="3" t="s">
        <v>30</v>
      </c>
      <c r="AO16" s="3">
        <v>0.91669999999999996</v>
      </c>
      <c r="AP16" s="3">
        <v>2.1106669999999998</v>
      </c>
      <c r="AQ16" s="3" t="b">
        <f t="shared" si="8"/>
        <v>1</v>
      </c>
      <c r="AR16" s="3" t="b">
        <f t="shared" si="2"/>
        <v>1</v>
      </c>
      <c r="AS16" s="3">
        <v>1</v>
      </c>
      <c r="AT16" s="2" t="s">
        <v>135</v>
      </c>
      <c r="AU16" s="3" t="s">
        <v>136</v>
      </c>
      <c r="AV16" s="3" t="s">
        <v>1390</v>
      </c>
      <c r="AW16" s="3" t="str">
        <f t="shared" si="3"/>
        <v>run-02_bold</v>
      </c>
      <c r="AX16" s="3">
        <v>0</v>
      </c>
      <c r="AY16" s="3">
        <v>0</v>
      </c>
      <c r="AZ16" s="3" t="s">
        <v>137</v>
      </c>
      <c r="BA16" s="3" t="s">
        <v>20</v>
      </c>
      <c r="BB16" s="3">
        <v>0.91669999999999996</v>
      </c>
      <c r="BC16" s="3">
        <v>2.2450830000000002</v>
      </c>
      <c r="BD16" s="3" t="s">
        <v>21</v>
      </c>
      <c r="BE16" s="3">
        <v>0.91669999999999996</v>
      </c>
      <c r="BF16" s="3">
        <v>2.125556</v>
      </c>
      <c r="BG16" s="3" t="s">
        <v>22</v>
      </c>
      <c r="BH16" s="3">
        <v>1</v>
      </c>
      <c r="BI16" s="3">
        <v>1.264875</v>
      </c>
      <c r="BJ16" s="3" t="s">
        <v>23</v>
      </c>
      <c r="BK16" s="3">
        <v>0.75</v>
      </c>
      <c r="BL16" s="3">
        <v>2.1998329999999999</v>
      </c>
      <c r="BM16" s="3" t="b">
        <f t="shared" si="9"/>
        <v>1</v>
      </c>
      <c r="BN16" s="3" t="b">
        <f t="shared" si="4"/>
        <v>1</v>
      </c>
      <c r="BO16" s="3">
        <v>1</v>
      </c>
      <c r="BP16" s="3" t="s">
        <v>139</v>
      </c>
      <c r="BQ16" s="3" t="s">
        <v>1391</v>
      </c>
      <c r="BR16" s="3" t="str">
        <f t="shared" si="5"/>
        <v>run-02_bold</v>
      </c>
      <c r="BS16" s="3">
        <v>0</v>
      </c>
      <c r="BT16" s="3">
        <v>0</v>
      </c>
      <c r="BU16" s="3" t="s">
        <v>140</v>
      </c>
      <c r="BV16" s="3" t="s">
        <v>27</v>
      </c>
      <c r="BW16" s="3">
        <v>0.91669999999999996</v>
      </c>
      <c r="BX16" s="3">
        <v>2.0907499999999999</v>
      </c>
      <c r="BY16" s="3" t="s">
        <v>28</v>
      </c>
      <c r="BZ16" s="3">
        <v>0.75</v>
      </c>
      <c r="CA16" s="3">
        <v>2.2930830000000002</v>
      </c>
      <c r="CB16" s="3" t="s">
        <v>29</v>
      </c>
      <c r="CC16" s="3">
        <v>1</v>
      </c>
      <c r="CD16" s="3">
        <v>1.02125</v>
      </c>
      <c r="CE16" s="3" t="s">
        <v>30</v>
      </c>
      <c r="CF16" s="3">
        <v>0.83330000000000004</v>
      </c>
      <c r="CG16" s="3">
        <v>2.1738330000000001</v>
      </c>
      <c r="CH16" s="3" t="b">
        <f t="shared" si="10"/>
        <v>1</v>
      </c>
      <c r="CI16" s="3" t="b">
        <f t="shared" si="6"/>
        <v>1</v>
      </c>
      <c r="CJ16" s="3">
        <v>1</v>
      </c>
    </row>
    <row r="17" spans="1:88" s="3" customFormat="1" x14ac:dyDescent="0.2">
      <c r="A17" s="2" t="s">
        <v>142</v>
      </c>
      <c r="B17" s="2">
        <v>5032</v>
      </c>
      <c r="C17" s="3" t="s">
        <v>143</v>
      </c>
      <c r="D17" s="3" t="s">
        <v>1390</v>
      </c>
      <c r="E17" s="3" t="str">
        <f t="shared" si="0"/>
        <v>run-01_bold</v>
      </c>
      <c r="F17" s="3">
        <v>6</v>
      </c>
      <c r="G17" s="3">
        <v>0</v>
      </c>
      <c r="H17" s="3" t="s">
        <v>140</v>
      </c>
      <c r="I17" s="3" t="s">
        <v>20</v>
      </c>
      <c r="J17" s="3">
        <v>0.91669999999999996</v>
      </c>
      <c r="K17" s="3">
        <v>2.1505830000000001</v>
      </c>
      <c r="L17" s="3" t="s">
        <v>21</v>
      </c>
      <c r="M17" s="3">
        <v>1</v>
      </c>
      <c r="N17" s="3">
        <v>2.0393330000000001</v>
      </c>
      <c r="O17" s="3" t="s">
        <v>22</v>
      </c>
      <c r="P17" s="3">
        <v>1</v>
      </c>
      <c r="Q17" s="3">
        <v>1.2669999999999999</v>
      </c>
      <c r="R17" s="3" t="s">
        <v>23</v>
      </c>
      <c r="S17" s="3">
        <v>0.66669999999999996</v>
      </c>
      <c r="T17" s="3">
        <v>2.3660000000000001</v>
      </c>
      <c r="U17" s="3" t="b">
        <f t="shared" si="7"/>
        <v>1</v>
      </c>
      <c r="V17" s="3" t="b">
        <f t="shared" si="11"/>
        <v>1</v>
      </c>
      <c r="W17" s="3">
        <v>1</v>
      </c>
      <c r="X17" s="2" t="s">
        <v>142</v>
      </c>
      <c r="Y17" s="3" t="s">
        <v>148</v>
      </c>
      <c r="Z17" s="3" t="s">
        <v>1391</v>
      </c>
      <c r="AA17" s="3" t="str">
        <f t="shared" si="1"/>
        <v>run-01_bold</v>
      </c>
      <c r="AB17" s="3">
        <v>5</v>
      </c>
      <c r="AC17" s="3">
        <v>0</v>
      </c>
      <c r="AD17" s="3" t="s">
        <v>147</v>
      </c>
      <c r="AE17" s="3" t="s">
        <v>27</v>
      </c>
      <c r="AF17" s="3">
        <v>1</v>
      </c>
      <c r="AG17" s="3">
        <v>2.1116670000000002</v>
      </c>
      <c r="AH17" s="3" t="s">
        <v>28</v>
      </c>
      <c r="AI17" s="3">
        <v>0.91669999999999996</v>
      </c>
      <c r="AJ17" s="3">
        <v>2.1334170000000001</v>
      </c>
      <c r="AK17" s="3" t="s">
        <v>29</v>
      </c>
      <c r="AL17" s="3">
        <v>1</v>
      </c>
      <c r="AM17" s="3">
        <v>1.252583</v>
      </c>
      <c r="AN17" s="3" t="s">
        <v>30</v>
      </c>
      <c r="AO17" s="3">
        <v>0.75</v>
      </c>
      <c r="AP17" s="3">
        <v>2.2309169999999998</v>
      </c>
      <c r="AQ17" s="3" t="b">
        <f t="shared" si="8"/>
        <v>1</v>
      </c>
      <c r="AR17" s="3" t="b">
        <f t="shared" si="2"/>
        <v>1</v>
      </c>
      <c r="AS17" s="3">
        <v>1</v>
      </c>
      <c r="AT17" s="2" t="s">
        <v>142</v>
      </c>
      <c r="AU17" s="3" t="s">
        <v>144</v>
      </c>
      <c r="AV17" s="3" t="s">
        <v>1390</v>
      </c>
      <c r="AW17" s="3" t="str">
        <f t="shared" si="3"/>
        <v>run-02_bold</v>
      </c>
      <c r="AX17" s="3">
        <v>4</v>
      </c>
      <c r="AY17" s="3">
        <v>0</v>
      </c>
      <c r="AZ17" s="3" t="s">
        <v>145</v>
      </c>
      <c r="BA17" s="3" t="s">
        <v>20</v>
      </c>
      <c r="BB17" s="3">
        <v>0.83330000000000004</v>
      </c>
      <c r="BC17" s="3">
        <v>2.2168329999999998</v>
      </c>
      <c r="BD17" s="3" t="s">
        <v>21</v>
      </c>
      <c r="BE17" s="3">
        <v>0.91669999999999996</v>
      </c>
      <c r="BF17" s="3">
        <v>2.14025</v>
      </c>
      <c r="BG17" s="3" t="s">
        <v>22</v>
      </c>
      <c r="BH17" s="3">
        <v>1</v>
      </c>
      <c r="BI17" s="3">
        <v>1.2295</v>
      </c>
      <c r="BJ17" s="3" t="s">
        <v>23</v>
      </c>
      <c r="BK17" s="3">
        <v>0.66669999999999996</v>
      </c>
      <c r="BL17" s="3">
        <v>2.3429169999999999</v>
      </c>
      <c r="BM17" s="3" t="b">
        <f t="shared" si="9"/>
        <v>1</v>
      </c>
      <c r="BN17" s="3" t="b">
        <f t="shared" si="4"/>
        <v>1</v>
      </c>
      <c r="BO17" s="3">
        <v>1</v>
      </c>
      <c r="BP17" s="3" t="s">
        <v>146</v>
      </c>
      <c r="BQ17" s="3" t="s">
        <v>1391</v>
      </c>
      <c r="BR17" s="3" t="str">
        <f t="shared" si="5"/>
        <v>run-02_bold</v>
      </c>
      <c r="BS17" s="3">
        <v>0</v>
      </c>
      <c r="BT17" s="3">
        <v>0</v>
      </c>
      <c r="BU17" s="3" t="s">
        <v>147</v>
      </c>
      <c r="BV17" s="3" t="s">
        <v>27</v>
      </c>
      <c r="BW17" s="3">
        <v>1</v>
      </c>
      <c r="BX17" s="3">
        <v>2.2381000000000002</v>
      </c>
      <c r="BY17" s="3" t="s">
        <v>28</v>
      </c>
      <c r="BZ17" s="3">
        <v>0.75</v>
      </c>
      <c r="CA17" s="3">
        <v>2.1954549999999999</v>
      </c>
      <c r="CB17" s="3" t="s">
        <v>29</v>
      </c>
      <c r="CC17" s="3">
        <v>0.91669999999999996</v>
      </c>
      <c r="CD17" s="3">
        <v>1.321833</v>
      </c>
      <c r="CE17" s="3" t="s">
        <v>30</v>
      </c>
      <c r="CF17" s="3">
        <v>0.91669999999999996</v>
      </c>
      <c r="CG17" s="3">
        <v>2.2111000000000001</v>
      </c>
      <c r="CH17" s="3" t="b">
        <f t="shared" si="10"/>
        <v>1</v>
      </c>
      <c r="CI17" s="3" t="b">
        <f t="shared" si="6"/>
        <v>1</v>
      </c>
      <c r="CJ17" s="3">
        <v>1</v>
      </c>
    </row>
    <row r="18" spans="1:88" s="3" customFormat="1" x14ac:dyDescent="0.2">
      <c r="A18" s="2" t="s">
        <v>156</v>
      </c>
      <c r="B18" s="2">
        <v>5034</v>
      </c>
      <c r="C18" s="3" t="s">
        <v>157</v>
      </c>
      <c r="D18" s="3" t="s">
        <v>1390</v>
      </c>
      <c r="E18" s="3" t="str">
        <f t="shared" si="0"/>
        <v>run-01_bold</v>
      </c>
      <c r="F18" s="3">
        <v>0</v>
      </c>
      <c r="G18" s="3">
        <v>0</v>
      </c>
      <c r="H18" s="3" t="s">
        <v>158</v>
      </c>
      <c r="I18" s="3" t="s">
        <v>20</v>
      </c>
      <c r="J18" s="3">
        <v>0.58330000000000004</v>
      </c>
      <c r="K18" s="3">
        <v>2.1307999999999998</v>
      </c>
      <c r="L18" s="3" t="s">
        <v>21</v>
      </c>
      <c r="M18" s="3">
        <v>0.75</v>
      </c>
      <c r="N18" s="3">
        <v>2.5156670000000001</v>
      </c>
      <c r="O18" s="3" t="s">
        <v>22</v>
      </c>
      <c r="P18" s="3">
        <v>1</v>
      </c>
      <c r="Q18" s="3">
        <v>1.008364</v>
      </c>
      <c r="R18" s="3" t="s">
        <v>23</v>
      </c>
      <c r="S18" s="3">
        <v>0.91669999999999996</v>
      </c>
      <c r="T18" s="3">
        <v>2.1981109999999999</v>
      </c>
      <c r="U18" s="3" t="b">
        <f t="shared" si="7"/>
        <v>1</v>
      </c>
      <c r="V18" s="3" t="b">
        <f t="shared" si="11"/>
        <v>1</v>
      </c>
      <c r="W18" s="3">
        <v>1</v>
      </c>
      <c r="X18" s="2" t="s">
        <v>156</v>
      </c>
      <c r="Y18" s="3" t="s">
        <v>162</v>
      </c>
      <c r="Z18" s="3" t="s">
        <v>1391</v>
      </c>
      <c r="AA18" s="3" t="str">
        <f t="shared" si="1"/>
        <v>run-01_bold</v>
      </c>
      <c r="AB18" s="3">
        <v>6</v>
      </c>
      <c r="AC18" s="3">
        <v>0</v>
      </c>
      <c r="AD18" s="3" t="s">
        <v>161</v>
      </c>
      <c r="AE18" s="3" t="s">
        <v>27</v>
      </c>
      <c r="AF18" s="3">
        <v>1</v>
      </c>
      <c r="AG18" s="3">
        <v>2.1665000000000001</v>
      </c>
      <c r="AH18" s="3" t="s">
        <v>28</v>
      </c>
      <c r="AI18" s="3">
        <v>1</v>
      </c>
      <c r="AJ18" s="3">
        <v>2.163583</v>
      </c>
      <c r="AK18" s="3" t="s">
        <v>29</v>
      </c>
      <c r="AL18" s="3">
        <v>1</v>
      </c>
      <c r="AM18" s="3">
        <v>0.8105</v>
      </c>
      <c r="AN18" s="3" t="s">
        <v>30</v>
      </c>
      <c r="AO18" s="3">
        <v>0.91669999999999996</v>
      </c>
      <c r="AP18" s="3">
        <v>2.479333</v>
      </c>
      <c r="AQ18" s="3" t="b">
        <f t="shared" si="8"/>
        <v>1</v>
      </c>
      <c r="AR18" s="3" t="b">
        <f t="shared" si="2"/>
        <v>1</v>
      </c>
      <c r="AS18" s="3">
        <v>1</v>
      </c>
      <c r="AT18" s="2" t="s">
        <v>156</v>
      </c>
      <c r="AU18" s="3" t="s">
        <v>159</v>
      </c>
      <c r="AV18" s="3" t="s">
        <v>1390</v>
      </c>
      <c r="AW18" s="3" t="str">
        <f t="shared" si="3"/>
        <v>run-02_bold</v>
      </c>
      <c r="AX18" s="3">
        <v>0</v>
      </c>
      <c r="AY18" s="3">
        <v>0</v>
      </c>
      <c r="AZ18" s="3" t="s">
        <v>158</v>
      </c>
      <c r="BA18" s="3" t="s">
        <v>20</v>
      </c>
      <c r="BB18" s="3">
        <v>0.75</v>
      </c>
      <c r="BC18" s="3">
        <v>2.1777500000000001</v>
      </c>
      <c r="BD18" s="3" t="s">
        <v>21</v>
      </c>
      <c r="BE18" s="3">
        <v>0.91669999999999996</v>
      </c>
      <c r="BF18" s="3">
        <v>2.2250000000000001</v>
      </c>
      <c r="BG18" s="3" t="s">
        <v>22</v>
      </c>
      <c r="BH18" s="3">
        <v>1</v>
      </c>
      <c r="BI18" s="3">
        <v>0.83616699999999999</v>
      </c>
      <c r="BJ18" s="3" t="s">
        <v>23</v>
      </c>
      <c r="BK18" s="3">
        <v>0.91669999999999996</v>
      </c>
      <c r="BL18" s="3">
        <v>2.38775</v>
      </c>
      <c r="BM18" s="3" t="b">
        <f t="shared" si="9"/>
        <v>1</v>
      </c>
      <c r="BN18" s="3" t="b">
        <f t="shared" si="4"/>
        <v>1</v>
      </c>
      <c r="BO18" s="3">
        <v>1</v>
      </c>
      <c r="BP18" s="3" t="s">
        <v>160</v>
      </c>
      <c r="BQ18" s="3" t="s">
        <v>1391</v>
      </c>
      <c r="BR18" s="3" t="str">
        <f t="shared" si="5"/>
        <v>run-02_bold</v>
      </c>
      <c r="BS18" s="3">
        <v>0</v>
      </c>
      <c r="BT18" s="3">
        <v>0</v>
      </c>
      <c r="BU18" s="3" t="s">
        <v>161</v>
      </c>
      <c r="BV18" s="3" t="s">
        <v>27</v>
      </c>
      <c r="BW18" s="3">
        <v>0.83330000000000004</v>
      </c>
      <c r="BX18" s="3">
        <v>2.2259169999999999</v>
      </c>
      <c r="BY18" s="3" t="s">
        <v>28</v>
      </c>
      <c r="BZ18" s="3">
        <v>1</v>
      </c>
      <c r="CA18" s="3">
        <v>2.2694169999999998</v>
      </c>
      <c r="CB18" s="3" t="s">
        <v>29</v>
      </c>
      <c r="CC18" s="3">
        <v>1</v>
      </c>
      <c r="CD18" s="3">
        <v>0.95466700000000004</v>
      </c>
      <c r="CE18" s="3" t="s">
        <v>30</v>
      </c>
      <c r="CF18" s="3">
        <v>1</v>
      </c>
      <c r="CG18" s="3">
        <v>2.3087499999999999</v>
      </c>
      <c r="CH18" s="3" t="b">
        <f t="shared" si="10"/>
        <v>1</v>
      </c>
      <c r="CI18" s="3" t="b">
        <f t="shared" si="6"/>
        <v>1</v>
      </c>
      <c r="CJ18" s="3">
        <v>1</v>
      </c>
    </row>
    <row r="19" spans="1:88" s="3" customFormat="1" x14ac:dyDescent="0.2">
      <c r="A19" s="2" t="s">
        <v>163</v>
      </c>
      <c r="B19" s="2">
        <v>5035</v>
      </c>
      <c r="C19" s="3" t="s">
        <v>164</v>
      </c>
      <c r="D19" s="3" t="s">
        <v>1390</v>
      </c>
      <c r="E19" s="3" t="str">
        <f t="shared" si="0"/>
        <v>run-01_bold</v>
      </c>
      <c r="F19" s="3">
        <v>0</v>
      </c>
      <c r="G19" s="3">
        <v>0</v>
      </c>
      <c r="H19" s="3" t="s">
        <v>165</v>
      </c>
      <c r="I19" s="3" t="s">
        <v>20</v>
      </c>
      <c r="J19" s="3">
        <v>0.58330000000000004</v>
      </c>
      <c r="K19" s="3">
        <v>2.1995</v>
      </c>
      <c r="L19" s="3" t="s">
        <v>21</v>
      </c>
      <c r="M19" s="3">
        <v>1</v>
      </c>
      <c r="N19" s="3">
        <v>1.8918330000000001</v>
      </c>
      <c r="O19" s="3" t="s">
        <v>22</v>
      </c>
      <c r="P19" s="3">
        <v>1</v>
      </c>
      <c r="Q19" s="3">
        <v>0.82658299999999996</v>
      </c>
      <c r="R19" s="3" t="s">
        <v>23</v>
      </c>
      <c r="S19" s="3">
        <v>1</v>
      </c>
      <c r="T19" s="3">
        <v>2.0827499999999999</v>
      </c>
      <c r="U19" s="3" t="b">
        <f t="shared" si="7"/>
        <v>1</v>
      </c>
      <c r="V19" s="3" t="b">
        <f t="shared" si="11"/>
        <v>1</v>
      </c>
      <c r="W19" s="3">
        <v>1</v>
      </c>
      <c r="X19" s="2" t="s">
        <v>163</v>
      </c>
      <c r="Y19" s="3" t="s">
        <v>168</v>
      </c>
      <c r="Z19" s="3" t="s">
        <v>1391</v>
      </c>
      <c r="AA19" s="3" t="str">
        <f t="shared" si="1"/>
        <v>run-01_bold</v>
      </c>
      <c r="AB19" s="3">
        <v>0</v>
      </c>
      <c r="AC19" s="3">
        <v>0</v>
      </c>
      <c r="AD19" s="3" t="s">
        <v>167</v>
      </c>
      <c r="AE19" s="3" t="s">
        <v>27</v>
      </c>
      <c r="AF19" s="3">
        <v>0.91669999999999996</v>
      </c>
      <c r="AG19" s="3">
        <v>1.999333</v>
      </c>
      <c r="AH19" s="3" t="s">
        <v>28</v>
      </c>
      <c r="AI19" s="3">
        <v>0.91669999999999996</v>
      </c>
      <c r="AJ19" s="3">
        <v>1.959667</v>
      </c>
      <c r="AK19" s="3" t="s">
        <v>29</v>
      </c>
      <c r="AL19" s="3">
        <v>1</v>
      </c>
      <c r="AM19" s="3">
        <v>0.89833300000000005</v>
      </c>
      <c r="AN19" s="3" t="s">
        <v>30</v>
      </c>
      <c r="AO19" s="3">
        <v>1</v>
      </c>
      <c r="AP19" s="3">
        <v>2.0808330000000002</v>
      </c>
      <c r="AQ19" s="3" t="b">
        <f t="shared" si="8"/>
        <v>1</v>
      </c>
      <c r="AR19" s="3" t="b">
        <f t="shared" si="2"/>
        <v>1</v>
      </c>
      <c r="AS19" s="3">
        <v>1</v>
      </c>
      <c r="AT19" s="2" t="s">
        <v>163</v>
      </c>
      <c r="AU19" s="3" t="s">
        <v>166</v>
      </c>
      <c r="AV19" s="3" t="s">
        <v>1390</v>
      </c>
      <c r="AW19" s="3" t="str">
        <f t="shared" si="3"/>
        <v>run-02_bold</v>
      </c>
      <c r="AX19" s="3">
        <v>0</v>
      </c>
      <c r="AY19" s="3">
        <v>0</v>
      </c>
      <c r="AZ19" s="3" t="s">
        <v>167</v>
      </c>
      <c r="BA19" s="3" t="s">
        <v>20</v>
      </c>
      <c r="BB19" s="3">
        <v>0.58330000000000004</v>
      </c>
      <c r="BC19" s="3">
        <v>2.123583</v>
      </c>
      <c r="BD19" s="3" t="s">
        <v>21</v>
      </c>
      <c r="BE19" s="3">
        <v>1</v>
      </c>
      <c r="BF19" s="3">
        <v>1.9259170000000001</v>
      </c>
      <c r="BG19" s="3" t="s">
        <v>22</v>
      </c>
      <c r="BH19" s="3">
        <v>1</v>
      </c>
      <c r="BI19" s="3">
        <v>0.99916700000000003</v>
      </c>
      <c r="BJ19" s="3" t="s">
        <v>23</v>
      </c>
      <c r="BK19" s="3">
        <v>1</v>
      </c>
      <c r="BL19" s="3">
        <v>2.1671670000000001</v>
      </c>
      <c r="BM19" s="3" t="b">
        <f t="shared" si="9"/>
        <v>1</v>
      </c>
      <c r="BN19" s="3" t="b">
        <f t="shared" si="4"/>
        <v>1</v>
      </c>
      <c r="BO19" s="3">
        <v>1</v>
      </c>
      <c r="BP19" s="3" t="s">
        <v>169</v>
      </c>
      <c r="BQ19" s="3" t="s">
        <v>1391</v>
      </c>
      <c r="BR19" s="3" t="str">
        <f t="shared" si="5"/>
        <v>run-02_bold</v>
      </c>
      <c r="BS19" s="3">
        <v>0</v>
      </c>
      <c r="BT19" s="3">
        <v>0</v>
      </c>
      <c r="BU19" s="3" t="s">
        <v>167</v>
      </c>
      <c r="BV19" s="3" t="s">
        <v>27</v>
      </c>
      <c r="BW19" s="3">
        <v>1</v>
      </c>
      <c r="BX19" s="3">
        <v>1.869167</v>
      </c>
      <c r="BY19" s="3" t="s">
        <v>28</v>
      </c>
      <c r="BZ19" s="3">
        <v>0.91669999999999996</v>
      </c>
      <c r="CA19" s="3">
        <v>2.02075</v>
      </c>
      <c r="CB19" s="3" t="s">
        <v>29</v>
      </c>
      <c r="CC19" s="3">
        <v>1</v>
      </c>
      <c r="CD19" s="3">
        <v>0.90833299999999995</v>
      </c>
      <c r="CE19" s="3" t="s">
        <v>30</v>
      </c>
      <c r="CF19" s="3">
        <v>1</v>
      </c>
      <c r="CG19" s="3">
        <v>2.0241669999999998</v>
      </c>
      <c r="CH19" s="3" t="b">
        <f t="shared" si="10"/>
        <v>1</v>
      </c>
      <c r="CI19" s="3" t="b">
        <f t="shared" si="6"/>
        <v>1</v>
      </c>
      <c r="CJ19" s="3">
        <v>1</v>
      </c>
    </row>
    <row r="20" spans="1:88" s="3" customFormat="1" x14ac:dyDescent="0.2">
      <c r="A20" s="2" t="s">
        <v>183</v>
      </c>
      <c r="B20" s="2">
        <v>5043</v>
      </c>
      <c r="C20" s="3" t="s">
        <v>184</v>
      </c>
      <c r="D20" s="3" t="s">
        <v>1390</v>
      </c>
      <c r="E20" s="3" t="str">
        <f t="shared" si="0"/>
        <v>run-01_bold</v>
      </c>
      <c r="F20" s="3">
        <v>5</v>
      </c>
      <c r="G20" s="3">
        <v>0</v>
      </c>
      <c r="H20" s="3" t="s">
        <v>185</v>
      </c>
      <c r="I20" s="3" t="s">
        <v>20</v>
      </c>
      <c r="J20" s="3">
        <v>0.75</v>
      </c>
      <c r="K20" s="3">
        <v>2.525636</v>
      </c>
      <c r="L20" s="3" t="s">
        <v>21</v>
      </c>
      <c r="M20" s="3">
        <v>0.75</v>
      </c>
      <c r="N20" s="3">
        <v>2.387222</v>
      </c>
      <c r="O20" s="3" t="s">
        <v>22</v>
      </c>
      <c r="P20" s="3">
        <v>0.91669999999999996</v>
      </c>
      <c r="Q20" s="3">
        <v>1.3612</v>
      </c>
      <c r="R20" s="3" t="s">
        <v>23</v>
      </c>
      <c r="S20" s="3">
        <v>1</v>
      </c>
      <c r="T20" s="3">
        <v>2.779182</v>
      </c>
      <c r="U20" s="3" t="b">
        <f t="shared" si="7"/>
        <v>1</v>
      </c>
      <c r="V20" s="3" t="b">
        <f t="shared" si="11"/>
        <v>1</v>
      </c>
      <c r="W20" s="3">
        <v>1</v>
      </c>
      <c r="X20" s="2" t="s">
        <v>183</v>
      </c>
      <c r="Y20" s="3" t="s">
        <v>187</v>
      </c>
      <c r="Z20" s="3" t="s">
        <v>1391</v>
      </c>
      <c r="AA20" s="3" t="str">
        <f t="shared" si="1"/>
        <v>run-01_bold</v>
      </c>
      <c r="AB20" s="3">
        <v>0</v>
      </c>
      <c r="AC20" s="3">
        <v>0</v>
      </c>
      <c r="AD20" s="3" t="s">
        <v>188</v>
      </c>
      <c r="AE20" s="3" t="s">
        <v>27</v>
      </c>
      <c r="AF20" s="3">
        <v>1</v>
      </c>
      <c r="AG20" s="3">
        <v>2.3715000000000002</v>
      </c>
      <c r="AH20" s="3" t="s">
        <v>28</v>
      </c>
      <c r="AI20" s="3">
        <v>0.91669999999999996</v>
      </c>
      <c r="AJ20" s="3">
        <v>2.2934549999999998</v>
      </c>
      <c r="AK20" s="3" t="s">
        <v>29</v>
      </c>
      <c r="AL20" s="3">
        <v>1</v>
      </c>
      <c r="AM20" s="3">
        <v>1.1969000000000001</v>
      </c>
      <c r="AN20" s="3" t="s">
        <v>30</v>
      </c>
      <c r="AO20" s="3">
        <v>0.91669999999999996</v>
      </c>
      <c r="AP20" s="3">
        <v>2.3121</v>
      </c>
      <c r="AQ20" s="3" t="b">
        <f t="shared" si="8"/>
        <v>1</v>
      </c>
      <c r="AR20" s="3" t="b">
        <f t="shared" si="2"/>
        <v>1</v>
      </c>
      <c r="AS20" s="3">
        <v>1</v>
      </c>
      <c r="AT20" s="2" t="s">
        <v>183</v>
      </c>
      <c r="AU20" s="3" t="s">
        <v>186</v>
      </c>
      <c r="AV20" s="3" t="s">
        <v>1390</v>
      </c>
      <c r="AW20" s="3" t="str">
        <f t="shared" si="3"/>
        <v>run-02_bold</v>
      </c>
      <c r="AX20" s="3">
        <v>0</v>
      </c>
      <c r="AY20" s="3">
        <v>0</v>
      </c>
      <c r="AZ20" s="3" t="s">
        <v>185</v>
      </c>
      <c r="BA20" s="3" t="s">
        <v>20</v>
      </c>
      <c r="BB20" s="3">
        <v>0.83330000000000004</v>
      </c>
      <c r="BC20" s="3">
        <v>2.5063749999999998</v>
      </c>
      <c r="BD20" s="3" t="s">
        <v>21</v>
      </c>
      <c r="BE20" s="3">
        <v>0.83330000000000004</v>
      </c>
      <c r="BF20" s="3">
        <v>2.4455450000000001</v>
      </c>
      <c r="BG20" s="3" t="s">
        <v>22</v>
      </c>
      <c r="BH20" s="3">
        <v>1</v>
      </c>
      <c r="BI20" s="3">
        <v>1.3944000000000001</v>
      </c>
      <c r="BJ20" s="3" t="s">
        <v>23</v>
      </c>
      <c r="BK20" s="3">
        <v>1</v>
      </c>
      <c r="BL20" s="3">
        <v>2.3248000000000002</v>
      </c>
      <c r="BM20" s="3" t="b">
        <f t="shared" si="9"/>
        <v>1</v>
      </c>
      <c r="BN20" s="3" t="b">
        <f t="shared" si="4"/>
        <v>1</v>
      </c>
      <c r="BO20" s="3">
        <v>1</v>
      </c>
      <c r="BP20" s="3" t="s">
        <v>189</v>
      </c>
      <c r="BQ20" s="3" t="s">
        <v>1391</v>
      </c>
      <c r="BR20" s="3" t="str">
        <f t="shared" si="5"/>
        <v>run-02_bold</v>
      </c>
      <c r="BS20" s="3">
        <v>0</v>
      </c>
      <c r="BT20" s="3">
        <v>0</v>
      </c>
      <c r="BU20" s="3" t="s">
        <v>188</v>
      </c>
      <c r="BV20" s="3" t="s">
        <v>27</v>
      </c>
      <c r="BW20" s="3">
        <v>0.91669999999999996</v>
      </c>
      <c r="BX20" s="3">
        <v>2.3149999999999999</v>
      </c>
      <c r="BY20" s="3" t="s">
        <v>28</v>
      </c>
      <c r="BZ20" s="3">
        <v>1</v>
      </c>
      <c r="CA20" s="3">
        <v>2.4510000000000001</v>
      </c>
      <c r="CB20" s="3" t="s">
        <v>29</v>
      </c>
      <c r="CC20" s="3">
        <v>0.91669999999999996</v>
      </c>
      <c r="CD20" s="3">
        <v>1.287455</v>
      </c>
      <c r="CE20" s="3" t="s">
        <v>30</v>
      </c>
      <c r="CF20" s="3">
        <v>0.83330000000000004</v>
      </c>
      <c r="CG20" s="3">
        <v>2.3786360000000002</v>
      </c>
      <c r="CH20" s="3" t="b">
        <f t="shared" si="10"/>
        <v>1</v>
      </c>
      <c r="CI20" s="3" t="b">
        <f t="shared" si="6"/>
        <v>1</v>
      </c>
      <c r="CJ20" s="3">
        <v>1</v>
      </c>
    </row>
    <row r="21" spans="1:88" s="3" customFormat="1" x14ac:dyDescent="0.2">
      <c r="A21" s="2" t="s">
        <v>198</v>
      </c>
      <c r="B21" s="2">
        <v>5045</v>
      </c>
      <c r="C21" s="3" t="s">
        <v>201</v>
      </c>
      <c r="D21" s="3" t="s">
        <v>1390</v>
      </c>
      <c r="E21" s="3" t="str">
        <f t="shared" si="0"/>
        <v>run-01_bold</v>
      </c>
      <c r="F21" s="3">
        <v>0</v>
      </c>
      <c r="G21" s="3">
        <v>0</v>
      </c>
      <c r="H21" s="3" t="s">
        <v>200</v>
      </c>
      <c r="I21" s="3" t="s">
        <v>20</v>
      </c>
      <c r="J21" s="3">
        <v>0.5</v>
      </c>
      <c r="K21" s="3">
        <v>2.194556</v>
      </c>
      <c r="L21" s="3" t="s">
        <v>21</v>
      </c>
      <c r="M21" s="3">
        <v>0.83330000000000004</v>
      </c>
      <c r="N21" s="3">
        <v>2.3366669999999998</v>
      </c>
      <c r="O21" s="3" t="s">
        <v>22</v>
      </c>
      <c r="P21" s="3">
        <v>1</v>
      </c>
      <c r="Q21" s="3">
        <v>1.301636</v>
      </c>
      <c r="R21" s="3" t="s">
        <v>23</v>
      </c>
      <c r="S21" s="3">
        <v>0.91669999999999996</v>
      </c>
      <c r="T21" s="3">
        <v>2.2518180000000001</v>
      </c>
      <c r="U21" s="3" t="b">
        <f t="shared" si="7"/>
        <v>1</v>
      </c>
      <c r="V21" s="3" t="b">
        <f t="shared" si="11"/>
        <v>1</v>
      </c>
      <c r="W21" s="3">
        <v>1</v>
      </c>
      <c r="X21" s="2" t="s">
        <v>198</v>
      </c>
      <c r="Y21" s="3" t="s">
        <v>202</v>
      </c>
      <c r="Z21" s="3" t="s">
        <v>1391</v>
      </c>
      <c r="AA21" s="3" t="str">
        <f t="shared" si="1"/>
        <v>run-01_bold</v>
      </c>
      <c r="AB21" s="3">
        <v>0</v>
      </c>
      <c r="AC21" s="3">
        <v>0</v>
      </c>
      <c r="AD21" s="3" t="s">
        <v>165</v>
      </c>
      <c r="AE21" s="3" t="s">
        <v>27</v>
      </c>
      <c r="AF21" s="3">
        <v>1</v>
      </c>
      <c r="AG21" s="3">
        <v>2.0844</v>
      </c>
      <c r="AH21" s="3" t="s">
        <v>28</v>
      </c>
      <c r="AI21" s="3">
        <v>0.83330000000000004</v>
      </c>
      <c r="AJ21" s="3">
        <v>2.1962220000000001</v>
      </c>
      <c r="AK21" s="3" t="s">
        <v>29</v>
      </c>
      <c r="AL21" s="3">
        <v>0.91669999999999996</v>
      </c>
      <c r="AM21" s="3">
        <v>1.1047499999999999</v>
      </c>
      <c r="AN21" s="3" t="s">
        <v>30</v>
      </c>
      <c r="AO21" s="3">
        <v>0.83330000000000004</v>
      </c>
      <c r="AP21" s="3">
        <v>2.3237999999999999</v>
      </c>
      <c r="AQ21" s="3" t="b">
        <f t="shared" si="8"/>
        <v>1</v>
      </c>
      <c r="AR21" s="3" t="b">
        <f t="shared" si="2"/>
        <v>1</v>
      </c>
      <c r="AS21" s="3">
        <v>1</v>
      </c>
      <c r="AT21" s="2" t="s">
        <v>198</v>
      </c>
      <c r="AU21" s="3" t="s">
        <v>199</v>
      </c>
      <c r="AV21" s="3" t="s">
        <v>1390</v>
      </c>
      <c r="AW21" s="3" t="str">
        <f t="shared" si="3"/>
        <v>run-02_bold</v>
      </c>
      <c r="AX21" s="3">
        <v>0</v>
      </c>
      <c r="AY21" s="3">
        <v>0</v>
      </c>
      <c r="AZ21" s="3" t="s">
        <v>200</v>
      </c>
      <c r="BA21" s="3" t="s">
        <v>20</v>
      </c>
      <c r="BB21" s="3">
        <v>0.83330000000000004</v>
      </c>
      <c r="BC21" s="3">
        <v>2.4173330000000002</v>
      </c>
      <c r="BD21" s="3" t="s">
        <v>21</v>
      </c>
      <c r="BE21" s="3">
        <v>0.66669999999999996</v>
      </c>
      <c r="BF21" s="3">
        <v>2.4870000000000001</v>
      </c>
      <c r="BG21" s="3" t="s">
        <v>22</v>
      </c>
      <c r="BH21" s="3">
        <v>1</v>
      </c>
      <c r="BI21" s="3">
        <v>1.099667</v>
      </c>
      <c r="BJ21" s="3" t="s">
        <v>23</v>
      </c>
      <c r="BK21" s="3">
        <v>1</v>
      </c>
      <c r="BL21" s="3">
        <v>2.4704549999999998</v>
      </c>
      <c r="BM21" s="3" t="b">
        <f t="shared" si="9"/>
        <v>1</v>
      </c>
      <c r="BN21" s="3" t="b">
        <f t="shared" si="4"/>
        <v>1</v>
      </c>
      <c r="BO21" s="3">
        <v>1</v>
      </c>
      <c r="BP21" s="3" t="s">
        <v>203</v>
      </c>
      <c r="BQ21" s="3" t="s">
        <v>1391</v>
      </c>
      <c r="BR21" s="3" t="str">
        <f t="shared" si="5"/>
        <v>run-02_bold</v>
      </c>
      <c r="BS21" s="3">
        <v>0</v>
      </c>
      <c r="BT21" s="3">
        <v>0</v>
      </c>
      <c r="BU21" s="3" t="s">
        <v>165</v>
      </c>
      <c r="BV21" s="3" t="s">
        <v>27</v>
      </c>
      <c r="BW21" s="3">
        <v>1</v>
      </c>
      <c r="BX21" s="3">
        <v>2.4039999999999999</v>
      </c>
      <c r="BY21" s="3" t="s">
        <v>28</v>
      </c>
      <c r="BZ21" s="3">
        <v>0.91669999999999996</v>
      </c>
      <c r="CA21" s="3">
        <v>2.5565000000000002</v>
      </c>
      <c r="CB21" s="3" t="s">
        <v>29</v>
      </c>
      <c r="CC21" s="3">
        <v>0.91669999999999996</v>
      </c>
      <c r="CD21" s="3">
        <v>1.253333</v>
      </c>
      <c r="CE21" s="3" t="s">
        <v>30</v>
      </c>
      <c r="CF21" s="3">
        <v>0.91669999999999996</v>
      </c>
      <c r="CG21" s="3">
        <v>2.3901669999999999</v>
      </c>
      <c r="CH21" s="3" t="b">
        <f t="shared" si="10"/>
        <v>1</v>
      </c>
      <c r="CI21" s="3" t="b">
        <f t="shared" si="6"/>
        <v>1</v>
      </c>
      <c r="CJ21" s="3">
        <v>1</v>
      </c>
    </row>
    <row r="22" spans="1:88" s="3" customFormat="1" x14ac:dyDescent="0.2">
      <c r="A22" s="2" t="s">
        <v>211</v>
      </c>
      <c r="B22" s="2">
        <v>5047</v>
      </c>
      <c r="C22" s="3" t="s">
        <v>212</v>
      </c>
      <c r="D22" s="3" t="s">
        <v>1390</v>
      </c>
      <c r="E22" s="3" t="str">
        <f t="shared" si="0"/>
        <v>run-01_bold</v>
      </c>
      <c r="F22" s="3">
        <v>3</v>
      </c>
      <c r="G22" s="3">
        <v>0</v>
      </c>
      <c r="H22" s="3" t="s">
        <v>213</v>
      </c>
      <c r="I22" s="3" t="s">
        <v>20</v>
      </c>
      <c r="J22" s="3">
        <v>0.75</v>
      </c>
      <c r="K22" s="3">
        <v>2.4487269999999999</v>
      </c>
      <c r="L22" s="3" t="s">
        <v>21</v>
      </c>
      <c r="M22" s="3">
        <v>0.91669999999999996</v>
      </c>
      <c r="N22" s="3">
        <v>2.7568000000000001</v>
      </c>
      <c r="O22" s="3" t="s">
        <v>22</v>
      </c>
      <c r="P22" s="3">
        <v>0.91669999999999996</v>
      </c>
      <c r="Q22" s="3">
        <v>1.7253000000000001</v>
      </c>
      <c r="R22" s="3" t="s">
        <v>23</v>
      </c>
      <c r="S22" s="3">
        <v>0.66669999999999996</v>
      </c>
      <c r="T22" s="3">
        <v>2.4938570000000002</v>
      </c>
      <c r="U22" s="3" t="b">
        <f t="shared" si="7"/>
        <v>1</v>
      </c>
      <c r="V22" s="3" t="b">
        <f t="shared" si="11"/>
        <v>1</v>
      </c>
      <c r="W22" s="3">
        <v>1</v>
      </c>
      <c r="X22" s="2" t="s">
        <v>211</v>
      </c>
      <c r="Y22" s="3" t="s">
        <v>217</v>
      </c>
      <c r="Z22" s="3" t="s">
        <v>1391</v>
      </c>
      <c r="AA22" s="3" t="str">
        <f t="shared" si="1"/>
        <v>run-01_bold</v>
      </c>
      <c r="AB22" s="3">
        <v>0</v>
      </c>
      <c r="AC22" s="3">
        <v>0</v>
      </c>
      <c r="AD22" s="3" t="s">
        <v>216</v>
      </c>
      <c r="AE22" s="3" t="s">
        <v>27</v>
      </c>
      <c r="AF22" s="3">
        <v>0.83330000000000004</v>
      </c>
      <c r="AG22" s="3">
        <v>2.5702729999999998</v>
      </c>
      <c r="AH22" s="3" t="s">
        <v>28</v>
      </c>
      <c r="AI22" s="3">
        <v>1</v>
      </c>
      <c r="AJ22" s="3">
        <v>2.408636</v>
      </c>
      <c r="AK22" s="3" t="s">
        <v>29</v>
      </c>
      <c r="AL22" s="3">
        <v>0.83330000000000004</v>
      </c>
      <c r="AM22" s="3">
        <v>1.4025449999999999</v>
      </c>
      <c r="AN22" s="3" t="s">
        <v>30</v>
      </c>
      <c r="AO22" s="3">
        <v>0.91669999999999996</v>
      </c>
      <c r="AP22" s="3">
        <v>2.5882999999999998</v>
      </c>
      <c r="AQ22" s="3" t="b">
        <f t="shared" si="8"/>
        <v>1</v>
      </c>
      <c r="AR22" s="3" t="b">
        <f t="shared" si="2"/>
        <v>1</v>
      </c>
      <c r="AS22" s="3">
        <v>1</v>
      </c>
      <c r="AT22" s="2" t="s">
        <v>211</v>
      </c>
      <c r="AU22" s="3" t="s">
        <v>214</v>
      </c>
      <c r="AV22" s="3" t="s">
        <v>1390</v>
      </c>
      <c r="AW22" s="3" t="str">
        <f t="shared" si="3"/>
        <v>run-02_bold</v>
      </c>
      <c r="AX22" s="3">
        <v>0</v>
      </c>
      <c r="AY22" s="3">
        <v>0</v>
      </c>
      <c r="AZ22" s="3" t="s">
        <v>213</v>
      </c>
      <c r="BA22" s="3" t="s">
        <v>20</v>
      </c>
      <c r="BB22" s="3">
        <v>0.66669999999999996</v>
      </c>
      <c r="BC22" s="3">
        <v>2.7164549999999998</v>
      </c>
      <c r="BD22" s="3" t="s">
        <v>21</v>
      </c>
      <c r="BE22" s="3">
        <v>0.66669999999999996</v>
      </c>
      <c r="BF22" s="3">
        <v>2.5467780000000002</v>
      </c>
      <c r="BG22" s="3" t="s">
        <v>22</v>
      </c>
      <c r="BH22" s="3">
        <v>1</v>
      </c>
      <c r="BI22" s="3">
        <v>1.5858000000000001</v>
      </c>
      <c r="BJ22" s="3" t="s">
        <v>23</v>
      </c>
      <c r="BK22" s="3">
        <v>0.83330000000000004</v>
      </c>
      <c r="BL22" s="3">
        <v>3.0223749999999998</v>
      </c>
      <c r="BM22" s="3" t="b">
        <f t="shared" si="9"/>
        <v>1</v>
      </c>
      <c r="BN22" s="3" t="b">
        <f t="shared" si="4"/>
        <v>1</v>
      </c>
      <c r="BO22" s="3">
        <v>1</v>
      </c>
      <c r="BP22" s="3" t="s">
        <v>215</v>
      </c>
      <c r="BQ22" s="3" t="s">
        <v>1391</v>
      </c>
      <c r="BR22" s="3" t="str">
        <f t="shared" si="5"/>
        <v>run-02_bold</v>
      </c>
      <c r="BS22" s="3">
        <v>2</v>
      </c>
      <c r="BT22" s="3">
        <v>0</v>
      </c>
      <c r="BU22" s="3" t="s">
        <v>216</v>
      </c>
      <c r="BV22" s="3" t="s">
        <v>27</v>
      </c>
      <c r="BW22" s="3">
        <v>0.83330000000000004</v>
      </c>
      <c r="BX22" s="3">
        <v>2.4072</v>
      </c>
      <c r="BY22" s="3" t="s">
        <v>28</v>
      </c>
      <c r="BZ22" s="3">
        <v>0.91669999999999996</v>
      </c>
      <c r="CA22" s="3">
        <v>2.9167779999999999</v>
      </c>
      <c r="CB22" s="3" t="s">
        <v>29</v>
      </c>
      <c r="CC22" s="3">
        <v>0.66669999999999996</v>
      </c>
      <c r="CD22" s="3">
        <v>1.3528180000000001</v>
      </c>
      <c r="CE22" s="3" t="s">
        <v>30</v>
      </c>
      <c r="CF22" s="3">
        <v>0.83330000000000004</v>
      </c>
      <c r="CG22" s="3">
        <v>2.725778</v>
      </c>
      <c r="CH22" s="3" t="b">
        <f t="shared" si="10"/>
        <v>1</v>
      </c>
      <c r="CI22" s="3" t="b">
        <f t="shared" si="6"/>
        <v>1</v>
      </c>
      <c r="CJ22" s="3">
        <v>1</v>
      </c>
    </row>
    <row r="23" spans="1:88" s="3" customFormat="1" x14ac:dyDescent="0.2">
      <c r="A23" s="2" t="s">
        <v>239</v>
      </c>
      <c r="B23" s="2">
        <v>5054</v>
      </c>
      <c r="C23" s="3" t="s">
        <v>240</v>
      </c>
      <c r="D23" s="3" t="s">
        <v>1390</v>
      </c>
      <c r="E23" s="3" t="str">
        <f t="shared" si="0"/>
        <v>run-01_bold</v>
      </c>
      <c r="F23" s="3">
        <v>0</v>
      </c>
      <c r="G23" s="3">
        <v>0</v>
      </c>
      <c r="H23" s="3" t="s">
        <v>241</v>
      </c>
      <c r="I23" s="3" t="s">
        <v>20</v>
      </c>
      <c r="J23" s="3">
        <v>0.75</v>
      </c>
      <c r="K23" s="3">
        <v>2.3167779999999998</v>
      </c>
      <c r="L23" s="3" t="s">
        <v>21</v>
      </c>
      <c r="M23" s="3">
        <v>1</v>
      </c>
      <c r="N23" s="3">
        <v>2.2930000000000001</v>
      </c>
      <c r="O23" s="3" t="s">
        <v>22</v>
      </c>
      <c r="P23" s="3">
        <v>1</v>
      </c>
      <c r="Q23" s="3">
        <v>1.3609089999999999</v>
      </c>
      <c r="R23" s="3" t="s">
        <v>23</v>
      </c>
      <c r="S23" s="3">
        <v>1</v>
      </c>
      <c r="T23" s="3">
        <v>2.4049</v>
      </c>
      <c r="U23" s="3" t="b">
        <f t="shared" si="7"/>
        <v>1</v>
      </c>
      <c r="V23" s="3" t="b">
        <f t="shared" si="11"/>
        <v>1</v>
      </c>
      <c r="W23" s="3">
        <v>1</v>
      </c>
      <c r="X23" s="2" t="s">
        <v>239</v>
      </c>
      <c r="Y23" s="3" t="s">
        <v>243</v>
      </c>
      <c r="Z23" s="3" t="s">
        <v>1391</v>
      </c>
      <c r="AA23" s="3" t="str">
        <f t="shared" si="1"/>
        <v>run-01_bold</v>
      </c>
      <c r="AB23" s="3">
        <v>2</v>
      </c>
      <c r="AC23" s="3">
        <v>0</v>
      </c>
      <c r="AD23" s="3" t="s">
        <v>244</v>
      </c>
      <c r="AE23" s="3" t="s">
        <v>27</v>
      </c>
      <c r="AF23" s="3">
        <v>0.91669999999999996</v>
      </c>
      <c r="AG23" s="3">
        <v>2.1840000000000002</v>
      </c>
      <c r="AH23" s="3" t="s">
        <v>28</v>
      </c>
      <c r="AI23" s="3">
        <v>0.83330000000000004</v>
      </c>
      <c r="AJ23" s="3">
        <v>2.1742499999999998</v>
      </c>
      <c r="AK23" s="3" t="s">
        <v>29</v>
      </c>
      <c r="AL23" s="3">
        <v>1</v>
      </c>
      <c r="AM23" s="3">
        <v>1.3892500000000001</v>
      </c>
      <c r="AN23" s="3" t="s">
        <v>30</v>
      </c>
      <c r="AO23" s="3">
        <v>0.75</v>
      </c>
      <c r="AP23" s="3">
        <v>2.3047499999999999</v>
      </c>
      <c r="AQ23" s="3" t="b">
        <f t="shared" si="8"/>
        <v>1</v>
      </c>
      <c r="AR23" s="3" t="b">
        <f t="shared" si="2"/>
        <v>1</v>
      </c>
      <c r="AS23" s="3">
        <v>1</v>
      </c>
      <c r="AT23" s="2" t="s">
        <v>239</v>
      </c>
      <c r="AU23" s="3" t="s">
        <v>242</v>
      </c>
      <c r="AV23" s="3" t="s">
        <v>1390</v>
      </c>
      <c r="AW23" s="3" t="str">
        <f t="shared" si="3"/>
        <v>run-02_bold</v>
      </c>
      <c r="AX23" s="3">
        <v>0</v>
      </c>
      <c r="AY23" s="3">
        <v>0</v>
      </c>
      <c r="AZ23" s="3" t="s">
        <v>241</v>
      </c>
      <c r="BA23" s="3" t="s">
        <v>20</v>
      </c>
      <c r="BB23" s="3">
        <v>1</v>
      </c>
      <c r="BC23" s="3">
        <v>2.2991670000000002</v>
      </c>
      <c r="BD23" s="3" t="s">
        <v>21</v>
      </c>
      <c r="BE23" s="3">
        <v>1</v>
      </c>
      <c r="BF23" s="3">
        <v>2.2075830000000001</v>
      </c>
      <c r="BG23" s="3" t="s">
        <v>22</v>
      </c>
      <c r="BH23" s="3">
        <v>1</v>
      </c>
      <c r="BI23" s="3">
        <v>1.6425000000000001</v>
      </c>
      <c r="BJ23" s="3" t="s">
        <v>23</v>
      </c>
      <c r="BK23" s="3">
        <v>0.91669999999999996</v>
      </c>
      <c r="BL23" s="3">
        <v>2.4210829999999999</v>
      </c>
      <c r="BM23" s="3" t="b">
        <f t="shared" si="9"/>
        <v>1</v>
      </c>
      <c r="BN23" s="3" t="b">
        <f t="shared" si="4"/>
        <v>1</v>
      </c>
      <c r="BO23" s="3">
        <v>1</v>
      </c>
      <c r="BP23" s="3" t="s">
        <v>245</v>
      </c>
      <c r="BQ23" s="3" t="s">
        <v>1391</v>
      </c>
      <c r="BR23" s="3" t="str">
        <f t="shared" si="5"/>
        <v>run-02_bold</v>
      </c>
      <c r="BS23" s="3">
        <v>4</v>
      </c>
      <c r="BT23" s="3">
        <v>0</v>
      </c>
      <c r="BU23" s="3" t="s">
        <v>244</v>
      </c>
      <c r="BV23" s="3" t="s">
        <v>27</v>
      </c>
      <c r="BW23" s="3">
        <v>0.75</v>
      </c>
      <c r="BX23" s="3">
        <v>2.2803330000000002</v>
      </c>
      <c r="BY23" s="3" t="s">
        <v>28</v>
      </c>
      <c r="BZ23" s="3">
        <v>1</v>
      </c>
      <c r="CA23" s="3">
        <v>2.192167</v>
      </c>
      <c r="CB23" s="3" t="s">
        <v>29</v>
      </c>
      <c r="CC23" s="3">
        <v>1</v>
      </c>
      <c r="CD23" s="3">
        <v>1.517833</v>
      </c>
      <c r="CE23" s="3" t="s">
        <v>30</v>
      </c>
      <c r="CF23" s="3">
        <v>0.91669999999999996</v>
      </c>
      <c r="CG23" s="3">
        <v>2.293364</v>
      </c>
      <c r="CH23" s="3" t="b">
        <f t="shared" si="10"/>
        <v>1</v>
      </c>
      <c r="CI23" s="3" t="b">
        <f t="shared" si="6"/>
        <v>1</v>
      </c>
      <c r="CJ23" s="3">
        <v>1</v>
      </c>
    </row>
    <row r="24" spans="1:88" s="3" customFormat="1" x14ac:dyDescent="0.2">
      <c r="A24" s="2" t="s">
        <v>246</v>
      </c>
      <c r="B24" s="2">
        <v>5055</v>
      </c>
      <c r="C24" s="3" t="s">
        <v>248</v>
      </c>
      <c r="D24" s="3" t="s">
        <v>1390</v>
      </c>
      <c r="E24" s="3" t="str">
        <f t="shared" si="0"/>
        <v>run-01_bold</v>
      </c>
      <c r="F24" s="3">
        <v>0</v>
      </c>
      <c r="G24" s="3">
        <v>0</v>
      </c>
      <c r="H24" s="3" t="s">
        <v>247</v>
      </c>
      <c r="I24" s="3" t="s">
        <v>20</v>
      </c>
      <c r="J24" s="3">
        <v>0.5</v>
      </c>
      <c r="K24" s="3">
        <v>2.5097499999999999</v>
      </c>
      <c r="L24" s="3" t="s">
        <v>21</v>
      </c>
      <c r="M24" s="3">
        <v>0.91669999999999996</v>
      </c>
      <c r="N24" s="3">
        <v>2.4935</v>
      </c>
      <c r="O24" s="3" t="s">
        <v>22</v>
      </c>
      <c r="P24" s="3">
        <v>0.91669999999999996</v>
      </c>
      <c r="Q24" s="3">
        <v>1.1286</v>
      </c>
      <c r="R24" s="3" t="s">
        <v>23</v>
      </c>
      <c r="S24" s="3">
        <v>0.83330000000000004</v>
      </c>
      <c r="T24" s="3">
        <v>2.387</v>
      </c>
      <c r="U24" s="3" t="b">
        <f t="shared" si="7"/>
        <v>1</v>
      </c>
      <c r="V24" s="3" t="b">
        <f t="shared" si="11"/>
        <v>1</v>
      </c>
      <c r="W24" s="3">
        <v>1</v>
      </c>
      <c r="X24" s="2" t="s">
        <v>246</v>
      </c>
      <c r="Y24" s="3" t="s">
        <v>252</v>
      </c>
      <c r="Z24" s="3" t="s">
        <v>1391</v>
      </c>
      <c r="AA24" s="3" t="str">
        <f t="shared" si="1"/>
        <v>run-01_bold</v>
      </c>
      <c r="AB24" s="3">
        <v>0</v>
      </c>
      <c r="AC24" s="3">
        <v>0</v>
      </c>
      <c r="AD24" s="3" t="s">
        <v>250</v>
      </c>
      <c r="AE24" s="3" t="s">
        <v>27</v>
      </c>
      <c r="AF24" s="3">
        <v>1</v>
      </c>
      <c r="AG24" s="3">
        <v>2.1174170000000001</v>
      </c>
      <c r="AH24" s="3" t="s">
        <v>28</v>
      </c>
      <c r="AI24" s="3">
        <v>0.91669999999999996</v>
      </c>
      <c r="AJ24" s="3">
        <v>2.262667</v>
      </c>
      <c r="AK24" s="3" t="s">
        <v>29</v>
      </c>
      <c r="AL24" s="3">
        <v>1</v>
      </c>
      <c r="AM24" s="3">
        <v>1.0165</v>
      </c>
      <c r="AN24" s="3" t="s">
        <v>30</v>
      </c>
      <c r="AO24" s="3">
        <v>1</v>
      </c>
      <c r="AP24" s="3">
        <v>2.20675</v>
      </c>
      <c r="AQ24" s="3" t="b">
        <f t="shared" si="8"/>
        <v>1</v>
      </c>
      <c r="AR24" s="3" t="b">
        <f t="shared" si="2"/>
        <v>1</v>
      </c>
      <c r="AS24" s="3">
        <v>1</v>
      </c>
      <c r="AT24" s="2" t="s">
        <v>246</v>
      </c>
      <c r="AU24" s="3" t="s">
        <v>249</v>
      </c>
      <c r="AV24" s="3" t="s">
        <v>1390</v>
      </c>
      <c r="AW24" s="3" t="str">
        <f t="shared" si="3"/>
        <v>run-02_bold</v>
      </c>
      <c r="AX24" s="3">
        <v>0</v>
      </c>
      <c r="AY24" s="3">
        <v>0</v>
      </c>
      <c r="AZ24" s="3" t="s">
        <v>250</v>
      </c>
      <c r="BA24" s="3" t="s">
        <v>20</v>
      </c>
      <c r="BB24" s="3">
        <v>0.58330000000000004</v>
      </c>
      <c r="BC24" s="3">
        <v>2.428833</v>
      </c>
      <c r="BD24" s="3" t="s">
        <v>21</v>
      </c>
      <c r="BE24" s="3">
        <v>1</v>
      </c>
      <c r="BF24" s="3">
        <v>2.126417</v>
      </c>
      <c r="BG24" s="3" t="s">
        <v>22</v>
      </c>
      <c r="BH24" s="3">
        <v>1</v>
      </c>
      <c r="BI24" s="3">
        <v>1.1405829999999999</v>
      </c>
      <c r="BJ24" s="3" t="s">
        <v>23</v>
      </c>
      <c r="BK24" s="3">
        <v>0.91669999999999996</v>
      </c>
      <c r="BL24" s="3">
        <v>2.773333</v>
      </c>
      <c r="BM24" s="3" t="b">
        <f t="shared" si="9"/>
        <v>1</v>
      </c>
      <c r="BN24" s="3" t="b">
        <f t="shared" si="4"/>
        <v>1</v>
      </c>
      <c r="BO24" s="3">
        <v>1</v>
      </c>
      <c r="BP24" s="3" t="s">
        <v>251</v>
      </c>
      <c r="BQ24" s="3" t="s">
        <v>1391</v>
      </c>
      <c r="BR24" s="3" t="str">
        <f t="shared" si="5"/>
        <v>run-02_bold</v>
      </c>
      <c r="BS24" s="3">
        <v>0</v>
      </c>
      <c r="BT24" s="3">
        <v>0</v>
      </c>
      <c r="BU24" s="3" t="s">
        <v>250</v>
      </c>
      <c r="BV24" s="3" t="s">
        <v>27</v>
      </c>
      <c r="BW24" s="3">
        <v>1</v>
      </c>
      <c r="BX24" s="3">
        <v>2.2602500000000001</v>
      </c>
      <c r="BY24" s="3" t="s">
        <v>28</v>
      </c>
      <c r="BZ24" s="3">
        <v>1</v>
      </c>
      <c r="CA24" s="3">
        <v>2.3993329999999999</v>
      </c>
      <c r="CB24" s="3" t="s">
        <v>29</v>
      </c>
      <c r="CC24" s="3">
        <v>1</v>
      </c>
      <c r="CD24" s="3">
        <v>0.91574999999999995</v>
      </c>
      <c r="CE24" s="3" t="s">
        <v>30</v>
      </c>
      <c r="CF24" s="3">
        <v>1</v>
      </c>
      <c r="CG24" s="3">
        <v>2.3149999999999999</v>
      </c>
      <c r="CH24" s="3" t="b">
        <f t="shared" si="10"/>
        <v>1</v>
      </c>
      <c r="CI24" s="3" t="b">
        <f t="shared" si="6"/>
        <v>1</v>
      </c>
      <c r="CJ24" s="3">
        <v>1</v>
      </c>
    </row>
    <row r="25" spans="1:88" s="3" customFormat="1" x14ac:dyDescent="0.2">
      <c r="A25" s="2" t="s">
        <v>253</v>
      </c>
      <c r="B25" s="2">
        <v>5057</v>
      </c>
      <c r="C25" s="3" t="s">
        <v>254</v>
      </c>
      <c r="D25" s="3" t="s">
        <v>1390</v>
      </c>
      <c r="E25" s="3" t="str">
        <f t="shared" si="0"/>
        <v>run-01_bold</v>
      </c>
      <c r="F25" s="3">
        <v>0</v>
      </c>
      <c r="G25" s="3">
        <v>0</v>
      </c>
      <c r="H25" s="3" t="s">
        <v>255</v>
      </c>
      <c r="I25" s="3" t="s">
        <v>20</v>
      </c>
      <c r="J25" s="3">
        <v>0.75</v>
      </c>
      <c r="K25" s="3">
        <v>2.6964999999999999</v>
      </c>
      <c r="L25" s="3" t="s">
        <v>21</v>
      </c>
      <c r="M25" s="3">
        <v>1</v>
      </c>
      <c r="N25" s="3">
        <v>2.6953330000000002</v>
      </c>
      <c r="O25" s="3" t="s">
        <v>22</v>
      </c>
      <c r="P25" s="3">
        <v>0.91669999999999996</v>
      </c>
      <c r="Q25" s="3">
        <v>1.1924999999999999</v>
      </c>
      <c r="R25" s="3" t="s">
        <v>23</v>
      </c>
      <c r="S25" s="3">
        <v>1</v>
      </c>
      <c r="T25" s="3">
        <v>2.531917</v>
      </c>
      <c r="U25" s="3" t="b">
        <f t="shared" si="7"/>
        <v>1</v>
      </c>
      <c r="V25" s="3" t="b">
        <f t="shared" si="11"/>
        <v>1</v>
      </c>
      <c r="W25" s="3">
        <v>1</v>
      </c>
      <c r="X25" s="2" t="s">
        <v>253</v>
      </c>
      <c r="Y25" s="3" t="s">
        <v>259</v>
      </c>
      <c r="Z25" s="3" t="s">
        <v>1391</v>
      </c>
      <c r="AA25" s="3" t="str">
        <f t="shared" si="1"/>
        <v>run-01_bold</v>
      </c>
      <c r="AB25" s="3">
        <v>0</v>
      </c>
      <c r="AC25" s="3">
        <v>0</v>
      </c>
      <c r="AD25" s="3" t="s">
        <v>258</v>
      </c>
      <c r="AE25" s="3" t="s">
        <v>27</v>
      </c>
      <c r="AF25" s="3">
        <v>1</v>
      </c>
      <c r="AG25" s="3">
        <v>2.5907269999999998</v>
      </c>
      <c r="AH25" s="3" t="s">
        <v>28</v>
      </c>
      <c r="AI25" s="3">
        <v>0.75</v>
      </c>
      <c r="AJ25" s="3">
        <v>2.468</v>
      </c>
      <c r="AK25" s="3" t="s">
        <v>29</v>
      </c>
      <c r="AL25" s="3">
        <v>0.91669999999999996</v>
      </c>
      <c r="AM25" s="3">
        <v>1.534778</v>
      </c>
      <c r="AN25" s="3" t="s">
        <v>30</v>
      </c>
      <c r="AO25" s="3">
        <v>0.83330000000000004</v>
      </c>
      <c r="AP25" s="3">
        <v>2.3937270000000002</v>
      </c>
      <c r="AQ25" s="3" t="b">
        <f t="shared" si="8"/>
        <v>1</v>
      </c>
      <c r="AR25" s="3" t="b">
        <f t="shared" si="2"/>
        <v>1</v>
      </c>
      <c r="AS25" s="3">
        <v>1</v>
      </c>
      <c r="AT25" s="2" t="s">
        <v>253</v>
      </c>
      <c r="AU25" s="3" t="s">
        <v>256</v>
      </c>
      <c r="AV25" s="3" t="s">
        <v>1390</v>
      </c>
      <c r="AW25" s="3" t="str">
        <f t="shared" si="3"/>
        <v>run-02_bold</v>
      </c>
      <c r="AX25" s="3">
        <v>0</v>
      </c>
      <c r="AY25" s="3">
        <v>0</v>
      </c>
      <c r="AZ25" s="3" t="s">
        <v>255</v>
      </c>
      <c r="BA25" s="3" t="s">
        <v>20</v>
      </c>
      <c r="BB25" s="3">
        <v>0.75</v>
      </c>
      <c r="BC25" s="3">
        <v>2.7736999999999998</v>
      </c>
      <c r="BD25" s="3" t="s">
        <v>21</v>
      </c>
      <c r="BE25" s="3">
        <v>0.83330000000000004</v>
      </c>
      <c r="BF25" s="3">
        <v>2.4937</v>
      </c>
      <c r="BG25" s="3" t="s">
        <v>22</v>
      </c>
      <c r="BH25" s="3">
        <v>0.91669999999999996</v>
      </c>
      <c r="BI25" s="3">
        <v>1.3209</v>
      </c>
      <c r="BJ25" s="3" t="s">
        <v>23</v>
      </c>
      <c r="BK25" s="3">
        <v>0.83330000000000004</v>
      </c>
      <c r="BL25" s="3">
        <v>2.5581429999999998</v>
      </c>
      <c r="BM25" s="3" t="b">
        <f t="shared" si="9"/>
        <v>1</v>
      </c>
      <c r="BN25" s="3" t="b">
        <f t="shared" si="4"/>
        <v>1</v>
      </c>
      <c r="BO25" s="3">
        <v>1</v>
      </c>
      <c r="BP25" s="3" t="s">
        <v>257</v>
      </c>
      <c r="BQ25" s="3" t="s">
        <v>1391</v>
      </c>
      <c r="BR25" s="3" t="str">
        <f t="shared" si="5"/>
        <v>run-02_bold</v>
      </c>
      <c r="BS25" s="3">
        <v>0</v>
      </c>
      <c r="BT25" s="3">
        <v>0</v>
      </c>
      <c r="BU25" s="3" t="s">
        <v>258</v>
      </c>
      <c r="BV25" s="3" t="s">
        <v>27</v>
      </c>
      <c r="BW25" s="3">
        <v>1</v>
      </c>
      <c r="BX25" s="3">
        <v>2.3216670000000001</v>
      </c>
      <c r="BY25" s="3" t="s">
        <v>28</v>
      </c>
      <c r="BZ25" s="3">
        <v>1</v>
      </c>
      <c r="CA25" s="3">
        <v>2.4287000000000001</v>
      </c>
      <c r="CB25" s="3" t="s">
        <v>29</v>
      </c>
      <c r="CC25" s="3">
        <v>0.83330000000000004</v>
      </c>
      <c r="CD25" s="3">
        <v>1.3343</v>
      </c>
      <c r="CE25" s="3" t="s">
        <v>30</v>
      </c>
      <c r="CF25" s="3">
        <v>1</v>
      </c>
      <c r="CG25" s="3">
        <v>2.3581819999999998</v>
      </c>
      <c r="CH25" s="3" t="b">
        <f t="shared" si="10"/>
        <v>1</v>
      </c>
      <c r="CI25" s="3" t="b">
        <f t="shared" si="6"/>
        <v>1</v>
      </c>
      <c r="CJ25" s="3">
        <v>1</v>
      </c>
    </row>
    <row r="26" spans="1:88" s="3" customFormat="1" x14ac:dyDescent="0.2">
      <c r="A26" s="2" t="s">
        <v>260</v>
      </c>
      <c r="B26" s="2">
        <v>5058</v>
      </c>
      <c r="C26" s="3" t="s">
        <v>261</v>
      </c>
      <c r="D26" s="3" t="s">
        <v>1390</v>
      </c>
      <c r="E26" s="3" t="str">
        <f t="shared" si="0"/>
        <v>run-01_bold</v>
      </c>
      <c r="F26" s="3">
        <v>0</v>
      </c>
      <c r="G26" s="3">
        <v>0</v>
      </c>
      <c r="H26" s="3" t="s">
        <v>262</v>
      </c>
      <c r="I26" s="3" t="s">
        <v>20</v>
      </c>
      <c r="J26" s="3">
        <v>0.83330000000000004</v>
      </c>
      <c r="K26" s="3">
        <v>2.1267499999999999</v>
      </c>
      <c r="L26" s="3" t="s">
        <v>21</v>
      </c>
      <c r="M26" s="3">
        <v>0.91669999999999996</v>
      </c>
      <c r="N26" s="3">
        <v>2.1335829999999998</v>
      </c>
      <c r="O26" s="3" t="s">
        <v>22</v>
      </c>
      <c r="P26" s="3">
        <v>1</v>
      </c>
      <c r="Q26" s="3">
        <v>0.99550000000000005</v>
      </c>
      <c r="R26" s="3" t="s">
        <v>23</v>
      </c>
      <c r="S26" s="3">
        <v>0.91669999999999996</v>
      </c>
      <c r="T26" s="3">
        <v>2.2150829999999999</v>
      </c>
      <c r="U26" s="3" t="b">
        <f t="shared" si="7"/>
        <v>1</v>
      </c>
      <c r="V26" s="3" t="b">
        <f t="shared" si="11"/>
        <v>1</v>
      </c>
      <c r="W26" s="3">
        <v>1</v>
      </c>
      <c r="X26" s="2" t="s">
        <v>260</v>
      </c>
      <c r="Y26" s="3" t="s">
        <v>266</v>
      </c>
      <c r="Z26" s="3" t="s">
        <v>1391</v>
      </c>
      <c r="AA26" s="3" t="str">
        <f t="shared" si="1"/>
        <v>run-01_bold</v>
      </c>
      <c r="AB26" s="3">
        <v>0</v>
      </c>
      <c r="AC26" s="3">
        <v>0</v>
      </c>
      <c r="AD26" s="3" t="s">
        <v>265</v>
      </c>
      <c r="AE26" s="3" t="s">
        <v>27</v>
      </c>
      <c r="AF26" s="3">
        <v>0.91669999999999996</v>
      </c>
      <c r="AG26" s="3">
        <v>2.2011250000000002</v>
      </c>
      <c r="AH26" s="3" t="s">
        <v>28</v>
      </c>
      <c r="AI26" s="3">
        <v>0.91669999999999996</v>
      </c>
      <c r="AJ26" s="3">
        <v>2.1362999999999999</v>
      </c>
      <c r="AK26" s="3" t="s">
        <v>29</v>
      </c>
      <c r="AL26" s="3">
        <v>1</v>
      </c>
      <c r="AM26" s="3">
        <v>1.181111</v>
      </c>
      <c r="AN26" s="3" t="s">
        <v>30</v>
      </c>
      <c r="AO26" s="3">
        <v>0.83330000000000004</v>
      </c>
      <c r="AP26" s="3">
        <v>2.318778</v>
      </c>
      <c r="AQ26" s="3" t="b">
        <f t="shared" si="8"/>
        <v>1</v>
      </c>
      <c r="AR26" s="3" t="b">
        <f t="shared" si="2"/>
        <v>1</v>
      </c>
      <c r="AS26" s="3">
        <v>1</v>
      </c>
      <c r="AT26" s="2" t="s">
        <v>260</v>
      </c>
      <c r="AU26" s="3" t="s">
        <v>263</v>
      </c>
      <c r="AV26" s="3" t="s">
        <v>1390</v>
      </c>
      <c r="AW26" s="3" t="str">
        <f t="shared" si="3"/>
        <v>run-02_bold</v>
      </c>
      <c r="AX26" s="3">
        <v>0</v>
      </c>
      <c r="AY26" s="3">
        <v>0</v>
      </c>
      <c r="AZ26" s="3" t="s">
        <v>262</v>
      </c>
      <c r="BA26" s="3" t="s">
        <v>20</v>
      </c>
      <c r="BB26" s="3">
        <v>0.58330000000000004</v>
      </c>
      <c r="BC26" s="3">
        <v>2.1785830000000002</v>
      </c>
      <c r="BD26" s="3" t="s">
        <v>21</v>
      </c>
      <c r="BE26" s="3">
        <v>1</v>
      </c>
      <c r="BF26" s="3">
        <v>2.0571670000000002</v>
      </c>
      <c r="BG26" s="3" t="s">
        <v>22</v>
      </c>
      <c r="BH26" s="3">
        <v>1</v>
      </c>
      <c r="BI26" s="3">
        <v>1.115167</v>
      </c>
      <c r="BJ26" s="3" t="s">
        <v>23</v>
      </c>
      <c r="BK26" s="3">
        <v>1</v>
      </c>
      <c r="BL26" s="3">
        <v>2.2399170000000002</v>
      </c>
      <c r="BM26" s="3" t="b">
        <f t="shared" si="9"/>
        <v>1</v>
      </c>
      <c r="BN26" s="3" t="b">
        <f t="shared" si="4"/>
        <v>1</v>
      </c>
      <c r="BO26" s="3">
        <v>1</v>
      </c>
      <c r="BP26" s="3" t="s">
        <v>264</v>
      </c>
      <c r="BQ26" s="3" t="s">
        <v>1391</v>
      </c>
      <c r="BR26" s="3" t="str">
        <f t="shared" si="5"/>
        <v>run-02_bold</v>
      </c>
      <c r="BS26" s="3">
        <v>0</v>
      </c>
      <c r="BT26" s="3">
        <v>0</v>
      </c>
      <c r="BU26" s="3" t="s">
        <v>265</v>
      </c>
      <c r="BV26" s="3" t="s">
        <v>27</v>
      </c>
      <c r="BW26" s="3">
        <v>0.91669999999999996</v>
      </c>
      <c r="BX26" s="3">
        <v>2.1487270000000001</v>
      </c>
      <c r="BY26" s="3" t="s">
        <v>28</v>
      </c>
      <c r="BZ26" s="3">
        <v>0.83330000000000004</v>
      </c>
      <c r="CA26" s="3">
        <v>2.3706670000000001</v>
      </c>
      <c r="CB26" s="3" t="s">
        <v>29</v>
      </c>
      <c r="CC26" s="3">
        <v>1</v>
      </c>
      <c r="CD26" s="3">
        <v>1.0409999999999999</v>
      </c>
      <c r="CE26" s="3" t="s">
        <v>30</v>
      </c>
      <c r="CF26" s="3">
        <v>0.91669999999999996</v>
      </c>
      <c r="CG26" s="3">
        <v>2.2746249999999999</v>
      </c>
      <c r="CH26" s="3" t="b">
        <f t="shared" si="10"/>
        <v>1</v>
      </c>
      <c r="CI26" s="3" t="b">
        <f t="shared" si="6"/>
        <v>1</v>
      </c>
      <c r="CJ26" s="3">
        <v>1</v>
      </c>
    </row>
    <row r="27" spans="1:88" s="3" customFormat="1" x14ac:dyDescent="0.2">
      <c r="A27" s="2" t="s">
        <v>274</v>
      </c>
      <c r="B27" s="2">
        <v>5065</v>
      </c>
      <c r="C27" s="3" t="s">
        <v>276</v>
      </c>
      <c r="D27" s="3" t="s">
        <v>1390</v>
      </c>
      <c r="E27" s="3" t="str">
        <f t="shared" si="0"/>
        <v>run-01_bold</v>
      </c>
      <c r="F27" s="3">
        <v>3</v>
      </c>
      <c r="G27" s="3">
        <v>0</v>
      </c>
      <c r="H27" s="3" t="s">
        <v>196</v>
      </c>
      <c r="I27" s="3" t="s">
        <v>20</v>
      </c>
      <c r="J27" s="3">
        <v>0.75</v>
      </c>
      <c r="K27" s="3">
        <v>2.2155830000000001</v>
      </c>
      <c r="L27" s="3" t="s">
        <v>21</v>
      </c>
      <c r="M27" s="3">
        <v>0.91669999999999996</v>
      </c>
      <c r="N27" s="3">
        <v>2.4706670000000002</v>
      </c>
      <c r="O27" s="3" t="s">
        <v>22</v>
      </c>
      <c r="P27" s="3">
        <v>0.91669999999999996</v>
      </c>
      <c r="Q27" s="3">
        <v>1.5</v>
      </c>
      <c r="R27" s="3" t="s">
        <v>23</v>
      </c>
      <c r="S27" s="3">
        <v>0.83330000000000004</v>
      </c>
      <c r="T27" s="3">
        <v>2.261333</v>
      </c>
      <c r="U27" s="3" t="b">
        <f t="shared" si="7"/>
        <v>1</v>
      </c>
      <c r="V27" s="3" t="b">
        <f t="shared" si="11"/>
        <v>1</v>
      </c>
      <c r="W27" s="3">
        <v>1</v>
      </c>
      <c r="X27" s="2" t="s">
        <v>274</v>
      </c>
      <c r="Y27" s="3" t="s">
        <v>277</v>
      </c>
      <c r="Z27" s="3" t="s">
        <v>1391</v>
      </c>
      <c r="AA27" s="3" t="str">
        <f t="shared" si="1"/>
        <v>run-01_bold</v>
      </c>
      <c r="AB27" s="3">
        <v>0</v>
      </c>
      <c r="AC27" s="3">
        <v>0</v>
      </c>
      <c r="AD27" s="3" t="s">
        <v>278</v>
      </c>
      <c r="AE27" s="3" t="s">
        <v>27</v>
      </c>
      <c r="AF27" s="3">
        <v>0.91669999999999996</v>
      </c>
      <c r="AG27" s="3">
        <v>2.2194440000000002</v>
      </c>
      <c r="AH27" s="3" t="s">
        <v>28</v>
      </c>
      <c r="AI27" s="3">
        <v>0.91669999999999996</v>
      </c>
      <c r="AJ27" s="3">
        <v>2.20025</v>
      </c>
      <c r="AK27" s="3" t="s">
        <v>29</v>
      </c>
      <c r="AL27" s="3">
        <v>0.83330000000000004</v>
      </c>
      <c r="AM27" s="3">
        <v>1.4477139999999999</v>
      </c>
      <c r="AN27" s="3" t="s">
        <v>30</v>
      </c>
      <c r="AO27" s="3">
        <v>0.75</v>
      </c>
      <c r="AP27" s="3">
        <v>2.4077000000000002</v>
      </c>
      <c r="AQ27" s="3" t="b">
        <f t="shared" si="8"/>
        <v>1</v>
      </c>
      <c r="AR27" s="3" t="b">
        <f t="shared" si="2"/>
        <v>1</v>
      </c>
      <c r="AS27" s="3">
        <v>1</v>
      </c>
      <c r="AT27" s="2" t="s">
        <v>274</v>
      </c>
      <c r="AU27" s="3" t="s">
        <v>275</v>
      </c>
      <c r="AV27" s="3" t="s">
        <v>1390</v>
      </c>
      <c r="AW27" s="3" t="str">
        <f t="shared" si="3"/>
        <v>run-02_bold</v>
      </c>
      <c r="AX27" s="3">
        <v>0</v>
      </c>
      <c r="AY27" s="3">
        <v>0</v>
      </c>
      <c r="AZ27" s="3" t="s">
        <v>196</v>
      </c>
      <c r="BA27" s="3" t="s">
        <v>20</v>
      </c>
      <c r="BB27" s="3">
        <v>0.83330000000000004</v>
      </c>
      <c r="BC27" s="3">
        <v>2.5354000000000001</v>
      </c>
      <c r="BD27" s="3" t="s">
        <v>21</v>
      </c>
      <c r="BE27" s="3">
        <v>0.66669999999999996</v>
      </c>
      <c r="BF27" s="3">
        <v>2.4874550000000002</v>
      </c>
      <c r="BG27" s="3" t="s">
        <v>22</v>
      </c>
      <c r="BH27" s="3">
        <v>1</v>
      </c>
      <c r="BI27" s="3">
        <v>1.520222</v>
      </c>
      <c r="BJ27" s="3" t="s">
        <v>23</v>
      </c>
      <c r="BK27" s="3">
        <v>0.75</v>
      </c>
      <c r="BL27" s="3">
        <v>2.3769</v>
      </c>
      <c r="BM27" s="3" t="b">
        <f t="shared" si="9"/>
        <v>1</v>
      </c>
      <c r="BN27" s="3" t="b">
        <f t="shared" si="4"/>
        <v>1</v>
      </c>
      <c r="BO27" s="3">
        <v>1</v>
      </c>
      <c r="BP27" s="3" t="s">
        <v>279</v>
      </c>
      <c r="BQ27" s="3" t="s">
        <v>1391</v>
      </c>
      <c r="BR27" s="3" t="str">
        <f t="shared" si="5"/>
        <v>run-02_bold</v>
      </c>
      <c r="BS27" s="3">
        <v>2</v>
      </c>
      <c r="BT27" s="3">
        <v>0</v>
      </c>
      <c r="BU27" s="3" t="s">
        <v>278</v>
      </c>
      <c r="BV27" s="3" t="s">
        <v>27</v>
      </c>
      <c r="BW27" s="3">
        <v>1</v>
      </c>
      <c r="BX27" s="3">
        <v>2.1916669999999998</v>
      </c>
      <c r="BY27" s="3" t="s">
        <v>28</v>
      </c>
      <c r="BZ27" s="3">
        <v>1</v>
      </c>
      <c r="CA27" s="3">
        <v>2.3110909999999998</v>
      </c>
      <c r="CB27" s="3" t="s">
        <v>29</v>
      </c>
      <c r="CC27" s="3">
        <v>0.91669999999999996</v>
      </c>
      <c r="CD27" s="3">
        <v>1.491125</v>
      </c>
      <c r="CE27" s="3" t="s">
        <v>30</v>
      </c>
      <c r="CF27" s="3">
        <v>0.83330000000000004</v>
      </c>
      <c r="CG27" s="3">
        <v>2.3261669999999999</v>
      </c>
      <c r="CH27" s="3" t="b">
        <f t="shared" si="10"/>
        <v>1</v>
      </c>
      <c r="CI27" s="3" t="b">
        <f t="shared" si="6"/>
        <v>1</v>
      </c>
      <c r="CJ27" s="3">
        <v>1</v>
      </c>
    </row>
    <row r="28" spans="1:88" s="3" customFormat="1" x14ac:dyDescent="0.2">
      <c r="A28" s="2" t="s">
        <v>280</v>
      </c>
      <c r="B28" s="2">
        <v>5069</v>
      </c>
      <c r="C28" s="3" t="s">
        <v>281</v>
      </c>
      <c r="D28" s="3" t="s">
        <v>1390</v>
      </c>
      <c r="E28" s="3" t="str">
        <f t="shared" si="0"/>
        <v>run-01_bold</v>
      </c>
      <c r="F28" s="3">
        <v>0</v>
      </c>
      <c r="G28" s="3">
        <v>0</v>
      </c>
      <c r="H28" s="3" t="s">
        <v>282</v>
      </c>
      <c r="I28" s="3" t="s">
        <v>20</v>
      </c>
      <c r="J28" s="3">
        <v>0.83330000000000004</v>
      </c>
      <c r="K28" s="3">
        <v>2.142455</v>
      </c>
      <c r="L28" s="3" t="s">
        <v>21</v>
      </c>
      <c r="M28" s="3">
        <v>0.75</v>
      </c>
      <c r="N28" s="3">
        <v>2.3863750000000001</v>
      </c>
      <c r="O28" s="3" t="s">
        <v>22</v>
      </c>
      <c r="P28" s="3">
        <v>1</v>
      </c>
      <c r="Q28" s="3">
        <v>1.701778</v>
      </c>
      <c r="R28" s="3" t="s">
        <v>23</v>
      </c>
      <c r="S28" s="3">
        <v>0.83330000000000004</v>
      </c>
      <c r="T28" s="3">
        <v>2.324125</v>
      </c>
      <c r="U28" s="3" t="b">
        <f t="shared" si="7"/>
        <v>1</v>
      </c>
      <c r="V28" s="3" t="b">
        <f t="shared" si="11"/>
        <v>1</v>
      </c>
      <c r="W28" s="3">
        <v>1</v>
      </c>
      <c r="X28" s="2" t="s">
        <v>280</v>
      </c>
      <c r="Y28" s="3" t="s">
        <v>286</v>
      </c>
      <c r="Z28" s="3" t="s">
        <v>1391</v>
      </c>
      <c r="AA28" s="3" t="str">
        <f t="shared" si="1"/>
        <v>run-01_bold</v>
      </c>
      <c r="AB28" s="3">
        <v>0</v>
      </c>
      <c r="AC28" s="3">
        <v>0</v>
      </c>
      <c r="AD28" s="3" t="s">
        <v>285</v>
      </c>
      <c r="AE28" s="3" t="s">
        <v>27</v>
      </c>
      <c r="AF28" s="3">
        <v>1</v>
      </c>
      <c r="AG28" s="3">
        <v>2.5986669999999998</v>
      </c>
      <c r="AH28" s="3" t="s">
        <v>28</v>
      </c>
      <c r="AI28" s="3">
        <v>1</v>
      </c>
      <c r="AJ28" s="3">
        <v>2.5301670000000001</v>
      </c>
      <c r="AK28" s="3" t="s">
        <v>29</v>
      </c>
      <c r="AL28" s="3">
        <v>1</v>
      </c>
      <c r="AM28" s="3">
        <v>2.3907500000000002</v>
      </c>
      <c r="AN28" s="3" t="s">
        <v>30</v>
      </c>
      <c r="AO28" s="3">
        <v>0.91669999999999996</v>
      </c>
      <c r="AP28" s="3">
        <v>2.451667</v>
      </c>
      <c r="AQ28" s="3" t="b">
        <f t="shared" si="8"/>
        <v>1</v>
      </c>
      <c r="AR28" s="3" t="b">
        <f t="shared" si="2"/>
        <v>1</v>
      </c>
      <c r="AS28" s="3">
        <v>1</v>
      </c>
      <c r="AT28" s="2" t="s">
        <v>280</v>
      </c>
      <c r="AU28" s="3" t="s">
        <v>283</v>
      </c>
      <c r="AV28" s="3" t="s">
        <v>1390</v>
      </c>
      <c r="AW28" s="3" t="str">
        <f t="shared" si="3"/>
        <v>run-02_bold</v>
      </c>
      <c r="AX28" s="3">
        <v>0</v>
      </c>
      <c r="AY28" s="3">
        <v>0</v>
      </c>
      <c r="AZ28" s="3" t="s">
        <v>282</v>
      </c>
      <c r="BA28" s="3" t="s">
        <v>20</v>
      </c>
      <c r="BB28" s="3">
        <v>0.91669999999999996</v>
      </c>
      <c r="BC28" s="3">
        <v>2.3433639999999998</v>
      </c>
      <c r="BD28" s="3" t="s">
        <v>21</v>
      </c>
      <c r="BE28" s="3">
        <v>0.83330000000000004</v>
      </c>
      <c r="BF28" s="3">
        <v>2.3355450000000002</v>
      </c>
      <c r="BG28" s="3" t="s">
        <v>22</v>
      </c>
      <c r="BH28" s="3">
        <v>1</v>
      </c>
      <c r="BI28" s="3">
        <v>1.6415</v>
      </c>
      <c r="BJ28" s="3" t="s">
        <v>23</v>
      </c>
      <c r="BK28" s="3">
        <v>0.91669999999999996</v>
      </c>
      <c r="BL28" s="3">
        <v>2.3443640000000001</v>
      </c>
      <c r="BM28" s="3" t="b">
        <f t="shared" si="9"/>
        <v>1</v>
      </c>
      <c r="BN28" s="3" t="b">
        <f t="shared" si="4"/>
        <v>1</v>
      </c>
      <c r="BO28" s="3">
        <v>1</v>
      </c>
      <c r="BP28" s="3" t="s">
        <v>284</v>
      </c>
      <c r="BQ28" s="3" t="s">
        <v>1391</v>
      </c>
      <c r="BR28" s="3" t="str">
        <f t="shared" si="5"/>
        <v>run-02_bold</v>
      </c>
      <c r="BS28" s="3">
        <v>0</v>
      </c>
      <c r="BT28" s="3">
        <v>0</v>
      </c>
      <c r="BU28" s="3" t="s">
        <v>285</v>
      </c>
      <c r="BV28" s="3" t="s">
        <v>27</v>
      </c>
      <c r="BW28" s="3">
        <v>1</v>
      </c>
      <c r="BX28" s="3">
        <v>2.3705560000000001</v>
      </c>
      <c r="BY28" s="3" t="s">
        <v>28</v>
      </c>
      <c r="BZ28" s="3">
        <v>0.83330000000000004</v>
      </c>
      <c r="CA28" s="3">
        <v>2.51675</v>
      </c>
      <c r="CB28" s="3" t="s">
        <v>29</v>
      </c>
      <c r="CC28" s="3">
        <v>1</v>
      </c>
      <c r="CD28" s="3">
        <v>2.0529090000000001</v>
      </c>
      <c r="CE28" s="3" t="s">
        <v>30</v>
      </c>
      <c r="CF28" s="3">
        <v>0.91669999999999996</v>
      </c>
      <c r="CG28" s="3">
        <v>2.411556</v>
      </c>
      <c r="CH28" s="3" t="b">
        <f t="shared" si="10"/>
        <v>1</v>
      </c>
      <c r="CI28" s="3" t="b">
        <f t="shared" si="6"/>
        <v>1</v>
      </c>
      <c r="CJ28" s="3">
        <v>1</v>
      </c>
    </row>
    <row r="29" spans="1:88" s="3" customFormat="1" x14ac:dyDescent="0.2">
      <c r="A29" s="2" t="s">
        <v>287</v>
      </c>
      <c r="B29" s="2">
        <v>5070</v>
      </c>
      <c r="C29" s="3" t="s">
        <v>290</v>
      </c>
      <c r="D29" s="3" t="s">
        <v>1390</v>
      </c>
      <c r="E29" s="3" t="str">
        <f t="shared" si="0"/>
        <v>run-01_bold</v>
      </c>
      <c r="F29" s="3">
        <v>0</v>
      </c>
      <c r="G29" s="3">
        <v>0</v>
      </c>
      <c r="H29" s="3" t="s">
        <v>289</v>
      </c>
      <c r="I29" s="3" t="s">
        <v>20</v>
      </c>
      <c r="J29" s="3">
        <v>0.58330000000000004</v>
      </c>
      <c r="K29" s="3">
        <v>2.2190910000000001</v>
      </c>
      <c r="L29" s="3" t="s">
        <v>21</v>
      </c>
      <c r="M29" s="3">
        <v>0.58330000000000004</v>
      </c>
      <c r="N29" s="3">
        <v>2.172857</v>
      </c>
      <c r="O29" s="3" t="s">
        <v>22</v>
      </c>
      <c r="P29" s="3">
        <v>1</v>
      </c>
      <c r="Q29" s="3">
        <v>2.2051820000000002</v>
      </c>
      <c r="R29" s="3" t="s">
        <v>23</v>
      </c>
      <c r="S29" s="3">
        <v>0.58330000000000004</v>
      </c>
      <c r="T29" s="3">
        <v>2.225333</v>
      </c>
      <c r="U29" s="3" t="b">
        <f t="shared" si="7"/>
        <v>1</v>
      </c>
      <c r="V29" s="3" t="b">
        <f t="shared" si="11"/>
        <v>1</v>
      </c>
      <c r="W29" s="3">
        <v>1</v>
      </c>
      <c r="X29" s="2" t="s">
        <v>287</v>
      </c>
      <c r="Y29" s="3" t="s">
        <v>292</v>
      </c>
      <c r="Z29" s="3" t="s">
        <v>1391</v>
      </c>
      <c r="AA29" s="3" t="str">
        <f t="shared" si="1"/>
        <v>run-01_bold</v>
      </c>
      <c r="AB29" s="3">
        <v>0</v>
      </c>
      <c r="AC29" s="3">
        <v>0</v>
      </c>
      <c r="AD29" s="3" t="s">
        <v>84</v>
      </c>
      <c r="AE29" s="3" t="s">
        <v>27</v>
      </c>
      <c r="AF29" s="3">
        <v>1</v>
      </c>
      <c r="AG29" s="3">
        <v>1.9908999999999999</v>
      </c>
      <c r="AH29" s="3" t="s">
        <v>28</v>
      </c>
      <c r="AI29" s="3">
        <v>1</v>
      </c>
      <c r="AJ29" s="3">
        <v>2.1948180000000002</v>
      </c>
      <c r="AK29" s="3" t="s">
        <v>29</v>
      </c>
      <c r="AL29" s="3">
        <v>1</v>
      </c>
      <c r="AM29" s="3">
        <v>2.0733329999999999</v>
      </c>
      <c r="AN29" s="3" t="s">
        <v>30</v>
      </c>
      <c r="AO29" s="3">
        <v>0.91669999999999996</v>
      </c>
      <c r="AP29" s="3">
        <v>2.2185000000000001</v>
      </c>
      <c r="AQ29" s="3" t="b">
        <f t="shared" si="8"/>
        <v>1</v>
      </c>
      <c r="AR29" s="3" t="b">
        <f t="shared" si="2"/>
        <v>1</v>
      </c>
      <c r="AS29" s="3">
        <v>1</v>
      </c>
      <c r="AT29" s="2" t="s">
        <v>287</v>
      </c>
      <c r="AU29" s="3" t="s">
        <v>288</v>
      </c>
      <c r="AV29" s="3" t="s">
        <v>1390</v>
      </c>
      <c r="AW29" s="3" t="str">
        <f t="shared" si="3"/>
        <v>run-02_bold</v>
      </c>
      <c r="AX29" s="3">
        <v>1</v>
      </c>
      <c r="AY29" s="3">
        <v>0</v>
      </c>
      <c r="AZ29" s="3" t="s">
        <v>289</v>
      </c>
      <c r="BA29" s="3" t="s">
        <v>20</v>
      </c>
      <c r="BB29" s="3">
        <v>0.66669999999999996</v>
      </c>
      <c r="BC29" s="3">
        <v>2.1964000000000001</v>
      </c>
      <c r="BD29" s="3" t="s">
        <v>21</v>
      </c>
      <c r="BE29" s="3">
        <v>0.58330000000000004</v>
      </c>
      <c r="BF29" s="3">
        <v>2.3732500000000001</v>
      </c>
      <c r="BG29" s="3" t="s">
        <v>22</v>
      </c>
      <c r="BH29" s="3">
        <v>0.91669999999999996</v>
      </c>
      <c r="BI29" s="3">
        <v>2.1806359999999998</v>
      </c>
      <c r="BJ29" s="3" t="s">
        <v>23</v>
      </c>
      <c r="BK29" s="3">
        <v>0.66669999999999996</v>
      </c>
      <c r="BL29" s="3">
        <v>2.4305560000000002</v>
      </c>
      <c r="BM29" s="3" t="b">
        <f t="shared" si="9"/>
        <v>1</v>
      </c>
      <c r="BN29" s="3" t="b">
        <f t="shared" si="4"/>
        <v>1</v>
      </c>
      <c r="BO29" s="3">
        <v>1</v>
      </c>
      <c r="BP29" s="3" t="s">
        <v>291</v>
      </c>
      <c r="BQ29" s="3" t="s">
        <v>1391</v>
      </c>
      <c r="BR29" s="3" t="str">
        <f t="shared" si="5"/>
        <v>run-02_bold</v>
      </c>
      <c r="BS29" s="3">
        <v>0</v>
      </c>
      <c r="BT29" s="3">
        <v>0</v>
      </c>
      <c r="BU29" s="3" t="s">
        <v>84</v>
      </c>
      <c r="BV29" s="3" t="s">
        <v>27</v>
      </c>
      <c r="BW29" s="3">
        <v>0.83330000000000004</v>
      </c>
      <c r="BX29" s="3">
        <v>2.1215000000000002</v>
      </c>
      <c r="BY29" s="3" t="s">
        <v>28</v>
      </c>
      <c r="BZ29" s="3">
        <v>0.75</v>
      </c>
      <c r="CA29" s="3">
        <v>2.10575</v>
      </c>
      <c r="CB29" s="3" t="s">
        <v>29</v>
      </c>
      <c r="CC29" s="3">
        <v>1</v>
      </c>
      <c r="CD29" s="3">
        <v>2.1059999999999999</v>
      </c>
      <c r="CE29" s="3" t="s">
        <v>30</v>
      </c>
      <c r="CF29" s="3">
        <v>0.75</v>
      </c>
      <c r="CG29" s="3">
        <v>2.2440000000000002</v>
      </c>
      <c r="CH29" s="3" t="b">
        <f t="shared" si="10"/>
        <v>1</v>
      </c>
      <c r="CI29" s="3" t="b">
        <f t="shared" si="6"/>
        <v>1</v>
      </c>
      <c r="CJ29" s="3">
        <v>1</v>
      </c>
    </row>
    <row r="30" spans="1:88" s="3" customFormat="1" x14ac:dyDescent="0.2">
      <c r="A30" s="2" t="s">
        <v>293</v>
      </c>
      <c r="B30" s="2">
        <v>5074</v>
      </c>
      <c r="C30" s="3" t="s">
        <v>294</v>
      </c>
      <c r="D30" s="3" t="s">
        <v>1390</v>
      </c>
      <c r="E30" s="3" t="str">
        <f t="shared" si="0"/>
        <v>run-01_bold</v>
      </c>
      <c r="F30" s="3">
        <v>0</v>
      </c>
      <c r="G30" s="3">
        <v>0</v>
      </c>
      <c r="H30" s="3" t="s">
        <v>295</v>
      </c>
      <c r="I30" s="3" t="s">
        <v>20</v>
      </c>
      <c r="J30" s="3">
        <v>0.66669999999999996</v>
      </c>
      <c r="K30" s="3">
        <v>2.3983639999999999</v>
      </c>
      <c r="L30" s="3" t="s">
        <v>21</v>
      </c>
      <c r="M30" s="3">
        <v>0.91669999999999996</v>
      </c>
      <c r="N30" s="3">
        <v>2.457875</v>
      </c>
      <c r="O30" s="3" t="s">
        <v>22</v>
      </c>
      <c r="P30" s="3">
        <v>1</v>
      </c>
      <c r="Q30" s="3">
        <v>0.93233299999999997</v>
      </c>
      <c r="R30" s="3" t="s">
        <v>23</v>
      </c>
      <c r="S30" s="3">
        <v>1</v>
      </c>
      <c r="T30" s="3">
        <v>2.2698</v>
      </c>
      <c r="U30" s="3" t="b">
        <f t="shared" si="7"/>
        <v>1</v>
      </c>
      <c r="V30" s="3" t="b">
        <f t="shared" si="11"/>
        <v>1</v>
      </c>
      <c r="W30" s="3">
        <v>1</v>
      </c>
      <c r="X30" s="2" t="s">
        <v>293</v>
      </c>
      <c r="Y30" s="3" t="s">
        <v>299</v>
      </c>
      <c r="Z30" s="3" t="s">
        <v>1391</v>
      </c>
      <c r="AA30" s="3" t="str">
        <f t="shared" si="1"/>
        <v>run-01_bold</v>
      </c>
      <c r="AB30" s="3">
        <v>4</v>
      </c>
      <c r="AC30" s="3">
        <v>0</v>
      </c>
      <c r="AD30" s="3" t="s">
        <v>298</v>
      </c>
      <c r="AE30" s="3" t="s">
        <v>27</v>
      </c>
      <c r="AF30" s="3">
        <v>0.91669999999999996</v>
      </c>
      <c r="AG30" s="3">
        <v>2.3978999999999999</v>
      </c>
      <c r="AH30" s="3" t="s">
        <v>28</v>
      </c>
      <c r="AI30" s="3">
        <v>1</v>
      </c>
      <c r="AJ30" s="3">
        <v>2.3037269999999999</v>
      </c>
      <c r="AK30" s="3" t="s">
        <v>29</v>
      </c>
      <c r="AL30" s="3">
        <v>0.91669999999999996</v>
      </c>
      <c r="AM30" s="3">
        <v>1.55</v>
      </c>
      <c r="AN30" s="3" t="s">
        <v>30</v>
      </c>
      <c r="AO30" s="3">
        <v>1</v>
      </c>
      <c r="AP30" s="3">
        <v>2.2136</v>
      </c>
      <c r="AQ30" s="3" t="b">
        <f t="shared" si="8"/>
        <v>1</v>
      </c>
      <c r="AR30" s="3" t="b">
        <f t="shared" si="2"/>
        <v>1</v>
      </c>
      <c r="AS30" s="3">
        <v>1</v>
      </c>
      <c r="AT30" s="2" t="s">
        <v>293</v>
      </c>
      <c r="AU30" s="3" t="s">
        <v>296</v>
      </c>
      <c r="AV30" s="3" t="s">
        <v>1390</v>
      </c>
      <c r="AW30" s="3" t="str">
        <f t="shared" si="3"/>
        <v>run-02_bold</v>
      </c>
      <c r="AX30" s="3">
        <v>0</v>
      </c>
      <c r="AY30" s="3">
        <v>0</v>
      </c>
      <c r="AZ30" s="3" t="s">
        <v>295</v>
      </c>
      <c r="BA30" s="3" t="s">
        <v>20</v>
      </c>
      <c r="BB30" s="3">
        <v>0.83330000000000004</v>
      </c>
      <c r="BC30" s="3">
        <v>2.5737269999999999</v>
      </c>
      <c r="BD30" s="3" t="s">
        <v>21</v>
      </c>
      <c r="BE30" s="3">
        <v>0.83330000000000004</v>
      </c>
      <c r="BF30" s="3">
        <v>2.6288</v>
      </c>
      <c r="BG30" s="3" t="s">
        <v>22</v>
      </c>
      <c r="BH30" s="3">
        <v>0.91669999999999996</v>
      </c>
      <c r="BI30" s="3">
        <v>1.2186999999999999</v>
      </c>
      <c r="BJ30" s="3" t="s">
        <v>23</v>
      </c>
      <c r="BK30" s="3">
        <v>0.66669999999999996</v>
      </c>
      <c r="BL30" s="3">
        <v>2.5575000000000001</v>
      </c>
      <c r="BM30" s="3" t="b">
        <f t="shared" si="9"/>
        <v>1</v>
      </c>
      <c r="BN30" s="3" t="b">
        <f t="shared" si="4"/>
        <v>1</v>
      </c>
      <c r="BO30" s="3">
        <v>1</v>
      </c>
      <c r="BP30" s="3" t="s">
        <v>297</v>
      </c>
      <c r="BQ30" s="3" t="s">
        <v>1391</v>
      </c>
      <c r="BR30" s="3" t="str">
        <f t="shared" si="5"/>
        <v>run-02_bold</v>
      </c>
      <c r="BS30" s="3">
        <v>0</v>
      </c>
      <c r="BT30" s="3">
        <v>0</v>
      </c>
      <c r="BU30" s="3" t="s">
        <v>298</v>
      </c>
      <c r="BV30" s="3" t="s">
        <v>27</v>
      </c>
      <c r="BW30" s="3">
        <v>0.83330000000000004</v>
      </c>
      <c r="BX30" s="3">
        <v>2.3142999999999998</v>
      </c>
      <c r="BY30" s="3" t="s">
        <v>28</v>
      </c>
      <c r="BZ30" s="3">
        <v>0.75</v>
      </c>
      <c r="CA30" s="3">
        <v>2.5597780000000001</v>
      </c>
      <c r="CB30" s="3" t="s">
        <v>29</v>
      </c>
      <c r="CC30" s="3">
        <v>1</v>
      </c>
      <c r="CD30" s="3">
        <v>1.168167</v>
      </c>
      <c r="CE30" s="3" t="s">
        <v>30</v>
      </c>
      <c r="CF30" s="3">
        <v>1</v>
      </c>
      <c r="CG30" s="3">
        <v>2.2145000000000001</v>
      </c>
      <c r="CH30" s="3" t="b">
        <f t="shared" si="10"/>
        <v>1</v>
      </c>
      <c r="CI30" s="3" t="b">
        <f t="shared" si="6"/>
        <v>1</v>
      </c>
      <c r="CJ30" s="3">
        <v>1</v>
      </c>
    </row>
    <row r="31" spans="1:88" s="3" customFormat="1" x14ac:dyDescent="0.2">
      <c r="A31" s="2" t="s">
        <v>300</v>
      </c>
      <c r="B31" s="2">
        <v>5075</v>
      </c>
      <c r="C31" s="3" t="s">
        <v>303</v>
      </c>
      <c r="D31" s="3" t="s">
        <v>1390</v>
      </c>
      <c r="E31" s="3" t="str">
        <f t="shared" si="0"/>
        <v>run-01_bold</v>
      </c>
      <c r="F31" s="3">
        <v>6</v>
      </c>
      <c r="G31" s="3">
        <v>0</v>
      </c>
      <c r="H31" s="3" t="s">
        <v>302</v>
      </c>
      <c r="I31" s="3" t="s">
        <v>20</v>
      </c>
      <c r="J31" s="3">
        <v>0.75</v>
      </c>
      <c r="K31" s="3">
        <v>2.4591820000000002</v>
      </c>
      <c r="L31" s="3" t="s">
        <v>21</v>
      </c>
      <c r="M31" s="3">
        <v>0.83330000000000004</v>
      </c>
      <c r="N31" s="3">
        <v>2.467444</v>
      </c>
      <c r="O31" s="3" t="s">
        <v>22</v>
      </c>
      <c r="P31" s="3">
        <v>0.83330000000000004</v>
      </c>
      <c r="Q31" s="3">
        <v>1.7175450000000001</v>
      </c>
      <c r="R31" s="3" t="s">
        <v>23</v>
      </c>
      <c r="S31" s="3">
        <v>0.91669999999999996</v>
      </c>
      <c r="T31" s="3">
        <v>2.427</v>
      </c>
      <c r="U31" s="3" t="b">
        <f t="shared" si="7"/>
        <v>1</v>
      </c>
      <c r="V31" s="3" t="b">
        <f t="shared" si="11"/>
        <v>1</v>
      </c>
      <c r="W31" s="3">
        <v>1</v>
      </c>
      <c r="X31" s="2" t="s">
        <v>300</v>
      </c>
      <c r="Y31" s="3" t="s">
        <v>306</v>
      </c>
      <c r="Z31" s="3" t="s">
        <v>1391</v>
      </c>
      <c r="AA31" s="3" t="str">
        <f t="shared" si="1"/>
        <v>run-01_bold</v>
      </c>
      <c r="AB31" s="3">
        <v>0</v>
      </c>
      <c r="AC31" s="3">
        <v>0</v>
      </c>
      <c r="AD31" s="3" t="s">
        <v>305</v>
      </c>
      <c r="AE31" s="3" t="s">
        <v>27</v>
      </c>
      <c r="AF31" s="3">
        <v>1</v>
      </c>
      <c r="AG31" s="3">
        <v>2.4089170000000002</v>
      </c>
      <c r="AH31" s="3" t="s">
        <v>28</v>
      </c>
      <c r="AI31" s="3">
        <v>0.91669999999999996</v>
      </c>
      <c r="AJ31" s="3">
        <v>2.4893329999999998</v>
      </c>
      <c r="AK31" s="3" t="s">
        <v>29</v>
      </c>
      <c r="AL31" s="3">
        <v>0.91669999999999996</v>
      </c>
      <c r="AM31" s="3">
        <v>1.7640830000000001</v>
      </c>
      <c r="AN31" s="3" t="s">
        <v>30</v>
      </c>
      <c r="AO31" s="3">
        <v>0.91669999999999996</v>
      </c>
      <c r="AP31" s="3">
        <v>2.8060830000000001</v>
      </c>
      <c r="AQ31" s="3" t="b">
        <f t="shared" si="8"/>
        <v>1</v>
      </c>
      <c r="AR31" s="3" t="b">
        <f t="shared" si="2"/>
        <v>1</v>
      </c>
      <c r="AS31" s="3">
        <v>1</v>
      </c>
      <c r="AT31" s="2" t="s">
        <v>300</v>
      </c>
      <c r="AU31" s="3" t="s">
        <v>301</v>
      </c>
      <c r="AV31" s="3" t="s">
        <v>1390</v>
      </c>
      <c r="AW31" s="3" t="str">
        <f t="shared" si="3"/>
        <v>run-02_bold</v>
      </c>
      <c r="AX31" s="3">
        <v>0</v>
      </c>
      <c r="AY31" s="3">
        <v>0</v>
      </c>
      <c r="AZ31" s="3" t="s">
        <v>302</v>
      </c>
      <c r="BA31" s="3" t="s">
        <v>20</v>
      </c>
      <c r="BB31" s="3">
        <v>0.83330000000000004</v>
      </c>
      <c r="BC31" s="3">
        <v>2.5804999999999998</v>
      </c>
      <c r="BD31" s="3" t="s">
        <v>21</v>
      </c>
      <c r="BE31" s="3">
        <v>1</v>
      </c>
      <c r="BF31" s="3">
        <v>2.3427500000000001</v>
      </c>
      <c r="BG31" s="3" t="s">
        <v>22</v>
      </c>
      <c r="BH31" s="3">
        <v>1</v>
      </c>
      <c r="BI31" s="3">
        <v>2.0289169999999999</v>
      </c>
      <c r="BJ31" s="3" t="s">
        <v>23</v>
      </c>
      <c r="BK31" s="3">
        <v>1</v>
      </c>
      <c r="BL31" s="3">
        <v>2.4801669999999998</v>
      </c>
      <c r="BM31" s="3" t="b">
        <f t="shared" si="9"/>
        <v>1</v>
      </c>
      <c r="BN31" s="3" t="b">
        <f t="shared" si="4"/>
        <v>1</v>
      </c>
      <c r="BO31" s="3">
        <v>1</v>
      </c>
      <c r="BP31" s="3" t="s">
        <v>304</v>
      </c>
      <c r="BQ31" s="3" t="s">
        <v>1391</v>
      </c>
      <c r="BR31" s="3" t="str">
        <f t="shared" si="5"/>
        <v>run-02_bold</v>
      </c>
      <c r="BS31" s="3">
        <v>0</v>
      </c>
      <c r="BT31" s="3">
        <v>0</v>
      </c>
      <c r="BU31" s="3" t="s">
        <v>305</v>
      </c>
      <c r="BV31" s="3" t="s">
        <v>27</v>
      </c>
      <c r="BW31" s="3">
        <v>0.75</v>
      </c>
      <c r="BX31" s="3">
        <v>2.4683000000000002</v>
      </c>
      <c r="BY31" s="3" t="s">
        <v>28</v>
      </c>
      <c r="BZ31" s="3">
        <v>0.91669999999999996</v>
      </c>
      <c r="CA31" s="3">
        <v>2.3882219999999998</v>
      </c>
      <c r="CB31" s="3" t="s">
        <v>29</v>
      </c>
      <c r="CC31" s="3">
        <v>1</v>
      </c>
      <c r="CD31" s="3">
        <v>1.9955830000000001</v>
      </c>
      <c r="CE31" s="3" t="s">
        <v>30</v>
      </c>
      <c r="CF31" s="3">
        <v>0.58330000000000004</v>
      </c>
      <c r="CG31" s="3">
        <v>2.6135000000000002</v>
      </c>
      <c r="CH31" s="3" t="b">
        <f t="shared" si="10"/>
        <v>1</v>
      </c>
      <c r="CI31" s="3" t="b">
        <f t="shared" si="6"/>
        <v>1</v>
      </c>
      <c r="CJ31" s="3">
        <v>1</v>
      </c>
    </row>
    <row r="32" spans="1:88" s="3" customFormat="1" x14ac:dyDescent="0.2">
      <c r="A32" s="2" t="s">
        <v>307</v>
      </c>
      <c r="B32" s="2">
        <v>5077</v>
      </c>
      <c r="C32" s="3" t="s">
        <v>308</v>
      </c>
      <c r="D32" s="3" t="s">
        <v>1390</v>
      </c>
      <c r="E32" s="3" t="str">
        <f t="shared" si="0"/>
        <v>run-01_bold</v>
      </c>
      <c r="F32" s="3">
        <v>0</v>
      </c>
      <c r="G32" s="3">
        <v>0</v>
      </c>
      <c r="H32" s="3" t="s">
        <v>309</v>
      </c>
      <c r="I32" s="3" t="s">
        <v>20</v>
      </c>
      <c r="J32" s="3">
        <v>0.58330000000000004</v>
      </c>
      <c r="K32" s="3">
        <v>2.2649170000000001</v>
      </c>
      <c r="L32" s="3" t="s">
        <v>21</v>
      </c>
      <c r="M32" s="3">
        <v>0.91669999999999996</v>
      </c>
      <c r="N32" s="3">
        <v>2.2813330000000001</v>
      </c>
      <c r="O32" s="3" t="s">
        <v>22</v>
      </c>
      <c r="P32" s="3">
        <v>1</v>
      </c>
      <c r="Q32" s="3">
        <v>2.1274999999999999</v>
      </c>
      <c r="R32" s="3" t="s">
        <v>23</v>
      </c>
      <c r="S32" s="3">
        <v>0.83330000000000004</v>
      </c>
      <c r="T32" s="3">
        <v>2.3128329999999999</v>
      </c>
      <c r="U32" s="3" t="b">
        <f t="shared" si="7"/>
        <v>1</v>
      </c>
      <c r="V32" s="3" t="b">
        <f t="shared" si="11"/>
        <v>1</v>
      </c>
      <c r="W32" s="3">
        <v>1</v>
      </c>
      <c r="X32" s="2" t="s">
        <v>307</v>
      </c>
      <c r="Y32" s="3" t="s">
        <v>313</v>
      </c>
      <c r="Z32" s="3" t="s">
        <v>1391</v>
      </c>
      <c r="AA32" s="3" t="str">
        <f t="shared" si="1"/>
        <v>run-01_bold</v>
      </c>
      <c r="AB32" s="3">
        <v>0</v>
      </c>
      <c r="AC32" s="3">
        <v>0</v>
      </c>
      <c r="AD32" s="3" t="s">
        <v>312</v>
      </c>
      <c r="AE32" s="3" t="s">
        <v>27</v>
      </c>
      <c r="AF32" s="3">
        <v>0.83330000000000004</v>
      </c>
      <c r="AG32" s="3">
        <v>2.1310910000000001</v>
      </c>
      <c r="AH32" s="3" t="s">
        <v>28</v>
      </c>
      <c r="AI32" s="3">
        <v>0.91669999999999996</v>
      </c>
      <c r="AJ32" s="3">
        <v>2.2883640000000001</v>
      </c>
      <c r="AK32" s="3" t="s">
        <v>29</v>
      </c>
      <c r="AL32" s="3">
        <v>0.91669999999999996</v>
      </c>
      <c r="AM32" s="3">
        <v>1.968545</v>
      </c>
      <c r="AN32" s="3" t="s">
        <v>30</v>
      </c>
      <c r="AO32" s="3">
        <v>0.75</v>
      </c>
      <c r="AP32" s="3">
        <v>2.4929999999999999</v>
      </c>
      <c r="AQ32" s="3" t="b">
        <f t="shared" si="8"/>
        <v>1</v>
      </c>
      <c r="AR32" s="3" t="b">
        <f t="shared" si="2"/>
        <v>1</v>
      </c>
      <c r="AS32" s="3">
        <v>1</v>
      </c>
      <c r="AT32" s="2" t="s">
        <v>307</v>
      </c>
      <c r="AU32" s="3" t="s">
        <v>310</v>
      </c>
      <c r="AV32" s="3" t="s">
        <v>1390</v>
      </c>
      <c r="AW32" s="3" t="str">
        <f t="shared" si="3"/>
        <v>run-02_bold</v>
      </c>
      <c r="AX32" s="3">
        <v>0</v>
      </c>
      <c r="AY32" s="3">
        <v>0</v>
      </c>
      <c r="AZ32" s="3" t="s">
        <v>309</v>
      </c>
      <c r="BA32" s="3" t="s">
        <v>20</v>
      </c>
      <c r="BB32" s="3">
        <v>0.75</v>
      </c>
      <c r="BC32" s="3">
        <v>2.2626360000000001</v>
      </c>
      <c r="BD32" s="3" t="s">
        <v>21</v>
      </c>
      <c r="BE32" s="3">
        <v>0.83330000000000004</v>
      </c>
      <c r="BF32" s="3">
        <v>2.2826360000000001</v>
      </c>
      <c r="BG32" s="3" t="s">
        <v>22</v>
      </c>
      <c r="BH32" s="3">
        <v>1</v>
      </c>
      <c r="BI32" s="3">
        <v>2.2221000000000002</v>
      </c>
      <c r="BJ32" s="3" t="s">
        <v>23</v>
      </c>
      <c r="BK32" s="3">
        <v>0.66669999999999996</v>
      </c>
      <c r="BL32" s="3">
        <v>2.1421250000000001</v>
      </c>
      <c r="BM32" s="3" t="b">
        <f t="shared" si="9"/>
        <v>1</v>
      </c>
      <c r="BN32" s="3" t="b">
        <f t="shared" si="4"/>
        <v>1</v>
      </c>
      <c r="BO32" s="3">
        <v>1</v>
      </c>
      <c r="BP32" s="3" t="s">
        <v>311</v>
      </c>
      <c r="BQ32" s="3" t="s">
        <v>1391</v>
      </c>
      <c r="BR32" s="3" t="str">
        <f t="shared" si="5"/>
        <v>run-02_bold</v>
      </c>
      <c r="BS32" s="3">
        <v>6</v>
      </c>
      <c r="BT32" s="3">
        <v>0</v>
      </c>
      <c r="BU32" s="3" t="s">
        <v>312</v>
      </c>
      <c r="BV32" s="3" t="s">
        <v>27</v>
      </c>
      <c r="BW32" s="3">
        <v>1</v>
      </c>
      <c r="BX32" s="3">
        <v>2.1607500000000002</v>
      </c>
      <c r="BY32" s="3" t="s">
        <v>28</v>
      </c>
      <c r="BZ32" s="3">
        <v>0.83330000000000004</v>
      </c>
      <c r="CA32" s="3">
        <v>2.1960000000000002</v>
      </c>
      <c r="CB32" s="3" t="s">
        <v>29</v>
      </c>
      <c r="CC32" s="3">
        <v>1</v>
      </c>
      <c r="CD32" s="3">
        <v>2.0350000000000001</v>
      </c>
      <c r="CE32" s="3" t="s">
        <v>30</v>
      </c>
      <c r="CF32" s="3">
        <v>0.75</v>
      </c>
      <c r="CG32" s="3">
        <v>2.5175830000000001</v>
      </c>
      <c r="CH32" s="3" t="b">
        <f t="shared" si="10"/>
        <v>1</v>
      </c>
      <c r="CI32" s="3" t="b">
        <f t="shared" si="6"/>
        <v>1</v>
      </c>
      <c r="CJ32" s="3">
        <v>1</v>
      </c>
    </row>
    <row r="33" spans="1:88" s="3" customFormat="1" x14ac:dyDescent="0.2">
      <c r="A33" s="2" t="s">
        <v>321</v>
      </c>
      <c r="B33" s="2">
        <v>5091</v>
      </c>
      <c r="C33" s="3" t="s">
        <v>324</v>
      </c>
      <c r="D33" s="3" t="s">
        <v>1390</v>
      </c>
      <c r="E33" s="3" t="str">
        <f t="shared" si="0"/>
        <v>run-01_bold</v>
      </c>
      <c r="F33" s="3">
        <v>0</v>
      </c>
      <c r="G33" s="3">
        <v>0</v>
      </c>
      <c r="H33" s="3" t="s">
        <v>323</v>
      </c>
      <c r="I33" s="3" t="s">
        <v>20</v>
      </c>
      <c r="J33" s="3">
        <v>0.75</v>
      </c>
      <c r="K33" s="3">
        <v>1.9510829999999999</v>
      </c>
      <c r="L33" s="3" t="s">
        <v>21</v>
      </c>
      <c r="M33" s="3">
        <v>0.91669999999999996</v>
      </c>
      <c r="N33" s="3">
        <v>2.176917</v>
      </c>
      <c r="O33" s="3" t="s">
        <v>22</v>
      </c>
      <c r="P33" s="3">
        <v>1</v>
      </c>
      <c r="Q33" s="3">
        <v>1.1313329999999999</v>
      </c>
      <c r="R33" s="3" t="s">
        <v>23</v>
      </c>
      <c r="S33" s="3">
        <v>1</v>
      </c>
      <c r="T33" s="3">
        <v>2.2540830000000001</v>
      </c>
      <c r="U33" s="3" t="b">
        <f t="shared" si="7"/>
        <v>1</v>
      </c>
      <c r="V33" s="3" t="b">
        <f t="shared" si="11"/>
        <v>1</v>
      </c>
      <c r="W33" s="3">
        <v>1</v>
      </c>
      <c r="X33" s="2" t="s">
        <v>321</v>
      </c>
      <c r="Y33" s="3" t="s">
        <v>325</v>
      </c>
      <c r="Z33" s="3" t="s">
        <v>1391</v>
      </c>
      <c r="AA33" s="3" t="str">
        <f t="shared" si="1"/>
        <v>run-01_bold</v>
      </c>
      <c r="AB33" s="3">
        <v>0</v>
      </c>
      <c r="AC33" s="3">
        <v>0</v>
      </c>
      <c r="AD33" s="3" t="s">
        <v>326</v>
      </c>
      <c r="AE33" s="3" t="s">
        <v>27</v>
      </c>
      <c r="AF33" s="3">
        <v>1</v>
      </c>
      <c r="AG33" s="3">
        <v>2.440833</v>
      </c>
      <c r="AH33" s="3" t="s">
        <v>28</v>
      </c>
      <c r="AI33" s="3">
        <v>0.91669999999999996</v>
      </c>
      <c r="AJ33" s="3">
        <v>2.4014169999999999</v>
      </c>
      <c r="AK33" s="3" t="s">
        <v>29</v>
      </c>
      <c r="AL33" s="3">
        <v>1</v>
      </c>
      <c r="AM33" s="3">
        <v>1.430833</v>
      </c>
      <c r="AN33" s="3" t="s">
        <v>30</v>
      </c>
      <c r="AO33" s="3">
        <v>1</v>
      </c>
      <c r="AP33" s="3">
        <v>2.2582499999999999</v>
      </c>
      <c r="AQ33" s="3" t="b">
        <f t="shared" si="8"/>
        <v>1</v>
      </c>
      <c r="AR33" s="3" t="b">
        <f t="shared" si="2"/>
        <v>1</v>
      </c>
      <c r="AS33" s="3">
        <v>1</v>
      </c>
      <c r="AT33" s="2" t="s">
        <v>321</v>
      </c>
      <c r="AU33" s="3" t="s">
        <v>322</v>
      </c>
      <c r="AV33" s="3" t="s">
        <v>1390</v>
      </c>
      <c r="AW33" s="3" t="str">
        <f t="shared" si="3"/>
        <v>run-02_bold</v>
      </c>
      <c r="AX33" s="3">
        <v>0</v>
      </c>
      <c r="AY33" s="3">
        <v>0</v>
      </c>
      <c r="AZ33" s="3" t="s">
        <v>323</v>
      </c>
      <c r="BA33" s="3" t="s">
        <v>20</v>
      </c>
      <c r="BB33" s="3">
        <v>0.66669999999999996</v>
      </c>
      <c r="BC33" s="3">
        <v>2.083583</v>
      </c>
      <c r="BD33" s="3" t="s">
        <v>21</v>
      </c>
      <c r="BE33" s="3">
        <v>0.83330000000000004</v>
      </c>
      <c r="BF33" s="3">
        <v>2.083917</v>
      </c>
      <c r="BG33" s="3" t="s">
        <v>22</v>
      </c>
      <c r="BH33" s="3">
        <v>1</v>
      </c>
      <c r="BI33" s="3">
        <v>1.0089999999999999</v>
      </c>
      <c r="BJ33" s="3" t="s">
        <v>23</v>
      </c>
      <c r="BK33" s="3">
        <v>0.91669999999999996</v>
      </c>
      <c r="BL33" s="3">
        <v>2.0996670000000002</v>
      </c>
      <c r="BM33" s="3" t="b">
        <f t="shared" si="9"/>
        <v>1</v>
      </c>
      <c r="BN33" s="3" t="b">
        <f t="shared" si="4"/>
        <v>1</v>
      </c>
      <c r="BO33" s="3">
        <v>1</v>
      </c>
      <c r="BP33" s="3" t="s">
        <v>327</v>
      </c>
      <c r="BQ33" s="3" t="s">
        <v>1391</v>
      </c>
      <c r="BR33" s="3" t="str">
        <f t="shared" si="5"/>
        <v>run-02_bold</v>
      </c>
      <c r="BS33" s="3">
        <v>0</v>
      </c>
      <c r="BT33" s="3">
        <v>0</v>
      </c>
      <c r="BU33" s="3" t="s">
        <v>326</v>
      </c>
      <c r="BV33" s="3" t="s">
        <v>27</v>
      </c>
      <c r="BW33" s="3">
        <v>1</v>
      </c>
      <c r="BX33" s="3">
        <v>2.3694169999999999</v>
      </c>
      <c r="BY33" s="3" t="s">
        <v>28</v>
      </c>
      <c r="BZ33" s="3">
        <v>0.66669999999999996</v>
      </c>
      <c r="CA33" s="3">
        <v>2.4286669999999999</v>
      </c>
      <c r="CB33" s="3" t="s">
        <v>29</v>
      </c>
      <c r="CC33" s="3">
        <v>1</v>
      </c>
      <c r="CD33" s="3">
        <v>1.487833</v>
      </c>
      <c r="CE33" s="3" t="s">
        <v>30</v>
      </c>
      <c r="CF33" s="3">
        <v>1</v>
      </c>
      <c r="CG33" s="3">
        <v>2.2698330000000002</v>
      </c>
      <c r="CH33" s="3" t="b">
        <f t="shared" si="10"/>
        <v>1</v>
      </c>
      <c r="CI33" s="3" t="b">
        <f t="shared" si="6"/>
        <v>1</v>
      </c>
      <c r="CJ33" s="3">
        <v>1</v>
      </c>
    </row>
    <row r="34" spans="1:88" s="3" customFormat="1" x14ac:dyDescent="0.2">
      <c r="A34" s="1" t="s">
        <v>328</v>
      </c>
      <c r="B34" s="1">
        <v>5094</v>
      </c>
      <c r="C34" t="s">
        <v>330</v>
      </c>
      <c r="D34" t="s">
        <v>1390</v>
      </c>
      <c r="E34" t="str">
        <f t="shared" ref="E34:E65" si="12">RIGHT(C34,11)</f>
        <v>run-01_bold</v>
      </c>
      <c r="F34">
        <v>3</v>
      </c>
      <c r="G34">
        <v>0</v>
      </c>
      <c r="H34" t="s">
        <v>329</v>
      </c>
      <c r="I34" t="s">
        <v>20</v>
      </c>
      <c r="J34">
        <v>0.83330000000000004</v>
      </c>
      <c r="K34">
        <v>2.047091</v>
      </c>
      <c r="L34" t="s">
        <v>21</v>
      </c>
      <c r="M34">
        <v>1</v>
      </c>
      <c r="N34">
        <v>1.9884999999999999</v>
      </c>
      <c r="O34" t="s">
        <v>22</v>
      </c>
      <c r="P34">
        <v>0.91669999999999996</v>
      </c>
      <c r="Q34">
        <v>1.676545</v>
      </c>
      <c r="R34" t="s">
        <v>23</v>
      </c>
      <c r="S34">
        <v>0.83330000000000004</v>
      </c>
      <c r="T34">
        <v>2.2951000000000001</v>
      </c>
      <c r="U34" t="b">
        <f t="shared" ref="U34:U65" si="13">IF(AND(F34&lt;=16,G34&lt;1),TRUE,FALSE)</f>
        <v>1</v>
      </c>
      <c r="V34" t="b">
        <f>IF(AND(M34&gt;=0.5,P34&gt;=0.5, ABS(S34-M34)&lt;=0.4),TRUE,FALSE)</f>
        <v>1</v>
      </c>
      <c r="W34">
        <v>1</v>
      </c>
      <c r="X34" s="1" t="s">
        <v>328</v>
      </c>
      <c r="Y34" t="s">
        <v>333</v>
      </c>
      <c r="Z34" t="s">
        <v>1391</v>
      </c>
      <c r="AA34" t="str">
        <f t="shared" ref="AA34:AA65" si="14">RIGHT(Y34,11)</f>
        <v>run-01_bold</v>
      </c>
      <c r="AB34">
        <v>0</v>
      </c>
      <c r="AC34">
        <v>0</v>
      </c>
      <c r="AD34" t="s">
        <v>332</v>
      </c>
      <c r="AE34" t="s">
        <v>27</v>
      </c>
      <c r="AF34">
        <v>1</v>
      </c>
      <c r="AG34">
        <v>1.831083</v>
      </c>
      <c r="AH34" t="s">
        <v>28</v>
      </c>
      <c r="AI34">
        <v>1</v>
      </c>
      <c r="AJ34">
        <v>2.0039169999999999</v>
      </c>
      <c r="AK34" t="s">
        <v>29</v>
      </c>
      <c r="AL34">
        <v>1</v>
      </c>
      <c r="AM34">
        <v>1.2988329999999999</v>
      </c>
      <c r="AN34" t="s">
        <v>30</v>
      </c>
      <c r="AO34">
        <v>1</v>
      </c>
      <c r="AP34">
        <v>2.2850000000000001</v>
      </c>
      <c r="AQ34" s="3" t="b">
        <f t="shared" si="8"/>
        <v>1</v>
      </c>
      <c r="AR34" t="b">
        <f t="shared" ref="AR34:AR65" si="15">IF(AND(AF34&gt;=0.5,AL34&gt;=0.5, ABS(AO34-AF34)&lt;0.4),TRUE,FALSE)</f>
        <v>1</v>
      </c>
      <c r="AS34">
        <v>1</v>
      </c>
      <c r="AT34" s="1" t="s">
        <v>328</v>
      </c>
      <c r="AU34" t="s">
        <v>331</v>
      </c>
      <c r="AV34" t="s">
        <v>1390</v>
      </c>
      <c r="AW34" t="str">
        <f t="shared" ref="AW34:AW65" si="16">RIGHT(AU34,11)</f>
        <v>run-02_bold</v>
      </c>
      <c r="AX34">
        <v>0</v>
      </c>
      <c r="AY34">
        <v>0</v>
      </c>
      <c r="AZ34" t="s">
        <v>332</v>
      </c>
      <c r="BA34" t="s">
        <v>20</v>
      </c>
      <c r="BB34">
        <v>0.91669999999999996</v>
      </c>
      <c r="BC34">
        <v>2.133667</v>
      </c>
      <c r="BD34" t="s">
        <v>21</v>
      </c>
      <c r="BE34">
        <v>0.91669999999999996</v>
      </c>
      <c r="BF34">
        <v>2.117083</v>
      </c>
      <c r="BG34" t="s">
        <v>22</v>
      </c>
      <c r="BH34">
        <v>0.91669999999999996</v>
      </c>
      <c r="BI34">
        <v>1.869583</v>
      </c>
      <c r="BJ34" t="s">
        <v>23</v>
      </c>
      <c r="BK34">
        <v>0.91669999999999996</v>
      </c>
      <c r="BL34">
        <v>2.201333</v>
      </c>
      <c r="BM34" s="3" t="b">
        <f t="shared" si="9"/>
        <v>1</v>
      </c>
      <c r="BN34" t="b">
        <f t="shared" ref="BN34:BN65" si="17">IF(AND(BE34&gt;=0.5,BH34&gt;=0.5, ABS(BK34-BE34)&lt;0.4),TRUE,FALSE)</f>
        <v>1</v>
      </c>
      <c r="BO34">
        <v>1</v>
      </c>
      <c r="BP34" t="s">
        <v>334</v>
      </c>
      <c r="BQ34" t="s">
        <v>1391</v>
      </c>
      <c r="BR34" t="str">
        <f t="shared" ref="BR34:BR65" si="18">RIGHT(BP34,11)</f>
        <v>run-02_bold</v>
      </c>
      <c r="BS34">
        <v>11</v>
      </c>
      <c r="BT34">
        <v>0</v>
      </c>
      <c r="BU34" t="s">
        <v>332</v>
      </c>
      <c r="BV34" t="s">
        <v>27</v>
      </c>
      <c r="BW34">
        <v>0.91669999999999996</v>
      </c>
      <c r="BX34">
        <v>2.3081999999999998</v>
      </c>
      <c r="BY34" t="s">
        <v>28</v>
      </c>
      <c r="BZ34">
        <v>1</v>
      </c>
      <c r="CA34">
        <v>2.1937500000000001</v>
      </c>
      <c r="CB34" t="s">
        <v>29</v>
      </c>
      <c r="CC34">
        <v>1</v>
      </c>
      <c r="CD34">
        <v>1.7749170000000001</v>
      </c>
      <c r="CE34" t="s">
        <v>30</v>
      </c>
      <c r="CF34">
        <v>0.66669999999999996</v>
      </c>
      <c r="CG34">
        <v>2.4337270000000002</v>
      </c>
      <c r="CH34" s="3" t="b">
        <f t="shared" si="10"/>
        <v>1</v>
      </c>
      <c r="CI34" t="b">
        <f t="shared" ref="CI34:CI65" si="19">IF(AND(BW34&gt;=0.5,CC34&gt;=0.5, ABS(CF34-BW34)&lt;0.4),TRUE,FALSE)</f>
        <v>1</v>
      </c>
      <c r="CJ34">
        <v>1</v>
      </c>
    </row>
    <row r="35" spans="1:88" s="3" customFormat="1" x14ac:dyDescent="0.2">
      <c r="A35" s="2" t="s">
        <v>335</v>
      </c>
      <c r="B35" s="2">
        <v>5099</v>
      </c>
      <c r="C35" s="3" t="s">
        <v>336</v>
      </c>
      <c r="D35" s="3" t="s">
        <v>1390</v>
      </c>
      <c r="E35" s="3" t="str">
        <f t="shared" si="12"/>
        <v>run-01_bold</v>
      </c>
      <c r="F35" s="3">
        <v>0</v>
      </c>
      <c r="G35" s="3">
        <v>0</v>
      </c>
      <c r="H35" s="3" t="s">
        <v>140</v>
      </c>
      <c r="I35" s="3" t="s">
        <v>20</v>
      </c>
      <c r="J35" s="3">
        <v>1</v>
      </c>
      <c r="K35" s="3">
        <v>2.4035829999999998</v>
      </c>
      <c r="L35" s="3" t="s">
        <v>21</v>
      </c>
      <c r="M35" s="3">
        <v>0.83330000000000004</v>
      </c>
      <c r="N35" s="3">
        <v>2.6305000000000001</v>
      </c>
      <c r="O35" s="3" t="s">
        <v>22</v>
      </c>
      <c r="P35" s="3">
        <v>1</v>
      </c>
      <c r="Q35" s="3">
        <v>1.0754999999999999</v>
      </c>
      <c r="R35" s="3" t="s">
        <v>23</v>
      </c>
      <c r="S35" s="3">
        <v>0.91669999999999996</v>
      </c>
      <c r="T35" s="3">
        <v>2.4576669999999998</v>
      </c>
      <c r="U35" s="3" t="b">
        <f t="shared" si="13"/>
        <v>1</v>
      </c>
      <c r="V35" s="3" t="b">
        <f t="shared" ref="V35:V50" si="20">IF(AND(M35&gt;=0.5,P35&gt;=0.5, ABS(S35-M35)&lt;0.4),TRUE,FALSE)</f>
        <v>1</v>
      </c>
      <c r="W35" s="3">
        <v>1</v>
      </c>
      <c r="X35" s="2" t="s">
        <v>335</v>
      </c>
      <c r="Y35" s="3" t="s">
        <v>338</v>
      </c>
      <c r="Z35" s="3" t="s">
        <v>1391</v>
      </c>
      <c r="AA35" s="3" t="str">
        <f t="shared" si="14"/>
        <v>run-01_bold</v>
      </c>
      <c r="AB35" s="3">
        <v>2</v>
      </c>
      <c r="AC35" s="3">
        <v>0</v>
      </c>
      <c r="AD35" s="3" t="s">
        <v>339</v>
      </c>
      <c r="AE35" s="3" t="s">
        <v>27</v>
      </c>
      <c r="AF35" s="3">
        <v>1</v>
      </c>
      <c r="AG35" s="3">
        <v>2.146636</v>
      </c>
      <c r="AH35" s="3" t="s">
        <v>28</v>
      </c>
      <c r="AI35" s="3">
        <v>0.91669999999999996</v>
      </c>
      <c r="AJ35" s="3">
        <v>2.4125450000000002</v>
      </c>
      <c r="AK35" s="3" t="s">
        <v>29</v>
      </c>
      <c r="AL35" s="3">
        <v>1</v>
      </c>
      <c r="AM35" s="3">
        <v>1.1415</v>
      </c>
      <c r="AN35" s="3" t="s">
        <v>30</v>
      </c>
      <c r="AO35" s="3">
        <v>0.83330000000000004</v>
      </c>
      <c r="AP35" s="3">
        <v>2.573636</v>
      </c>
      <c r="AQ35" s="3" t="b">
        <f t="shared" si="8"/>
        <v>1</v>
      </c>
      <c r="AR35" s="3" t="b">
        <f t="shared" si="15"/>
        <v>1</v>
      </c>
      <c r="AS35" s="3">
        <v>1</v>
      </c>
      <c r="AT35" s="2" t="s">
        <v>335</v>
      </c>
      <c r="AU35" s="3" t="s">
        <v>337</v>
      </c>
      <c r="AV35" s="3" t="s">
        <v>1390</v>
      </c>
      <c r="AW35" s="3" t="str">
        <f t="shared" si="16"/>
        <v>run-02_bold</v>
      </c>
      <c r="AX35" s="3">
        <v>0</v>
      </c>
      <c r="AY35" s="3">
        <v>0</v>
      </c>
      <c r="AZ35" s="3" t="s">
        <v>140</v>
      </c>
      <c r="BA35" s="3" t="s">
        <v>20</v>
      </c>
      <c r="BB35" s="3">
        <v>0.75</v>
      </c>
      <c r="BC35" s="3">
        <v>2.3805000000000001</v>
      </c>
      <c r="BD35" s="3" t="s">
        <v>21</v>
      </c>
      <c r="BE35" s="3">
        <v>0.75</v>
      </c>
      <c r="BF35" s="3">
        <v>2.350333</v>
      </c>
      <c r="BG35" s="3" t="s">
        <v>22</v>
      </c>
      <c r="BH35" s="3">
        <v>1</v>
      </c>
      <c r="BI35" s="3">
        <v>0.99690900000000005</v>
      </c>
      <c r="BJ35" s="3" t="s">
        <v>23</v>
      </c>
      <c r="BK35" s="3">
        <v>0.83330000000000004</v>
      </c>
      <c r="BL35" s="3">
        <v>2.6721819999999998</v>
      </c>
      <c r="BM35" s="3" t="b">
        <f t="shared" si="9"/>
        <v>1</v>
      </c>
      <c r="BN35" s="3" t="b">
        <f t="shared" si="17"/>
        <v>1</v>
      </c>
      <c r="BO35" s="3">
        <v>1</v>
      </c>
      <c r="BP35" s="3" t="s">
        <v>340</v>
      </c>
      <c r="BQ35" s="3" t="s">
        <v>1391</v>
      </c>
      <c r="BR35" s="3" t="str">
        <f t="shared" si="18"/>
        <v>run-02_bold</v>
      </c>
      <c r="BS35" s="3">
        <v>0</v>
      </c>
      <c r="BT35" s="3">
        <v>0</v>
      </c>
      <c r="BU35" s="3" t="s">
        <v>339</v>
      </c>
      <c r="BV35" s="3" t="s">
        <v>27</v>
      </c>
      <c r="BW35" s="3">
        <v>1</v>
      </c>
      <c r="BX35" s="3">
        <v>2.3418000000000001</v>
      </c>
      <c r="BY35" s="3" t="s">
        <v>28</v>
      </c>
      <c r="BZ35" s="3">
        <v>0.75</v>
      </c>
      <c r="CA35" s="3">
        <v>2.4813329999999998</v>
      </c>
      <c r="CB35" s="3" t="s">
        <v>29</v>
      </c>
      <c r="CC35" s="3">
        <v>0.91669999999999996</v>
      </c>
      <c r="CD35" s="3">
        <v>1.2258180000000001</v>
      </c>
      <c r="CE35" s="3" t="s">
        <v>30</v>
      </c>
      <c r="CF35" s="3">
        <v>0.75</v>
      </c>
      <c r="CG35" s="3">
        <v>2.794111</v>
      </c>
      <c r="CH35" s="3" t="b">
        <f t="shared" si="10"/>
        <v>1</v>
      </c>
      <c r="CI35" s="3" t="b">
        <f t="shared" si="19"/>
        <v>1</v>
      </c>
      <c r="CJ35" s="3">
        <v>1</v>
      </c>
    </row>
    <row r="36" spans="1:88" s="3" customFormat="1" x14ac:dyDescent="0.2">
      <c r="A36" s="2" t="s">
        <v>341</v>
      </c>
      <c r="B36" s="2">
        <v>5102</v>
      </c>
      <c r="C36" s="3" t="s">
        <v>342</v>
      </c>
      <c r="D36" s="3" t="s">
        <v>1390</v>
      </c>
      <c r="E36" s="3" t="str">
        <f t="shared" si="12"/>
        <v>run-01_bold</v>
      </c>
      <c r="F36" s="3">
        <v>0</v>
      </c>
      <c r="G36" s="3">
        <v>0</v>
      </c>
      <c r="H36" s="3" t="s">
        <v>343</v>
      </c>
      <c r="I36" s="3" t="s">
        <v>20</v>
      </c>
      <c r="J36" s="3">
        <v>0.75</v>
      </c>
      <c r="K36" s="3">
        <v>2.798778</v>
      </c>
      <c r="L36" s="3" t="s">
        <v>21</v>
      </c>
      <c r="M36" s="3">
        <v>0.83330000000000004</v>
      </c>
      <c r="N36" s="3">
        <v>2.637273</v>
      </c>
      <c r="O36" s="3" t="s">
        <v>22</v>
      </c>
      <c r="P36" s="3">
        <v>1</v>
      </c>
      <c r="Q36" s="3">
        <v>1.38825</v>
      </c>
      <c r="R36" s="3" t="s">
        <v>23</v>
      </c>
      <c r="S36" s="3">
        <v>0.91669999999999996</v>
      </c>
      <c r="T36" s="3">
        <v>2.4944999999999999</v>
      </c>
      <c r="U36" s="3" t="b">
        <f t="shared" si="13"/>
        <v>1</v>
      </c>
      <c r="V36" s="3" t="b">
        <f t="shared" si="20"/>
        <v>1</v>
      </c>
      <c r="W36" s="3">
        <v>1</v>
      </c>
      <c r="X36" s="2" t="s">
        <v>341</v>
      </c>
      <c r="Y36" s="3" t="s">
        <v>345</v>
      </c>
      <c r="Z36" s="3" t="s">
        <v>1391</v>
      </c>
      <c r="AA36" s="3" t="str">
        <f t="shared" si="14"/>
        <v>run-01_bold</v>
      </c>
      <c r="AB36" s="3">
        <v>0</v>
      </c>
      <c r="AC36" s="3">
        <v>0</v>
      </c>
      <c r="AD36" s="3" t="s">
        <v>346</v>
      </c>
      <c r="AE36" s="3" t="s">
        <v>27</v>
      </c>
      <c r="AF36" s="3">
        <v>0.91669999999999996</v>
      </c>
      <c r="AG36" s="3">
        <v>2.5081000000000002</v>
      </c>
      <c r="AH36" s="3" t="s">
        <v>28</v>
      </c>
      <c r="AI36" s="3">
        <v>0.83330000000000004</v>
      </c>
      <c r="AJ36" s="3">
        <v>2.6025</v>
      </c>
      <c r="AK36" s="3" t="s">
        <v>29</v>
      </c>
      <c r="AL36" s="3">
        <v>1</v>
      </c>
      <c r="AM36" s="3">
        <v>1.435333</v>
      </c>
      <c r="AN36" s="3" t="s">
        <v>30</v>
      </c>
      <c r="AO36" s="3">
        <v>0.91669999999999996</v>
      </c>
      <c r="AP36" s="3">
        <v>2.4944999999999999</v>
      </c>
      <c r="AQ36" s="3" t="b">
        <f t="shared" si="8"/>
        <v>1</v>
      </c>
      <c r="AR36" s="3" t="b">
        <f t="shared" si="15"/>
        <v>1</v>
      </c>
      <c r="AS36" s="3">
        <v>1</v>
      </c>
      <c r="AT36" s="2" t="s">
        <v>341</v>
      </c>
      <c r="AU36" s="3" t="s">
        <v>344</v>
      </c>
      <c r="AV36" s="3" t="s">
        <v>1390</v>
      </c>
      <c r="AW36" s="3" t="str">
        <f t="shared" si="16"/>
        <v>run-02_bold</v>
      </c>
      <c r="AX36" s="3">
        <v>0</v>
      </c>
      <c r="AY36" s="3">
        <v>0</v>
      </c>
      <c r="AZ36" s="3" t="s">
        <v>343</v>
      </c>
      <c r="BA36" s="3" t="s">
        <v>20</v>
      </c>
      <c r="BB36" s="3">
        <v>0.75</v>
      </c>
      <c r="BC36" s="3">
        <v>2.5134289999999999</v>
      </c>
      <c r="BD36" s="3" t="s">
        <v>21</v>
      </c>
      <c r="BE36" s="3">
        <v>0.75</v>
      </c>
      <c r="BF36" s="3">
        <v>2.5011429999999999</v>
      </c>
      <c r="BG36" s="3" t="s">
        <v>22</v>
      </c>
      <c r="BH36" s="3">
        <v>1</v>
      </c>
      <c r="BI36" s="3">
        <v>1.5335829999999999</v>
      </c>
      <c r="BJ36" s="3" t="s">
        <v>23</v>
      </c>
      <c r="BK36" s="3">
        <v>0.75</v>
      </c>
      <c r="BL36" s="3">
        <v>2.4464999999999999</v>
      </c>
      <c r="BM36" s="3" t="b">
        <f t="shared" si="9"/>
        <v>1</v>
      </c>
      <c r="BN36" s="3" t="b">
        <f t="shared" si="17"/>
        <v>1</v>
      </c>
      <c r="BO36" s="3">
        <v>1</v>
      </c>
      <c r="BP36" s="3" t="s">
        <v>347</v>
      </c>
      <c r="BQ36" s="3" t="s">
        <v>1391</v>
      </c>
      <c r="BR36" s="3" t="str">
        <f t="shared" si="18"/>
        <v>run-02_bold</v>
      </c>
      <c r="BS36" s="3">
        <v>0</v>
      </c>
      <c r="BT36" s="3">
        <v>0</v>
      </c>
      <c r="BU36" s="3" t="s">
        <v>346</v>
      </c>
      <c r="BV36" s="3" t="s">
        <v>27</v>
      </c>
      <c r="BW36" s="3">
        <v>0.91669999999999996</v>
      </c>
      <c r="BX36" s="3">
        <v>2.2006670000000002</v>
      </c>
      <c r="BY36" s="3" t="s">
        <v>28</v>
      </c>
      <c r="BZ36" s="3">
        <v>0.83330000000000004</v>
      </c>
      <c r="CA36" s="3">
        <v>2.5162499999999999</v>
      </c>
      <c r="CB36" s="3" t="s">
        <v>29</v>
      </c>
      <c r="CC36" s="3">
        <v>1</v>
      </c>
      <c r="CD36" s="3">
        <v>1.450833</v>
      </c>
      <c r="CE36" s="3" t="s">
        <v>30</v>
      </c>
      <c r="CF36" s="3">
        <v>0.66669999999999996</v>
      </c>
      <c r="CG36" s="3">
        <v>2.7712500000000002</v>
      </c>
      <c r="CH36" s="3" t="b">
        <f t="shared" si="10"/>
        <v>1</v>
      </c>
      <c r="CI36" s="3" t="b">
        <f t="shared" si="19"/>
        <v>1</v>
      </c>
      <c r="CJ36" s="3">
        <v>1</v>
      </c>
    </row>
    <row r="37" spans="1:88" s="3" customFormat="1" x14ac:dyDescent="0.2">
      <c r="A37" s="2" t="s">
        <v>355</v>
      </c>
      <c r="B37" s="2">
        <v>5104</v>
      </c>
      <c r="C37" s="3" t="s">
        <v>358</v>
      </c>
      <c r="D37" s="3" t="s">
        <v>1390</v>
      </c>
      <c r="E37" s="3" t="str">
        <f t="shared" si="12"/>
        <v>run-01_bold</v>
      </c>
      <c r="F37" s="3">
        <v>0</v>
      </c>
      <c r="G37" s="3">
        <v>0</v>
      </c>
      <c r="H37" s="3" t="s">
        <v>357</v>
      </c>
      <c r="I37" s="3" t="s">
        <v>20</v>
      </c>
      <c r="J37" s="3">
        <v>0.58330000000000004</v>
      </c>
      <c r="K37" s="3">
        <v>2.3487</v>
      </c>
      <c r="L37" s="3" t="s">
        <v>21</v>
      </c>
      <c r="M37" s="3">
        <v>0.91669999999999996</v>
      </c>
      <c r="N37" s="3">
        <v>2.0558999999999998</v>
      </c>
      <c r="O37" s="3" t="s">
        <v>22</v>
      </c>
      <c r="P37" s="3">
        <v>1</v>
      </c>
      <c r="Q37" s="3">
        <v>1.2480910000000001</v>
      </c>
      <c r="R37" s="3" t="s">
        <v>23</v>
      </c>
      <c r="S37" s="3">
        <v>0.91669999999999996</v>
      </c>
      <c r="T37" s="3">
        <v>2.331</v>
      </c>
      <c r="U37" s="3" t="b">
        <f t="shared" si="13"/>
        <v>1</v>
      </c>
      <c r="V37" s="3" t="b">
        <f t="shared" si="20"/>
        <v>1</v>
      </c>
      <c r="W37" s="3">
        <v>1</v>
      </c>
      <c r="X37" s="2" t="s">
        <v>355</v>
      </c>
      <c r="Y37" s="3" t="s">
        <v>359</v>
      </c>
      <c r="Z37" s="3" t="s">
        <v>1391</v>
      </c>
      <c r="AA37" s="3" t="str">
        <f t="shared" si="14"/>
        <v>run-01_bold</v>
      </c>
      <c r="AB37" s="3">
        <v>0</v>
      </c>
      <c r="AC37" s="3">
        <v>0</v>
      </c>
      <c r="AD37" s="3" t="s">
        <v>360</v>
      </c>
      <c r="AE37" s="3" t="s">
        <v>27</v>
      </c>
      <c r="AF37" s="3">
        <v>0.83330000000000004</v>
      </c>
      <c r="AG37" s="3">
        <v>2.3784999999999998</v>
      </c>
      <c r="AH37" s="3" t="s">
        <v>28</v>
      </c>
      <c r="AI37" s="3">
        <v>0.83330000000000004</v>
      </c>
      <c r="AJ37" s="3">
        <v>2.4676360000000002</v>
      </c>
      <c r="AK37" s="3" t="s">
        <v>29</v>
      </c>
      <c r="AL37" s="3">
        <v>1</v>
      </c>
      <c r="AM37" s="3">
        <v>1.5552729999999999</v>
      </c>
      <c r="AN37" s="3" t="s">
        <v>30</v>
      </c>
      <c r="AO37" s="3">
        <v>1</v>
      </c>
      <c r="AP37" s="3">
        <v>2.8001819999999999</v>
      </c>
      <c r="AQ37" s="3" t="b">
        <f t="shared" si="8"/>
        <v>1</v>
      </c>
      <c r="AR37" s="3" t="b">
        <f t="shared" si="15"/>
        <v>1</v>
      </c>
      <c r="AS37" s="3">
        <v>1</v>
      </c>
      <c r="AT37" s="2" t="s">
        <v>355</v>
      </c>
      <c r="AU37" s="3" t="s">
        <v>356</v>
      </c>
      <c r="AV37" s="3" t="s">
        <v>1390</v>
      </c>
      <c r="AW37" s="3" t="str">
        <f t="shared" si="16"/>
        <v>run-02_bold</v>
      </c>
      <c r="AX37" s="3">
        <v>0</v>
      </c>
      <c r="AY37" s="3">
        <v>0</v>
      </c>
      <c r="AZ37" s="3" t="s">
        <v>357</v>
      </c>
      <c r="BA37" s="3" t="s">
        <v>20</v>
      </c>
      <c r="BB37" s="3">
        <v>0.75</v>
      </c>
      <c r="BC37" s="3">
        <v>2.6052729999999999</v>
      </c>
      <c r="BD37" s="3" t="s">
        <v>21</v>
      </c>
      <c r="BE37" s="3">
        <v>0.91669999999999996</v>
      </c>
      <c r="BF37" s="3">
        <v>1.9821</v>
      </c>
      <c r="BG37" s="3" t="s">
        <v>22</v>
      </c>
      <c r="BH37" s="3">
        <v>1</v>
      </c>
      <c r="BI37" s="3">
        <v>1.304182</v>
      </c>
      <c r="BJ37" s="3" t="s">
        <v>23</v>
      </c>
      <c r="BK37" s="3">
        <v>1</v>
      </c>
      <c r="BL37" s="3">
        <v>2.4630000000000001</v>
      </c>
      <c r="BM37" s="3" t="b">
        <f t="shared" si="9"/>
        <v>1</v>
      </c>
      <c r="BN37" s="3" t="b">
        <f t="shared" si="17"/>
        <v>1</v>
      </c>
      <c r="BO37" s="3">
        <v>1</v>
      </c>
      <c r="BP37" s="3" t="s">
        <v>361</v>
      </c>
      <c r="BQ37" s="3" t="s">
        <v>1391</v>
      </c>
      <c r="BR37" s="3" t="str">
        <f t="shared" si="18"/>
        <v>run-02_bold</v>
      </c>
      <c r="BS37" s="3">
        <v>0</v>
      </c>
      <c r="BT37" s="3">
        <v>0</v>
      </c>
      <c r="BU37" s="3" t="s">
        <v>360</v>
      </c>
      <c r="BV37" s="3" t="s">
        <v>27</v>
      </c>
      <c r="BW37" s="3">
        <v>0.91669999999999996</v>
      </c>
      <c r="BX37" s="3">
        <v>2.19</v>
      </c>
      <c r="BY37" s="3" t="s">
        <v>28</v>
      </c>
      <c r="BZ37" s="3">
        <v>0.83330000000000004</v>
      </c>
      <c r="CA37" s="3">
        <v>2.6267499999999999</v>
      </c>
      <c r="CB37" s="3" t="s">
        <v>29</v>
      </c>
      <c r="CC37" s="3">
        <v>1</v>
      </c>
      <c r="CD37" s="3">
        <v>1.487333</v>
      </c>
      <c r="CE37" s="3" t="s">
        <v>30</v>
      </c>
      <c r="CF37" s="3">
        <v>1</v>
      </c>
      <c r="CG37" s="3">
        <v>2.4888330000000001</v>
      </c>
      <c r="CH37" s="3" t="b">
        <f t="shared" si="10"/>
        <v>1</v>
      </c>
      <c r="CI37" s="3" t="b">
        <f t="shared" si="19"/>
        <v>1</v>
      </c>
      <c r="CJ37" s="3">
        <v>1</v>
      </c>
    </row>
    <row r="38" spans="1:88" s="3" customFormat="1" x14ac:dyDescent="0.2">
      <c r="A38" s="2" t="s">
        <v>362</v>
      </c>
      <c r="B38" s="2">
        <v>5109</v>
      </c>
      <c r="C38" s="3" t="s">
        <v>363</v>
      </c>
      <c r="D38" s="3" t="s">
        <v>1390</v>
      </c>
      <c r="E38" s="3" t="str">
        <f t="shared" si="12"/>
        <v>run-01_bold</v>
      </c>
      <c r="F38" s="3">
        <v>0</v>
      </c>
      <c r="G38" s="3">
        <v>0</v>
      </c>
      <c r="H38" s="3" t="s">
        <v>364</v>
      </c>
      <c r="I38" s="3" t="s">
        <v>20</v>
      </c>
      <c r="J38" s="3">
        <v>0.83330000000000004</v>
      </c>
      <c r="K38" s="3">
        <v>2.5028890000000001</v>
      </c>
      <c r="L38" s="3" t="s">
        <v>21</v>
      </c>
      <c r="M38" s="3">
        <v>1</v>
      </c>
      <c r="N38" s="3">
        <v>2.4109090000000002</v>
      </c>
      <c r="O38" s="3" t="s">
        <v>22</v>
      </c>
      <c r="P38" s="3">
        <v>1</v>
      </c>
      <c r="Q38" s="3">
        <v>1.9534549999999999</v>
      </c>
      <c r="R38" s="3" t="s">
        <v>23</v>
      </c>
      <c r="S38" s="3">
        <v>0.75</v>
      </c>
      <c r="T38" s="3">
        <v>2.3155450000000002</v>
      </c>
      <c r="U38" s="3" t="b">
        <f t="shared" si="13"/>
        <v>1</v>
      </c>
      <c r="V38" s="3" t="b">
        <f t="shared" si="20"/>
        <v>1</v>
      </c>
      <c r="W38" s="3">
        <v>1</v>
      </c>
      <c r="X38" s="2" t="s">
        <v>362</v>
      </c>
      <c r="Y38" s="3" t="s">
        <v>366</v>
      </c>
      <c r="Z38" s="3" t="s">
        <v>1391</v>
      </c>
      <c r="AA38" s="3" t="str">
        <f t="shared" si="14"/>
        <v>run-01_bold</v>
      </c>
      <c r="AB38" s="3">
        <v>2</v>
      </c>
      <c r="AC38" s="3">
        <v>0</v>
      </c>
      <c r="AD38" s="3" t="s">
        <v>367</v>
      </c>
      <c r="AE38" s="3" t="s">
        <v>27</v>
      </c>
      <c r="AF38" s="3">
        <v>1</v>
      </c>
      <c r="AG38" s="3">
        <v>2.207417</v>
      </c>
      <c r="AH38" s="3" t="s">
        <v>28</v>
      </c>
      <c r="AI38" s="3">
        <v>0.91669999999999996</v>
      </c>
      <c r="AJ38" s="3">
        <v>2.3405</v>
      </c>
      <c r="AK38" s="3" t="s">
        <v>29</v>
      </c>
      <c r="AL38" s="3">
        <v>1</v>
      </c>
      <c r="AM38" s="3">
        <v>2.0695830000000002</v>
      </c>
      <c r="AN38" s="3" t="s">
        <v>30</v>
      </c>
      <c r="AO38" s="3">
        <v>0.83330000000000004</v>
      </c>
      <c r="AP38" s="3">
        <v>2.528778</v>
      </c>
      <c r="AQ38" s="3" t="b">
        <f t="shared" si="8"/>
        <v>1</v>
      </c>
      <c r="AR38" s="3" t="b">
        <f t="shared" si="15"/>
        <v>1</v>
      </c>
      <c r="AS38" s="3">
        <v>1</v>
      </c>
      <c r="AT38" s="2" t="s">
        <v>362</v>
      </c>
      <c r="AU38" s="3" t="s">
        <v>365</v>
      </c>
      <c r="AV38" s="3" t="s">
        <v>1390</v>
      </c>
      <c r="AW38" s="3" t="str">
        <f t="shared" si="16"/>
        <v>run-02_bold</v>
      </c>
      <c r="AX38" s="3">
        <v>0</v>
      </c>
      <c r="AY38" s="3">
        <v>0</v>
      </c>
      <c r="AZ38" s="3" t="s">
        <v>364</v>
      </c>
      <c r="BA38" s="3" t="s">
        <v>20</v>
      </c>
      <c r="BB38" s="3">
        <v>0.83330000000000004</v>
      </c>
      <c r="BC38" s="3">
        <v>2.3525830000000001</v>
      </c>
      <c r="BD38" s="3" t="s">
        <v>21</v>
      </c>
      <c r="BE38" s="3">
        <v>0.91669999999999996</v>
      </c>
      <c r="BF38" s="3">
        <v>2.23475</v>
      </c>
      <c r="BG38" s="3" t="s">
        <v>22</v>
      </c>
      <c r="BH38" s="3">
        <v>1</v>
      </c>
      <c r="BI38" s="3">
        <v>2.2575829999999999</v>
      </c>
      <c r="BJ38" s="3" t="s">
        <v>23</v>
      </c>
      <c r="BK38" s="3">
        <v>1</v>
      </c>
      <c r="BL38" s="3">
        <v>2.3389169999999999</v>
      </c>
      <c r="BM38" s="3" t="b">
        <f t="shared" si="9"/>
        <v>1</v>
      </c>
      <c r="BN38" s="3" t="b">
        <f t="shared" si="17"/>
        <v>1</v>
      </c>
      <c r="BO38" s="3">
        <v>1</v>
      </c>
      <c r="BP38" s="3" t="s">
        <v>368</v>
      </c>
      <c r="BQ38" s="3" t="s">
        <v>1391</v>
      </c>
      <c r="BR38" s="3" t="str">
        <f t="shared" si="18"/>
        <v>run-02_bold</v>
      </c>
      <c r="BS38" s="3">
        <v>0</v>
      </c>
      <c r="BT38" s="3">
        <v>0</v>
      </c>
      <c r="BU38" s="3" t="s">
        <v>367</v>
      </c>
      <c r="BV38" s="3" t="s">
        <v>27</v>
      </c>
      <c r="BW38" s="3">
        <v>0.91669999999999996</v>
      </c>
      <c r="BX38" s="3">
        <v>2.2845</v>
      </c>
      <c r="BY38" s="3" t="s">
        <v>28</v>
      </c>
      <c r="BZ38" s="3">
        <v>0.91669999999999996</v>
      </c>
      <c r="CA38" s="3">
        <v>2.5564550000000001</v>
      </c>
      <c r="CB38" s="3" t="s">
        <v>29</v>
      </c>
      <c r="CC38" s="3">
        <v>1</v>
      </c>
      <c r="CD38" s="3">
        <v>2.177111</v>
      </c>
      <c r="CE38" s="3" t="s">
        <v>30</v>
      </c>
      <c r="CF38" s="3">
        <v>0.91669999999999996</v>
      </c>
      <c r="CG38" s="3">
        <v>2.5648749999999998</v>
      </c>
      <c r="CH38" s="3" t="b">
        <f t="shared" si="10"/>
        <v>1</v>
      </c>
      <c r="CI38" s="3" t="b">
        <f t="shared" si="19"/>
        <v>1</v>
      </c>
      <c r="CJ38" s="3">
        <v>1</v>
      </c>
    </row>
    <row r="39" spans="1:88" s="3" customFormat="1" x14ac:dyDescent="0.2">
      <c r="A39" s="2" t="s">
        <v>369</v>
      </c>
      <c r="B39" s="2">
        <v>5110</v>
      </c>
      <c r="C39" s="3" t="s">
        <v>370</v>
      </c>
      <c r="D39" s="3" t="s">
        <v>1390</v>
      </c>
      <c r="E39" s="3" t="str">
        <f t="shared" si="12"/>
        <v>run-01_bold</v>
      </c>
      <c r="F39" s="3">
        <v>3</v>
      </c>
      <c r="G39" s="3">
        <v>0</v>
      </c>
      <c r="H39" s="3" t="s">
        <v>371</v>
      </c>
      <c r="I39" s="3" t="s">
        <v>20</v>
      </c>
      <c r="J39" s="3">
        <v>0.83330000000000004</v>
      </c>
      <c r="K39" s="3">
        <v>2.1864170000000001</v>
      </c>
      <c r="L39" s="3" t="s">
        <v>21</v>
      </c>
      <c r="M39" s="3">
        <v>0.75</v>
      </c>
      <c r="N39" s="3">
        <v>2.173333</v>
      </c>
      <c r="O39" s="3" t="s">
        <v>22</v>
      </c>
      <c r="P39" s="3">
        <v>1</v>
      </c>
      <c r="Q39" s="3">
        <v>1.3313330000000001</v>
      </c>
      <c r="R39" s="3" t="s">
        <v>23</v>
      </c>
      <c r="S39" s="3">
        <v>0.75</v>
      </c>
      <c r="T39" s="3">
        <v>2.162833</v>
      </c>
      <c r="U39" s="3" t="b">
        <f t="shared" si="13"/>
        <v>1</v>
      </c>
      <c r="V39" s="3" t="b">
        <f t="shared" si="20"/>
        <v>1</v>
      </c>
      <c r="W39" s="3">
        <v>1</v>
      </c>
      <c r="X39" s="2" t="s">
        <v>369</v>
      </c>
      <c r="Y39" s="3" t="s">
        <v>373</v>
      </c>
      <c r="Z39" s="3" t="s">
        <v>1391</v>
      </c>
      <c r="AA39" s="3" t="str">
        <f t="shared" si="14"/>
        <v>run-01_bold</v>
      </c>
      <c r="AB39" s="3">
        <v>4</v>
      </c>
      <c r="AC39" s="3">
        <v>0</v>
      </c>
      <c r="AD39" s="3" t="s">
        <v>374</v>
      </c>
      <c r="AE39" s="3" t="s">
        <v>27</v>
      </c>
      <c r="AF39" s="3">
        <v>0.91669999999999996</v>
      </c>
      <c r="AG39" s="3">
        <v>2.0255000000000001</v>
      </c>
      <c r="AH39" s="3" t="s">
        <v>28</v>
      </c>
      <c r="AI39" s="3">
        <v>0.75</v>
      </c>
      <c r="AJ39" s="3">
        <v>2.0885560000000001</v>
      </c>
      <c r="AK39" s="3" t="s">
        <v>29</v>
      </c>
      <c r="AL39" s="3">
        <v>1</v>
      </c>
      <c r="AM39" s="3">
        <v>1.91</v>
      </c>
      <c r="AN39" s="3" t="s">
        <v>30</v>
      </c>
      <c r="AO39" s="3">
        <v>0.58330000000000004</v>
      </c>
      <c r="AP39" s="3">
        <v>2.3054000000000001</v>
      </c>
      <c r="AQ39" s="3" t="b">
        <f t="shared" si="8"/>
        <v>1</v>
      </c>
      <c r="AR39" s="3" t="b">
        <f t="shared" si="15"/>
        <v>1</v>
      </c>
      <c r="AS39" s="3">
        <v>1</v>
      </c>
      <c r="AT39" s="2" t="s">
        <v>369</v>
      </c>
      <c r="AU39" s="3" t="s">
        <v>372</v>
      </c>
      <c r="AV39" s="3" t="s">
        <v>1390</v>
      </c>
      <c r="AW39" s="3" t="str">
        <f t="shared" si="16"/>
        <v>run-02_bold</v>
      </c>
      <c r="AX39" s="3">
        <v>4</v>
      </c>
      <c r="AY39" s="3">
        <v>0</v>
      </c>
      <c r="AZ39" s="3" t="s">
        <v>371</v>
      </c>
      <c r="BA39" s="3" t="s">
        <v>20</v>
      </c>
      <c r="BB39" s="3">
        <v>0.91669999999999996</v>
      </c>
      <c r="BC39" s="3">
        <v>2.190083</v>
      </c>
      <c r="BD39" s="3" t="s">
        <v>21</v>
      </c>
      <c r="BE39" s="3">
        <v>0.83330000000000004</v>
      </c>
      <c r="BF39" s="3">
        <v>2.400083</v>
      </c>
      <c r="BG39" s="3" t="s">
        <v>22</v>
      </c>
      <c r="BH39" s="3">
        <v>0.75</v>
      </c>
      <c r="BI39" s="3">
        <v>1.559917</v>
      </c>
      <c r="BJ39" s="3" t="s">
        <v>23</v>
      </c>
      <c r="BK39" s="3">
        <v>0.66669999999999996</v>
      </c>
      <c r="BL39" s="3">
        <v>2.2607499999999998</v>
      </c>
      <c r="BM39" s="3" t="b">
        <f t="shared" si="9"/>
        <v>1</v>
      </c>
      <c r="BN39" s="3" t="b">
        <f t="shared" si="17"/>
        <v>1</v>
      </c>
      <c r="BO39" s="3">
        <v>1</v>
      </c>
      <c r="BP39" s="3" t="s">
        <v>375</v>
      </c>
      <c r="BQ39" s="3" t="s">
        <v>1391</v>
      </c>
      <c r="BR39" s="3" t="str">
        <f t="shared" si="18"/>
        <v>run-02_bold</v>
      </c>
      <c r="BS39" s="3">
        <v>6</v>
      </c>
      <c r="BT39" s="3">
        <v>0</v>
      </c>
      <c r="BU39" s="3" t="s">
        <v>374</v>
      </c>
      <c r="BV39" s="3" t="s">
        <v>27</v>
      </c>
      <c r="BW39" s="3">
        <v>0.75</v>
      </c>
      <c r="BX39" s="3">
        <v>2.4322729999999999</v>
      </c>
      <c r="BY39" s="3" t="s">
        <v>28</v>
      </c>
      <c r="BZ39" s="3">
        <v>0.75</v>
      </c>
      <c r="CA39" s="3">
        <v>2.3197269999999999</v>
      </c>
      <c r="CB39" s="3" t="s">
        <v>29</v>
      </c>
      <c r="CC39" s="3">
        <v>0.75</v>
      </c>
      <c r="CD39" s="3">
        <v>2.2521110000000002</v>
      </c>
      <c r="CE39" s="3" t="s">
        <v>30</v>
      </c>
      <c r="CF39" s="3">
        <v>0.83330000000000004</v>
      </c>
      <c r="CG39" s="3">
        <v>2.3463639999999999</v>
      </c>
      <c r="CH39" s="3" t="b">
        <f t="shared" si="10"/>
        <v>1</v>
      </c>
      <c r="CI39" s="3" t="b">
        <f t="shared" si="19"/>
        <v>1</v>
      </c>
      <c r="CJ39" s="3">
        <v>1</v>
      </c>
    </row>
    <row r="40" spans="1:88" s="3" customFormat="1" x14ac:dyDescent="0.2">
      <c r="A40" s="2" t="s">
        <v>376</v>
      </c>
      <c r="B40" s="2">
        <v>5120</v>
      </c>
      <c r="C40" s="3" t="s">
        <v>379</v>
      </c>
      <c r="D40" s="3" t="s">
        <v>1390</v>
      </c>
      <c r="E40" s="3" t="str">
        <f t="shared" si="12"/>
        <v>run-01_bold</v>
      </c>
      <c r="F40" s="3">
        <v>0</v>
      </c>
      <c r="G40" s="3">
        <v>0</v>
      </c>
      <c r="H40" s="3" t="s">
        <v>378</v>
      </c>
      <c r="I40" s="3" t="s">
        <v>20</v>
      </c>
      <c r="J40" s="3">
        <v>1</v>
      </c>
      <c r="K40" s="3">
        <v>2.0449999999999999</v>
      </c>
      <c r="L40" s="3" t="s">
        <v>21</v>
      </c>
      <c r="M40" s="3">
        <v>0.91669999999999996</v>
      </c>
      <c r="N40" s="3">
        <v>2.1895829999999998</v>
      </c>
      <c r="O40" s="3" t="s">
        <v>22</v>
      </c>
      <c r="P40" s="3">
        <v>1</v>
      </c>
      <c r="Q40" s="3">
        <v>1.3607499999999999</v>
      </c>
      <c r="R40" s="3" t="s">
        <v>23</v>
      </c>
      <c r="S40" s="3">
        <v>0.58330000000000004</v>
      </c>
      <c r="T40" s="3">
        <v>2.2317499999999999</v>
      </c>
      <c r="U40" s="3" t="b">
        <f t="shared" si="13"/>
        <v>1</v>
      </c>
      <c r="V40" s="3" t="b">
        <f t="shared" si="20"/>
        <v>1</v>
      </c>
      <c r="W40" s="3">
        <v>1</v>
      </c>
      <c r="X40" s="2" t="s">
        <v>376</v>
      </c>
      <c r="Y40" s="3" t="s">
        <v>381</v>
      </c>
      <c r="Z40" s="3" t="s">
        <v>1391</v>
      </c>
      <c r="AA40" s="3" t="str">
        <f t="shared" si="14"/>
        <v>run-01_bold</v>
      </c>
      <c r="AB40" s="3">
        <v>0</v>
      </c>
      <c r="AC40" s="3">
        <v>0</v>
      </c>
      <c r="AD40" s="3" t="s">
        <v>382</v>
      </c>
      <c r="AE40" s="3" t="s">
        <v>27</v>
      </c>
      <c r="AF40" s="3">
        <v>1</v>
      </c>
      <c r="AG40" s="3">
        <v>2.1472730000000002</v>
      </c>
      <c r="AH40" s="3" t="s">
        <v>28</v>
      </c>
      <c r="AI40" s="3">
        <v>0.83330000000000004</v>
      </c>
      <c r="AJ40" s="3">
        <v>2.336182</v>
      </c>
      <c r="AK40" s="3" t="s">
        <v>29</v>
      </c>
      <c r="AL40" s="3">
        <v>0.66669999999999996</v>
      </c>
      <c r="AM40" s="3">
        <v>1.090857</v>
      </c>
      <c r="AN40" s="3" t="s">
        <v>30</v>
      </c>
      <c r="AO40" s="3">
        <v>0.66669999999999996</v>
      </c>
      <c r="AP40" s="3">
        <v>2.3068179999999998</v>
      </c>
      <c r="AQ40" s="3" t="b">
        <f t="shared" si="8"/>
        <v>1</v>
      </c>
      <c r="AR40" s="3" t="b">
        <f t="shared" si="15"/>
        <v>1</v>
      </c>
      <c r="AS40" s="3">
        <v>1</v>
      </c>
      <c r="AT40" s="2" t="s">
        <v>376</v>
      </c>
      <c r="AU40" s="3" t="s">
        <v>377</v>
      </c>
      <c r="AV40" s="3" t="s">
        <v>1390</v>
      </c>
      <c r="AW40" s="3" t="str">
        <f t="shared" si="16"/>
        <v>run-02_bold</v>
      </c>
      <c r="AX40" s="3">
        <v>0</v>
      </c>
      <c r="AY40" s="3">
        <v>0</v>
      </c>
      <c r="AZ40" s="3" t="s">
        <v>378</v>
      </c>
      <c r="BA40" s="3" t="s">
        <v>20</v>
      </c>
      <c r="BB40" s="3">
        <v>0.91669999999999996</v>
      </c>
      <c r="BC40" s="3">
        <v>2.3494999999999999</v>
      </c>
      <c r="BD40" s="3" t="s">
        <v>21</v>
      </c>
      <c r="BE40" s="3">
        <v>0.91669999999999996</v>
      </c>
      <c r="BF40" s="3">
        <v>1.992364</v>
      </c>
      <c r="BG40" s="3" t="s">
        <v>22</v>
      </c>
      <c r="BH40" s="3">
        <v>0.91669999999999996</v>
      </c>
      <c r="BI40" s="3">
        <v>1.6003639999999999</v>
      </c>
      <c r="BJ40" s="3" t="s">
        <v>23</v>
      </c>
      <c r="BK40" s="3">
        <v>0.58330000000000004</v>
      </c>
      <c r="BL40" s="3">
        <v>2.4567779999999999</v>
      </c>
      <c r="BM40" s="3" t="b">
        <f t="shared" si="9"/>
        <v>1</v>
      </c>
      <c r="BN40" s="3" t="b">
        <f t="shared" si="17"/>
        <v>1</v>
      </c>
      <c r="BO40" s="3">
        <v>1</v>
      </c>
      <c r="BP40" s="3" t="s">
        <v>383</v>
      </c>
      <c r="BQ40" s="3" t="s">
        <v>1391</v>
      </c>
      <c r="BR40" s="3" t="str">
        <f t="shared" si="18"/>
        <v>run-02_bold</v>
      </c>
      <c r="BS40" s="3">
        <v>0</v>
      </c>
      <c r="BT40" s="3">
        <v>0</v>
      </c>
      <c r="BU40" s="3" t="s">
        <v>382</v>
      </c>
      <c r="BV40" s="3" t="s">
        <v>27</v>
      </c>
      <c r="BW40" s="3">
        <v>1</v>
      </c>
      <c r="BX40" s="3">
        <v>2.0731000000000002</v>
      </c>
      <c r="BY40" s="3" t="s">
        <v>28</v>
      </c>
      <c r="BZ40" s="3">
        <v>0.91669999999999996</v>
      </c>
      <c r="CA40" s="3">
        <v>2.0448330000000001</v>
      </c>
      <c r="CB40" s="3" t="s">
        <v>29</v>
      </c>
      <c r="CC40" s="3">
        <v>0.83330000000000004</v>
      </c>
      <c r="CD40" s="3">
        <v>1.2851109999999999</v>
      </c>
      <c r="CE40" s="3" t="s">
        <v>30</v>
      </c>
      <c r="CF40" s="3">
        <v>0.66669999999999996</v>
      </c>
      <c r="CG40" s="3">
        <v>2.2848000000000002</v>
      </c>
      <c r="CH40" s="3" t="b">
        <f t="shared" si="10"/>
        <v>1</v>
      </c>
      <c r="CI40" s="3" t="b">
        <f t="shared" si="19"/>
        <v>1</v>
      </c>
      <c r="CJ40" s="3">
        <v>1</v>
      </c>
    </row>
    <row r="41" spans="1:88" s="3" customFormat="1" x14ac:dyDescent="0.2">
      <c r="A41" s="2" t="s">
        <v>391</v>
      </c>
      <c r="B41" s="2">
        <v>5125</v>
      </c>
      <c r="C41" s="3" t="s">
        <v>394</v>
      </c>
      <c r="D41" s="3" t="s">
        <v>1390</v>
      </c>
      <c r="E41" s="3" t="str">
        <f t="shared" si="12"/>
        <v>run-01_bold</v>
      </c>
      <c r="F41" s="3">
        <v>0</v>
      </c>
      <c r="G41" s="3">
        <v>0</v>
      </c>
      <c r="H41" s="3" t="s">
        <v>393</v>
      </c>
      <c r="I41" s="3" t="s">
        <v>20</v>
      </c>
      <c r="J41" s="3">
        <v>0.83330000000000004</v>
      </c>
      <c r="K41" s="3">
        <v>2.4746670000000002</v>
      </c>
      <c r="L41" s="3" t="s">
        <v>21</v>
      </c>
      <c r="M41" s="3">
        <v>1</v>
      </c>
      <c r="N41" s="3">
        <v>2.2116669999999998</v>
      </c>
      <c r="O41" s="3" t="s">
        <v>22</v>
      </c>
      <c r="P41" s="3">
        <v>1</v>
      </c>
      <c r="Q41" s="3">
        <v>1.1856359999999999</v>
      </c>
      <c r="R41" s="3" t="s">
        <v>23</v>
      </c>
      <c r="S41" s="3">
        <v>0.91669999999999996</v>
      </c>
      <c r="T41" s="3">
        <v>2.5762499999999999</v>
      </c>
      <c r="U41" s="3" t="b">
        <f t="shared" si="13"/>
        <v>1</v>
      </c>
      <c r="V41" s="3" t="b">
        <f t="shared" si="20"/>
        <v>1</v>
      </c>
      <c r="W41" s="3">
        <v>1</v>
      </c>
      <c r="X41" s="2" t="s">
        <v>391</v>
      </c>
      <c r="Y41" s="3" t="s">
        <v>395</v>
      </c>
      <c r="Z41" s="3" t="s">
        <v>1391</v>
      </c>
      <c r="AA41" s="3" t="str">
        <f t="shared" si="14"/>
        <v>run-01_bold</v>
      </c>
      <c r="AB41" s="3">
        <v>0</v>
      </c>
      <c r="AC41" s="3">
        <v>0</v>
      </c>
      <c r="AD41" s="3" t="s">
        <v>396</v>
      </c>
      <c r="AE41" s="3" t="s">
        <v>27</v>
      </c>
      <c r="AF41" s="3">
        <v>1</v>
      </c>
      <c r="AG41" s="3">
        <v>1.982083</v>
      </c>
      <c r="AH41" s="3" t="s">
        <v>28</v>
      </c>
      <c r="AI41" s="3">
        <v>1</v>
      </c>
      <c r="AJ41" s="3">
        <v>2.0480830000000001</v>
      </c>
      <c r="AK41" s="3" t="s">
        <v>29</v>
      </c>
      <c r="AL41" s="3">
        <v>1</v>
      </c>
      <c r="AM41" s="3">
        <v>1.24325</v>
      </c>
      <c r="AN41" s="3" t="s">
        <v>30</v>
      </c>
      <c r="AO41" s="3">
        <v>1</v>
      </c>
      <c r="AP41" s="3">
        <v>2.1590829999999999</v>
      </c>
      <c r="AQ41" s="3" t="b">
        <f t="shared" si="8"/>
        <v>1</v>
      </c>
      <c r="AR41" s="3" t="b">
        <f t="shared" si="15"/>
        <v>1</v>
      </c>
      <c r="AS41" s="3">
        <v>1</v>
      </c>
      <c r="AT41" s="2" t="s">
        <v>391</v>
      </c>
      <c r="AU41" s="3" t="s">
        <v>392</v>
      </c>
      <c r="AV41" s="3" t="s">
        <v>1390</v>
      </c>
      <c r="AW41" s="3" t="str">
        <f t="shared" si="16"/>
        <v>run-02_bold</v>
      </c>
      <c r="AX41" s="3">
        <v>0</v>
      </c>
      <c r="AY41" s="3">
        <v>0</v>
      </c>
      <c r="AZ41" s="3" t="s">
        <v>393</v>
      </c>
      <c r="BA41" s="3" t="s">
        <v>20</v>
      </c>
      <c r="BB41" s="3">
        <v>0.66669999999999996</v>
      </c>
      <c r="BC41" s="3">
        <v>2.1393330000000002</v>
      </c>
      <c r="BD41" s="3" t="s">
        <v>21</v>
      </c>
      <c r="BE41" s="3">
        <v>1</v>
      </c>
      <c r="BF41" s="3">
        <v>2.0883639999999999</v>
      </c>
      <c r="BG41" s="3" t="s">
        <v>22</v>
      </c>
      <c r="BH41" s="3">
        <v>1</v>
      </c>
      <c r="BI41" s="3">
        <v>1.1883330000000001</v>
      </c>
      <c r="BJ41" s="3" t="s">
        <v>23</v>
      </c>
      <c r="BK41" s="3">
        <v>0.91669999999999996</v>
      </c>
      <c r="BL41" s="3">
        <v>2.303909</v>
      </c>
      <c r="BM41" s="3" t="b">
        <f t="shared" si="9"/>
        <v>1</v>
      </c>
      <c r="BN41" s="3" t="b">
        <f t="shared" si="17"/>
        <v>1</v>
      </c>
      <c r="BO41" s="3">
        <v>1</v>
      </c>
      <c r="BP41" s="3" t="s">
        <v>397</v>
      </c>
      <c r="BQ41" s="3" t="s">
        <v>1391</v>
      </c>
      <c r="BR41" s="3" t="str">
        <f t="shared" si="18"/>
        <v>run-02_bold</v>
      </c>
      <c r="BS41" s="3">
        <v>3</v>
      </c>
      <c r="BT41" s="3">
        <v>0</v>
      </c>
      <c r="BU41" s="3" t="s">
        <v>396</v>
      </c>
      <c r="BV41" s="3" t="s">
        <v>27</v>
      </c>
      <c r="BW41" s="3">
        <v>1</v>
      </c>
      <c r="BX41" s="3">
        <v>1.916083</v>
      </c>
      <c r="BY41" s="3" t="s">
        <v>28</v>
      </c>
      <c r="BZ41" s="3">
        <v>0.91669999999999996</v>
      </c>
      <c r="CA41" s="3">
        <v>2.1058330000000001</v>
      </c>
      <c r="CB41" s="3" t="s">
        <v>29</v>
      </c>
      <c r="CC41" s="3">
        <v>0.91669999999999996</v>
      </c>
      <c r="CD41" s="3">
        <v>1.0834170000000001</v>
      </c>
      <c r="CE41" s="3" t="s">
        <v>30</v>
      </c>
      <c r="CF41" s="3">
        <v>0.83330000000000004</v>
      </c>
      <c r="CG41" s="3">
        <v>2.2480000000000002</v>
      </c>
      <c r="CH41" s="3" t="b">
        <f t="shared" si="10"/>
        <v>1</v>
      </c>
      <c r="CI41" s="3" t="b">
        <f t="shared" si="19"/>
        <v>1</v>
      </c>
      <c r="CJ41" s="3">
        <v>1</v>
      </c>
    </row>
    <row r="42" spans="1:88" s="3" customFormat="1" x14ac:dyDescent="0.2">
      <c r="A42" s="2" t="s">
        <v>405</v>
      </c>
      <c r="B42" s="2">
        <v>5136</v>
      </c>
      <c r="C42" s="3" t="s">
        <v>408</v>
      </c>
      <c r="D42" s="3" t="s">
        <v>1390</v>
      </c>
      <c r="E42" s="3" t="str">
        <f t="shared" si="12"/>
        <v>run-01_bold</v>
      </c>
      <c r="F42" s="3">
        <v>0</v>
      </c>
      <c r="G42" s="3">
        <v>0</v>
      </c>
      <c r="H42" s="3" t="s">
        <v>409</v>
      </c>
      <c r="I42" s="3" t="s">
        <v>20</v>
      </c>
      <c r="J42" s="3">
        <v>0.83330000000000004</v>
      </c>
      <c r="K42" s="3">
        <v>2.0396670000000001</v>
      </c>
      <c r="L42" s="3" t="s">
        <v>21</v>
      </c>
      <c r="M42" s="3">
        <v>1</v>
      </c>
      <c r="N42" s="3">
        <v>1.9852730000000001</v>
      </c>
      <c r="O42" s="3" t="s">
        <v>22</v>
      </c>
      <c r="P42" s="3">
        <v>0.75</v>
      </c>
      <c r="Q42" s="3">
        <v>1.2142999999999999</v>
      </c>
      <c r="R42" s="3" t="s">
        <v>23</v>
      </c>
      <c r="S42" s="3">
        <v>0.66669999999999996</v>
      </c>
      <c r="T42" s="3">
        <v>2.099091</v>
      </c>
      <c r="U42" s="3" t="b">
        <f t="shared" si="13"/>
        <v>1</v>
      </c>
      <c r="V42" s="3" t="b">
        <f t="shared" si="20"/>
        <v>1</v>
      </c>
      <c r="W42" s="3">
        <v>1</v>
      </c>
      <c r="X42" s="2" t="s">
        <v>405</v>
      </c>
      <c r="Y42" s="3" t="s">
        <v>411</v>
      </c>
      <c r="Z42" s="3" t="s">
        <v>1391</v>
      </c>
      <c r="AA42" s="3" t="str">
        <f t="shared" si="14"/>
        <v>run-01_bold</v>
      </c>
      <c r="AB42" s="3">
        <v>4</v>
      </c>
      <c r="AC42" s="3">
        <v>0</v>
      </c>
      <c r="AD42" s="3" t="s">
        <v>409</v>
      </c>
      <c r="AE42" s="3" t="s">
        <v>27</v>
      </c>
      <c r="AF42" s="3">
        <v>1</v>
      </c>
      <c r="AG42" s="3">
        <v>2.0686249999999999</v>
      </c>
      <c r="AH42" s="3" t="s">
        <v>28</v>
      </c>
      <c r="AI42" s="3">
        <v>0.91669999999999996</v>
      </c>
      <c r="AJ42" s="3">
        <v>2.1074169999999999</v>
      </c>
      <c r="AK42" s="3" t="s">
        <v>29</v>
      </c>
      <c r="AL42" s="3">
        <v>0.83330000000000004</v>
      </c>
      <c r="AM42" s="3">
        <v>1.6664000000000001</v>
      </c>
      <c r="AN42" s="3" t="s">
        <v>30</v>
      </c>
      <c r="AO42" s="3">
        <v>0.66669999999999996</v>
      </c>
      <c r="AP42" s="3">
        <v>2.2758180000000001</v>
      </c>
      <c r="AQ42" s="3" t="b">
        <f t="shared" si="8"/>
        <v>1</v>
      </c>
      <c r="AR42" s="3" t="b">
        <f t="shared" si="15"/>
        <v>1</v>
      </c>
      <c r="AS42" s="3">
        <v>1</v>
      </c>
      <c r="AT42" s="2" t="s">
        <v>405</v>
      </c>
      <c r="AU42" s="3" t="s">
        <v>407</v>
      </c>
      <c r="AV42" s="3" t="s">
        <v>1390</v>
      </c>
      <c r="AW42" s="3" t="str">
        <f t="shared" si="16"/>
        <v>run-02_bold</v>
      </c>
      <c r="AX42" s="3">
        <v>0</v>
      </c>
      <c r="AY42" s="3">
        <v>0</v>
      </c>
      <c r="AZ42" s="3" t="s">
        <v>406</v>
      </c>
      <c r="BA42" s="3" t="s">
        <v>20</v>
      </c>
      <c r="BB42" s="3">
        <v>0.83330000000000004</v>
      </c>
      <c r="BC42" s="3">
        <v>2.0226670000000002</v>
      </c>
      <c r="BD42" s="3" t="s">
        <v>21</v>
      </c>
      <c r="BE42" s="3">
        <v>1</v>
      </c>
      <c r="BF42" s="3">
        <v>1.987417</v>
      </c>
      <c r="BG42" s="3" t="s">
        <v>22</v>
      </c>
      <c r="BH42" s="3">
        <v>0.66669999999999996</v>
      </c>
      <c r="BI42" s="3">
        <v>1.5927500000000001</v>
      </c>
      <c r="BJ42" s="3" t="s">
        <v>23</v>
      </c>
      <c r="BK42" s="3">
        <v>0.66669999999999996</v>
      </c>
      <c r="BL42" s="3">
        <v>2.2181000000000002</v>
      </c>
      <c r="BM42" s="3" t="b">
        <f t="shared" si="9"/>
        <v>1</v>
      </c>
      <c r="BN42" s="3" t="b">
        <f t="shared" si="17"/>
        <v>1</v>
      </c>
      <c r="BO42" s="3">
        <v>1</v>
      </c>
      <c r="BP42" s="3" t="s">
        <v>410</v>
      </c>
      <c r="BQ42" s="3" t="s">
        <v>1391</v>
      </c>
      <c r="BR42" s="3" t="str">
        <f t="shared" si="18"/>
        <v>run-02_bold</v>
      </c>
      <c r="BS42" s="3">
        <v>0</v>
      </c>
      <c r="BT42" s="3">
        <v>0</v>
      </c>
      <c r="BU42" s="3" t="s">
        <v>409</v>
      </c>
      <c r="BV42" s="3" t="s">
        <v>27</v>
      </c>
      <c r="BW42" s="3">
        <v>0.91669999999999996</v>
      </c>
      <c r="BX42" s="3">
        <v>2.2487270000000001</v>
      </c>
      <c r="BY42" s="3" t="s">
        <v>28</v>
      </c>
      <c r="BZ42" s="3">
        <v>0.83330000000000004</v>
      </c>
      <c r="CA42" s="3">
        <v>2.3015560000000002</v>
      </c>
      <c r="CB42" s="3" t="s">
        <v>29</v>
      </c>
      <c r="CC42" s="3">
        <v>0.83330000000000004</v>
      </c>
      <c r="CD42" s="3">
        <v>1.4523999999999999</v>
      </c>
      <c r="CE42" s="3" t="s">
        <v>30</v>
      </c>
      <c r="CF42" s="3">
        <v>0.66669999999999996</v>
      </c>
      <c r="CG42" s="3">
        <v>2.1638890000000002</v>
      </c>
      <c r="CH42" s="3" t="b">
        <f t="shared" si="10"/>
        <v>1</v>
      </c>
      <c r="CI42" s="3" t="b">
        <f t="shared" si="19"/>
        <v>1</v>
      </c>
      <c r="CJ42" s="3">
        <v>1</v>
      </c>
    </row>
    <row r="43" spans="1:88" s="3" customFormat="1" x14ac:dyDescent="0.2">
      <c r="A43" s="2" t="s">
        <v>412</v>
      </c>
      <c r="B43" s="2">
        <v>5137</v>
      </c>
      <c r="C43" s="3" t="s">
        <v>415</v>
      </c>
      <c r="D43" s="3" t="s">
        <v>1390</v>
      </c>
      <c r="E43" s="3" t="str">
        <f t="shared" si="12"/>
        <v>run-01_bold</v>
      </c>
      <c r="F43" s="3">
        <v>0</v>
      </c>
      <c r="G43" s="3">
        <v>0</v>
      </c>
      <c r="H43" s="3" t="s">
        <v>414</v>
      </c>
      <c r="I43" s="3" t="s">
        <v>20</v>
      </c>
      <c r="J43" s="3">
        <v>0.75</v>
      </c>
      <c r="K43" s="3">
        <v>2.222</v>
      </c>
      <c r="L43" s="3" t="s">
        <v>21</v>
      </c>
      <c r="M43" s="3">
        <v>1</v>
      </c>
      <c r="N43" s="3">
        <v>2.1850000000000001</v>
      </c>
      <c r="O43" s="3" t="s">
        <v>22</v>
      </c>
      <c r="P43" s="3">
        <v>1</v>
      </c>
      <c r="Q43" s="3">
        <v>1.226667</v>
      </c>
      <c r="R43" s="3" t="s">
        <v>23</v>
      </c>
      <c r="S43" s="3">
        <v>0.83330000000000004</v>
      </c>
      <c r="T43" s="3">
        <v>2.3915829999999998</v>
      </c>
      <c r="U43" s="3" t="b">
        <f t="shared" si="13"/>
        <v>1</v>
      </c>
      <c r="V43" s="3" t="b">
        <f t="shared" si="20"/>
        <v>1</v>
      </c>
      <c r="W43" s="3">
        <v>1</v>
      </c>
      <c r="X43" s="2" t="s">
        <v>412</v>
      </c>
      <c r="Y43" s="3" t="s">
        <v>416</v>
      </c>
      <c r="Z43" s="3" t="s">
        <v>1391</v>
      </c>
      <c r="AA43" s="3" t="str">
        <f t="shared" si="14"/>
        <v>run-01_bold</v>
      </c>
      <c r="AB43" s="3">
        <v>0</v>
      </c>
      <c r="AC43" s="3">
        <v>0</v>
      </c>
      <c r="AD43" s="3" t="s">
        <v>417</v>
      </c>
      <c r="AE43" s="3" t="s">
        <v>27</v>
      </c>
      <c r="AF43" s="3">
        <v>0.91669999999999996</v>
      </c>
      <c r="AG43" s="3">
        <v>2.253333</v>
      </c>
      <c r="AH43" s="3" t="s">
        <v>28</v>
      </c>
      <c r="AI43" s="3">
        <v>0.91669999999999996</v>
      </c>
      <c r="AJ43" s="3">
        <v>2.2847</v>
      </c>
      <c r="AK43" s="3" t="s">
        <v>29</v>
      </c>
      <c r="AL43" s="3">
        <v>1</v>
      </c>
      <c r="AM43" s="3">
        <v>1.008273</v>
      </c>
      <c r="AN43" s="3" t="s">
        <v>30</v>
      </c>
      <c r="AO43" s="3">
        <v>1</v>
      </c>
      <c r="AP43" s="3">
        <v>2.3250999999999999</v>
      </c>
      <c r="AQ43" s="3" t="b">
        <f t="shared" si="8"/>
        <v>1</v>
      </c>
      <c r="AR43" s="3" t="b">
        <f t="shared" si="15"/>
        <v>1</v>
      </c>
      <c r="AS43" s="3">
        <v>1</v>
      </c>
      <c r="AT43" s="2" t="s">
        <v>412</v>
      </c>
      <c r="AU43" s="3" t="s">
        <v>413</v>
      </c>
      <c r="AV43" s="3" t="s">
        <v>1390</v>
      </c>
      <c r="AW43" s="3" t="str">
        <f t="shared" si="16"/>
        <v>run-02_bold</v>
      </c>
      <c r="AX43" s="3">
        <v>0</v>
      </c>
      <c r="AY43" s="3">
        <v>0</v>
      </c>
      <c r="AZ43" s="3" t="s">
        <v>414</v>
      </c>
      <c r="BA43" s="3" t="s">
        <v>20</v>
      </c>
      <c r="BB43" s="3">
        <v>0.91669999999999996</v>
      </c>
      <c r="BC43" s="3">
        <v>2.4878330000000002</v>
      </c>
      <c r="BD43" s="3" t="s">
        <v>21</v>
      </c>
      <c r="BE43" s="3">
        <v>0.66669999999999996</v>
      </c>
      <c r="BF43" s="3">
        <v>2.168917</v>
      </c>
      <c r="BG43" s="3" t="s">
        <v>22</v>
      </c>
      <c r="BH43" s="3">
        <v>1</v>
      </c>
      <c r="BI43" s="3">
        <v>1.117583</v>
      </c>
      <c r="BJ43" s="3" t="s">
        <v>23</v>
      </c>
      <c r="BK43" s="3">
        <v>0.91669999999999996</v>
      </c>
      <c r="BL43" s="3">
        <v>2.4391669999999999</v>
      </c>
      <c r="BM43" s="3" t="b">
        <f t="shared" si="9"/>
        <v>1</v>
      </c>
      <c r="BN43" s="3" t="b">
        <f t="shared" si="17"/>
        <v>1</v>
      </c>
      <c r="BO43" s="3">
        <v>1</v>
      </c>
      <c r="BP43" s="3" t="s">
        <v>418</v>
      </c>
      <c r="BQ43" s="3" t="s">
        <v>1391</v>
      </c>
      <c r="BR43" s="3" t="str">
        <f t="shared" si="18"/>
        <v>run-02_bold</v>
      </c>
      <c r="BS43" s="3">
        <v>0</v>
      </c>
      <c r="BT43" s="3">
        <v>0</v>
      </c>
      <c r="BU43" s="3" t="s">
        <v>417</v>
      </c>
      <c r="BV43" s="3" t="s">
        <v>27</v>
      </c>
      <c r="BW43" s="3">
        <v>0.75</v>
      </c>
      <c r="BX43" s="3">
        <v>2.2821669999999998</v>
      </c>
      <c r="BY43" s="3" t="s">
        <v>28</v>
      </c>
      <c r="BZ43" s="3">
        <v>0.83330000000000004</v>
      </c>
      <c r="CA43" s="3">
        <v>2.2836669999999999</v>
      </c>
      <c r="CB43" s="3" t="s">
        <v>29</v>
      </c>
      <c r="CC43" s="3">
        <v>1</v>
      </c>
      <c r="CD43" s="3">
        <v>1.202083</v>
      </c>
      <c r="CE43" s="3" t="s">
        <v>30</v>
      </c>
      <c r="CF43" s="3">
        <v>1</v>
      </c>
      <c r="CG43" s="3">
        <v>2.5020829999999998</v>
      </c>
      <c r="CH43" s="3" t="b">
        <f t="shared" si="10"/>
        <v>1</v>
      </c>
      <c r="CI43" s="3" t="b">
        <f t="shared" si="19"/>
        <v>1</v>
      </c>
      <c r="CJ43" s="3">
        <v>1</v>
      </c>
    </row>
    <row r="44" spans="1:88" s="3" customFormat="1" x14ac:dyDescent="0.2">
      <c r="A44" s="2" t="s">
        <v>419</v>
      </c>
      <c r="B44" s="2">
        <v>5139</v>
      </c>
      <c r="C44" s="3" t="s">
        <v>421</v>
      </c>
      <c r="D44" s="3" t="s">
        <v>1390</v>
      </c>
      <c r="E44" s="3" t="str">
        <f t="shared" si="12"/>
        <v>run-01_bold</v>
      </c>
      <c r="F44" s="3">
        <v>0</v>
      </c>
      <c r="G44" s="3">
        <v>0</v>
      </c>
      <c r="H44" s="3" t="s">
        <v>357</v>
      </c>
      <c r="I44" s="3" t="s">
        <v>20</v>
      </c>
      <c r="J44" s="3">
        <v>0.58330000000000004</v>
      </c>
      <c r="K44" s="3">
        <v>2.3717999999999999</v>
      </c>
      <c r="L44" s="3" t="s">
        <v>21</v>
      </c>
      <c r="M44" s="3">
        <v>0.91669999999999996</v>
      </c>
      <c r="N44" s="3">
        <v>2.3222499999999999</v>
      </c>
      <c r="O44" s="3" t="s">
        <v>22</v>
      </c>
      <c r="P44" s="3">
        <v>1</v>
      </c>
      <c r="Q44" s="3">
        <v>1.292818</v>
      </c>
      <c r="R44" s="3" t="s">
        <v>23</v>
      </c>
      <c r="S44" s="3">
        <v>1</v>
      </c>
      <c r="T44" s="3">
        <v>2.598182</v>
      </c>
      <c r="U44" s="3" t="b">
        <f t="shared" si="13"/>
        <v>1</v>
      </c>
      <c r="V44" s="3" t="b">
        <f t="shared" si="20"/>
        <v>1</v>
      </c>
      <c r="W44" s="3">
        <v>1</v>
      </c>
      <c r="X44" s="2" t="s">
        <v>419</v>
      </c>
      <c r="Y44" s="3" t="s">
        <v>422</v>
      </c>
      <c r="Z44" s="3" t="s">
        <v>1391</v>
      </c>
      <c r="AA44" s="3" t="str">
        <f t="shared" si="14"/>
        <v>run-01_bold</v>
      </c>
      <c r="AB44" s="3">
        <v>5</v>
      </c>
      <c r="AC44" s="3">
        <v>0</v>
      </c>
      <c r="AD44" s="3" t="s">
        <v>423</v>
      </c>
      <c r="AE44" s="3" t="s">
        <v>27</v>
      </c>
      <c r="AF44" s="3">
        <v>0.75</v>
      </c>
      <c r="AG44" s="3">
        <v>2.7235999999999998</v>
      </c>
      <c r="AH44" s="3" t="s">
        <v>28</v>
      </c>
      <c r="AI44" s="3">
        <v>0.75</v>
      </c>
      <c r="AJ44" s="3">
        <v>2.6705000000000001</v>
      </c>
      <c r="AK44" s="3" t="s">
        <v>29</v>
      </c>
      <c r="AL44" s="3">
        <v>1</v>
      </c>
      <c r="AM44" s="3">
        <v>1.4007000000000001</v>
      </c>
      <c r="AN44" s="3" t="s">
        <v>30</v>
      </c>
      <c r="AO44" s="3">
        <v>1</v>
      </c>
      <c r="AP44" s="3">
        <v>2.6522999999999999</v>
      </c>
      <c r="AQ44" s="3" t="b">
        <f t="shared" si="8"/>
        <v>1</v>
      </c>
      <c r="AR44" s="3" t="b">
        <f t="shared" si="15"/>
        <v>1</v>
      </c>
      <c r="AS44" s="3">
        <v>1</v>
      </c>
      <c r="AT44" s="2" t="s">
        <v>419</v>
      </c>
      <c r="AU44" s="3" t="s">
        <v>420</v>
      </c>
      <c r="AV44" s="3" t="s">
        <v>1390</v>
      </c>
      <c r="AW44" s="3" t="str">
        <f t="shared" si="16"/>
        <v>run-02_bold</v>
      </c>
      <c r="AX44" s="3">
        <v>0</v>
      </c>
      <c r="AY44" s="3">
        <v>0</v>
      </c>
      <c r="AZ44" s="3" t="s">
        <v>357</v>
      </c>
      <c r="BA44" s="3" t="s">
        <v>20</v>
      </c>
      <c r="BB44" s="3">
        <v>0.75</v>
      </c>
      <c r="BC44" s="3">
        <v>2.444455</v>
      </c>
      <c r="BD44" s="3" t="s">
        <v>21</v>
      </c>
      <c r="BE44" s="3">
        <v>1</v>
      </c>
      <c r="BF44" s="3">
        <v>2.4493330000000002</v>
      </c>
      <c r="BG44" s="3" t="s">
        <v>22</v>
      </c>
      <c r="BH44" s="3">
        <v>1</v>
      </c>
      <c r="BI44" s="3">
        <v>1.2404999999999999</v>
      </c>
      <c r="BJ44" s="3" t="s">
        <v>23</v>
      </c>
      <c r="BK44" s="3">
        <v>0.83330000000000004</v>
      </c>
      <c r="BL44" s="3">
        <v>2.6082999999999998</v>
      </c>
      <c r="BM44" s="3" t="b">
        <f t="shared" si="9"/>
        <v>1</v>
      </c>
      <c r="BN44" s="3" t="b">
        <f t="shared" si="17"/>
        <v>1</v>
      </c>
      <c r="BO44" s="3">
        <v>1</v>
      </c>
      <c r="BP44" s="3" t="s">
        <v>424</v>
      </c>
      <c r="BQ44" s="3" t="s">
        <v>1391</v>
      </c>
      <c r="BR44" s="3" t="str">
        <f t="shared" si="18"/>
        <v>run-02_bold</v>
      </c>
      <c r="BS44" s="3">
        <v>0</v>
      </c>
      <c r="BT44" s="3">
        <v>0</v>
      </c>
      <c r="BU44" s="3" t="s">
        <v>425</v>
      </c>
      <c r="BV44" s="3" t="s">
        <v>27</v>
      </c>
      <c r="BW44" s="3">
        <v>0.91669999999999996</v>
      </c>
      <c r="BX44" s="3">
        <v>2.4767000000000001</v>
      </c>
      <c r="BY44" s="3" t="s">
        <v>28</v>
      </c>
      <c r="BZ44" s="3">
        <v>0.75</v>
      </c>
      <c r="CA44" s="3">
        <v>2.7149000000000001</v>
      </c>
      <c r="CB44" s="3" t="s">
        <v>29</v>
      </c>
      <c r="CC44" s="3">
        <v>1</v>
      </c>
      <c r="CD44" s="3">
        <v>1.2013640000000001</v>
      </c>
      <c r="CE44" s="3" t="s">
        <v>30</v>
      </c>
      <c r="CF44" s="3">
        <v>0.75</v>
      </c>
      <c r="CG44" s="3">
        <v>2.7352729999999998</v>
      </c>
      <c r="CH44" s="3" t="b">
        <f t="shared" si="10"/>
        <v>1</v>
      </c>
      <c r="CI44" s="3" t="b">
        <f t="shared" si="19"/>
        <v>1</v>
      </c>
      <c r="CJ44" s="3">
        <v>1</v>
      </c>
    </row>
    <row r="45" spans="1:88" s="3" customFormat="1" x14ac:dyDescent="0.2">
      <c r="A45" s="2" t="s">
        <v>426</v>
      </c>
      <c r="B45" s="2">
        <v>5140</v>
      </c>
      <c r="C45" s="3" t="s">
        <v>427</v>
      </c>
      <c r="D45" s="3" t="s">
        <v>1390</v>
      </c>
      <c r="E45" s="3" t="str">
        <f t="shared" si="12"/>
        <v>run-01_bold</v>
      </c>
      <c r="F45" s="3">
        <v>2</v>
      </c>
      <c r="G45" s="3">
        <v>0</v>
      </c>
      <c r="H45" s="3" t="s">
        <v>425</v>
      </c>
      <c r="I45" s="3" t="s">
        <v>20</v>
      </c>
      <c r="J45" s="3">
        <v>0.41670000000000001</v>
      </c>
      <c r="K45" s="3">
        <v>2.6687500000000002</v>
      </c>
      <c r="L45" s="3" t="s">
        <v>21</v>
      </c>
      <c r="M45" s="3">
        <v>0.83330000000000004</v>
      </c>
      <c r="N45" s="3">
        <v>2.3784000000000001</v>
      </c>
      <c r="O45" s="3" t="s">
        <v>22</v>
      </c>
      <c r="P45" s="3">
        <v>1</v>
      </c>
      <c r="Q45" s="3">
        <v>1.391</v>
      </c>
      <c r="R45" s="3" t="s">
        <v>23</v>
      </c>
      <c r="S45" s="3">
        <v>0.83330000000000004</v>
      </c>
      <c r="T45" s="3">
        <v>2.2084999999999999</v>
      </c>
      <c r="U45" s="3" t="b">
        <f t="shared" si="13"/>
        <v>1</v>
      </c>
      <c r="V45" s="3" t="b">
        <f t="shared" si="20"/>
        <v>1</v>
      </c>
      <c r="W45" s="3">
        <v>1</v>
      </c>
      <c r="X45" s="2" t="s">
        <v>426</v>
      </c>
      <c r="Y45" s="3" t="s">
        <v>429</v>
      </c>
      <c r="Z45" s="3" t="s">
        <v>1391</v>
      </c>
      <c r="AA45" s="3" t="str">
        <f t="shared" si="14"/>
        <v>run-01_bold</v>
      </c>
      <c r="AB45" s="3">
        <v>4</v>
      </c>
      <c r="AC45" s="3">
        <v>0</v>
      </c>
      <c r="AD45" s="3" t="s">
        <v>430</v>
      </c>
      <c r="AE45" s="3" t="s">
        <v>27</v>
      </c>
      <c r="AF45" s="3">
        <v>1</v>
      </c>
      <c r="AG45" s="3">
        <v>2.2008329999999998</v>
      </c>
      <c r="AH45" s="3" t="s">
        <v>28</v>
      </c>
      <c r="AI45" s="3">
        <v>1</v>
      </c>
      <c r="AJ45" s="3">
        <v>2.2303329999999999</v>
      </c>
      <c r="AK45" s="3" t="s">
        <v>29</v>
      </c>
      <c r="AL45" s="3">
        <v>1</v>
      </c>
      <c r="AM45" s="3">
        <v>1.189667</v>
      </c>
      <c r="AN45" s="3" t="s">
        <v>30</v>
      </c>
      <c r="AO45" s="3">
        <v>0.75</v>
      </c>
      <c r="AP45" s="3">
        <v>2.356417</v>
      </c>
      <c r="AQ45" s="3" t="b">
        <f t="shared" si="8"/>
        <v>1</v>
      </c>
      <c r="AR45" s="3" t="b">
        <f t="shared" si="15"/>
        <v>1</v>
      </c>
      <c r="AS45" s="3">
        <v>1</v>
      </c>
      <c r="AT45" s="2" t="s">
        <v>426</v>
      </c>
      <c r="AU45" s="3" t="s">
        <v>428</v>
      </c>
      <c r="AV45" s="3" t="s">
        <v>1390</v>
      </c>
      <c r="AW45" s="3" t="str">
        <f t="shared" si="16"/>
        <v>run-02_bold</v>
      </c>
      <c r="AX45" s="3">
        <v>0</v>
      </c>
      <c r="AY45" s="3">
        <v>0</v>
      </c>
      <c r="AZ45" s="3" t="s">
        <v>425</v>
      </c>
      <c r="BA45" s="3" t="s">
        <v>20</v>
      </c>
      <c r="BB45" s="3">
        <v>1</v>
      </c>
      <c r="BC45" s="3">
        <v>2.1887500000000002</v>
      </c>
      <c r="BD45" s="3" t="s">
        <v>21</v>
      </c>
      <c r="BE45" s="3">
        <v>0.91669999999999996</v>
      </c>
      <c r="BF45" s="3">
        <v>2.2551670000000001</v>
      </c>
      <c r="BG45" s="3" t="s">
        <v>22</v>
      </c>
      <c r="BH45" s="3">
        <v>1</v>
      </c>
      <c r="BI45" s="3">
        <v>1.3939999999999999</v>
      </c>
      <c r="BJ45" s="3" t="s">
        <v>23</v>
      </c>
      <c r="BK45" s="3">
        <v>0.66669999999999996</v>
      </c>
      <c r="BL45" s="3">
        <v>2.333583</v>
      </c>
      <c r="BM45" s="3" t="b">
        <f t="shared" si="9"/>
        <v>1</v>
      </c>
      <c r="BN45" s="3" t="b">
        <f t="shared" si="17"/>
        <v>1</v>
      </c>
      <c r="BO45" s="3">
        <v>1</v>
      </c>
      <c r="BP45" s="3" t="s">
        <v>431</v>
      </c>
      <c r="BQ45" s="3" t="s">
        <v>1391</v>
      </c>
      <c r="BR45" s="3" t="str">
        <f t="shared" si="18"/>
        <v>run-02_bold</v>
      </c>
      <c r="BS45" s="3">
        <v>3</v>
      </c>
      <c r="BT45" s="3">
        <v>0</v>
      </c>
      <c r="BU45" s="3" t="s">
        <v>430</v>
      </c>
      <c r="BV45" s="3" t="s">
        <v>27</v>
      </c>
      <c r="BW45" s="3">
        <v>0.91669999999999996</v>
      </c>
      <c r="BX45" s="3">
        <v>2.3901819999999998</v>
      </c>
      <c r="BY45" s="3" t="s">
        <v>28</v>
      </c>
      <c r="BZ45" s="3">
        <v>0.83330000000000004</v>
      </c>
      <c r="CA45" s="3">
        <v>2.2485560000000002</v>
      </c>
      <c r="CB45" s="3" t="s">
        <v>29</v>
      </c>
      <c r="CC45" s="3">
        <v>1</v>
      </c>
      <c r="CD45" s="3">
        <v>1.129</v>
      </c>
      <c r="CE45" s="3" t="s">
        <v>30</v>
      </c>
      <c r="CF45" s="3">
        <v>0.58330000000000004</v>
      </c>
      <c r="CG45" s="3">
        <v>2.495714</v>
      </c>
      <c r="CH45" s="3" t="b">
        <f t="shared" si="10"/>
        <v>1</v>
      </c>
      <c r="CI45" s="3" t="b">
        <f t="shared" si="19"/>
        <v>1</v>
      </c>
      <c r="CJ45" s="3">
        <v>1</v>
      </c>
    </row>
    <row r="46" spans="1:88" s="3" customFormat="1" x14ac:dyDescent="0.2">
      <c r="A46" s="2" t="s">
        <v>432</v>
      </c>
      <c r="B46" s="2">
        <v>5141</v>
      </c>
      <c r="C46" s="3" t="s">
        <v>433</v>
      </c>
      <c r="D46" s="3" t="s">
        <v>1390</v>
      </c>
      <c r="E46" s="3" t="str">
        <f t="shared" si="12"/>
        <v>run-01_bold</v>
      </c>
      <c r="F46" s="3">
        <v>0</v>
      </c>
      <c r="G46" s="3">
        <v>0</v>
      </c>
      <c r="H46" s="3" t="s">
        <v>434</v>
      </c>
      <c r="I46" s="3" t="s">
        <v>20</v>
      </c>
      <c r="J46" s="3">
        <v>0.66669999999999996</v>
      </c>
      <c r="K46" s="3">
        <v>2.376833</v>
      </c>
      <c r="L46" s="3" t="s">
        <v>21</v>
      </c>
      <c r="M46" s="3">
        <v>0.91669999999999996</v>
      </c>
      <c r="N46" s="3">
        <v>2.319</v>
      </c>
      <c r="O46" s="3" t="s">
        <v>22</v>
      </c>
      <c r="P46" s="3">
        <v>1</v>
      </c>
      <c r="Q46" s="3">
        <v>1.299917</v>
      </c>
      <c r="R46" s="3" t="s">
        <v>23</v>
      </c>
      <c r="S46" s="3">
        <v>0.91669999999999996</v>
      </c>
      <c r="T46" s="3">
        <v>2.33</v>
      </c>
      <c r="U46" s="3" t="b">
        <f t="shared" si="13"/>
        <v>1</v>
      </c>
      <c r="V46" s="3" t="b">
        <f t="shared" si="20"/>
        <v>1</v>
      </c>
      <c r="W46" s="3">
        <v>1</v>
      </c>
      <c r="X46" s="2" t="s">
        <v>432</v>
      </c>
      <c r="Y46" s="3" t="s">
        <v>438</v>
      </c>
      <c r="Z46" s="3" t="s">
        <v>1391</v>
      </c>
      <c r="AA46" s="3" t="str">
        <f t="shared" si="14"/>
        <v>run-01_bold</v>
      </c>
      <c r="AB46" s="3">
        <v>0</v>
      </c>
      <c r="AC46" s="3">
        <v>0</v>
      </c>
      <c r="AD46" s="3" t="s">
        <v>437</v>
      </c>
      <c r="AE46" s="3" t="s">
        <v>27</v>
      </c>
      <c r="AF46" s="3">
        <v>1</v>
      </c>
      <c r="AG46" s="3">
        <v>2.0653329999999999</v>
      </c>
      <c r="AH46" s="3" t="s">
        <v>28</v>
      </c>
      <c r="AI46" s="3">
        <v>1</v>
      </c>
      <c r="AJ46" s="3">
        <v>2.1854170000000002</v>
      </c>
      <c r="AK46" s="3" t="s">
        <v>29</v>
      </c>
      <c r="AL46" s="3">
        <v>1</v>
      </c>
      <c r="AM46" s="3">
        <v>1.121167</v>
      </c>
      <c r="AN46" s="3" t="s">
        <v>30</v>
      </c>
      <c r="AO46" s="3">
        <v>0.91669999999999996</v>
      </c>
      <c r="AP46" s="3">
        <v>2.5468329999999999</v>
      </c>
      <c r="AQ46" s="3" t="b">
        <f t="shared" si="8"/>
        <v>1</v>
      </c>
      <c r="AR46" s="3" t="b">
        <f t="shared" si="15"/>
        <v>1</v>
      </c>
      <c r="AS46" s="3">
        <v>1</v>
      </c>
      <c r="AT46" s="2" t="s">
        <v>432</v>
      </c>
      <c r="AU46" s="3" t="s">
        <v>435</v>
      </c>
      <c r="AV46" s="3" t="s">
        <v>1390</v>
      </c>
      <c r="AW46" s="3" t="str">
        <f t="shared" si="16"/>
        <v>run-02_bold</v>
      </c>
      <c r="AX46" s="3">
        <v>0</v>
      </c>
      <c r="AY46" s="3">
        <v>0</v>
      </c>
      <c r="AZ46" s="3" t="s">
        <v>434</v>
      </c>
      <c r="BA46" s="3" t="s">
        <v>20</v>
      </c>
      <c r="BB46" s="3">
        <v>0.91669999999999996</v>
      </c>
      <c r="BC46" s="3">
        <v>2.368833</v>
      </c>
      <c r="BD46" s="3" t="s">
        <v>21</v>
      </c>
      <c r="BE46" s="3">
        <v>1</v>
      </c>
      <c r="BF46" s="3">
        <v>2.148333</v>
      </c>
      <c r="BG46" s="3" t="s">
        <v>22</v>
      </c>
      <c r="BH46" s="3">
        <v>1</v>
      </c>
      <c r="BI46" s="3">
        <v>1.3939170000000001</v>
      </c>
      <c r="BJ46" s="3" t="s">
        <v>23</v>
      </c>
      <c r="BK46" s="3">
        <v>1</v>
      </c>
      <c r="BL46" s="3">
        <v>2.3747500000000001</v>
      </c>
      <c r="BM46" s="3" t="b">
        <f t="shared" si="9"/>
        <v>1</v>
      </c>
      <c r="BN46" s="3" t="b">
        <f t="shared" si="17"/>
        <v>1</v>
      </c>
      <c r="BO46" s="3">
        <v>1</v>
      </c>
      <c r="BP46" s="3" t="s">
        <v>436</v>
      </c>
      <c r="BQ46" s="3" t="s">
        <v>1391</v>
      </c>
      <c r="BR46" s="3" t="str">
        <f t="shared" si="18"/>
        <v>run-02_bold</v>
      </c>
      <c r="BS46" s="3">
        <v>0</v>
      </c>
      <c r="BT46" s="3">
        <v>0</v>
      </c>
      <c r="BU46" s="3" t="s">
        <v>437</v>
      </c>
      <c r="BV46" s="3" t="s">
        <v>27</v>
      </c>
      <c r="BW46" s="3">
        <v>1</v>
      </c>
      <c r="BX46" s="3">
        <v>2.2503329999999999</v>
      </c>
      <c r="BY46" s="3" t="s">
        <v>28</v>
      </c>
      <c r="BZ46" s="3">
        <v>0.83330000000000004</v>
      </c>
      <c r="CA46" s="3">
        <v>2.5114169999999998</v>
      </c>
      <c r="CB46" s="3" t="s">
        <v>29</v>
      </c>
      <c r="CC46" s="3">
        <v>1</v>
      </c>
      <c r="CD46" s="3">
        <v>1.2250829999999999</v>
      </c>
      <c r="CE46" s="3" t="s">
        <v>30</v>
      </c>
      <c r="CF46" s="3">
        <v>0.83330000000000004</v>
      </c>
      <c r="CG46" s="3">
        <v>2.5307499999999998</v>
      </c>
      <c r="CH46" s="3" t="b">
        <f t="shared" si="10"/>
        <v>1</v>
      </c>
      <c r="CI46" s="3" t="b">
        <f t="shared" si="19"/>
        <v>1</v>
      </c>
      <c r="CJ46" s="3">
        <v>1</v>
      </c>
    </row>
    <row r="47" spans="1:88" s="3" customFormat="1" x14ac:dyDescent="0.2">
      <c r="A47" s="2" t="s">
        <v>439</v>
      </c>
      <c r="B47" s="2">
        <v>5143</v>
      </c>
      <c r="C47" s="3" t="s">
        <v>440</v>
      </c>
      <c r="D47" s="3" t="s">
        <v>1390</v>
      </c>
      <c r="E47" s="3" t="str">
        <f t="shared" si="12"/>
        <v>run-01_bold</v>
      </c>
      <c r="F47" s="3">
        <v>0</v>
      </c>
      <c r="G47" s="3">
        <v>0</v>
      </c>
      <c r="H47" s="3" t="s">
        <v>190</v>
      </c>
      <c r="I47" s="3" t="s">
        <v>20</v>
      </c>
      <c r="J47" s="3">
        <v>0.58330000000000004</v>
      </c>
      <c r="K47" s="3">
        <v>2.8243330000000002</v>
      </c>
      <c r="L47" s="3" t="s">
        <v>21</v>
      </c>
      <c r="M47" s="3">
        <v>0.91669999999999996</v>
      </c>
      <c r="N47" s="3">
        <v>2.4261110000000001</v>
      </c>
      <c r="O47" s="3" t="s">
        <v>22</v>
      </c>
      <c r="P47" s="3">
        <v>1</v>
      </c>
      <c r="Q47" s="3">
        <v>1.0135000000000001</v>
      </c>
      <c r="R47" s="3" t="s">
        <v>23</v>
      </c>
      <c r="S47" s="3">
        <v>0.83330000000000004</v>
      </c>
      <c r="T47" s="3">
        <v>2.6998890000000002</v>
      </c>
      <c r="U47" s="3" t="b">
        <f t="shared" si="13"/>
        <v>1</v>
      </c>
      <c r="V47" s="3" t="b">
        <f t="shared" si="20"/>
        <v>1</v>
      </c>
      <c r="W47" s="3">
        <v>1</v>
      </c>
      <c r="X47" s="2" t="s">
        <v>439</v>
      </c>
      <c r="Y47" s="3" t="s">
        <v>444</v>
      </c>
      <c r="Z47" s="3" t="s">
        <v>1391</v>
      </c>
      <c r="AA47" s="3" t="str">
        <f t="shared" si="14"/>
        <v>run-01_bold</v>
      </c>
      <c r="AB47" s="3">
        <v>0</v>
      </c>
      <c r="AC47" s="3">
        <v>0</v>
      </c>
      <c r="AD47" s="3" t="s">
        <v>442</v>
      </c>
      <c r="AE47" s="3" t="s">
        <v>27</v>
      </c>
      <c r="AF47" s="3">
        <v>0.75</v>
      </c>
      <c r="AG47" s="3">
        <v>2.6797270000000002</v>
      </c>
      <c r="AH47" s="3" t="s">
        <v>28</v>
      </c>
      <c r="AI47" s="3">
        <v>0.66669999999999996</v>
      </c>
      <c r="AJ47" s="3">
        <v>2.6557780000000002</v>
      </c>
      <c r="AK47" s="3" t="s">
        <v>29</v>
      </c>
      <c r="AL47" s="3">
        <v>1</v>
      </c>
      <c r="AM47" s="3">
        <v>1.223333</v>
      </c>
      <c r="AN47" s="3" t="s">
        <v>30</v>
      </c>
      <c r="AO47" s="3">
        <v>1</v>
      </c>
      <c r="AP47" s="3">
        <v>2.3399000000000001</v>
      </c>
      <c r="AQ47" s="3" t="b">
        <f t="shared" si="8"/>
        <v>1</v>
      </c>
      <c r="AR47" s="3" t="b">
        <f t="shared" si="15"/>
        <v>1</v>
      </c>
      <c r="AS47" s="3">
        <v>1</v>
      </c>
      <c r="AT47" s="2" t="s">
        <v>439</v>
      </c>
      <c r="AU47" s="3" t="s">
        <v>441</v>
      </c>
      <c r="AV47" s="3" t="s">
        <v>1390</v>
      </c>
      <c r="AW47" s="3" t="str">
        <f t="shared" si="16"/>
        <v>run-02_bold</v>
      </c>
      <c r="AX47" s="3">
        <v>0</v>
      </c>
      <c r="AY47" s="3">
        <v>0</v>
      </c>
      <c r="AZ47" s="3" t="s">
        <v>190</v>
      </c>
      <c r="BA47" s="3" t="s">
        <v>20</v>
      </c>
      <c r="BB47" s="3">
        <v>0.66669999999999996</v>
      </c>
      <c r="BC47" s="3">
        <v>2.5585</v>
      </c>
      <c r="BD47" s="3" t="s">
        <v>21</v>
      </c>
      <c r="BE47" s="3">
        <v>0.91669999999999996</v>
      </c>
      <c r="BF47" s="3">
        <v>2.3314550000000001</v>
      </c>
      <c r="BG47" s="3" t="s">
        <v>22</v>
      </c>
      <c r="BH47" s="3">
        <v>0.91669999999999996</v>
      </c>
      <c r="BI47" s="3">
        <v>1.3991</v>
      </c>
      <c r="BJ47" s="3" t="s">
        <v>23</v>
      </c>
      <c r="BK47" s="3">
        <v>0.91669999999999996</v>
      </c>
      <c r="BL47" s="3">
        <v>2.7127270000000001</v>
      </c>
      <c r="BM47" s="3" t="b">
        <f t="shared" si="9"/>
        <v>1</v>
      </c>
      <c r="BN47" s="3" t="b">
        <f t="shared" si="17"/>
        <v>1</v>
      </c>
      <c r="BO47" s="3">
        <v>1</v>
      </c>
      <c r="BP47" s="3" t="s">
        <v>443</v>
      </c>
      <c r="BQ47" s="3" t="s">
        <v>1391</v>
      </c>
      <c r="BR47" s="3" t="str">
        <f t="shared" si="18"/>
        <v>run-02_bold</v>
      </c>
      <c r="BS47" s="3">
        <v>0</v>
      </c>
      <c r="BT47" s="3">
        <v>0</v>
      </c>
      <c r="BU47" s="3" t="s">
        <v>442</v>
      </c>
      <c r="BV47" s="3" t="s">
        <v>27</v>
      </c>
      <c r="BW47" s="3">
        <v>0.58330000000000004</v>
      </c>
      <c r="BX47" s="3">
        <v>2.672444</v>
      </c>
      <c r="BY47" s="3" t="s">
        <v>28</v>
      </c>
      <c r="BZ47" s="3">
        <v>0.33329999999999999</v>
      </c>
      <c r="CA47" s="3">
        <v>2.5126249999999999</v>
      </c>
      <c r="CB47" s="3" t="s">
        <v>29</v>
      </c>
      <c r="CC47" s="3">
        <v>0.91669999999999996</v>
      </c>
      <c r="CD47" s="3">
        <v>1.4371</v>
      </c>
      <c r="CE47" s="3" t="s">
        <v>30</v>
      </c>
      <c r="CF47" s="3">
        <v>0.75</v>
      </c>
      <c r="CG47" s="3">
        <v>2.5457999999999998</v>
      </c>
      <c r="CH47" s="3" t="b">
        <f t="shared" si="10"/>
        <v>1</v>
      </c>
      <c r="CI47" s="3" t="b">
        <f t="shared" si="19"/>
        <v>1</v>
      </c>
      <c r="CJ47" s="3">
        <v>1</v>
      </c>
    </row>
    <row r="48" spans="1:88" s="3" customFormat="1" x14ac:dyDescent="0.2">
      <c r="A48" s="2" t="s">
        <v>452</v>
      </c>
      <c r="B48" s="2">
        <v>5149</v>
      </c>
      <c r="C48" s="3" t="s">
        <v>453</v>
      </c>
      <c r="D48" s="3" t="s">
        <v>1390</v>
      </c>
      <c r="E48" s="3" t="str">
        <f t="shared" si="12"/>
        <v>run-01_bold</v>
      </c>
      <c r="F48" s="3">
        <v>0</v>
      </c>
      <c r="G48" s="3">
        <v>0</v>
      </c>
      <c r="H48" s="3" t="s">
        <v>454</v>
      </c>
      <c r="I48" s="3" t="s">
        <v>20</v>
      </c>
      <c r="J48" s="3">
        <v>0.83330000000000004</v>
      </c>
      <c r="K48" s="3">
        <v>2.3816670000000002</v>
      </c>
      <c r="L48" s="3" t="s">
        <v>21</v>
      </c>
      <c r="M48" s="3">
        <v>0.91669999999999996</v>
      </c>
      <c r="N48" s="3">
        <v>2.3393000000000002</v>
      </c>
      <c r="O48" s="3" t="s">
        <v>22</v>
      </c>
      <c r="P48" s="3">
        <v>1</v>
      </c>
      <c r="Q48" s="3">
        <v>1.0386359999999999</v>
      </c>
      <c r="R48" s="3" t="s">
        <v>23</v>
      </c>
      <c r="S48" s="3">
        <v>1</v>
      </c>
      <c r="T48" s="3">
        <v>2.2218</v>
      </c>
      <c r="U48" s="3" t="b">
        <f t="shared" si="13"/>
        <v>1</v>
      </c>
      <c r="V48" s="3" t="b">
        <f t="shared" si="20"/>
        <v>1</v>
      </c>
      <c r="W48" s="3">
        <v>1</v>
      </c>
      <c r="X48" s="2" t="s">
        <v>452</v>
      </c>
      <c r="Y48" s="3" t="s">
        <v>456</v>
      </c>
      <c r="Z48" s="3" t="s">
        <v>1391</v>
      </c>
      <c r="AA48" s="3" t="str">
        <f t="shared" si="14"/>
        <v>run-01_bold</v>
      </c>
      <c r="AB48" s="3">
        <v>0</v>
      </c>
      <c r="AC48" s="3">
        <v>0</v>
      </c>
      <c r="AD48" s="3" t="s">
        <v>457</v>
      </c>
      <c r="AE48" s="3" t="s">
        <v>27</v>
      </c>
      <c r="AF48" s="3">
        <v>0.91669999999999996</v>
      </c>
      <c r="AG48" s="3">
        <v>2.0175830000000001</v>
      </c>
      <c r="AH48" s="3" t="s">
        <v>28</v>
      </c>
      <c r="AI48" s="3">
        <v>1</v>
      </c>
      <c r="AJ48" s="3">
        <v>2.0908329999999999</v>
      </c>
      <c r="AK48" s="3" t="s">
        <v>29</v>
      </c>
      <c r="AL48" s="3">
        <v>1</v>
      </c>
      <c r="AM48" s="3">
        <v>0.83875</v>
      </c>
      <c r="AN48" s="3" t="s">
        <v>30</v>
      </c>
      <c r="AO48" s="3">
        <v>1</v>
      </c>
      <c r="AP48" s="3">
        <v>2.3353329999999999</v>
      </c>
      <c r="AQ48" s="3" t="b">
        <f t="shared" si="8"/>
        <v>1</v>
      </c>
      <c r="AR48" s="3" t="b">
        <f t="shared" si="15"/>
        <v>1</v>
      </c>
      <c r="AS48" s="3">
        <v>1</v>
      </c>
      <c r="AT48" s="2" t="s">
        <v>452</v>
      </c>
      <c r="AU48" s="3" t="s">
        <v>455</v>
      </c>
      <c r="AV48" s="3" t="s">
        <v>1390</v>
      </c>
      <c r="AW48" s="3" t="str">
        <f t="shared" si="16"/>
        <v>run-02_bold</v>
      </c>
      <c r="AX48" s="3">
        <v>0</v>
      </c>
      <c r="AY48" s="3">
        <v>0</v>
      </c>
      <c r="AZ48" s="3" t="s">
        <v>454</v>
      </c>
      <c r="BA48" s="3" t="s">
        <v>20</v>
      </c>
      <c r="BB48" s="3">
        <v>0.83330000000000004</v>
      </c>
      <c r="BC48" s="3">
        <v>2.4329170000000002</v>
      </c>
      <c r="BD48" s="3" t="s">
        <v>21</v>
      </c>
      <c r="BE48" s="3">
        <v>0.91669999999999996</v>
      </c>
      <c r="BF48" s="3">
        <v>2.1182500000000002</v>
      </c>
      <c r="BG48" s="3" t="s">
        <v>22</v>
      </c>
      <c r="BH48" s="3">
        <v>1</v>
      </c>
      <c r="BI48" s="3">
        <v>0.934917</v>
      </c>
      <c r="BJ48" s="3" t="s">
        <v>23</v>
      </c>
      <c r="BK48" s="3">
        <v>1</v>
      </c>
      <c r="BL48" s="3">
        <v>2.2685</v>
      </c>
      <c r="BM48" s="3" t="b">
        <f t="shared" si="9"/>
        <v>1</v>
      </c>
      <c r="BN48" s="3" t="b">
        <f t="shared" si="17"/>
        <v>1</v>
      </c>
      <c r="BO48" s="3">
        <v>1</v>
      </c>
      <c r="BP48" s="3" t="s">
        <v>458</v>
      </c>
      <c r="BQ48" s="3" t="s">
        <v>1391</v>
      </c>
      <c r="BR48" s="3" t="str">
        <f t="shared" si="18"/>
        <v>run-02_bold</v>
      </c>
      <c r="BS48" s="3">
        <v>0</v>
      </c>
      <c r="BT48" s="3">
        <v>0</v>
      </c>
      <c r="BU48" s="3" t="s">
        <v>457</v>
      </c>
      <c r="BV48" s="3" t="s">
        <v>27</v>
      </c>
      <c r="BW48" s="3">
        <v>1</v>
      </c>
      <c r="BX48" s="3">
        <v>1.9910829999999999</v>
      </c>
      <c r="BY48" s="3" t="s">
        <v>28</v>
      </c>
      <c r="BZ48" s="3">
        <v>0.75</v>
      </c>
      <c r="CA48" s="3">
        <v>2.349917</v>
      </c>
      <c r="CB48" s="3" t="s">
        <v>29</v>
      </c>
      <c r="CC48" s="3">
        <v>1</v>
      </c>
      <c r="CD48" s="3">
        <v>0.94099999999999995</v>
      </c>
      <c r="CE48" s="3" t="s">
        <v>30</v>
      </c>
      <c r="CF48" s="3">
        <v>0.91669999999999996</v>
      </c>
      <c r="CG48" s="3">
        <v>2.3685</v>
      </c>
      <c r="CH48" s="3" t="b">
        <f t="shared" si="10"/>
        <v>1</v>
      </c>
      <c r="CI48" s="3" t="b">
        <f t="shared" si="19"/>
        <v>1</v>
      </c>
      <c r="CJ48" s="3">
        <v>1</v>
      </c>
    </row>
    <row r="49" spans="1:88" s="3" customFormat="1" x14ac:dyDescent="0.2">
      <c r="A49" s="2" t="s">
        <v>466</v>
      </c>
      <c r="B49" s="2">
        <v>5153</v>
      </c>
      <c r="C49" s="3" t="s">
        <v>467</v>
      </c>
      <c r="D49" s="3" t="s">
        <v>1390</v>
      </c>
      <c r="E49" s="3" t="str">
        <f t="shared" si="12"/>
        <v>run-01_bold</v>
      </c>
      <c r="F49" s="3">
        <v>0</v>
      </c>
      <c r="G49" s="3">
        <v>0</v>
      </c>
      <c r="H49" s="3" t="s">
        <v>468</v>
      </c>
      <c r="I49" s="3" t="s">
        <v>20</v>
      </c>
      <c r="J49" s="3">
        <v>0.5</v>
      </c>
      <c r="K49" s="3">
        <v>2.3995449999999998</v>
      </c>
      <c r="L49" s="3" t="s">
        <v>21</v>
      </c>
      <c r="M49" s="3">
        <v>0.83330000000000004</v>
      </c>
      <c r="N49" s="3">
        <v>2.266273</v>
      </c>
      <c r="O49" s="3" t="s">
        <v>22</v>
      </c>
      <c r="P49" s="3">
        <v>1</v>
      </c>
      <c r="Q49" s="3">
        <v>1.3077780000000001</v>
      </c>
      <c r="R49" s="3" t="s">
        <v>23</v>
      </c>
      <c r="S49" s="3">
        <v>0.66669999999999996</v>
      </c>
      <c r="T49" s="3">
        <v>2.2842730000000002</v>
      </c>
      <c r="U49" s="3" t="b">
        <f t="shared" si="13"/>
        <v>1</v>
      </c>
      <c r="V49" s="3" t="b">
        <f t="shared" si="20"/>
        <v>1</v>
      </c>
      <c r="W49" s="3">
        <v>1</v>
      </c>
      <c r="X49" s="2" t="s">
        <v>466</v>
      </c>
      <c r="Y49" s="3" t="s">
        <v>470</v>
      </c>
      <c r="Z49" s="3" t="s">
        <v>1391</v>
      </c>
      <c r="AA49" s="3" t="str">
        <f t="shared" si="14"/>
        <v>run-01_bold</v>
      </c>
      <c r="AB49" s="3">
        <v>0</v>
      </c>
      <c r="AC49" s="3">
        <v>0</v>
      </c>
      <c r="AD49" s="3" t="s">
        <v>471</v>
      </c>
      <c r="AE49" s="3" t="s">
        <v>27</v>
      </c>
      <c r="AF49" s="3">
        <v>1</v>
      </c>
      <c r="AG49" s="3">
        <v>2.3363640000000001</v>
      </c>
      <c r="AH49" s="3" t="s">
        <v>28</v>
      </c>
      <c r="AI49" s="3">
        <v>0.91669999999999996</v>
      </c>
      <c r="AJ49" s="3">
        <v>2.1921819999999999</v>
      </c>
      <c r="AK49" s="3" t="s">
        <v>29</v>
      </c>
      <c r="AL49" s="3">
        <v>1</v>
      </c>
      <c r="AM49" s="3">
        <v>1.154091</v>
      </c>
      <c r="AN49" s="3" t="s">
        <v>30</v>
      </c>
      <c r="AO49" s="3">
        <v>0.91669999999999996</v>
      </c>
      <c r="AP49" s="3">
        <v>2.3534999999999999</v>
      </c>
      <c r="AQ49" s="3" t="b">
        <f t="shared" si="8"/>
        <v>1</v>
      </c>
      <c r="AR49" s="3" t="b">
        <f t="shared" si="15"/>
        <v>1</v>
      </c>
      <c r="AS49" s="3">
        <v>1</v>
      </c>
      <c r="AT49" s="2" t="s">
        <v>466</v>
      </c>
      <c r="AU49" s="3" t="s">
        <v>469</v>
      </c>
      <c r="AV49" s="3" t="s">
        <v>1390</v>
      </c>
      <c r="AW49" s="3" t="str">
        <f t="shared" si="16"/>
        <v>run-02_bold</v>
      </c>
      <c r="AX49" s="3">
        <v>0</v>
      </c>
      <c r="AY49" s="3">
        <v>0</v>
      </c>
      <c r="AZ49" s="3" t="s">
        <v>468</v>
      </c>
      <c r="BA49" s="3" t="s">
        <v>20</v>
      </c>
      <c r="BB49" s="3">
        <v>0.58330000000000004</v>
      </c>
      <c r="BC49" s="3">
        <v>2.2288329999999998</v>
      </c>
      <c r="BD49" s="3" t="s">
        <v>21</v>
      </c>
      <c r="BE49" s="3">
        <v>0.75</v>
      </c>
      <c r="BF49" s="3">
        <v>2.228917</v>
      </c>
      <c r="BG49" s="3" t="s">
        <v>22</v>
      </c>
      <c r="BH49" s="3">
        <v>0.91669999999999996</v>
      </c>
      <c r="BI49" s="3">
        <v>1.2204170000000001</v>
      </c>
      <c r="BJ49" s="3" t="s">
        <v>23</v>
      </c>
      <c r="BK49" s="3">
        <v>1</v>
      </c>
      <c r="BL49" s="3">
        <v>2.2959170000000002</v>
      </c>
      <c r="BM49" s="3" t="b">
        <f t="shared" si="9"/>
        <v>1</v>
      </c>
      <c r="BN49" s="3" t="b">
        <f t="shared" si="17"/>
        <v>1</v>
      </c>
      <c r="BO49" s="3">
        <v>1</v>
      </c>
      <c r="BP49" s="3" t="s">
        <v>472</v>
      </c>
      <c r="BQ49" s="3" t="s">
        <v>1391</v>
      </c>
      <c r="BR49" s="3" t="str">
        <f t="shared" si="18"/>
        <v>run-02_bold</v>
      </c>
      <c r="BS49" s="3">
        <v>0</v>
      </c>
      <c r="BT49" s="3">
        <v>0</v>
      </c>
      <c r="BU49" s="3" t="s">
        <v>471</v>
      </c>
      <c r="BV49" s="3" t="s">
        <v>27</v>
      </c>
      <c r="BW49" s="3">
        <v>0.83330000000000004</v>
      </c>
      <c r="BX49" s="3">
        <v>2.2204999999999999</v>
      </c>
      <c r="BY49" s="3" t="s">
        <v>28</v>
      </c>
      <c r="BZ49" s="3">
        <v>0.83330000000000004</v>
      </c>
      <c r="CA49" s="3">
        <v>2.2629999999999999</v>
      </c>
      <c r="CB49" s="3" t="s">
        <v>29</v>
      </c>
      <c r="CC49" s="3">
        <v>0.91669999999999996</v>
      </c>
      <c r="CD49" s="3">
        <v>1.3386670000000001</v>
      </c>
      <c r="CE49" s="3" t="s">
        <v>30</v>
      </c>
      <c r="CF49" s="3">
        <v>0.91669999999999996</v>
      </c>
      <c r="CG49" s="3">
        <v>2.327833</v>
      </c>
      <c r="CH49" s="3" t="b">
        <f t="shared" si="10"/>
        <v>1</v>
      </c>
      <c r="CI49" s="3" t="b">
        <f t="shared" si="19"/>
        <v>1</v>
      </c>
      <c r="CJ49" s="3">
        <v>1</v>
      </c>
    </row>
    <row r="50" spans="1:88" s="3" customFormat="1" x14ac:dyDescent="0.2">
      <c r="A50" s="2" t="s">
        <v>473</v>
      </c>
      <c r="B50" s="2">
        <v>5154</v>
      </c>
      <c r="C50" s="3" t="s">
        <v>476</v>
      </c>
      <c r="D50" s="3" t="s">
        <v>1390</v>
      </c>
      <c r="E50" s="3" t="str">
        <f t="shared" si="12"/>
        <v>run-01_bold</v>
      </c>
      <c r="F50" s="3">
        <v>0</v>
      </c>
      <c r="G50" s="3">
        <v>0</v>
      </c>
      <c r="H50" s="3" t="s">
        <v>475</v>
      </c>
      <c r="I50" s="3" t="s">
        <v>20</v>
      </c>
      <c r="J50" s="3">
        <v>0.41670000000000001</v>
      </c>
      <c r="K50" s="3">
        <v>2.3835000000000002</v>
      </c>
      <c r="L50" s="3" t="s">
        <v>21</v>
      </c>
      <c r="M50" s="3">
        <v>1</v>
      </c>
      <c r="N50" s="3">
        <v>2.214</v>
      </c>
      <c r="O50" s="3" t="s">
        <v>22</v>
      </c>
      <c r="P50" s="3">
        <v>0.91669999999999996</v>
      </c>
      <c r="Q50" s="3">
        <v>1.0778749999999999</v>
      </c>
      <c r="R50" s="3" t="s">
        <v>23</v>
      </c>
      <c r="S50" s="3">
        <v>0.83330000000000004</v>
      </c>
      <c r="T50" s="3">
        <v>2.5190000000000001</v>
      </c>
      <c r="U50" s="3" t="b">
        <f t="shared" si="13"/>
        <v>1</v>
      </c>
      <c r="V50" s="3" t="b">
        <f t="shared" si="20"/>
        <v>1</v>
      </c>
      <c r="W50" s="3">
        <v>1</v>
      </c>
      <c r="X50" s="2" t="s">
        <v>473</v>
      </c>
      <c r="Y50" s="3" t="s">
        <v>479</v>
      </c>
      <c r="Z50" s="3" t="s">
        <v>1391</v>
      </c>
      <c r="AA50" s="3" t="str">
        <f t="shared" si="14"/>
        <v>run-01_bold</v>
      </c>
      <c r="AB50" s="3">
        <v>2</v>
      </c>
      <c r="AC50" s="3">
        <v>0</v>
      </c>
      <c r="AD50" s="3" t="s">
        <v>477</v>
      </c>
      <c r="AE50" s="3" t="s">
        <v>27</v>
      </c>
      <c r="AF50" s="3">
        <v>1</v>
      </c>
      <c r="AG50" s="3">
        <v>2.125667</v>
      </c>
      <c r="AH50" s="3" t="s">
        <v>28</v>
      </c>
      <c r="AI50" s="3">
        <v>0.91669999999999996</v>
      </c>
      <c r="AJ50" s="3">
        <v>2.2633329999999998</v>
      </c>
      <c r="AK50" s="3" t="s">
        <v>29</v>
      </c>
      <c r="AL50" s="3">
        <v>1</v>
      </c>
      <c r="AM50" s="3">
        <v>0.93666700000000003</v>
      </c>
      <c r="AN50" s="3" t="s">
        <v>30</v>
      </c>
      <c r="AO50" s="3">
        <v>1</v>
      </c>
      <c r="AP50" s="3">
        <v>2.07525</v>
      </c>
      <c r="AQ50" s="3" t="b">
        <f t="shared" si="8"/>
        <v>1</v>
      </c>
      <c r="AR50" s="3" t="b">
        <f t="shared" si="15"/>
        <v>1</v>
      </c>
      <c r="AS50" s="3">
        <v>1</v>
      </c>
      <c r="AT50" s="2" t="s">
        <v>473</v>
      </c>
      <c r="AU50" s="3" t="s">
        <v>474</v>
      </c>
      <c r="AV50" s="3" t="s">
        <v>1390</v>
      </c>
      <c r="AW50" s="3" t="str">
        <f t="shared" si="16"/>
        <v>run-02_bold</v>
      </c>
      <c r="AX50" s="3">
        <v>2</v>
      </c>
      <c r="AY50" s="3">
        <v>0</v>
      </c>
      <c r="AZ50" s="3" t="s">
        <v>475</v>
      </c>
      <c r="BA50" s="3" t="s">
        <v>20</v>
      </c>
      <c r="BB50" s="3">
        <v>0.41670000000000001</v>
      </c>
      <c r="BC50" s="3">
        <v>2.551545</v>
      </c>
      <c r="BD50" s="3" t="s">
        <v>21</v>
      </c>
      <c r="BE50" s="3">
        <v>0.91669999999999996</v>
      </c>
      <c r="BF50" s="3">
        <v>2.0535559999999999</v>
      </c>
      <c r="BG50" s="3" t="s">
        <v>22</v>
      </c>
      <c r="BH50" s="3">
        <v>1</v>
      </c>
      <c r="BI50" s="3">
        <v>0.91149999999999998</v>
      </c>
      <c r="BJ50" s="3" t="s">
        <v>23</v>
      </c>
      <c r="BK50" s="3">
        <v>1</v>
      </c>
      <c r="BL50" s="3">
        <v>2.362333</v>
      </c>
      <c r="BM50" s="3" t="b">
        <f t="shared" si="9"/>
        <v>1</v>
      </c>
      <c r="BN50" s="3" t="b">
        <f t="shared" si="17"/>
        <v>1</v>
      </c>
      <c r="BO50" s="3">
        <v>1</v>
      </c>
      <c r="BP50" s="3" t="s">
        <v>478</v>
      </c>
      <c r="BQ50" s="3" t="s">
        <v>1391</v>
      </c>
      <c r="BR50" s="3" t="str">
        <f t="shared" si="18"/>
        <v>run-02_bold</v>
      </c>
      <c r="BS50" s="3">
        <v>2</v>
      </c>
      <c r="BT50" s="3">
        <v>0</v>
      </c>
      <c r="BU50" s="3" t="s">
        <v>477</v>
      </c>
      <c r="BV50" s="3" t="s">
        <v>27</v>
      </c>
      <c r="BW50" s="3">
        <v>1</v>
      </c>
      <c r="BX50" s="3">
        <v>1.9397500000000001</v>
      </c>
      <c r="BY50" s="3" t="s">
        <v>28</v>
      </c>
      <c r="BZ50" s="3">
        <v>0.83330000000000004</v>
      </c>
      <c r="CA50" s="3">
        <v>1.8799170000000001</v>
      </c>
      <c r="CB50" s="3" t="s">
        <v>29</v>
      </c>
      <c r="CC50" s="3">
        <v>1</v>
      </c>
      <c r="CD50" s="3">
        <v>0.91791699999999998</v>
      </c>
      <c r="CE50" s="3" t="s">
        <v>30</v>
      </c>
      <c r="CF50" s="3">
        <v>0.91669999999999996</v>
      </c>
      <c r="CG50" s="3">
        <v>2.041417</v>
      </c>
      <c r="CH50" s="3" t="b">
        <f t="shared" si="10"/>
        <v>1</v>
      </c>
      <c r="CI50" s="3" t="b">
        <f t="shared" si="19"/>
        <v>1</v>
      </c>
      <c r="CJ50" s="3">
        <v>1</v>
      </c>
    </row>
    <row r="51" spans="1:88" s="3" customFormat="1" x14ac:dyDescent="0.2">
      <c r="A51" s="1" t="s">
        <v>480</v>
      </c>
      <c r="B51" s="1">
        <v>5157</v>
      </c>
      <c r="C51" t="s">
        <v>483</v>
      </c>
      <c r="D51" t="s">
        <v>1390</v>
      </c>
      <c r="E51" t="str">
        <f t="shared" si="12"/>
        <v>run-01_bold</v>
      </c>
      <c r="F51">
        <v>2</v>
      </c>
      <c r="G51">
        <v>0</v>
      </c>
      <c r="H51" t="s">
        <v>482</v>
      </c>
      <c r="I51" t="s">
        <v>20</v>
      </c>
      <c r="J51">
        <v>0.91669999999999996</v>
      </c>
      <c r="K51">
        <v>2.3596360000000001</v>
      </c>
      <c r="L51" t="s">
        <v>21</v>
      </c>
      <c r="M51">
        <v>1</v>
      </c>
      <c r="N51">
        <v>2.216583</v>
      </c>
      <c r="O51" t="s">
        <v>22</v>
      </c>
      <c r="P51">
        <v>0.91669999999999996</v>
      </c>
      <c r="Q51">
        <v>2.2077</v>
      </c>
      <c r="R51" t="s">
        <v>23</v>
      </c>
      <c r="S51">
        <v>0.66669999999999996</v>
      </c>
      <c r="T51">
        <v>2.415273</v>
      </c>
      <c r="U51" t="b">
        <f t="shared" si="13"/>
        <v>1</v>
      </c>
      <c r="V51" t="b">
        <f>IF(AND(M51&gt;=0.5,P51&gt;=0.5, ABS(S51-M51)&lt;=0.4),TRUE,FALSE)</f>
        <v>1</v>
      </c>
      <c r="W51">
        <v>1</v>
      </c>
      <c r="X51" s="1" t="s">
        <v>480</v>
      </c>
      <c r="Y51" t="s">
        <v>486</v>
      </c>
      <c r="Z51" t="s">
        <v>1391</v>
      </c>
      <c r="AA51" t="str">
        <f t="shared" si="14"/>
        <v>run-01_bold</v>
      </c>
      <c r="AB51">
        <v>15</v>
      </c>
      <c r="AC51">
        <v>0</v>
      </c>
      <c r="AD51" t="s">
        <v>485</v>
      </c>
      <c r="AE51" t="s">
        <v>27</v>
      </c>
      <c r="AF51">
        <v>0.91669999999999996</v>
      </c>
      <c r="AG51">
        <v>2.353818</v>
      </c>
      <c r="AH51" t="s">
        <v>28</v>
      </c>
      <c r="AI51">
        <v>0.75</v>
      </c>
      <c r="AJ51">
        <v>2.6675559999999998</v>
      </c>
      <c r="AK51" t="s">
        <v>29</v>
      </c>
      <c r="AL51">
        <v>1</v>
      </c>
      <c r="AM51">
        <v>2.5236670000000001</v>
      </c>
      <c r="AN51" t="s">
        <v>30</v>
      </c>
      <c r="AO51">
        <v>0.66669999999999996</v>
      </c>
      <c r="AP51">
        <v>2.7885</v>
      </c>
      <c r="AQ51" s="3" t="b">
        <f t="shared" si="8"/>
        <v>1</v>
      </c>
      <c r="AR51" t="b">
        <f t="shared" si="15"/>
        <v>1</v>
      </c>
      <c r="AS51">
        <v>1</v>
      </c>
      <c r="AT51" s="1" t="s">
        <v>480</v>
      </c>
      <c r="AU51" t="s">
        <v>481</v>
      </c>
      <c r="AV51" t="s">
        <v>1390</v>
      </c>
      <c r="AW51" t="str">
        <f t="shared" si="16"/>
        <v>run-02_bold</v>
      </c>
      <c r="AX51">
        <v>6</v>
      </c>
      <c r="AY51">
        <v>0</v>
      </c>
      <c r="AZ51" t="s">
        <v>482</v>
      </c>
      <c r="BA51" t="s">
        <v>20</v>
      </c>
      <c r="BB51">
        <v>0.83330000000000004</v>
      </c>
      <c r="BC51">
        <v>2.3519000000000001</v>
      </c>
      <c r="BD51" t="s">
        <v>21</v>
      </c>
      <c r="BE51">
        <v>0.91669999999999996</v>
      </c>
      <c r="BF51">
        <v>2.2021250000000001</v>
      </c>
      <c r="BG51" t="s">
        <v>22</v>
      </c>
      <c r="BH51">
        <v>1</v>
      </c>
      <c r="BI51">
        <v>2.5275829999999999</v>
      </c>
      <c r="BJ51" t="s">
        <v>23</v>
      </c>
      <c r="BK51">
        <v>0.66669999999999996</v>
      </c>
      <c r="BL51">
        <v>2.4322729999999999</v>
      </c>
      <c r="BM51" s="3" t="b">
        <f t="shared" si="9"/>
        <v>1</v>
      </c>
      <c r="BN51" t="b">
        <f t="shared" si="17"/>
        <v>1</v>
      </c>
      <c r="BO51">
        <v>1</v>
      </c>
      <c r="BP51" t="s">
        <v>484</v>
      </c>
      <c r="BQ51" t="s">
        <v>1391</v>
      </c>
      <c r="BR51" t="str">
        <f t="shared" si="18"/>
        <v>run-02_bold</v>
      </c>
      <c r="BS51">
        <v>8</v>
      </c>
      <c r="BT51">
        <v>0</v>
      </c>
      <c r="BU51" t="s">
        <v>485</v>
      </c>
      <c r="BV51" t="s">
        <v>27</v>
      </c>
      <c r="BW51">
        <v>1</v>
      </c>
      <c r="BX51">
        <v>2.1230829999999998</v>
      </c>
      <c r="BY51" t="s">
        <v>28</v>
      </c>
      <c r="BZ51">
        <v>0.75</v>
      </c>
      <c r="CA51">
        <v>2.508143</v>
      </c>
      <c r="CB51" t="s">
        <v>29</v>
      </c>
      <c r="CC51">
        <v>1</v>
      </c>
      <c r="CD51">
        <v>2.208583</v>
      </c>
      <c r="CE51" t="s">
        <v>30</v>
      </c>
      <c r="CF51">
        <v>0.83330000000000004</v>
      </c>
      <c r="CG51">
        <v>2.3964439999999998</v>
      </c>
      <c r="CH51" s="3" t="b">
        <f t="shared" si="10"/>
        <v>1</v>
      </c>
      <c r="CI51" t="b">
        <f t="shared" si="19"/>
        <v>1</v>
      </c>
      <c r="CJ51">
        <v>1</v>
      </c>
    </row>
    <row r="52" spans="1:88" s="3" customFormat="1" x14ac:dyDescent="0.2">
      <c r="A52" s="2" t="s">
        <v>487</v>
      </c>
      <c r="B52" s="2">
        <v>5158</v>
      </c>
      <c r="C52" s="3" t="s">
        <v>490</v>
      </c>
      <c r="D52" s="3" t="s">
        <v>1390</v>
      </c>
      <c r="E52" s="3" t="str">
        <f t="shared" si="12"/>
        <v>run-01_bold</v>
      </c>
      <c r="F52" s="3">
        <v>0</v>
      </c>
      <c r="G52" s="3">
        <v>0</v>
      </c>
      <c r="H52" s="3" t="s">
        <v>489</v>
      </c>
      <c r="I52" s="3" t="s">
        <v>20</v>
      </c>
      <c r="J52" s="3">
        <v>0.75</v>
      </c>
      <c r="K52" s="3">
        <v>2.3101430000000001</v>
      </c>
      <c r="L52" s="3" t="s">
        <v>21</v>
      </c>
      <c r="M52" s="3">
        <v>0.91669999999999996</v>
      </c>
      <c r="N52" s="3">
        <v>2.2615829999999999</v>
      </c>
      <c r="O52" s="3" t="s">
        <v>22</v>
      </c>
      <c r="P52" s="3">
        <v>1</v>
      </c>
      <c r="Q52" s="3">
        <v>1.0275000000000001</v>
      </c>
      <c r="R52" s="3" t="s">
        <v>23</v>
      </c>
      <c r="S52" s="3">
        <v>0.66669999999999996</v>
      </c>
      <c r="T52" s="3">
        <v>2.3809170000000002</v>
      </c>
      <c r="U52" s="3" t="b">
        <f t="shared" si="13"/>
        <v>1</v>
      </c>
      <c r="V52" s="3" t="b">
        <f t="shared" ref="V52:V59" si="21">IF(AND(M52&gt;=0.5,P52&gt;=0.5, ABS(S52-M52)&lt;0.4),TRUE,FALSE)</f>
        <v>1</v>
      </c>
      <c r="W52" s="3">
        <v>1</v>
      </c>
      <c r="X52" s="2" t="s">
        <v>487</v>
      </c>
      <c r="Y52" s="3" t="s">
        <v>491</v>
      </c>
      <c r="Z52" s="3" t="s">
        <v>1391</v>
      </c>
      <c r="AA52" s="3" t="str">
        <f t="shared" si="14"/>
        <v>run-01_bold</v>
      </c>
      <c r="AB52" s="3">
        <v>3</v>
      </c>
      <c r="AC52" s="3">
        <v>0</v>
      </c>
      <c r="AD52" s="3" t="s">
        <v>442</v>
      </c>
      <c r="AE52" s="3" t="s">
        <v>27</v>
      </c>
      <c r="AF52" s="3">
        <v>0.75</v>
      </c>
      <c r="AG52" s="3">
        <v>2.3830909999999998</v>
      </c>
      <c r="AH52" s="3" t="s">
        <v>28</v>
      </c>
      <c r="AI52" s="3">
        <v>0.58330000000000004</v>
      </c>
      <c r="AJ52" s="3">
        <v>2.2794439999999998</v>
      </c>
      <c r="AK52" s="3" t="s">
        <v>29</v>
      </c>
      <c r="AL52" s="3">
        <v>0.91669999999999996</v>
      </c>
      <c r="AM52" s="3">
        <v>0.98970000000000002</v>
      </c>
      <c r="AN52" s="3" t="s">
        <v>30</v>
      </c>
      <c r="AO52" s="3">
        <v>0.75</v>
      </c>
      <c r="AP52" s="3">
        <v>2.2238329999999999</v>
      </c>
      <c r="AQ52" s="3" t="b">
        <f t="shared" si="8"/>
        <v>1</v>
      </c>
      <c r="AR52" s="3" t="b">
        <f t="shared" si="15"/>
        <v>1</v>
      </c>
      <c r="AS52" s="3">
        <v>1</v>
      </c>
      <c r="AT52" s="2" t="s">
        <v>487</v>
      </c>
      <c r="AU52" s="3" t="s">
        <v>488</v>
      </c>
      <c r="AV52" s="3" t="s">
        <v>1390</v>
      </c>
      <c r="AW52" s="3" t="str">
        <f t="shared" si="16"/>
        <v>run-02_bold</v>
      </c>
      <c r="AX52" s="3">
        <v>0</v>
      </c>
      <c r="AY52" s="3">
        <v>0</v>
      </c>
      <c r="AZ52" s="3" t="s">
        <v>489</v>
      </c>
      <c r="BA52" s="3" t="s">
        <v>20</v>
      </c>
      <c r="BB52" s="3">
        <v>0.91669999999999996</v>
      </c>
      <c r="BC52" s="3">
        <v>2.5541670000000001</v>
      </c>
      <c r="BD52" s="3" t="s">
        <v>21</v>
      </c>
      <c r="BE52" s="3">
        <v>0.83330000000000004</v>
      </c>
      <c r="BF52" s="3">
        <v>2.2886669999999998</v>
      </c>
      <c r="BG52" s="3" t="s">
        <v>22</v>
      </c>
      <c r="BH52" s="3">
        <v>0.91669999999999996</v>
      </c>
      <c r="BI52" s="3">
        <v>0.84958299999999998</v>
      </c>
      <c r="BJ52" s="3" t="s">
        <v>23</v>
      </c>
      <c r="BK52" s="3">
        <v>0.75</v>
      </c>
      <c r="BL52" s="3">
        <v>2.4827499999999998</v>
      </c>
      <c r="BM52" s="3" t="b">
        <f t="shared" si="9"/>
        <v>1</v>
      </c>
      <c r="BN52" s="3" t="b">
        <f t="shared" si="17"/>
        <v>1</v>
      </c>
      <c r="BO52" s="3">
        <v>1</v>
      </c>
      <c r="BP52" s="3" t="s">
        <v>492</v>
      </c>
      <c r="BQ52" s="3" t="s">
        <v>1391</v>
      </c>
      <c r="BR52" s="3" t="str">
        <f t="shared" si="18"/>
        <v>run-02_bold</v>
      </c>
      <c r="BS52" s="3">
        <v>0</v>
      </c>
      <c r="BT52" s="3">
        <v>0</v>
      </c>
      <c r="BU52" s="3" t="s">
        <v>442</v>
      </c>
      <c r="BV52" s="3" t="s">
        <v>27</v>
      </c>
      <c r="BW52" s="3">
        <v>1</v>
      </c>
      <c r="BX52" s="3">
        <v>2.0634999999999999</v>
      </c>
      <c r="BY52" s="3" t="s">
        <v>28</v>
      </c>
      <c r="BZ52" s="3">
        <v>0.91669999999999996</v>
      </c>
      <c r="CA52" s="3">
        <v>2.3257270000000001</v>
      </c>
      <c r="CB52" s="3" t="s">
        <v>29</v>
      </c>
      <c r="CC52" s="3">
        <v>1</v>
      </c>
      <c r="CD52" s="3">
        <v>1.2044550000000001</v>
      </c>
      <c r="CE52" s="3" t="s">
        <v>30</v>
      </c>
      <c r="CF52" s="3">
        <v>0.83330000000000004</v>
      </c>
      <c r="CG52" s="3">
        <v>2.1659000000000002</v>
      </c>
      <c r="CH52" s="3" t="b">
        <f t="shared" si="10"/>
        <v>1</v>
      </c>
      <c r="CI52" s="3" t="b">
        <f t="shared" si="19"/>
        <v>1</v>
      </c>
      <c r="CJ52" s="3">
        <v>1</v>
      </c>
    </row>
    <row r="53" spans="1:88" s="3" customFormat="1" x14ac:dyDescent="0.2">
      <c r="A53" s="2" t="s">
        <v>493</v>
      </c>
      <c r="B53" s="2">
        <v>5159</v>
      </c>
      <c r="C53" s="3" t="s">
        <v>495</v>
      </c>
      <c r="D53" s="3" t="s">
        <v>1390</v>
      </c>
      <c r="E53" s="3" t="str">
        <f t="shared" si="12"/>
        <v>run-01_bold</v>
      </c>
      <c r="F53" s="3">
        <v>0</v>
      </c>
      <c r="G53" s="3">
        <v>0</v>
      </c>
      <c r="H53" s="3" t="s">
        <v>178</v>
      </c>
      <c r="I53" s="3" t="s">
        <v>20</v>
      </c>
      <c r="J53" s="3">
        <v>0.66669999999999996</v>
      </c>
      <c r="K53" s="3">
        <v>2.497833</v>
      </c>
      <c r="L53" s="3" t="s">
        <v>21</v>
      </c>
      <c r="M53" s="3">
        <v>0.91669999999999996</v>
      </c>
      <c r="N53" s="3">
        <v>2.2544170000000001</v>
      </c>
      <c r="O53" s="3" t="s">
        <v>22</v>
      </c>
      <c r="P53" s="3">
        <v>1</v>
      </c>
      <c r="Q53" s="3">
        <v>1.5540830000000001</v>
      </c>
      <c r="R53" s="3" t="s">
        <v>23</v>
      </c>
      <c r="S53" s="3">
        <v>1</v>
      </c>
      <c r="T53" s="3">
        <v>2.3986670000000001</v>
      </c>
      <c r="U53" s="3" t="b">
        <f t="shared" si="13"/>
        <v>1</v>
      </c>
      <c r="V53" s="3" t="b">
        <f t="shared" si="21"/>
        <v>1</v>
      </c>
      <c r="W53" s="3">
        <v>1</v>
      </c>
      <c r="X53" s="2" t="s">
        <v>493</v>
      </c>
      <c r="Y53" s="3" t="s">
        <v>496</v>
      </c>
      <c r="Z53" s="3" t="s">
        <v>1391</v>
      </c>
      <c r="AA53" s="3" t="str">
        <f t="shared" si="14"/>
        <v>run-01_bold</v>
      </c>
      <c r="AB53" s="3">
        <v>0</v>
      </c>
      <c r="AC53" s="3">
        <v>0</v>
      </c>
      <c r="AD53" s="3" t="s">
        <v>151</v>
      </c>
      <c r="AE53" s="3" t="s">
        <v>27</v>
      </c>
      <c r="AF53" s="3">
        <v>1</v>
      </c>
      <c r="AG53" s="3">
        <v>2.2191670000000001</v>
      </c>
      <c r="AH53" s="3" t="s">
        <v>28</v>
      </c>
      <c r="AI53" s="3">
        <v>0.83330000000000004</v>
      </c>
      <c r="AJ53" s="3">
        <v>2.2642500000000001</v>
      </c>
      <c r="AK53" s="3" t="s">
        <v>29</v>
      </c>
      <c r="AL53" s="3">
        <v>1</v>
      </c>
      <c r="AM53" s="3">
        <v>1.296583</v>
      </c>
      <c r="AN53" s="3" t="s">
        <v>30</v>
      </c>
      <c r="AO53" s="3">
        <v>0.91669999999999996</v>
      </c>
      <c r="AP53" s="3">
        <v>2.4646669999999999</v>
      </c>
      <c r="AQ53" s="3" t="b">
        <f t="shared" si="8"/>
        <v>1</v>
      </c>
      <c r="AR53" s="3" t="b">
        <f t="shared" si="15"/>
        <v>1</v>
      </c>
      <c r="AS53" s="3">
        <v>1</v>
      </c>
      <c r="AT53" s="2" t="s">
        <v>493</v>
      </c>
      <c r="AU53" s="3" t="s">
        <v>494</v>
      </c>
      <c r="AV53" s="3" t="s">
        <v>1390</v>
      </c>
      <c r="AW53" s="3" t="str">
        <f t="shared" si="16"/>
        <v>run-02_bold</v>
      </c>
      <c r="AX53" s="3">
        <v>0</v>
      </c>
      <c r="AY53" s="3">
        <v>0</v>
      </c>
      <c r="AZ53" s="3" t="s">
        <v>178</v>
      </c>
      <c r="BA53" s="3" t="s">
        <v>20</v>
      </c>
      <c r="BB53" s="3">
        <v>0.75</v>
      </c>
      <c r="BC53" s="3">
        <v>2.6938330000000001</v>
      </c>
      <c r="BD53" s="3" t="s">
        <v>21</v>
      </c>
      <c r="BE53" s="3">
        <v>1</v>
      </c>
      <c r="BF53" s="3">
        <v>2.1512500000000001</v>
      </c>
      <c r="BG53" s="3" t="s">
        <v>22</v>
      </c>
      <c r="BH53" s="3">
        <v>0.91669999999999996</v>
      </c>
      <c r="BI53" s="3">
        <v>1.6080000000000001</v>
      </c>
      <c r="BJ53" s="3" t="s">
        <v>23</v>
      </c>
      <c r="BK53" s="3">
        <v>1</v>
      </c>
      <c r="BL53" s="3">
        <v>2.3626670000000001</v>
      </c>
      <c r="BM53" s="3" t="b">
        <f t="shared" si="9"/>
        <v>1</v>
      </c>
      <c r="BN53" s="3" t="b">
        <f t="shared" si="17"/>
        <v>1</v>
      </c>
      <c r="BO53" s="3">
        <v>1</v>
      </c>
      <c r="BP53" s="3" t="s">
        <v>497</v>
      </c>
      <c r="BQ53" s="3" t="s">
        <v>1391</v>
      </c>
      <c r="BR53" s="3" t="str">
        <f t="shared" si="18"/>
        <v>run-02_bold</v>
      </c>
      <c r="BS53" s="3">
        <v>0</v>
      </c>
      <c r="BT53" s="3">
        <v>0</v>
      </c>
      <c r="BU53" s="3" t="s">
        <v>151</v>
      </c>
      <c r="BV53" s="3" t="s">
        <v>27</v>
      </c>
      <c r="BW53" s="3">
        <v>0.91669999999999996</v>
      </c>
      <c r="BX53" s="3">
        <v>2.0267270000000002</v>
      </c>
      <c r="BY53" s="3" t="s">
        <v>28</v>
      </c>
      <c r="BZ53" s="3">
        <v>0.91669999999999996</v>
      </c>
      <c r="CA53" s="3">
        <v>2.0647000000000002</v>
      </c>
      <c r="CB53" s="3" t="s">
        <v>29</v>
      </c>
      <c r="CC53" s="3">
        <v>1</v>
      </c>
      <c r="CD53" s="3">
        <v>0.99316700000000002</v>
      </c>
      <c r="CE53" s="3" t="s">
        <v>30</v>
      </c>
      <c r="CF53" s="3">
        <v>0.83330000000000004</v>
      </c>
      <c r="CG53" s="3">
        <v>2.2708889999999999</v>
      </c>
      <c r="CH53" s="3" t="b">
        <f t="shared" si="10"/>
        <v>1</v>
      </c>
      <c r="CI53" s="3" t="b">
        <f t="shared" si="19"/>
        <v>1</v>
      </c>
      <c r="CJ53" s="3">
        <v>1</v>
      </c>
    </row>
    <row r="54" spans="1:88" s="3" customFormat="1" x14ac:dyDescent="0.2">
      <c r="A54" s="2" t="s">
        <v>498</v>
      </c>
      <c r="B54" s="2">
        <v>5160</v>
      </c>
      <c r="C54" s="3" t="s">
        <v>501</v>
      </c>
      <c r="D54" s="3" t="s">
        <v>1390</v>
      </c>
      <c r="E54" s="3" t="str">
        <f t="shared" si="12"/>
        <v>run-01_bold</v>
      </c>
      <c r="F54" s="3">
        <v>0</v>
      </c>
      <c r="G54" s="3">
        <v>0</v>
      </c>
      <c r="H54" s="3" t="s">
        <v>500</v>
      </c>
      <c r="I54" s="3" t="s">
        <v>20</v>
      </c>
      <c r="J54" s="3">
        <v>0.5</v>
      </c>
      <c r="K54" s="3">
        <v>2.5240830000000001</v>
      </c>
      <c r="L54" s="3" t="s">
        <v>21</v>
      </c>
      <c r="M54" s="3">
        <v>0.91669999999999996</v>
      </c>
      <c r="N54" s="3">
        <v>2.3744999999999998</v>
      </c>
      <c r="O54" s="3" t="s">
        <v>22</v>
      </c>
      <c r="P54" s="3">
        <v>1</v>
      </c>
      <c r="Q54" s="3">
        <v>1.6675</v>
      </c>
      <c r="R54" s="3" t="s">
        <v>23</v>
      </c>
      <c r="S54" s="3">
        <v>1</v>
      </c>
      <c r="T54" s="3">
        <v>2.7520829999999998</v>
      </c>
      <c r="U54" s="3" t="b">
        <f t="shared" si="13"/>
        <v>1</v>
      </c>
      <c r="V54" s="3" t="b">
        <f t="shared" si="21"/>
        <v>1</v>
      </c>
      <c r="W54" s="3">
        <v>1</v>
      </c>
      <c r="X54" s="2" t="s">
        <v>498</v>
      </c>
      <c r="Y54" s="3" t="s">
        <v>502</v>
      </c>
      <c r="Z54" s="3" t="s">
        <v>1391</v>
      </c>
      <c r="AA54" s="3" t="str">
        <f t="shared" si="14"/>
        <v>run-01_bold</v>
      </c>
      <c r="AB54" s="3">
        <v>2</v>
      </c>
      <c r="AC54" s="3">
        <v>0</v>
      </c>
      <c r="AD54" s="3" t="s">
        <v>258</v>
      </c>
      <c r="AE54" s="3" t="s">
        <v>27</v>
      </c>
      <c r="AF54" s="3">
        <v>0.83330000000000004</v>
      </c>
      <c r="AG54" s="3">
        <v>2.465417</v>
      </c>
      <c r="AH54" s="3" t="s">
        <v>28</v>
      </c>
      <c r="AI54" s="3">
        <v>0.75</v>
      </c>
      <c r="AJ54" s="3">
        <v>2.4371999999999998</v>
      </c>
      <c r="AK54" s="3" t="s">
        <v>29</v>
      </c>
      <c r="AL54" s="3">
        <v>1</v>
      </c>
      <c r="AM54" s="3">
        <v>2.0583999999999998</v>
      </c>
      <c r="AN54" s="3" t="s">
        <v>30</v>
      </c>
      <c r="AO54" s="3">
        <v>0.58330000000000004</v>
      </c>
      <c r="AP54" s="3">
        <v>2.5270999999999999</v>
      </c>
      <c r="AQ54" s="3" t="b">
        <f t="shared" si="8"/>
        <v>1</v>
      </c>
      <c r="AR54" s="3" t="b">
        <f t="shared" si="15"/>
        <v>1</v>
      </c>
      <c r="AS54" s="3">
        <v>1</v>
      </c>
      <c r="AT54" s="2" t="s">
        <v>498</v>
      </c>
      <c r="AU54" s="3" t="s">
        <v>499</v>
      </c>
      <c r="AV54" s="3" t="s">
        <v>1390</v>
      </c>
      <c r="AW54" s="3" t="str">
        <f t="shared" si="16"/>
        <v>run-02_bold</v>
      </c>
      <c r="AX54" s="3">
        <v>0</v>
      </c>
      <c r="AY54" s="3">
        <v>0</v>
      </c>
      <c r="AZ54" s="3" t="s">
        <v>500</v>
      </c>
      <c r="BA54" s="3" t="s">
        <v>20</v>
      </c>
      <c r="BB54" s="3">
        <v>0.41670000000000001</v>
      </c>
      <c r="BC54" s="3">
        <v>2.6174170000000001</v>
      </c>
      <c r="BD54" s="3" t="s">
        <v>21</v>
      </c>
      <c r="BE54" s="3">
        <v>0.66669999999999996</v>
      </c>
      <c r="BF54" s="3">
        <v>2.384636</v>
      </c>
      <c r="BG54" s="3" t="s">
        <v>22</v>
      </c>
      <c r="BH54" s="3">
        <v>1</v>
      </c>
      <c r="BI54" s="3">
        <v>1.741417</v>
      </c>
      <c r="BJ54" s="3" t="s">
        <v>23</v>
      </c>
      <c r="BK54" s="3">
        <v>0.91669999999999996</v>
      </c>
      <c r="BL54" s="3">
        <v>2.4294549999999999</v>
      </c>
      <c r="BM54" s="3" t="b">
        <f t="shared" si="9"/>
        <v>1</v>
      </c>
      <c r="BN54" s="3" t="b">
        <f t="shared" si="17"/>
        <v>1</v>
      </c>
      <c r="BO54" s="3">
        <v>1</v>
      </c>
      <c r="BP54" s="3" t="s">
        <v>503</v>
      </c>
      <c r="BQ54" s="3" t="s">
        <v>1391</v>
      </c>
      <c r="BR54" s="3" t="str">
        <f t="shared" si="18"/>
        <v>run-02_bold</v>
      </c>
      <c r="BS54" s="3">
        <v>0</v>
      </c>
      <c r="BT54" s="3">
        <v>0</v>
      </c>
      <c r="BU54" s="3" t="s">
        <v>258</v>
      </c>
      <c r="BV54" s="3" t="s">
        <v>27</v>
      </c>
      <c r="BW54" s="3">
        <v>0.91669999999999996</v>
      </c>
      <c r="BX54" s="3">
        <v>2.3066</v>
      </c>
      <c r="BY54" s="3" t="s">
        <v>28</v>
      </c>
      <c r="BZ54" s="3">
        <v>0.83330000000000004</v>
      </c>
      <c r="CA54" s="3">
        <v>2.443727</v>
      </c>
      <c r="CB54" s="3" t="s">
        <v>29</v>
      </c>
      <c r="CC54" s="3">
        <v>1</v>
      </c>
      <c r="CD54" s="3">
        <v>2.1317499999999998</v>
      </c>
      <c r="CE54" s="3" t="s">
        <v>30</v>
      </c>
      <c r="CF54" s="3">
        <v>0.66669999999999996</v>
      </c>
      <c r="CG54" s="3">
        <v>2.6905000000000001</v>
      </c>
      <c r="CH54" s="3" t="b">
        <f t="shared" si="10"/>
        <v>1</v>
      </c>
      <c r="CI54" s="3" t="b">
        <f t="shared" si="19"/>
        <v>1</v>
      </c>
      <c r="CJ54" s="3">
        <v>1</v>
      </c>
    </row>
    <row r="55" spans="1:88" s="3" customFormat="1" x14ac:dyDescent="0.2">
      <c r="A55" s="2" t="s">
        <v>504</v>
      </c>
      <c r="B55" s="2">
        <v>5161</v>
      </c>
      <c r="C55" s="3" t="s">
        <v>507</v>
      </c>
      <c r="D55" s="3" t="s">
        <v>1390</v>
      </c>
      <c r="E55" s="3" t="str">
        <f t="shared" si="12"/>
        <v>run-01_bold</v>
      </c>
      <c r="F55" s="3">
        <v>0</v>
      </c>
      <c r="G55" s="3">
        <v>0</v>
      </c>
      <c r="H55" s="3" t="s">
        <v>506</v>
      </c>
      <c r="I55" s="3" t="s">
        <v>20</v>
      </c>
      <c r="J55" s="3">
        <v>0.33329999999999999</v>
      </c>
      <c r="K55" s="3">
        <v>2.6518329999999999</v>
      </c>
      <c r="L55" s="3" t="s">
        <v>21</v>
      </c>
      <c r="M55" s="3">
        <v>0.83330000000000004</v>
      </c>
      <c r="N55" s="3">
        <v>2.36225</v>
      </c>
      <c r="O55" s="3" t="s">
        <v>22</v>
      </c>
      <c r="P55" s="3">
        <v>1</v>
      </c>
      <c r="Q55" s="3">
        <v>1.271417</v>
      </c>
      <c r="R55" s="3" t="s">
        <v>23</v>
      </c>
      <c r="S55" s="3">
        <v>0.91669999999999996</v>
      </c>
      <c r="T55" s="3">
        <v>2.4925000000000002</v>
      </c>
      <c r="U55" s="3" t="b">
        <f t="shared" si="13"/>
        <v>1</v>
      </c>
      <c r="V55" s="3" t="b">
        <f t="shared" si="21"/>
        <v>1</v>
      </c>
      <c r="W55" s="3">
        <v>1</v>
      </c>
      <c r="X55" s="2" t="s">
        <v>504</v>
      </c>
      <c r="Y55" s="3" t="s">
        <v>510</v>
      </c>
      <c r="Z55" s="3" t="s">
        <v>1391</v>
      </c>
      <c r="AA55" s="3" t="str">
        <f t="shared" si="14"/>
        <v>run-01_bold</v>
      </c>
      <c r="AB55" s="3">
        <v>1</v>
      </c>
      <c r="AC55" s="3">
        <v>0</v>
      </c>
      <c r="AD55" s="3" t="s">
        <v>509</v>
      </c>
      <c r="AE55" s="3" t="s">
        <v>27</v>
      </c>
      <c r="AF55" s="3">
        <v>0.91669999999999996</v>
      </c>
      <c r="AG55" s="3">
        <v>2.6659169999999999</v>
      </c>
      <c r="AH55" s="3" t="s">
        <v>28</v>
      </c>
      <c r="AI55" s="3">
        <v>0.66669999999999996</v>
      </c>
      <c r="AJ55" s="3">
        <v>2.8450000000000002</v>
      </c>
      <c r="AK55" s="3" t="s">
        <v>29</v>
      </c>
      <c r="AL55" s="3">
        <v>1</v>
      </c>
      <c r="AM55" s="3">
        <v>2.3164169999999999</v>
      </c>
      <c r="AN55" s="3" t="s">
        <v>30</v>
      </c>
      <c r="AO55" s="3">
        <v>0.91669999999999996</v>
      </c>
      <c r="AP55" s="3">
        <v>2.7468330000000001</v>
      </c>
      <c r="AQ55" s="3" t="b">
        <f t="shared" si="8"/>
        <v>1</v>
      </c>
      <c r="AR55" s="3" t="b">
        <f t="shared" si="15"/>
        <v>1</v>
      </c>
      <c r="AS55" s="3">
        <v>1</v>
      </c>
      <c r="AT55" s="2" t="s">
        <v>504</v>
      </c>
      <c r="AU55" s="3" t="s">
        <v>505</v>
      </c>
      <c r="AV55" s="3" t="s">
        <v>1390</v>
      </c>
      <c r="AW55" s="3" t="str">
        <f t="shared" si="16"/>
        <v>run-02_bold</v>
      </c>
      <c r="AX55" s="3">
        <v>0</v>
      </c>
      <c r="AY55" s="3">
        <v>0</v>
      </c>
      <c r="AZ55" s="3" t="s">
        <v>506</v>
      </c>
      <c r="BA55" s="3" t="s">
        <v>20</v>
      </c>
      <c r="BB55" s="3">
        <v>0.5</v>
      </c>
      <c r="BC55" s="3">
        <v>2.4455830000000001</v>
      </c>
      <c r="BD55" s="3" t="s">
        <v>21</v>
      </c>
      <c r="BE55" s="3">
        <v>0.83330000000000004</v>
      </c>
      <c r="BF55" s="3">
        <v>2.2770000000000001</v>
      </c>
      <c r="BG55" s="3" t="s">
        <v>22</v>
      </c>
      <c r="BH55" s="3">
        <v>1</v>
      </c>
      <c r="BI55" s="3">
        <v>1.0680000000000001</v>
      </c>
      <c r="BJ55" s="3" t="s">
        <v>23</v>
      </c>
      <c r="BK55" s="3">
        <v>0.83330000000000004</v>
      </c>
      <c r="BL55" s="3">
        <v>2.2635450000000001</v>
      </c>
      <c r="BM55" s="3" t="b">
        <f t="shared" si="9"/>
        <v>1</v>
      </c>
      <c r="BN55" s="3" t="b">
        <f t="shared" si="17"/>
        <v>1</v>
      </c>
      <c r="BO55" s="3">
        <v>1</v>
      </c>
      <c r="BP55" s="3" t="s">
        <v>508</v>
      </c>
      <c r="BQ55" s="3" t="s">
        <v>1391</v>
      </c>
      <c r="BR55" s="3" t="str">
        <f t="shared" si="18"/>
        <v>run-02_bold</v>
      </c>
      <c r="BS55" s="3">
        <v>0</v>
      </c>
      <c r="BT55" s="3">
        <v>0</v>
      </c>
      <c r="BU55" s="3" t="s">
        <v>509</v>
      </c>
      <c r="BV55" s="3" t="s">
        <v>27</v>
      </c>
      <c r="BW55" s="3">
        <v>0.91669999999999996</v>
      </c>
      <c r="BX55" s="3">
        <v>2.5224000000000002</v>
      </c>
      <c r="BY55" s="3" t="s">
        <v>28</v>
      </c>
      <c r="BZ55" s="3">
        <v>0.75</v>
      </c>
      <c r="CA55" s="3">
        <v>2.6992219999999998</v>
      </c>
      <c r="CB55" s="3" t="s">
        <v>29</v>
      </c>
      <c r="CC55" s="3">
        <v>0.91669999999999996</v>
      </c>
      <c r="CD55" s="3">
        <v>2.4539170000000001</v>
      </c>
      <c r="CE55" s="3" t="s">
        <v>30</v>
      </c>
      <c r="CF55" s="3">
        <v>0.83330000000000004</v>
      </c>
      <c r="CG55" s="3">
        <v>2.4775999999999998</v>
      </c>
      <c r="CH55" s="3" t="b">
        <f t="shared" si="10"/>
        <v>1</v>
      </c>
      <c r="CI55" s="3" t="b">
        <f t="shared" si="19"/>
        <v>1</v>
      </c>
      <c r="CJ55" s="3">
        <v>1</v>
      </c>
    </row>
    <row r="56" spans="1:88" s="3" customFormat="1" x14ac:dyDescent="0.2">
      <c r="A56" s="2" t="s">
        <v>517</v>
      </c>
      <c r="B56" s="2">
        <v>5163</v>
      </c>
      <c r="C56" s="3" t="s">
        <v>519</v>
      </c>
      <c r="D56" s="3" t="s">
        <v>1390</v>
      </c>
      <c r="E56" s="3" t="str">
        <f t="shared" si="12"/>
        <v>run-01_bold</v>
      </c>
      <c r="F56" s="3">
        <v>0</v>
      </c>
      <c r="G56" s="3">
        <v>0</v>
      </c>
      <c r="H56" s="3" t="s">
        <v>126</v>
      </c>
      <c r="I56" s="3" t="s">
        <v>20</v>
      </c>
      <c r="J56" s="3">
        <v>0.66669999999999996</v>
      </c>
      <c r="K56" s="3">
        <v>1.9065559999999999</v>
      </c>
      <c r="L56" s="3" t="s">
        <v>21</v>
      </c>
      <c r="M56" s="3">
        <v>0.91669999999999996</v>
      </c>
      <c r="N56" s="3">
        <v>2.1402999999999999</v>
      </c>
      <c r="O56" s="3" t="s">
        <v>22</v>
      </c>
      <c r="P56" s="3">
        <v>0.75</v>
      </c>
      <c r="Q56" s="3">
        <v>1.381556</v>
      </c>
      <c r="R56" s="3" t="s">
        <v>23</v>
      </c>
      <c r="S56" s="3">
        <v>0.66669999999999996</v>
      </c>
      <c r="T56" s="3">
        <v>2.0093999999999999</v>
      </c>
      <c r="U56" s="3" t="b">
        <f t="shared" si="13"/>
        <v>1</v>
      </c>
      <c r="V56" s="3" t="b">
        <f t="shared" si="21"/>
        <v>1</v>
      </c>
      <c r="W56" s="3">
        <v>1</v>
      </c>
      <c r="X56" s="2" t="s">
        <v>517</v>
      </c>
      <c r="Y56" s="3" t="s">
        <v>520</v>
      </c>
      <c r="Z56" s="3" t="s">
        <v>1391</v>
      </c>
      <c r="AA56" s="3" t="str">
        <f t="shared" si="14"/>
        <v>run-01_bold</v>
      </c>
      <c r="AB56" s="3">
        <v>0</v>
      </c>
      <c r="AC56" s="3">
        <v>0</v>
      </c>
      <c r="AD56" s="3" t="s">
        <v>521</v>
      </c>
      <c r="AE56" s="3" t="s">
        <v>27</v>
      </c>
      <c r="AF56" s="3">
        <v>0.91669999999999996</v>
      </c>
      <c r="AG56" s="3">
        <v>2.228545</v>
      </c>
      <c r="AH56" s="3" t="s">
        <v>28</v>
      </c>
      <c r="AI56" s="3">
        <v>0.91669999999999996</v>
      </c>
      <c r="AJ56" s="3">
        <v>2.0928179999999998</v>
      </c>
      <c r="AK56" s="3" t="s">
        <v>29</v>
      </c>
      <c r="AL56" s="3">
        <v>0.91669999999999996</v>
      </c>
      <c r="AM56" s="3">
        <v>1.3640829999999999</v>
      </c>
      <c r="AN56" s="3" t="s">
        <v>30</v>
      </c>
      <c r="AO56" s="3">
        <v>0.75</v>
      </c>
      <c r="AP56" s="3">
        <v>2.1534</v>
      </c>
      <c r="AQ56" s="3" t="b">
        <f t="shared" si="8"/>
        <v>1</v>
      </c>
      <c r="AR56" s="3" t="b">
        <f t="shared" si="15"/>
        <v>1</v>
      </c>
      <c r="AS56" s="3">
        <v>1</v>
      </c>
      <c r="AT56" s="2" t="s">
        <v>517</v>
      </c>
      <c r="AU56" s="3" t="s">
        <v>518</v>
      </c>
      <c r="AV56" s="3" t="s">
        <v>1390</v>
      </c>
      <c r="AW56" s="3" t="str">
        <f t="shared" si="16"/>
        <v>run-02_bold</v>
      </c>
      <c r="AX56" s="3">
        <v>0</v>
      </c>
      <c r="AY56" s="3">
        <v>0</v>
      </c>
      <c r="AZ56" s="3" t="s">
        <v>126</v>
      </c>
      <c r="BA56" s="3" t="s">
        <v>20</v>
      </c>
      <c r="BB56" s="3">
        <v>0.66669999999999996</v>
      </c>
      <c r="BC56" s="3">
        <v>2.1166670000000001</v>
      </c>
      <c r="BD56" s="3" t="s">
        <v>21</v>
      </c>
      <c r="BE56" s="3">
        <v>1</v>
      </c>
      <c r="BF56" s="3">
        <v>1.9724170000000001</v>
      </c>
      <c r="BG56" s="3" t="s">
        <v>22</v>
      </c>
      <c r="BH56" s="3">
        <v>0.91669999999999996</v>
      </c>
      <c r="BI56" s="3">
        <v>1.1279170000000001</v>
      </c>
      <c r="BJ56" s="3" t="s">
        <v>23</v>
      </c>
      <c r="BK56" s="3">
        <v>1</v>
      </c>
      <c r="BL56" s="3">
        <v>2.0705830000000001</v>
      </c>
      <c r="BM56" s="3" t="b">
        <f t="shared" si="9"/>
        <v>1</v>
      </c>
      <c r="BN56" s="3" t="b">
        <f t="shared" si="17"/>
        <v>1</v>
      </c>
      <c r="BO56" s="3">
        <v>1</v>
      </c>
      <c r="BP56" s="3" t="s">
        <v>522</v>
      </c>
      <c r="BQ56" s="3" t="s">
        <v>1391</v>
      </c>
      <c r="BR56" s="3" t="str">
        <f t="shared" si="18"/>
        <v>run-02_bold</v>
      </c>
      <c r="BS56" s="3">
        <v>0</v>
      </c>
      <c r="BT56" s="3">
        <v>0</v>
      </c>
      <c r="BU56" s="3" t="s">
        <v>521</v>
      </c>
      <c r="BV56" s="3" t="s">
        <v>27</v>
      </c>
      <c r="BW56" s="3">
        <v>0.91669999999999996</v>
      </c>
      <c r="BX56" s="3">
        <v>2.2907999999999999</v>
      </c>
      <c r="BY56" s="3" t="s">
        <v>28</v>
      </c>
      <c r="BZ56" s="3">
        <v>0.91669999999999996</v>
      </c>
      <c r="CA56" s="3">
        <v>2.4260830000000002</v>
      </c>
      <c r="CB56" s="3" t="s">
        <v>29</v>
      </c>
      <c r="CC56" s="3">
        <v>0.91669999999999996</v>
      </c>
      <c r="CD56" s="3">
        <v>1.4457500000000001</v>
      </c>
      <c r="CE56" s="3" t="s">
        <v>30</v>
      </c>
      <c r="CF56" s="3">
        <v>0.75</v>
      </c>
      <c r="CG56" s="3">
        <v>2.2583000000000002</v>
      </c>
      <c r="CH56" s="3" t="b">
        <f t="shared" si="10"/>
        <v>1</v>
      </c>
      <c r="CI56" s="3" t="b">
        <f t="shared" si="19"/>
        <v>1</v>
      </c>
      <c r="CJ56" s="3">
        <v>1</v>
      </c>
    </row>
    <row r="57" spans="1:88" s="3" customFormat="1" x14ac:dyDescent="0.2">
      <c r="A57" s="2" t="s">
        <v>530</v>
      </c>
      <c r="B57" s="2">
        <v>5167</v>
      </c>
      <c r="C57" s="3" t="s">
        <v>533</v>
      </c>
      <c r="D57" s="3" t="s">
        <v>1390</v>
      </c>
      <c r="E57" s="3" t="str">
        <f t="shared" si="12"/>
        <v>run-01_bold</v>
      </c>
      <c r="F57" s="3">
        <v>0</v>
      </c>
      <c r="G57" s="3">
        <v>0</v>
      </c>
      <c r="H57" s="3" t="s">
        <v>532</v>
      </c>
      <c r="I57" s="3" t="s">
        <v>20</v>
      </c>
      <c r="J57" s="3">
        <v>0.83330000000000004</v>
      </c>
      <c r="K57" s="3">
        <v>2.2065000000000001</v>
      </c>
      <c r="L57" s="3" t="s">
        <v>21</v>
      </c>
      <c r="M57" s="3">
        <v>0.91669999999999996</v>
      </c>
      <c r="N57" s="3">
        <v>2.0520830000000001</v>
      </c>
      <c r="O57" s="3" t="s">
        <v>22</v>
      </c>
      <c r="P57" s="3">
        <v>1</v>
      </c>
      <c r="Q57" s="3">
        <v>1.1944170000000001</v>
      </c>
      <c r="R57" s="3" t="s">
        <v>23</v>
      </c>
      <c r="S57" s="3">
        <v>1</v>
      </c>
      <c r="T57" s="3">
        <v>2.411667</v>
      </c>
      <c r="U57" s="3" t="b">
        <f t="shared" si="13"/>
        <v>1</v>
      </c>
      <c r="V57" s="3" t="b">
        <f t="shared" si="21"/>
        <v>1</v>
      </c>
      <c r="W57" s="3">
        <v>1</v>
      </c>
      <c r="X57" s="2" t="s">
        <v>530</v>
      </c>
      <c r="Y57" s="3" t="s">
        <v>534</v>
      </c>
      <c r="Z57" s="3" t="s">
        <v>1391</v>
      </c>
      <c r="AA57" s="3" t="str">
        <f t="shared" si="14"/>
        <v>run-01_bold</v>
      </c>
      <c r="AB57" s="3">
        <v>0</v>
      </c>
      <c r="AC57" s="3">
        <v>0</v>
      </c>
      <c r="AD57" s="3" t="s">
        <v>535</v>
      </c>
      <c r="AE57" s="3" t="s">
        <v>27</v>
      </c>
      <c r="AF57" s="3">
        <v>0.91669999999999996</v>
      </c>
      <c r="AG57" s="3">
        <v>2.1336360000000001</v>
      </c>
      <c r="AH57" s="3" t="s">
        <v>28</v>
      </c>
      <c r="AI57" s="3">
        <v>0.91669999999999996</v>
      </c>
      <c r="AJ57" s="3">
        <v>2.2376999999999998</v>
      </c>
      <c r="AK57" s="3" t="s">
        <v>29</v>
      </c>
      <c r="AL57" s="3">
        <v>0.91669999999999996</v>
      </c>
      <c r="AM57" s="3">
        <v>1.2273639999999999</v>
      </c>
      <c r="AN57" s="3" t="s">
        <v>30</v>
      </c>
      <c r="AO57" s="3">
        <v>0.66669999999999996</v>
      </c>
      <c r="AP57" s="3">
        <v>2.5607500000000001</v>
      </c>
      <c r="AQ57" s="3" t="b">
        <f t="shared" si="8"/>
        <v>1</v>
      </c>
      <c r="AR57" s="3" t="b">
        <f t="shared" si="15"/>
        <v>1</v>
      </c>
      <c r="AS57" s="3">
        <v>1</v>
      </c>
      <c r="AT57" s="2" t="s">
        <v>530</v>
      </c>
      <c r="AU57" s="3" t="s">
        <v>531</v>
      </c>
      <c r="AV57" s="3" t="s">
        <v>1390</v>
      </c>
      <c r="AW57" s="3" t="str">
        <f t="shared" si="16"/>
        <v>run-02_bold</v>
      </c>
      <c r="AX57" s="3">
        <v>0</v>
      </c>
      <c r="AY57" s="3">
        <v>0</v>
      </c>
      <c r="AZ57" s="3" t="s">
        <v>532</v>
      </c>
      <c r="BA57" s="3" t="s">
        <v>20</v>
      </c>
      <c r="BB57" s="3">
        <v>0.83330000000000004</v>
      </c>
      <c r="BC57" s="3">
        <v>2.3762500000000002</v>
      </c>
      <c r="BD57" s="3" t="s">
        <v>21</v>
      </c>
      <c r="BE57" s="3">
        <v>0.83330000000000004</v>
      </c>
      <c r="BF57" s="3">
        <v>2.1743329999999998</v>
      </c>
      <c r="BG57" s="3" t="s">
        <v>22</v>
      </c>
      <c r="BH57" s="3">
        <v>1</v>
      </c>
      <c r="BI57" s="3">
        <v>1.1310830000000001</v>
      </c>
      <c r="BJ57" s="3" t="s">
        <v>23</v>
      </c>
      <c r="BK57" s="3">
        <v>1</v>
      </c>
      <c r="BL57" s="3">
        <v>2.273333</v>
      </c>
      <c r="BM57" s="3" t="b">
        <f t="shared" si="9"/>
        <v>1</v>
      </c>
      <c r="BN57" s="3" t="b">
        <f t="shared" si="17"/>
        <v>1</v>
      </c>
      <c r="BO57" s="3">
        <v>1</v>
      </c>
      <c r="BP57" s="3" t="s">
        <v>536</v>
      </c>
      <c r="BQ57" s="3" t="s">
        <v>1391</v>
      </c>
      <c r="BR57" s="3" t="str">
        <f t="shared" si="18"/>
        <v>run-02_bold</v>
      </c>
      <c r="BS57" s="3">
        <v>2</v>
      </c>
      <c r="BT57" s="3">
        <v>0</v>
      </c>
      <c r="BU57" s="3" t="s">
        <v>535</v>
      </c>
      <c r="BV57" s="3" t="s">
        <v>27</v>
      </c>
      <c r="BW57" s="3">
        <v>0.66669999999999996</v>
      </c>
      <c r="BX57" s="3">
        <v>2.1393749999999998</v>
      </c>
      <c r="BY57" s="3" t="s">
        <v>28</v>
      </c>
      <c r="BZ57" s="3">
        <v>0.5</v>
      </c>
      <c r="CA57" s="3">
        <v>2.2366250000000001</v>
      </c>
      <c r="CB57" s="3" t="s">
        <v>29</v>
      </c>
      <c r="CC57" s="3">
        <v>1</v>
      </c>
      <c r="CD57" s="3">
        <v>1.4474</v>
      </c>
      <c r="CE57" s="3" t="s">
        <v>30</v>
      </c>
      <c r="CF57" s="3">
        <v>0.75</v>
      </c>
      <c r="CG57" s="3">
        <v>2.4437000000000002</v>
      </c>
      <c r="CH57" s="3" t="b">
        <f t="shared" si="10"/>
        <v>1</v>
      </c>
      <c r="CI57" s="3" t="b">
        <f t="shared" si="19"/>
        <v>1</v>
      </c>
      <c r="CJ57" s="3">
        <v>1</v>
      </c>
    </row>
    <row r="58" spans="1:88" s="3" customFormat="1" x14ac:dyDescent="0.2">
      <c r="A58" s="2" t="s">
        <v>543</v>
      </c>
      <c r="B58" s="2">
        <v>5179</v>
      </c>
      <c r="C58" s="3" t="s">
        <v>546</v>
      </c>
      <c r="D58" s="3" t="s">
        <v>1390</v>
      </c>
      <c r="E58" s="3" t="str">
        <f t="shared" si="12"/>
        <v>run-01_bold</v>
      </c>
      <c r="F58" s="3">
        <v>0</v>
      </c>
      <c r="G58" s="3">
        <v>0</v>
      </c>
      <c r="H58" s="3" t="s">
        <v>545</v>
      </c>
      <c r="I58" s="3" t="s">
        <v>20</v>
      </c>
      <c r="J58" s="3">
        <v>0.66669999999999996</v>
      </c>
      <c r="K58" s="3">
        <v>2.2834439999999998</v>
      </c>
      <c r="L58" s="3" t="s">
        <v>21</v>
      </c>
      <c r="M58" s="3">
        <v>0.75</v>
      </c>
      <c r="N58" s="3">
        <v>2.3666</v>
      </c>
      <c r="O58" s="3" t="s">
        <v>22</v>
      </c>
      <c r="P58" s="3">
        <v>1</v>
      </c>
      <c r="Q58" s="3">
        <v>1.119818</v>
      </c>
      <c r="R58" s="3" t="s">
        <v>23</v>
      </c>
      <c r="S58" s="3">
        <v>0.91669999999999996</v>
      </c>
      <c r="T58" s="3">
        <v>2.2345449999999998</v>
      </c>
      <c r="U58" s="3" t="b">
        <f t="shared" si="13"/>
        <v>1</v>
      </c>
      <c r="V58" s="3" t="b">
        <f t="shared" si="21"/>
        <v>1</v>
      </c>
      <c r="W58" s="3">
        <v>1</v>
      </c>
      <c r="X58" s="2" t="s">
        <v>543</v>
      </c>
      <c r="Y58" s="3" t="s">
        <v>549</v>
      </c>
      <c r="Z58" s="3" t="s">
        <v>1391</v>
      </c>
      <c r="AA58" s="3" t="str">
        <f t="shared" si="14"/>
        <v>run-01_bold</v>
      </c>
      <c r="AB58" s="3">
        <v>0</v>
      </c>
      <c r="AC58" s="3">
        <v>0</v>
      </c>
      <c r="AD58" s="3" t="s">
        <v>548</v>
      </c>
      <c r="AE58" s="3" t="s">
        <v>27</v>
      </c>
      <c r="AF58" s="3">
        <v>0.91669999999999996</v>
      </c>
      <c r="AG58" s="3">
        <v>2.1585830000000001</v>
      </c>
      <c r="AH58" s="3" t="s">
        <v>28</v>
      </c>
      <c r="AI58" s="3">
        <v>0.66669999999999996</v>
      </c>
      <c r="AJ58" s="3">
        <v>2.1303329999999998</v>
      </c>
      <c r="AK58" s="3" t="s">
        <v>29</v>
      </c>
      <c r="AL58" s="3">
        <v>1</v>
      </c>
      <c r="AM58" s="3">
        <v>1.1313329999999999</v>
      </c>
      <c r="AN58" s="3" t="s">
        <v>30</v>
      </c>
      <c r="AO58" s="3">
        <v>1</v>
      </c>
      <c r="AP58" s="3">
        <v>2.0775000000000001</v>
      </c>
      <c r="AQ58" s="3" t="b">
        <f t="shared" si="8"/>
        <v>1</v>
      </c>
      <c r="AR58" s="3" t="b">
        <f t="shared" si="15"/>
        <v>1</v>
      </c>
      <c r="AS58" s="3">
        <v>1</v>
      </c>
      <c r="AT58" s="2" t="s">
        <v>543</v>
      </c>
      <c r="AU58" s="3" t="s">
        <v>544</v>
      </c>
      <c r="AV58" s="3" t="s">
        <v>1390</v>
      </c>
      <c r="AW58" s="3" t="str">
        <f t="shared" si="16"/>
        <v>run-02_bold</v>
      </c>
      <c r="AX58" s="3">
        <v>0</v>
      </c>
      <c r="AY58" s="3">
        <v>0</v>
      </c>
      <c r="AZ58" s="3" t="s">
        <v>545</v>
      </c>
      <c r="BA58" s="3" t="s">
        <v>20</v>
      </c>
      <c r="BB58" s="3">
        <v>0.66669999999999996</v>
      </c>
      <c r="BC58" s="3">
        <v>2.2875000000000001</v>
      </c>
      <c r="BD58" s="3" t="s">
        <v>21</v>
      </c>
      <c r="BE58" s="3">
        <v>0.91669999999999996</v>
      </c>
      <c r="BF58" s="3">
        <v>2.306667</v>
      </c>
      <c r="BG58" s="3" t="s">
        <v>22</v>
      </c>
      <c r="BH58" s="3">
        <v>1</v>
      </c>
      <c r="BI58" s="3">
        <v>1.2255830000000001</v>
      </c>
      <c r="BJ58" s="3" t="s">
        <v>23</v>
      </c>
      <c r="BK58" s="3">
        <v>1</v>
      </c>
      <c r="BL58" s="3">
        <v>2.2383329999999999</v>
      </c>
      <c r="BM58" s="3" t="b">
        <f t="shared" si="9"/>
        <v>1</v>
      </c>
      <c r="BN58" s="3" t="b">
        <f t="shared" si="17"/>
        <v>1</v>
      </c>
      <c r="BO58" s="3">
        <v>1</v>
      </c>
      <c r="BP58" s="3" t="s">
        <v>547</v>
      </c>
      <c r="BQ58" s="3" t="s">
        <v>1391</v>
      </c>
      <c r="BR58" s="3" t="str">
        <f t="shared" si="18"/>
        <v>run-02_bold</v>
      </c>
      <c r="BS58" s="3">
        <v>0</v>
      </c>
      <c r="BT58" s="3">
        <v>0</v>
      </c>
      <c r="BU58" s="3" t="s">
        <v>548</v>
      </c>
      <c r="BV58" s="3" t="s">
        <v>27</v>
      </c>
      <c r="BW58" s="3">
        <v>0.91669999999999996</v>
      </c>
      <c r="BX58" s="3">
        <v>2.1300829999999999</v>
      </c>
      <c r="BY58" s="3" t="s">
        <v>28</v>
      </c>
      <c r="BZ58" s="3">
        <v>0.91669999999999996</v>
      </c>
      <c r="CA58" s="3">
        <v>2.1244170000000002</v>
      </c>
      <c r="CB58" s="3" t="s">
        <v>29</v>
      </c>
      <c r="CC58" s="3">
        <v>0.91669999999999996</v>
      </c>
      <c r="CD58" s="3">
        <v>1.30925</v>
      </c>
      <c r="CE58" s="3" t="s">
        <v>30</v>
      </c>
      <c r="CF58" s="3">
        <v>0.91669999999999996</v>
      </c>
      <c r="CG58" s="3">
        <v>2.2589999999999999</v>
      </c>
      <c r="CH58" s="3" t="b">
        <f t="shared" si="10"/>
        <v>1</v>
      </c>
      <c r="CI58" s="3" t="b">
        <f t="shared" si="19"/>
        <v>1</v>
      </c>
      <c r="CJ58" s="3">
        <v>1</v>
      </c>
    </row>
    <row r="59" spans="1:88" s="3" customFormat="1" x14ac:dyDescent="0.2">
      <c r="A59" s="2" t="s">
        <v>550</v>
      </c>
      <c r="B59" s="2">
        <v>5185</v>
      </c>
      <c r="C59" s="3" t="s">
        <v>552</v>
      </c>
      <c r="D59" s="3" t="s">
        <v>1390</v>
      </c>
      <c r="E59" s="3" t="str">
        <f t="shared" si="12"/>
        <v>run-01_bold</v>
      </c>
      <c r="F59" s="3">
        <v>0</v>
      </c>
      <c r="G59" s="3">
        <v>0</v>
      </c>
      <c r="H59" s="3" t="s">
        <v>548</v>
      </c>
      <c r="I59" s="3" t="s">
        <v>20</v>
      </c>
      <c r="J59" s="3">
        <v>0.58330000000000004</v>
      </c>
      <c r="K59" s="3">
        <v>2.2097000000000002</v>
      </c>
      <c r="L59" s="3" t="s">
        <v>21</v>
      </c>
      <c r="M59" s="3">
        <v>0.75</v>
      </c>
      <c r="N59" s="3">
        <v>2.1933639999999999</v>
      </c>
      <c r="O59" s="3" t="s">
        <v>22</v>
      </c>
      <c r="P59" s="3">
        <v>1</v>
      </c>
      <c r="Q59" s="3">
        <v>0.76780000000000004</v>
      </c>
      <c r="R59" s="3" t="s">
        <v>23</v>
      </c>
      <c r="S59" s="3">
        <v>0.91669999999999996</v>
      </c>
      <c r="T59" s="3">
        <v>2.3504</v>
      </c>
      <c r="U59" s="3" t="b">
        <f t="shared" si="13"/>
        <v>1</v>
      </c>
      <c r="V59" s="3" t="b">
        <f t="shared" si="21"/>
        <v>1</v>
      </c>
      <c r="W59" s="3">
        <v>1</v>
      </c>
      <c r="X59" s="2" t="s">
        <v>550</v>
      </c>
      <c r="Y59" s="3" t="s">
        <v>554</v>
      </c>
      <c r="Z59" s="3" t="s">
        <v>1391</v>
      </c>
      <c r="AA59" s="3" t="str">
        <f t="shared" si="14"/>
        <v>run-01_bold</v>
      </c>
      <c r="AB59" s="3">
        <v>1</v>
      </c>
      <c r="AC59" s="3">
        <v>0</v>
      </c>
      <c r="AD59" s="3" t="s">
        <v>553</v>
      </c>
      <c r="AE59" s="3" t="s">
        <v>27</v>
      </c>
      <c r="AF59" s="3">
        <v>0.91669999999999996</v>
      </c>
      <c r="AG59" s="3">
        <v>2.4128180000000001</v>
      </c>
      <c r="AH59" s="3" t="s">
        <v>28</v>
      </c>
      <c r="AI59" s="3">
        <v>0.83330000000000004</v>
      </c>
      <c r="AJ59" s="3">
        <v>2.511091</v>
      </c>
      <c r="AK59" s="3" t="s">
        <v>29</v>
      </c>
      <c r="AL59" s="3">
        <v>0.83330000000000004</v>
      </c>
      <c r="AM59" s="3">
        <v>0.98099999999999998</v>
      </c>
      <c r="AN59" s="3" t="s">
        <v>30</v>
      </c>
      <c r="AO59" s="3">
        <v>0.75</v>
      </c>
      <c r="AP59" s="3">
        <v>2.5576669999999999</v>
      </c>
      <c r="AQ59" s="3" t="b">
        <f t="shared" si="8"/>
        <v>1</v>
      </c>
      <c r="AR59" s="3" t="b">
        <f t="shared" si="15"/>
        <v>1</v>
      </c>
      <c r="AS59" s="3">
        <v>1</v>
      </c>
      <c r="AT59" s="2" t="s">
        <v>550</v>
      </c>
      <c r="AU59" s="3" t="s">
        <v>551</v>
      </c>
      <c r="AV59" s="3" t="s">
        <v>1390</v>
      </c>
      <c r="AW59" s="3" t="str">
        <f t="shared" si="16"/>
        <v>run-02_bold</v>
      </c>
      <c r="AX59" s="3">
        <v>6</v>
      </c>
      <c r="AY59" s="3">
        <v>0</v>
      </c>
      <c r="AZ59" s="3" t="s">
        <v>548</v>
      </c>
      <c r="BA59" s="3" t="s">
        <v>20</v>
      </c>
      <c r="BB59" s="3">
        <v>0.41670000000000001</v>
      </c>
      <c r="BC59" s="3">
        <v>2.2391109999999999</v>
      </c>
      <c r="BD59" s="3" t="s">
        <v>21</v>
      </c>
      <c r="BE59" s="3">
        <v>0.91669999999999996</v>
      </c>
      <c r="BF59" s="3">
        <v>2.076111</v>
      </c>
      <c r="BG59" s="3" t="s">
        <v>22</v>
      </c>
      <c r="BH59" s="3">
        <v>0.83330000000000004</v>
      </c>
      <c r="BI59" s="3">
        <v>0.89500000000000002</v>
      </c>
      <c r="BJ59" s="3" t="s">
        <v>23</v>
      </c>
      <c r="BK59" s="3">
        <v>0.75</v>
      </c>
      <c r="BL59" s="3">
        <v>2.3988330000000002</v>
      </c>
      <c r="BM59" s="3" t="b">
        <f t="shared" si="9"/>
        <v>1</v>
      </c>
      <c r="BN59" s="3" t="b">
        <f t="shared" si="17"/>
        <v>1</v>
      </c>
      <c r="BO59" s="3">
        <v>1</v>
      </c>
      <c r="BP59" s="3" t="s">
        <v>555</v>
      </c>
      <c r="BQ59" s="3" t="s">
        <v>1391</v>
      </c>
      <c r="BR59" s="3" t="str">
        <f t="shared" si="18"/>
        <v>run-02_bold</v>
      </c>
      <c r="BS59" s="3">
        <v>0</v>
      </c>
      <c r="BT59" s="3">
        <v>0</v>
      </c>
      <c r="BU59" s="3" t="s">
        <v>553</v>
      </c>
      <c r="BV59" s="3" t="s">
        <v>27</v>
      </c>
      <c r="BW59" s="3">
        <v>0.83330000000000004</v>
      </c>
      <c r="BX59" s="3">
        <v>1.9912730000000001</v>
      </c>
      <c r="BY59" s="3" t="s">
        <v>28</v>
      </c>
      <c r="BZ59" s="3">
        <v>0.83330000000000004</v>
      </c>
      <c r="CA59" s="3">
        <v>2.484143</v>
      </c>
      <c r="CB59" s="3" t="s">
        <v>29</v>
      </c>
      <c r="CC59" s="3">
        <v>1</v>
      </c>
      <c r="CD59" s="3">
        <v>0.80554499999999996</v>
      </c>
      <c r="CE59" s="3" t="s">
        <v>30</v>
      </c>
      <c r="CF59" s="3">
        <v>0.91669999999999996</v>
      </c>
      <c r="CG59" s="3">
        <v>2.3541820000000002</v>
      </c>
      <c r="CH59" s="3" t="b">
        <f t="shared" si="10"/>
        <v>1</v>
      </c>
      <c r="CI59" s="3" t="b">
        <f t="shared" si="19"/>
        <v>1</v>
      </c>
      <c r="CJ59" s="3">
        <v>1</v>
      </c>
    </row>
    <row r="60" spans="1:88" s="3" customFormat="1" x14ac:dyDescent="0.2">
      <c r="A60" s="1" t="s">
        <v>556</v>
      </c>
      <c r="B60" s="1">
        <v>5186</v>
      </c>
      <c r="C60" t="s">
        <v>557</v>
      </c>
      <c r="D60" t="s">
        <v>1390</v>
      </c>
      <c r="E60" t="str">
        <f t="shared" si="12"/>
        <v>run-01_bold</v>
      </c>
      <c r="F60">
        <v>2</v>
      </c>
      <c r="G60">
        <v>0</v>
      </c>
      <c r="H60" t="s">
        <v>241</v>
      </c>
      <c r="I60" t="s">
        <v>20</v>
      </c>
      <c r="J60">
        <v>0.5</v>
      </c>
      <c r="K60">
        <v>2.0669170000000001</v>
      </c>
      <c r="L60" t="s">
        <v>21</v>
      </c>
      <c r="M60">
        <v>1</v>
      </c>
      <c r="N60">
        <v>1.950583</v>
      </c>
      <c r="O60" t="s">
        <v>22</v>
      </c>
      <c r="P60">
        <v>1</v>
      </c>
      <c r="Q60">
        <v>1.0080830000000001</v>
      </c>
      <c r="R60" t="s">
        <v>23</v>
      </c>
      <c r="S60">
        <v>0.83330000000000004</v>
      </c>
      <c r="T60">
        <v>2.124333</v>
      </c>
      <c r="U60" t="b">
        <f t="shared" si="13"/>
        <v>1</v>
      </c>
      <c r="V60" t="b">
        <f>IF(AND(M60&gt;=0.5,P60&gt;=0.5, ABS(S60-M60)&lt;=0.4),TRUE,FALSE)</f>
        <v>1</v>
      </c>
      <c r="W60">
        <v>1</v>
      </c>
      <c r="X60" s="1" t="s">
        <v>556</v>
      </c>
      <c r="Y60" t="s">
        <v>559</v>
      </c>
      <c r="Z60" t="s">
        <v>1391</v>
      </c>
      <c r="AA60" t="str">
        <f t="shared" si="14"/>
        <v>run-01_bold</v>
      </c>
      <c r="AB60">
        <v>0</v>
      </c>
      <c r="AC60">
        <v>0</v>
      </c>
      <c r="AD60" t="s">
        <v>560</v>
      </c>
      <c r="AE60" t="s">
        <v>27</v>
      </c>
      <c r="AF60">
        <v>0.91669999999999996</v>
      </c>
      <c r="AG60">
        <v>1.943333</v>
      </c>
      <c r="AH60" t="s">
        <v>28</v>
      </c>
      <c r="AI60">
        <v>0.91669999999999996</v>
      </c>
      <c r="AJ60">
        <v>2.001417</v>
      </c>
      <c r="AK60" t="s">
        <v>29</v>
      </c>
      <c r="AL60">
        <v>1</v>
      </c>
      <c r="AM60">
        <v>0.99050000000000005</v>
      </c>
      <c r="AN60" t="s">
        <v>30</v>
      </c>
      <c r="AO60">
        <v>0.91669999999999996</v>
      </c>
      <c r="AP60">
        <v>2.1107499999999999</v>
      </c>
      <c r="AQ60" s="3" t="b">
        <f t="shared" si="8"/>
        <v>1</v>
      </c>
      <c r="AR60" t="b">
        <f t="shared" si="15"/>
        <v>1</v>
      </c>
      <c r="AS60">
        <v>1</v>
      </c>
      <c r="AT60" s="1" t="s">
        <v>556</v>
      </c>
      <c r="AU60" t="s">
        <v>558</v>
      </c>
      <c r="AV60" t="s">
        <v>1390</v>
      </c>
      <c r="AW60" t="str">
        <f t="shared" si="16"/>
        <v>run-02_bold</v>
      </c>
      <c r="AX60">
        <v>5</v>
      </c>
      <c r="AY60">
        <v>0</v>
      </c>
      <c r="AZ60" t="s">
        <v>241</v>
      </c>
      <c r="BA60" t="s">
        <v>20</v>
      </c>
      <c r="BB60">
        <v>0.5</v>
      </c>
      <c r="BC60">
        <v>2.1626669999999999</v>
      </c>
      <c r="BD60" t="s">
        <v>21</v>
      </c>
      <c r="BE60">
        <v>1</v>
      </c>
      <c r="BF60">
        <v>1.87375</v>
      </c>
      <c r="BG60" t="s">
        <v>22</v>
      </c>
      <c r="BH60">
        <v>1</v>
      </c>
      <c r="BI60">
        <v>0.94333299999999998</v>
      </c>
      <c r="BJ60" t="s">
        <v>23</v>
      </c>
      <c r="BK60">
        <v>0.91669999999999996</v>
      </c>
      <c r="BL60">
        <v>2.1450830000000001</v>
      </c>
      <c r="BM60" s="3" t="b">
        <f t="shared" si="9"/>
        <v>1</v>
      </c>
      <c r="BN60" t="b">
        <f t="shared" si="17"/>
        <v>1</v>
      </c>
      <c r="BO60">
        <v>1</v>
      </c>
      <c r="BP60" t="s">
        <v>561</v>
      </c>
      <c r="BQ60" t="s">
        <v>1391</v>
      </c>
      <c r="BR60" t="str">
        <f t="shared" si="18"/>
        <v>run-02_bold</v>
      </c>
      <c r="BS60">
        <v>7</v>
      </c>
      <c r="BT60">
        <v>0</v>
      </c>
      <c r="BU60" t="s">
        <v>560</v>
      </c>
      <c r="BV60" t="s">
        <v>27</v>
      </c>
      <c r="BW60">
        <v>0.83330000000000004</v>
      </c>
      <c r="BX60">
        <v>1.9644999999999999</v>
      </c>
      <c r="BY60" t="s">
        <v>28</v>
      </c>
      <c r="BZ60">
        <v>0.91669999999999996</v>
      </c>
      <c r="CA60">
        <v>2.1048330000000002</v>
      </c>
      <c r="CB60" t="s">
        <v>29</v>
      </c>
      <c r="CC60">
        <v>1</v>
      </c>
      <c r="CD60">
        <v>0.95691700000000002</v>
      </c>
      <c r="CE60" t="s">
        <v>30</v>
      </c>
      <c r="CF60">
        <v>0.75</v>
      </c>
      <c r="CG60">
        <v>2.095583</v>
      </c>
      <c r="CH60" s="3" t="b">
        <f t="shared" si="10"/>
        <v>1</v>
      </c>
      <c r="CI60" t="b">
        <f t="shared" si="19"/>
        <v>1</v>
      </c>
      <c r="CJ60">
        <v>1</v>
      </c>
    </row>
    <row r="61" spans="1:88" s="3" customFormat="1" x14ac:dyDescent="0.2">
      <c r="A61" s="1" t="s">
        <v>573</v>
      </c>
      <c r="B61" s="1">
        <v>5194</v>
      </c>
      <c r="C61" t="s">
        <v>575</v>
      </c>
      <c r="D61" t="s">
        <v>1390</v>
      </c>
      <c r="E61" t="str">
        <f t="shared" si="12"/>
        <v>run-01_bold</v>
      </c>
      <c r="F61">
        <v>0</v>
      </c>
      <c r="G61">
        <v>0</v>
      </c>
      <c r="H61" t="s">
        <v>374</v>
      </c>
      <c r="I61" t="s">
        <v>20</v>
      </c>
      <c r="J61">
        <v>0.83330000000000004</v>
      </c>
      <c r="K61">
        <v>2.1084999999999998</v>
      </c>
      <c r="L61" t="s">
        <v>21</v>
      </c>
      <c r="M61">
        <v>1</v>
      </c>
      <c r="N61">
        <v>2.2489089999999998</v>
      </c>
      <c r="O61" t="s">
        <v>22</v>
      </c>
      <c r="P61">
        <v>0.91669999999999996</v>
      </c>
      <c r="Q61">
        <v>1.2593000000000001</v>
      </c>
      <c r="R61" t="s">
        <v>23</v>
      </c>
      <c r="S61">
        <v>0.91669999999999996</v>
      </c>
      <c r="T61">
        <v>2.2730999999999999</v>
      </c>
      <c r="U61" t="b">
        <f t="shared" si="13"/>
        <v>1</v>
      </c>
      <c r="V61" t="b">
        <f>IF(AND(M61&gt;=0.5,P61&gt;=0.5, ABS(S61-M61)&lt;=0.4),TRUE,FALSE)</f>
        <v>1</v>
      </c>
      <c r="W61">
        <v>1</v>
      </c>
      <c r="X61" s="1" t="s">
        <v>573</v>
      </c>
      <c r="Y61" t="s">
        <v>576</v>
      </c>
      <c r="Z61" t="s">
        <v>1391</v>
      </c>
      <c r="AA61" t="str">
        <f t="shared" si="14"/>
        <v>run-01_bold</v>
      </c>
      <c r="AB61">
        <v>2</v>
      </c>
      <c r="AC61">
        <v>0</v>
      </c>
      <c r="AD61" t="s">
        <v>577</v>
      </c>
      <c r="AE61" t="s">
        <v>27</v>
      </c>
      <c r="AF61">
        <v>0.83330000000000004</v>
      </c>
      <c r="AG61">
        <v>2.310273</v>
      </c>
      <c r="AH61" t="s">
        <v>28</v>
      </c>
      <c r="AI61">
        <v>0.75</v>
      </c>
      <c r="AJ61">
        <v>2.5386000000000002</v>
      </c>
      <c r="AK61" t="s">
        <v>29</v>
      </c>
      <c r="AL61">
        <v>1</v>
      </c>
      <c r="AM61">
        <v>1.410091</v>
      </c>
      <c r="AN61" t="s">
        <v>30</v>
      </c>
      <c r="AO61">
        <v>1</v>
      </c>
      <c r="AP61">
        <v>2.416833</v>
      </c>
      <c r="AQ61" s="3" t="b">
        <f t="shared" si="8"/>
        <v>1</v>
      </c>
      <c r="AR61" t="b">
        <f t="shared" si="15"/>
        <v>1</v>
      </c>
      <c r="AS61">
        <v>1</v>
      </c>
      <c r="AT61" s="1" t="s">
        <v>573</v>
      </c>
      <c r="AU61" t="s">
        <v>574</v>
      </c>
      <c r="AV61" t="s">
        <v>1390</v>
      </c>
      <c r="AW61" t="str">
        <f t="shared" si="16"/>
        <v>run-02_bold</v>
      </c>
      <c r="AX61">
        <v>9</v>
      </c>
      <c r="AY61">
        <v>0</v>
      </c>
      <c r="AZ61" t="s">
        <v>374</v>
      </c>
      <c r="BA61" t="s">
        <v>20</v>
      </c>
      <c r="BB61">
        <v>0.75</v>
      </c>
      <c r="BC61">
        <v>2.32375</v>
      </c>
      <c r="BD61" t="s">
        <v>21</v>
      </c>
      <c r="BE61">
        <v>1</v>
      </c>
      <c r="BF61">
        <v>2.4260000000000002</v>
      </c>
      <c r="BG61" t="s">
        <v>22</v>
      </c>
      <c r="BH61">
        <v>0.83330000000000004</v>
      </c>
      <c r="BI61">
        <v>0.97799999999999998</v>
      </c>
      <c r="BJ61" t="s">
        <v>23</v>
      </c>
      <c r="BK61">
        <v>0.91669999999999996</v>
      </c>
      <c r="BL61">
        <v>2.18025</v>
      </c>
      <c r="BM61" s="3" t="b">
        <f t="shared" si="9"/>
        <v>1</v>
      </c>
      <c r="BN61" t="b">
        <f t="shared" si="17"/>
        <v>1</v>
      </c>
      <c r="BO61">
        <v>1</v>
      </c>
      <c r="BP61" t="s">
        <v>578</v>
      </c>
      <c r="BQ61" t="s">
        <v>1391</v>
      </c>
      <c r="BR61" t="str">
        <f t="shared" si="18"/>
        <v>run-02_bold</v>
      </c>
      <c r="BS61">
        <v>5</v>
      </c>
      <c r="BT61">
        <v>0</v>
      </c>
      <c r="BU61" t="s">
        <v>577</v>
      </c>
      <c r="BV61" t="s">
        <v>27</v>
      </c>
      <c r="BW61">
        <v>1</v>
      </c>
      <c r="BX61">
        <v>2.343</v>
      </c>
      <c r="BY61" t="s">
        <v>28</v>
      </c>
      <c r="BZ61">
        <v>0.91669999999999996</v>
      </c>
      <c r="CA61">
        <v>2.291455</v>
      </c>
      <c r="CB61" t="s">
        <v>29</v>
      </c>
      <c r="CC61">
        <v>1</v>
      </c>
      <c r="CD61">
        <v>1.231455</v>
      </c>
      <c r="CE61" t="s">
        <v>30</v>
      </c>
      <c r="CF61">
        <v>0.91669999999999996</v>
      </c>
      <c r="CG61">
        <v>2.5649000000000002</v>
      </c>
      <c r="CH61" s="3" t="b">
        <f t="shared" si="10"/>
        <v>1</v>
      </c>
      <c r="CI61" t="b">
        <f t="shared" si="19"/>
        <v>1</v>
      </c>
      <c r="CJ61">
        <v>1</v>
      </c>
    </row>
    <row r="62" spans="1:88" s="3" customFormat="1" x14ac:dyDescent="0.2">
      <c r="A62" s="2" t="s">
        <v>579</v>
      </c>
      <c r="B62" s="2">
        <v>5199</v>
      </c>
      <c r="C62" s="3" t="s">
        <v>581</v>
      </c>
      <c r="D62" s="3" t="s">
        <v>1390</v>
      </c>
      <c r="E62" s="3" t="str">
        <f t="shared" si="12"/>
        <v>run-01_bold</v>
      </c>
      <c r="F62" s="3">
        <v>0</v>
      </c>
      <c r="G62" s="3">
        <v>0</v>
      </c>
      <c r="H62" s="3" t="s">
        <v>580</v>
      </c>
      <c r="I62" s="3" t="s">
        <v>20</v>
      </c>
      <c r="J62" s="3">
        <v>0.66669999999999996</v>
      </c>
      <c r="K62" s="3">
        <v>2.428455</v>
      </c>
      <c r="L62" s="3" t="s">
        <v>21</v>
      </c>
      <c r="M62" s="3">
        <v>0.91669999999999996</v>
      </c>
      <c r="N62" s="3">
        <v>2.3141820000000002</v>
      </c>
      <c r="O62" s="3" t="s">
        <v>22</v>
      </c>
      <c r="P62" s="3">
        <v>1</v>
      </c>
      <c r="Q62" s="3">
        <v>1.4670000000000001</v>
      </c>
      <c r="R62" s="3" t="s">
        <v>23</v>
      </c>
      <c r="S62" s="3">
        <v>0.83330000000000004</v>
      </c>
      <c r="T62" s="3">
        <v>2.6398570000000001</v>
      </c>
      <c r="U62" s="3" t="b">
        <f t="shared" si="13"/>
        <v>1</v>
      </c>
      <c r="V62" s="3" t="b">
        <f>IF(AND(M62&gt;=0.5,P62&gt;=0.5, ABS(S62-M62)&lt;0.4),TRUE,FALSE)</f>
        <v>1</v>
      </c>
      <c r="W62" s="3">
        <v>1</v>
      </c>
      <c r="X62" s="2" t="s">
        <v>579</v>
      </c>
      <c r="Y62" s="3" t="s">
        <v>585</v>
      </c>
      <c r="Z62" s="3" t="s">
        <v>1391</v>
      </c>
      <c r="AA62" s="3" t="str">
        <f t="shared" si="14"/>
        <v>run-01_bold</v>
      </c>
      <c r="AB62" s="3">
        <v>0</v>
      </c>
      <c r="AC62" s="3">
        <v>0</v>
      </c>
      <c r="AD62" s="3" t="s">
        <v>584</v>
      </c>
      <c r="AE62" s="3" t="s">
        <v>27</v>
      </c>
      <c r="AF62" s="3">
        <v>1</v>
      </c>
      <c r="AG62" s="3">
        <v>2.4402499999999998</v>
      </c>
      <c r="AH62" s="3" t="s">
        <v>28</v>
      </c>
      <c r="AI62" s="3">
        <v>0.91669999999999996</v>
      </c>
      <c r="AJ62" s="3">
        <v>2.4929999999999999</v>
      </c>
      <c r="AK62" s="3" t="s">
        <v>29</v>
      </c>
      <c r="AL62" s="3">
        <v>1</v>
      </c>
      <c r="AM62" s="3">
        <v>1.7522500000000001</v>
      </c>
      <c r="AN62" s="3" t="s">
        <v>30</v>
      </c>
      <c r="AO62" s="3">
        <v>1</v>
      </c>
      <c r="AP62" s="3">
        <v>2.5609999999999999</v>
      </c>
      <c r="AQ62" s="3" t="b">
        <f t="shared" si="8"/>
        <v>1</v>
      </c>
      <c r="AR62" s="3" t="b">
        <f t="shared" si="15"/>
        <v>1</v>
      </c>
      <c r="AS62" s="3">
        <v>1</v>
      </c>
      <c r="AT62" s="2" t="s">
        <v>579</v>
      </c>
      <c r="AU62" s="3" t="s">
        <v>582</v>
      </c>
      <c r="AV62" s="3" t="s">
        <v>1390</v>
      </c>
      <c r="AW62" s="3" t="str">
        <f t="shared" si="16"/>
        <v>run-02_bold</v>
      </c>
      <c r="AX62" s="3">
        <v>0</v>
      </c>
      <c r="AY62" s="3">
        <v>0</v>
      </c>
      <c r="AZ62" s="3" t="s">
        <v>580</v>
      </c>
      <c r="BA62" s="3" t="s">
        <v>20</v>
      </c>
      <c r="BB62" s="3">
        <v>0.91669999999999996</v>
      </c>
      <c r="BC62" s="3">
        <v>2.2534169999999998</v>
      </c>
      <c r="BD62" s="3" t="s">
        <v>21</v>
      </c>
      <c r="BE62" s="3">
        <v>1</v>
      </c>
      <c r="BF62" s="3">
        <v>2.3336670000000002</v>
      </c>
      <c r="BG62" s="3" t="s">
        <v>22</v>
      </c>
      <c r="BH62" s="3">
        <v>1</v>
      </c>
      <c r="BI62" s="3">
        <v>1.6140829999999999</v>
      </c>
      <c r="BJ62" s="3" t="s">
        <v>23</v>
      </c>
      <c r="BK62" s="3">
        <v>0.83330000000000004</v>
      </c>
      <c r="BL62" s="3">
        <v>2.2609170000000001</v>
      </c>
      <c r="BM62" s="3" t="b">
        <f t="shared" si="9"/>
        <v>1</v>
      </c>
      <c r="BN62" s="3" t="b">
        <f t="shared" si="17"/>
        <v>1</v>
      </c>
      <c r="BO62" s="3">
        <v>1</v>
      </c>
      <c r="BP62" s="3" t="s">
        <v>583</v>
      </c>
      <c r="BQ62" s="3" t="s">
        <v>1391</v>
      </c>
      <c r="BR62" s="3" t="str">
        <f t="shared" si="18"/>
        <v>run-02_bold</v>
      </c>
      <c r="BS62" s="3">
        <v>2</v>
      </c>
      <c r="BT62" s="3">
        <v>0</v>
      </c>
      <c r="BU62" s="3" t="s">
        <v>584</v>
      </c>
      <c r="BV62" s="3" t="s">
        <v>27</v>
      </c>
      <c r="BW62" s="3">
        <v>1</v>
      </c>
      <c r="BX62" s="3">
        <v>2.256818</v>
      </c>
      <c r="BY62" s="3" t="s">
        <v>28</v>
      </c>
      <c r="BZ62" s="3">
        <v>0.83330000000000004</v>
      </c>
      <c r="CA62" s="3">
        <v>2.4834000000000001</v>
      </c>
      <c r="CB62" s="3" t="s">
        <v>29</v>
      </c>
      <c r="CC62" s="3">
        <v>1</v>
      </c>
      <c r="CD62" s="3">
        <v>1.758</v>
      </c>
      <c r="CE62" s="3" t="s">
        <v>30</v>
      </c>
      <c r="CF62" s="3">
        <v>0.83330000000000004</v>
      </c>
      <c r="CG62" s="3">
        <v>2.5625450000000001</v>
      </c>
      <c r="CH62" s="3" t="b">
        <f t="shared" si="10"/>
        <v>1</v>
      </c>
      <c r="CI62" s="3" t="b">
        <f t="shared" si="19"/>
        <v>1</v>
      </c>
      <c r="CJ62" s="3">
        <v>1</v>
      </c>
    </row>
    <row r="63" spans="1:88" s="3" customFormat="1" x14ac:dyDescent="0.2">
      <c r="A63" s="2" t="s">
        <v>593</v>
      </c>
      <c r="B63" s="2">
        <v>5201</v>
      </c>
      <c r="C63" s="3" t="s">
        <v>594</v>
      </c>
      <c r="D63" s="3" t="s">
        <v>1390</v>
      </c>
      <c r="E63" s="3" t="str">
        <f t="shared" si="12"/>
        <v>run-01_bold</v>
      </c>
      <c r="F63" s="3">
        <v>0</v>
      </c>
      <c r="G63" s="3">
        <v>0</v>
      </c>
      <c r="H63" s="3" t="s">
        <v>595</v>
      </c>
      <c r="I63" s="3" t="s">
        <v>20</v>
      </c>
      <c r="J63" s="3">
        <v>0.91669999999999996</v>
      </c>
      <c r="K63" s="3">
        <v>2.4813640000000001</v>
      </c>
      <c r="L63" s="3" t="s">
        <v>21</v>
      </c>
      <c r="M63" s="3">
        <v>1</v>
      </c>
      <c r="N63" s="3">
        <v>2.4685830000000002</v>
      </c>
      <c r="O63" s="3" t="s">
        <v>22</v>
      </c>
      <c r="P63" s="3">
        <v>1</v>
      </c>
      <c r="Q63" s="3">
        <v>1.0652729999999999</v>
      </c>
      <c r="R63" s="3" t="s">
        <v>23</v>
      </c>
      <c r="S63" s="3">
        <v>0.75</v>
      </c>
      <c r="T63" s="3">
        <v>2.528111</v>
      </c>
      <c r="U63" s="3" t="b">
        <f t="shared" si="13"/>
        <v>1</v>
      </c>
      <c r="V63" s="3" t="b">
        <f>IF(AND(M63&gt;=0.5,P63&gt;=0.5, ABS(S63-M63)&lt;0.4),TRUE,FALSE)</f>
        <v>1</v>
      </c>
      <c r="W63" s="3">
        <v>1</v>
      </c>
      <c r="X63" s="2" t="s">
        <v>593</v>
      </c>
      <c r="Y63" s="3" t="s">
        <v>597</v>
      </c>
      <c r="Z63" s="3" t="s">
        <v>1391</v>
      </c>
      <c r="AA63" s="3" t="str">
        <f t="shared" si="14"/>
        <v>run-01_bold</v>
      </c>
      <c r="AB63" s="3">
        <v>2</v>
      </c>
      <c r="AC63" s="3">
        <v>0</v>
      </c>
      <c r="AD63" s="3" t="s">
        <v>598</v>
      </c>
      <c r="AE63" s="3" t="s">
        <v>27</v>
      </c>
      <c r="AF63" s="3">
        <v>1</v>
      </c>
      <c r="AG63" s="3">
        <v>2.2924169999999999</v>
      </c>
      <c r="AH63" s="3" t="s">
        <v>28</v>
      </c>
      <c r="AI63" s="3">
        <v>1</v>
      </c>
      <c r="AJ63" s="3">
        <v>2.2092999999999998</v>
      </c>
      <c r="AK63" s="3" t="s">
        <v>29</v>
      </c>
      <c r="AL63" s="3">
        <v>1</v>
      </c>
      <c r="AM63" s="3">
        <v>1.3797269999999999</v>
      </c>
      <c r="AN63" s="3" t="s">
        <v>30</v>
      </c>
      <c r="AO63" s="3">
        <v>0.75</v>
      </c>
      <c r="AP63" s="3">
        <v>2.2973750000000002</v>
      </c>
      <c r="AQ63" s="3" t="b">
        <f t="shared" si="8"/>
        <v>1</v>
      </c>
      <c r="AR63" s="3" t="b">
        <f t="shared" si="15"/>
        <v>1</v>
      </c>
      <c r="AS63" s="3">
        <v>1</v>
      </c>
      <c r="AT63" s="2" t="s">
        <v>593</v>
      </c>
      <c r="AU63" s="3" t="s">
        <v>596</v>
      </c>
      <c r="AV63" s="3" t="s">
        <v>1390</v>
      </c>
      <c r="AW63" s="3" t="str">
        <f t="shared" si="16"/>
        <v>run-02_bold</v>
      </c>
      <c r="AX63" s="3">
        <v>2</v>
      </c>
      <c r="AY63" s="3">
        <v>0</v>
      </c>
      <c r="AZ63" s="3" t="s">
        <v>595</v>
      </c>
      <c r="BA63" s="3" t="s">
        <v>20</v>
      </c>
      <c r="BB63" s="3">
        <v>0.75</v>
      </c>
      <c r="BC63" s="3">
        <v>2.5613000000000001</v>
      </c>
      <c r="BD63" s="3" t="s">
        <v>21</v>
      </c>
      <c r="BE63" s="3">
        <v>0.91669999999999996</v>
      </c>
      <c r="BF63" s="3">
        <v>2.327636</v>
      </c>
      <c r="BG63" s="3" t="s">
        <v>22</v>
      </c>
      <c r="BH63" s="3">
        <v>1</v>
      </c>
      <c r="BI63" s="3">
        <v>1.0116000000000001</v>
      </c>
      <c r="BJ63" s="3" t="s">
        <v>23</v>
      </c>
      <c r="BK63" s="3">
        <v>0.75</v>
      </c>
      <c r="BL63" s="3">
        <v>2.6773750000000001</v>
      </c>
      <c r="BM63" s="3" t="b">
        <f t="shared" si="9"/>
        <v>1</v>
      </c>
      <c r="BN63" s="3" t="b">
        <f t="shared" si="17"/>
        <v>1</v>
      </c>
      <c r="BO63" s="3">
        <v>1</v>
      </c>
      <c r="BP63" s="3" t="s">
        <v>599</v>
      </c>
      <c r="BQ63" s="3" t="s">
        <v>1391</v>
      </c>
      <c r="BR63" s="3" t="str">
        <f t="shared" si="18"/>
        <v>run-02_bold</v>
      </c>
      <c r="BS63" s="3">
        <v>4</v>
      </c>
      <c r="BT63" s="3">
        <v>0</v>
      </c>
      <c r="BU63" s="3" t="s">
        <v>598</v>
      </c>
      <c r="BV63" s="3" t="s">
        <v>27</v>
      </c>
      <c r="BW63" s="3">
        <v>0.83330000000000004</v>
      </c>
      <c r="BX63" s="3">
        <v>2.2483</v>
      </c>
      <c r="BY63" s="3" t="s">
        <v>28</v>
      </c>
      <c r="BZ63" s="3">
        <v>0.91669999999999996</v>
      </c>
      <c r="CA63" s="3">
        <v>2.327</v>
      </c>
      <c r="CB63" s="3" t="s">
        <v>29</v>
      </c>
      <c r="CC63" s="3">
        <v>1</v>
      </c>
      <c r="CD63" s="3">
        <v>1.3908180000000001</v>
      </c>
      <c r="CE63" s="3" t="s">
        <v>30</v>
      </c>
      <c r="CF63" s="3">
        <v>0.83330000000000004</v>
      </c>
      <c r="CG63" s="3">
        <v>2.3832499999999999</v>
      </c>
      <c r="CH63" s="3" t="b">
        <f t="shared" si="10"/>
        <v>1</v>
      </c>
      <c r="CI63" s="3" t="b">
        <f t="shared" si="19"/>
        <v>1</v>
      </c>
      <c r="CJ63" s="3">
        <v>1</v>
      </c>
    </row>
    <row r="64" spans="1:88" s="3" customFormat="1" x14ac:dyDescent="0.2">
      <c r="A64" s="2" t="s">
        <v>607</v>
      </c>
      <c r="B64" s="2">
        <v>5215</v>
      </c>
      <c r="C64" s="3" t="s">
        <v>609</v>
      </c>
      <c r="D64" s="3" t="s">
        <v>1390</v>
      </c>
      <c r="E64" s="3" t="str">
        <f t="shared" si="12"/>
        <v>run-01_bold</v>
      </c>
      <c r="F64" s="3">
        <v>0</v>
      </c>
      <c r="G64" s="3">
        <v>0</v>
      </c>
      <c r="H64" s="3" t="s">
        <v>102</v>
      </c>
      <c r="I64" s="3" t="s">
        <v>20</v>
      </c>
      <c r="J64" s="3">
        <v>0.83330000000000004</v>
      </c>
      <c r="K64" s="3">
        <v>2.3252000000000002</v>
      </c>
      <c r="L64" s="3" t="s">
        <v>21</v>
      </c>
      <c r="M64" s="3">
        <v>0.91669999999999996</v>
      </c>
      <c r="N64" s="3">
        <v>2.1256360000000001</v>
      </c>
      <c r="O64" s="3" t="s">
        <v>22</v>
      </c>
      <c r="P64" s="3">
        <v>1</v>
      </c>
      <c r="Q64" s="3">
        <v>1.0951820000000001</v>
      </c>
      <c r="R64" s="3" t="s">
        <v>23</v>
      </c>
      <c r="S64" s="3">
        <v>0.83330000000000004</v>
      </c>
      <c r="T64" s="3">
        <v>2.4652500000000002</v>
      </c>
      <c r="U64" s="3" t="b">
        <f t="shared" si="13"/>
        <v>1</v>
      </c>
      <c r="V64" s="3" t="b">
        <f>IF(AND(M64&gt;=0.5,P64&gt;=0.5, ABS(S64-M64)&lt;0.4),TRUE,FALSE)</f>
        <v>1</v>
      </c>
      <c r="W64" s="3">
        <v>1</v>
      </c>
      <c r="X64" s="2" t="s">
        <v>607</v>
      </c>
      <c r="Y64" s="3" t="s">
        <v>611</v>
      </c>
      <c r="Z64" s="3" t="s">
        <v>1391</v>
      </c>
      <c r="AA64" s="3" t="str">
        <f t="shared" si="14"/>
        <v>run-01_bold</v>
      </c>
      <c r="AB64" s="3">
        <v>0</v>
      </c>
      <c r="AC64" s="3">
        <v>0</v>
      </c>
      <c r="AD64" s="3" t="s">
        <v>140</v>
      </c>
      <c r="AE64" s="3" t="s">
        <v>27</v>
      </c>
      <c r="AF64" s="3">
        <v>0.91669999999999996</v>
      </c>
      <c r="AG64" s="3">
        <v>2.2550829999999999</v>
      </c>
      <c r="AH64" s="3" t="s">
        <v>28</v>
      </c>
      <c r="AI64" s="3">
        <v>0.91669999999999996</v>
      </c>
      <c r="AJ64" s="3">
        <v>2.3824999999999998</v>
      </c>
      <c r="AK64" s="3" t="s">
        <v>29</v>
      </c>
      <c r="AL64" s="3">
        <v>1</v>
      </c>
      <c r="AM64" s="3">
        <v>1.080333</v>
      </c>
      <c r="AN64" s="3" t="s">
        <v>30</v>
      </c>
      <c r="AO64" s="3">
        <v>1</v>
      </c>
      <c r="AP64" s="3">
        <v>2.6328330000000002</v>
      </c>
      <c r="AQ64" s="3" t="b">
        <f t="shared" si="8"/>
        <v>1</v>
      </c>
      <c r="AR64" s="3" t="b">
        <f t="shared" si="15"/>
        <v>1</v>
      </c>
      <c r="AS64" s="3">
        <v>1</v>
      </c>
      <c r="AT64" s="2" t="s">
        <v>607</v>
      </c>
      <c r="AU64" s="3" t="s">
        <v>608</v>
      </c>
      <c r="AV64" s="3" t="s">
        <v>1390</v>
      </c>
      <c r="AW64" s="3" t="str">
        <f t="shared" si="16"/>
        <v>run-02_bold</v>
      </c>
      <c r="AX64" s="3">
        <v>0</v>
      </c>
      <c r="AY64" s="3">
        <v>0</v>
      </c>
      <c r="AZ64" s="3" t="s">
        <v>102</v>
      </c>
      <c r="BA64" s="3" t="s">
        <v>20</v>
      </c>
      <c r="BB64" s="3">
        <v>1</v>
      </c>
      <c r="BC64" s="3">
        <v>2.342727</v>
      </c>
      <c r="BD64" s="3" t="s">
        <v>21</v>
      </c>
      <c r="BE64" s="3">
        <v>1</v>
      </c>
      <c r="BF64" s="3">
        <v>2.2210000000000001</v>
      </c>
      <c r="BG64" s="3" t="s">
        <v>22</v>
      </c>
      <c r="BH64" s="3">
        <v>1</v>
      </c>
      <c r="BI64" s="3">
        <v>1.2276</v>
      </c>
      <c r="BJ64" s="3" t="s">
        <v>23</v>
      </c>
      <c r="BK64" s="3">
        <v>0.75</v>
      </c>
      <c r="BL64" s="3">
        <v>2.3642729999999998</v>
      </c>
      <c r="BM64" s="3" t="b">
        <f t="shared" si="9"/>
        <v>1</v>
      </c>
      <c r="BN64" s="3" t="b">
        <f t="shared" si="17"/>
        <v>1</v>
      </c>
      <c r="BO64" s="3">
        <v>1</v>
      </c>
      <c r="BP64" s="3" t="s">
        <v>610</v>
      </c>
      <c r="BQ64" s="3" t="s">
        <v>1391</v>
      </c>
      <c r="BR64" s="3" t="str">
        <f t="shared" si="18"/>
        <v>run-02_bold</v>
      </c>
      <c r="BS64" s="3">
        <v>0</v>
      </c>
      <c r="BT64" s="3">
        <v>0</v>
      </c>
      <c r="BU64" s="3" t="s">
        <v>140</v>
      </c>
      <c r="BV64" s="3" t="s">
        <v>27</v>
      </c>
      <c r="BW64" s="3">
        <v>1</v>
      </c>
      <c r="BX64" s="3">
        <v>2.2158180000000001</v>
      </c>
      <c r="BY64" s="3" t="s">
        <v>28</v>
      </c>
      <c r="BZ64" s="3">
        <v>0.83330000000000004</v>
      </c>
      <c r="CA64" s="3">
        <v>2.4531000000000001</v>
      </c>
      <c r="CB64" s="3" t="s">
        <v>29</v>
      </c>
      <c r="CC64" s="3">
        <v>0.91669999999999996</v>
      </c>
      <c r="CD64" s="3">
        <v>1.147583</v>
      </c>
      <c r="CE64" s="3" t="s">
        <v>30</v>
      </c>
      <c r="CF64" s="3">
        <v>0.91669999999999996</v>
      </c>
      <c r="CG64" s="3">
        <v>2.661727</v>
      </c>
      <c r="CH64" s="3" t="b">
        <f t="shared" si="10"/>
        <v>1</v>
      </c>
      <c r="CI64" s="3" t="b">
        <f t="shared" si="19"/>
        <v>1</v>
      </c>
      <c r="CJ64" s="3">
        <v>1</v>
      </c>
    </row>
    <row r="65" spans="1:88" s="3" customFormat="1" x14ac:dyDescent="0.2">
      <c r="A65" s="1" t="s">
        <v>612</v>
      </c>
      <c r="B65" s="1">
        <v>5216</v>
      </c>
      <c r="C65" t="s">
        <v>614</v>
      </c>
      <c r="D65" t="s">
        <v>1390</v>
      </c>
      <c r="E65" t="str">
        <f t="shared" si="12"/>
        <v>run-01_bold</v>
      </c>
      <c r="F65">
        <v>10</v>
      </c>
      <c r="G65">
        <v>0</v>
      </c>
      <c r="H65" t="s">
        <v>613</v>
      </c>
      <c r="I65" t="s">
        <v>20</v>
      </c>
      <c r="J65">
        <v>0.41670000000000001</v>
      </c>
      <c r="K65">
        <v>2.6658750000000002</v>
      </c>
      <c r="L65" t="s">
        <v>21</v>
      </c>
      <c r="M65">
        <v>0.75</v>
      </c>
      <c r="N65">
        <v>2.4334169999999999</v>
      </c>
      <c r="O65" t="s">
        <v>22</v>
      </c>
      <c r="P65">
        <v>0.83330000000000004</v>
      </c>
      <c r="Q65">
        <v>1.3320909999999999</v>
      </c>
      <c r="R65" t="s">
        <v>23</v>
      </c>
      <c r="S65">
        <v>0.41670000000000001</v>
      </c>
      <c r="T65">
        <v>2.6118890000000001</v>
      </c>
      <c r="U65" t="b">
        <f t="shared" si="13"/>
        <v>1</v>
      </c>
      <c r="V65" t="b">
        <f>IF(AND(M65&gt;=0.5,P65&gt;=0.5, ABS(S65-M65)&lt;=0.4),TRUE,FALSE)</f>
        <v>1</v>
      </c>
      <c r="W65">
        <v>1</v>
      </c>
      <c r="X65" s="1" t="s">
        <v>612</v>
      </c>
      <c r="Y65" t="s">
        <v>617</v>
      </c>
      <c r="Z65" t="s">
        <v>1391</v>
      </c>
      <c r="AA65" t="str">
        <f t="shared" si="14"/>
        <v>run-01_bold</v>
      </c>
      <c r="AB65">
        <v>2</v>
      </c>
      <c r="AC65">
        <v>0</v>
      </c>
      <c r="AD65" t="s">
        <v>618</v>
      </c>
      <c r="AE65" t="s">
        <v>27</v>
      </c>
      <c r="AF65">
        <v>1</v>
      </c>
      <c r="AG65">
        <v>2.3237269999999999</v>
      </c>
      <c r="AH65" t="s">
        <v>28</v>
      </c>
      <c r="AI65">
        <v>0.83330000000000004</v>
      </c>
      <c r="AJ65">
        <v>2.6530999999999998</v>
      </c>
      <c r="AK65" t="s">
        <v>29</v>
      </c>
      <c r="AL65">
        <v>0.91669999999999996</v>
      </c>
      <c r="AM65">
        <v>1.5398179999999999</v>
      </c>
      <c r="AN65" t="s">
        <v>30</v>
      </c>
      <c r="AO65">
        <v>1</v>
      </c>
      <c r="AP65">
        <v>2.6680000000000001</v>
      </c>
      <c r="AQ65" s="3" t="b">
        <f t="shared" si="8"/>
        <v>1</v>
      </c>
      <c r="AR65" t="b">
        <f t="shared" si="15"/>
        <v>1</v>
      </c>
      <c r="AS65">
        <v>1</v>
      </c>
      <c r="AT65" s="1" t="s">
        <v>612</v>
      </c>
      <c r="AU65" t="s">
        <v>616</v>
      </c>
      <c r="AV65" t="s">
        <v>1390</v>
      </c>
      <c r="AW65" t="str">
        <f t="shared" si="16"/>
        <v>run-02_bold</v>
      </c>
      <c r="AX65">
        <v>4</v>
      </c>
      <c r="AY65">
        <v>0</v>
      </c>
      <c r="AZ65" t="s">
        <v>615</v>
      </c>
      <c r="BA65" t="s">
        <v>20</v>
      </c>
      <c r="BB65">
        <v>0.91669999999999996</v>
      </c>
      <c r="BC65">
        <v>2.2215829999999999</v>
      </c>
      <c r="BD65" t="s">
        <v>21</v>
      </c>
      <c r="BE65">
        <v>0.83330000000000004</v>
      </c>
      <c r="BF65">
        <v>2.1110829999999998</v>
      </c>
      <c r="BG65" t="s">
        <v>22</v>
      </c>
      <c r="BH65">
        <v>1</v>
      </c>
      <c r="BI65">
        <v>1.003333</v>
      </c>
      <c r="BJ65" t="s">
        <v>23</v>
      </c>
      <c r="BK65">
        <v>0.91669999999999996</v>
      </c>
      <c r="BL65">
        <v>2.305167</v>
      </c>
      <c r="BM65" s="3" t="b">
        <f t="shared" si="9"/>
        <v>1</v>
      </c>
      <c r="BN65" t="b">
        <f t="shared" si="17"/>
        <v>1</v>
      </c>
      <c r="BO65">
        <v>1</v>
      </c>
      <c r="BP65" t="s">
        <v>619</v>
      </c>
      <c r="BQ65" t="s">
        <v>1391</v>
      </c>
      <c r="BR65" t="str">
        <f t="shared" si="18"/>
        <v>run-02_bold</v>
      </c>
      <c r="BS65">
        <v>0</v>
      </c>
      <c r="BT65">
        <v>0</v>
      </c>
      <c r="BU65" t="s">
        <v>618</v>
      </c>
      <c r="BV65" t="s">
        <v>27</v>
      </c>
      <c r="BW65">
        <v>0.83330000000000004</v>
      </c>
      <c r="BX65">
        <v>2.485417</v>
      </c>
      <c r="BY65" t="s">
        <v>28</v>
      </c>
      <c r="BZ65">
        <v>0.5</v>
      </c>
      <c r="CA65">
        <v>2.7448890000000001</v>
      </c>
      <c r="CB65" t="s">
        <v>29</v>
      </c>
      <c r="CC65">
        <v>0.91669999999999996</v>
      </c>
      <c r="CD65">
        <v>1.9214549999999999</v>
      </c>
      <c r="CE65" t="s">
        <v>30</v>
      </c>
      <c r="CF65">
        <v>0.83330000000000004</v>
      </c>
      <c r="CG65">
        <v>2.5249000000000001</v>
      </c>
      <c r="CH65" s="3" t="b">
        <f t="shared" si="10"/>
        <v>1</v>
      </c>
      <c r="CI65" t="b">
        <f t="shared" si="19"/>
        <v>1</v>
      </c>
      <c r="CJ65">
        <v>1</v>
      </c>
    </row>
    <row r="66" spans="1:88" s="3" customFormat="1" x14ac:dyDescent="0.2">
      <c r="A66" s="2" t="s">
        <v>627</v>
      </c>
      <c r="B66" s="2">
        <v>5224</v>
      </c>
      <c r="C66" s="3" t="s">
        <v>628</v>
      </c>
      <c r="D66" s="3" t="s">
        <v>1390</v>
      </c>
      <c r="E66" s="3" t="str">
        <f t="shared" ref="E66:E97" si="22">RIGHT(C66,11)</f>
        <v>run-01_bold</v>
      </c>
      <c r="F66" s="3">
        <v>0</v>
      </c>
      <c r="G66" s="3">
        <v>0</v>
      </c>
      <c r="H66" s="3" t="s">
        <v>629</v>
      </c>
      <c r="I66" s="3" t="s">
        <v>20</v>
      </c>
      <c r="J66" s="3">
        <v>0.66669999999999996</v>
      </c>
      <c r="K66" s="3">
        <v>2.1571669999999998</v>
      </c>
      <c r="L66" s="3" t="s">
        <v>21</v>
      </c>
      <c r="M66" s="3">
        <v>1</v>
      </c>
      <c r="N66" s="3">
        <v>2.2069169999999998</v>
      </c>
      <c r="O66" s="3" t="s">
        <v>22</v>
      </c>
      <c r="P66" s="3">
        <v>0.91669999999999996</v>
      </c>
      <c r="Q66" s="3">
        <v>1.396333</v>
      </c>
      <c r="R66" s="3" t="s">
        <v>23</v>
      </c>
      <c r="S66" s="3">
        <v>1</v>
      </c>
      <c r="T66" s="3">
        <v>2.190833</v>
      </c>
      <c r="U66" s="3" t="b">
        <f t="shared" ref="U66:U97" si="23">IF(AND(F66&lt;=16,G66&lt;1),TRUE,FALSE)</f>
        <v>1</v>
      </c>
      <c r="V66" s="3" t="b">
        <f>IF(AND(M66&gt;=0.5,P66&gt;=0.5, ABS(S66-M66)&lt;0.4),TRUE,FALSE)</f>
        <v>1</v>
      </c>
      <c r="W66" s="3">
        <v>1</v>
      </c>
      <c r="X66" s="2" t="s">
        <v>627</v>
      </c>
      <c r="Y66" s="3" t="s">
        <v>631</v>
      </c>
      <c r="Z66" s="3" t="s">
        <v>1391</v>
      </c>
      <c r="AA66" s="3" t="str">
        <f t="shared" ref="AA66:AA97" si="24">RIGHT(Y66,11)</f>
        <v>run-01_bold</v>
      </c>
      <c r="AB66" s="3">
        <v>0</v>
      </c>
      <c r="AC66" s="3">
        <v>0</v>
      </c>
      <c r="AD66" s="3" t="s">
        <v>632</v>
      </c>
      <c r="AE66" s="3" t="s">
        <v>27</v>
      </c>
      <c r="AF66" s="3">
        <v>0.91669999999999996</v>
      </c>
      <c r="AG66" s="3">
        <v>2.258</v>
      </c>
      <c r="AH66" s="3" t="s">
        <v>28</v>
      </c>
      <c r="AI66" s="3">
        <v>1</v>
      </c>
      <c r="AJ66" s="3">
        <v>2.2828330000000001</v>
      </c>
      <c r="AK66" s="3" t="s">
        <v>29</v>
      </c>
      <c r="AL66" s="3">
        <v>1</v>
      </c>
      <c r="AM66" s="3">
        <v>1.045083</v>
      </c>
      <c r="AN66" s="3" t="s">
        <v>30</v>
      </c>
      <c r="AO66" s="3">
        <v>1</v>
      </c>
      <c r="AP66" s="3">
        <v>2.25725</v>
      </c>
      <c r="AQ66" s="3" t="b">
        <f t="shared" si="8"/>
        <v>1</v>
      </c>
      <c r="AR66" s="3" t="b">
        <f t="shared" ref="AR66:AR97" si="25">IF(AND(AF66&gt;=0.5,AL66&gt;=0.5, ABS(AO66-AF66)&lt;0.4),TRUE,FALSE)</f>
        <v>1</v>
      </c>
      <c r="AS66" s="3">
        <v>1</v>
      </c>
      <c r="AT66" s="2" t="s">
        <v>627</v>
      </c>
      <c r="AU66" s="3" t="s">
        <v>630</v>
      </c>
      <c r="AV66" s="3" t="s">
        <v>1390</v>
      </c>
      <c r="AW66" s="3" t="str">
        <f t="shared" ref="AW66:AW97" si="26">RIGHT(AU66,11)</f>
        <v>run-02_bold</v>
      </c>
      <c r="AX66" s="3">
        <v>0</v>
      </c>
      <c r="AY66" s="3">
        <v>0</v>
      </c>
      <c r="AZ66" s="3" t="s">
        <v>629</v>
      </c>
      <c r="BA66" s="3" t="s">
        <v>20</v>
      </c>
      <c r="BB66" s="3">
        <v>0.75</v>
      </c>
      <c r="BC66" s="3">
        <v>2.0689169999999999</v>
      </c>
      <c r="BD66" s="3" t="s">
        <v>21</v>
      </c>
      <c r="BE66" s="3">
        <v>1</v>
      </c>
      <c r="BF66" s="3">
        <v>2.0913330000000001</v>
      </c>
      <c r="BG66" s="3" t="s">
        <v>22</v>
      </c>
      <c r="BH66" s="3">
        <v>1</v>
      </c>
      <c r="BI66" s="3">
        <v>1.1570830000000001</v>
      </c>
      <c r="BJ66" s="3" t="s">
        <v>23</v>
      </c>
      <c r="BK66" s="3">
        <v>0.91669999999999996</v>
      </c>
      <c r="BL66" s="3">
        <v>2.16825</v>
      </c>
      <c r="BM66" s="3" t="b">
        <f t="shared" si="9"/>
        <v>1</v>
      </c>
      <c r="BN66" s="3" t="b">
        <f t="shared" ref="BN66:BN97" si="27">IF(AND(BE66&gt;=0.5,BH66&gt;=0.5, ABS(BK66-BE66)&lt;0.4),TRUE,FALSE)</f>
        <v>1</v>
      </c>
      <c r="BO66" s="3">
        <v>1</v>
      </c>
      <c r="BP66" s="3" t="s">
        <v>633</v>
      </c>
      <c r="BQ66" s="3" t="s">
        <v>1391</v>
      </c>
      <c r="BR66" s="3" t="str">
        <f t="shared" ref="BR66:BR97" si="28">RIGHT(BP66,11)</f>
        <v>run-02_bold</v>
      </c>
      <c r="BS66" s="3">
        <v>0</v>
      </c>
      <c r="BT66" s="3">
        <v>0</v>
      </c>
      <c r="BU66" s="3" t="s">
        <v>632</v>
      </c>
      <c r="BV66" s="3" t="s">
        <v>27</v>
      </c>
      <c r="BW66" s="3">
        <v>0.91669999999999996</v>
      </c>
      <c r="BX66" s="3">
        <v>2.06725</v>
      </c>
      <c r="BY66" s="3" t="s">
        <v>28</v>
      </c>
      <c r="BZ66" s="3">
        <v>1</v>
      </c>
      <c r="CA66" s="3">
        <v>2.1723330000000001</v>
      </c>
      <c r="CB66" s="3" t="s">
        <v>29</v>
      </c>
      <c r="CC66" s="3">
        <v>1</v>
      </c>
      <c r="CD66" s="3">
        <v>1.150417</v>
      </c>
      <c r="CE66" s="3" t="s">
        <v>30</v>
      </c>
      <c r="CF66" s="3">
        <v>1</v>
      </c>
      <c r="CG66" s="3">
        <v>2.130417</v>
      </c>
      <c r="CH66" s="3" t="b">
        <f t="shared" si="10"/>
        <v>1</v>
      </c>
      <c r="CI66" s="3" t="b">
        <f t="shared" ref="CI66:CI97" si="29">IF(AND(BW66&gt;=0.5,CC66&gt;=0.5, ABS(CF66-BW66)&lt;0.4),TRUE,FALSE)</f>
        <v>1</v>
      </c>
      <c r="CJ66" s="3">
        <v>1</v>
      </c>
    </row>
    <row r="67" spans="1:88" s="3" customFormat="1" x14ac:dyDescent="0.2">
      <c r="A67" s="2" t="s">
        <v>641</v>
      </c>
      <c r="B67" s="2">
        <v>5231</v>
      </c>
      <c r="C67" s="3" t="s">
        <v>642</v>
      </c>
      <c r="D67" s="3" t="s">
        <v>1390</v>
      </c>
      <c r="E67" s="3" t="str">
        <f t="shared" si="22"/>
        <v>run-01_bold</v>
      </c>
      <c r="F67" s="3">
        <v>0</v>
      </c>
      <c r="G67" s="3">
        <v>0</v>
      </c>
      <c r="H67" s="3" t="s">
        <v>643</v>
      </c>
      <c r="I67" s="3" t="s">
        <v>20</v>
      </c>
      <c r="J67" s="3">
        <v>0.83330000000000004</v>
      </c>
      <c r="K67" s="3">
        <v>2.1455829999999998</v>
      </c>
      <c r="L67" s="3" t="s">
        <v>21</v>
      </c>
      <c r="M67" s="3">
        <v>0.91669999999999996</v>
      </c>
      <c r="N67" s="3">
        <v>2.3050830000000002</v>
      </c>
      <c r="O67" s="3" t="s">
        <v>22</v>
      </c>
      <c r="P67" s="3">
        <v>0.91669999999999996</v>
      </c>
      <c r="Q67" s="3">
        <v>1.177667</v>
      </c>
      <c r="R67" s="3" t="s">
        <v>23</v>
      </c>
      <c r="S67" s="3">
        <v>0.75</v>
      </c>
      <c r="T67" s="3">
        <v>2.3090830000000002</v>
      </c>
      <c r="U67" s="3" t="b">
        <f t="shared" si="23"/>
        <v>1</v>
      </c>
      <c r="V67" s="3" t="b">
        <f>IF(AND(M67&gt;=0.5,P67&gt;=0.5, ABS(S67-M67)&lt;0.4),TRUE,FALSE)</f>
        <v>1</v>
      </c>
      <c r="W67" s="3">
        <v>1</v>
      </c>
      <c r="X67" s="2" t="s">
        <v>641</v>
      </c>
      <c r="Y67" s="3" t="s">
        <v>645</v>
      </c>
      <c r="Z67" s="3" t="s">
        <v>1391</v>
      </c>
      <c r="AA67" s="3" t="str">
        <f t="shared" si="24"/>
        <v>run-01_bold</v>
      </c>
      <c r="AB67" s="3">
        <v>2</v>
      </c>
      <c r="AC67" s="3">
        <v>0</v>
      </c>
      <c r="AD67" s="3" t="s">
        <v>646</v>
      </c>
      <c r="AE67" s="3" t="s">
        <v>27</v>
      </c>
      <c r="AF67" s="3">
        <v>0.83330000000000004</v>
      </c>
      <c r="AG67" s="3">
        <v>2.1490909999999999</v>
      </c>
      <c r="AH67" s="3" t="s">
        <v>28</v>
      </c>
      <c r="AI67" s="3">
        <v>0.91669999999999996</v>
      </c>
      <c r="AJ67" s="3">
        <v>2.309917</v>
      </c>
      <c r="AK67" s="3" t="s">
        <v>29</v>
      </c>
      <c r="AL67" s="3">
        <v>1</v>
      </c>
      <c r="AM67" s="3">
        <v>1.1379170000000001</v>
      </c>
      <c r="AN67" s="3" t="s">
        <v>30</v>
      </c>
      <c r="AO67" s="3">
        <v>0.66669999999999996</v>
      </c>
      <c r="AP67" s="3">
        <v>2.240364</v>
      </c>
      <c r="AQ67" s="3" t="b">
        <f t="shared" ref="AQ67:AQ122" si="30">IF(AND(AB67&lt;=16,AC67&lt;1),TRUE,FALSE)</f>
        <v>1</v>
      </c>
      <c r="AR67" s="3" t="b">
        <f t="shared" si="25"/>
        <v>1</v>
      </c>
      <c r="AS67" s="3">
        <v>1</v>
      </c>
      <c r="AT67" s="2" t="s">
        <v>641</v>
      </c>
      <c r="AU67" s="3" t="s">
        <v>644</v>
      </c>
      <c r="AV67" s="3" t="s">
        <v>1390</v>
      </c>
      <c r="AW67" s="3" t="str">
        <f t="shared" si="26"/>
        <v>run-02_bold</v>
      </c>
      <c r="AX67" s="3">
        <v>0</v>
      </c>
      <c r="AY67" s="3">
        <v>0</v>
      </c>
      <c r="AZ67" s="3" t="s">
        <v>643</v>
      </c>
      <c r="BA67" s="3" t="s">
        <v>20</v>
      </c>
      <c r="BB67" s="3">
        <v>0.41670000000000001</v>
      </c>
      <c r="BC67" s="3">
        <v>2.5303640000000001</v>
      </c>
      <c r="BD67" s="3" t="s">
        <v>21</v>
      </c>
      <c r="BE67" s="3">
        <v>0.66669999999999996</v>
      </c>
      <c r="BF67" s="3">
        <v>2.3794550000000001</v>
      </c>
      <c r="BG67" s="3" t="s">
        <v>22</v>
      </c>
      <c r="BH67" s="3">
        <v>0.91669999999999996</v>
      </c>
      <c r="BI67" s="3">
        <v>1.2811110000000001</v>
      </c>
      <c r="BJ67" s="3" t="s">
        <v>23</v>
      </c>
      <c r="BK67" s="3">
        <v>0.75</v>
      </c>
      <c r="BL67" s="3">
        <v>2.3925450000000001</v>
      </c>
      <c r="BM67" s="3" t="b">
        <f t="shared" ref="BM67:BM122" si="31">IF(AND(AX67&lt;=16,AY67&lt;1),TRUE,FALSE)</f>
        <v>1</v>
      </c>
      <c r="BN67" s="3" t="b">
        <f t="shared" si="27"/>
        <v>1</v>
      </c>
      <c r="BO67" s="3">
        <v>1</v>
      </c>
      <c r="BP67" s="3" t="s">
        <v>647</v>
      </c>
      <c r="BQ67" s="3" t="s">
        <v>1391</v>
      </c>
      <c r="BR67" s="3" t="str">
        <f t="shared" si="28"/>
        <v>run-02_bold</v>
      </c>
      <c r="BS67" s="3">
        <v>0</v>
      </c>
      <c r="BT67" s="3">
        <v>0</v>
      </c>
      <c r="BU67" s="3" t="s">
        <v>646</v>
      </c>
      <c r="BV67" s="3" t="s">
        <v>27</v>
      </c>
      <c r="BW67" s="3">
        <v>1</v>
      </c>
      <c r="BX67" s="3">
        <v>2.1088330000000002</v>
      </c>
      <c r="BY67" s="3" t="s">
        <v>28</v>
      </c>
      <c r="BZ67" s="3">
        <v>0.75</v>
      </c>
      <c r="CA67" s="3">
        <v>2.4874999999999998</v>
      </c>
      <c r="CB67" s="3" t="s">
        <v>29</v>
      </c>
      <c r="CC67" s="3">
        <v>0.91669999999999996</v>
      </c>
      <c r="CD67" s="3">
        <v>1.5475829999999999</v>
      </c>
      <c r="CE67" s="3" t="s">
        <v>30</v>
      </c>
      <c r="CF67" s="3">
        <v>0.75</v>
      </c>
      <c r="CG67" s="3">
        <v>2.2743329999999999</v>
      </c>
      <c r="CH67" s="3" t="b">
        <f t="shared" ref="CH67:CH122" si="32">IF(AND(BS67&lt;=16,BT67&lt;1),TRUE,FALSE)</f>
        <v>1</v>
      </c>
      <c r="CI67" s="3" t="b">
        <f t="shared" si="29"/>
        <v>1</v>
      </c>
      <c r="CJ67" s="3">
        <v>1</v>
      </c>
    </row>
    <row r="68" spans="1:88" s="3" customFormat="1" x14ac:dyDescent="0.2">
      <c r="A68" s="2" t="s">
        <v>675</v>
      </c>
      <c r="B68" s="2">
        <v>5250</v>
      </c>
      <c r="C68" s="3" t="s">
        <v>676</v>
      </c>
      <c r="D68" s="3" t="s">
        <v>1390</v>
      </c>
      <c r="E68" s="3" t="str">
        <f t="shared" si="22"/>
        <v>run-01_bold</v>
      </c>
      <c r="F68" s="3">
        <v>0</v>
      </c>
      <c r="G68" s="3">
        <v>0</v>
      </c>
      <c r="H68" s="3" t="s">
        <v>105</v>
      </c>
      <c r="I68" s="3" t="s">
        <v>20</v>
      </c>
      <c r="J68" s="3">
        <v>0.5</v>
      </c>
      <c r="K68" s="3">
        <v>2.1433330000000002</v>
      </c>
      <c r="L68" s="3" t="s">
        <v>21</v>
      </c>
      <c r="M68" s="3">
        <v>0.83330000000000004</v>
      </c>
      <c r="N68" s="3">
        <v>2.3102499999999999</v>
      </c>
      <c r="O68" s="3" t="s">
        <v>22</v>
      </c>
      <c r="P68" s="3">
        <v>0.91669999999999996</v>
      </c>
      <c r="Q68" s="3">
        <v>1.1479170000000001</v>
      </c>
      <c r="R68" s="3" t="s">
        <v>23</v>
      </c>
      <c r="S68" s="3">
        <v>0.58330000000000004</v>
      </c>
      <c r="T68" s="3">
        <v>2.0813329999999999</v>
      </c>
      <c r="U68" s="3" t="b">
        <f t="shared" si="23"/>
        <v>1</v>
      </c>
      <c r="V68" s="3" t="b">
        <f>IF(AND(M68&gt;=0.5,P68&gt;=0.5, ABS(S68-M68)&lt;0.4),TRUE,FALSE)</f>
        <v>1</v>
      </c>
      <c r="W68" s="3">
        <v>1</v>
      </c>
      <c r="X68" s="2" t="s">
        <v>675</v>
      </c>
      <c r="Y68" s="3" t="s">
        <v>678</v>
      </c>
      <c r="Z68" s="3" t="s">
        <v>1391</v>
      </c>
      <c r="AA68" s="3" t="str">
        <f t="shared" si="24"/>
        <v>run-01_bold</v>
      </c>
      <c r="AB68" s="3">
        <v>0</v>
      </c>
      <c r="AC68" s="3">
        <v>0</v>
      </c>
      <c r="AD68" s="3" t="s">
        <v>679</v>
      </c>
      <c r="AE68" s="3" t="s">
        <v>27</v>
      </c>
      <c r="AF68" s="3">
        <v>0.91669999999999996</v>
      </c>
      <c r="AG68" s="3">
        <v>2.3355000000000001</v>
      </c>
      <c r="AH68" s="3" t="s">
        <v>28</v>
      </c>
      <c r="AI68" s="3">
        <v>0.83330000000000004</v>
      </c>
      <c r="AJ68" s="3">
        <v>2.216545</v>
      </c>
      <c r="AK68" s="3" t="s">
        <v>29</v>
      </c>
      <c r="AL68" s="3">
        <v>1</v>
      </c>
      <c r="AM68" s="3">
        <v>1.244909</v>
      </c>
      <c r="AN68" s="3" t="s">
        <v>30</v>
      </c>
      <c r="AO68" s="3">
        <v>0.91669999999999996</v>
      </c>
      <c r="AP68" s="3">
        <v>2.3207</v>
      </c>
      <c r="AQ68" s="3" t="b">
        <f t="shared" si="30"/>
        <v>1</v>
      </c>
      <c r="AR68" s="3" t="b">
        <f t="shared" si="25"/>
        <v>1</v>
      </c>
      <c r="AS68" s="3">
        <v>1</v>
      </c>
      <c r="AT68" s="2" t="s">
        <v>675</v>
      </c>
      <c r="AU68" s="3" t="s">
        <v>677</v>
      </c>
      <c r="AV68" s="3" t="s">
        <v>1390</v>
      </c>
      <c r="AW68" s="3" t="str">
        <f t="shared" si="26"/>
        <v>run-02_bold</v>
      </c>
      <c r="AX68" s="3">
        <v>0</v>
      </c>
      <c r="AY68" s="3">
        <v>0</v>
      </c>
      <c r="AZ68" s="3" t="s">
        <v>105</v>
      </c>
      <c r="BA68" s="3" t="s">
        <v>20</v>
      </c>
      <c r="BB68" s="3">
        <v>0.66669999999999996</v>
      </c>
      <c r="BC68" s="3">
        <v>2.047917</v>
      </c>
      <c r="BD68" s="3" t="s">
        <v>21</v>
      </c>
      <c r="BE68" s="3">
        <v>0.75</v>
      </c>
      <c r="BF68" s="3">
        <v>2.2275830000000001</v>
      </c>
      <c r="BG68" s="3" t="s">
        <v>22</v>
      </c>
      <c r="BH68" s="3">
        <v>1</v>
      </c>
      <c r="BI68" s="3">
        <v>1.146833</v>
      </c>
      <c r="BJ68" s="3" t="s">
        <v>23</v>
      </c>
      <c r="BK68" s="3">
        <v>0.91669999999999996</v>
      </c>
      <c r="BL68" s="3">
        <v>2.1789999999999998</v>
      </c>
      <c r="BM68" s="3" t="b">
        <f t="shared" si="31"/>
        <v>1</v>
      </c>
      <c r="BN68" s="3" t="b">
        <f t="shared" si="27"/>
        <v>1</v>
      </c>
      <c r="BO68" s="3">
        <v>1</v>
      </c>
      <c r="BP68" s="3" t="s">
        <v>680</v>
      </c>
      <c r="BQ68" s="3" t="s">
        <v>1391</v>
      </c>
      <c r="BR68" s="3" t="str">
        <f t="shared" si="28"/>
        <v>run-02_bold</v>
      </c>
      <c r="BS68" s="3">
        <v>0</v>
      </c>
      <c r="BT68" s="3">
        <v>0</v>
      </c>
      <c r="BU68" s="3" t="s">
        <v>679</v>
      </c>
      <c r="BV68" s="3" t="s">
        <v>27</v>
      </c>
      <c r="BW68" s="3">
        <v>1</v>
      </c>
      <c r="BX68" s="3">
        <v>2.2393329999999998</v>
      </c>
      <c r="BY68" s="3" t="s">
        <v>28</v>
      </c>
      <c r="BZ68" s="3">
        <v>0.83330000000000004</v>
      </c>
      <c r="CA68" s="3">
        <v>2.2999999999999998</v>
      </c>
      <c r="CB68" s="3" t="s">
        <v>29</v>
      </c>
      <c r="CC68" s="3">
        <v>1</v>
      </c>
      <c r="CD68" s="3">
        <v>1.2528330000000001</v>
      </c>
      <c r="CE68" s="3" t="s">
        <v>30</v>
      </c>
      <c r="CF68" s="3">
        <v>0.75</v>
      </c>
      <c r="CG68" s="3">
        <v>2.273333</v>
      </c>
      <c r="CH68" s="3" t="b">
        <f t="shared" si="32"/>
        <v>1</v>
      </c>
      <c r="CI68" s="3" t="b">
        <f t="shared" si="29"/>
        <v>1</v>
      </c>
      <c r="CJ68" s="3">
        <v>1</v>
      </c>
    </row>
    <row r="69" spans="1:88" s="3" customFormat="1" x14ac:dyDescent="0.2">
      <c r="A69" s="2" t="s">
        <v>681</v>
      </c>
      <c r="B69" s="2">
        <v>5252</v>
      </c>
      <c r="C69" s="3" t="s">
        <v>684</v>
      </c>
      <c r="D69" s="3" t="s">
        <v>1390</v>
      </c>
      <c r="E69" s="3" t="str">
        <f t="shared" si="22"/>
        <v>run-01_bold</v>
      </c>
      <c r="F69" s="3">
        <v>2</v>
      </c>
      <c r="G69" s="3">
        <v>0</v>
      </c>
      <c r="H69" s="3" t="s">
        <v>683</v>
      </c>
      <c r="I69" s="3" t="s">
        <v>20</v>
      </c>
      <c r="J69" s="3">
        <v>0.66669999999999996</v>
      </c>
      <c r="K69" s="3">
        <v>2.295833</v>
      </c>
      <c r="L69" s="3" t="s">
        <v>21</v>
      </c>
      <c r="M69" s="3">
        <v>0.91669999999999996</v>
      </c>
      <c r="N69" s="3">
        <v>2.2349999999999999</v>
      </c>
      <c r="O69" s="3" t="s">
        <v>22</v>
      </c>
      <c r="P69" s="3">
        <v>0.91669999999999996</v>
      </c>
      <c r="Q69" s="3">
        <v>1.3441669999999999</v>
      </c>
      <c r="R69" s="3" t="s">
        <v>23</v>
      </c>
      <c r="S69" s="3">
        <v>0.83330000000000004</v>
      </c>
      <c r="T69" s="3">
        <v>2.3268179999999998</v>
      </c>
      <c r="U69" s="3" t="b">
        <f t="shared" si="23"/>
        <v>1</v>
      </c>
      <c r="V69" s="3" t="b">
        <f>IF(AND(M69&gt;=0.5,P69&gt;=0.5, ABS(S69-M69)&lt;0.4),TRUE,FALSE)</f>
        <v>1</v>
      </c>
      <c r="W69" s="3">
        <v>1</v>
      </c>
      <c r="X69" s="2" t="s">
        <v>681</v>
      </c>
      <c r="Y69" s="3" t="s">
        <v>686</v>
      </c>
      <c r="Z69" s="3" t="s">
        <v>1391</v>
      </c>
      <c r="AA69" s="3" t="str">
        <f t="shared" si="24"/>
        <v>run-01_bold</v>
      </c>
      <c r="AB69" s="3">
        <v>3</v>
      </c>
      <c r="AC69" s="3">
        <v>0</v>
      </c>
      <c r="AD69" s="3" t="s">
        <v>613</v>
      </c>
      <c r="AE69" s="3" t="s">
        <v>27</v>
      </c>
      <c r="AF69" s="3">
        <v>0.91669999999999996</v>
      </c>
      <c r="AG69" s="3">
        <v>2.1861000000000002</v>
      </c>
      <c r="AH69" s="3" t="s">
        <v>28</v>
      </c>
      <c r="AI69" s="3">
        <v>0.91669999999999996</v>
      </c>
      <c r="AJ69" s="3">
        <v>2.1804169999999998</v>
      </c>
      <c r="AK69" s="3" t="s">
        <v>29</v>
      </c>
      <c r="AL69" s="3">
        <v>0.91669999999999996</v>
      </c>
      <c r="AM69" s="3">
        <v>1.0145999999999999</v>
      </c>
      <c r="AN69" s="3" t="s">
        <v>30</v>
      </c>
      <c r="AO69" s="3">
        <v>0.58330000000000004</v>
      </c>
      <c r="AP69" s="3">
        <v>2.3254549999999998</v>
      </c>
      <c r="AQ69" s="3" t="b">
        <f t="shared" si="30"/>
        <v>1</v>
      </c>
      <c r="AR69" s="3" t="b">
        <f t="shared" si="25"/>
        <v>1</v>
      </c>
      <c r="AS69" s="3">
        <v>1</v>
      </c>
      <c r="AT69" s="2" t="s">
        <v>681</v>
      </c>
      <c r="AU69" s="3" t="s">
        <v>682</v>
      </c>
      <c r="AV69" s="3" t="s">
        <v>1390</v>
      </c>
      <c r="AW69" s="3" t="str">
        <f t="shared" si="26"/>
        <v>run-02_bold</v>
      </c>
      <c r="AX69" s="3">
        <v>0</v>
      </c>
      <c r="AY69" s="3">
        <v>0</v>
      </c>
      <c r="AZ69" s="3" t="s">
        <v>683</v>
      </c>
      <c r="BA69" s="3" t="s">
        <v>20</v>
      </c>
      <c r="BB69" s="3">
        <v>0.75</v>
      </c>
      <c r="BC69" s="3">
        <v>2.5825559999999999</v>
      </c>
      <c r="BD69" s="3" t="s">
        <v>21</v>
      </c>
      <c r="BE69" s="3">
        <v>0.5</v>
      </c>
      <c r="BF69" s="3">
        <v>2.3727999999999998</v>
      </c>
      <c r="BG69" s="3" t="s">
        <v>22</v>
      </c>
      <c r="BH69" s="3">
        <v>0.83330000000000004</v>
      </c>
      <c r="BI69" s="3">
        <v>1.6498889999999999</v>
      </c>
      <c r="BJ69" s="3" t="s">
        <v>23</v>
      </c>
      <c r="BK69" s="3">
        <v>0.58330000000000004</v>
      </c>
      <c r="BL69" s="3">
        <v>2.2152859999999999</v>
      </c>
      <c r="BM69" s="3" t="b">
        <f t="shared" si="31"/>
        <v>1</v>
      </c>
      <c r="BN69" s="3" t="b">
        <f t="shared" si="27"/>
        <v>1</v>
      </c>
      <c r="BO69" s="3">
        <v>1</v>
      </c>
      <c r="BP69" s="3" t="s">
        <v>685</v>
      </c>
      <c r="BQ69" s="3" t="s">
        <v>1391</v>
      </c>
      <c r="BR69" s="3" t="str">
        <f t="shared" si="28"/>
        <v>run-02_bold</v>
      </c>
      <c r="BS69" s="3">
        <v>0</v>
      </c>
      <c r="BT69" s="3">
        <v>0</v>
      </c>
      <c r="BU69" s="3" t="s">
        <v>613</v>
      </c>
      <c r="BV69" s="3" t="s">
        <v>27</v>
      </c>
      <c r="BW69" s="3">
        <v>0.91669999999999996</v>
      </c>
      <c r="BX69" s="3">
        <v>2.302</v>
      </c>
      <c r="BY69" s="3" t="s">
        <v>28</v>
      </c>
      <c r="BZ69" s="3">
        <v>0.75</v>
      </c>
      <c r="CA69" s="3">
        <v>2.3319999999999999</v>
      </c>
      <c r="CB69" s="3" t="s">
        <v>29</v>
      </c>
      <c r="CC69" s="3">
        <v>1</v>
      </c>
      <c r="CD69" s="3">
        <v>1.1559999999999999</v>
      </c>
      <c r="CE69" s="3" t="s">
        <v>30</v>
      </c>
      <c r="CF69" s="3">
        <v>1</v>
      </c>
      <c r="CG69" s="3">
        <v>2.314667</v>
      </c>
      <c r="CH69" s="3" t="b">
        <f t="shared" si="32"/>
        <v>1</v>
      </c>
      <c r="CI69" s="3" t="b">
        <f t="shared" si="29"/>
        <v>1</v>
      </c>
      <c r="CJ69" s="3">
        <v>1</v>
      </c>
    </row>
    <row r="70" spans="1:88" s="3" customFormat="1" x14ac:dyDescent="0.2">
      <c r="A70" s="1" t="s">
        <v>700</v>
      </c>
      <c r="B70" s="1">
        <v>5259</v>
      </c>
      <c r="C70" t="s">
        <v>703</v>
      </c>
      <c r="D70" t="s">
        <v>1390</v>
      </c>
      <c r="E70" t="str">
        <f t="shared" si="22"/>
        <v>run-01_bold</v>
      </c>
      <c r="F70">
        <v>0</v>
      </c>
      <c r="G70">
        <v>0</v>
      </c>
      <c r="H70" t="s">
        <v>702</v>
      </c>
      <c r="I70" t="s">
        <v>20</v>
      </c>
      <c r="J70">
        <v>0.83330000000000004</v>
      </c>
      <c r="K70">
        <v>2.4872730000000001</v>
      </c>
      <c r="L70" t="s">
        <v>21</v>
      </c>
      <c r="M70">
        <v>0.83330000000000004</v>
      </c>
      <c r="N70">
        <v>2.429182</v>
      </c>
      <c r="O70" t="s">
        <v>22</v>
      </c>
      <c r="P70">
        <v>1</v>
      </c>
      <c r="Q70">
        <v>1.2776000000000001</v>
      </c>
      <c r="R70" t="s">
        <v>23</v>
      </c>
      <c r="S70">
        <v>0.83330000000000004</v>
      </c>
      <c r="T70">
        <v>2.5630999999999999</v>
      </c>
      <c r="U70" t="b">
        <f t="shared" si="23"/>
        <v>1</v>
      </c>
      <c r="V70" t="b">
        <f>IF(AND(M70&gt;=0.5,P70&gt;=0.5, ABS(S70-M70)&lt;=0.4),TRUE,FALSE)</f>
        <v>1</v>
      </c>
      <c r="W70">
        <v>1</v>
      </c>
      <c r="X70" s="1" t="s">
        <v>700</v>
      </c>
      <c r="Y70" t="s">
        <v>706</v>
      </c>
      <c r="Z70" t="s">
        <v>1391</v>
      </c>
      <c r="AA70" t="str">
        <f t="shared" si="24"/>
        <v>run-01_bold</v>
      </c>
      <c r="AB70">
        <v>4</v>
      </c>
      <c r="AC70">
        <v>0</v>
      </c>
      <c r="AD70" t="s">
        <v>705</v>
      </c>
      <c r="AE70" t="s">
        <v>27</v>
      </c>
      <c r="AF70">
        <v>0.91669999999999996</v>
      </c>
      <c r="AG70">
        <v>2.7551000000000001</v>
      </c>
      <c r="AH70" t="s">
        <v>28</v>
      </c>
      <c r="AI70">
        <v>0.91669999999999996</v>
      </c>
      <c r="AJ70">
        <v>2.6660910000000002</v>
      </c>
      <c r="AK70" t="s">
        <v>29</v>
      </c>
      <c r="AL70">
        <v>1</v>
      </c>
      <c r="AM70">
        <v>1.893818</v>
      </c>
      <c r="AN70" t="s">
        <v>30</v>
      </c>
      <c r="AO70">
        <v>0.83330000000000004</v>
      </c>
      <c r="AP70">
        <v>2.3845000000000001</v>
      </c>
      <c r="AQ70" s="3" t="b">
        <f t="shared" si="30"/>
        <v>1</v>
      </c>
      <c r="AR70" t="b">
        <f t="shared" si="25"/>
        <v>1</v>
      </c>
      <c r="AS70">
        <v>1</v>
      </c>
      <c r="AT70" s="1" t="s">
        <v>700</v>
      </c>
      <c r="AU70" t="s">
        <v>701</v>
      </c>
      <c r="AV70" t="s">
        <v>1390</v>
      </c>
      <c r="AW70" t="str">
        <f t="shared" si="26"/>
        <v>run-02_bold</v>
      </c>
      <c r="AX70">
        <v>0</v>
      </c>
      <c r="AY70">
        <v>0</v>
      </c>
      <c r="AZ70" t="s">
        <v>702</v>
      </c>
      <c r="BA70" t="s">
        <v>20</v>
      </c>
      <c r="BB70">
        <v>0.58330000000000004</v>
      </c>
      <c r="BC70">
        <v>2.960286</v>
      </c>
      <c r="BD70" t="s">
        <v>21</v>
      </c>
      <c r="BE70">
        <v>0.83330000000000004</v>
      </c>
      <c r="BF70">
        <v>2.7312219999999998</v>
      </c>
      <c r="BG70" t="s">
        <v>22</v>
      </c>
      <c r="BH70">
        <v>0.83330000000000004</v>
      </c>
      <c r="BI70">
        <v>1.6870000000000001</v>
      </c>
      <c r="BJ70" t="s">
        <v>23</v>
      </c>
      <c r="BK70">
        <v>0.66669999999999996</v>
      </c>
      <c r="BL70">
        <v>2.5830000000000002</v>
      </c>
      <c r="BM70" s="3" t="b">
        <f t="shared" si="31"/>
        <v>1</v>
      </c>
      <c r="BN70" t="b">
        <f t="shared" si="27"/>
        <v>1</v>
      </c>
      <c r="BO70">
        <v>1</v>
      </c>
      <c r="BP70" t="s">
        <v>704</v>
      </c>
      <c r="BQ70" t="s">
        <v>1391</v>
      </c>
      <c r="BR70" t="str">
        <f t="shared" si="28"/>
        <v>run-02_bold</v>
      </c>
      <c r="BS70">
        <v>15</v>
      </c>
      <c r="BT70">
        <v>0</v>
      </c>
      <c r="BU70" t="s">
        <v>705</v>
      </c>
      <c r="BV70" t="s">
        <v>27</v>
      </c>
      <c r="BW70">
        <v>0.83330000000000004</v>
      </c>
      <c r="BX70">
        <v>2.6278999999999999</v>
      </c>
      <c r="BY70" t="s">
        <v>28</v>
      </c>
      <c r="BZ70">
        <v>0.83330000000000004</v>
      </c>
      <c r="CA70">
        <v>2.606455</v>
      </c>
      <c r="CB70" t="s">
        <v>29</v>
      </c>
      <c r="CC70">
        <v>0.83330000000000004</v>
      </c>
      <c r="CD70">
        <v>1.9285559999999999</v>
      </c>
      <c r="CE70" t="s">
        <v>30</v>
      </c>
      <c r="CF70">
        <v>0.91669999999999996</v>
      </c>
      <c r="CG70">
        <v>2.4744999999999999</v>
      </c>
      <c r="CH70" s="3" t="b">
        <f t="shared" si="32"/>
        <v>1</v>
      </c>
      <c r="CI70" t="b">
        <f t="shared" si="29"/>
        <v>1</v>
      </c>
      <c r="CJ70">
        <v>1</v>
      </c>
    </row>
    <row r="71" spans="1:88" s="3" customFormat="1" x14ac:dyDescent="0.2">
      <c r="A71" s="2" t="s">
        <v>728</v>
      </c>
      <c r="B71" s="2">
        <v>5274</v>
      </c>
      <c r="C71" s="3" t="s">
        <v>729</v>
      </c>
      <c r="D71" s="3" t="s">
        <v>1390</v>
      </c>
      <c r="E71" s="3" t="str">
        <f t="shared" si="22"/>
        <v>run-01_bold</v>
      </c>
      <c r="F71" s="3">
        <v>0</v>
      </c>
      <c r="G71" s="3">
        <v>0</v>
      </c>
      <c r="H71" s="3" t="s">
        <v>730</v>
      </c>
      <c r="I71" s="3" t="s">
        <v>20</v>
      </c>
      <c r="J71" s="3">
        <v>0.66669999999999996</v>
      </c>
      <c r="K71" s="3">
        <v>2.4386999999999999</v>
      </c>
      <c r="L71" s="3" t="s">
        <v>21</v>
      </c>
      <c r="M71" s="3">
        <v>1</v>
      </c>
      <c r="N71" s="3">
        <v>2.1939169999999999</v>
      </c>
      <c r="O71" s="3" t="s">
        <v>22</v>
      </c>
      <c r="P71" s="3">
        <v>1</v>
      </c>
      <c r="Q71" s="3">
        <v>1.0620000000000001</v>
      </c>
      <c r="R71" s="3" t="s">
        <v>23</v>
      </c>
      <c r="S71" s="3">
        <v>0.91669999999999996</v>
      </c>
      <c r="T71" s="3">
        <v>2.241727</v>
      </c>
      <c r="U71" s="3" t="b">
        <f t="shared" si="23"/>
        <v>1</v>
      </c>
      <c r="V71" s="3" t="b">
        <f>IF(AND(M71&gt;=0.5,P71&gt;=0.5, ABS(S71-M71)&lt;0.4),TRUE,FALSE)</f>
        <v>1</v>
      </c>
      <c r="W71" s="3">
        <v>1</v>
      </c>
      <c r="X71" s="2" t="s">
        <v>728</v>
      </c>
      <c r="Y71" s="3" t="s">
        <v>732</v>
      </c>
      <c r="Z71" s="3" t="s">
        <v>1391</v>
      </c>
      <c r="AA71" s="3" t="str">
        <f t="shared" si="24"/>
        <v>run-01_bold</v>
      </c>
      <c r="AB71" s="3">
        <v>0</v>
      </c>
      <c r="AC71" s="3">
        <v>0</v>
      </c>
      <c r="AD71" s="3" t="s">
        <v>98</v>
      </c>
      <c r="AE71" s="3" t="s">
        <v>27</v>
      </c>
      <c r="AF71" s="3">
        <v>1</v>
      </c>
      <c r="AG71" s="3">
        <v>2.4325830000000002</v>
      </c>
      <c r="AH71" s="3" t="s">
        <v>28</v>
      </c>
      <c r="AI71" s="3">
        <v>0.83330000000000004</v>
      </c>
      <c r="AJ71" s="3">
        <v>2.2170000000000001</v>
      </c>
      <c r="AK71" s="3" t="s">
        <v>29</v>
      </c>
      <c r="AL71" s="3">
        <v>1</v>
      </c>
      <c r="AM71" s="3">
        <v>1.0051669999999999</v>
      </c>
      <c r="AN71" s="3" t="s">
        <v>30</v>
      </c>
      <c r="AO71" s="3">
        <v>0.83330000000000004</v>
      </c>
      <c r="AP71" s="3">
        <v>2.5632000000000001</v>
      </c>
      <c r="AQ71" s="3" t="b">
        <f t="shared" si="30"/>
        <v>1</v>
      </c>
      <c r="AR71" s="3" t="b">
        <f t="shared" si="25"/>
        <v>1</v>
      </c>
      <c r="AS71" s="3">
        <v>1</v>
      </c>
      <c r="AT71" s="2" t="s">
        <v>728</v>
      </c>
      <c r="AU71" s="3" t="s">
        <v>731</v>
      </c>
      <c r="AV71" s="3" t="s">
        <v>1390</v>
      </c>
      <c r="AW71" s="3" t="str">
        <f t="shared" si="26"/>
        <v>run-02_bold</v>
      </c>
      <c r="AX71" s="3">
        <v>0</v>
      </c>
      <c r="AY71" s="3">
        <v>0</v>
      </c>
      <c r="AZ71" s="3" t="s">
        <v>730</v>
      </c>
      <c r="BA71" s="3" t="s">
        <v>20</v>
      </c>
      <c r="BB71" s="3">
        <v>0.91669999999999996</v>
      </c>
      <c r="BC71" s="3">
        <v>2.3792219999999999</v>
      </c>
      <c r="BD71" s="3" t="s">
        <v>21</v>
      </c>
      <c r="BE71" s="3">
        <v>0.91669999999999996</v>
      </c>
      <c r="BF71" s="3">
        <v>2.060778</v>
      </c>
      <c r="BG71" s="3" t="s">
        <v>22</v>
      </c>
      <c r="BH71" s="3">
        <v>0.91669999999999996</v>
      </c>
      <c r="BI71" s="3">
        <v>1.0338179999999999</v>
      </c>
      <c r="BJ71" s="3" t="s">
        <v>23</v>
      </c>
      <c r="BK71" s="3">
        <v>0.91669999999999996</v>
      </c>
      <c r="BL71" s="3">
        <v>2.359667</v>
      </c>
      <c r="BM71" s="3" t="b">
        <f t="shared" si="31"/>
        <v>1</v>
      </c>
      <c r="BN71" s="3" t="b">
        <f t="shared" si="27"/>
        <v>1</v>
      </c>
      <c r="BO71" s="3">
        <v>1</v>
      </c>
      <c r="BP71" s="3" t="s">
        <v>733</v>
      </c>
      <c r="BQ71" s="3" t="s">
        <v>1391</v>
      </c>
      <c r="BR71" s="3" t="str">
        <f t="shared" si="28"/>
        <v>run-02_bold</v>
      </c>
      <c r="BS71" s="3">
        <v>3</v>
      </c>
      <c r="BT71" s="3">
        <v>0</v>
      </c>
      <c r="BU71" s="3" t="s">
        <v>98</v>
      </c>
      <c r="BV71" s="3" t="s">
        <v>27</v>
      </c>
      <c r="BW71" s="3">
        <v>0.83330000000000004</v>
      </c>
      <c r="BX71" s="3">
        <v>2.3529</v>
      </c>
      <c r="BY71" s="3" t="s">
        <v>28</v>
      </c>
      <c r="BZ71" s="3">
        <v>0.75</v>
      </c>
      <c r="CA71" s="3">
        <v>2.5375559999999999</v>
      </c>
      <c r="CB71" s="3" t="s">
        <v>29</v>
      </c>
      <c r="CC71" s="3">
        <v>1</v>
      </c>
      <c r="CD71" s="3">
        <v>1.1975560000000001</v>
      </c>
      <c r="CE71" s="3" t="s">
        <v>30</v>
      </c>
      <c r="CF71" s="3">
        <v>0.83330000000000004</v>
      </c>
      <c r="CG71" s="3">
        <v>2.4621249999999999</v>
      </c>
      <c r="CH71" s="3" t="b">
        <f t="shared" si="32"/>
        <v>1</v>
      </c>
      <c r="CI71" s="3" t="b">
        <f t="shared" si="29"/>
        <v>1</v>
      </c>
      <c r="CJ71" s="3">
        <v>1</v>
      </c>
    </row>
    <row r="72" spans="1:88" s="3" customFormat="1" x14ac:dyDescent="0.2">
      <c r="A72" s="2" t="s">
        <v>734</v>
      </c>
      <c r="B72" s="2">
        <v>5286</v>
      </c>
      <c r="C72" s="3" t="s">
        <v>737</v>
      </c>
      <c r="D72" s="3" t="s">
        <v>1390</v>
      </c>
      <c r="E72" s="3" t="str">
        <f t="shared" si="22"/>
        <v>run-01_bold</v>
      </c>
      <c r="F72" s="3">
        <v>2</v>
      </c>
      <c r="G72" s="3">
        <v>0</v>
      </c>
      <c r="H72" s="3" t="s">
        <v>736</v>
      </c>
      <c r="I72" s="3" t="s">
        <v>20</v>
      </c>
      <c r="J72" s="3">
        <v>0.66669999999999996</v>
      </c>
      <c r="K72" s="3">
        <v>2.2902999999999998</v>
      </c>
      <c r="L72" s="3" t="s">
        <v>21</v>
      </c>
      <c r="M72" s="3">
        <v>1</v>
      </c>
      <c r="N72" s="3">
        <v>2.130182</v>
      </c>
      <c r="O72" s="3" t="s">
        <v>22</v>
      </c>
      <c r="P72" s="3">
        <v>1</v>
      </c>
      <c r="Q72" s="3">
        <v>1.181667</v>
      </c>
      <c r="R72" s="3" t="s">
        <v>23</v>
      </c>
      <c r="S72" s="3">
        <v>1</v>
      </c>
      <c r="T72" s="3">
        <v>2.1080000000000001</v>
      </c>
      <c r="U72" s="3" t="b">
        <f t="shared" si="23"/>
        <v>1</v>
      </c>
      <c r="V72" s="3" t="b">
        <f>IF(AND(M72&gt;=0.5,P72&gt;=0.5, ABS(S72-M72)&lt;0.4),TRUE,FALSE)</f>
        <v>1</v>
      </c>
      <c r="W72" s="3">
        <v>1</v>
      </c>
      <c r="X72" s="2" t="s">
        <v>734</v>
      </c>
      <c r="Y72" s="3" t="s">
        <v>740</v>
      </c>
      <c r="Z72" s="3" t="s">
        <v>1391</v>
      </c>
      <c r="AA72" s="3" t="str">
        <f t="shared" si="24"/>
        <v>run-01_bold</v>
      </c>
      <c r="AB72" s="3">
        <v>2</v>
      </c>
      <c r="AC72" s="3">
        <v>0</v>
      </c>
      <c r="AD72" s="3" t="s">
        <v>739</v>
      </c>
      <c r="AE72" s="3" t="s">
        <v>27</v>
      </c>
      <c r="AF72" s="3">
        <v>1</v>
      </c>
      <c r="AG72" s="3">
        <v>2.0931670000000002</v>
      </c>
      <c r="AH72" s="3" t="s">
        <v>28</v>
      </c>
      <c r="AI72" s="3">
        <v>1</v>
      </c>
      <c r="AJ72" s="3">
        <v>2.1650830000000001</v>
      </c>
      <c r="AK72" s="3" t="s">
        <v>29</v>
      </c>
      <c r="AL72" s="3">
        <v>1</v>
      </c>
      <c r="AM72" s="3">
        <v>1.188917</v>
      </c>
      <c r="AN72" s="3" t="s">
        <v>30</v>
      </c>
      <c r="AO72" s="3">
        <v>1</v>
      </c>
      <c r="AP72" s="3">
        <v>2.2853330000000001</v>
      </c>
      <c r="AQ72" s="3" t="b">
        <f t="shared" si="30"/>
        <v>1</v>
      </c>
      <c r="AR72" s="3" t="b">
        <f t="shared" si="25"/>
        <v>1</v>
      </c>
      <c r="AS72" s="3">
        <v>1</v>
      </c>
      <c r="AT72" s="2" t="s">
        <v>734</v>
      </c>
      <c r="AU72" s="3" t="s">
        <v>735</v>
      </c>
      <c r="AV72" s="3" t="s">
        <v>1390</v>
      </c>
      <c r="AW72" s="3" t="str">
        <f t="shared" si="26"/>
        <v>run-02_bold</v>
      </c>
      <c r="AX72" s="3">
        <v>4</v>
      </c>
      <c r="AY72" s="3">
        <v>0</v>
      </c>
      <c r="AZ72" s="3" t="s">
        <v>736</v>
      </c>
      <c r="BA72" s="3" t="s">
        <v>20</v>
      </c>
      <c r="BB72" s="3">
        <v>0.58330000000000004</v>
      </c>
      <c r="BC72" s="3">
        <v>2.2035</v>
      </c>
      <c r="BD72" s="3" t="s">
        <v>21</v>
      </c>
      <c r="BE72" s="3">
        <v>0.91669999999999996</v>
      </c>
      <c r="BF72" s="3">
        <v>2.3090000000000002</v>
      </c>
      <c r="BG72" s="3" t="s">
        <v>22</v>
      </c>
      <c r="BH72" s="3">
        <v>1</v>
      </c>
      <c r="BI72" s="3">
        <v>1.0509999999999999</v>
      </c>
      <c r="BJ72" s="3" t="s">
        <v>23</v>
      </c>
      <c r="BK72" s="3">
        <v>0.91669999999999996</v>
      </c>
      <c r="BL72" s="3">
        <v>2.1764169999999998</v>
      </c>
      <c r="BM72" s="3" t="b">
        <f t="shared" si="31"/>
        <v>1</v>
      </c>
      <c r="BN72" s="3" t="b">
        <f t="shared" si="27"/>
        <v>1</v>
      </c>
      <c r="BO72" s="3">
        <v>1</v>
      </c>
      <c r="BP72" s="3" t="s">
        <v>738</v>
      </c>
      <c r="BQ72" s="3" t="s">
        <v>1391</v>
      </c>
      <c r="BR72" s="3" t="str">
        <f t="shared" si="28"/>
        <v>run-02_bold</v>
      </c>
      <c r="BS72" s="3">
        <v>0</v>
      </c>
      <c r="BT72" s="3">
        <v>0</v>
      </c>
      <c r="BU72" s="3" t="s">
        <v>739</v>
      </c>
      <c r="BV72" s="3" t="s">
        <v>27</v>
      </c>
      <c r="BW72" s="3">
        <v>1</v>
      </c>
      <c r="BX72" s="3">
        <v>2.254</v>
      </c>
      <c r="BY72" s="3" t="s">
        <v>28</v>
      </c>
      <c r="BZ72" s="3">
        <v>0.91669999999999996</v>
      </c>
      <c r="CA72" s="3">
        <v>2.3322500000000002</v>
      </c>
      <c r="CB72" s="3" t="s">
        <v>29</v>
      </c>
      <c r="CC72" s="3">
        <v>1</v>
      </c>
      <c r="CD72" s="3">
        <v>1.3329169999999999</v>
      </c>
      <c r="CE72" s="3" t="s">
        <v>30</v>
      </c>
      <c r="CF72" s="3">
        <v>0.91669999999999996</v>
      </c>
      <c r="CG72" s="3">
        <v>2.294333</v>
      </c>
      <c r="CH72" s="3" t="b">
        <f t="shared" si="32"/>
        <v>1</v>
      </c>
      <c r="CI72" s="3" t="b">
        <f t="shared" si="29"/>
        <v>1</v>
      </c>
      <c r="CJ72" s="3">
        <v>1</v>
      </c>
    </row>
    <row r="73" spans="1:88" s="3" customFormat="1" x14ac:dyDescent="0.2">
      <c r="A73" s="1" t="s">
        <v>761</v>
      </c>
      <c r="B73" s="1">
        <v>5302</v>
      </c>
      <c r="C73" t="s">
        <v>762</v>
      </c>
      <c r="D73" t="s">
        <v>1390</v>
      </c>
      <c r="E73" t="str">
        <f t="shared" si="22"/>
        <v>run-01_bold</v>
      </c>
      <c r="F73">
        <v>2</v>
      </c>
      <c r="G73">
        <v>0</v>
      </c>
      <c r="H73" t="s">
        <v>763</v>
      </c>
      <c r="I73" t="s">
        <v>20</v>
      </c>
      <c r="J73">
        <v>0.33329999999999999</v>
      </c>
      <c r="K73">
        <v>2.5693000000000001</v>
      </c>
      <c r="L73" t="s">
        <v>21</v>
      </c>
      <c r="M73">
        <v>0.91669999999999996</v>
      </c>
      <c r="N73">
        <v>2.4377</v>
      </c>
      <c r="O73" t="s">
        <v>22</v>
      </c>
      <c r="P73">
        <v>1</v>
      </c>
      <c r="Q73">
        <v>1.035083</v>
      </c>
      <c r="R73" t="s">
        <v>23</v>
      </c>
      <c r="S73">
        <v>0.75</v>
      </c>
      <c r="T73">
        <v>2.9368180000000002</v>
      </c>
      <c r="U73" t="b">
        <f t="shared" si="23"/>
        <v>1</v>
      </c>
      <c r="V73" t="b">
        <f>IF(AND(M73&gt;=0.5,P73&gt;=0.5, ABS(S73-M73)&lt;=0.4),TRUE,FALSE)</f>
        <v>1</v>
      </c>
      <c r="W73">
        <v>1</v>
      </c>
      <c r="X73" s="1" t="s">
        <v>761</v>
      </c>
      <c r="Y73" t="s">
        <v>767</v>
      </c>
      <c r="Z73" t="s">
        <v>1391</v>
      </c>
      <c r="AA73" t="str">
        <f t="shared" si="24"/>
        <v>run-01_bold</v>
      </c>
      <c r="AB73">
        <v>5</v>
      </c>
      <c r="AC73">
        <v>0</v>
      </c>
      <c r="AD73" t="s">
        <v>763</v>
      </c>
      <c r="AE73" t="s">
        <v>27</v>
      </c>
      <c r="AF73">
        <v>0.91669999999999996</v>
      </c>
      <c r="AG73">
        <v>2.4747270000000001</v>
      </c>
      <c r="AH73" t="s">
        <v>28</v>
      </c>
      <c r="AI73">
        <v>0.58330000000000004</v>
      </c>
      <c r="AJ73">
        <v>2.7650000000000001</v>
      </c>
      <c r="AK73" t="s">
        <v>29</v>
      </c>
      <c r="AL73">
        <v>1</v>
      </c>
      <c r="AM73">
        <v>1.0039169999999999</v>
      </c>
      <c r="AN73" t="s">
        <v>30</v>
      </c>
      <c r="AO73">
        <v>0.58330000000000004</v>
      </c>
      <c r="AP73">
        <v>3.2467999999999999</v>
      </c>
      <c r="AQ73" s="3" t="b">
        <f t="shared" si="30"/>
        <v>1</v>
      </c>
      <c r="AR73" t="b">
        <f t="shared" si="25"/>
        <v>1</v>
      </c>
      <c r="AS73">
        <v>1</v>
      </c>
      <c r="AT73" s="1" t="s">
        <v>761</v>
      </c>
      <c r="AU73" t="s">
        <v>764</v>
      </c>
      <c r="AV73" t="s">
        <v>1390</v>
      </c>
      <c r="AW73" t="str">
        <f t="shared" si="26"/>
        <v>run-02_bold</v>
      </c>
      <c r="AX73">
        <v>9</v>
      </c>
      <c r="AY73">
        <v>0</v>
      </c>
      <c r="AZ73" t="s">
        <v>763</v>
      </c>
      <c r="BA73" t="s">
        <v>20</v>
      </c>
      <c r="BB73">
        <v>0.41670000000000001</v>
      </c>
      <c r="BC73">
        <v>2.743125</v>
      </c>
      <c r="BD73" t="s">
        <v>21</v>
      </c>
      <c r="BE73">
        <v>0.91669999999999996</v>
      </c>
      <c r="BF73">
        <v>2.3578890000000001</v>
      </c>
      <c r="BG73" t="s">
        <v>22</v>
      </c>
      <c r="BH73">
        <v>1</v>
      </c>
      <c r="BI73">
        <v>1.0373330000000001</v>
      </c>
      <c r="BJ73" t="s">
        <v>23</v>
      </c>
      <c r="BK73">
        <v>0.75</v>
      </c>
      <c r="BL73">
        <v>2.8243749999999999</v>
      </c>
      <c r="BM73" s="3" t="b">
        <f t="shared" si="31"/>
        <v>1</v>
      </c>
      <c r="BN73" t="b">
        <f t="shared" si="27"/>
        <v>1</v>
      </c>
      <c r="BO73">
        <v>1</v>
      </c>
      <c r="BP73" t="s">
        <v>765</v>
      </c>
      <c r="BQ73" t="s">
        <v>1391</v>
      </c>
      <c r="BR73" t="str">
        <f t="shared" si="28"/>
        <v>run-02_bold</v>
      </c>
      <c r="BS73">
        <v>4</v>
      </c>
      <c r="BT73">
        <v>0</v>
      </c>
      <c r="BU73" t="s">
        <v>766</v>
      </c>
      <c r="BV73" t="s">
        <v>27</v>
      </c>
      <c r="BW73">
        <v>0.83330000000000004</v>
      </c>
      <c r="BX73">
        <v>2.7201110000000002</v>
      </c>
      <c r="BY73" t="s">
        <v>28</v>
      </c>
      <c r="BZ73">
        <v>0.91669999999999996</v>
      </c>
      <c r="CA73">
        <v>3.0771999999999999</v>
      </c>
      <c r="CB73" t="s">
        <v>29</v>
      </c>
      <c r="CC73">
        <v>1</v>
      </c>
      <c r="CD73">
        <v>0.999</v>
      </c>
      <c r="CE73" t="s">
        <v>30</v>
      </c>
      <c r="CF73">
        <v>0.75</v>
      </c>
      <c r="CG73">
        <v>2.8260000000000001</v>
      </c>
      <c r="CH73" s="3" t="b">
        <f t="shared" si="32"/>
        <v>1</v>
      </c>
      <c r="CI73" t="b">
        <f t="shared" si="29"/>
        <v>1</v>
      </c>
      <c r="CJ73">
        <v>1</v>
      </c>
    </row>
    <row r="74" spans="1:88" s="3" customFormat="1" x14ac:dyDescent="0.2">
      <c r="A74" s="2" t="s">
        <v>768</v>
      </c>
      <c r="B74" s="2">
        <v>5304</v>
      </c>
      <c r="C74" s="3" t="s">
        <v>771</v>
      </c>
      <c r="D74" s="3" t="s">
        <v>1390</v>
      </c>
      <c r="E74" s="3" t="str">
        <f t="shared" si="22"/>
        <v>run-01_bold</v>
      </c>
      <c r="F74" s="3">
        <v>0</v>
      </c>
      <c r="G74" s="3">
        <v>0</v>
      </c>
      <c r="H74" s="3" t="s">
        <v>770</v>
      </c>
      <c r="I74" s="3" t="s">
        <v>20</v>
      </c>
      <c r="J74" s="3">
        <v>0.66669999999999996</v>
      </c>
      <c r="K74" s="3">
        <v>2.2012499999999999</v>
      </c>
      <c r="L74" s="3" t="s">
        <v>21</v>
      </c>
      <c r="M74" s="3">
        <v>1</v>
      </c>
      <c r="N74" s="3">
        <v>2.0687500000000001</v>
      </c>
      <c r="O74" s="3" t="s">
        <v>22</v>
      </c>
      <c r="P74" s="3">
        <v>0.91669999999999996</v>
      </c>
      <c r="Q74" s="3">
        <v>1.1325829999999999</v>
      </c>
      <c r="R74" s="3" t="s">
        <v>23</v>
      </c>
      <c r="S74" s="3">
        <v>1</v>
      </c>
      <c r="T74" s="3">
        <v>2.1967500000000002</v>
      </c>
      <c r="U74" s="3" t="b">
        <f t="shared" si="23"/>
        <v>1</v>
      </c>
      <c r="V74" s="3" t="b">
        <f>IF(AND(M74&gt;=0.5,P74&gt;=0.5, ABS(S74-M74)&lt;0.4),TRUE,FALSE)</f>
        <v>1</v>
      </c>
      <c r="W74" s="3">
        <v>1</v>
      </c>
      <c r="X74" s="2" t="s">
        <v>768</v>
      </c>
      <c r="Y74" s="3" t="s">
        <v>774</v>
      </c>
      <c r="Z74" s="3" t="s">
        <v>1391</v>
      </c>
      <c r="AA74" s="3" t="str">
        <f t="shared" si="24"/>
        <v>run-01_bold</v>
      </c>
      <c r="AB74" s="3">
        <v>2</v>
      </c>
      <c r="AC74" s="3">
        <v>0</v>
      </c>
      <c r="AD74" s="3" t="s">
        <v>773</v>
      </c>
      <c r="AE74" s="3" t="s">
        <v>27</v>
      </c>
      <c r="AF74" s="3">
        <v>1</v>
      </c>
      <c r="AG74" s="3">
        <v>2.0887500000000001</v>
      </c>
      <c r="AH74" s="3" t="s">
        <v>28</v>
      </c>
      <c r="AI74" s="3">
        <v>0.91669999999999996</v>
      </c>
      <c r="AJ74" s="3">
        <v>2.2295829999999999</v>
      </c>
      <c r="AK74" s="3" t="s">
        <v>29</v>
      </c>
      <c r="AL74" s="3">
        <v>1</v>
      </c>
      <c r="AM74" s="3">
        <v>1.0709169999999999</v>
      </c>
      <c r="AN74" s="3" t="s">
        <v>30</v>
      </c>
      <c r="AO74" s="3">
        <v>1</v>
      </c>
      <c r="AP74" s="3">
        <v>2.2017500000000001</v>
      </c>
      <c r="AQ74" s="3" t="b">
        <f t="shared" si="30"/>
        <v>1</v>
      </c>
      <c r="AR74" s="3" t="b">
        <f t="shared" si="25"/>
        <v>1</v>
      </c>
      <c r="AS74" s="3">
        <v>1</v>
      </c>
      <c r="AT74" s="2" t="s">
        <v>768</v>
      </c>
      <c r="AU74" s="3" t="s">
        <v>769</v>
      </c>
      <c r="AV74" s="3" t="s">
        <v>1390</v>
      </c>
      <c r="AW74" s="3" t="str">
        <f t="shared" si="26"/>
        <v>run-02_bold</v>
      </c>
      <c r="AX74" s="3">
        <v>0</v>
      </c>
      <c r="AY74" s="3">
        <v>0</v>
      </c>
      <c r="AZ74" s="3" t="s">
        <v>770</v>
      </c>
      <c r="BA74" s="3" t="s">
        <v>20</v>
      </c>
      <c r="BB74" s="3">
        <v>0.91669999999999996</v>
      </c>
      <c r="BC74" s="3">
        <v>2.1232500000000001</v>
      </c>
      <c r="BD74" s="3" t="s">
        <v>21</v>
      </c>
      <c r="BE74" s="3">
        <v>1</v>
      </c>
      <c r="BF74" s="3">
        <v>1.9592499999999999</v>
      </c>
      <c r="BG74" s="3" t="s">
        <v>22</v>
      </c>
      <c r="BH74" s="3">
        <v>1</v>
      </c>
      <c r="BI74" s="3">
        <v>0.98808300000000004</v>
      </c>
      <c r="BJ74" s="3" t="s">
        <v>23</v>
      </c>
      <c r="BK74" s="3">
        <v>0.91669999999999996</v>
      </c>
      <c r="BL74" s="3">
        <v>2.1695000000000002</v>
      </c>
      <c r="BM74" s="3" t="b">
        <f t="shared" si="31"/>
        <v>1</v>
      </c>
      <c r="BN74" s="3" t="b">
        <f t="shared" si="27"/>
        <v>1</v>
      </c>
      <c r="BO74" s="3">
        <v>1</v>
      </c>
      <c r="BP74" s="3" t="s">
        <v>772</v>
      </c>
      <c r="BQ74" s="3" t="s">
        <v>1391</v>
      </c>
      <c r="BR74" s="3" t="str">
        <f t="shared" si="28"/>
        <v>run-02_bold</v>
      </c>
      <c r="BS74" s="3">
        <v>2</v>
      </c>
      <c r="BT74" s="3">
        <v>0</v>
      </c>
      <c r="BU74" s="3" t="s">
        <v>773</v>
      </c>
      <c r="BV74" s="3" t="s">
        <v>27</v>
      </c>
      <c r="BW74" s="3">
        <v>0.91669999999999996</v>
      </c>
      <c r="BX74" s="3">
        <v>2.134083</v>
      </c>
      <c r="BY74" s="3" t="s">
        <v>28</v>
      </c>
      <c r="BZ74" s="3">
        <v>0.75</v>
      </c>
      <c r="CA74" s="3">
        <v>2.326333</v>
      </c>
      <c r="CB74" s="3" t="s">
        <v>29</v>
      </c>
      <c r="CC74" s="3">
        <v>0.91669999999999996</v>
      </c>
      <c r="CD74" s="3">
        <v>1.1281669999999999</v>
      </c>
      <c r="CE74" s="3" t="s">
        <v>30</v>
      </c>
      <c r="CF74" s="3">
        <v>0.91669999999999996</v>
      </c>
      <c r="CG74" s="3">
        <v>2.325167</v>
      </c>
      <c r="CH74" s="3" t="b">
        <f t="shared" si="32"/>
        <v>1</v>
      </c>
      <c r="CI74" s="3" t="b">
        <f t="shared" si="29"/>
        <v>1</v>
      </c>
      <c r="CJ74" s="3">
        <v>1</v>
      </c>
    </row>
    <row r="75" spans="1:88" s="3" customFormat="1" x14ac:dyDescent="0.2">
      <c r="A75" s="2" t="s">
        <v>775</v>
      </c>
      <c r="B75" s="2">
        <v>5307</v>
      </c>
      <c r="C75" s="3" t="s">
        <v>778</v>
      </c>
      <c r="D75" s="3" t="s">
        <v>1390</v>
      </c>
      <c r="E75" s="3" t="str">
        <f t="shared" si="22"/>
        <v>run-01_bold</v>
      </c>
      <c r="F75" s="3">
        <v>5</v>
      </c>
      <c r="G75" s="3">
        <v>0</v>
      </c>
      <c r="H75" s="3" t="s">
        <v>777</v>
      </c>
      <c r="I75" s="3" t="s">
        <v>20</v>
      </c>
      <c r="J75" s="3">
        <v>0.83330000000000004</v>
      </c>
      <c r="K75" s="3">
        <v>2.340182</v>
      </c>
      <c r="L75" s="3" t="s">
        <v>21</v>
      </c>
      <c r="M75" s="3">
        <v>0.91669999999999996</v>
      </c>
      <c r="N75" s="3">
        <v>2.319</v>
      </c>
      <c r="O75" s="3" t="s">
        <v>22</v>
      </c>
      <c r="P75" s="3">
        <v>1</v>
      </c>
      <c r="Q75" s="3">
        <v>2.1511670000000001</v>
      </c>
      <c r="R75" s="3" t="s">
        <v>23</v>
      </c>
      <c r="S75" s="3">
        <v>0.66669999999999996</v>
      </c>
      <c r="T75" s="3">
        <v>2.3567</v>
      </c>
      <c r="U75" s="3" t="b">
        <f t="shared" si="23"/>
        <v>1</v>
      </c>
      <c r="V75" s="3" t="b">
        <f>IF(AND(M75&gt;=0.5,P75&gt;=0.5, ABS(S75-M75)&lt;0.4),TRUE,FALSE)</f>
        <v>1</v>
      </c>
      <c r="W75" s="3">
        <v>1</v>
      </c>
      <c r="X75" s="2" t="s">
        <v>775</v>
      </c>
      <c r="Y75" s="3" t="s">
        <v>781</v>
      </c>
      <c r="Z75" s="3" t="s">
        <v>1391</v>
      </c>
      <c r="AA75" s="3" t="str">
        <f t="shared" si="24"/>
        <v>run-01_bold</v>
      </c>
      <c r="AB75" s="3">
        <v>0</v>
      </c>
      <c r="AC75" s="3">
        <v>0</v>
      </c>
      <c r="AD75" s="3" t="s">
        <v>780</v>
      </c>
      <c r="AE75" s="3" t="s">
        <v>27</v>
      </c>
      <c r="AF75" s="3">
        <v>1</v>
      </c>
      <c r="AG75" s="3">
        <v>2.5545</v>
      </c>
      <c r="AH75" s="3" t="s">
        <v>28</v>
      </c>
      <c r="AI75" s="3">
        <v>0.91669999999999996</v>
      </c>
      <c r="AJ75" s="3">
        <v>2.289091</v>
      </c>
      <c r="AK75" s="3" t="s">
        <v>29</v>
      </c>
      <c r="AL75" s="3">
        <v>1</v>
      </c>
      <c r="AM75" s="3">
        <v>2.4643000000000002</v>
      </c>
      <c r="AN75" s="3" t="s">
        <v>30</v>
      </c>
      <c r="AO75" s="3">
        <v>0.75</v>
      </c>
      <c r="AP75" s="3">
        <v>2.6636669999999998</v>
      </c>
      <c r="AQ75" s="3" t="b">
        <f t="shared" si="30"/>
        <v>1</v>
      </c>
      <c r="AR75" s="3" t="b">
        <f t="shared" si="25"/>
        <v>1</v>
      </c>
      <c r="AS75" s="3">
        <v>1</v>
      </c>
      <c r="AT75" s="2" t="s">
        <v>775</v>
      </c>
      <c r="AU75" s="3" t="s">
        <v>776</v>
      </c>
      <c r="AV75" s="3" t="s">
        <v>1390</v>
      </c>
      <c r="AW75" s="3" t="str">
        <f t="shared" si="26"/>
        <v>run-02_bold</v>
      </c>
      <c r="AX75" s="3">
        <v>4</v>
      </c>
      <c r="AY75" s="3">
        <v>0</v>
      </c>
      <c r="AZ75" s="3" t="s">
        <v>777</v>
      </c>
      <c r="BA75" s="3" t="s">
        <v>20</v>
      </c>
      <c r="BB75" s="3">
        <v>1</v>
      </c>
      <c r="BC75" s="3">
        <v>2.4957500000000001</v>
      </c>
      <c r="BD75" s="3" t="s">
        <v>21</v>
      </c>
      <c r="BE75" s="3">
        <v>0.83330000000000004</v>
      </c>
      <c r="BF75" s="3">
        <v>2.5604550000000001</v>
      </c>
      <c r="BG75" s="3" t="s">
        <v>22</v>
      </c>
      <c r="BH75" s="3">
        <v>1</v>
      </c>
      <c r="BI75" s="3">
        <v>2.111364</v>
      </c>
      <c r="BJ75" s="3" t="s">
        <v>23</v>
      </c>
      <c r="BK75" s="3">
        <v>0.75</v>
      </c>
      <c r="BL75" s="3">
        <v>2.4908999999999999</v>
      </c>
      <c r="BM75" s="3" t="b">
        <f t="shared" si="31"/>
        <v>1</v>
      </c>
      <c r="BN75" s="3" t="b">
        <f t="shared" si="27"/>
        <v>1</v>
      </c>
      <c r="BO75" s="3">
        <v>1</v>
      </c>
      <c r="BP75" s="3" t="s">
        <v>779</v>
      </c>
      <c r="BQ75" s="3" t="s">
        <v>1391</v>
      </c>
      <c r="BR75" s="3" t="str">
        <f t="shared" si="28"/>
        <v>run-02_bold</v>
      </c>
      <c r="BS75" s="3">
        <v>0</v>
      </c>
      <c r="BT75" s="3">
        <v>0</v>
      </c>
      <c r="BU75" s="3" t="s">
        <v>780</v>
      </c>
      <c r="BV75" s="3" t="s">
        <v>27</v>
      </c>
      <c r="BW75" s="3">
        <v>0.91669999999999996</v>
      </c>
      <c r="BX75" s="3">
        <v>2.4420000000000002</v>
      </c>
      <c r="BY75" s="3" t="s">
        <v>28</v>
      </c>
      <c r="BZ75" s="3">
        <v>0.83330000000000004</v>
      </c>
      <c r="CA75" s="3">
        <v>2.4849000000000001</v>
      </c>
      <c r="CB75" s="3" t="s">
        <v>29</v>
      </c>
      <c r="CC75" s="3">
        <v>1</v>
      </c>
      <c r="CD75" s="3">
        <v>2.2616360000000002</v>
      </c>
      <c r="CE75" s="3" t="s">
        <v>30</v>
      </c>
      <c r="CF75" s="3">
        <v>1</v>
      </c>
      <c r="CG75" s="3">
        <v>2.5948889999999998</v>
      </c>
      <c r="CH75" s="3" t="b">
        <f t="shared" si="32"/>
        <v>1</v>
      </c>
      <c r="CI75" s="3" t="b">
        <f t="shared" si="29"/>
        <v>1</v>
      </c>
      <c r="CJ75" s="3">
        <v>1</v>
      </c>
    </row>
    <row r="76" spans="1:88" s="3" customFormat="1" x14ac:dyDescent="0.2">
      <c r="A76" s="2" t="s">
        <v>795</v>
      </c>
      <c r="B76" s="2">
        <v>5311</v>
      </c>
      <c r="C76" s="3" t="s">
        <v>798</v>
      </c>
      <c r="D76" s="3" t="s">
        <v>1390</v>
      </c>
      <c r="E76" s="3" t="str">
        <f t="shared" si="22"/>
        <v>run-01_bold</v>
      </c>
      <c r="F76" s="3">
        <v>0</v>
      </c>
      <c r="G76" s="3">
        <v>0</v>
      </c>
      <c r="H76" s="3" t="s">
        <v>797</v>
      </c>
      <c r="I76" s="3" t="s">
        <v>20</v>
      </c>
      <c r="J76" s="3">
        <v>0.75</v>
      </c>
      <c r="K76" s="3">
        <v>2.1685829999999999</v>
      </c>
      <c r="L76" s="3" t="s">
        <v>21</v>
      </c>
      <c r="M76" s="3">
        <v>0.83330000000000004</v>
      </c>
      <c r="N76" s="3">
        <v>2.1440000000000001</v>
      </c>
      <c r="O76" s="3" t="s">
        <v>22</v>
      </c>
      <c r="P76" s="3">
        <v>1</v>
      </c>
      <c r="Q76" s="3">
        <v>1.4097999999999999</v>
      </c>
      <c r="R76" s="3" t="s">
        <v>23</v>
      </c>
      <c r="S76" s="3">
        <v>0.91669999999999996</v>
      </c>
      <c r="T76" s="3">
        <v>2.2652000000000001</v>
      </c>
      <c r="U76" s="3" t="b">
        <f t="shared" si="23"/>
        <v>1</v>
      </c>
      <c r="V76" s="3" t="b">
        <f>IF(AND(M76&gt;=0.5,P76&gt;=0.5, ABS(S76-M76)&lt;0.4),TRUE,FALSE)</f>
        <v>1</v>
      </c>
      <c r="W76" s="3">
        <v>1</v>
      </c>
      <c r="X76" s="2" t="s">
        <v>795</v>
      </c>
      <c r="Y76" s="3" t="s">
        <v>799</v>
      </c>
      <c r="Z76" s="3" t="s">
        <v>1391</v>
      </c>
      <c r="AA76" s="3" t="str">
        <f t="shared" si="24"/>
        <v>run-01_bold</v>
      </c>
      <c r="AB76" s="3">
        <v>0</v>
      </c>
      <c r="AC76" s="3">
        <v>0</v>
      </c>
      <c r="AD76" s="3" t="s">
        <v>800</v>
      </c>
      <c r="AE76" s="3" t="s">
        <v>27</v>
      </c>
      <c r="AF76" s="3">
        <v>0.75</v>
      </c>
      <c r="AG76" s="3">
        <v>2.2871109999999999</v>
      </c>
      <c r="AH76" s="3" t="s">
        <v>28</v>
      </c>
      <c r="AI76" s="3">
        <v>0.41670000000000001</v>
      </c>
      <c r="AJ76" s="3">
        <v>2.3402500000000002</v>
      </c>
      <c r="AK76" s="3" t="s">
        <v>29</v>
      </c>
      <c r="AL76" s="3">
        <v>1</v>
      </c>
      <c r="AM76" s="3">
        <v>0.93210000000000004</v>
      </c>
      <c r="AN76" s="3" t="s">
        <v>30</v>
      </c>
      <c r="AO76" s="3">
        <v>0.83330000000000004</v>
      </c>
      <c r="AP76" s="3">
        <v>2.4683000000000002</v>
      </c>
      <c r="AQ76" s="3" t="b">
        <f t="shared" si="30"/>
        <v>1</v>
      </c>
      <c r="AR76" s="3" t="b">
        <f t="shared" si="25"/>
        <v>1</v>
      </c>
      <c r="AS76" s="3">
        <v>1</v>
      </c>
      <c r="AT76" s="2" t="s">
        <v>795</v>
      </c>
      <c r="AU76" s="3" t="s">
        <v>796</v>
      </c>
      <c r="AV76" s="3" t="s">
        <v>1390</v>
      </c>
      <c r="AW76" s="3" t="str">
        <f t="shared" si="26"/>
        <v>run-02_bold</v>
      </c>
      <c r="AX76" s="3">
        <v>0</v>
      </c>
      <c r="AY76" s="3">
        <v>0</v>
      </c>
      <c r="AZ76" s="3" t="s">
        <v>797</v>
      </c>
      <c r="BA76" s="3" t="s">
        <v>20</v>
      </c>
      <c r="BB76" s="3">
        <v>0.58330000000000004</v>
      </c>
      <c r="BC76" s="3">
        <v>2.2196669999999998</v>
      </c>
      <c r="BD76" s="3" t="s">
        <v>21</v>
      </c>
      <c r="BE76" s="3">
        <v>0.75</v>
      </c>
      <c r="BF76" s="3">
        <v>2.162455</v>
      </c>
      <c r="BG76" s="3" t="s">
        <v>22</v>
      </c>
      <c r="BH76" s="3">
        <v>0.83330000000000004</v>
      </c>
      <c r="BI76" s="3">
        <v>1.366417</v>
      </c>
      <c r="BJ76" s="3" t="s">
        <v>23</v>
      </c>
      <c r="BK76" s="3">
        <v>0.91669999999999996</v>
      </c>
      <c r="BL76" s="3">
        <v>2.256364</v>
      </c>
      <c r="BM76" s="3" t="b">
        <f t="shared" si="31"/>
        <v>1</v>
      </c>
      <c r="BN76" s="3" t="b">
        <f t="shared" si="27"/>
        <v>1</v>
      </c>
      <c r="BO76" s="3">
        <v>1</v>
      </c>
      <c r="BP76" s="3" t="s">
        <v>801</v>
      </c>
      <c r="BQ76" s="3" t="s">
        <v>1391</v>
      </c>
      <c r="BR76" s="3" t="str">
        <f t="shared" si="28"/>
        <v>run-02_bold</v>
      </c>
      <c r="BS76" s="3">
        <v>0</v>
      </c>
      <c r="BT76" s="3">
        <v>0</v>
      </c>
      <c r="BU76" s="3" t="s">
        <v>800</v>
      </c>
      <c r="BV76" s="3" t="s">
        <v>27</v>
      </c>
      <c r="BW76" s="3">
        <v>0.91669999999999996</v>
      </c>
      <c r="BX76" s="3">
        <v>2.2263639999999998</v>
      </c>
      <c r="BY76" s="3" t="s">
        <v>28</v>
      </c>
      <c r="BZ76" s="3">
        <v>0.5</v>
      </c>
      <c r="CA76" s="3">
        <v>2.4792730000000001</v>
      </c>
      <c r="CB76" s="3" t="s">
        <v>29</v>
      </c>
      <c r="CC76" s="3">
        <v>0.91669999999999996</v>
      </c>
      <c r="CD76" s="3">
        <v>1.0647500000000001</v>
      </c>
      <c r="CE76" s="3" t="s">
        <v>30</v>
      </c>
      <c r="CF76" s="3">
        <v>0.91669999999999996</v>
      </c>
      <c r="CG76" s="3">
        <v>2.564333</v>
      </c>
      <c r="CH76" s="3" t="b">
        <f t="shared" si="32"/>
        <v>1</v>
      </c>
      <c r="CI76" s="3" t="b">
        <f t="shared" si="29"/>
        <v>1</v>
      </c>
      <c r="CJ76" s="3">
        <v>1</v>
      </c>
    </row>
    <row r="77" spans="1:88" s="3" customFormat="1" x14ac:dyDescent="0.2">
      <c r="A77" s="1" t="s">
        <v>802</v>
      </c>
      <c r="B77" s="1">
        <v>5312</v>
      </c>
      <c r="C77" t="s">
        <v>805</v>
      </c>
      <c r="D77" t="s">
        <v>1390</v>
      </c>
      <c r="E77" t="str">
        <f t="shared" si="22"/>
        <v>run-01_bold</v>
      </c>
      <c r="F77">
        <v>12</v>
      </c>
      <c r="G77">
        <v>0</v>
      </c>
      <c r="H77" t="s">
        <v>804</v>
      </c>
      <c r="I77" t="s">
        <v>20</v>
      </c>
      <c r="J77">
        <v>0.58330000000000004</v>
      </c>
      <c r="K77">
        <v>2.2103329999999999</v>
      </c>
      <c r="L77" t="s">
        <v>21</v>
      </c>
      <c r="M77">
        <v>0.83330000000000004</v>
      </c>
      <c r="N77">
        <v>2.5143</v>
      </c>
      <c r="O77" t="s">
        <v>22</v>
      </c>
      <c r="P77">
        <v>1</v>
      </c>
      <c r="Q77">
        <v>1.6619999999999999</v>
      </c>
      <c r="R77" t="s">
        <v>23</v>
      </c>
      <c r="S77">
        <v>0.58330000000000004</v>
      </c>
      <c r="T77">
        <v>2.2562500000000001</v>
      </c>
      <c r="U77" t="b">
        <f t="shared" si="23"/>
        <v>1</v>
      </c>
      <c r="V77" t="b">
        <f>IF(AND(M77&gt;=0.5,P77&gt;=0.5, ABS(S77-M77)&lt;=0.4),TRUE,FALSE)</f>
        <v>1</v>
      </c>
      <c r="W77">
        <v>1</v>
      </c>
      <c r="X77" s="1" t="s">
        <v>802</v>
      </c>
      <c r="Y77" t="s">
        <v>806</v>
      </c>
      <c r="Z77" t="s">
        <v>1391</v>
      </c>
      <c r="AA77" t="str">
        <f t="shared" si="24"/>
        <v>run-01_bold</v>
      </c>
      <c r="AB77">
        <v>0</v>
      </c>
      <c r="AC77">
        <v>0</v>
      </c>
      <c r="AD77" t="s">
        <v>807</v>
      </c>
      <c r="AE77" t="s">
        <v>27</v>
      </c>
      <c r="AF77">
        <v>1</v>
      </c>
      <c r="AG77">
        <v>2.2316669999999998</v>
      </c>
      <c r="AH77" t="s">
        <v>28</v>
      </c>
      <c r="AI77">
        <v>1</v>
      </c>
      <c r="AJ77">
        <v>2.0903640000000001</v>
      </c>
      <c r="AK77" t="s">
        <v>29</v>
      </c>
      <c r="AL77">
        <v>1</v>
      </c>
      <c r="AM77">
        <v>1.4764550000000001</v>
      </c>
      <c r="AN77" t="s">
        <v>30</v>
      </c>
      <c r="AO77">
        <v>0.66669999999999996</v>
      </c>
      <c r="AP77">
        <v>2.4927779999999999</v>
      </c>
      <c r="AQ77" s="3" t="b">
        <f t="shared" si="30"/>
        <v>1</v>
      </c>
      <c r="AR77" t="b">
        <f t="shared" si="25"/>
        <v>1</v>
      </c>
      <c r="AS77">
        <v>1</v>
      </c>
      <c r="AT77" s="1" t="s">
        <v>802</v>
      </c>
      <c r="AU77" t="s">
        <v>803</v>
      </c>
      <c r="AV77" t="s">
        <v>1390</v>
      </c>
      <c r="AW77" t="str">
        <f t="shared" si="26"/>
        <v>run-02_bold</v>
      </c>
      <c r="AX77">
        <v>7</v>
      </c>
      <c r="AY77">
        <v>0</v>
      </c>
      <c r="AZ77" t="s">
        <v>804</v>
      </c>
      <c r="BA77" t="s">
        <v>20</v>
      </c>
      <c r="BB77">
        <v>0.41670000000000001</v>
      </c>
      <c r="BC77">
        <v>2.2946249999999999</v>
      </c>
      <c r="BD77" t="s">
        <v>21</v>
      </c>
      <c r="BE77">
        <v>0.83330000000000004</v>
      </c>
      <c r="BF77">
        <v>2.375273</v>
      </c>
      <c r="BG77" t="s">
        <v>22</v>
      </c>
      <c r="BH77">
        <v>0.91669999999999996</v>
      </c>
      <c r="BI77">
        <v>1.386182</v>
      </c>
      <c r="BJ77" t="s">
        <v>23</v>
      </c>
      <c r="BK77">
        <v>0.58330000000000004</v>
      </c>
      <c r="BL77">
        <v>2.4645000000000001</v>
      </c>
      <c r="BM77" s="3" t="b">
        <f t="shared" si="31"/>
        <v>1</v>
      </c>
      <c r="BN77" t="b">
        <f t="shared" si="27"/>
        <v>1</v>
      </c>
      <c r="BO77">
        <v>1</v>
      </c>
      <c r="BP77" t="s">
        <v>808</v>
      </c>
      <c r="BQ77" t="s">
        <v>1391</v>
      </c>
      <c r="BR77" t="str">
        <f t="shared" si="28"/>
        <v>run-02_bold</v>
      </c>
      <c r="BS77">
        <v>0</v>
      </c>
      <c r="BT77">
        <v>0</v>
      </c>
      <c r="BU77" t="s">
        <v>807</v>
      </c>
      <c r="BV77" t="s">
        <v>27</v>
      </c>
      <c r="BW77">
        <v>1</v>
      </c>
      <c r="BX77">
        <v>2.1027499999999999</v>
      </c>
      <c r="BY77" t="s">
        <v>28</v>
      </c>
      <c r="BZ77">
        <v>0.66669999999999996</v>
      </c>
      <c r="CA77">
        <v>2.4564170000000001</v>
      </c>
      <c r="CB77" t="s">
        <v>29</v>
      </c>
      <c r="CC77">
        <v>1</v>
      </c>
      <c r="CD77">
        <v>1.4430829999999999</v>
      </c>
      <c r="CE77" t="s">
        <v>30</v>
      </c>
      <c r="CF77">
        <v>0.66669999999999996</v>
      </c>
      <c r="CG77">
        <v>2.366333</v>
      </c>
      <c r="CH77" s="3" t="b">
        <f t="shared" si="32"/>
        <v>1</v>
      </c>
      <c r="CI77" t="b">
        <f t="shared" si="29"/>
        <v>1</v>
      </c>
      <c r="CJ77">
        <v>1</v>
      </c>
    </row>
    <row r="78" spans="1:88" s="3" customFormat="1" x14ac:dyDescent="0.2">
      <c r="A78" s="2" t="s">
        <v>809</v>
      </c>
      <c r="B78" s="2">
        <v>5317</v>
      </c>
      <c r="C78" s="3" t="s">
        <v>810</v>
      </c>
      <c r="D78" s="3" t="s">
        <v>1390</v>
      </c>
      <c r="E78" s="3" t="str">
        <f t="shared" si="22"/>
        <v>run-01_bold</v>
      </c>
      <c r="F78" s="3">
        <v>5</v>
      </c>
      <c r="G78" s="3">
        <v>0</v>
      </c>
      <c r="H78" s="3" t="s">
        <v>811</v>
      </c>
      <c r="I78" s="3" t="s">
        <v>20</v>
      </c>
      <c r="J78" s="3">
        <v>0.75</v>
      </c>
      <c r="K78" s="3">
        <v>2.3169170000000001</v>
      </c>
      <c r="L78" s="3" t="s">
        <v>21</v>
      </c>
      <c r="M78" s="3">
        <v>1</v>
      </c>
      <c r="N78" s="3">
        <v>2.393583</v>
      </c>
      <c r="O78" s="3" t="s">
        <v>22</v>
      </c>
      <c r="P78" s="3">
        <v>1</v>
      </c>
      <c r="Q78" s="3">
        <v>1.393667</v>
      </c>
      <c r="R78" s="3" t="s">
        <v>23</v>
      </c>
      <c r="S78" s="3">
        <v>0.91669999999999996</v>
      </c>
      <c r="T78" s="3">
        <v>2.5503330000000002</v>
      </c>
      <c r="U78" s="3" t="b">
        <f t="shared" si="23"/>
        <v>1</v>
      </c>
      <c r="V78" s="3" t="b">
        <f>IF(AND(M78&gt;=0.5,P78&gt;=0.5, ABS(S78-M78)&lt;0.4),TRUE,FALSE)</f>
        <v>1</v>
      </c>
      <c r="W78" s="3">
        <v>1</v>
      </c>
      <c r="X78" s="2" t="s">
        <v>809</v>
      </c>
      <c r="Y78" s="3" t="s">
        <v>815</v>
      </c>
      <c r="Z78" s="3" t="s">
        <v>1391</v>
      </c>
      <c r="AA78" s="3" t="str">
        <f t="shared" si="24"/>
        <v>run-01_bold</v>
      </c>
      <c r="AB78" s="3">
        <v>4</v>
      </c>
      <c r="AC78" s="3">
        <v>0</v>
      </c>
      <c r="AD78" s="3" t="s">
        <v>814</v>
      </c>
      <c r="AE78" s="3" t="s">
        <v>27</v>
      </c>
      <c r="AF78" s="3">
        <v>0.83330000000000004</v>
      </c>
      <c r="AG78" s="3">
        <v>2.212583</v>
      </c>
      <c r="AH78" s="3" t="s">
        <v>28</v>
      </c>
      <c r="AI78" s="3">
        <v>0.75</v>
      </c>
      <c r="AJ78" s="3">
        <v>2.2406670000000002</v>
      </c>
      <c r="AK78" s="3" t="s">
        <v>29</v>
      </c>
      <c r="AL78" s="3">
        <v>1</v>
      </c>
      <c r="AM78" s="3">
        <v>1.284583</v>
      </c>
      <c r="AN78" s="3" t="s">
        <v>30</v>
      </c>
      <c r="AO78" s="3">
        <v>0.58330000000000004</v>
      </c>
      <c r="AP78" s="3">
        <v>2.4249170000000002</v>
      </c>
      <c r="AQ78" s="3" t="b">
        <f t="shared" si="30"/>
        <v>1</v>
      </c>
      <c r="AR78" s="3" t="b">
        <f t="shared" si="25"/>
        <v>1</v>
      </c>
      <c r="AS78" s="3">
        <v>1</v>
      </c>
      <c r="AT78" s="2" t="s">
        <v>809</v>
      </c>
      <c r="AU78" s="3" t="s">
        <v>812</v>
      </c>
      <c r="AV78" s="3" t="s">
        <v>1390</v>
      </c>
      <c r="AW78" s="3" t="str">
        <f t="shared" si="26"/>
        <v>run-02_bold</v>
      </c>
      <c r="AX78" s="3">
        <v>0</v>
      </c>
      <c r="AY78" s="3">
        <v>0</v>
      </c>
      <c r="AZ78" s="3" t="s">
        <v>811</v>
      </c>
      <c r="BA78" s="3" t="s">
        <v>20</v>
      </c>
      <c r="BB78" s="3">
        <v>0.91669999999999996</v>
      </c>
      <c r="BC78" s="3">
        <v>2.4915829999999999</v>
      </c>
      <c r="BD78" s="3" t="s">
        <v>21</v>
      </c>
      <c r="BE78" s="3">
        <v>0.91669999999999996</v>
      </c>
      <c r="BF78" s="3">
        <v>2.2851669999999999</v>
      </c>
      <c r="BG78" s="3" t="s">
        <v>22</v>
      </c>
      <c r="BH78" s="3">
        <v>1</v>
      </c>
      <c r="BI78" s="3">
        <v>1.3614999999999999</v>
      </c>
      <c r="BJ78" s="3" t="s">
        <v>23</v>
      </c>
      <c r="BK78" s="3">
        <v>0.66669999999999996</v>
      </c>
      <c r="BL78" s="3">
        <v>2.5981670000000001</v>
      </c>
      <c r="BM78" s="3" t="b">
        <f t="shared" si="31"/>
        <v>1</v>
      </c>
      <c r="BN78" s="3" t="b">
        <f t="shared" si="27"/>
        <v>1</v>
      </c>
      <c r="BO78" s="3">
        <v>1</v>
      </c>
      <c r="BP78" s="3" t="s">
        <v>813</v>
      </c>
      <c r="BQ78" s="3" t="s">
        <v>1391</v>
      </c>
      <c r="BR78" s="3" t="str">
        <f t="shared" si="28"/>
        <v>run-02_bold</v>
      </c>
      <c r="BS78" s="3">
        <v>2</v>
      </c>
      <c r="BT78" s="3">
        <v>0</v>
      </c>
      <c r="BU78" s="3" t="s">
        <v>814</v>
      </c>
      <c r="BV78" s="3" t="s">
        <v>27</v>
      </c>
      <c r="BW78" s="3">
        <v>1</v>
      </c>
      <c r="BX78" s="3">
        <v>2.1432500000000001</v>
      </c>
      <c r="BY78" s="3" t="s">
        <v>28</v>
      </c>
      <c r="BZ78" s="3">
        <v>0.91669999999999996</v>
      </c>
      <c r="CA78" s="3">
        <v>2.4347500000000002</v>
      </c>
      <c r="CB78" s="3" t="s">
        <v>29</v>
      </c>
      <c r="CC78" s="3">
        <v>1</v>
      </c>
      <c r="CD78" s="3">
        <v>1.292583</v>
      </c>
      <c r="CE78" s="3" t="s">
        <v>30</v>
      </c>
      <c r="CF78" s="3">
        <v>0.75</v>
      </c>
      <c r="CG78" s="3">
        <v>2.4961669999999998</v>
      </c>
      <c r="CH78" s="3" t="b">
        <f t="shared" si="32"/>
        <v>1</v>
      </c>
      <c r="CI78" s="3" t="b">
        <f t="shared" si="29"/>
        <v>1</v>
      </c>
      <c r="CJ78" s="3">
        <v>1</v>
      </c>
    </row>
    <row r="79" spans="1:88" s="3" customFormat="1" x14ac:dyDescent="0.2">
      <c r="A79" s="2" t="s">
        <v>823</v>
      </c>
      <c r="B79" s="2">
        <v>5332</v>
      </c>
      <c r="C79" s="3" t="s">
        <v>826</v>
      </c>
      <c r="D79" s="3" t="s">
        <v>1390</v>
      </c>
      <c r="E79" s="3" t="str">
        <f t="shared" si="22"/>
        <v>run-01_bold</v>
      </c>
      <c r="F79" s="3">
        <v>0</v>
      </c>
      <c r="G79" s="3">
        <v>0</v>
      </c>
      <c r="H79" s="3" t="s">
        <v>825</v>
      </c>
      <c r="I79" s="3" t="s">
        <v>20</v>
      </c>
      <c r="J79" s="3">
        <v>0.66669999999999996</v>
      </c>
      <c r="K79" s="3">
        <v>2.1887270000000001</v>
      </c>
      <c r="L79" s="3" t="s">
        <v>21</v>
      </c>
      <c r="M79" s="3">
        <v>0.75</v>
      </c>
      <c r="N79" s="3">
        <v>2.3342000000000001</v>
      </c>
      <c r="O79" s="3" t="s">
        <v>22</v>
      </c>
      <c r="P79" s="3">
        <v>1</v>
      </c>
      <c r="Q79" s="3">
        <v>1.317167</v>
      </c>
      <c r="R79" s="3" t="s">
        <v>23</v>
      </c>
      <c r="S79" s="3">
        <v>0.83330000000000004</v>
      </c>
      <c r="T79" s="3">
        <v>2.3292730000000001</v>
      </c>
      <c r="U79" s="3" t="b">
        <f t="shared" si="23"/>
        <v>1</v>
      </c>
      <c r="V79" s="3" t="b">
        <f>IF(AND(M79&gt;=0.5,P79&gt;=0.5, ABS(S79-M79)&lt;0.4),TRUE,FALSE)</f>
        <v>1</v>
      </c>
      <c r="W79" s="3">
        <v>1</v>
      </c>
      <c r="X79" s="2" t="s">
        <v>823</v>
      </c>
      <c r="Y79" s="3" t="s">
        <v>828</v>
      </c>
      <c r="Z79" s="3" t="s">
        <v>1391</v>
      </c>
      <c r="AA79" s="3" t="str">
        <f t="shared" si="24"/>
        <v>run-01_bold</v>
      </c>
      <c r="AB79" s="3">
        <v>0</v>
      </c>
      <c r="AC79" s="3">
        <v>0</v>
      </c>
      <c r="AD79" s="3" t="s">
        <v>723</v>
      </c>
      <c r="AE79" s="3" t="s">
        <v>27</v>
      </c>
      <c r="AF79" s="3">
        <v>0.83330000000000004</v>
      </c>
      <c r="AG79" s="3">
        <v>2.5196999999999998</v>
      </c>
      <c r="AH79" s="3" t="s">
        <v>28</v>
      </c>
      <c r="AI79" s="3">
        <v>0.5</v>
      </c>
      <c r="AJ79" s="3">
        <v>2.6795</v>
      </c>
      <c r="AK79" s="3" t="s">
        <v>29</v>
      </c>
      <c r="AL79" s="3">
        <v>1</v>
      </c>
      <c r="AM79" s="3">
        <v>1.7472730000000001</v>
      </c>
      <c r="AN79" s="3" t="s">
        <v>30</v>
      </c>
      <c r="AO79" s="3">
        <v>0.83330000000000004</v>
      </c>
      <c r="AP79" s="3">
        <v>2.5562999999999998</v>
      </c>
      <c r="AQ79" s="3" t="b">
        <f t="shared" si="30"/>
        <v>1</v>
      </c>
      <c r="AR79" s="3" t="b">
        <f t="shared" si="25"/>
        <v>1</v>
      </c>
      <c r="AS79" s="3">
        <v>1</v>
      </c>
      <c r="AT79" s="2" t="s">
        <v>823</v>
      </c>
      <c r="AU79" s="3" t="s">
        <v>824</v>
      </c>
      <c r="AV79" s="3" t="s">
        <v>1390</v>
      </c>
      <c r="AW79" s="3" t="str">
        <f t="shared" si="26"/>
        <v>run-02_bold</v>
      </c>
      <c r="AX79" s="3">
        <v>0</v>
      </c>
      <c r="AY79" s="3">
        <v>0</v>
      </c>
      <c r="AZ79" s="3" t="s">
        <v>825</v>
      </c>
      <c r="BA79" s="3" t="s">
        <v>20</v>
      </c>
      <c r="BB79" s="3">
        <v>0.25</v>
      </c>
      <c r="BC79" s="3">
        <v>2.476</v>
      </c>
      <c r="BD79" s="3" t="s">
        <v>21</v>
      </c>
      <c r="BE79" s="3">
        <v>0.91669999999999996</v>
      </c>
      <c r="BF79" s="3">
        <v>2.351</v>
      </c>
      <c r="BG79" s="3" t="s">
        <v>22</v>
      </c>
      <c r="BH79" s="3">
        <v>1</v>
      </c>
      <c r="BI79" s="3">
        <v>1.5243329999999999</v>
      </c>
      <c r="BJ79" s="3" t="s">
        <v>23</v>
      </c>
      <c r="BK79" s="3">
        <v>0.75</v>
      </c>
      <c r="BL79" s="3">
        <v>2.3696359999999999</v>
      </c>
      <c r="BM79" s="3" t="b">
        <f t="shared" si="31"/>
        <v>1</v>
      </c>
      <c r="BN79" s="3" t="b">
        <f t="shared" si="27"/>
        <v>1</v>
      </c>
      <c r="BO79" s="3">
        <v>1</v>
      </c>
      <c r="BP79" s="3" t="s">
        <v>827</v>
      </c>
      <c r="BQ79" s="3" t="s">
        <v>1391</v>
      </c>
      <c r="BR79" s="3" t="str">
        <f t="shared" si="28"/>
        <v>run-02_bold</v>
      </c>
      <c r="BS79" s="3">
        <v>0</v>
      </c>
      <c r="BT79" s="3">
        <v>0</v>
      </c>
      <c r="BU79" s="3" t="s">
        <v>723</v>
      </c>
      <c r="BV79" s="3" t="s">
        <v>27</v>
      </c>
      <c r="BW79" s="3">
        <v>0.58330000000000004</v>
      </c>
      <c r="BX79" s="3">
        <v>2.6187</v>
      </c>
      <c r="BY79" s="3" t="s">
        <v>28</v>
      </c>
      <c r="BZ79" s="3">
        <v>0.58330000000000004</v>
      </c>
      <c r="CA79" s="3">
        <v>2.7932730000000001</v>
      </c>
      <c r="CB79" s="3" t="s">
        <v>29</v>
      </c>
      <c r="CC79" s="3">
        <v>0.91669999999999996</v>
      </c>
      <c r="CD79" s="3">
        <v>1.235727</v>
      </c>
      <c r="CE79" s="3" t="s">
        <v>30</v>
      </c>
      <c r="CF79" s="3">
        <v>0.91669999999999996</v>
      </c>
      <c r="CG79" s="3">
        <v>2.6269089999999999</v>
      </c>
      <c r="CH79" s="3" t="b">
        <f t="shared" si="32"/>
        <v>1</v>
      </c>
      <c r="CI79" s="3" t="b">
        <f t="shared" si="29"/>
        <v>1</v>
      </c>
      <c r="CJ79" s="3">
        <v>1</v>
      </c>
    </row>
    <row r="80" spans="1:88" s="3" customFormat="1" x14ac:dyDescent="0.2">
      <c r="A80" s="2" t="s">
        <v>829</v>
      </c>
      <c r="B80" s="2">
        <v>5334</v>
      </c>
      <c r="C80" s="3" t="s">
        <v>831</v>
      </c>
      <c r="D80" s="3" t="s">
        <v>1390</v>
      </c>
      <c r="E80" s="3" t="str">
        <f t="shared" si="22"/>
        <v>run-01_bold</v>
      </c>
      <c r="F80" s="3">
        <v>0</v>
      </c>
      <c r="G80" s="3">
        <v>0</v>
      </c>
      <c r="H80" s="3" t="s">
        <v>98</v>
      </c>
      <c r="I80" s="3" t="s">
        <v>20</v>
      </c>
      <c r="J80" s="3">
        <v>0.41670000000000001</v>
      </c>
      <c r="K80" s="3">
        <v>2.2494170000000002</v>
      </c>
      <c r="L80" s="3" t="s">
        <v>21</v>
      </c>
      <c r="M80" s="3">
        <v>0.91669999999999996</v>
      </c>
      <c r="N80" s="3">
        <v>2.2623329999999999</v>
      </c>
      <c r="O80" s="3" t="s">
        <v>22</v>
      </c>
      <c r="P80" s="3">
        <v>0.91669999999999996</v>
      </c>
      <c r="Q80" s="3">
        <v>1.1180000000000001</v>
      </c>
      <c r="R80" s="3" t="s">
        <v>23</v>
      </c>
      <c r="S80" s="3">
        <v>1</v>
      </c>
      <c r="T80" s="3">
        <v>2.3240829999999999</v>
      </c>
      <c r="U80" s="3" t="b">
        <f t="shared" si="23"/>
        <v>1</v>
      </c>
      <c r="V80" s="3" t="b">
        <f>IF(AND(M80&gt;=0.5,P80&gt;=0.5, ABS(S80-M80)&lt;0.4),TRUE,FALSE)</f>
        <v>1</v>
      </c>
      <c r="W80" s="3">
        <v>1</v>
      </c>
      <c r="X80" s="2" t="s">
        <v>829</v>
      </c>
      <c r="Y80" s="3" t="s">
        <v>832</v>
      </c>
      <c r="Z80" s="3" t="s">
        <v>1391</v>
      </c>
      <c r="AA80" s="3" t="str">
        <f t="shared" si="24"/>
        <v>run-01_bold</v>
      </c>
      <c r="AB80" s="3">
        <v>2</v>
      </c>
      <c r="AC80" s="3">
        <v>0</v>
      </c>
      <c r="AD80" s="3" t="s">
        <v>833</v>
      </c>
      <c r="AE80" s="3" t="s">
        <v>27</v>
      </c>
      <c r="AF80" s="3">
        <v>1</v>
      </c>
      <c r="AG80" s="3">
        <v>2.1305450000000001</v>
      </c>
      <c r="AH80" s="3" t="s">
        <v>28</v>
      </c>
      <c r="AI80" s="3">
        <v>0.83330000000000004</v>
      </c>
      <c r="AJ80" s="3">
        <v>2.2766000000000002</v>
      </c>
      <c r="AK80" s="3" t="s">
        <v>29</v>
      </c>
      <c r="AL80" s="3">
        <v>1</v>
      </c>
      <c r="AM80" s="3">
        <v>1.349091</v>
      </c>
      <c r="AN80" s="3" t="s">
        <v>30</v>
      </c>
      <c r="AO80" s="3">
        <v>1</v>
      </c>
      <c r="AP80" s="3">
        <v>2.5998890000000001</v>
      </c>
      <c r="AQ80" s="3" t="b">
        <f t="shared" si="30"/>
        <v>1</v>
      </c>
      <c r="AR80" s="3" t="b">
        <f t="shared" si="25"/>
        <v>1</v>
      </c>
      <c r="AS80" s="3">
        <v>1</v>
      </c>
      <c r="AT80" s="2" t="s">
        <v>829</v>
      </c>
      <c r="AU80" s="3" t="s">
        <v>830</v>
      </c>
      <c r="AV80" s="3" t="s">
        <v>1390</v>
      </c>
      <c r="AW80" s="3" t="str">
        <f t="shared" si="26"/>
        <v>run-02_bold</v>
      </c>
      <c r="AX80" s="3">
        <v>4</v>
      </c>
      <c r="AY80" s="3">
        <v>0</v>
      </c>
      <c r="AZ80" s="3" t="s">
        <v>98</v>
      </c>
      <c r="BA80" s="3" t="s">
        <v>20</v>
      </c>
      <c r="BB80" s="3">
        <v>0.58330000000000004</v>
      </c>
      <c r="BC80" s="3">
        <v>2.2709999999999999</v>
      </c>
      <c r="BD80" s="3" t="s">
        <v>21</v>
      </c>
      <c r="BE80" s="3">
        <v>0.75</v>
      </c>
      <c r="BF80" s="3">
        <v>2.1517270000000002</v>
      </c>
      <c r="BG80" s="3" t="s">
        <v>22</v>
      </c>
      <c r="BH80" s="3">
        <v>0.75</v>
      </c>
      <c r="BI80" s="3">
        <v>1.0558890000000001</v>
      </c>
      <c r="BJ80" s="3" t="s">
        <v>23</v>
      </c>
      <c r="BK80" s="3">
        <v>0.83330000000000004</v>
      </c>
      <c r="BL80" s="3">
        <v>2.4377499999999999</v>
      </c>
      <c r="BM80" s="3" t="b">
        <f t="shared" si="31"/>
        <v>1</v>
      </c>
      <c r="BN80" s="3" t="b">
        <f t="shared" si="27"/>
        <v>1</v>
      </c>
      <c r="BO80" s="3">
        <v>1</v>
      </c>
      <c r="BP80" s="3" t="s">
        <v>834</v>
      </c>
      <c r="BQ80" s="3" t="s">
        <v>1391</v>
      </c>
      <c r="BR80" s="3" t="str">
        <f t="shared" si="28"/>
        <v>run-02_bold</v>
      </c>
      <c r="BS80" s="3">
        <v>2</v>
      </c>
      <c r="BT80" s="3">
        <v>0</v>
      </c>
      <c r="BU80" s="3" t="s">
        <v>833</v>
      </c>
      <c r="BV80" s="3" t="s">
        <v>27</v>
      </c>
      <c r="BW80" s="3">
        <v>0.91669999999999996</v>
      </c>
      <c r="BX80" s="3">
        <v>2.2004549999999998</v>
      </c>
      <c r="BY80" s="3" t="s">
        <v>28</v>
      </c>
      <c r="BZ80" s="3">
        <v>0.83330000000000004</v>
      </c>
      <c r="CA80" s="3">
        <v>2.370889</v>
      </c>
      <c r="CB80" s="3" t="s">
        <v>29</v>
      </c>
      <c r="CC80" s="3">
        <v>1</v>
      </c>
      <c r="CD80" s="3">
        <v>1.2481</v>
      </c>
      <c r="CE80" s="3" t="s">
        <v>30</v>
      </c>
      <c r="CF80" s="3">
        <v>1</v>
      </c>
      <c r="CG80" s="3">
        <v>2.37</v>
      </c>
      <c r="CH80" s="3" t="b">
        <f t="shared" si="32"/>
        <v>1</v>
      </c>
      <c r="CI80" s="3" t="b">
        <f t="shared" si="29"/>
        <v>1</v>
      </c>
      <c r="CJ80" s="3">
        <v>1</v>
      </c>
    </row>
    <row r="81" spans="1:88" s="3" customFormat="1" x14ac:dyDescent="0.2">
      <c r="A81" s="2" t="s">
        <v>835</v>
      </c>
      <c r="B81" s="2">
        <v>5338</v>
      </c>
      <c r="C81" s="3" t="s">
        <v>836</v>
      </c>
      <c r="D81" s="3" t="s">
        <v>1390</v>
      </c>
      <c r="E81" s="3" t="str">
        <f t="shared" si="22"/>
        <v>run-01_bold</v>
      </c>
      <c r="F81" s="3">
        <v>0</v>
      </c>
      <c r="G81" s="3">
        <v>0</v>
      </c>
      <c r="H81" s="3" t="s">
        <v>837</v>
      </c>
      <c r="I81" s="3" t="s">
        <v>20</v>
      </c>
      <c r="J81" s="3">
        <v>0.75</v>
      </c>
      <c r="K81" s="3">
        <v>2.2955450000000002</v>
      </c>
      <c r="L81" s="3" t="s">
        <v>21</v>
      </c>
      <c r="M81" s="3">
        <v>0.91669999999999996</v>
      </c>
      <c r="N81" s="3">
        <v>2.4255450000000001</v>
      </c>
      <c r="O81" s="3" t="s">
        <v>22</v>
      </c>
      <c r="P81" s="3">
        <v>1</v>
      </c>
      <c r="Q81" s="3">
        <v>2.3581819999999998</v>
      </c>
      <c r="R81" s="3" t="s">
        <v>23</v>
      </c>
      <c r="S81" s="3">
        <v>0.91669999999999996</v>
      </c>
      <c r="T81" s="3">
        <v>2.3289089999999999</v>
      </c>
      <c r="U81" s="3" t="b">
        <f t="shared" si="23"/>
        <v>1</v>
      </c>
      <c r="V81" s="3" t="b">
        <f>IF(AND(M81&gt;=0.5,P81&gt;=0.5, ABS(S81-M81)&lt;0.4),TRUE,FALSE)</f>
        <v>1</v>
      </c>
      <c r="W81" s="3">
        <v>1</v>
      </c>
      <c r="X81" s="2" t="s">
        <v>835</v>
      </c>
      <c r="Y81" s="3" t="s">
        <v>839</v>
      </c>
      <c r="Z81" s="3" t="s">
        <v>1391</v>
      </c>
      <c r="AA81" s="3" t="str">
        <f t="shared" si="24"/>
        <v>run-01_bold</v>
      </c>
      <c r="AB81" s="3">
        <v>0</v>
      </c>
      <c r="AC81" s="3">
        <v>0</v>
      </c>
      <c r="AD81" s="3" t="s">
        <v>840</v>
      </c>
      <c r="AE81" s="3" t="s">
        <v>27</v>
      </c>
      <c r="AF81" s="3">
        <v>1</v>
      </c>
      <c r="AG81" s="3">
        <v>2.4388999999999998</v>
      </c>
      <c r="AH81" s="3" t="s">
        <v>28</v>
      </c>
      <c r="AI81" s="3">
        <v>0.91669999999999996</v>
      </c>
      <c r="AJ81" s="3">
        <v>2.5985</v>
      </c>
      <c r="AK81" s="3" t="s">
        <v>29</v>
      </c>
      <c r="AL81" s="3">
        <v>1</v>
      </c>
      <c r="AM81" s="3">
        <v>1.6874549999999999</v>
      </c>
      <c r="AN81" s="3" t="s">
        <v>30</v>
      </c>
      <c r="AO81" s="3">
        <v>0.83330000000000004</v>
      </c>
      <c r="AP81" s="3">
        <v>2.663125</v>
      </c>
      <c r="AQ81" s="3" t="b">
        <f t="shared" si="30"/>
        <v>1</v>
      </c>
      <c r="AR81" s="3" t="b">
        <f t="shared" si="25"/>
        <v>1</v>
      </c>
      <c r="AS81" s="3">
        <v>1</v>
      </c>
      <c r="AT81" s="2" t="s">
        <v>835</v>
      </c>
      <c r="AU81" s="3" t="s">
        <v>838</v>
      </c>
      <c r="AV81" s="3" t="s">
        <v>1390</v>
      </c>
      <c r="AW81" s="3" t="str">
        <f t="shared" si="26"/>
        <v>run-02_bold</v>
      </c>
      <c r="AX81" s="3">
        <v>0</v>
      </c>
      <c r="AY81" s="3">
        <v>0</v>
      </c>
      <c r="AZ81" s="3" t="s">
        <v>837</v>
      </c>
      <c r="BA81" s="3" t="s">
        <v>20</v>
      </c>
      <c r="BB81" s="3">
        <v>0.75</v>
      </c>
      <c r="BC81" s="3">
        <v>2.37</v>
      </c>
      <c r="BD81" s="3" t="s">
        <v>21</v>
      </c>
      <c r="BE81" s="3">
        <v>0.91669999999999996</v>
      </c>
      <c r="BF81" s="3">
        <v>2.320818</v>
      </c>
      <c r="BG81" s="3" t="s">
        <v>22</v>
      </c>
      <c r="BH81" s="3">
        <v>1</v>
      </c>
      <c r="BI81" s="3">
        <v>2.1633330000000002</v>
      </c>
      <c r="BJ81" s="3" t="s">
        <v>23</v>
      </c>
      <c r="BK81" s="3">
        <v>1</v>
      </c>
      <c r="BL81" s="3">
        <v>2.4359090000000001</v>
      </c>
      <c r="BM81" s="3" t="b">
        <f t="shared" si="31"/>
        <v>1</v>
      </c>
      <c r="BN81" s="3" t="b">
        <f t="shared" si="27"/>
        <v>1</v>
      </c>
      <c r="BO81" s="3">
        <v>1</v>
      </c>
      <c r="BP81" s="3" t="s">
        <v>841</v>
      </c>
      <c r="BQ81" s="3" t="s">
        <v>1391</v>
      </c>
      <c r="BR81" s="3" t="str">
        <f t="shared" si="28"/>
        <v>run-02_bold</v>
      </c>
      <c r="BS81" s="3">
        <v>0</v>
      </c>
      <c r="BT81" s="3">
        <v>0</v>
      </c>
      <c r="BU81" s="3" t="s">
        <v>840</v>
      </c>
      <c r="BV81" s="3" t="s">
        <v>27</v>
      </c>
      <c r="BW81" s="3">
        <v>0.91669999999999996</v>
      </c>
      <c r="BX81" s="3">
        <v>2.2527780000000002</v>
      </c>
      <c r="BY81" s="3" t="s">
        <v>28</v>
      </c>
      <c r="BZ81" s="3">
        <v>0.91669999999999996</v>
      </c>
      <c r="CA81" s="3">
        <v>2.718</v>
      </c>
      <c r="CB81" s="3" t="s">
        <v>29</v>
      </c>
      <c r="CC81" s="3">
        <v>1</v>
      </c>
      <c r="CD81" s="3">
        <v>1.868333</v>
      </c>
      <c r="CE81" s="3" t="s">
        <v>30</v>
      </c>
      <c r="CF81" s="3">
        <v>1</v>
      </c>
      <c r="CG81" s="3">
        <v>2.5398179999999999</v>
      </c>
      <c r="CH81" s="3" t="b">
        <f t="shared" si="32"/>
        <v>1</v>
      </c>
      <c r="CI81" s="3" t="b">
        <f t="shared" si="29"/>
        <v>1</v>
      </c>
      <c r="CJ81" s="3">
        <v>1</v>
      </c>
    </row>
    <row r="82" spans="1:88" s="3" customFormat="1" x14ac:dyDescent="0.2">
      <c r="A82" s="2" t="s">
        <v>849</v>
      </c>
      <c r="B82" s="2">
        <v>5342</v>
      </c>
      <c r="C82" s="3" t="s">
        <v>850</v>
      </c>
      <c r="D82" s="3" t="s">
        <v>1390</v>
      </c>
      <c r="E82" s="3" t="str">
        <f t="shared" si="22"/>
        <v>run-01_bold</v>
      </c>
      <c r="F82" s="3">
        <v>0</v>
      </c>
      <c r="G82" s="3">
        <v>0</v>
      </c>
      <c r="H82" s="3" t="s">
        <v>851</v>
      </c>
      <c r="I82" s="3" t="s">
        <v>20</v>
      </c>
      <c r="J82" s="3">
        <v>0.66669999999999996</v>
      </c>
      <c r="K82" s="3">
        <v>2.7204549999999998</v>
      </c>
      <c r="L82" s="3" t="s">
        <v>21</v>
      </c>
      <c r="M82" s="3">
        <v>0.75</v>
      </c>
      <c r="N82" s="3">
        <v>2.4236249999999999</v>
      </c>
      <c r="O82" s="3" t="s">
        <v>22</v>
      </c>
      <c r="P82" s="3">
        <v>1</v>
      </c>
      <c r="Q82" s="3">
        <v>1.7064999999999999</v>
      </c>
      <c r="R82" s="3" t="s">
        <v>23</v>
      </c>
      <c r="S82" s="3">
        <v>0.83330000000000004</v>
      </c>
      <c r="T82" s="3">
        <v>2.4525000000000001</v>
      </c>
      <c r="U82" s="3" t="b">
        <f t="shared" si="23"/>
        <v>1</v>
      </c>
      <c r="V82" s="3" t="b">
        <f>IF(AND(M82&gt;=0.5,P82&gt;=0.5, ABS(S82-M82)&lt;0.4),TRUE,FALSE)</f>
        <v>1</v>
      </c>
      <c r="W82" s="3">
        <v>1</v>
      </c>
      <c r="X82" s="2" t="s">
        <v>849</v>
      </c>
      <c r="Y82" s="3" t="s">
        <v>855</v>
      </c>
      <c r="Z82" s="3" t="s">
        <v>1391</v>
      </c>
      <c r="AA82" s="3" t="str">
        <f t="shared" si="24"/>
        <v>run-01_bold</v>
      </c>
      <c r="AB82" s="3">
        <v>0</v>
      </c>
      <c r="AC82" s="3">
        <v>0</v>
      </c>
      <c r="AD82" s="3" t="s">
        <v>854</v>
      </c>
      <c r="AE82" s="3" t="s">
        <v>27</v>
      </c>
      <c r="AF82" s="3">
        <v>0.91669999999999996</v>
      </c>
      <c r="AG82" s="3">
        <v>2.1284999999999998</v>
      </c>
      <c r="AH82" s="3" t="s">
        <v>28</v>
      </c>
      <c r="AI82" s="3">
        <v>1</v>
      </c>
      <c r="AJ82" s="3">
        <v>2.267833</v>
      </c>
      <c r="AK82" s="3" t="s">
        <v>29</v>
      </c>
      <c r="AL82" s="3">
        <v>1</v>
      </c>
      <c r="AM82" s="3">
        <v>1.3720000000000001</v>
      </c>
      <c r="AN82" s="3" t="s">
        <v>30</v>
      </c>
      <c r="AO82" s="3">
        <v>1</v>
      </c>
      <c r="AP82" s="3">
        <v>2.2709169999999999</v>
      </c>
      <c r="AQ82" s="3" t="b">
        <f t="shared" si="30"/>
        <v>1</v>
      </c>
      <c r="AR82" s="3" t="b">
        <f t="shared" si="25"/>
        <v>1</v>
      </c>
      <c r="AS82" s="3">
        <v>1</v>
      </c>
      <c r="AT82" s="2" t="s">
        <v>849</v>
      </c>
      <c r="AU82" s="3" t="s">
        <v>852</v>
      </c>
      <c r="AV82" s="3" t="s">
        <v>1390</v>
      </c>
      <c r="AW82" s="3" t="str">
        <f t="shared" si="26"/>
        <v>run-02_bold</v>
      </c>
      <c r="AX82" s="3">
        <v>0</v>
      </c>
      <c r="AY82" s="3">
        <v>0</v>
      </c>
      <c r="AZ82" s="3" t="s">
        <v>851</v>
      </c>
      <c r="BA82" s="3" t="s">
        <v>20</v>
      </c>
      <c r="BB82" s="3">
        <v>0.83330000000000004</v>
      </c>
      <c r="BC82" s="3">
        <v>2.4910000000000001</v>
      </c>
      <c r="BD82" s="3" t="s">
        <v>21</v>
      </c>
      <c r="BE82" s="3">
        <v>1</v>
      </c>
      <c r="BF82" s="3">
        <v>2.1077270000000001</v>
      </c>
      <c r="BG82" s="3" t="s">
        <v>22</v>
      </c>
      <c r="BH82" s="3">
        <v>0.91669999999999996</v>
      </c>
      <c r="BI82" s="3">
        <v>1.4824999999999999</v>
      </c>
      <c r="BJ82" s="3" t="s">
        <v>23</v>
      </c>
      <c r="BK82" s="3">
        <v>0.66669999999999996</v>
      </c>
      <c r="BL82" s="3">
        <v>2.4472</v>
      </c>
      <c r="BM82" s="3" t="b">
        <f t="shared" si="31"/>
        <v>1</v>
      </c>
      <c r="BN82" s="3" t="b">
        <f t="shared" si="27"/>
        <v>1</v>
      </c>
      <c r="BO82" s="3">
        <v>1</v>
      </c>
      <c r="BP82" s="3" t="s">
        <v>853</v>
      </c>
      <c r="BQ82" s="3" t="s">
        <v>1391</v>
      </c>
      <c r="BR82" s="3" t="str">
        <f t="shared" si="28"/>
        <v>run-02_bold</v>
      </c>
      <c r="BS82" s="3">
        <v>0</v>
      </c>
      <c r="BT82" s="3">
        <v>0</v>
      </c>
      <c r="BU82" s="3" t="s">
        <v>854</v>
      </c>
      <c r="BV82" s="3" t="s">
        <v>27</v>
      </c>
      <c r="BW82" s="3">
        <v>0.91669999999999996</v>
      </c>
      <c r="BX82" s="3">
        <v>2.2799170000000002</v>
      </c>
      <c r="BY82" s="3" t="s">
        <v>28</v>
      </c>
      <c r="BZ82" s="3">
        <v>0.83330000000000004</v>
      </c>
      <c r="CA82" s="3">
        <v>2.3520910000000002</v>
      </c>
      <c r="CB82" s="3" t="s">
        <v>29</v>
      </c>
      <c r="CC82" s="3">
        <v>0.91669999999999996</v>
      </c>
      <c r="CD82" s="3">
        <v>1.252818</v>
      </c>
      <c r="CE82" s="3" t="s">
        <v>30</v>
      </c>
      <c r="CF82" s="3">
        <v>0.91669999999999996</v>
      </c>
      <c r="CG82" s="3">
        <v>2.172091</v>
      </c>
      <c r="CH82" s="3" t="b">
        <f t="shared" si="32"/>
        <v>1</v>
      </c>
      <c r="CI82" s="3" t="b">
        <f t="shared" si="29"/>
        <v>1</v>
      </c>
      <c r="CJ82" s="3">
        <v>1</v>
      </c>
    </row>
    <row r="83" spans="1:88" s="3" customFormat="1" x14ac:dyDescent="0.2">
      <c r="A83" s="1" t="s">
        <v>856</v>
      </c>
      <c r="B83" s="1">
        <v>5344</v>
      </c>
      <c r="C83" t="s">
        <v>859</v>
      </c>
      <c r="D83" t="s">
        <v>1390</v>
      </c>
      <c r="E83" t="str">
        <f t="shared" si="22"/>
        <v>run-01_bold</v>
      </c>
      <c r="F83">
        <v>9</v>
      </c>
      <c r="G83">
        <v>0</v>
      </c>
      <c r="H83" t="s">
        <v>858</v>
      </c>
      <c r="I83" t="s">
        <v>20</v>
      </c>
      <c r="J83">
        <v>0.83330000000000004</v>
      </c>
      <c r="K83">
        <v>2.2004169999999998</v>
      </c>
      <c r="L83" t="s">
        <v>21</v>
      </c>
      <c r="M83">
        <v>1</v>
      </c>
      <c r="N83">
        <v>2.2055829999999998</v>
      </c>
      <c r="O83" t="s">
        <v>22</v>
      </c>
      <c r="P83">
        <v>1</v>
      </c>
      <c r="Q83">
        <v>1.6527499999999999</v>
      </c>
      <c r="R83" t="s">
        <v>23</v>
      </c>
      <c r="S83">
        <v>0.83330000000000004</v>
      </c>
      <c r="T83">
        <v>2.3359169999999998</v>
      </c>
      <c r="U83" t="b">
        <f t="shared" si="23"/>
        <v>1</v>
      </c>
      <c r="V83" t="b">
        <f>IF(AND(M83&gt;=0.5,P83&gt;=0.5, ABS(S83-M83)&lt;=0.4),TRUE,FALSE)</f>
        <v>1</v>
      </c>
      <c r="W83">
        <v>1</v>
      </c>
      <c r="X83" s="1" t="s">
        <v>856</v>
      </c>
      <c r="Y83" t="s">
        <v>860</v>
      </c>
      <c r="Z83" t="s">
        <v>1391</v>
      </c>
      <c r="AA83" t="str">
        <f t="shared" si="24"/>
        <v>run-01_bold</v>
      </c>
      <c r="AB83">
        <v>0</v>
      </c>
      <c r="AC83">
        <v>0</v>
      </c>
      <c r="AD83" t="s">
        <v>861</v>
      </c>
      <c r="AE83" t="s">
        <v>27</v>
      </c>
      <c r="AF83">
        <v>0.91669999999999996</v>
      </c>
      <c r="AG83">
        <v>2.2843</v>
      </c>
      <c r="AH83" t="s">
        <v>28</v>
      </c>
      <c r="AI83">
        <v>1</v>
      </c>
      <c r="AJ83">
        <v>2.220545</v>
      </c>
      <c r="AK83" t="s">
        <v>29</v>
      </c>
      <c r="AL83">
        <v>1</v>
      </c>
      <c r="AM83">
        <v>1.504273</v>
      </c>
      <c r="AN83" t="s">
        <v>30</v>
      </c>
      <c r="AO83">
        <v>0.66669999999999996</v>
      </c>
      <c r="AP83">
        <v>2.6467999999999998</v>
      </c>
      <c r="AQ83" s="3" t="b">
        <f t="shared" si="30"/>
        <v>1</v>
      </c>
      <c r="AR83" t="b">
        <f t="shared" si="25"/>
        <v>1</v>
      </c>
      <c r="AS83">
        <v>1</v>
      </c>
      <c r="AT83" s="1" t="s">
        <v>856</v>
      </c>
      <c r="AU83" t="s">
        <v>857</v>
      </c>
      <c r="AV83" t="s">
        <v>1390</v>
      </c>
      <c r="AW83" t="str">
        <f t="shared" si="26"/>
        <v>run-02_bold</v>
      </c>
      <c r="AX83">
        <v>0</v>
      </c>
      <c r="AY83">
        <v>0</v>
      </c>
      <c r="AZ83" t="s">
        <v>858</v>
      </c>
      <c r="BA83" t="s">
        <v>20</v>
      </c>
      <c r="BB83">
        <v>0.83330000000000004</v>
      </c>
      <c r="BC83">
        <v>2.1751999999999998</v>
      </c>
      <c r="BD83" t="s">
        <v>21</v>
      </c>
      <c r="BE83">
        <v>1</v>
      </c>
      <c r="BF83">
        <v>2.14575</v>
      </c>
      <c r="BG83" t="s">
        <v>22</v>
      </c>
      <c r="BH83">
        <v>1</v>
      </c>
      <c r="BI83">
        <v>1.4444170000000001</v>
      </c>
      <c r="BJ83" t="s">
        <v>23</v>
      </c>
      <c r="BK83">
        <v>0.91669999999999996</v>
      </c>
      <c r="BL83">
        <v>2.2591109999999999</v>
      </c>
      <c r="BM83" s="3" t="b">
        <f t="shared" si="31"/>
        <v>1</v>
      </c>
      <c r="BN83" t="b">
        <f t="shared" si="27"/>
        <v>1</v>
      </c>
      <c r="BO83">
        <v>1</v>
      </c>
      <c r="BP83" t="s">
        <v>862</v>
      </c>
      <c r="BQ83" t="s">
        <v>1391</v>
      </c>
      <c r="BR83" t="str">
        <f t="shared" si="28"/>
        <v>run-02_bold</v>
      </c>
      <c r="BS83">
        <v>0</v>
      </c>
      <c r="BT83">
        <v>0</v>
      </c>
      <c r="BU83" t="s">
        <v>861</v>
      </c>
      <c r="BV83" t="s">
        <v>27</v>
      </c>
      <c r="BW83">
        <v>0.91669999999999996</v>
      </c>
      <c r="BX83">
        <v>2.3161670000000001</v>
      </c>
      <c r="BY83" t="s">
        <v>28</v>
      </c>
      <c r="BZ83">
        <v>1</v>
      </c>
      <c r="CA83">
        <v>2.4195000000000002</v>
      </c>
      <c r="CB83" t="s">
        <v>29</v>
      </c>
      <c r="CC83">
        <v>1</v>
      </c>
      <c r="CD83">
        <v>1.4916670000000001</v>
      </c>
      <c r="CE83" t="s">
        <v>30</v>
      </c>
      <c r="CF83">
        <v>1</v>
      </c>
      <c r="CG83">
        <v>2.8043330000000002</v>
      </c>
      <c r="CH83" s="3" t="b">
        <f t="shared" si="32"/>
        <v>1</v>
      </c>
      <c r="CI83" t="b">
        <f t="shared" si="29"/>
        <v>1</v>
      </c>
      <c r="CJ83">
        <v>1</v>
      </c>
    </row>
    <row r="84" spans="1:88" s="3" customFormat="1" x14ac:dyDescent="0.2">
      <c r="A84" s="2" t="s">
        <v>870</v>
      </c>
      <c r="B84" s="2">
        <v>5357</v>
      </c>
      <c r="C84" s="3" t="s">
        <v>871</v>
      </c>
      <c r="D84" s="3" t="s">
        <v>1390</v>
      </c>
      <c r="E84" s="3" t="str">
        <f t="shared" si="22"/>
        <v>run-01_bold</v>
      </c>
      <c r="F84" s="3">
        <v>0</v>
      </c>
      <c r="G84" s="3">
        <v>0</v>
      </c>
      <c r="H84" s="3" t="s">
        <v>560</v>
      </c>
      <c r="I84" s="3" t="s">
        <v>20</v>
      </c>
      <c r="J84" s="3">
        <v>0.5</v>
      </c>
      <c r="K84" s="3">
        <v>2.4809000000000001</v>
      </c>
      <c r="L84" s="3" t="s">
        <v>21</v>
      </c>
      <c r="M84" s="3">
        <v>1</v>
      </c>
      <c r="N84" s="3">
        <v>2.4281820000000001</v>
      </c>
      <c r="O84" s="3" t="s">
        <v>22</v>
      </c>
      <c r="P84" s="3">
        <v>1</v>
      </c>
      <c r="Q84" s="3">
        <v>1.0431820000000001</v>
      </c>
      <c r="R84" s="3" t="s">
        <v>23</v>
      </c>
      <c r="S84" s="3">
        <v>0.66669999999999996</v>
      </c>
      <c r="T84" s="3">
        <v>2.4887779999999999</v>
      </c>
      <c r="U84" s="3" t="b">
        <f t="shared" si="23"/>
        <v>1</v>
      </c>
      <c r="V84" s="3" t="b">
        <f>IF(AND(M84&gt;=0.5,P84&gt;=0.5, ABS(S84-M84)&lt;0.4),TRUE,FALSE)</f>
        <v>1</v>
      </c>
      <c r="W84" s="3">
        <v>1</v>
      </c>
      <c r="X84" s="2" t="s">
        <v>870</v>
      </c>
      <c r="Y84" s="3" t="s">
        <v>873</v>
      </c>
      <c r="Z84" s="3" t="s">
        <v>1391</v>
      </c>
      <c r="AA84" s="3" t="str">
        <f t="shared" si="24"/>
        <v>run-01_bold</v>
      </c>
      <c r="AB84" s="3">
        <v>0</v>
      </c>
      <c r="AC84" s="3">
        <v>0</v>
      </c>
      <c r="AD84" s="3" t="s">
        <v>874</v>
      </c>
      <c r="AE84" s="3" t="s">
        <v>27</v>
      </c>
      <c r="AF84" s="3">
        <v>0.91669999999999996</v>
      </c>
      <c r="AG84" s="3">
        <v>2.3473000000000002</v>
      </c>
      <c r="AH84" s="3" t="s">
        <v>28</v>
      </c>
      <c r="AI84" s="3">
        <v>1</v>
      </c>
      <c r="AJ84" s="3">
        <v>2.3749169999999999</v>
      </c>
      <c r="AK84" s="3" t="s">
        <v>29</v>
      </c>
      <c r="AL84" s="3">
        <v>0.91669999999999996</v>
      </c>
      <c r="AM84" s="3">
        <v>1.0895999999999999</v>
      </c>
      <c r="AN84" s="3" t="s">
        <v>30</v>
      </c>
      <c r="AO84" s="3">
        <v>0.75</v>
      </c>
      <c r="AP84" s="3">
        <v>2.448636</v>
      </c>
      <c r="AQ84" s="3" t="b">
        <f t="shared" si="30"/>
        <v>1</v>
      </c>
      <c r="AR84" s="3" t="b">
        <f t="shared" si="25"/>
        <v>1</v>
      </c>
      <c r="AS84" s="3">
        <v>1</v>
      </c>
      <c r="AT84" s="2" t="s">
        <v>870</v>
      </c>
      <c r="AU84" s="3" t="s">
        <v>872</v>
      </c>
      <c r="AV84" s="3" t="s">
        <v>1390</v>
      </c>
      <c r="AW84" s="3" t="str">
        <f t="shared" si="26"/>
        <v>run-02_bold</v>
      </c>
      <c r="AX84" s="3">
        <v>0</v>
      </c>
      <c r="AY84" s="3">
        <v>0</v>
      </c>
      <c r="AZ84" s="3" t="s">
        <v>560</v>
      </c>
      <c r="BA84" s="3" t="s">
        <v>20</v>
      </c>
      <c r="BB84" s="3">
        <v>0.5</v>
      </c>
      <c r="BC84" s="3">
        <v>2.6552500000000001</v>
      </c>
      <c r="BD84" s="3" t="s">
        <v>21</v>
      </c>
      <c r="BE84" s="3">
        <v>0.83330000000000004</v>
      </c>
      <c r="BF84" s="3">
        <v>2.141667</v>
      </c>
      <c r="BG84" s="3" t="s">
        <v>22</v>
      </c>
      <c r="BH84" s="3">
        <v>0.91669999999999996</v>
      </c>
      <c r="BI84" s="3">
        <v>1.202833</v>
      </c>
      <c r="BJ84" s="3" t="s">
        <v>23</v>
      </c>
      <c r="BK84" s="3">
        <v>0.75</v>
      </c>
      <c r="BL84" s="3">
        <v>2.636333</v>
      </c>
      <c r="BM84" s="3" t="b">
        <f t="shared" si="31"/>
        <v>1</v>
      </c>
      <c r="BN84" s="3" t="b">
        <f t="shared" si="27"/>
        <v>1</v>
      </c>
      <c r="BO84" s="3">
        <v>1</v>
      </c>
      <c r="BP84" s="3" t="s">
        <v>875</v>
      </c>
      <c r="BQ84" s="3" t="s">
        <v>1391</v>
      </c>
      <c r="BR84" s="3" t="str">
        <f t="shared" si="28"/>
        <v>run-02_bold</v>
      </c>
      <c r="BS84" s="3">
        <v>0</v>
      </c>
      <c r="BT84" s="3">
        <v>0</v>
      </c>
      <c r="BU84" s="3" t="s">
        <v>874</v>
      </c>
      <c r="BV84" s="3" t="s">
        <v>27</v>
      </c>
      <c r="BW84" s="3">
        <v>0.83330000000000004</v>
      </c>
      <c r="BX84" s="3">
        <v>2.3448180000000001</v>
      </c>
      <c r="BY84" s="3" t="s">
        <v>28</v>
      </c>
      <c r="BZ84" s="3">
        <v>1</v>
      </c>
      <c r="CA84" s="3">
        <v>2.2130000000000001</v>
      </c>
      <c r="CB84" s="3" t="s">
        <v>29</v>
      </c>
      <c r="CC84" s="3">
        <v>1</v>
      </c>
      <c r="CD84" s="3">
        <v>1.1236250000000001</v>
      </c>
      <c r="CE84" s="3" t="s">
        <v>30</v>
      </c>
      <c r="CF84" s="3">
        <v>0.83330000000000004</v>
      </c>
      <c r="CG84" s="3">
        <v>2.5475560000000002</v>
      </c>
      <c r="CH84" s="3" t="b">
        <f t="shared" si="32"/>
        <v>1</v>
      </c>
      <c r="CI84" s="3" t="b">
        <f t="shared" si="29"/>
        <v>1</v>
      </c>
      <c r="CJ84" s="3">
        <v>1</v>
      </c>
    </row>
    <row r="85" spans="1:88" s="3" customFormat="1" x14ac:dyDescent="0.2">
      <c r="A85" s="2" t="s">
        <v>883</v>
      </c>
      <c r="B85" s="2">
        <v>5365</v>
      </c>
      <c r="C85" s="3" t="s">
        <v>884</v>
      </c>
      <c r="D85" s="3" t="s">
        <v>1390</v>
      </c>
      <c r="E85" s="3" t="str">
        <f t="shared" si="22"/>
        <v>run-01_bold</v>
      </c>
      <c r="F85" s="3">
        <v>2</v>
      </c>
      <c r="G85" s="3">
        <v>0</v>
      </c>
      <c r="H85" s="3" t="s">
        <v>885</v>
      </c>
      <c r="I85" s="3" t="s">
        <v>20</v>
      </c>
      <c r="J85" s="3">
        <v>0.5</v>
      </c>
      <c r="K85" s="3">
        <v>2.3296670000000002</v>
      </c>
      <c r="L85" s="3" t="s">
        <v>21</v>
      </c>
      <c r="M85" s="3">
        <v>1</v>
      </c>
      <c r="N85" s="3">
        <v>2.2374170000000002</v>
      </c>
      <c r="O85" s="3" t="s">
        <v>22</v>
      </c>
      <c r="P85" s="3">
        <v>1</v>
      </c>
      <c r="Q85" s="3">
        <v>1.8065</v>
      </c>
      <c r="R85" s="3" t="s">
        <v>23</v>
      </c>
      <c r="S85" s="3">
        <v>1</v>
      </c>
      <c r="T85" s="3">
        <v>2.330667</v>
      </c>
      <c r="U85" s="3" t="b">
        <f t="shared" si="23"/>
        <v>1</v>
      </c>
      <c r="V85" s="3" t="b">
        <f>IF(AND(M85&gt;=0.5,P85&gt;=0.5, ABS(S85-M85)&lt;0.4),TRUE,FALSE)</f>
        <v>1</v>
      </c>
      <c r="W85" s="3">
        <v>1</v>
      </c>
      <c r="X85" s="2" t="s">
        <v>883</v>
      </c>
      <c r="Y85" s="3" t="s">
        <v>887</v>
      </c>
      <c r="Z85" s="3" t="s">
        <v>1391</v>
      </c>
      <c r="AA85" s="3" t="str">
        <f t="shared" si="24"/>
        <v>run-01_bold</v>
      </c>
      <c r="AB85" s="3">
        <v>0</v>
      </c>
      <c r="AC85" s="3">
        <v>0</v>
      </c>
      <c r="AD85" s="3" t="s">
        <v>888</v>
      </c>
      <c r="AE85" s="3" t="s">
        <v>27</v>
      </c>
      <c r="AF85" s="3">
        <v>0.91669999999999996</v>
      </c>
      <c r="AG85" s="3">
        <v>2.107917</v>
      </c>
      <c r="AH85" s="3" t="s">
        <v>28</v>
      </c>
      <c r="AI85" s="3">
        <v>0.91669999999999996</v>
      </c>
      <c r="AJ85" s="3">
        <v>2.0474169999999998</v>
      </c>
      <c r="AK85" s="3" t="s">
        <v>29</v>
      </c>
      <c r="AL85" s="3">
        <v>1</v>
      </c>
      <c r="AM85" s="3">
        <v>1.37375</v>
      </c>
      <c r="AN85" s="3" t="s">
        <v>30</v>
      </c>
      <c r="AO85" s="3">
        <v>0.75</v>
      </c>
      <c r="AP85" s="3">
        <v>2.0604170000000002</v>
      </c>
      <c r="AQ85" s="3" t="b">
        <f t="shared" si="30"/>
        <v>1</v>
      </c>
      <c r="AR85" s="3" t="b">
        <f t="shared" si="25"/>
        <v>1</v>
      </c>
      <c r="AS85" s="3">
        <v>1</v>
      </c>
      <c r="AT85" s="2" t="s">
        <v>883</v>
      </c>
      <c r="AU85" s="3" t="s">
        <v>886</v>
      </c>
      <c r="AV85" s="3" t="s">
        <v>1390</v>
      </c>
      <c r="AW85" s="3" t="str">
        <f t="shared" si="26"/>
        <v>run-02_bold</v>
      </c>
      <c r="AX85" s="3">
        <v>6</v>
      </c>
      <c r="AY85" s="3">
        <v>0</v>
      </c>
      <c r="AZ85" s="3" t="s">
        <v>885</v>
      </c>
      <c r="BA85" s="3" t="s">
        <v>20</v>
      </c>
      <c r="BB85" s="3">
        <v>0.58330000000000004</v>
      </c>
      <c r="BC85" s="3">
        <v>2.2235</v>
      </c>
      <c r="BD85" s="3" t="s">
        <v>21</v>
      </c>
      <c r="BE85" s="3">
        <v>1</v>
      </c>
      <c r="BF85" s="3">
        <v>1.9915</v>
      </c>
      <c r="BG85" s="3" t="s">
        <v>22</v>
      </c>
      <c r="BH85" s="3">
        <v>1</v>
      </c>
      <c r="BI85" s="3">
        <v>1.9278329999999999</v>
      </c>
      <c r="BJ85" s="3" t="s">
        <v>23</v>
      </c>
      <c r="BK85" s="3">
        <v>1</v>
      </c>
      <c r="BL85" s="3">
        <v>2.1055830000000002</v>
      </c>
      <c r="BM85" s="3" t="b">
        <f t="shared" si="31"/>
        <v>1</v>
      </c>
      <c r="BN85" s="3" t="b">
        <f t="shared" si="27"/>
        <v>1</v>
      </c>
      <c r="BO85" s="3">
        <v>1</v>
      </c>
      <c r="BP85" s="3" t="s">
        <v>889</v>
      </c>
      <c r="BQ85" s="3" t="s">
        <v>1391</v>
      </c>
      <c r="BR85" s="3" t="str">
        <f t="shared" si="28"/>
        <v>run-02_bold</v>
      </c>
      <c r="BS85" s="3">
        <v>0</v>
      </c>
      <c r="BT85" s="3">
        <v>0</v>
      </c>
      <c r="BU85" s="3" t="s">
        <v>888</v>
      </c>
      <c r="BV85" s="3" t="s">
        <v>27</v>
      </c>
      <c r="BW85" s="3">
        <v>0.83330000000000004</v>
      </c>
      <c r="BX85" s="3">
        <v>2.184167</v>
      </c>
      <c r="BY85" s="3" t="s">
        <v>28</v>
      </c>
      <c r="BZ85" s="3">
        <v>0.83330000000000004</v>
      </c>
      <c r="CA85" s="3">
        <v>2.1059169999999998</v>
      </c>
      <c r="CB85" s="3" t="s">
        <v>29</v>
      </c>
      <c r="CC85" s="3">
        <v>1</v>
      </c>
      <c r="CD85" s="3">
        <v>1.9323330000000001</v>
      </c>
      <c r="CE85" s="3" t="s">
        <v>30</v>
      </c>
      <c r="CF85" s="3">
        <v>0.75</v>
      </c>
      <c r="CG85" s="3">
        <v>2.1525829999999999</v>
      </c>
      <c r="CH85" s="3" t="b">
        <f t="shared" si="32"/>
        <v>1</v>
      </c>
      <c r="CI85" s="3" t="b">
        <f t="shared" si="29"/>
        <v>1</v>
      </c>
      <c r="CJ85" s="3">
        <v>1</v>
      </c>
    </row>
    <row r="86" spans="1:88" s="3" customFormat="1" x14ac:dyDescent="0.2">
      <c r="A86" s="2" t="s">
        <v>890</v>
      </c>
      <c r="B86" s="2">
        <v>5367</v>
      </c>
      <c r="C86" s="3" t="s">
        <v>891</v>
      </c>
      <c r="D86" s="3" t="s">
        <v>1390</v>
      </c>
      <c r="E86" s="3" t="str">
        <f t="shared" si="22"/>
        <v>run-01_bold</v>
      </c>
      <c r="F86" s="3">
        <v>0</v>
      </c>
      <c r="G86" s="3">
        <v>0</v>
      </c>
      <c r="H86" s="3" t="s">
        <v>892</v>
      </c>
      <c r="I86" s="3" t="s">
        <v>20</v>
      </c>
      <c r="J86" s="3">
        <v>0.5</v>
      </c>
      <c r="K86" s="3">
        <v>2.3192499999999998</v>
      </c>
      <c r="L86" s="3" t="s">
        <v>21</v>
      </c>
      <c r="M86" s="3">
        <v>0.75</v>
      </c>
      <c r="N86" s="3">
        <v>2.341364</v>
      </c>
      <c r="O86" s="3" t="s">
        <v>22</v>
      </c>
      <c r="P86" s="3">
        <v>1</v>
      </c>
      <c r="Q86" s="3">
        <v>1.6134999999999999</v>
      </c>
      <c r="R86" s="3" t="s">
        <v>23</v>
      </c>
      <c r="S86" s="3">
        <v>0.91669999999999996</v>
      </c>
      <c r="T86" s="3">
        <v>2.0729169999999999</v>
      </c>
      <c r="U86" s="3" t="b">
        <f t="shared" si="23"/>
        <v>1</v>
      </c>
      <c r="V86" s="3" t="b">
        <f>IF(AND(M86&gt;=0.5,P86&gt;=0.5, ABS(S86-M86)&lt;0.4),TRUE,FALSE)</f>
        <v>1</v>
      </c>
      <c r="W86" s="3">
        <v>1</v>
      </c>
      <c r="X86" s="2" t="s">
        <v>890</v>
      </c>
      <c r="Y86" s="3" t="s">
        <v>895</v>
      </c>
      <c r="Z86" s="3" t="s">
        <v>1391</v>
      </c>
      <c r="AA86" s="3" t="str">
        <f t="shared" si="24"/>
        <v>run-01_bold</v>
      </c>
      <c r="AB86" s="3">
        <v>0</v>
      </c>
      <c r="AC86" s="3">
        <v>0</v>
      </c>
      <c r="AD86" s="3" t="s">
        <v>262</v>
      </c>
      <c r="AE86" s="3" t="s">
        <v>27</v>
      </c>
      <c r="AF86" s="3">
        <v>1</v>
      </c>
      <c r="AG86" s="3">
        <v>2.1324000000000001</v>
      </c>
      <c r="AH86" s="3" t="s">
        <v>28</v>
      </c>
      <c r="AI86" s="3">
        <v>1</v>
      </c>
      <c r="AJ86" s="3">
        <v>2.1458179999999998</v>
      </c>
      <c r="AK86" s="3" t="s">
        <v>29</v>
      </c>
      <c r="AL86" s="3">
        <v>0.91669999999999996</v>
      </c>
      <c r="AM86" s="3">
        <v>1.798</v>
      </c>
      <c r="AN86" s="3" t="s">
        <v>30</v>
      </c>
      <c r="AO86" s="3">
        <v>0.75</v>
      </c>
      <c r="AP86" s="3">
        <v>2.2157499999999999</v>
      </c>
      <c r="AQ86" s="3" t="b">
        <f t="shared" si="30"/>
        <v>1</v>
      </c>
      <c r="AR86" s="3" t="b">
        <f t="shared" si="25"/>
        <v>1</v>
      </c>
      <c r="AS86" s="3">
        <v>1</v>
      </c>
      <c r="AT86" s="2" t="s">
        <v>890</v>
      </c>
      <c r="AU86" s="3" t="s">
        <v>893</v>
      </c>
      <c r="AV86" s="3" t="s">
        <v>1390</v>
      </c>
      <c r="AW86" s="3" t="str">
        <f t="shared" si="26"/>
        <v>run-02_bold</v>
      </c>
      <c r="AX86" s="3">
        <v>0</v>
      </c>
      <c r="AY86" s="3">
        <v>0</v>
      </c>
      <c r="AZ86" s="3" t="s">
        <v>892</v>
      </c>
      <c r="BA86" s="3" t="s">
        <v>20</v>
      </c>
      <c r="BB86" s="3">
        <v>1</v>
      </c>
      <c r="BC86" s="3">
        <v>2.0425559999999998</v>
      </c>
      <c r="BD86" s="3" t="s">
        <v>21</v>
      </c>
      <c r="BE86" s="3">
        <v>0.91669999999999996</v>
      </c>
      <c r="BF86" s="3">
        <v>1.9061999999999999</v>
      </c>
      <c r="BG86" s="3" t="s">
        <v>22</v>
      </c>
      <c r="BH86" s="3">
        <v>1</v>
      </c>
      <c r="BI86" s="3">
        <v>1.4544550000000001</v>
      </c>
      <c r="BJ86" s="3" t="s">
        <v>23</v>
      </c>
      <c r="BK86" s="3">
        <v>0.83330000000000004</v>
      </c>
      <c r="BL86" s="3">
        <v>2.1709170000000002</v>
      </c>
      <c r="BM86" s="3" t="b">
        <f t="shared" si="31"/>
        <v>1</v>
      </c>
      <c r="BN86" s="3" t="b">
        <f t="shared" si="27"/>
        <v>1</v>
      </c>
      <c r="BO86" s="3">
        <v>1</v>
      </c>
      <c r="BP86" s="3" t="s">
        <v>894</v>
      </c>
      <c r="BQ86" s="3" t="s">
        <v>1391</v>
      </c>
      <c r="BR86" s="3" t="str">
        <f t="shared" si="28"/>
        <v>run-02_bold</v>
      </c>
      <c r="BS86" s="3">
        <v>0</v>
      </c>
      <c r="BT86" s="3">
        <v>0</v>
      </c>
      <c r="BU86" s="3" t="s">
        <v>262</v>
      </c>
      <c r="BV86" s="3" t="s">
        <v>27</v>
      </c>
      <c r="BW86" s="3">
        <v>0.83330000000000004</v>
      </c>
      <c r="BX86" s="3">
        <v>2.0512730000000001</v>
      </c>
      <c r="BY86" s="3" t="s">
        <v>28</v>
      </c>
      <c r="BZ86" s="3">
        <v>0.83330000000000004</v>
      </c>
      <c r="CA86" s="3">
        <v>2.210636</v>
      </c>
      <c r="CB86" s="3" t="s">
        <v>29</v>
      </c>
      <c r="CC86" s="3">
        <v>1</v>
      </c>
      <c r="CD86" s="3">
        <v>1.3633329999999999</v>
      </c>
      <c r="CE86" s="3" t="s">
        <v>30</v>
      </c>
      <c r="CF86" s="3">
        <v>0.75</v>
      </c>
      <c r="CG86" s="3">
        <v>2.1795559999999998</v>
      </c>
      <c r="CH86" s="3" t="b">
        <f t="shared" si="32"/>
        <v>1</v>
      </c>
      <c r="CI86" s="3" t="b">
        <f t="shared" si="29"/>
        <v>1</v>
      </c>
      <c r="CJ86" s="3">
        <v>1</v>
      </c>
    </row>
    <row r="87" spans="1:88" s="3" customFormat="1" x14ac:dyDescent="0.2">
      <c r="A87" s="2" t="s">
        <v>909</v>
      </c>
      <c r="B87" s="2">
        <v>5371</v>
      </c>
      <c r="C87" s="3" t="s">
        <v>911</v>
      </c>
      <c r="D87" s="3" t="s">
        <v>1390</v>
      </c>
      <c r="E87" s="3" t="str">
        <f t="shared" si="22"/>
        <v>run-01_bold</v>
      </c>
      <c r="F87" s="3">
        <v>0</v>
      </c>
      <c r="G87" s="3">
        <v>0</v>
      </c>
      <c r="H87" s="3" t="s">
        <v>414</v>
      </c>
      <c r="I87" s="3" t="s">
        <v>20</v>
      </c>
      <c r="J87" s="3">
        <v>0.5</v>
      </c>
      <c r="K87" s="3">
        <v>2.3560829999999999</v>
      </c>
      <c r="L87" s="3" t="s">
        <v>21</v>
      </c>
      <c r="M87" s="3">
        <v>0.83330000000000004</v>
      </c>
      <c r="N87" s="3">
        <v>2.449417</v>
      </c>
      <c r="O87" s="3" t="s">
        <v>22</v>
      </c>
      <c r="P87" s="3">
        <v>0.91669999999999996</v>
      </c>
      <c r="Q87" s="3">
        <v>1.23875</v>
      </c>
      <c r="R87" s="3" t="s">
        <v>23</v>
      </c>
      <c r="S87" s="3">
        <v>0.58330000000000004</v>
      </c>
      <c r="T87" s="3">
        <v>2.4126669999999999</v>
      </c>
      <c r="U87" s="3" t="b">
        <f t="shared" si="23"/>
        <v>1</v>
      </c>
      <c r="V87" s="3" t="b">
        <f>IF(AND(M87&gt;=0.5,P87&gt;=0.5, ABS(S87-M87)&lt;0.4),TRUE,FALSE)</f>
        <v>1</v>
      </c>
      <c r="W87" s="3">
        <v>1</v>
      </c>
      <c r="X87" s="2" t="s">
        <v>909</v>
      </c>
      <c r="Y87" s="3" t="s">
        <v>913</v>
      </c>
      <c r="Z87" s="3" t="s">
        <v>1391</v>
      </c>
      <c r="AA87" s="3" t="str">
        <f t="shared" si="24"/>
        <v>run-01_bold</v>
      </c>
      <c r="AB87" s="3">
        <v>0</v>
      </c>
      <c r="AC87" s="3">
        <v>0</v>
      </c>
      <c r="AD87" s="3" t="s">
        <v>595</v>
      </c>
      <c r="AE87" s="3" t="s">
        <v>27</v>
      </c>
      <c r="AF87" s="3">
        <v>0.91669999999999996</v>
      </c>
      <c r="AG87" s="3">
        <v>2.2252000000000001</v>
      </c>
      <c r="AH87" s="3" t="s">
        <v>28</v>
      </c>
      <c r="AI87" s="3">
        <v>0.91669999999999996</v>
      </c>
      <c r="AJ87" s="3">
        <v>2.132091</v>
      </c>
      <c r="AK87" s="3" t="s">
        <v>29</v>
      </c>
      <c r="AL87" s="3">
        <v>1</v>
      </c>
      <c r="AM87" s="3">
        <v>1.2335</v>
      </c>
      <c r="AN87" s="3" t="s">
        <v>30</v>
      </c>
      <c r="AO87" s="3">
        <v>0.58330000000000004</v>
      </c>
      <c r="AP87" s="3">
        <v>2.4450829999999999</v>
      </c>
      <c r="AQ87" s="3" t="b">
        <f t="shared" si="30"/>
        <v>1</v>
      </c>
      <c r="AR87" s="3" t="b">
        <f t="shared" si="25"/>
        <v>1</v>
      </c>
      <c r="AS87" s="3">
        <v>1</v>
      </c>
      <c r="AT87" s="2" t="s">
        <v>909</v>
      </c>
      <c r="AU87" s="3" t="s">
        <v>910</v>
      </c>
      <c r="AV87" s="3" t="s">
        <v>1390</v>
      </c>
      <c r="AW87" s="3" t="str">
        <f t="shared" si="26"/>
        <v>run-02_bold</v>
      </c>
      <c r="AX87" s="3">
        <v>2</v>
      </c>
      <c r="AY87" s="3">
        <v>0</v>
      </c>
      <c r="AZ87" s="3" t="s">
        <v>414</v>
      </c>
      <c r="BA87" s="3" t="s">
        <v>20</v>
      </c>
      <c r="BB87" s="3">
        <v>0.75</v>
      </c>
      <c r="BC87" s="3">
        <v>2.6337269999999999</v>
      </c>
      <c r="BD87" s="3" t="s">
        <v>21</v>
      </c>
      <c r="BE87" s="3">
        <v>0.58330000000000004</v>
      </c>
      <c r="BF87" s="3">
        <v>2.585</v>
      </c>
      <c r="BG87" s="3" t="s">
        <v>22</v>
      </c>
      <c r="BH87" s="3">
        <v>0.91669999999999996</v>
      </c>
      <c r="BI87" s="3">
        <v>1.1040000000000001</v>
      </c>
      <c r="BJ87" s="3" t="s">
        <v>23</v>
      </c>
      <c r="BK87" s="3">
        <v>0.83330000000000004</v>
      </c>
      <c r="BL87" s="3">
        <v>2.3214000000000001</v>
      </c>
      <c r="BM87" s="3" t="b">
        <f t="shared" si="31"/>
        <v>1</v>
      </c>
      <c r="BN87" s="3" t="b">
        <f t="shared" si="27"/>
        <v>1</v>
      </c>
      <c r="BO87" s="3">
        <v>1</v>
      </c>
      <c r="BP87" s="3" t="s">
        <v>912</v>
      </c>
      <c r="BQ87" s="3" t="s">
        <v>1391</v>
      </c>
      <c r="BR87" s="3" t="str">
        <f t="shared" si="28"/>
        <v>run-02_bold</v>
      </c>
      <c r="BS87" s="3">
        <v>0</v>
      </c>
      <c r="BT87" s="3">
        <v>0</v>
      </c>
      <c r="BU87" s="3" t="s">
        <v>595</v>
      </c>
      <c r="BV87" s="3" t="s">
        <v>27</v>
      </c>
      <c r="BW87" s="3">
        <v>0.75</v>
      </c>
      <c r="BX87" s="3">
        <v>2.35825</v>
      </c>
      <c r="BY87" s="3" t="s">
        <v>28</v>
      </c>
      <c r="BZ87" s="3">
        <v>0.75</v>
      </c>
      <c r="CA87" s="3">
        <v>2.3017500000000002</v>
      </c>
      <c r="CB87" s="3" t="s">
        <v>29</v>
      </c>
      <c r="CC87" s="3">
        <v>1</v>
      </c>
      <c r="CD87" s="3">
        <v>0.91808299999999998</v>
      </c>
      <c r="CE87" s="3" t="s">
        <v>30</v>
      </c>
      <c r="CF87" s="3">
        <v>0.41670000000000001</v>
      </c>
      <c r="CG87" s="3">
        <v>2.2976670000000001</v>
      </c>
      <c r="CH87" s="3" t="b">
        <f t="shared" si="32"/>
        <v>1</v>
      </c>
      <c r="CI87" s="3" t="b">
        <f t="shared" si="29"/>
        <v>1</v>
      </c>
      <c r="CJ87" s="3">
        <v>1</v>
      </c>
    </row>
    <row r="88" spans="1:88" s="3" customFormat="1" x14ac:dyDescent="0.2">
      <c r="A88" s="2" t="s">
        <v>920</v>
      </c>
      <c r="B88" s="2">
        <v>5374</v>
      </c>
      <c r="C88" s="3" t="s">
        <v>921</v>
      </c>
      <c r="D88" s="3" t="s">
        <v>1390</v>
      </c>
      <c r="E88" s="3" t="str">
        <f t="shared" si="22"/>
        <v>run-01_bold</v>
      </c>
      <c r="F88" s="3">
        <v>0</v>
      </c>
      <c r="G88" s="3">
        <v>0</v>
      </c>
      <c r="H88" s="3" t="s">
        <v>922</v>
      </c>
      <c r="I88" s="3" t="s">
        <v>20</v>
      </c>
      <c r="J88" s="3">
        <v>0.41670000000000001</v>
      </c>
      <c r="K88" s="3">
        <v>2.0990000000000002</v>
      </c>
      <c r="L88" s="3" t="s">
        <v>21</v>
      </c>
      <c r="M88" s="3">
        <v>0.58330000000000004</v>
      </c>
      <c r="N88" s="3">
        <v>2.2189999999999999</v>
      </c>
      <c r="O88" s="3" t="s">
        <v>22</v>
      </c>
      <c r="P88" s="3">
        <v>0.83330000000000004</v>
      </c>
      <c r="Q88" s="3">
        <v>1.4534</v>
      </c>
      <c r="R88" s="3" t="s">
        <v>23</v>
      </c>
      <c r="S88" s="3">
        <v>0.58330000000000004</v>
      </c>
      <c r="T88" s="3">
        <v>2.2376670000000001</v>
      </c>
      <c r="U88" s="3" t="b">
        <f t="shared" si="23"/>
        <v>1</v>
      </c>
      <c r="V88" s="3" t="b">
        <f>IF(AND(M88&gt;=0.5,P88&gt;=0.5, ABS(S88-M88)&lt;0.4),TRUE,FALSE)</f>
        <v>1</v>
      </c>
      <c r="W88" s="3">
        <v>1</v>
      </c>
      <c r="X88" s="2" t="s">
        <v>920</v>
      </c>
      <c r="Y88" s="3" t="s">
        <v>926</v>
      </c>
      <c r="Z88" s="3" t="s">
        <v>1391</v>
      </c>
      <c r="AA88" s="3" t="str">
        <f t="shared" si="24"/>
        <v>run-01_bold</v>
      </c>
      <c r="AB88" s="3">
        <v>0</v>
      </c>
      <c r="AC88" s="3">
        <v>0</v>
      </c>
      <c r="AD88" s="3" t="s">
        <v>925</v>
      </c>
      <c r="AE88" s="3" t="s">
        <v>27</v>
      </c>
      <c r="AF88" s="3">
        <v>1</v>
      </c>
      <c r="AG88" s="3">
        <v>1.973417</v>
      </c>
      <c r="AH88" s="3" t="s">
        <v>28</v>
      </c>
      <c r="AI88" s="3">
        <v>1</v>
      </c>
      <c r="AJ88" s="3">
        <v>2.1030829999999998</v>
      </c>
      <c r="AK88" s="3" t="s">
        <v>29</v>
      </c>
      <c r="AL88" s="3">
        <v>1</v>
      </c>
      <c r="AM88" s="3">
        <v>1.1885829999999999</v>
      </c>
      <c r="AN88" s="3" t="s">
        <v>30</v>
      </c>
      <c r="AO88" s="3">
        <v>1</v>
      </c>
      <c r="AP88" s="3">
        <v>2.1538330000000001</v>
      </c>
      <c r="AQ88" s="3" t="b">
        <f t="shared" si="30"/>
        <v>1</v>
      </c>
      <c r="AR88" s="3" t="b">
        <f t="shared" si="25"/>
        <v>1</v>
      </c>
      <c r="AS88" s="3">
        <v>1</v>
      </c>
      <c r="AT88" s="2" t="s">
        <v>920</v>
      </c>
      <c r="AU88" s="3" t="s">
        <v>923</v>
      </c>
      <c r="AV88" s="3" t="s">
        <v>1390</v>
      </c>
      <c r="AW88" s="3" t="str">
        <f t="shared" si="26"/>
        <v>run-02_bold</v>
      </c>
      <c r="AX88" s="3">
        <v>0</v>
      </c>
      <c r="AY88" s="3">
        <v>0</v>
      </c>
      <c r="AZ88" s="3" t="s">
        <v>922</v>
      </c>
      <c r="BA88" s="3" t="s">
        <v>20</v>
      </c>
      <c r="BB88" s="3">
        <v>0.66669999999999996</v>
      </c>
      <c r="BC88" s="3">
        <v>2.0629170000000001</v>
      </c>
      <c r="BD88" s="3" t="s">
        <v>21</v>
      </c>
      <c r="BE88" s="3">
        <v>0.58330000000000004</v>
      </c>
      <c r="BF88" s="3">
        <v>1.93225</v>
      </c>
      <c r="BG88" s="3" t="s">
        <v>22</v>
      </c>
      <c r="BH88" s="3">
        <v>0.91669999999999996</v>
      </c>
      <c r="BI88" s="3">
        <v>1.0780829999999999</v>
      </c>
      <c r="BJ88" s="3" t="s">
        <v>23</v>
      </c>
      <c r="BK88" s="3">
        <v>0.75</v>
      </c>
      <c r="BL88" s="3">
        <v>2.0894170000000001</v>
      </c>
      <c r="BM88" s="3" t="b">
        <f t="shared" si="31"/>
        <v>1</v>
      </c>
      <c r="BN88" s="3" t="b">
        <f t="shared" si="27"/>
        <v>1</v>
      </c>
      <c r="BO88" s="3">
        <v>1</v>
      </c>
      <c r="BP88" s="3" t="s">
        <v>924</v>
      </c>
      <c r="BQ88" s="3" t="s">
        <v>1391</v>
      </c>
      <c r="BR88" s="3" t="str">
        <f t="shared" si="28"/>
        <v>run-02_bold</v>
      </c>
      <c r="BS88" s="3">
        <v>5</v>
      </c>
      <c r="BT88" s="3">
        <v>0</v>
      </c>
      <c r="BU88" s="3" t="s">
        <v>925</v>
      </c>
      <c r="BV88" s="3" t="s">
        <v>27</v>
      </c>
      <c r="BW88" s="3">
        <v>0.91669999999999996</v>
      </c>
      <c r="BX88" s="3">
        <v>2.133</v>
      </c>
      <c r="BY88" s="3" t="s">
        <v>28</v>
      </c>
      <c r="BZ88" s="3">
        <v>0.83330000000000004</v>
      </c>
      <c r="CA88" s="3">
        <v>2.0191669999999999</v>
      </c>
      <c r="CB88" s="3" t="s">
        <v>29</v>
      </c>
      <c r="CC88" s="3">
        <v>1</v>
      </c>
      <c r="CD88" s="3">
        <v>1.017333</v>
      </c>
      <c r="CE88" s="3" t="s">
        <v>30</v>
      </c>
      <c r="CF88" s="3">
        <v>0.58330000000000004</v>
      </c>
      <c r="CG88" s="3">
        <v>2.2237499999999999</v>
      </c>
      <c r="CH88" s="3" t="b">
        <f t="shared" si="32"/>
        <v>1</v>
      </c>
      <c r="CI88" s="3" t="b">
        <f t="shared" si="29"/>
        <v>1</v>
      </c>
      <c r="CJ88" s="3">
        <v>1</v>
      </c>
    </row>
    <row r="89" spans="1:88" s="3" customFormat="1" x14ac:dyDescent="0.2">
      <c r="A89" s="1" t="s">
        <v>927</v>
      </c>
      <c r="B89" s="1">
        <v>5378</v>
      </c>
      <c r="C89" t="s">
        <v>930</v>
      </c>
      <c r="D89" t="s">
        <v>1390</v>
      </c>
      <c r="E89" t="str">
        <f t="shared" si="22"/>
        <v>run-01_bold</v>
      </c>
      <c r="F89">
        <v>0</v>
      </c>
      <c r="G89">
        <v>0</v>
      </c>
      <c r="H89" t="s">
        <v>929</v>
      </c>
      <c r="I89" t="s">
        <v>20</v>
      </c>
      <c r="J89">
        <v>1</v>
      </c>
      <c r="K89">
        <v>2.0779169999999998</v>
      </c>
      <c r="L89" t="s">
        <v>21</v>
      </c>
      <c r="M89">
        <v>1</v>
      </c>
      <c r="N89">
        <v>2.3789169999999999</v>
      </c>
      <c r="O89" t="s">
        <v>22</v>
      </c>
      <c r="P89">
        <v>1</v>
      </c>
      <c r="Q89">
        <v>1.6506670000000001</v>
      </c>
      <c r="R89" t="s">
        <v>23</v>
      </c>
      <c r="S89">
        <v>0.83330000000000004</v>
      </c>
      <c r="T89">
        <v>2.4073329999999999</v>
      </c>
      <c r="U89" t="b">
        <f t="shared" si="23"/>
        <v>1</v>
      </c>
      <c r="V89" t="b">
        <f>IF(AND(M89&gt;=0.5,P89&gt;=0.5, ABS(S89-M89)&lt;=0.4),TRUE,FALSE)</f>
        <v>1</v>
      </c>
      <c r="W89">
        <v>1</v>
      </c>
      <c r="X89" s="1" t="s">
        <v>927</v>
      </c>
      <c r="Y89" t="s">
        <v>931</v>
      </c>
      <c r="Z89" t="s">
        <v>1391</v>
      </c>
      <c r="AA89" t="str">
        <f t="shared" si="24"/>
        <v>run-01_bold</v>
      </c>
      <c r="AB89">
        <v>8</v>
      </c>
      <c r="AC89">
        <v>0</v>
      </c>
      <c r="AD89" t="s">
        <v>932</v>
      </c>
      <c r="AE89" t="s">
        <v>27</v>
      </c>
      <c r="AF89">
        <v>0.91669999999999996</v>
      </c>
      <c r="AG89">
        <v>2.1331820000000001</v>
      </c>
      <c r="AH89" t="s">
        <v>28</v>
      </c>
      <c r="AI89">
        <v>0.91669999999999996</v>
      </c>
      <c r="AJ89">
        <v>2.4373</v>
      </c>
      <c r="AK89" t="s">
        <v>29</v>
      </c>
      <c r="AL89">
        <v>0.91669999999999996</v>
      </c>
      <c r="AM89">
        <v>1.0630999999999999</v>
      </c>
      <c r="AN89" t="s">
        <v>30</v>
      </c>
      <c r="AO89">
        <v>0.66669999999999996</v>
      </c>
      <c r="AP89">
        <v>2.3691819999999999</v>
      </c>
      <c r="AQ89" s="3" t="b">
        <f t="shared" si="30"/>
        <v>1</v>
      </c>
      <c r="AR89" t="b">
        <f t="shared" si="25"/>
        <v>1</v>
      </c>
      <c r="AS89">
        <v>1</v>
      </c>
      <c r="AT89" s="1" t="s">
        <v>927</v>
      </c>
      <c r="AU89" t="s">
        <v>928</v>
      </c>
      <c r="AV89" t="s">
        <v>1390</v>
      </c>
      <c r="AW89" t="str">
        <f t="shared" si="26"/>
        <v>run-02_bold</v>
      </c>
      <c r="AX89">
        <v>0</v>
      </c>
      <c r="AY89">
        <v>0</v>
      </c>
      <c r="AZ89" t="s">
        <v>929</v>
      </c>
      <c r="BA89" t="s">
        <v>20</v>
      </c>
      <c r="BB89">
        <v>0.91669999999999996</v>
      </c>
      <c r="BC89">
        <v>2.1451820000000001</v>
      </c>
      <c r="BD89" t="s">
        <v>21</v>
      </c>
      <c r="BE89">
        <v>0.75</v>
      </c>
      <c r="BF89">
        <v>2.226</v>
      </c>
      <c r="BG89" t="s">
        <v>22</v>
      </c>
      <c r="BH89">
        <v>0.91669999999999996</v>
      </c>
      <c r="BI89">
        <v>1.7447269999999999</v>
      </c>
      <c r="BJ89" t="s">
        <v>23</v>
      </c>
      <c r="BK89">
        <v>0.75</v>
      </c>
      <c r="BL89">
        <v>2.440455</v>
      </c>
      <c r="BM89" s="3" t="b">
        <f t="shared" si="31"/>
        <v>1</v>
      </c>
      <c r="BN89" t="b">
        <f t="shared" si="27"/>
        <v>1</v>
      </c>
      <c r="BO89">
        <v>1</v>
      </c>
      <c r="BP89" t="s">
        <v>933</v>
      </c>
      <c r="BQ89" t="s">
        <v>1391</v>
      </c>
      <c r="BR89" t="str">
        <f t="shared" si="28"/>
        <v>run-02_bold</v>
      </c>
      <c r="BS89">
        <v>2</v>
      </c>
      <c r="BT89">
        <v>0</v>
      </c>
      <c r="BU89" t="s">
        <v>932</v>
      </c>
      <c r="BV89" t="s">
        <v>27</v>
      </c>
      <c r="BW89">
        <v>1</v>
      </c>
      <c r="BX89">
        <v>2.2435559999999999</v>
      </c>
      <c r="BY89" t="s">
        <v>28</v>
      </c>
      <c r="BZ89">
        <v>1</v>
      </c>
      <c r="CA89">
        <v>2.4850829999999999</v>
      </c>
      <c r="CB89" t="s">
        <v>29</v>
      </c>
      <c r="CC89">
        <v>0.91669999999999996</v>
      </c>
      <c r="CD89">
        <v>1.5024999999999999</v>
      </c>
      <c r="CE89" t="s">
        <v>30</v>
      </c>
      <c r="CF89">
        <v>0.91669999999999996</v>
      </c>
      <c r="CG89">
        <v>2.231417</v>
      </c>
      <c r="CH89" s="3" t="b">
        <f t="shared" si="32"/>
        <v>1</v>
      </c>
      <c r="CI89" t="b">
        <f t="shared" si="29"/>
        <v>1</v>
      </c>
      <c r="CJ89">
        <v>1</v>
      </c>
    </row>
    <row r="90" spans="1:88" s="3" customFormat="1" x14ac:dyDescent="0.2">
      <c r="A90" s="2" t="s">
        <v>934</v>
      </c>
      <c r="B90" s="2">
        <v>5379</v>
      </c>
      <c r="C90" s="3" t="s">
        <v>937</v>
      </c>
      <c r="D90" s="3" t="s">
        <v>1390</v>
      </c>
      <c r="E90" s="3" t="str">
        <f t="shared" si="22"/>
        <v>run-01_bold</v>
      </c>
      <c r="F90" s="3">
        <v>5</v>
      </c>
      <c r="G90" s="3">
        <v>0</v>
      </c>
      <c r="H90" s="3" t="s">
        <v>936</v>
      </c>
      <c r="I90" s="3" t="s">
        <v>20</v>
      </c>
      <c r="J90" s="3">
        <v>0.75</v>
      </c>
      <c r="K90" s="3">
        <v>2.0590000000000002</v>
      </c>
      <c r="L90" s="3" t="s">
        <v>21</v>
      </c>
      <c r="M90" s="3">
        <v>1</v>
      </c>
      <c r="N90" s="3">
        <v>1.8753329999999999</v>
      </c>
      <c r="O90" s="3" t="s">
        <v>22</v>
      </c>
      <c r="P90" s="3">
        <v>1</v>
      </c>
      <c r="Q90" s="3">
        <v>1.2384170000000001</v>
      </c>
      <c r="R90" s="3" t="s">
        <v>23</v>
      </c>
      <c r="S90" s="3">
        <v>0.75</v>
      </c>
      <c r="T90" s="3">
        <v>2.1604999999999999</v>
      </c>
      <c r="U90" s="3" t="b">
        <f t="shared" si="23"/>
        <v>1</v>
      </c>
      <c r="V90" s="3" t="b">
        <f>IF(AND(M90&gt;=0.5,P90&gt;=0.5, ABS(S90-M90)&lt;0.4),TRUE,FALSE)</f>
        <v>1</v>
      </c>
      <c r="W90" s="3">
        <v>1</v>
      </c>
      <c r="X90" s="2" t="s">
        <v>934</v>
      </c>
      <c r="Y90" s="3" t="s">
        <v>938</v>
      </c>
      <c r="Z90" s="3" t="s">
        <v>1391</v>
      </c>
      <c r="AA90" s="3" t="str">
        <f t="shared" si="24"/>
        <v>run-01_bold</v>
      </c>
      <c r="AB90" s="3">
        <v>0</v>
      </c>
      <c r="AC90" s="3">
        <v>0</v>
      </c>
      <c r="AD90" s="3" t="s">
        <v>939</v>
      </c>
      <c r="AE90" s="3" t="s">
        <v>27</v>
      </c>
      <c r="AF90" s="3">
        <v>0.91669999999999996</v>
      </c>
      <c r="AG90" s="3">
        <v>2.03525</v>
      </c>
      <c r="AH90" s="3" t="s">
        <v>28</v>
      </c>
      <c r="AI90" s="3">
        <v>0.91669999999999996</v>
      </c>
      <c r="AJ90" s="3">
        <v>2.0385</v>
      </c>
      <c r="AK90" s="3" t="s">
        <v>29</v>
      </c>
      <c r="AL90" s="3">
        <v>1</v>
      </c>
      <c r="AM90" s="3">
        <v>1.0189170000000001</v>
      </c>
      <c r="AN90" s="3" t="s">
        <v>30</v>
      </c>
      <c r="AO90" s="3">
        <v>0.83330000000000004</v>
      </c>
      <c r="AP90" s="3">
        <v>2.1646670000000001</v>
      </c>
      <c r="AQ90" s="3" t="b">
        <f t="shared" si="30"/>
        <v>1</v>
      </c>
      <c r="AR90" s="3" t="b">
        <f t="shared" si="25"/>
        <v>1</v>
      </c>
      <c r="AS90" s="3">
        <v>1</v>
      </c>
      <c r="AT90" s="2" t="s">
        <v>934</v>
      </c>
      <c r="AU90" s="3" t="s">
        <v>935</v>
      </c>
      <c r="AV90" s="3" t="s">
        <v>1390</v>
      </c>
      <c r="AW90" s="3" t="str">
        <f t="shared" si="26"/>
        <v>run-02_bold</v>
      </c>
      <c r="AX90" s="3">
        <v>1</v>
      </c>
      <c r="AY90" s="3">
        <v>0</v>
      </c>
      <c r="AZ90" s="3" t="s">
        <v>936</v>
      </c>
      <c r="BA90" s="3" t="s">
        <v>20</v>
      </c>
      <c r="BB90" s="3">
        <v>0.66669999999999996</v>
      </c>
      <c r="BC90" s="3">
        <v>2.1139999999999999</v>
      </c>
      <c r="BD90" s="3" t="s">
        <v>21</v>
      </c>
      <c r="BE90" s="3">
        <v>0.91669999999999996</v>
      </c>
      <c r="BF90" s="3">
        <v>2.014364</v>
      </c>
      <c r="BG90" s="3" t="s">
        <v>22</v>
      </c>
      <c r="BH90" s="3">
        <v>1</v>
      </c>
      <c r="BI90" s="3">
        <v>1.0624549999999999</v>
      </c>
      <c r="BJ90" s="3" t="s">
        <v>23</v>
      </c>
      <c r="BK90" s="3">
        <v>0.75</v>
      </c>
      <c r="BL90" s="3">
        <v>2.1863000000000001</v>
      </c>
      <c r="BM90" s="3" t="b">
        <f t="shared" si="31"/>
        <v>1</v>
      </c>
      <c r="BN90" s="3" t="b">
        <f t="shared" si="27"/>
        <v>1</v>
      </c>
      <c r="BO90" s="3">
        <v>1</v>
      </c>
      <c r="BP90" s="3" t="s">
        <v>940</v>
      </c>
      <c r="BQ90" s="3" t="s">
        <v>1391</v>
      </c>
      <c r="BR90" s="3" t="str">
        <f t="shared" si="28"/>
        <v>run-02_bold</v>
      </c>
      <c r="BS90" s="3">
        <v>0</v>
      </c>
      <c r="BT90" s="3">
        <v>0</v>
      </c>
      <c r="BU90" s="3" t="s">
        <v>939</v>
      </c>
      <c r="BV90" s="3" t="s">
        <v>27</v>
      </c>
      <c r="BW90" s="3">
        <v>0.83330000000000004</v>
      </c>
      <c r="BX90" s="3">
        <v>1.9618329999999999</v>
      </c>
      <c r="BY90" s="3" t="s">
        <v>28</v>
      </c>
      <c r="BZ90" s="3">
        <v>0.66669999999999996</v>
      </c>
      <c r="CA90" s="3">
        <v>2.1082730000000001</v>
      </c>
      <c r="CB90" s="3" t="s">
        <v>29</v>
      </c>
      <c r="CC90" s="3">
        <v>1</v>
      </c>
      <c r="CD90" s="3">
        <v>1.2147269999999999</v>
      </c>
      <c r="CE90" s="3" t="s">
        <v>30</v>
      </c>
      <c r="CF90" s="3">
        <v>0.66669999999999996</v>
      </c>
      <c r="CG90" s="3">
        <v>2.0664440000000002</v>
      </c>
      <c r="CH90" s="3" t="b">
        <f t="shared" si="32"/>
        <v>1</v>
      </c>
      <c r="CI90" s="3" t="b">
        <f t="shared" si="29"/>
        <v>1</v>
      </c>
      <c r="CJ90" s="3">
        <v>1</v>
      </c>
    </row>
    <row r="91" spans="1:88" s="3" customFormat="1" x14ac:dyDescent="0.2">
      <c r="A91" s="2" t="s">
        <v>948</v>
      </c>
      <c r="B91" s="2">
        <v>5388</v>
      </c>
      <c r="C91" s="3" t="s">
        <v>949</v>
      </c>
      <c r="D91" s="3" t="s">
        <v>1390</v>
      </c>
      <c r="E91" s="3" t="str">
        <f t="shared" si="22"/>
        <v>run-01_bold</v>
      </c>
      <c r="F91" s="3">
        <v>0</v>
      </c>
      <c r="G91" s="3">
        <v>0</v>
      </c>
      <c r="H91" s="3" t="s">
        <v>950</v>
      </c>
      <c r="I91" s="3" t="s">
        <v>20</v>
      </c>
      <c r="J91" s="3">
        <v>0.66669999999999996</v>
      </c>
      <c r="K91" s="3">
        <v>2.1415449999999998</v>
      </c>
      <c r="L91" s="3" t="s">
        <v>21</v>
      </c>
      <c r="M91" s="3">
        <v>0.75</v>
      </c>
      <c r="N91" s="3">
        <v>2.1089090000000001</v>
      </c>
      <c r="O91" s="3" t="s">
        <v>22</v>
      </c>
      <c r="P91" s="3">
        <v>0.91669999999999996</v>
      </c>
      <c r="Q91" s="3">
        <v>1.1242000000000001</v>
      </c>
      <c r="R91" s="3" t="s">
        <v>23</v>
      </c>
      <c r="S91" s="3">
        <v>0.83330000000000004</v>
      </c>
      <c r="T91" s="3">
        <v>2.2153</v>
      </c>
      <c r="U91" s="3" t="b">
        <f t="shared" si="23"/>
        <v>1</v>
      </c>
      <c r="V91" s="3" t="b">
        <f>IF(AND(M91&gt;=0.5,P91&gt;=0.5, ABS(S91-M91)&lt;0.4),TRUE,FALSE)</f>
        <v>1</v>
      </c>
      <c r="W91" s="3">
        <v>1</v>
      </c>
      <c r="X91" s="2" t="s">
        <v>948</v>
      </c>
      <c r="Y91" s="3" t="s">
        <v>952</v>
      </c>
      <c r="Z91" s="3" t="s">
        <v>1391</v>
      </c>
      <c r="AA91" s="3" t="str">
        <f t="shared" si="24"/>
        <v>run-01_bold</v>
      </c>
      <c r="AB91" s="3">
        <v>0</v>
      </c>
      <c r="AC91" s="3">
        <v>0</v>
      </c>
      <c r="AD91" s="3" t="s">
        <v>953</v>
      </c>
      <c r="AE91" s="3" t="s">
        <v>27</v>
      </c>
      <c r="AF91" s="3">
        <v>0.91669999999999996</v>
      </c>
      <c r="AG91" s="3">
        <v>2.244818</v>
      </c>
      <c r="AH91" s="3" t="s">
        <v>28</v>
      </c>
      <c r="AI91" s="3">
        <v>1</v>
      </c>
      <c r="AJ91" s="3">
        <v>2.2004549999999998</v>
      </c>
      <c r="AK91" s="3" t="s">
        <v>29</v>
      </c>
      <c r="AL91" s="3">
        <v>1</v>
      </c>
      <c r="AM91" s="3">
        <v>1.0012220000000001</v>
      </c>
      <c r="AN91" s="3" t="s">
        <v>30</v>
      </c>
      <c r="AO91" s="3">
        <v>0.91669999999999996</v>
      </c>
      <c r="AP91" s="3">
        <v>2.3992</v>
      </c>
      <c r="AQ91" s="3" t="b">
        <f t="shared" si="30"/>
        <v>1</v>
      </c>
      <c r="AR91" s="3" t="b">
        <f t="shared" si="25"/>
        <v>1</v>
      </c>
      <c r="AS91" s="3">
        <v>1</v>
      </c>
      <c r="AT91" s="2" t="s">
        <v>948</v>
      </c>
      <c r="AU91" s="3" t="s">
        <v>951</v>
      </c>
      <c r="AV91" s="3" t="s">
        <v>1390</v>
      </c>
      <c r="AW91" s="3" t="str">
        <f t="shared" si="26"/>
        <v>run-02_bold</v>
      </c>
      <c r="AX91" s="3">
        <v>2</v>
      </c>
      <c r="AY91" s="3">
        <v>0</v>
      </c>
      <c r="AZ91" s="3" t="s">
        <v>950</v>
      </c>
      <c r="BA91" s="3" t="s">
        <v>20</v>
      </c>
      <c r="BB91" s="3">
        <v>0.83330000000000004</v>
      </c>
      <c r="BC91" s="3">
        <v>2.3280910000000001</v>
      </c>
      <c r="BD91" s="3" t="s">
        <v>21</v>
      </c>
      <c r="BE91" s="3">
        <v>0.75</v>
      </c>
      <c r="BF91" s="3">
        <v>2.2072219999999998</v>
      </c>
      <c r="BG91" s="3" t="s">
        <v>22</v>
      </c>
      <c r="BH91" s="3">
        <v>1</v>
      </c>
      <c r="BI91" s="3">
        <v>1.1581999999999999</v>
      </c>
      <c r="BJ91" s="3" t="s">
        <v>23</v>
      </c>
      <c r="BK91" s="3">
        <v>0.83330000000000004</v>
      </c>
      <c r="BL91" s="3">
        <v>2.1497999999999999</v>
      </c>
      <c r="BM91" s="3" t="b">
        <f t="shared" si="31"/>
        <v>1</v>
      </c>
      <c r="BN91" s="3" t="b">
        <f t="shared" si="27"/>
        <v>1</v>
      </c>
      <c r="BO91" s="3">
        <v>1</v>
      </c>
      <c r="BP91" s="3" t="s">
        <v>954</v>
      </c>
      <c r="BQ91" s="3" t="s">
        <v>1391</v>
      </c>
      <c r="BR91" s="3" t="str">
        <f t="shared" si="28"/>
        <v>run-02_bold</v>
      </c>
      <c r="BS91" s="3">
        <v>0</v>
      </c>
      <c r="BT91" s="3">
        <v>0</v>
      </c>
      <c r="BU91" s="3" t="s">
        <v>953</v>
      </c>
      <c r="BV91" s="3" t="s">
        <v>27</v>
      </c>
      <c r="BW91" s="3">
        <v>0.83330000000000004</v>
      </c>
      <c r="BX91" s="3">
        <v>2.1577500000000001</v>
      </c>
      <c r="BY91" s="3" t="s">
        <v>28</v>
      </c>
      <c r="BZ91" s="3">
        <v>1</v>
      </c>
      <c r="CA91" s="3">
        <v>2.1618330000000001</v>
      </c>
      <c r="CB91" s="3" t="s">
        <v>29</v>
      </c>
      <c r="CC91" s="3">
        <v>1</v>
      </c>
      <c r="CD91" s="3">
        <v>1.0920829999999999</v>
      </c>
      <c r="CE91" s="3" t="s">
        <v>30</v>
      </c>
      <c r="CF91" s="3">
        <v>0.75</v>
      </c>
      <c r="CG91" s="3">
        <v>2.1917499999999999</v>
      </c>
      <c r="CH91" s="3" t="b">
        <f t="shared" si="32"/>
        <v>1</v>
      </c>
      <c r="CI91" s="3" t="b">
        <f t="shared" si="29"/>
        <v>1</v>
      </c>
      <c r="CJ91" s="3">
        <v>1</v>
      </c>
    </row>
    <row r="92" spans="1:88" s="3" customFormat="1" x14ac:dyDescent="0.2">
      <c r="A92" s="2" t="s">
        <v>962</v>
      </c>
      <c r="B92" s="2">
        <v>5391</v>
      </c>
      <c r="C92" s="3" t="s">
        <v>963</v>
      </c>
      <c r="D92" s="3" t="s">
        <v>1390</v>
      </c>
      <c r="E92" s="3" t="str">
        <f t="shared" si="22"/>
        <v>run-01_bold</v>
      </c>
      <c r="F92" s="3">
        <v>2</v>
      </c>
      <c r="G92" s="3">
        <v>0</v>
      </c>
      <c r="H92" s="3" t="s">
        <v>964</v>
      </c>
      <c r="I92" s="3" t="s">
        <v>20</v>
      </c>
      <c r="J92" s="3">
        <v>0.58330000000000004</v>
      </c>
      <c r="K92" s="3">
        <v>2.073556</v>
      </c>
      <c r="L92" s="3" t="s">
        <v>21</v>
      </c>
      <c r="M92" s="3">
        <v>0.58330000000000004</v>
      </c>
      <c r="N92" s="3">
        <v>2.4796360000000002</v>
      </c>
      <c r="O92" s="3" t="s">
        <v>22</v>
      </c>
      <c r="P92" s="3">
        <v>0.91669999999999996</v>
      </c>
      <c r="Q92" s="3">
        <v>1.204375</v>
      </c>
      <c r="R92" s="3" t="s">
        <v>23</v>
      </c>
      <c r="S92" s="3">
        <v>0.91669999999999996</v>
      </c>
      <c r="T92" s="3">
        <v>2.2229999999999999</v>
      </c>
      <c r="U92" s="3" t="b">
        <f t="shared" si="23"/>
        <v>1</v>
      </c>
      <c r="V92" s="3" t="b">
        <f>IF(AND(M92&gt;=0.5,P92&gt;=0.5, ABS(S92-M92)&lt;0.4),TRUE,FALSE)</f>
        <v>1</v>
      </c>
      <c r="W92" s="3">
        <v>1</v>
      </c>
      <c r="X92" s="2" t="s">
        <v>962</v>
      </c>
      <c r="Y92" s="3" t="s">
        <v>966</v>
      </c>
      <c r="Z92" s="3" t="s">
        <v>1391</v>
      </c>
      <c r="AA92" s="3" t="str">
        <f t="shared" si="24"/>
        <v>run-01_bold</v>
      </c>
      <c r="AB92" s="3">
        <v>0</v>
      </c>
      <c r="AC92" s="3">
        <v>0</v>
      </c>
      <c r="AD92" s="3" t="s">
        <v>967</v>
      </c>
      <c r="AE92" s="3" t="s">
        <v>27</v>
      </c>
      <c r="AF92" s="3">
        <v>0.91669999999999996</v>
      </c>
      <c r="AG92" s="3">
        <v>2.2389999999999999</v>
      </c>
      <c r="AH92" s="3" t="s">
        <v>28</v>
      </c>
      <c r="AI92" s="3">
        <v>0.83330000000000004</v>
      </c>
      <c r="AJ92" s="3">
        <v>2.4670000000000001</v>
      </c>
      <c r="AK92" s="3" t="s">
        <v>29</v>
      </c>
      <c r="AL92" s="3">
        <v>1</v>
      </c>
      <c r="AM92" s="3">
        <v>1.425273</v>
      </c>
      <c r="AN92" s="3" t="s">
        <v>30</v>
      </c>
      <c r="AO92" s="3">
        <v>0.66669999999999996</v>
      </c>
      <c r="AP92" s="3">
        <v>2.4818570000000002</v>
      </c>
      <c r="AQ92" s="3" t="b">
        <f t="shared" si="30"/>
        <v>1</v>
      </c>
      <c r="AR92" s="3" t="b">
        <f t="shared" si="25"/>
        <v>1</v>
      </c>
      <c r="AS92" s="3">
        <v>1</v>
      </c>
      <c r="AT92" s="2" t="s">
        <v>962</v>
      </c>
      <c r="AU92" s="3" t="s">
        <v>965</v>
      </c>
      <c r="AV92" s="3" t="s">
        <v>1390</v>
      </c>
      <c r="AW92" s="3" t="str">
        <f t="shared" si="26"/>
        <v>run-02_bold</v>
      </c>
      <c r="AX92" s="3">
        <v>0</v>
      </c>
      <c r="AY92" s="3">
        <v>0</v>
      </c>
      <c r="AZ92" s="3" t="s">
        <v>964</v>
      </c>
      <c r="BA92" s="3" t="s">
        <v>20</v>
      </c>
      <c r="BB92" s="3">
        <v>0.75</v>
      </c>
      <c r="BC92" s="3">
        <v>2.1911999999999998</v>
      </c>
      <c r="BD92" s="3" t="s">
        <v>21</v>
      </c>
      <c r="BE92" s="3">
        <v>0.66669999999999996</v>
      </c>
      <c r="BF92" s="3">
        <v>2.3639999999999999</v>
      </c>
      <c r="BG92" s="3" t="s">
        <v>22</v>
      </c>
      <c r="BH92" s="3">
        <v>1</v>
      </c>
      <c r="BI92" s="3">
        <v>1.042818</v>
      </c>
      <c r="BJ92" s="3" t="s">
        <v>23</v>
      </c>
      <c r="BK92" s="3">
        <v>0.75</v>
      </c>
      <c r="BL92" s="3">
        <v>2.0843750000000001</v>
      </c>
      <c r="BM92" s="3" t="b">
        <f t="shared" si="31"/>
        <v>1</v>
      </c>
      <c r="BN92" s="3" t="b">
        <f t="shared" si="27"/>
        <v>1</v>
      </c>
      <c r="BO92" s="3">
        <v>1</v>
      </c>
      <c r="BP92" s="3" t="s">
        <v>968</v>
      </c>
      <c r="BQ92" s="3" t="s">
        <v>1391</v>
      </c>
      <c r="BR92" s="3" t="str">
        <f t="shared" si="28"/>
        <v>run-02_bold</v>
      </c>
      <c r="BS92" s="3">
        <v>4</v>
      </c>
      <c r="BT92" s="3">
        <v>0</v>
      </c>
      <c r="BU92" s="3" t="s">
        <v>967</v>
      </c>
      <c r="BV92" s="3" t="s">
        <v>27</v>
      </c>
      <c r="BW92" s="3">
        <v>0.91669999999999996</v>
      </c>
      <c r="BX92" s="3">
        <v>2.3379089999999998</v>
      </c>
      <c r="BY92" s="3" t="s">
        <v>28</v>
      </c>
      <c r="BZ92" s="3">
        <v>0.83330000000000004</v>
      </c>
      <c r="CA92" s="3">
        <v>2.3693</v>
      </c>
      <c r="CB92" s="3" t="s">
        <v>29</v>
      </c>
      <c r="CC92" s="3">
        <v>1</v>
      </c>
      <c r="CD92" s="3">
        <v>1.492</v>
      </c>
      <c r="CE92" s="3" t="s">
        <v>30</v>
      </c>
      <c r="CF92" s="3">
        <v>0.66669999999999996</v>
      </c>
      <c r="CG92" s="3">
        <v>2.4557500000000001</v>
      </c>
      <c r="CH92" s="3" t="b">
        <f t="shared" si="32"/>
        <v>1</v>
      </c>
      <c r="CI92" s="3" t="b">
        <f t="shared" si="29"/>
        <v>1</v>
      </c>
      <c r="CJ92" s="3">
        <v>1</v>
      </c>
    </row>
    <row r="93" spans="1:88" s="3" customFormat="1" x14ac:dyDescent="0.2">
      <c r="A93" s="1" t="s">
        <v>969</v>
      </c>
      <c r="B93" s="1">
        <v>5393</v>
      </c>
      <c r="C93" t="s">
        <v>970</v>
      </c>
      <c r="D93" t="s">
        <v>1390</v>
      </c>
      <c r="E93" t="str">
        <f t="shared" si="22"/>
        <v>run-01_bold</v>
      </c>
      <c r="F93">
        <v>0</v>
      </c>
      <c r="G93">
        <v>0</v>
      </c>
      <c r="H93" t="s">
        <v>971</v>
      </c>
      <c r="I93" t="s">
        <v>20</v>
      </c>
      <c r="J93">
        <v>0.58330000000000004</v>
      </c>
      <c r="K93">
        <v>2.4555829999999998</v>
      </c>
      <c r="L93" t="s">
        <v>21</v>
      </c>
      <c r="M93">
        <v>0.91669999999999996</v>
      </c>
      <c r="N93">
        <v>2.2709999999999999</v>
      </c>
      <c r="O93" t="s">
        <v>22</v>
      </c>
      <c r="P93">
        <v>1</v>
      </c>
      <c r="Q93">
        <v>1.3800829999999999</v>
      </c>
      <c r="R93" t="s">
        <v>23</v>
      </c>
      <c r="S93">
        <v>0.83330000000000004</v>
      </c>
      <c r="T93">
        <v>2.5390000000000001</v>
      </c>
      <c r="U93" t="b">
        <f t="shared" si="23"/>
        <v>1</v>
      </c>
      <c r="V93" t="b">
        <f>IF(AND(M93&gt;=0.5,P93&gt;=0.5, ABS(S93-M93)&lt;=0.4),TRUE,FALSE)</f>
        <v>1</v>
      </c>
      <c r="W93">
        <v>1</v>
      </c>
      <c r="X93" s="1" t="s">
        <v>969</v>
      </c>
      <c r="Y93" t="s">
        <v>973</v>
      </c>
      <c r="Z93" t="s">
        <v>1391</v>
      </c>
      <c r="AA93" t="str">
        <f t="shared" si="24"/>
        <v>run-01_bold</v>
      </c>
      <c r="AB93">
        <v>7</v>
      </c>
      <c r="AC93">
        <v>0</v>
      </c>
      <c r="AD93" t="s">
        <v>974</v>
      </c>
      <c r="AE93" t="s">
        <v>27</v>
      </c>
      <c r="AF93">
        <v>0.91669999999999996</v>
      </c>
      <c r="AG93">
        <v>2.3944549999999998</v>
      </c>
      <c r="AH93" t="s">
        <v>28</v>
      </c>
      <c r="AI93">
        <v>0.91669999999999996</v>
      </c>
      <c r="AJ93">
        <v>2.4405999999999999</v>
      </c>
      <c r="AK93" t="s">
        <v>29</v>
      </c>
      <c r="AL93">
        <v>0.91669999999999996</v>
      </c>
      <c r="AM93">
        <v>1.906182</v>
      </c>
      <c r="AN93" t="s">
        <v>30</v>
      </c>
      <c r="AO93">
        <v>0.58330000000000004</v>
      </c>
      <c r="AP93">
        <v>2.6315</v>
      </c>
      <c r="AQ93" s="3" t="b">
        <f t="shared" si="30"/>
        <v>1</v>
      </c>
      <c r="AR93" t="b">
        <f t="shared" si="25"/>
        <v>1</v>
      </c>
      <c r="AS93">
        <v>1</v>
      </c>
      <c r="AT93" s="1" t="s">
        <v>969</v>
      </c>
      <c r="AU93" t="s">
        <v>972</v>
      </c>
      <c r="AV93" t="s">
        <v>1390</v>
      </c>
      <c r="AW93" t="str">
        <f t="shared" si="26"/>
        <v>run-02_bold</v>
      </c>
      <c r="AX93">
        <v>6</v>
      </c>
      <c r="AY93">
        <v>0</v>
      </c>
      <c r="AZ93" t="s">
        <v>971</v>
      </c>
      <c r="BA93" t="s">
        <v>20</v>
      </c>
      <c r="BB93">
        <v>0.66669999999999996</v>
      </c>
      <c r="BC93">
        <v>2.6542219999999999</v>
      </c>
      <c r="BD93" t="s">
        <v>21</v>
      </c>
      <c r="BE93">
        <v>0.83330000000000004</v>
      </c>
      <c r="BF93">
        <v>2.3149090000000001</v>
      </c>
      <c r="BG93" t="s">
        <v>22</v>
      </c>
      <c r="BH93">
        <v>0.83330000000000004</v>
      </c>
      <c r="BI93">
        <v>1.286545</v>
      </c>
      <c r="BJ93" t="s">
        <v>23</v>
      </c>
      <c r="BK93">
        <v>0.66669999999999996</v>
      </c>
      <c r="BL93">
        <v>2.6800999999999999</v>
      </c>
      <c r="BM93" s="3" t="b">
        <f t="shared" si="31"/>
        <v>1</v>
      </c>
      <c r="BN93" t="b">
        <f t="shared" si="27"/>
        <v>1</v>
      </c>
      <c r="BO93">
        <v>1</v>
      </c>
      <c r="BP93" t="s">
        <v>975</v>
      </c>
      <c r="BQ93" t="s">
        <v>1391</v>
      </c>
      <c r="BR93" t="str">
        <f t="shared" si="28"/>
        <v>run-02_bold</v>
      </c>
      <c r="BS93">
        <v>0</v>
      </c>
      <c r="BT93">
        <v>0</v>
      </c>
      <c r="BU93" t="s">
        <v>974</v>
      </c>
      <c r="BV93" t="s">
        <v>27</v>
      </c>
      <c r="BW93">
        <v>0.83330000000000004</v>
      </c>
      <c r="BX93">
        <v>2.5325449999999998</v>
      </c>
      <c r="BY93" t="s">
        <v>28</v>
      </c>
      <c r="BZ93">
        <v>0.58330000000000004</v>
      </c>
      <c r="CA93">
        <v>2.7383329999999999</v>
      </c>
      <c r="CB93" t="s">
        <v>29</v>
      </c>
      <c r="CC93">
        <v>0.91669999999999996</v>
      </c>
      <c r="CD93">
        <v>2.369545</v>
      </c>
      <c r="CE93" t="s">
        <v>30</v>
      </c>
      <c r="CF93">
        <v>0.58330000000000004</v>
      </c>
      <c r="CG93">
        <v>2.5965560000000001</v>
      </c>
      <c r="CH93" s="3" t="b">
        <f t="shared" si="32"/>
        <v>1</v>
      </c>
      <c r="CI93" t="b">
        <f t="shared" si="29"/>
        <v>1</v>
      </c>
      <c r="CJ93">
        <v>1</v>
      </c>
    </row>
    <row r="94" spans="1:88" s="3" customFormat="1" x14ac:dyDescent="0.2">
      <c r="A94" s="2" t="s">
        <v>988</v>
      </c>
      <c r="B94" s="2">
        <v>5400</v>
      </c>
      <c r="C94" s="3" t="s">
        <v>990</v>
      </c>
      <c r="D94" s="3" t="s">
        <v>1390</v>
      </c>
      <c r="E94" s="3" t="str">
        <f t="shared" si="22"/>
        <v>run-01_bold</v>
      </c>
      <c r="F94" s="3">
        <v>0</v>
      </c>
      <c r="G94" s="3">
        <v>0</v>
      </c>
      <c r="H94" s="3" t="s">
        <v>506</v>
      </c>
      <c r="I94" s="3" t="s">
        <v>20</v>
      </c>
      <c r="J94" s="3">
        <v>0.5</v>
      </c>
      <c r="K94" s="3">
        <v>2.7915450000000002</v>
      </c>
      <c r="L94" s="3" t="s">
        <v>21</v>
      </c>
      <c r="M94" s="3">
        <v>0.66669999999999996</v>
      </c>
      <c r="N94" s="3">
        <v>2.6603750000000002</v>
      </c>
      <c r="O94" s="3" t="s">
        <v>22</v>
      </c>
      <c r="P94" s="3">
        <v>1</v>
      </c>
      <c r="Q94" s="3">
        <v>2.1339999999999999</v>
      </c>
      <c r="R94" s="3" t="s">
        <v>23</v>
      </c>
      <c r="S94" s="3">
        <v>0.66669999999999996</v>
      </c>
      <c r="T94" s="3">
        <v>2.807429</v>
      </c>
      <c r="U94" s="3" t="b">
        <f t="shared" si="23"/>
        <v>1</v>
      </c>
      <c r="V94" s="3" t="b">
        <f>IF(AND(M94&gt;=0.5,P94&gt;=0.5, ABS(S94-M94)&lt;0.4),TRUE,FALSE)</f>
        <v>1</v>
      </c>
      <c r="W94" s="3">
        <v>1</v>
      </c>
      <c r="X94" s="2" t="s">
        <v>988</v>
      </c>
      <c r="Y94" s="3" t="s">
        <v>991</v>
      </c>
      <c r="Z94" s="3" t="s">
        <v>1391</v>
      </c>
      <c r="AA94" s="3" t="str">
        <f t="shared" si="24"/>
        <v>run-01_bold</v>
      </c>
      <c r="AB94" s="3">
        <v>6</v>
      </c>
      <c r="AC94" s="3">
        <v>0</v>
      </c>
      <c r="AD94" s="3" t="s">
        <v>992</v>
      </c>
      <c r="AE94" s="3" t="s">
        <v>27</v>
      </c>
      <c r="AF94" s="3">
        <v>0.75</v>
      </c>
      <c r="AG94" s="3">
        <v>2.6934999999999998</v>
      </c>
      <c r="AH94" s="3" t="s">
        <v>28</v>
      </c>
      <c r="AI94" s="3">
        <v>0.83330000000000004</v>
      </c>
      <c r="AJ94" s="3">
        <v>2.5138889999999998</v>
      </c>
      <c r="AK94" s="3" t="s">
        <v>29</v>
      </c>
      <c r="AL94" s="3">
        <v>0.91669999999999996</v>
      </c>
      <c r="AM94" s="3">
        <v>1.8151999999999999</v>
      </c>
      <c r="AN94" s="3" t="s">
        <v>30</v>
      </c>
      <c r="AO94" s="3">
        <v>1</v>
      </c>
      <c r="AP94" s="3">
        <v>2.83</v>
      </c>
      <c r="AQ94" s="3" t="b">
        <f t="shared" si="30"/>
        <v>1</v>
      </c>
      <c r="AR94" s="3" t="b">
        <f t="shared" si="25"/>
        <v>1</v>
      </c>
      <c r="AS94" s="3">
        <v>1</v>
      </c>
      <c r="AT94" s="2" t="s">
        <v>988</v>
      </c>
      <c r="AU94" s="3" t="s">
        <v>989</v>
      </c>
      <c r="AV94" s="3" t="s">
        <v>1390</v>
      </c>
      <c r="AW94" s="3" t="str">
        <f t="shared" si="26"/>
        <v>run-02_bold</v>
      </c>
      <c r="AX94" s="3">
        <v>0</v>
      </c>
      <c r="AY94" s="3">
        <v>0</v>
      </c>
      <c r="AZ94" s="3" t="s">
        <v>506</v>
      </c>
      <c r="BA94" s="3" t="s">
        <v>20</v>
      </c>
      <c r="BB94" s="3">
        <v>0.58330000000000004</v>
      </c>
      <c r="BC94" s="3">
        <v>2.8288180000000001</v>
      </c>
      <c r="BD94" s="3" t="s">
        <v>21</v>
      </c>
      <c r="BE94" s="3">
        <v>0.91669999999999996</v>
      </c>
      <c r="BF94" s="3">
        <v>2.5019089999999999</v>
      </c>
      <c r="BG94" s="3" t="s">
        <v>22</v>
      </c>
      <c r="BH94" s="3">
        <v>1</v>
      </c>
      <c r="BI94" s="3">
        <v>2.0998999999999999</v>
      </c>
      <c r="BJ94" s="3" t="s">
        <v>23</v>
      </c>
      <c r="BK94" s="3">
        <v>0.75</v>
      </c>
      <c r="BL94" s="3">
        <v>2.7118000000000002</v>
      </c>
      <c r="BM94" s="3" t="b">
        <f t="shared" si="31"/>
        <v>1</v>
      </c>
      <c r="BN94" s="3" t="b">
        <f t="shared" si="27"/>
        <v>1</v>
      </c>
      <c r="BO94" s="3">
        <v>1</v>
      </c>
      <c r="BP94" s="3" t="s">
        <v>993</v>
      </c>
      <c r="BQ94" s="3" t="s">
        <v>1391</v>
      </c>
      <c r="BR94" s="3" t="str">
        <f t="shared" si="28"/>
        <v>run-02_bold</v>
      </c>
      <c r="BS94" s="3">
        <v>0</v>
      </c>
      <c r="BT94" s="3">
        <v>0</v>
      </c>
      <c r="BU94" s="3" t="s">
        <v>992</v>
      </c>
      <c r="BV94" s="3" t="s">
        <v>27</v>
      </c>
      <c r="BW94" s="3">
        <v>0.83330000000000004</v>
      </c>
      <c r="BX94" s="3">
        <v>2.528</v>
      </c>
      <c r="BY94" s="3" t="s">
        <v>28</v>
      </c>
      <c r="BZ94" s="3">
        <v>0.75</v>
      </c>
      <c r="CA94" s="3">
        <v>2.7383999999999999</v>
      </c>
      <c r="CB94" s="3" t="s">
        <v>29</v>
      </c>
      <c r="CC94" s="3">
        <v>0.91669999999999996</v>
      </c>
      <c r="CD94" s="3">
        <v>1.8697269999999999</v>
      </c>
      <c r="CE94" s="3" t="s">
        <v>30</v>
      </c>
      <c r="CF94" s="3">
        <v>0.83330000000000004</v>
      </c>
      <c r="CG94" s="3">
        <v>2.7890000000000001</v>
      </c>
      <c r="CH94" s="3" t="b">
        <f t="shared" si="32"/>
        <v>1</v>
      </c>
      <c r="CI94" s="3" t="b">
        <f t="shared" si="29"/>
        <v>1</v>
      </c>
      <c r="CJ94" s="3">
        <v>1</v>
      </c>
    </row>
    <row r="95" spans="1:88" s="3" customFormat="1" x14ac:dyDescent="0.2">
      <c r="A95" s="2" t="s">
        <v>994</v>
      </c>
      <c r="B95" s="2">
        <v>5404</v>
      </c>
      <c r="C95" s="3" t="s">
        <v>995</v>
      </c>
      <c r="D95" s="3" t="s">
        <v>1390</v>
      </c>
      <c r="E95" s="3" t="str">
        <f t="shared" si="22"/>
        <v>run-01_bold</v>
      </c>
      <c r="F95" s="3">
        <v>2</v>
      </c>
      <c r="G95" s="3">
        <v>0</v>
      </c>
      <c r="H95" s="3" t="s">
        <v>548</v>
      </c>
      <c r="I95" s="3" t="s">
        <v>20</v>
      </c>
      <c r="J95" s="3">
        <v>0.58330000000000004</v>
      </c>
      <c r="K95" s="3">
        <v>2.1554169999999999</v>
      </c>
      <c r="L95" s="3" t="s">
        <v>21</v>
      </c>
      <c r="M95" s="3">
        <v>0.91669999999999996</v>
      </c>
      <c r="N95" s="3">
        <v>2.2755450000000002</v>
      </c>
      <c r="O95" s="3" t="s">
        <v>22</v>
      </c>
      <c r="P95" s="3">
        <v>1</v>
      </c>
      <c r="Q95" s="3">
        <v>1.256</v>
      </c>
      <c r="R95" s="3" t="s">
        <v>23</v>
      </c>
      <c r="S95" s="3">
        <v>0.75</v>
      </c>
      <c r="T95" s="3">
        <v>2.124091</v>
      </c>
      <c r="U95" s="3" t="b">
        <f t="shared" si="23"/>
        <v>1</v>
      </c>
      <c r="V95" s="3" t="b">
        <f>IF(AND(M95&gt;=0.5,P95&gt;=0.5, ABS(S95-M95)&lt;0.4),TRUE,FALSE)</f>
        <v>1</v>
      </c>
      <c r="W95" s="3">
        <v>1</v>
      </c>
      <c r="X95" s="2" t="s">
        <v>994</v>
      </c>
      <c r="Y95" s="3" t="s">
        <v>997</v>
      </c>
      <c r="Z95" s="3" t="s">
        <v>1391</v>
      </c>
      <c r="AA95" s="3" t="str">
        <f t="shared" si="24"/>
        <v>run-01_bold</v>
      </c>
      <c r="AB95" s="3">
        <v>0</v>
      </c>
      <c r="AC95" s="3">
        <v>0</v>
      </c>
      <c r="AD95" s="3" t="s">
        <v>998</v>
      </c>
      <c r="AE95" s="3" t="s">
        <v>27</v>
      </c>
      <c r="AF95" s="3">
        <v>1</v>
      </c>
      <c r="AG95" s="3">
        <v>1.8605</v>
      </c>
      <c r="AH95" s="3" t="s">
        <v>28</v>
      </c>
      <c r="AI95" s="3">
        <v>0.75</v>
      </c>
      <c r="AJ95" s="3">
        <v>2.037636</v>
      </c>
      <c r="AK95" s="3" t="s">
        <v>29</v>
      </c>
      <c r="AL95" s="3">
        <v>1</v>
      </c>
      <c r="AM95" s="3">
        <v>1.151</v>
      </c>
      <c r="AN95" s="3" t="s">
        <v>30</v>
      </c>
      <c r="AO95" s="3">
        <v>0.75</v>
      </c>
      <c r="AP95" s="3">
        <v>2.1446000000000001</v>
      </c>
      <c r="AQ95" s="3" t="b">
        <f t="shared" si="30"/>
        <v>1</v>
      </c>
      <c r="AR95" s="3" t="b">
        <f t="shared" si="25"/>
        <v>1</v>
      </c>
      <c r="AS95" s="3">
        <v>1</v>
      </c>
      <c r="AT95" s="2" t="s">
        <v>994</v>
      </c>
      <c r="AU95" s="3" t="s">
        <v>996</v>
      </c>
      <c r="AV95" s="3" t="s">
        <v>1390</v>
      </c>
      <c r="AW95" s="3" t="str">
        <f t="shared" si="26"/>
        <v>run-02_bold</v>
      </c>
      <c r="AX95" s="3">
        <v>6</v>
      </c>
      <c r="AY95" s="3">
        <v>0</v>
      </c>
      <c r="AZ95" s="3" t="s">
        <v>548</v>
      </c>
      <c r="BA95" s="3" t="s">
        <v>20</v>
      </c>
      <c r="BB95" s="3">
        <v>0.41670000000000001</v>
      </c>
      <c r="BC95" s="3">
        <v>2.3640829999999999</v>
      </c>
      <c r="BD95" s="3" t="s">
        <v>21</v>
      </c>
      <c r="BE95" s="3">
        <v>0.91669999999999996</v>
      </c>
      <c r="BF95" s="3">
        <v>1.943417</v>
      </c>
      <c r="BG95" s="3" t="s">
        <v>22</v>
      </c>
      <c r="BH95" s="3">
        <v>1</v>
      </c>
      <c r="BI95" s="3">
        <v>1.162917</v>
      </c>
      <c r="BJ95" s="3" t="s">
        <v>23</v>
      </c>
      <c r="BK95" s="3">
        <v>0.91669999999999996</v>
      </c>
      <c r="BL95" s="3">
        <v>2.14825</v>
      </c>
      <c r="BM95" s="3" t="b">
        <f t="shared" si="31"/>
        <v>1</v>
      </c>
      <c r="BN95" s="3" t="b">
        <f t="shared" si="27"/>
        <v>1</v>
      </c>
      <c r="BO95" s="3">
        <v>1</v>
      </c>
      <c r="BP95" s="3" t="s">
        <v>999</v>
      </c>
      <c r="BQ95" s="3" t="s">
        <v>1391</v>
      </c>
      <c r="BR95" s="3" t="str">
        <f t="shared" si="28"/>
        <v>run-02_bold</v>
      </c>
      <c r="BS95" s="3">
        <v>0</v>
      </c>
      <c r="BT95" s="3">
        <v>0</v>
      </c>
      <c r="BU95" s="3" t="s">
        <v>998</v>
      </c>
      <c r="BV95" s="3" t="s">
        <v>27</v>
      </c>
      <c r="BW95" s="3">
        <v>1</v>
      </c>
      <c r="BX95" s="3">
        <v>2.1146669999999999</v>
      </c>
      <c r="BY95" s="3" t="s">
        <v>28</v>
      </c>
      <c r="BZ95" s="3">
        <v>1</v>
      </c>
      <c r="CA95" s="3">
        <v>2.2259169999999999</v>
      </c>
      <c r="CB95" s="3" t="s">
        <v>29</v>
      </c>
      <c r="CC95" s="3">
        <v>1</v>
      </c>
      <c r="CD95" s="3">
        <v>0.98133300000000001</v>
      </c>
      <c r="CE95" s="3" t="s">
        <v>30</v>
      </c>
      <c r="CF95" s="3">
        <v>0.91669999999999996</v>
      </c>
      <c r="CG95" s="3">
        <v>2.0389170000000001</v>
      </c>
      <c r="CH95" s="3" t="b">
        <f t="shared" si="32"/>
        <v>1</v>
      </c>
      <c r="CI95" s="3" t="b">
        <f t="shared" si="29"/>
        <v>1</v>
      </c>
      <c r="CJ95" s="3">
        <v>1</v>
      </c>
    </row>
    <row r="96" spans="1:88" s="3" customFormat="1" x14ac:dyDescent="0.2">
      <c r="A96" s="2" t="s">
        <v>1023</v>
      </c>
      <c r="B96" s="2">
        <v>5414</v>
      </c>
      <c r="C96" s="3" t="s">
        <v>1024</v>
      </c>
      <c r="D96" s="3" t="s">
        <v>1390</v>
      </c>
      <c r="E96" s="3" t="str">
        <f t="shared" si="22"/>
        <v>run-01_bold</v>
      </c>
      <c r="F96" s="3">
        <v>0</v>
      </c>
      <c r="G96" s="3">
        <v>0</v>
      </c>
      <c r="H96" s="3" t="s">
        <v>1025</v>
      </c>
      <c r="I96" s="3" t="s">
        <v>20</v>
      </c>
      <c r="J96" s="3">
        <v>0.58330000000000004</v>
      </c>
      <c r="K96" s="3">
        <v>2.2663329999999999</v>
      </c>
      <c r="L96" s="3" t="s">
        <v>21</v>
      </c>
      <c r="M96" s="3">
        <v>0.91669999999999996</v>
      </c>
      <c r="N96" s="3">
        <v>2.1916669999999998</v>
      </c>
      <c r="O96" s="3" t="s">
        <v>22</v>
      </c>
      <c r="P96" s="3">
        <v>1</v>
      </c>
      <c r="Q96" s="3">
        <v>0.972333</v>
      </c>
      <c r="R96" s="3" t="s">
        <v>23</v>
      </c>
      <c r="S96" s="3">
        <v>0.75</v>
      </c>
      <c r="T96" s="3">
        <v>2.25875</v>
      </c>
      <c r="U96" s="3" t="b">
        <f t="shared" si="23"/>
        <v>1</v>
      </c>
      <c r="V96" s="3" t="b">
        <f>IF(AND(M96&gt;=0.5,P96&gt;=0.5, ABS(S96-M96)&lt;0.4),TRUE,FALSE)</f>
        <v>1</v>
      </c>
      <c r="W96" s="3">
        <v>1</v>
      </c>
      <c r="X96" s="2" t="s">
        <v>1023</v>
      </c>
      <c r="Y96" s="3" t="s">
        <v>1027</v>
      </c>
      <c r="Z96" s="3" t="s">
        <v>1391</v>
      </c>
      <c r="AA96" s="3" t="str">
        <f t="shared" si="24"/>
        <v>run-01_bold</v>
      </c>
      <c r="AB96" s="3">
        <v>0</v>
      </c>
      <c r="AC96" s="3">
        <v>0</v>
      </c>
      <c r="AD96" s="3" t="s">
        <v>1028</v>
      </c>
      <c r="AE96" s="3" t="s">
        <v>27</v>
      </c>
      <c r="AF96" s="3">
        <v>0.91669999999999996</v>
      </c>
      <c r="AG96" s="3">
        <v>2.206</v>
      </c>
      <c r="AH96" s="3" t="s">
        <v>28</v>
      </c>
      <c r="AI96" s="3">
        <v>0.66669999999999996</v>
      </c>
      <c r="AJ96" s="3">
        <v>2.3267500000000001</v>
      </c>
      <c r="AK96" s="3" t="s">
        <v>29</v>
      </c>
      <c r="AL96" s="3">
        <v>1</v>
      </c>
      <c r="AM96" s="3">
        <v>1.309917</v>
      </c>
      <c r="AN96" s="3" t="s">
        <v>30</v>
      </c>
      <c r="AO96" s="3">
        <v>0.58330000000000004</v>
      </c>
      <c r="AP96" s="3">
        <v>2.3396669999999999</v>
      </c>
      <c r="AQ96" s="3" t="b">
        <f t="shared" si="30"/>
        <v>1</v>
      </c>
      <c r="AR96" s="3" t="b">
        <f t="shared" si="25"/>
        <v>1</v>
      </c>
      <c r="AS96" s="3">
        <v>1</v>
      </c>
      <c r="AT96" s="2" t="s">
        <v>1023</v>
      </c>
      <c r="AU96" s="3" t="s">
        <v>1026</v>
      </c>
      <c r="AV96" s="3" t="s">
        <v>1390</v>
      </c>
      <c r="AW96" s="3" t="str">
        <f t="shared" si="26"/>
        <v>run-02_bold</v>
      </c>
      <c r="AX96" s="3">
        <v>0</v>
      </c>
      <c r="AY96" s="3">
        <v>0</v>
      </c>
      <c r="AZ96" s="3" t="s">
        <v>1025</v>
      </c>
      <c r="BA96" s="3" t="s">
        <v>20</v>
      </c>
      <c r="BB96" s="3">
        <v>0.5</v>
      </c>
      <c r="BC96" s="3">
        <v>2.1359170000000001</v>
      </c>
      <c r="BD96" s="3" t="s">
        <v>21</v>
      </c>
      <c r="BE96" s="3">
        <v>0.83330000000000004</v>
      </c>
      <c r="BF96" s="3">
        <v>2.092333</v>
      </c>
      <c r="BG96" s="3" t="s">
        <v>22</v>
      </c>
      <c r="BH96" s="3">
        <v>0.83330000000000004</v>
      </c>
      <c r="BI96" s="3">
        <v>1.150833</v>
      </c>
      <c r="BJ96" s="3" t="s">
        <v>23</v>
      </c>
      <c r="BK96" s="3">
        <v>0.75</v>
      </c>
      <c r="BL96" s="3">
        <v>2.3696670000000002</v>
      </c>
      <c r="BM96" s="3" t="b">
        <f t="shared" si="31"/>
        <v>1</v>
      </c>
      <c r="BN96" s="3" t="b">
        <f t="shared" si="27"/>
        <v>1</v>
      </c>
      <c r="BO96" s="3">
        <v>1</v>
      </c>
      <c r="BP96" s="3" t="s">
        <v>1029</v>
      </c>
      <c r="BQ96" s="3" t="s">
        <v>1391</v>
      </c>
      <c r="BR96" s="3" t="str">
        <f t="shared" si="28"/>
        <v>run-02_bold</v>
      </c>
      <c r="BS96" s="3">
        <v>2</v>
      </c>
      <c r="BT96" s="3">
        <v>0</v>
      </c>
      <c r="BU96" s="3" t="s">
        <v>1028</v>
      </c>
      <c r="BV96" s="3" t="s">
        <v>27</v>
      </c>
      <c r="BW96" s="3">
        <v>0.91669999999999996</v>
      </c>
      <c r="BX96" s="3">
        <v>2.1497999999999999</v>
      </c>
      <c r="BY96" s="3" t="s">
        <v>28</v>
      </c>
      <c r="BZ96" s="3">
        <v>0.83330000000000004</v>
      </c>
      <c r="CA96" s="3">
        <v>2.228091</v>
      </c>
      <c r="CB96" s="3" t="s">
        <v>29</v>
      </c>
      <c r="CC96" s="3">
        <v>0.91669999999999996</v>
      </c>
      <c r="CD96" s="3">
        <v>1.3532</v>
      </c>
      <c r="CE96" s="3" t="s">
        <v>30</v>
      </c>
      <c r="CF96" s="3">
        <v>0.58330000000000004</v>
      </c>
      <c r="CG96" s="3">
        <v>2.33</v>
      </c>
      <c r="CH96" s="3" t="b">
        <f t="shared" si="32"/>
        <v>1</v>
      </c>
      <c r="CI96" s="3" t="b">
        <f t="shared" si="29"/>
        <v>1</v>
      </c>
      <c r="CJ96" s="3">
        <v>1</v>
      </c>
    </row>
    <row r="97" spans="1:88" s="3" customFormat="1" x14ac:dyDescent="0.2">
      <c r="A97" s="2" t="s">
        <v>1037</v>
      </c>
      <c r="B97" s="2">
        <v>5430</v>
      </c>
      <c r="C97" s="3" t="s">
        <v>1040</v>
      </c>
      <c r="D97" s="3" t="s">
        <v>1390</v>
      </c>
      <c r="E97" s="3" t="str">
        <f t="shared" si="22"/>
        <v>run-01_bold</v>
      </c>
      <c r="F97" s="3">
        <v>0</v>
      </c>
      <c r="G97" s="3">
        <v>0</v>
      </c>
      <c r="H97" s="3" t="s">
        <v>1039</v>
      </c>
      <c r="I97" s="3" t="s">
        <v>20</v>
      </c>
      <c r="J97" s="3">
        <v>0.5</v>
      </c>
      <c r="K97" s="3">
        <v>2.72275</v>
      </c>
      <c r="L97" s="3" t="s">
        <v>21</v>
      </c>
      <c r="M97" s="3">
        <v>0.58330000000000004</v>
      </c>
      <c r="N97" s="3">
        <v>2.754</v>
      </c>
      <c r="O97" s="3" t="s">
        <v>22</v>
      </c>
      <c r="P97" s="3">
        <v>0.91669999999999996</v>
      </c>
      <c r="Q97" s="3">
        <v>1.1946000000000001</v>
      </c>
      <c r="R97" s="3" t="s">
        <v>23</v>
      </c>
      <c r="S97" s="3">
        <v>0.83330000000000004</v>
      </c>
      <c r="T97" s="3">
        <v>2.6147779999999998</v>
      </c>
      <c r="U97" s="3" t="b">
        <f t="shared" si="23"/>
        <v>1</v>
      </c>
      <c r="V97" s="3" t="b">
        <f>IF(AND(M97&gt;=0.5,P97&gt;=0.5, ABS(S97-M97)&lt;0.4),TRUE,FALSE)</f>
        <v>1</v>
      </c>
      <c r="W97" s="3">
        <v>1</v>
      </c>
      <c r="X97" s="2" t="s">
        <v>1037</v>
      </c>
      <c r="Y97" s="3" t="s">
        <v>1041</v>
      </c>
      <c r="Z97" s="3" t="s">
        <v>1391</v>
      </c>
      <c r="AA97" s="3" t="str">
        <f t="shared" si="24"/>
        <v>run-01_bold</v>
      </c>
      <c r="AB97" s="3">
        <v>0</v>
      </c>
      <c r="AC97" s="3">
        <v>0</v>
      </c>
      <c r="AD97" s="3" t="s">
        <v>1042</v>
      </c>
      <c r="AE97" s="3" t="s">
        <v>27</v>
      </c>
      <c r="AF97" s="3">
        <v>0.66669999999999996</v>
      </c>
      <c r="AG97" s="3">
        <v>2.5222730000000002</v>
      </c>
      <c r="AH97" s="3" t="s">
        <v>28</v>
      </c>
      <c r="AI97" s="3">
        <v>0.41670000000000001</v>
      </c>
      <c r="AJ97" s="3">
        <v>2.873875</v>
      </c>
      <c r="AK97" s="3" t="s">
        <v>29</v>
      </c>
      <c r="AL97" s="3">
        <v>0.91669999999999996</v>
      </c>
      <c r="AM97" s="3">
        <v>1.144083</v>
      </c>
      <c r="AN97" s="3" t="s">
        <v>30</v>
      </c>
      <c r="AO97" s="3">
        <v>0.91669999999999996</v>
      </c>
      <c r="AP97" s="3">
        <v>2.8918180000000002</v>
      </c>
      <c r="AQ97" s="3" t="b">
        <f t="shared" si="30"/>
        <v>1</v>
      </c>
      <c r="AR97" s="3" t="b">
        <f t="shared" si="25"/>
        <v>1</v>
      </c>
      <c r="AS97" s="3">
        <v>1</v>
      </c>
      <c r="AT97" s="2" t="s">
        <v>1037</v>
      </c>
      <c r="AU97" s="3" t="s">
        <v>1038</v>
      </c>
      <c r="AV97" s="3" t="s">
        <v>1390</v>
      </c>
      <c r="AW97" s="3" t="str">
        <f t="shared" si="26"/>
        <v>run-02_bold</v>
      </c>
      <c r="AX97" s="3">
        <v>0</v>
      </c>
      <c r="AY97" s="3">
        <v>0</v>
      </c>
      <c r="AZ97" s="3" t="s">
        <v>1039</v>
      </c>
      <c r="BA97" s="3" t="s">
        <v>20</v>
      </c>
      <c r="BB97" s="3">
        <v>0.33329999999999999</v>
      </c>
      <c r="BC97" s="3">
        <v>2.501455</v>
      </c>
      <c r="BD97" s="3" t="s">
        <v>21</v>
      </c>
      <c r="BE97" s="3">
        <v>0.58330000000000004</v>
      </c>
      <c r="BF97" s="3">
        <v>2.5510000000000002</v>
      </c>
      <c r="BG97" s="3" t="s">
        <v>22</v>
      </c>
      <c r="BH97" s="3">
        <v>1</v>
      </c>
      <c r="BI97" s="3">
        <v>1.249727</v>
      </c>
      <c r="BJ97" s="3" t="s">
        <v>23</v>
      </c>
      <c r="BK97" s="3">
        <v>0.91669999999999996</v>
      </c>
      <c r="BL97" s="3">
        <v>2.6407500000000002</v>
      </c>
      <c r="BM97" s="3" t="b">
        <f t="shared" si="31"/>
        <v>1</v>
      </c>
      <c r="BN97" s="3" t="b">
        <f t="shared" si="27"/>
        <v>1</v>
      </c>
      <c r="BO97" s="3">
        <v>1</v>
      </c>
      <c r="BP97" s="3" t="s">
        <v>1043</v>
      </c>
      <c r="BQ97" s="3" t="s">
        <v>1391</v>
      </c>
      <c r="BR97" s="3" t="str">
        <f t="shared" si="28"/>
        <v>run-02_bold</v>
      </c>
      <c r="BS97" s="3">
        <v>0</v>
      </c>
      <c r="BT97" s="3">
        <v>0</v>
      </c>
      <c r="BU97" s="3" t="s">
        <v>1042</v>
      </c>
      <c r="BV97" s="3" t="s">
        <v>27</v>
      </c>
      <c r="BW97" s="3">
        <v>0.75</v>
      </c>
      <c r="BX97" s="3">
        <v>2.3647</v>
      </c>
      <c r="BY97" s="3" t="s">
        <v>28</v>
      </c>
      <c r="BZ97" s="3">
        <v>0.5</v>
      </c>
      <c r="CA97" s="3">
        <v>2.4148000000000001</v>
      </c>
      <c r="CB97" s="3" t="s">
        <v>29</v>
      </c>
      <c r="CC97" s="3">
        <v>1</v>
      </c>
      <c r="CD97" s="3">
        <v>1.1500999999999999</v>
      </c>
      <c r="CE97" s="3" t="s">
        <v>30</v>
      </c>
      <c r="CF97" s="3">
        <v>1</v>
      </c>
      <c r="CG97" s="3">
        <v>2.3725000000000001</v>
      </c>
      <c r="CH97" s="3" t="b">
        <f t="shared" si="32"/>
        <v>1</v>
      </c>
      <c r="CI97" s="3" t="b">
        <f t="shared" si="29"/>
        <v>1</v>
      </c>
      <c r="CJ97" s="3">
        <v>1</v>
      </c>
    </row>
    <row r="98" spans="1:88" s="3" customFormat="1" x14ac:dyDescent="0.2">
      <c r="A98" s="1" t="s">
        <v>1044</v>
      </c>
      <c r="B98" s="1">
        <v>5435</v>
      </c>
      <c r="C98" t="s">
        <v>1045</v>
      </c>
      <c r="D98" t="s">
        <v>1390</v>
      </c>
      <c r="E98" t="str">
        <f t="shared" ref="E98:E122" si="33">RIGHT(C98,11)</f>
        <v>run-01_bold</v>
      </c>
      <c r="F98">
        <v>0</v>
      </c>
      <c r="G98">
        <v>0</v>
      </c>
      <c r="H98" t="s">
        <v>983</v>
      </c>
      <c r="I98" t="s">
        <v>20</v>
      </c>
      <c r="J98">
        <v>0.75</v>
      </c>
      <c r="K98">
        <v>2.5232730000000001</v>
      </c>
      <c r="L98" t="s">
        <v>21</v>
      </c>
      <c r="M98">
        <v>0.83330000000000004</v>
      </c>
      <c r="N98">
        <v>2.6562730000000001</v>
      </c>
      <c r="O98" t="s">
        <v>22</v>
      </c>
      <c r="P98">
        <v>0.91669999999999996</v>
      </c>
      <c r="Q98">
        <v>1.4708000000000001</v>
      </c>
      <c r="R98" t="s">
        <v>23</v>
      </c>
      <c r="S98">
        <v>0.5</v>
      </c>
      <c r="T98">
        <v>2.2244290000000002</v>
      </c>
      <c r="U98" t="b">
        <f t="shared" ref="U98:U122" si="34">IF(AND(F98&lt;=16,G98&lt;1),TRUE,FALSE)</f>
        <v>1</v>
      </c>
      <c r="V98" t="b">
        <f>IF(AND(M98&gt;=0.5,P98&gt;=0.5, ABS(S98-M98)&lt;=0.4),TRUE,FALSE)</f>
        <v>1</v>
      </c>
      <c r="W98">
        <v>1</v>
      </c>
      <c r="X98" s="1" t="s">
        <v>1044</v>
      </c>
      <c r="Y98" t="s">
        <v>1049</v>
      </c>
      <c r="Z98" t="s">
        <v>1391</v>
      </c>
      <c r="AA98" t="str">
        <f t="shared" ref="AA98:AA122" si="35">RIGHT(Y98,11)</f>
        <v>run-01_bold</v>
      </c>
      <c r="AB98">
        <v>11</v>
      </c>
      <c r="AC98">
        <v>0</v>
      </c>
      <c r="AD98" t="s">
        <v>1048</v>
      </c>
      <c r="AE98" t="s">
        <v>27</v>
      </c>
      <c r="AF98">
        <v>0.66669999999999996</v>
      </c>
      <c r="AG98">
        <v>2.6675559999999998</v>
      </c>
      <c r="AH98" t="s">
        <v>28</v>
      </c>
      <c r="AI98">
        <v>0.83330000000000004</v>
      </c>
      <c r="AJ98">
        <v>2.7615449999999999</v>
      </c>
      <c r="AK98" t="s">
        <v>29</v>
      </c>
      <c r="AL98">
        <v>0.91669999999999996</v>
      </c>
      <c r="AM98">
        <v>1.5184550000000001</v>
      </c>
      <c r="AN98" t="s">
        <v>30</v>
      </c>
      <c r="AO98">
        <v>0.5</v>
      </c>
      <c r="AP98">
        <v>2.3058890000000001</v>
      </c>
      <c r="AQ98" s="3" t="b">
        <f t="shared" si="30"/>
        <v>1</v>
      </c>
      <c r="AR98" t="b">
        <f t="shared" ref="AR98:AR122" si="36">IF(AND(AF98&gt;=0.5,AL98&gt;=0.5, ABS(AO98-AF98)&lt;0.4),TRUE,FALSE)</f>
        <v>1</v>
      </c>
      <c r="AS98">
        <v>1</v>
      </c>
      <c r="AT98" s="1" t="s">
        <v>1044</v>
      </c>
      <c r="AU98" t="s">
        <v>1046</v>
      </c>
      <c r="AV98" t="s">
        <v>1390</v>
      </c>
      <c r="AW98" t="str">
        <f t="shared" ref="AW98:AW122" si="37">RIGHT(AU98,11)</f>
        <v>run-02_bold</v>
      </c>
      <c r="AX98">
        <v>2</v>
      </c>
      <c r="AY98">
        <v>0</v>
      </c>
      <c r="AZ98" t="s">
        <v>983</v>
      </c>
      <c r="BA98" t="s">
        <v>20</v>
      </c>
      <c r="BB98">
        <v>0.5</v>
      </c>
      <c r="BC98">
        <v>2.4652500000000002</v>
      </c>
      <c r="BD98" t="s">
        <v>21</v>
      </c>
      <c r="BE98">
        <v>0.66669999999999996</v>
      </c>
      <c r="BF98">
        <v>2.2304550000000001</v>
      </c>
      <c r="BG98" t="s">
        <v>22</v>
      </c>
      <c r="BH98">
        <v>0.91669999999999996</v>
      </c>
      <c r="BI98">
        <v>1.488083</v>
      </c>
      <c r="BJ98" t="s">
        <v>23</v>
      </c>
      <c r="BK98">
        <v>0.58330000000000004</v>
      </c>
      <c r="BL98">
        <v>2.5038</v>
      </c>
      <c r="BM98" s="3" t="b">
        <f t="shared" si="31"/>
        <v>1</v>
      </c>
      <c r="BN98" t="b">
        <f t="shared" ref="BN98:BN122" si="38">IF(AND(BE98&gt;=0.5,BH98&gt;=0.5, ABS(BK98-BE98)&lt;0.4),TRUE,FALSE)</f>
        <v>1</v>
      </c>
      <c r="BO98">
        <v>1</v>
      </c>
      <c r="BP98" t="s">
        <v>1047</v>
      </c>
      <c r="BQ98" t="s">
        <v>1391</v>
      </c>
      <c r="BR98" t="str">
        <f t="shared" ref="BR98:BR122" si="39">RIGHT(BP98,11)</f>
        <v>run-02_bold</v>
      </c>
      <c r="BS98">
        <v>0</v>
      </c>
      <c r="BT98">
        <v>0</v>
      </c>
      <c r="BU98" t="s">
        <v>1048</v>
      </c>
      <c r="BV98" t="s">
        <v>27</v>
      </c>
      <c r="BW98">
        <v>0.75</v>
      </c>
      <c r="BX98">
        <v>2.3271999999999999</v>
      </c>
      <c r="BY98" t="s">
        <v>28</v>
      </c>
      <c r="BZ98">
        <v>0.5</v>
      </c>
      <c r="CA98">
        <v>2.9453749999999999</v>
      </c>
      <c r="CB98" t="s">
        <v>29</v>
      </c>
      <c r="CC98">
        <v>0.91669999999999996</v>
      </c>
      <c r="CD98">
        <v>1.2170000000000001</v>
      </c>
      <c r="CE98" t="s">
        <v>30</v>
      </c>
      <c r="CF98">
        <v>0.58330000000000004</v>
      </c>
      <c r="CG98">
        <v>2.5687000000000002</v>
      </c>
      <c r="CH98" s="3" t="b">
        <f t="shared" si="32"/>
        <v>1</v>
      </c>
      <c r="CI98" t="b">
        <f t="shared" ref="CI98:CI122" si="40">IF(AND(BW98&gt;=0.5,CC98&gt;=0.5, ABS(CF98-BW98)&lt;0.4),TRUE,FALSE)</f>
        <v>1</v>
      </c>
      <c r="CJ98">
        <v>1</v>
      </c>
    </row>
    <row r="99" spans="1:88" s="3" customFormat="1" x14ac:dyDescent="0.2">
      <c r="A99" s="1" t="s">
        <v>1056</v>
      </c>
      <c r="B99" s="1">
        <v>5439</v>
      </c>
      <c r="C99" t="s">
        <v>1058</v>
      </c>
      <c r="D99" t="s">
        <v>1390</v>
      </c>
      <c r="E99" t="str">
        <f t="shared" si="33"/>
        <v>run-01_bold</v>
      </c>
      <c r="F99">
        <v>4</v>
      </c>
      <c r="G99">
        <v>0</v>
      </c>
      <c r="H99" t="s">
        <v>389</v>
      </c>
      <c r="I99" t="s">
        <v>20</v>
      </c>
      <c r="J99">
        <v>0.58330000000000004</v>
      </c>
      <c r="K99">
        <v>2.8085559999999998</v>
      </c>
      <c r="L99" t="s">
        <v>21</v>
      </c>
      <c r="M99">
        <v>0.75</v>
      </c>
      <c r="N99">
        <v>2.5751110000000001</v>
      </c>
      <c r="O99" t="s">
        <v>22</v>
      </c>
      <c r="P99">
        <v>1</v>
      </c>
      <c r="Q99">
        <v>1.3691</v>
      </c>
      <c r="R99" t="s">
        <v>23</v>
      </c>
      <c r="S99">
        <v>0.58330000000000004</v>
      </c>
      <c r="T99">
        <v>2.8002500000000001</v>
      </c>
      <c r="U99" t="b">
        <f t="shared" si="34"/>
        <v>1</v>
      </c>
      <c r="V99" t="b">
        <f>IF(AND(M99&gt;=0.5,P99&gt;=0.5, ABS(S99-M99)&lt;=0.4),TRUE,FALSE)</f>
        <v>1</v>
      </c>
      <c r="W99">
        <v>1</v>
      </c>
      <c r="X99" s="1" t="s">
        <v>1056</v>
      </c>
      <c r="Y99" t="s">
        <v>1061</v>
      </c>
      <c r="Z99" t="s">
        <v>1391</v>
      </c>
      <c r="AA99" t="str">
        <f t="shared" si="35"/>
        <v>run-01_bold</v>
      </c>
      <c r="AB99">
        <v>2</v>
      </c>
      <c r="AC99">
        <v>0</v>
      </c>
      <c r="AD99" t="s">
        <v>1060</v>
      </c>
      <c r="AE99" t="s">
        <v>27</v>
      </c>
      <c r="AF99">
        <v>0.83330000000000004</v>
      </c>
      <c r="AG99">
        <v>2.6622729999999999</v>
      </c>
      <c r="AH99" t="s">
        <v>28</v>
      </c>
      <c r="AI99">
        <v>0.75</v>
      </c>
      <c r="AJ99">
        <v>2.5653000000000001</v>
      </c>
      <c r="AK99" t="s">
        <v>29</v>
      </c>
      <c r="AL99">
        <v>1</v>
      </c>
      <c r="AM99">
        <v>1.8527499999999999</v>
      </c>
      <c r="AN99" t="s">
        <v>30</v>
      </c>
      <c r="AO99">
        <v>0.83330000000000004</v>
      </c>
      <c r="AP99">
        <v>2.7772220000000001</v>
      </c>
      <c r="AQ99" s="3" t="b">
        <f t="shared" si="30"/>
        <v>1</v>
      </c>
      <c r="AR99" t="b">
        <f t="shared" si="36"/>
        <v>1</v>
      </c>
      <c r="AS99">
        <v>1</v>
      </c>
      <c r="AT99" s="1" t="s">
        <v>1056</v>
      </c>
      <c r="AU99" t="s">
        <v>1057</v>
      </c>
      <c r="AV99" t="s">
        <v>1390</v>
      </c>
      <c r="AW99" t="str">
        <f t="shared" si="37"/>
        <v>run-02_bold</v>
      </c>
      <c r="AX99">
        <v>2</v>
      </c>
      <c r="AY99">
        <v>0</v>
      </c>
      <c r="AZ99" t="s">
        <v>389</v>
      </c>
      <c r="BA99" t="s">
        <v>20</v>
      </c>
      <c r="BB99">
        <v>0.83330000000000004</v>
      </c>
      <c r="BC99">
        <v>2.79</v>
      </c>
      <c r="BD99" t="s">
        <v>21</v>
      </c>
      <c r="BE99">
        <v>1</v>
      </c>
      <c r="BF99">
        <v>2.6407500000000002</v>
      </c>
      <c r="BG99" t="s">
        <v>22</v>
      </c>
      <c r="BH99">
        <v>1</v>
      </c>
      <c r="BI99">
        <v>1.4686669999999999</v>
      </c>
      <c r="BJ99" t="s">
        <v>23</v>
      </c>
      <c r="BK99">
        <v>0.83330000000000004</v>
      </c>
      <c r="BL99">
        <v>2.5052219999999998</v>
      </c>
      <c r="BM99" s="3" t="b">
        <f t="shared" si="31"/>
        <v>1</v>
      </c>
      <c r="BN99" t="b">
        <f t="shared" si="38"/>
        <v>1</v>
      </c>
      <c r="BO99">
        <v>1</v>
      </c>
      <c r="BP99" t="s">
        <v>1059</v>
      </c>
      <c r="BQ99" t="s">
        <v>1391</v>
      </c>
      <c r="BR99" t="str">
        <f t="shared" si="39"/>
        <v>run-02_bold</v>
      </c>
      <c r="BS99">
        <v>15</v>
      </c>
      <c r="BT99">
        <v>0</v>
      </c>
      <c r="BU99" t="s">
        <v>1060</v>
      </c>
      <c r="BV99" t="s">
        <v>27</v>
      </c>
      <c r="BW99">
        <v>0.83330000000000004</v>
      </c>
      <c r="BX99">
        <v>2.2796669999999999</v>
      </c>
      <c r="BY99" t="s">
        <v>28</v>
      </c>
      <c r="BZ99">
        <v>0.66669999999999996</v>
      </c>
      <c r="CA99">
        <v>2.8205</v>
      </c>
      <c r="CB99" t="s">
        <v>29</v>
      </c>
      <c r="CC99">
        <v>0.91669999999999996</v>
      </c>
      <c r="CD99">
        <v>1.9610909999999999</v>
      </c>
      <c r="CE99" t="s">
        <v>30</v>
      </c>
      <c r="CF99">
        <v>0.66669999999999996</v>
      </c>
      <c r="CG99">
        <v>2.5678890000000001</v>
      </c>
      <c r="CH99" s="3" t="b">
        <f t="shared" si="32"/>
        <v>1</v>
      </c>
      <c r="CI99" t="b">
        <f t="shared" si="40"/>
        <v>1</v>
      </c>
      <c r="CJ99">
        <v>1</v>
      </c>
    </row>
    <row r="100" spans="1:88" s="3" customFormat="1" x14ac:dyDescent="0.2">
      <c r="A100" s="1" t="s">
        <v>1067</v>
      </c>
      <c r="B100" s="1">
        <v>5445</v>
      </c>
      <c r="C100" t="s">
        <v>1068</v>
      </c>
      <c r="D100" t="s">
        <v>1390</v>
      </c>
      <c r="E100" t="str">
        <f t="shared" si="33"/>
        <v>run-01_bold</v>
      </c>
      <c r="F100">
        <v>0</v>
      </c>
      <c r="G100">
        <v>0</v>
      </c>
      <c r="H100" t="s">
        <v>541</v>
      </c>
      <c r="I100" t="s">
        <v>20</v>
      </c>
      <c r="J100">
        <v>0.66669999999999996</v>
      </c>
      <c r="K100">
        <v>2.3367</v>
      </c>
      <c r="L100" t="s">
        <v>21</v>
      </c>
      <c r="M100">
        <v>0.58330000000000004</v>
      </c>
      <c r="N100">
        <v>2.0973999999999999</v>
      </c>
      <c r="O100" t="s">
        <v>22</v>
      </c>
      <c r="P100">
        <v>0.75</v>
      </c>
      <c r="Q100">
        <v>2.2217500000000001</v>
      </c>
      <c r="R100" t="s">
        <v>23</v>
      </c>
      <c r="S100">
        <v>0.5</v>
      </c>
      <c r="T100">
        <v>2.1570830000000001</v>
      </c>
      <c r="U100" t="b">
        <f t="shared" si="34"/>
        <v>1</v>
      </c>
      <c r="V100" t="b">
        <f>IF(AND(M100&gt;=0.5,P100&gt;=0.5, ABS(S100-M100)&lt;=0.4),TRUE,FALSE)</f>
        <v>1</v>
      </c>
      <c r="W100">
        <v>1</v>
      </c>
      <c r="X100" s="1" t="s">
        <v>1067</v>
      </c>
      <c r="Y100" t="s">
        <v>1070</v>
      </c>
      <c r="Z100" t="s">
        <v>1391</v>
      </c>
      <c r="AA100" t="str">
        <f t="shared" si="35"/>
        <v>run-01_bold</v>
      </c>
      <c r="AB100">
        <v>7</v>
      </c>
      <c r="AC100">
        <v>0</v>
      </c>
      <c r="AD100" t="s">
        <v>1071</v>
      </c>
      <c r="AE100" t="s">
        <v>27</v>
      </c>
      <c r="AF100">
        <v>0.83330000000000004</v>
      </c>
      <c r="AG100">
        <v>2.2513749999999999</v>
      </c>
      <c r="AH100" t="s">
        <v>28</v>
      </c>
      <c r="AI100">
        <v>0.75</v>
      </c>
      <c r="AJ100">
        <v>2.579545</v>
      </c>
      <c r="AK100" t="s">
        <v>29</v>
      </c>
      <c r="AL100">
        <v>0.91669999999999996</v>
      </c>
      <c r="AM100">
        <v>0.98536400000000002</v>
      </c>
      <c r="AN100" t="s">
        <v>30</v>
      </c>
      <c r="AO100">
        <v>0.66669999999999996</v>
      </c>
      <c r="AP100">
        <v>2.4603000000000002</v>
      </c>
      <c r="AQ100" s="3" t="b">
        <f t="shared" si="30"/>
        <v>1</v>
      </c>
      <c r="AR100" t="b">
        <f t="shared" si="36"/>
        <v>1</v>
      </c>
      <c r="AS100">
        <v>1</v>
      </c>
      <c r="AT100" s="1" t="s">
        <v>1067</v>
      </c>
      <c r="AU100" t="s">
        <v>1069</v>
      </c>
      <c r="AV100" t="s">
        <v>1390</v>
      </c>
      <c r="AW100" t="str">
        <f t="shared" si="37"/>
        <v>run-02_bold</v>
      </c>
      <c r="AX100">
        <v>0</v>
      </c>
      <c r="AY100">
        <v>0</v>
      </c>
      <c r="AZ100" t="s">
        <v>541</v>
      </c>
      <c r="BA100" t="s">
        <v>20</v>
      </c>
      <c r="BB100">
        <v>0.41670000000000001</v>
      </c>
      <c r="BC100">
        <v>2.135167</v>
      </c>
      <c r="BD100" t="s">
        <v>21</v>
      </c>
      <c r="BE100">
        <v>0.66669999999999996</v>
      </c>
      <c r="BF100">
        <v>2.0099999999999998</v>
      </c>
      <c r="BG100" t="s">
        <v>22</v>
      </c>
      <c r="BH100">
        <v>1</v>
      </c>
      <c r="BI100">
        <v>1.214</v>
      </c>
      <c r="BJ100" t="s">
        <v>23</v>
      </c>
      <c r="BK100">
        <v>0.41670000000000001</v>
      </c>
      <c r="BL100">
        <v>1.9139999999999999</v>
      </c>
      <c r="BM100" s="3" t="b">
        <f t="shared" si="31"/>
        <v>1</v>
      </c>
      <c r="BN100" t="b">
        <f t="shared" si="38"/>
        <v>1</v>
      </c>
      <c r="BO100">
        <v>1</v>
      </c>
      <c r="BP100" t="s">
        <v>1072</v>
      </c>
      <c r="BQ100" t="s">
        <v>1391</v>
      </c>
      <c r="BR100" t="str">
        <f t="shared" si="39"/>
        <v>run-02_bold</v>
      </c>
      <c r="BS100">
        <v>16</v>
      </c>
      <c r="BT100">
        <v>0</v>
      </c>
      <c r="BU100" t="s">
        <v>1071</v>
      </c>
      <c r="BV100" t="s">
        <v>27</v>
      </c>
      <c r="BW100">
        <v>0.91669999999999996</v>
      </c>
      <c r="BX100">
        <v>2.1095999999999999</v>
      </c>
      <c r="BY100" t="s">
        <v>28</v>
      </c>
      <c r="BZ100">
        <v>0.41670000000000001</v>
      </c>
      <c r="CA100">
        <v>2.4585560000000002</v>
      </c>
      <c r="CB100" t="s">
        <v>29</v>
      </c>
      <c r="CC100">
        <v>1</v>
      </c>
      <c r="CD100">
        <v>1.0777779999999999</v>
      </c>
      <c r="CE100" t="s">
        <v>30</v>
      </c>
      <c r="CF100">
        <v>0.83330000000000004</v>
      </c>
      <c r="CG100">
        <v>2.5315449999999999</v>
      </c>
      <c r="CH100" s="3" t="b">
        <f t="shared" si="32"/>
        <v>1</v>
      </c>
      <c r="CI100" t="b">
        <f t="shared" si="40"/>
        <v>1</v>
      </c>
      <c r="CJ100">
        <v>1</v>
      </c>
    </row>
    <row r="101" spans="1:88" ht="14.25" customHeight="1" x14ac:dyDescent="0.2">
      <c r="A101" s="2" t="s">
        <v>1087</v>
      </c>
      <c r="B101" s="2">
        <v>5448</v>
      </c>
      <c r="C101" s="3" t="s">
        <v>1090</v>
      </c>
      <c r="D101" s="3" t="s">
        <v>1390</v>
      </c>
      <c r="E101" s="3" t="str">
        <f t="shared" si="33"/>
        <v>run-01_bold</v>
      </c>
      <c r="F101" s="3">
        <v>2</v>
      </c>
      <c r="G101" s="3">
        <v>0</v>
      </c>
      <c r="H101" s="3" t="s">
        <v>1089</v>
      </c>
      <c r="I101" s="3" t="s">
        <v>20</v>
      </c>
      <c r="J101" s="3">
        <v>0.66669999999999996</v>
      </c>
      <c r="K101" s="3">
        <v>2.3012220000000001</v>
      </c>
      <c r="L101" s="3" t="s">
        <v>21</v>
      </c>
      <c r="M101" s="3">
        <v>0.83330000000000004</v>
      </c>
      <c r="N101" s="3">
        <v>2.152625</v>
      </c>
      <c r="O101" s="3" t="s">
        <v>22</v>
      </c>
      <c r="P101" s="3">
        <v>0.91669999999999996</v>
      </c>
      <c r="Q101" s="3">
        <v>1.0726359999999999</v>
      </c>
      <c r="R101" s="3" t="s">
        <v>23</v>
      </c>
      <c r="S101" s="3">
        <v>0.66669999999999996</v>
      </c>
      <c r="T101" s="3">
        <v>2.3418999999999999</v>
      </c>
      <c r="U101" s="3" t="b">
        <f t="shared" si="34"/>
        <v>1</v>
      </c>
      <c r="V101" s="3" t="b">
        <f>IF(AND(M101&gt;=0.5,P101&gt;=0.5, ABS(S101-M101)&lt;0.4),TRUE,FALSE)</f>
        <v>1</v>
      </c>
      <c r="W101" s="3">
        <v>1</v>
      </c>
      <c r="X101" s="2" t="s">
        <v>1087</v>
      </c>
      <c r="Y101" s="3" t="s">
        <v>1091</v>
      </c>
      <c r="Z101" s="3" t="s">
        <v>1391</v>
      </c>
      <c r="AA101" s="3" t="str">
        <f t="shared" si="35"/>
        <v>run-01_bold</v>
      </c>
      <c r="AB101" s="3">
        <v>0</v>
      </c>
      <c r="AC101" s="3">
        <v>0</v>
      </c>
      <c r="AD101" s="3" t="s">
        <v>319</v>
      </c>
      <c r="AE101" s="3" t="s">
        <v>27</v>
      </c>
      <c r="AF101" s="3">
        <v>1</v>
      </c>
      <c r="AG101" s="3">
        <v>2.4444170000000001</v>
      </c>
      <c r="AH101" s="3" t="s">
        <v>28</v>
      </c>
      <c r="AI101" s="3">
        <v>0.83330000000000004</v>
      </c>
      <c r="AJ101" s="3">
        <v>2.3239999999999998</v>
      </c>
      <c r="AK101" s="3" t="s">
        <v>29</v>
      </c>
      <c r="AL101" s="3">
        <v>1</v>
      </c>
      <c r="AM101" s="3">
        <v>1.6516360000000001</v>
      </c>
      <c r="AN101" s="3" t="s">
        <v>30</v>
      </c>
      <c r="AO101" s="3">
        <v>0.75</v>
      </c>
      <c r="AP101" s="3">
        <v>2.2726000000000002</v>
      </c>
      <c r="AQ101" s="3" t="b">
        <f t="shared" si="30"/>
        <v>1</v>
      </c>
      <c r="AR101" s="3" t="b">
        <f t="shared" si="36"/>
        <v>1</v>
      </c>
      <c r="AS101" s="3">
        <v>1</v>
      </c>
      <c r="AT101" s="2" t="s">
        <v>1087</v>
      </c>
      <c r="AU101" s="3" t="s">
        <v>1088</v>
      </c>
      <c r="AV101" s="3" t="s">
        <v>1390</v>
      </c>
      <c r="AW101" s="3" t="str">
        <f t="shared" si="37"/>
        <v>run-02_bold</v>
      </c>
      <c r="AX101" s="3">
        <v>2</v>
      </c>
      <c r="AY101" s="3">
        <v>0</v>
      </c>
      <c r="AZ101" s="3" t="s">
        <v>1089</v>
      </c>
      <c r="BA101" s="3" t="s">
        <v>20</v>
      </c>
      <c r="BB101" s="3">
        <v>0.83330000000000004</v>
      </c>
      <c r="BC101" s="3">
        <v>2.4710830000000001</v>
      </c>
      <c r="BD101" s="3" t="s">
        <v>21</v>
      </c>
      <c r="BE101" s="3">
        <v>1</v>
      </c>
      <c r="BF101" s="3">
        <v>2.3576670000000002</v>
      </c>
      <c r="BG101" s="3" t="s">
        <v>22</v>
      </c>
      <c r="BH101" s="3">
        <v>1</v>
      </c>
      <c r="BI101" s="3">
        <v>1.044333</v>
      </c>
      <c r="BJ101" s="3" t="s">
        <v>23</v>
      </c>
      <c r="BK101" s="3">
        <v>1</v>
      </c>
      <c r="BL101" s="3">
        <v>2.314667</v>
      </c>
      <c r="BM101" s="3" t="b">
        <f t="shared" si="31"/>
        <v>1</v>
      </c>
      <c r="BN101" s="3" t="b">
        <f t="shared" si="38"/>
        <v>1</v>
      </c>
      <c r="BO101" s="3">
        <v>1</v>
      </c>
      <c r="BP101" s="3" t="s">
        <v>1092</v>
      </c>
      <c r="BQ101" s="3" t="s">
        <v>1391</v>
      </c>
      <c r="BR101" s="3" t="str">
        <f t="shared" si="39"/>
        <v>run-02_bold</v>
      </c>
      <c r="BS101" s="3">
        <v>0</v>
      </c>
      <c r="BT101" s="3">
        <v>0</v>
      </c>
      <c r="BU101" s="3" t="s">
        <v>319</v>
      </c>
      <c r="BV101" s="3" t="s">
        <v>27</v>
      </c>
      <c r="BW101" s="3">
        <v>0.75</v>
      </c>
      <c r="BX101" s="3">
        <v>2.217333</v>
      </c>
      <c r="BY101" s="3" t="s">
        <v>28</v>
      </c>
      <c r="BZ101" s="3">
        <v>0.83330000000000004</v>
      </c>
      <c r="CA101" s="3">
        <v>2.3031820000000001</v>
      </c>
      <c r="CB101" s="3" t="s">
        <v>29</v>
      </c>
      <c r="CC101" s="3">
        <v>1</v>
      </c>
      <c r="CD101" s="3">
        <v>1.1314</v>
      </c>
      <c r="CE101" s="3" t="s">
        <v>30</v>
      </c>
      <c r="CF101" s="3">
        <v>0.75</v>
      </c>
      <c r="CG101" s="3">
        <v>2.4937499999999999</v>
      </c>
      <c r="CH101" s="3" t="b">
        <f t="shared" si="32"/>
        <v>1</v>
      </c>
      <c r="CI101" s="3" t="b">
        <f t="shared" si="40"/>
        <v>1</v>
      </c>
      <c r="CJ101" s="3">
        <v>1</v>
      </c>
    </row>
    <row r="102" spans="1:88" x14ac:dyDescent="0.2">
      <c r="A102" s="1" t="s">
        <v>1093</v>
      </c>
      <c r="B102" s="1">
        <v>5452</v>
      </c>
      <c r="C102" t="s">
        <v>1094</v>
      </c>
      <c r="D102" t="s">
        <v>1390</v>
      </c>
      <c r="E102" t="str">
        <f t="shared" si="33"/>
        <v>run-01_bold</v>
      </c>
      <c r="F102">
        <v>0</v>
      </c>
      <c r="G102">
        <v>0</v>
      </c>
      <c r="H102" t="s">
        <v>874</v>
      </c>
      <c r="I102" t="s">
        <v>20</v>
      </c>
      <c r="J102">
        <v>0.58330000000000004</v>
      </c>
      <c r="K102">
        <v>2.1879170000000001</v>
      </c>
      <c r="L102" t="s">
        <v>21</v>
      </c>
      <c r="M102">
        <v>0.91669999999999996</v>
      </c>
      <c r="N102">
        <v>2.2694000000000001</v>
      </c>
      <c r="O102" t="s">
        <v>22</v>
      </c>
      <c r="P102">
        <v>0.91669999999999996</v>
      </c>
      <c r="Q102">
        <v>1.114778</v>
      </c>
      <c r="R102" t="s">
        <v>23</v>
      </c>
      <c r="S102">
        <v>1</v>
      </c>
      <c r="T102">
        <v>2.1017000000000001</v>
      </c>
      <c r="U102" t="b">
        <f t="shared" si="34"/>
        <v>1</v>
      </c>
      <c r="V102" t="b">
        <f>IF(AND(M102&gt;=0.5,P102&gt;=0.5, ABS(S102-M102)&lt;=0.4),TRUE,FALSE)</f>
        <v>1</v>
      </c>
      <c r="W102">
        <v>1</v>
      </c>
      <c r="X102" s="1" t="s">
        <v>1093</v>
      </c>
      <c r="Y102" t="s">
        <v>1096</v>
      </c>
      <c r="Z102" t="s">
        <v>1391</v>
      </c>
      <c r="AA102" t="str">
        <f t="shared" si="35"/>
        <v>run-01_bold</v>
      </c>
      <c r="AB102">
        <v>0</v>
      </c>
      <c r="AC102">
        <v>0</v>
      </c>
      <c r="AD102" t="s">
        <v>178</v>
      </c>
      <c r="AE102" t="s">
        <v>27</v>
      </c>
      <c r="AF102">
        <v>0.83330000000000004</v>
      </c>
      <c r="AG102">
        <v>2.2185000000000001</v>
      </c>
      <c r="AH102" t="s">
        <v>28</v>
      </c>
      <c r="AI102">
        <v>0.91669999999999996</v>
      </c>
      <c r="AJ102">
        <v>2.3340830000000001</v>
      </c>
      <c r="AK102" t="s">
        <v>29</v>
      </c>
      <c r="AL102">
        <v>1</v>
      </c>
      <c r="AM102">
        <v>0.83533299999999999</v>
      </c>
      <c r="AN102" t="s">
        <v>30</v>
      </c>
      <c r="AO102">
        <v>1</v>
      </c>
      <c r="AP102">
        <v>2.3382499999999999</v>
      </c>
      <c r="AQ102" s="3" t="b">
        <f t="shared" si="30"/>
        <v>1</v>
      </c>
      <c r="AR102" t="b">
        <f t="shared" si="36"/>
        <v>1</v>
      </c>
      <c r="AS102">
        <v>1</v>
      </c>
      <c r="AT102" s="1" t="s">
        <v>1093</v>
      </c>
      <c r="AU102" t="s">
        <v>1095</v>
      </c>
      <c r="AV102" t="s">
        <v>1390</v>
      </c>
      <c r="AW102" t="str">
        <f t="shared" si="37"/>
        <v>run-02_bold</v>
      </c>
      <c r="AX102">
        <v>7</v>
      </c>
      <c r="AY102">
        <v>0</v>
      </c>
      <c r="AZ102" t="s">
        <v>874</v>
      </c>
      <c r="BA102" t="s">
        <v>20</v>
      </c>
      <c r="BB102">
        <v>0.91669999999999996</v>
      </c>
      <c r="BC102">
        <v>2.3759169999999998</v>
      </c>
      <c r="BD102" t="s">
        <v>21</v>
      </c>
      <c r="BE102">
        <v>1</v>
      </c>
      <c r="BF102">
        <v>2.0362499999999999</v>
      </c>
      <c r="BG102" t="s">
        <v>22</v>
      </c>
      <c r="BH102">
        <v>1</v>
      </c>
      <c r="BI102">
        <v>0.97624999999999995</v>
      </c>
      <c r="BJ102" t="s">
        <v>23</v>
      </c>
      <c r="BK102">
        <v>1</v>
      </c>
      <c r="BL102">
        <v>2.0505</v>
      </c>
      <c r="BM102" s="3" t="b">
        <f t="shared" si="31"/>
        <v>1</v>
      </c>
      <c r="BN102" t="b">
        <f t="shared" si="38"/>
        <v>1</v>
      </c>
      <c r="BO102">
        <v>1</v>
      </c>
      <c r="BP102" t="s">
        <v>1097</v>
      </c>
      <c r="BQ102" t="s">
        <v>1391</v>
      </c>
      <c r="BR102" t="str">
        <f t="shared" si="39"/>
        <v>run-02_bold</v>
      </c>
      <c r="BS102">
        <v>3</v>
      </c>
      <c r="BT102">
        <v>0</v>
      </c>
      <c r="BU102" t="s">
        <v>178</v>
      </c>
      <c r="BV102" t="s">
        <v>27</v>
      </c>
      <c r="BW102">
        <v>0.91669999999999996</v>
      </c>
      <c r="BX102">
        <v>2.3030910000000002</v>
      </c>
      <c r="BY102" t="s">
        <v>28</v>
      </c>
      <c r="BZ102">
        <v>0.83330000000000004</v>
      </c>
      <c r="CA102">
        <v>2.3479169999999998</v>
      </c>
      <c r="CB102" t="s">
        <v>29</v>
      </c>
      <c r="CC102">
        <v>0.91669999999999996</v>
      </c>
      <c r="CD102">
        <v>0.87972700000000004</v>
      </c>
      <c r="CE102" t="s">
        <v>30</v>
      </c>
      <c r="CF102">
        <v>0.83330000000000004</v>
      </c>
      <c r="CG102">
        <v>2.383222</v>
      </c>
      <c r="CH102" s="3" t="b">
        <f t="shared" si="32"/>
        <v>1</v>
      </c>
      <c r="CI102" t="b">
        <f t="shared" si="40"/>
        <v>1</v>
      </c>
      <c r="CJ102">
        <v>1</v>
      </c>
    </row>
    <row r="103" spans="1:88" x14ac:dyDescent="0.2">
      <c r="A103" s="2" t="s">
        <v>1111</v>
      </c>
      <c r="B103" s="2">
        <v>5463</v>
      </c>
      <c r="C103" s="3" t="s">
        <v>1112</v>
      </c>
      <c r="D103" s="3" t="s">
        <v>1390</v>
      </c>
      <c r="E103" s="3" t="str">
        <f t="shared" si="33"/>
        <v>run-01_bold</v>
      </c>
      <c r="F103" s="3">
        <v>0</v>
      </c>
      <c r="G103" s="3">
        <v>0</v>
      </c>
      <c r="H103" s="3" t="s">
        <v>1113</v>
      </c>
      <c r="I103" s="3" t="s">
        <v>20</v>
      </c>
      <c r="J103" s="3">
        <v>0.75</v>
      </c>
      <c r="K103" s="3">
        <v>2.2632500000000002</v>
      </c>
      <c r="L103" s="3" t="s">
        <v>21</v>
      </c>
      <c r="M103" s="3">
        <v>0.91669999999999996</v>
      </c>
      <c r="N103" s="3">
        <v>2.5112000000000001</v>
      </c>
      <c r="O103" s="3" t="s">
        <v>22</v>
      </c>
      <c r="P103" s="3">
        <v>1</v>
      </c>
      <c r="Q103" s="3">
        <v>1.4145000000000001</v>
      </c>
      <c r="R103" s="3" t="s">
        <v>23</v>
      </c>
      <c r="S103" s="3">
        <v>0.91669999999999996</v>
      </c>
      <c r="T103" s="3">
        <v>2.342273</v>
      </c>
      <c r="U103" s="3" t="b">
        <f t="shared" si="34"/>
        <v>1</v>
      </c>
      <c r="V103" s="3" t="b">
        <f t="shared" ref="V103:V108" si="41">IF(AND(M103&gt;=0.5,P103&gt;=0.5, ABS(S103-M103)&lt;0.4),TRUE,FALSE)</f>
        <v>1</v>
      </c>
      <c r="W103" s="3">
        <v>1</v>
      </c>
      <c r="X103" s="2" t="s">
        <v>1111</v>
      </c>
      <c r="Y103" s="3" t="s">
        <v>1115</v>
      </c>
      <c r="Z103" s="3" t="s">
        <v>1391</v>
      </c>
      <c r="AA103" s="3" t="str">
        <f t="shared" si="35"/>
        <v>run-01_bold</v>
      </c>
      <c r="AB103" s="3">
        <v>2</v>
      </c>
      <c r="AC103" s="3">
        <v>0</v>
      </c>
      <c r="AD103" s="3" t="s">
        <v>1116</v>
      </c>
      <c r="AE103" s="3" t="s">
        <v>27</v>
      </c>
      <c r="AF103" s="3">
        <v>1</v>
      </c>
      <c r="AG103" s="3">
        <v>2.3235000000000001</v>
      </c>
      <c r="AH103" s="3" t="s">
        <v>28</v>
      </c>
      <c r="AI103" s="3">
        <v>1</v>
      </c>
      <c r="AJ103" s="3">
        <v>2.2286670000000002</v>
      </c>
      <c r="AK103" s="3" t="s">
        <v>29</v>
      </c>
      <c r="AL103" s="3">
        <v>1</v>
      </c>
      <c r="AM103" s="3">
        <v>1.3145830000000001</v>
      </c>
      <c r="AN103" s="3" t="s">
        <v>30</v>
      </c>
      <c r="AO103" s="3">
        <v>0.91669999999999996</v>
      </c>
      <c r="AP103" s="3">
        <v>2.4690829999999999</v>
      </c>
      <c r="AQ103" s="3" t="b">
        <f t="shared" si="30"/>
        <v>1</v>
      </c>
      <c r="AR103" s="3" t="b">
        <f t="shared" si="36"/>
        <v>1</v>
      </c>
      <c r="AS103" s="3">
        <v>1</v>
      </c>
      <c r="AT103" s="2" t="s">
        <v>1111</v>
      </c>
      <c r="AU103" s="3" t="s">
        <v>1114</v>
      </c>
      <c r="AV103" s="3" t="s">
        <v>1390</v>
      </c>
      <c r="AW103" s="3" t="str">
        <f t="shared" si="37"/>
        <v>run-02_bold</v>
      </c>
      <c r="AX103" s="3">
        <v>0</v>
      </c>
      <c r="AY103" s="3">
        <v>0</v>
      </c>
      <c r="AZ103" s="3" t="s">
        <v>1113</v>
      </c>
      <c r="BA103" s="3" t="s">
        <v>20</v>
      </c>
      <c r="BB103" s="3">
        <v>0.91669999999999996</v>
      </c>
      <c r="BC103" s="3">
        <v>2.3765450000000001</v>
      </c>
      <c r="BD103" s="3" t="s">
        <v>21</v>
      </c>
      <c r="BE103" s="3">
        <v>0.91669999999999996</v>
      </c>
      <c r="BF103" s="3">
        <v>2.4383330000000001</v>
      </c>
      <c r="BG103" s="3" t="s">
        <v>22</v>
      </c>
      <c r="BH103" s="3">
        <v>1</v>
      </c>
      <c r="BI103" s="3">
        <v>1.571364</v>
      </c>
      <c r="BJ103" s="3" t="s">
        <v>23</v>
      </c>
      <c r="BK103" s="3">
        <v>0.91669999999999996</v>
      </c>
      <c r="BL103" s="3">
        <v>2.3803329999999998</v>
      </c>
      <c r="BM103" s="3" t="b">
        <f t="shared" si="31"/>
        <v>1</v>
      </c>
      <c r="BN103" s="3" t="b">
        <f t="shared" si="38"/>
        <v>1</v>
      </c>
      <c r="BO103" s="3">
        <v>1</v>
      </c>
      <c r="BP103" s="3" t="s">
        <v>1117</v>
      </c>
      <c r="BQ103" s="3" t="s">
        <v>1391</v>
      </c>
      <c r="BR103" s="3" t="str">
        <f t="shared" si="39"/>
        <v>run-02_bold</v>
      </c>
      <c r="BS103" s="3">
        <v>0</v>
      </c>
      <c r="BT103" s="3">
        <v>0</v>
      </c>
      <c r="BU103" s="3" t="s">
        <v>1116</v>
      </c>
      <c r="BV103" s="3" t="s">
        <v>27</v>
      </c>
      <c r="BW103" s="3">
        <v>0.83330000000000004</v>
      </c>
      <c r="BX103" s="3">
        <v>2.3454999999999999</v>
      </c>
      <c r="BY103" s="3" t="s">
        <v>28</v>
      </c>
      <c r="BZ103" s="3">
        <v>0.83330000000000004</v>
      </c>
      <c r="CA103" s="3">
        <v>2.306727</v>
      </c>
      <c r="CB103" s="3" t="s">
        <v>29</v>
      </c>
      <c r="CC103" s="3">
        <v>1</v>
      </c>
      <c r="CD103" s="3">
        <v>1.419</v>
      </c>
      <c r="CE103" s="3" t="s">
        <v>30</v>
      </c>
      <c r="CF103" s="3">
        <v>0.91669999999999996</v>
      </c>
      <c r="CG103" s="3">
        <v>2.5459999999999998</v>
      </c>
      <c r="CH103" s="3" t="b">
        <f t="shared" si="32"/>
        <v>1</v>
      </c>
      <c r="CI103" s="3" t="b">
        <f t="shared" si="40"/>
        <v>1</v>
      </c>
      <c r="CJ103" s="3">
        <v>1</v>
      </c>
    </row>
    <row r="104" spans="1:88" x14ac:dyDescent="0.2">
      <c r="A104" s="2" t="s">
        <v>1118</v>
      </c>
      <c r="B104" s="2">
        <v>5468</v>
      </c>
      <c r="C104" s="3" t="s">
        <v>1119</v>
      </c>
      <c r="D104" s="3" t="s">
        <v>1390</v>
      </c>
      <c r="E104" s="3" t="str">
        <f t="shared" si="33"/>
        <v>run-01_bold</v>
      </c>
      <c r="F104" s="3">
        <v>2</v>
      </c>
      <c r="G104" s="3">
        <v>0</v>
      </c>
      <c r="H104" s="3" t="s">
        <v>1120</v>
      </c>
      <c r="I104" s="3" t="s">
        <v>20</v>
      </c>
      <c r="J104" s="3">
        <v>0.75</v>
      </c>
      <c r="K104" s="3">
        <v>2.2313329999999998</v>
      </c>
      <c r="L104" s="3" t="s">
        <v>21</v>
      </c>
      <c r="M104" s="3">
        <v>0.66669999999999996</v>
      </c>
      <c r="N104" s="3">
        <v>2.0255000000000001</v>
      </c>
      <c r="O104" s="3" t="s">
        <v>22</v>
      </c>
      <c r="P104" s="3">
        <v>1</v>
      </c>
      <c r="Q104" s="3">
        <v>0.995</v>
      </c>
      <c r="R104" s="3" t="s">
        <v>23</v>
      </c>
      <c r="S104" s="3">
        <v>0.75</v>
      </c>
      <c r="T104" s="3">
        <v>2.226083</v>
      </c>
      <c r="U104" s="3" t="b">
        <f t="shared" si="34"/>
        <v>1</v>
      </c>
      <c r="V104" s="3" t="b">
        <f t="shared" si="41"/>
        <v>1</v>
      </c>
      <c r="W104" s="3">
        <v>1</v>
      </c>
      <c r="X104" s="2" t="s">
        <v>1118</v>
      </c>
      <c r="Y104" s="3" t="s">
        <v>1122</v>
      </c>
      <c r="Z104" s="3" t="s">
        <v>1391</v>
      </c>
      <c r="AA104" s="3" t="str">
        <f t="shared" si="35"/>
        <v>run-01_bold</v>
      </c>
      <c r="AB104" s="3">
        <v>0</v>
      </c>
      <c r="AC104" s="3">
        <v>0</v>
      </c>
      <c r="AD104" s="3" t="s">
        <v>1123</v>
      </c>
      <c r="AE104" s="3" t="s">
        <v>27</v>
      </c>
      <c r="AF104" s="3">
        <v>0.91669999999999996</v>
      </c>
      <c r="AG104" s="3">
        <v>1.966917</v>
      </c>
      <c r="AH104" s="3" t="s">
        <v>28</v>
      </c>
      <c r="AI104" s="3">
        <v>0.91669999999999996</v>
      </c>
      <c r="AJ104" s="3">
        <v>1.996167</v>
      </c>
      <c r="AK104" s="3" t="s">
        <v>29</v>
      </c>
      <c r="AL104" s="3">
        <v>1</v>
      </c>
      <c r="AM104" s="3">
        <v>0.97975000000000001</v>
      </c>
      <c r="AN104" s="3" t="s">
        <v>30</v>
      </c>
      <c r="AO104" s="3">
        <v>1</v>
      </c>
      <c r="AP104" s="3">
        <v>2.0819999999999999</v>
      </c>
      <c r="AQ104" s="3" t="b">
        <f t="shared" si="30"/>
        <v>1</v>
      </c>
      <c r="AR104" s="3" t="b">
        <f t="shared" si="36"/>
        <v>1</v>
      </c>
      <c r="AS104" s="3">
        <v>1</v>
      </c>
      <c r="AT104" s="2" t="s">
        <v>1118</v>
      </c>
      <c r="AU104" s="3" t="s">
        <v>1121</v>
      </c>
      <c r="AV104" s="3" t="s">
        <v>1390</v>
      </c>
      <c r="AW104" s="3" t="str">
        <f t="shared" si="37"/>
        <v>run-02_bold</v>
      </c>
      <c r="AX104" s="3">
        <v>0</v>
      </c>
      <c r="AY104" s="3">
        <v>0</v>
      </c>
      <c r="AZ104" s="3" t="s">
        <v>1120</v>
      </c>
      <c r="BA104" s="3" t="s">
        <v>20</v>
      </c>
      <c r="BB104" s="3">
        <v>0.83330000000000004</v>
      </c>
      <c r="BC104" s="3">
        <v>2.2719170000000002</v>
      </c>
      <c r="BD104" s="3" t="s">
        <v>21</v>
      </c>
      <c r="BE104" s="3">
        <v>0.83330000000000004</v>
      </c>
      <c r="BF104" s="3">
        <v>2.2654169999999998</v>
      </c>
      <c r="BG104" s="3" t="s">
        <v>22</v>
      </c>
      <c r="BH104" s="3">
        <v>1</v>
      </c>
      <c r="BI104" s="3">
        <v>0.94025000000000003</v>
      </c>
      <c r="BJ104" s="3" t="s">
        <v>23</v>
      </c>
      <c r="BK104" s="3">
        <v>0.66669999999999996</v>
      </c>
      <c r="BL104" s="3">
        <v>2.3053330000000001</v>
      </c>
      <c r="BM104" s="3" t="b">
        <f t="shared" si="31"/>
        <v>1</v>
      </c>
      <c r="BN104" s="3" t="b">
        <f t="shared" si="38"/>
        <v>1</v>
      </c>
      <c r="BO104" s="3">
        <v>1</v>
      </c>
      <c r="BP104" s="3" t="s">
        <v>1124</v>
      </c>
      <c r="BQ104" s="3" t="s">
        <v>1391</v>
      </c>
      <c r="BR104" s="3" t="str">
        <f t="shared" si="39"/>
        <v>run-02_bold</v>
      </c>
      <c r="BS104" s="3">
        <v>0</v>
      </c>
      <c r="BT104" s="3">
        <v>0</v>
      </c>
      <c r="BU104" s="3" t="s">
        <v>1123</v>
      </c>
      <c r="BV104" s="3" t="s">
        <v>27</v>
      </c>
      <c r="BW104" s="3">
        <v>0.91669999999999996</v>
      </c>
      <c r="BX104" s="3">
        <v>1.9071670000000001</v>
      </c>
      <c r="BY104" s="3" t="s">
        <v>28</v>
      </c>
      <c r="BZ104" s="3">
        <v>0.91669999999999996</v>
      </c>
      <c r="CA104" s="3">
        <v>2.06175</v>
      </c>
      <c r="CB104" s="3" t="s">
        <v>29</v>
      </c>
      <c r="CC104" s="3">
        <v>1</v>
      </c>
      <c r="CD104" s="3">
        <v>0.93666700000000003</v>
      </c>
      <c r="CE104" s="3" t="s">
        <v>30</v>
      </c>
      <c r="CF104" s="3">
        <v>0.91669999999999996</v>
      </c>
      <c r="CG104" s="3">
        <v>2.054583</v>
      </c>
      <c r="CH104" s="3" t="b">
        <f t="shared" si="32"/>
        <v>1</v>
      </c>
      <c r="CI104" s="3" t="b">
        <f t="shared" si="40"/>
        <v>1</v>
      </c>
      <c r="CJ104" s="3">
        <v>1</v>
      </c>
    </row>
    <row r="105" spans="1:88" x14ac:dyDescent="0.2">
      <c r="A105" s="2" t="s">
        <v>1131</v>
      </c>
      <c r="B105" s="2">
        <v>5472</v>
      </c>
      <c r="C105" s="3" t="s">
        <v>1134</v>
      </c>
      <c r="D105" s="3" t="s">
        <v>1390</v>
      </c>
      <c r="E105" s="3" t="str">
        <f t="shared" si="33"/>
        <v>run-01_bold</v>
      </c>
      <c r="F105" s="3">
        <v>2</v>
      </c>
      <c r="G105" s="3">
        <v>0</v>
      </c>
      <c r="H105" s="3" t="s">
        <v>1133</v>
      </c>
      <c r="I105" s="3" t="s">
        <v>20</v>
      </c>
      <c r="J105" s="3">
        <v>0.58330000000000004</v>
      </c>
      <c r="K105" s="3">
        <v>2.4201820000000001</v>
      </c>
      <c r="L105" s="3" t="s">
        <v>21</v>
      </c>
      <c r="M105" s="3">
        <v>0.83330000000000004</v>
      </c>
      <c r="N105" s="3">
        <v>2.4525999999999999</v>
      </c>
      <c r="O105" s="3" t="s">
        <v>22</v>
      </c>
      <c r="P105" s="3">
        <v>0.58330000000000004</v>
      </c>
      <c r="Q105" s="3">
        <v>1.3702859999999999</v>
      </c>
      <c r="R105" s="3" t="s">
        <v>23</v>
      </c>
      <c r="S105" s="3">
        <v>1</v>
      </c>
      <c r="T105" s="3">
        <v>2.3966669999999999</v>
      </c>
      <c r="U105" s="3" t="b">
        <f t="shared" si="34"/>
        <v>1</v>
      </c>
      <c r="V105" s="3" t="b">
        <f t="shared" si="41"/>
        <v>1</v>
      </c>
      <c r="W105" s="3">
        <v>1</v>
      </c>
      <c r="X105" s="2" t="s">
        <v>1131</v>
      </c>
      <c r="Y105" s="3" t="s">
        <v>1136</v>
      </c>
      <c r="Z105" s="3" t="s">
        <v>1391</v>
      </c>
      <c r="AA105" s="3" t="str">
        <f t="shared" si="35"/>
        <v>run-01_bold</v>
      </c>
      <c r="AB105" s="3">
        <v>0</v>
      </c>
      <c r="AC105" s="3">
        <v>0</v>
      </c>
      <c r="AD105" s="3" t="s">
        <v>818</v>
      </c>
      <c r="AE105" s="3" t="s">
        <v>27</v>
      </c>
      <c r="AF105" s="3">
        <v>0.91669999999999996</v>
      </c>
      <c r="AG105" s="3">
        <v>2.1230000000000002</v>
      </c>
      <c r="AH105" s="3" t="s">
        <v>28</v>
      </c>
      <c r="AI105" s="3">
        <v>0.83330000000000004</v>
      </c>
      <c r="AJ105" s="3">
        <v>2.1560000000000001</v>
      </c>
      <c r="AK105" s="3" t="s">
        <v>29</v>
      </c>
      <c r="AL105" s="3">
        <v>1</v>
      </c>
      <c r="AM105" s="3">
        <v>1.016583</v>
      </c>
      <c r="AN105" s="3" t="s">
        <v>30</v>
      </c>
      <c r="AO105" s="3">
        <v>0.75</v>
      </c>
      <c r="AP105" s="3">
        <v>2.2052860000000001</v>
      </c>
      <c r="AQ105" s="3" t="b">
        <f t="shared" si="30"/>
        <v>1</v>
      </c>
      <c r="AR105" s="3" t="b">
        <f t="shared" si="36"/>
        <v>1</v>
      </c>
      <c r="AS105" s="3">
        <v>1</v>
      </c>
      <c r="AT105" s="2" t="s">
        <v>1131</v>
      </c>
      <c r="AU105" s="3" t="s">
        <v>1132</v>
      </c>
      <c r="AV105" s="3" t="s">
        <v>1390</v>
      </c>
      <c r="AW105" s="3" t="str">
        <f t="shared" si="37"/>
        <v>run-02_bold</v>
      </c>
      <c r="AX105" s="3">
        <v>0</v>
      </c>
      <c r="AY105" s="3">
        <v>0</v>
      </c>
      <c r="AZ105" s="3" t="s">
        <v>1133</v>
      </c>
      <c r="BA105" s="3" t="s">
        <v>20</v>
      </c>
      <c r="BB105" s="3">
        <v>0.5</v>
      </c>
      <c r="BC105" s="3">
        <v>2.3023750000000001</v>
      </c>
      <c r="BD105" s="3" t="s">
        <v>21</v>
      </c>
      <c r="BE105" s="3">
        <v>0.91669999999999996</v>
      </c>
      <c r="BF105" s="3">
        <v>2.3243999999999998</v>
      </c>
      <c r="BG105" s="3" t="s">
        <v>22</v>
      </c>
      <c r="BH105" s="3">
        <v>0.91669999999999996</v>
      </c>
      <c r="BI105" s="3">
        <v>1.2777499999999999</v>
      </c>
      <c r="BJ105" s="3" t="s">
        <v>23</v>
      </c>
      <c r="BK105" s="3">
        <v>0.91669999999999996</v>
      </c>
      <c r="BL105" s="3">
        <v>2.3988179999999999</v>
      </c>
      <c r="BM105" s="3" t="b">
        <f t="shared" si="31"/>
        <v>1</v>
      </c>
      <c r="BN105" s="3" t="b">
        <f t="shared" si="38"/>
        <v>1</v>
      </c>
      <c r="BO105" s="3">
        <v>1</v>
      </c>
      <c r="BP105" s="3" t="s">
        <v>1135</v>
      </c>
      <c r="BQ105" s="3" t="s">
        <v>1391</v>
      </c>
      <c r="BR105" s="3" t="str">
        <f t="shared" si="39"/>
        <v>run-02_bold</v>
      </c>
      <c r="BS105" s="3">
        <v>6</v>
      </c>
      <c r="BT105" s="3">
        <v>0</v>
      </c>
      <c r="BU105" s="3" t="s">
        <v>818</v>
      </c>
      <c r="BV105" s="3" t="s">
        <v>27</v>
      </c>
      <c r="BW105" s="3">
        <v>1</v>
      </c>
      <c r="BX105" s="3">
        <v>2.1764999999999999</v>
      </c>
      <c r="BY105" s="3" t="s">
        <v>28</v>
      </c>
      <c r="BZ105" s="3">
        <v>0.75</v>
      </c>
      <c r="CA105" s="3">
        <v>2.3835000000000002</v>
      </c>
      <c r="CB105" s="3" t="s">
        <v>29</v>
      </c>
      <c r="CC105" s="3">
        <v>1</v>
      </c>
      <c r="CD105" s="3">
        <v>1.1611670000000001</v>
      </c>
      <c r="CE105" s="3" t="s">
        <v>30</v>
      </c>
      <c r="CF105" s="3">
        <v>0.83330000000000004</v>
      </c>
      <c r="CG105" s="3">
        <v>2.220917</v>
      </c>
      <c r="CH105" s="3" t="b">
        <f t="shared" si="32"/>
        <v>1</v>
      </c>
      <c r="CI105" s="3" t="b">
        <f t="shared" si="40"/>
        <v>1</v>
      </c>
      <c r="CJ105" s="3">
        <v>1</v>
      </c>
    </row>
    <row r="106" spans="1:88" x14ac:dyDescent="0.2">
      <c r="A106" s="2" t="s">
        <v>1137</v>
      </c>
      <c r="B106" s="2">
        <v>5474</v>
      </c>
      <c r="C106" s="3" t="s">
        <v>1138</v>
      </c>
      <c r="D106" s="3" t="s">
        <v>1390</v>
      </c>
      <c r="E106" s="3" t="str">
        <f t="shared" si="33"/>
        <v>run-01_bold</v>
      </c>
      <c r="F106" s="3">
        <v>4</v>
      </c>
      <c r="G106" s="3">
        <v>0</v>
      </c>
      <c r="H106" s="3" t="s">
        <v>717</v>
      </c>
      <c r="I106" s="3" t="s">
        <v>20</v>
      </c>
      <c r="J106" s="3">
        <v>0.75</v>
      </c>
      <c r="K106" s="3">
        <v>2.0041820000000001</v>
      </c>
      <c r="L106" s="3" t="s">
        <v>21</v>
      </c>
      <c r="M106" s="3">
        <v>0.75</v>
      </c>
      <c r="N106" s="3">
        <v>2.2349999999999999</v>
      </c>
      <c r="O106" s="3" t="s">
        <v>22</v>
      </c>
      <c r="P106" s="3">
        <v>1</v>
      </c>
      <c r="Q106" s="3">
        <v>0.97489999999999999</v>
      </c>
      <c r="R106" s="3" t="s">
        <v>23</v>
      </c>
      <c r="S106" s="3">
        <v>0.58330000000000004</v>
      </c>
      <c r="T106" s="3">
        <v>2.1126999999999998</v>
      </c>
      <c r="U106" s="3" t="b">
        <f t="shared" si="34"/>
        <v>1</v>
      </c>
      <c r="V106" s="3" t="b">
        <f t="shared" si="41"/>
        <v>1</v>
      </c>
      <c r="W106" s="3">
        <v>1</v>
      </c>
      <c r="X106" s="2" t="s">
        <v>1137</v>
      </c>
      <c r="Y106" s="3" t="s">
        <v>1140</v>
      </c>
      <c r="Z106" s="3" t="s">
        <v>1391</v>
      </c>
      <c r="AA106" s="3" t="str">
        <f t="shared" si="35"/>
        <v>run-01_bold</v>
      </c>
      <c r="AB106" s="3">
        <v>6</v>
      </c>
      <c r="AC106" s="3">
        <v>0</v>
      </c>
      <c r="AD106" s="3" t="s">
        <v>1141</v>
      </c>
      <c r="AE106" s="3" t="s">
        <v>27</v>
      </c>
      <c r="AF106" s="3">
        <v>0.83330000000000004</v>
      </c>
      <c r="AG106" s="3">
        <v>2.2498330000000002</v>
      </c>
      <c r="AH106" s="3" t="s">
        <v>28</v>
      </c>
      <c r="AI106" s="3">
        <v>0.91669999999999996</v>
      </c>
      <c r="AJ106" s="3">
        <v>2.2454170000000002</v>
      </c>
      <c r="AK106" s="3" t="s">
        <v>29</v>
      </c>
      <c r="AL106" s="3">
        <v>1</v>
      </c>
      <c r="AM106" s="3">
        <v>1.0668329999999999</v>
      </c>
      <c r="AN106" s="3" t="s">
        <v>30</v>
      </c>
      <c r="AO106" s="3">
        <v>0.75</v>
      </c>
      <c r="AP106" s="3">
        <v>2.2190829999999999</v>
      </c>
      <c r="AQ106" s="3" t="b">
        <f t="shared" si="30"/>
        <v>1</v>
      </c>
      <c r="AR106" s="3" t="b">
        <f t="shared" si="36"/>
        <v>1</v>
      </c>
      <c r="AS106" s="3">
        <v>1</v>
      </c>
      <c r="AT106" s="2" t="s">
        <v>1137</v>
      </c>
      <c r="AU106" s="3" t="s">
        <v>1139</v>
      </c>
      <c r="AV106" s="3" t="s">
        <v>1390</v>
      </c>
      <c r="AW106" s="3" t="str">
        <f t="shared" si="37"/>
        <v>run-02_bold</v>
      </c>
      <c r="AX106" s="3">
        <v>2</v>
      </c>
      <c r="AY106" s="3">
        <v>0</v>
      </c>
      <c r="AZ106" s="3" t="s">
        <v>717</v>
      </c>
      <c r="BA106" s="3" t="s">
        <v>20</v>
      </c>
      <c r="BB106" s="3">
        <v>0.91669999999999996</v>
      </c>
      <c r="BC106" s="3">
        <v>2.3792499999999999</v>
      </c>
      <c r="BD106" s="3" t="s">
        <v>21</v>
      </c>
      <c r="BE106" s="3">
        <v>0.91669999999999996</v>
      </c>
      <c r="BF106" s="3">
        <v>2.0582500000000001</v>
      </c>
      <c r="BG106" s="3" t="s">
        <v>22</v>
      </c>
      <c r="BH106" s="3">
        <v>0.91669999999999996</v>
      </c>
      <c r="BI106" s="3">
        <v>1.0580830000000001</v>
      </c>
      <c r="BJ106" s="3" t="s">
        <v>23</v>
      </c>
      <c r="BK106" s="3">
        <v>0.75</v>
      </c>
      <c r="BL106" s="3">
        <v>2.0821670000000001</v>
      </c>
      <c r="BM106" s="3" t="b">
        <f t="shared" si="31"/>
        <v>1</v>
      </c>
      <c r="BN106" s="3" t="b">
        <f t="shared" si="38"/>
        <v>1</v>
      </c>
      <c r="BO106" s="3">
        <v>1</v>
      </c>
      <c r="BP106" s="3" t="s">
        <v>1142</v>
      </c>
      <c r="BQ106" s="3" t="s">
        <v>1391</v>
      </c>
      <c r="BR106" s="3" t="str">
        <f t="shared" si="39"/>
        <v>run-02_bold</v>
      </c>
      <c r="BS106" s="3">
        <v>2</v>
      </c>
      <c r="BT106" s="3">
        <v>0</v>
      </c>
      <c r="BU106" s="3" t="s">
        <v>1141</v>
      </c>
      <c r="BV106" s="3" t="s">
        <v>27</v>
      </c>
      <c r="BW106" s="3">
        <v>0.91669999999999996</v>
      </c>
      <c r="BX106" s="3">
        <v>2.1398000000000001</v>
      </c>
      <c r="BY106" s="3" t="s">
        <v>28</v>
      </c>
      <c r="BZ106" s="3">
        <v>0.91669999999999996</v>
      </c>
      <c r="CA106" s="3">
        <v>2.1574</v>
      </c>
      <c r="CB106" s="3" t="s">
        <v>29</v>
      </c>
      <c r="CC106" s="3">
        <v>1</v>
      </c>
      <c r="CD106" s="3">
        <v>0.96354499999999998</v>
      </c>
      <c r="CE106" s="3" t="s">
        <v>30</v>
      </c>
      <c r="CF106" s="3">
        <v>0.75</v>
      </c>
      <c r="CG106" s="3">
        <v>2.0175559999999999</v>
      </c>
      <c r="CH106" s="3" t="b">
        <f t="shared" si="32"/>
        <v>1</v>
      </c>
      <c r="CI106" s="3" t="b">
        <f t="shared" si="40"/>
        <v>1</v>
      </c>
      <c r="CJ106" s="3">
        <v>1</v>
      </c>
    </row>
    <row r="107" spans="1:88" x14ac:dyDescent="0.2">
      <c r="A107" s="2" t="s">
        <v>1143</v>
      </c>
      <c r="B107" s="2">
        <v>5475</v>
      </c>
      <c r="C107" s="3" t="s">
        <v>1145</v>
      </c>
      <c r="D107" s="3" t="s">
        <v>1390</v>
      </c>
      <c r="E107" s="3" t="str">
        <f t="shared" si="33"/>
        <v>run-01_bold</v>
      </c>
      <c r="F107" s="3">
        <v>2</v>
      </c>
      <c r="G107" s="3">
        <v>0</v>
      </c>
      <c r="H107" s="3" t="s">
        <v>1060</v>
      </c>
      <c r="I107" s="3" t="s">
        <v>20</v>
      </c>
      <c r="J107" s="3">
        <v>0.41670000000000001</v>
      </c>
      <c r="K107" s="3">
        <v>2.415</v>
      </c>
      <c r="L107" s="3" t="s">
        <v>21</v>
      </c>
      <c r="M107" s="3">
        <v>1</v>
      </c>
      <c r="N107" s="3">
        <v>2.2323330000000001</v>
      </c>
      <c r="O107" s="3" t="s">
        <v>22</v>
      </c>
      <c r="P107" s="3">
        <v>1</v>
      </c>
      <c r="Q107" s="3">
        <v>1.214</v>
      </c>
      <c r="R107" s="3" t="s">
        <v>23</v>
      </c>
      <c r="S107" s="3">
        <v>0.83330000000000004</v>
      </c>
      <c r="T107" s="3">
        <v>2.472429</v>
      </c>
      <c r="U107" s="3" t="b">
        <f t="shared" si="34"/>
        <v>1</v>
      </c>
      <c r="V107" s="3" t="b">
        <f t="shared" si="41"/>
        <v>1</v>
      </c>
      <c r="W107" s="3">
        <v>1</v>
      </c>
      <c r="X107" s="2" t="s">
        <v>1143</v>
      </c>
      <c r="Y107" s="3" t="s">
        <v>1146</v>
      </c>
      <c r="Z107" s="3" t="s">
        <v>1391</v>
      </c>
      <c r="AA107" s="3" t="str">
        <f t="shared" si="35"/>
        <v>run-01_bold</v>
      </c>
      <c r="AB107" s="3">
        <v>0</v>
      </c>
      <c r="AC107" s="3">
        <v>0</v>
      </c>
      <c r="AD107" s="3" t="s">
        <v>1147</v>
      </c>
      <c r="AE107" s="3" t="s">
        <v>27</v>
      </c>
      <c r="AF107" s="3">
        <v>0.91669999999999996</v>
      </c>
      <c r="AG107" s="3">
        <v>2.0404550000000001</v>
      </c>
      <c r="AH107" s="3" t="s">
        <v>28</v>
      </c>
      <c r="AI107" s="3">
        <v>1</v>
      </c>
      <c r="AJ107" s="3">
        <v>2.0783</v>
      </c>
      <c r="AK107" s="3" t="s">
        <v>29</v>
      </c>
      <c r="AL107" s="3">
        <v>1</v>
      </c>
      <c r="AM107" s="3">
        <v>1.1136360000000001</v>
      </c>
      <c r="AN107" s="3" t="s">
        <v>30</v>
      </c>
      <c r="AO107" s="3">
        <v>0.83330000000000004</v>
      </c>
      <c r="AP107" s="3">
        <v>2.3610000000000002</v>
      </c>
      <c r="AQ107" s="3" t="b">
        <f t="shared" si="30"/>
        <v>1</v>
      </c>
      <c r="AR107" s="3" t="b">
        <f t="shared" si="36"/>
        <v>1</v>
      </c>
      <c r="AS107" s="3">
        <v>1</v>
      </c>
      <c r="AT107" s="2" t="s">
        <v>1143</v>
      </c>
      <c r="AU107" s="3" t="s">
        <v>1144</v>
      </c>
      <c r="AV107" s="3" t="s">
        <v>1390</v>
      </c>
      <c r="AW107" s="3" t="str">
        <f t="shared" si="37"/>
        <v>run-02_bold</v>
      </c>
      <c r="AX107" s="3">
        <v>0</v>
      </c>
      <c r="AY107" s="3">
        <v>0</v>
      </c>
      <c r="AZ107" s="3" t="s">
        <v>1060</v>
      </c>
      <c r="BA107" s="3" t="s">
        <v>20</v>
      </c>
      <c r="BB107" s="3">
        <v>0.58330000000000004</v>
      </c>
      <c r="BC107" s="3">
        <v>2.1480000000000001</v>
      </c>
      <c r="BD107" s="3" t="s">
        <v>21</v>
      </c>
      <c r="BE107" s="3">
        <v>0.75</v>
      </c>
      <c r="BF107" s="3">
        <v>2.1827999999999999</v>
      </c>
      <c r="BG107" s="3" t="s">
        <v>22</v>
      </c>
      <c r="BH107" s="3">
        <v>1</v>
      </c>
      <c r="BI107" s="3">
        <v>1.427818</v>
      </c>
      <c r="BJ107" s="3" t="s">
        <v>23</v>
      </c>
      <c r="BK107" s="3">
        <v>1</v>
      </c>
      <c r="BL107" s="3">
        <v>2.185727</v>
      </c>
      <c r="BM107" s="3" t="b">
        <f t="shared" si="31"/>
        <v>1</v>
      </c>
      <c r="BN107" s="3" t="b">
        <f t="shared" si="38"/>
        <v>1</v>
      </c>
      <c r="BO107" s="3">
        <v>1</v>
      </c>
      <c r="BP107" s="3" t="s">
        <v>1148</v>
      </c>
      <c r="BQ107" s="3" t="s">
        <v>1391</v>
      </c>
      <c r="BR107" s="3" t="str">
        <f t="shared" si="39"/>
        <v>run-02_bold</v>
      </c>
      <c r="BS107" s="3">
        <v>0</v>
      </c>
      <c r="BT107" s="3">
        <v>0</v>
      </c>
      <c r="BU107" s="3" t="s">
        <v>1147</v>
      </c>
      <c r="BV107" s="3" t="s">
        <v>27</v>
      </c>
      <c r="BW107" s="3">
        <v>0.83330000000000004</v>
      </c>
      <c r="BX107" s="3">
        <v>2.0007779999999999</v>
      </c>
      <c r="BY107" s="3" t="s">
        <v>28</v>
      </c>
      <c r="BZ107" s="3">
        <v>0.83330000000000004</v>
      </c>
      <c r="CA107" s="3">
        <v>2.2867999999999999</v>
      </c>
      <c r="CB107" s="3" t="s">
        <v>29</v>
      </c>
      <c r="CC107" s="3">
        <v>1</v>
      </c>
      <c r="CD107" s="3">
        <v>1.3976360000000001</v>
      </c>
      <c r="CE107" s="3" t="s">
        <v>30</v>
      </c>
      <c r="CF107" s="3">
        <v>0.58330000000000004</v>
      </c>
      <c r="CG107" s="3">
        <v>2.448</v>
      </c>
      <c r="CH107" s="3" t="b">
        <f t="shared" si="32"/>
        <v>1</v>
      </c>
      <c r="CI107" s="3" t="b">
        <f t="shared" si="40"/>
        <v>1</v>
      </c>
      <c r="CJ107" s="3">
        <v>1</v>
      </c>
    </row>
    <row r="108" spans="1:88" x14ac:dyDescent="0.2">
      <c r="A108" s="2" t="s">
        <v>1161</v>
      </c>
      <c r="B108" s="2">
        <v>5478</v>
      </c>
      <c r="C108" s="3" t="s">
        <v>1164</v>
      </c>
      <c r="D108" s="3" t="s">
        <v>1390</v>
      </c>
      <c r="E108" s="3" t="str">
        <f t="shared" si="33"/>
        <v>run-01_bold</v>
      </c>
      <c r="F108" s="3">
        <v>0</v>
      </c>
      <c r="G108" s="3">
        <v>0</v>
      </c>
      <c r="H108" s="3" t="s">
        <v>1163</v>
      </c>
      <c r="I108" s="3" t="s">
        <v>20</v>
      </c>
      <c r="J108" s="3">
        <v>0.66669999999999996</v>
      </c>
      <c r="K108" s="3">
        <v>2.1074169999999999</v>
      </c>
      <c r="L108" s="3" t="s">
        <v>21</v>
      </c>
      <c r="M108" s="3">
        <v>0.91669999999999996</v>
      </c>
      <c r="N108" s="3">
        <v>2.2294999999999998</v>
      </c>
      <c r="O108" s="3" t="s">
        <v>22</v>
      </c>
      <c r="P108" s="3">
        <v>1</v>
      </c>
      <c r="Q108" s="3">
        <v>2.0953330000000001</v>
      </c>
      <c r="R108" s="3" t="s">
        <v>23</v>
      </c>
      <c r="S108" s="3">
        <v>1</v>
      </c>
      <c r="T108" s="3">
        <v>2.3149169999999999</v>
      </c>
      <c r="U108" s="3" t="b">
        <f t="shared" si="34"/>
        <v>1</v>
      </c>
      <c r="V108" s="3" t="b">
        <f t="shared" si="41"/>
        <v>1</v>
      </c>
      <c r="W108" s="3">
        <v>1</v>
      </c>
      <c r="X108" s="2" t="s">
        <v>1161</v>
      </c>
      <c r="Y108" s="3" t="s">
        <v>1165</v>
      </c>
      <c r="Z108" s="3" t="s">
        <v>1391</v>
      </c>
      <c r="AA108" s="3" t="str">
        <f t="shared" si="35"/>
        <v>run-01_bold</v>
      </c>
      <c r="AB108" s="3">
        <v>0</v>
      </c>
      <c r="AC108" s="3">
        <v>0</v>
      </c>
      <c r="AD108" s="3" t="s">
        <v>1166</v>
      </c>
      <c r="AE108" s="3" t="s">
        <v>27</v>
      </c>
      <c r="AF108" s="3">
        <v>0.83330000000000004</v>
      </c>
      <c r="AG108" s="3">
        <v>2.0925829999999999</v>
      </c>
      <c r="AH108" s="3" t="s">
        <v>28</v>
      </c>
      <c r="AI108" s="3">
        <v>0.91669999999999996</v>
      </c>
      <c r="AJ108" s="3">
        <v>2.2530000000000001</v>
      </c>
      <c r="AK108" s="3" t="s">
        <v>29</v>
      </c>
      <c r="AL108" s="3">
        <v>1</v>
      </c>
      <c r="AM108" s="3">
        <v>1.6919169999999999</v>
      </c>
      <c r="AN108" s="3" t="s">
        <v>30</v>
      </c>
      <c r="AO108" s="3">
        <v>0.91669999999999996</v>
      </c>
      <c r="AP108" s="3">
        <v>2.1230829999999998</v>
      </c>
      <c r="AQ108" s="3" t="b">
        <f t="shared" si="30"/>
        <v>1</v>
      </c>
      <c r="AR108" s="3" t="b">
        <f t="shared" si="36"/>
        <v>1</v>
      </c>
      <c r="AS108" s="3">
        <v>1</v>
      </c>
      <c r="AT108" s="2" t="s">
        <v>1161</v>
      </c>
      <c r="AU108" s="3" t="s">
        <v>1162</v>
      </c>
      <c r="AV108" s="3" t="s">
        <v>1390</v>
      </c>
      <c r="AW108" s="3" t="str">
        <f t="shared" si="37"/>
        <v>run-02_bold</v>
      </c>
      <c r="AX108" s="3">
        <v>0</v>
      </c>
      <c r="AY108" s="3">
        <v>0</v>
      </c>
      <c r="AZ108" s="3" t="s">
        <v>1163</v>
      </c>
      <c r="BA108" s="3" t="s">
        <v>20</v>
      </c>
      <c r="BB108" s="3">
        <v>0.75</v>
      </c>
      <c r="BC108" s="3">
        <v>2.30375</v>
      </c>
      <c r="BD108" s="3" t="s">
        <v>21</v>
      </c>
      <c r="BE108" s="3">
        <v>0.91669999999999996</v>
      </c>
      <c r="BF108" s="3">
        <v>2.1902499999999998</v>
      </c>
      <c r="BG108" s="3" t="s">
        <v>22</v>
      </c>
      <c r="BH108" s="3">
        <v>1</v>
      </c>
      <c r="BI108" s="3">
        <v>2.052333</v>
      </c>
      <c r="BJ108" s="3" t="s">
        <v>23</v>
      </c>
      <c r="BK108" s="3">
        <v>0.91669999999999996</v>
      </c>
      <c r="BL108" s="3">
        <v>2.4685830000000002</v>
      </c>
      <c r="BM108" s="3" t="b">
        <f t="shared" si="31"/>
        <v>1</v>
      </c>
      <c r="BN108" s="3" t="b">
        <f t="shared" si="38"/>
        <v>1</v>
      </c>
      <c r="BO108" s="3">
        <v>1</v>
      </c>
      <c r="BP108" s="3" t="s">
        <v>1167</v>
      </c>
      <c r="BQ108" s="3" t="s">
        <v>1391</v>
      </c>
      <c r="BR108" s="3" t="str">
        <f t="shared" si="39"/>
        <v>run-02_bold</v>
      </c>
      <c r="BS108" s="3">
        <v>0</v>
      </c>
      <c r="BT108" s="3">
        <v>0</v>
      </c>
      <c r="BU108" s="3" t="s">
        <v>1166</v>
      </c>
      <c r="BV108" s="3" t="s">
        <v>27</v>
      </c>
      <c r="BW108" s="3">
        <v>0.83330000000000004</v>
      </c>
      <c r="BX108" s="3">
        <v>2.1557499999999998</v>
      </c>
      <c r="BY108" s="3" t="s">
        <v>28</v>
      </c>
      <c r="BZ108" s="3">
        <v>0.75</v>
      </c>
      <c r="CA108" s="3">
        <v>2.2156669999999998</v>
      </c>
      <c r="CB108" s="3" t="s">
        <v>29</v>
      </c>
      <c r="CC108" s="3">
        <v>0.91669999999999996</v>
      </c>
      <c r="CD108" s="3">
        <v>1.38225</v>
      </c>
      <c r="CE108" s="3" t="s">
        <v>30</v>
      </c>
      <c r="CF108" s="3">
        <v>1</v>
      </c>
      <c r="CG108" s="3">
        <v>2.2785829999999998</v>
      </c>
      <c r="CH108" s="3" t="b">
        <f t="shared" si="32"/>
        <v>1</v>
      </c>
      <c r="CI108" s="3" t="b">
        <f t="shared" si="40"/>
        <v>1</v>
      </c>
      <c r="CJ108" s="3">
        <v>1</v>
      </c>
    </row>
    <row r="109" spans="1:88" x14ac:dyDescent="0.2">
      <c r="A109" s="1" t="s">
        <v>1168</v>
      </c>
      <c r="B109" s="1">
        <v>5479</v>
      </c>
      <c r="C109" t="s">
        <v>1171</v>
      </c>
      <c r="D109" t="s">
        <v>1390</v>
      </c>
      <c r="E109" t="str">
        <f t="shared" si="33"/>
        <v>run-01_bold</v>
      </c>
      <c r="F109">
        <v>0</v>
      </c>
      <c r="G109">
        <v>0</v>
      </c>
      <c r="H109" t="s">
        <v>1170</v>
      </c>
      <c r="I109" t="s">
        <v>20</v>
      </c>
      <c r="J109">
        <v>0.58330000000000004</v>
      </c>
      <c r="K109">
        <v>2.6069089999999999</v>
      </c>
      <c r="L109" t="s">
        <v>21</v>
      </c>
      <c r="M109">
        <v>0.75</v>
      </c>
      <c r="N109">
        <v>2.4933999999999998</v>
      </c>
      <c r="O109" t="s">
        <v>22</v>
      </c>
      <c r="P109">
        <v>0.91669999999999996</v>
      </c>
      <c r="Q109">
        <v>1.157727</v>
      </c>
      <c r="R109" t="s">
        <v>23</v>
      </c>
      <c r="S109">
        <v>0.91669999999999996</v>
      </c>
      <c r="T109">
        <v>2.3635000000000002</v>
      </c>
      <c r="U109" t="b">
        <f t="shared" si="34"/>
        <v>1</v>
      </c>
      <c r="V109" t="b">
        <f>IF(AND(M109&gt;=0.5,P109&gt;=0.5, ABS(S109-M109)&lt;=0.4),TRUE,FALSE)</f>
        <v>1</v>
      </c>
      <c r="W109">
        <v>1</v>
      </c>
      <c r="X109" s="1" t="s">
        <v>1168</v>
      </c>
      <c r="Y109" t="s">
        <v>1174</v>
      </c>
      <c r="Z109" t="s">
        <v>1391</v>
      </c>
      <c r="AA109" t="str">
        <f t="shared" si="35"/>
        <v>run-01_bold</v>
      </c>
      <c r="AB109">
        <v>11</v>
      </c>
      <c r="AC109">
        <v>0</v>
      </c>
      <c r="AD109" t="s">
        <v>1173</v>
      </c>
      <c r="AE109" t="s">
        <v>27</v>
      </c>
      <c r="AF109">
        <v>0.75</v>
      </c>
      <c r="AG109">
        <v>2.3761999999999999</v>
      </c>
      <c r="AH109" t="s">
        <v>28</v>
      </c>
      <c r="AI109">
        <v>0.58330000000000004</v>
      </c>
      <c r="AJ109">
        <v>2.415375</v>
      </c>
      <c r="AK109" t="s">
        <v>29</v>
      </c>
      <c r="AL109">
        <v>0.58330000000000004</v>
      </c>
      <c r="AM109">
        <v>2.1313330000000001</v>
      </c>
      <c r="AN109" t="s">
        <v>30</v>
      </c>
      <c r="AO109">
        <v>0.91669999999999996</v>
      </c>
      <c r="AP109">
        <v>2.448455</v>
      </c>
      <c r="AQ109" s="3" t="b">
        <f t="shared" si="30"/>
        <v>1</v>
      </c>
      <c r="AR109" t="b">
        <f t="shared" si="36"/>
        <v>1</v>
      </c>
      <c r="AS109">
        <v>1</v>
      </c>
      <c r="AT109" s="1" t="s">
        <v>1168</v>
      </c>
      <c r="AU109" t="s">
        <v>1169</v>
      </c>
      <c r="AV109" t="s">
        <v>1390</v>
      </c>
      <c r="AW109" t="str">
        <f t="shared" si="37"/>
        <v>run-02_bold</v>
      </c>
      <c r="AX109">
        <v>0</v>
      </c>
      <c r="AY109">
        <v>0</v>
      </c>
      <c r="AZ109" t="s">
        <v>1170</v>
      </c>
      <c r="BA109" t="s">
        <v>20</v>
      </c>
      <c r="BB109">
        <v>0.75</v>
      </c>
      <c r="BC109">
        <v>2.5653329999999999</v>
      </c>
      <c r="BD109" t="s">
        <v>21</v>
      </c>
      <c r="BE109">
        <v>1</v>
      </c>
      <c r="BF109">
        <v>2.5939999999999999</v>
      </c>
      <c r="BG109" t="s">
        <v>22</v>
      </c>
      <c r="BH109">
        <v>1</v>
      </c>
      <c r="BI109">
        <v>1.2563329999999999</v>
      </c>
      <c r="BJ109" t="s">
        <v>23</v>
      </c>
      <c r="BK109">
        <v>0.66669999999999996</v>
      </c>
      <c r="BL109">
        <v>2.5442999999999998</v>
      </c>
      <c r="BM109" s="3" t="b">
        <f t="shared" si="31"/>
        <v>1</v>
      </c>
      <c r="BN109" t="b">
        <f t="shared" si="38"/>
        <v>1</v>
      </c>
      <c r="BO109">
        <v>1</v>
      </c>
      <c r="BP109" t="s">
        <v>1172</v>
      </c>
      <c r="BQ109" t="s">
        <v>1391</v>
      </c>
      <c r="BR109" t="str">
        <f t="shared" si="39"/>
        <v>run-02_bold</v>
      </c>
      <c r="BS109">
        <v>6</v>
      </c>
      <c r="BT109">
        <v>0</v>
      </c>
      <c r="BU109" t="s">
        <v>1173</v>
      </c>
      <c r="BV109" t="s">
        <v>27</v>
      </c>
      <c r="BW109">
        <v>0.58330000000000004</v>
      </c>
      <c r="BX109">
        <v>2.7559999999999998</v>
      </c>
      <c r="BY109" t="s">
        <v>28</v>
      </c>
      <c r="BZ109">
        <v>0.41670000000000001</v>
      </c>
      <c r="CA109">
        <v>2.5456669999999999</v>
      </c>
      <c r="CB109" t="s">
        <v>29</v>
      </c>
      <c r="CC109">
        <v>1</v>
      </c>
      <c r="CD109">
        <v>1.2460910000000001</v>
      </c>
      <c r="CE109" t="s">
        <v>30</v>
      </c>
      <c r="CF109">
        <v>0.66669999999999996</v>
      </c>
      <c r="CG109">
        <v>2.2589999999999999</v>
      </c>
      <c r="CH109" s="3" t="b">
        <f t="shared" si="32"/>
        <v>1</v>
      </c>
      <c r="CI109" t="b">
        <f t="shared" si="40"/>
        <v>1</v>
      </c>
      <c r="CJ109">
        <v>1</v>
      </c>
    </row>
    <row r="110" spans="1:88" x14ac:dyDescent="0.2">
      <c r="A110" s="2" t="s">
        <v>1175</v>
      </c>
      <c r="B110" s="2">
        <v>5480</v>
      </c>
      <c r="C110" s="3" t="s">
        <v>1177</v>
      </c>
      <c r="D110" s="3" t="s">
        <v>1390</v>
      </c>
      <c r="E110" s="3" t="str">
        <f t="shared" si="33"/>
        <v>run-01_bold</v>
      </c>
      <c r="F110" s="3">
        <v>0</v>
      </c>
      <c r="G110" s="3">
        <v>0</v>
      </c>
      <c r="H110" s="3" t="s">
        <v>1109</v>
      </c>
      <c r="I110" s="3" t="s">
        <v>20</v>
      </c>
      <c r="J110" s="3">
        <v>0.5</v>
      </c>
      <c r="K110" s="3">
        <v>2.4238330000000001</v>
      </c>
      <c r="L110" s="3" t="s">
        <v>21</v>
      </c>
      <c r="M110" s="3">
        <v>0.5</v>
      </c>
      <c r="N110" s="3">
        <v>2.3417140000000001</v>
      </c>
      <c r="O110" s="3" t="s">
        <v>22</v>
      </c>
      <c r="P110" s="3">
        <v>0.91669999999999996</v>
      </c>
      <c r="Q110" s="3">
        <v>1.4766360000000001</v>
      </c>
      <c r="R110" s="3" t="s">
        <v>23</v>
      </c>
      <c r="S110" s="3">
        <v>0.25</v>
      </c>
      <c r="T110" s="3">
        <v>2.3846669999999999</v>
      </c>
      <c r="U110" s="3" t="b">
        <f t="shared" si="34"/>
        <v>1</v>
      </c>
      <c r="V110" s="3" t="b">
        <f>IF(AND(M110&gt;=0.5,P110&gt;=0.5, ABS(S110-M110)&lt;0.4),TRUE,FALSE)</f>
        <v>1</v>
      </c>
      <c r="W110" s="3">
        <v>1</v>
      </c>
      <c r="X110" s="2" t="s">
        <v>1175</v>
      </c>
      <c r="Y110" s="3" t="s">
        <v>1178</v>
      </c>
      <c r="Z110" s="3" t="s">
        <v>1391</v>
      </c>
      <c r="AA110" s="3" t="str">
        <f t="shared" si="35"/>
        <v>run-01_bold</v>
      </c>
      <c r="AB110" s="3">
        <v>0</v>
      </c>
      <c r="AC110" s="3">
        <v>0</v>
      </c>
      <c r="AD110" s="3" t="s">
        <v>229</v>
      </c>
      <c r="AE110" s="3" t="s">
        <v>27</v>
      </c>
      <c r="AF110" s="3">
        <v>0.83330000000000004</v>
      </c>
      <c r="AG110" s="3">
        <v>2.2894999999999999</v>
      </c>
      <c r="AH110" s="3" t="s">
        <v>28</v>
      </c>
      <c r="AI110" s="3">
        <v>0.83330000000000004</v>
      </c>
      <c r="AJ110" s="3">
        <v>2.4975999999999998</v>
      </c>
      <c r="AK110" s="3" t="s">
        <v>29</v>
      </c>
      <c r="AL110" s="3">
        <v>0.91669999999999996</v>
      </c>
      <c r="AM110" s="3">
        <v>1.652636</v>
      </c>
      <c r="AN110" s="3" t="s">
        <v>30</v>
      </c>
      <c r="AO110" s="3">
        <v>0.91669999999999996</v>
      </c>
      <c r="AP110" s="3">
        <v>2.5983329999999998</v>
      </c>
      <c r="AQ110" s="3" t="b">
        <f t="shared" si="30"/>
        <v>1</v>
      </c>
      <c r="AR110" s="3" t="b">
        <f t="shared" si="36"/>
        <v>1</v>
      </c>
      <c r="AS110" s="3">
        <v>1</v>
      </c>
      <c r="AT110" s="2" t="s">
        <v>1175</v>
      </c>
      <c r="AU110" s="3" t="s">
        <v>1176</v>
      </c>
      <c r="AV110" s="3" t="s">
        <v>1390</v>
      </c>
      <c r="AW110" s="3" t="str">
        <f t="shared" si="37"/>
        <v>run-02_bold</v>
      </c>
      <c r="AX110" s="3">
        <v>0</v>
      </c>
      <c r="AY110" s="3">
        <v>0</v>
      </c>
      <c r="AZ110" s="3" t="s">
        <v>1109</v>
      </c>
      <c r="BA110" s="3" t="s">
        <v>20</v>
      </c>
      <c r="BB110" s="3">
        <v>0.66669999999999996</v>
      </c>
      <c r="BC110" s="3">
        <v>2.520667</v>
      </c>
      <c r="BD110" s="3" t="s">
        <v>21</v>
      </c>
      <c r="BE110" s="3">
        <v>0.83330000000000004</v>
      </c>
      <c r="BF110" s="3">
        <v>2.5164439999999999</v>
      </c>
      <c r="BG110" s="3" t="s">
        <v>22</v>
      </c>
      <c r="BH110" s="3">
        <v>0.91669999999999996</v>
      </c>
      <c r="BI110" s="3">
        <v>1.5320910000000001</v>
      </c>
      <c r="BJ110" s="3" t="s">
        <v>23</v>
      </c>
      <c r="BK110" s="3">
        <v>0.75</v>
      </c>
      <c r="BL110" s="3">
        <v>2.7727780000000002</v>
      </c>
      <c r="BM110" s="3" t="b">
        <f t="shared" si="31"/>
        <v>1</v>
      </c>
      <c r="BN110" s="3" t="b">
        <f t="shared" si="38"/>
        <v>1</v>
      </c>
      <c r="BO110" s="3">
        <v>1</v>
      </c>
      <c r="BP110" s="3" t="s">
        <v>1179</v>
      </c>
      <c r="BQ110" s="3" t="s">
        <v>1391</v>
      </c>
      <c r="BR110" s="3" t="str">
        <f t="shared" si="39"/>
        <v>run-02_bold</v>
      </c>
      <c r="BS110" s="3">
        <v>0</v>
      </c>
      <c r="BT110" s="3">
        <v>0</v>
      </c>
      <c r="BU110" s="3" t="s">
        <v>229</v>
      </c>
      <c r="BV110" s="3" t="s">
        <v>27</v>
      </c>
      <c r="BW110" s="3">
        <v>0.58330000000000004</v>
      </c>
      <c r="BX110" s="3">
        <v>2.488</v>
      </c>
      <c r="BY110" s="3" t="s">
        <v>28</v>
      </c>
      <c r="BZ110" s="3">
        <v>0.66669999999999996</v>
      </c>
      <c r="CA110" s="3">
        <v>2.6550910000000001</v>
      </c>
      <c r="CB110" s="3" t="s">
        <v>29</v>
      </c>
      <c r="CC110" s="3">
        <v>0.83330000000000004</v>
      </c>
      <c r="CD110" s="3">
        <v>1.7688330000000001</v>
      </c>
      <c r="CE110" s="3" t="s">
        <v>30</v>
      </c>
      <c r="CF110" s="3">
        <v>0.75</v>
      </c>
      <c r="CG110" s="3">
        <v>2.4211109999999998</v>
      </c>
      <c r="CH110" s="3" t="b">
        <f t="shared" si="32"/>
        <v>1</v>
      </c>
      <c r="CI110" s="3" t="b">
        <f t="shared" si="40"/>
        <v>1</v>
      </c>
      <c r="CJ110" s="3">
        <v>1</v>
      </c>
    </row>
    <row r="111" spans="1:88" x14ac:dyDescent="0.2">
      <c r="A111" s="1" t="s">
        <v>1187</v>
      </c>
      <c r="B111" s="1">
        <v>5492</v>
      </c>
      <c r="C111" t="s">
        <v>1190</v>
      </c>
      <c r="D111" t="s">
        <v>1390</v>
      </c>
      <c r="E111" t="str">
        <f t="shared" si="33"/>
        <v>run-01_bold</v>
      </c>
      <c r="F111">
        <v>0</v>
      </c>
      <c r="G111">
        <v>0</v>
      </c>
      <c r="H111" t="s">
        <v>1189</v>
      </c>
      <c r="I111" t="s">
        <v>20</v>
      </c>
      <c r="J111">
        <v>0.75</v>
      </c>
      <c r="K111">
        <v>2.8127499999999999</v>
      </c>
      <c r="L111" t="s">
        <v>21</v>
      </c>
      <c r="M111">
        <v>0.91669999999999996</v>
      </c>
      <c r="N111">
        <v>2.6207500000000001</v>
      </c>
      <c r="O111" t="s">
        <v>22</v>
      </c>
      <c r="P111">
        <v>1</v>
      </c>
      <c r="Q111">
        <v>0.96199999999999997</v>
      </c>
      <c r="R111" t="s">
        <v>23</v>
      </c>
      <c r="S111">
        <v>0.66669999999999996</v>
      </c>
      <c r="T111">
        <v>2.7888890000000002</v>
      </c>
      <c r="U111" t="b">
        <f t="shared" si="34"/>
        <v>1</v>
      </c>
      <c r="V111" t="b">
        <f>IF(AND(M111&gt;=0.5,P111&gt;=0.5, ABS(S111-M111)&lt;=0.4),TRUE,FALSE)</f>
        <v>1</v>
      </c>
      <c r="W111">
        <v>1</v>
      </c>
      <c r="X111" s="1" t="s">
        <v>1187</v>
      </c>
      <c r="Y111" t="s">
        <v>1193</v>
      </c>
      <c r="Z111" t="s">
        <v>1391</v>
      </c>
      <c r="AA111" t="str">
        <f t="shared" si="35"/>
        <v>run-01_bold</v>
      </c>
      <c r="AB111">
        <v>0</v>
      </c>
      <c r="AC111">
        <v>0</v>
      </c>
      <c r="AD111" t="s">
        <v>1192</v>
      </c>
      <c r="AE111" t="s">
        <v>27</v>
      </c>
      <c r="AF111">
        <v>0.83330000000000004</v>
      </c>
      <c r="AG111">
        <v>2.6013000000000002</v>
      </c>
      <c r="AH111" t="s">
        <v>28</v>
      </c>
      <c r="AI111">
        <v>1</v>
      </c>
      <c r="AJ111">
        <v>2.544333</v>
      </c>
      <c r="AK111" t="s">
        <v>29</v>
      </c>
      <c r="AL111">
        <v>1</v>
      </c>
      <c r="AM111">
        <v>1.0633999999999999</v>
      </c>
      <c r="AN111" t="s">
        <v>30</v>
      </c>
      <c r="AO111">
        <v>0.83330000000000004</v>
      </c>
      <c r="AP111">
        <v>2.6105999999999998</v>
      </c>
      <c r="AQ111" s="3" t="b">
        <f t="shared" si="30"/>
        <v>1</v>
      </c>
      <c r="AR111" t="b">
        <f t="shared" si="36"/>
        <v>1</v>
      </c>
      <c r="AS111">
        <v>1</v>
      </c>
      <c r="AT111" s="1" t="s">
        <v>1187</v>
      </c>
      <c r="AU111" t="s">
        <v>1188</v>
      </c>
      <c r="AV111" t="s">
        <v>1390</v>
      </c>
      <c r="AW111" t="str">
        <f t="shared" si="37"/>
        <v>run-02_bold</v>
      </c>
      <c r="AX111">
        <v>5</v>
      </c>
      <c r="AY111">
        <v>0</v>
      </c>
      <c r="AZ111" t="s">
        <v>1189</v>
      </c>
      <c r="BA111" t="s">
        <v>20</v>
      </c>
      <c r="BB111">
        <v>0.75</v>
      </c>
      <c r="BC111">
        <v>2.6375000000000002</v>
      </c>
      <c r="BD111" t="s">
        <v>21</v>
      </c>
      <c r="BE111">
        <v>0.91669999999999996</v>
      </c>
      <c r="BF111">
        <v>2.6656</v>
      </c>
      <c r="BG111" t="s">
        <v>22</v>
      </c>
      <c r="BH111">
        <v>1</v>
      </c>
      <c r="BI111">
        <v>1.127</v>
      </c>
      <c r="BJ111" t="s">
        <v>23</v>
      </c>
      <c r="BK111">
        <v>0.66669999999999996</v>
      </c>
      <c r="BL111">
        <v>2.4489999999999998</v>
      </c>
      <c r="BM111" s="3" t="b">
        <f t="shared" si="31"/>
        <v>1</v>
      </c>
      <c r="BN111" t="b">
        <f t="shared" si="38"/>
        <v>1</v>
      </c>
      <c r="BO111">
        <v>1</v>
      </c>
      <c r="BP111" t="s">
        <v>1191</v>
      </c>
      <c r="BQ111" t="s">
        <v>1391</v>
      </c>
      <c r="BR111" t="str">
        <f t="shared" si="39"/>
        <v>run-02_bold</v>
      </c>
      <c r="BS111">
        <v>7</v>
      </c>
      <c r="BT111">
        <v>0</v>
      </c>
      <c r="BU111" t="s">
        <v>1192</v>
      </c>
      <c r="BV111" t="s">
        <v>27</v>
      </c>
      <c r="BW111">
        <v>0.91669999999999996</v>
      </c>
      <c r="BX111">
        <v>2.4089999999999998</v>
      </c>
      <c r="BY111" t="s">
        <v>28</v>
      </c>
      <c r="BZ111">
        <v>0.75</v>
      </c>
      <c r="CA111">
        <v>2.624333</v>
      </c>
      <c r="CB111" t="s">
        <v>29</v>
      </c>
      <c r="CC111">
        <v>1</v>
      </c>
      <c r="CD111">
        <v>1.0329090000000001</v>
      </c>
      <c r="CE111" t="s">
        <v>30</v>
      </c>
      <c r="CF111">
        <v>0.91669999999999996</v>
      </c>
      <c r="CG111">
        <v>2.7503000000000002</v>
      </c>
      <c r="CH111" s="3" t="b">
        <f t="shared" si="32"/>
        <v>1</v>
      </c>
      <c r="CI111" t="b">
        <f t="shared" si="40"/>
        <v>1</v>
      </c>
      <c r="CJ111">
        <v>1</v>
      </c>
    </row>
    <row r="112" spans="1:88" x14ac:dyDescent="0.2">
      <c r="A112" s="2" t="s">
        <v>1194</v>
      </c>
      <c r="B112" s="2">
        <v>5495</v>
      </c>
      <c r="C112" s="3" t="s">
        <v>1197</v>
      </c>
      <c r="D112" s="3" t="s">
        <v>1390</v>
      </c>
      <c r="E112" s="3" t="str">
        <f t="shared" si="33"/>
        <v>run-01_bold</v>
      </c>
      <c r="F112" s="3">
        <v>0</v>
      </c>
      <c r="G112" s="3">
        <v>0</v>
      </c>
      <c r="H112" s="3" t="s">
        <v>1196</v>
      </c>
      <c r="I112" s="3" t="s">
        <v>20</v>
      </c>
      <c r="J112" s="3">
        <v>0.75</v>
      </c>
      <c r="K112" s="3">
        <v>2.3245</v>
      </c>
      <c r="L112" s="3" t="s">
        <v>21</v>
      </c>
      <c r="M112" s="3">
        <v>1</v>
      </c>
      <c r="N112" s="3">
        <v>2.3485830000000001</v>
      </c>
      <c r="O112" s="3" t="s">
        <v>22</v>
      </c>
      <c r="P112" s="3">
        <v>1</v>
      </c>
      <c r="Q112" s="3">
        <v>1.5055829999999999</v>
      </c>
      <c r="R112" s="3" t="s">
        <v>23</v>
      </c>
      <c r="S112" s="3">
        <v>1</v>
      </c>
      <c r="T112" s="3">
        <v>2.4058329999999999</v>
      </c>
      <c r="U112" s="3" t="b">
        <f t="shared" si="34"/>
        <v>1</v>
      </c>
      <c r="V112" s="3" t="b">
        <f>IF(AND(M112&gt;=0.5,P112&gt;=0.5, ABS(S112-M112)&lt;0.4),TRUE,FALSE)</f>
        <v>1</v>
      </c>
      <c r="W112" s="3">
        <v>1</v>
      </c>
      <c r="X112" s="2" t="s">
        <v>1194</v>
      </c>
      <c r="Y112" s="3" t="s">
        <v>1199</v>
      </c>
      <c r="Z112" s="3" t="s">
        <v>1391</v>
      </c>
      <c r="AA112" s="3" t="str">
        <f t="shared" si="35"/>
        <v>run-01_bold</v>
      </c>
      <c r="AB112" s="3">
        <v>0</v>
      </c>
      <c r="AC112" s="3">
        <v>0</v>
      </c>
      <c r="AD112" s="3" t="s">
        <v>797</v>
      </c>
      <c r="AE112" s="3" t="s">
        <v>27</v>
      </c>
      <c r="AF112" s="3">
        <v>0.83330000000000004</v>
      </c>
      <c r="AG112" s="3">
        <v>2.2379169999999999</v>
      </c>
      <c r="AH112" s="3" t="s">
        <v>28</v>
      </c>
      <c r="AI112" s="3">
        <v>0.91669999999999996</v>
      </c>
      <c r="AJ112" s="3">
        <v>2.1875830000000001</v>
      </c>
      <c r="AK112" s="3" t="s">
        <v>29</v>
      </c>
      <c r="AL112" s="3">
        <v>0.91669999999999996</v>
      </c>
      <c r="AM112" s="3">
        <v>1.2278</v>
      </c>
      <c r="AN112" s="3" t="s">
        <v>30</v>
      </c>
      <c r="AO112" s="3">
        <v>0.91669999999999996</v>
      </c>
      <c r="AP112" s="3">
        <v>2.3145560000000001</v>
      </c>
      <c r="AQ112" s="3" t="b">
        <f t="shared" si="30"/>
        <v>1</v>
      </c>
      <c r="AR112" s="3" t="b">
        <f t="shared" si="36"/>
        <v>1</v>
      </c>
      <c r="AS112" s="3">
        <v>1</v>
      </c>
      <c r="AT112" s="2" t="s">
        <v>1194</v>
      </c>
      <c r="AU112" s="3" t="s">
        <v>1195</v>
      </c>
      <c r="AV112" s="3" t="s">
        <v>1390</v>
      </c>
      <c r="AW112" s="3" t="str">
        <f t="shared" si="37"/>
        <v>run-02_bold</v>
      </c>
      <c r="AX112" s="3">
        <v>0</v>
      </c>
      <c r="AY112" s="3">
        <v>0</v>
      </c>
      <c r="AZ112" s="3" t="s">
        <v>1196</v>
      </c>
      <c r="BA112" s="3" t="s">
        <v>20</v>
      </c>
      <c r="BB112" s="3">
        <v>0.75</v>
      </c>
      <c r="BC112" s="3">
        <v>2.5842000000000001</v>
      </c>
      <c r="BD112" s="3" t="s">
        <v>21</v>
      </c>
      <c r="BE112" s="3">
        <v>0.66669999999999996</v>
      </c>
      <c r="BF112" s="3">
        <v>2.3893</v>
      </c>
      <c r="BG112" s="3" t="s">
        <v>22</v>
      </c>
      <c r="BH112" s="3">
        <v>1</v>
      </c>
      <c r="BI112" s="3">
        <v>1.615909</v>
      </c>
      <c r="BJ112" s="3" t="s">
        <v>23</v>
      </c>
      <c r="BK112" s="3">
        <v>0.66669999999999996</v>
      </c>
      <c r="BL112" s="3">
        <v>2.5790999999999999</v>
      </c>
      <c r="BM112" s="3" t="b">
        <f t="shared" si="31"/>
        <v>1</v>
      </c>
      <c r="BN112" s="3" t="b">
        <f t="shared" si="38"/>
        <v>1</v>
      </c>
      <c r="BO112" s="3">
        <v>1</v>
      </c>
      <c r="BP112" s="3" t="s">
        <v>1198</v>
      </c>
      <c r="BQ112" s="3" t="s">
        <v>1391</v>
      </c>
      <c r="BR112" s="3" t="str">
        <f t="shared" si="39"/>
        <v>run-02_bold</v>
      </c>
      <c r="BS112" s="3">
        <v>0</v>
      </c>
      <c r="BT112" s="3">
        <v>0</v>
      </c>
      <c r="BU112" s="3" t="s">
        <v>797</v>
      </c>
      <c r="BV112" s="3" t="s">
        <v>27</v>
      </c>
      <c r="BW112" s="3">
        <v>0.66669999999999996</v>
      </c>
      <c r="BX112" s="3">
        <v>2.3663639999999999</v>
      </c>
      <c r="BY112" s="3" t="s">
        <v>28</v>
      </c>
      <c r="BZ112" s="3">
        <v>0.33329999999999999</v>
      </c>
      <c r="CA112" s="3">
        <v>2.4703330000000001</v>
      </c>
      <c r="CB112" s="3" t="s">
        <v>29</v>
      </c>
      <c r="CC112" s="3">
        <v>0.91669999999999996</v>
      </c>
      <c r="CD112" s="3">
        <v>1.3064</v>
      </c>
      <c r="CE112" s="3" t="s">
        <v>30</v>
      </c>
      <c r="CF112" s="3">
        <v>0.83330000000000004</v>
      </c>
      <c r="CG112" s="3">
        <v>2.3303639999999999</v>
      </c>
      <c r="CH112" s="3" t="b">
        <f t="shared" si="32"/>
        <v>1</v>
      </c>
      <c r="CI112" s="3" t="b">
        <f t="shared" si="40"/>
        <v>1</v>
      </c>
      <c r="CJ112" s="3">
        <v>1</v>
      </c>
    </row>
    <row r="113" spans="1:88" x14ac:dyDescent="0.2">
      <c r="A113" s="2" t="s">
        <v>1200</v>
      </c>
      <c r="B113" s="2">
        <v>5501</v>
      </c>
      <c r="C113" s="3" t="s">
        <v>1203</v>
      </c>
      <c r="D113" s="3" t="s">
        <v>1390</v>
      </c>
      <c r="E113" s="3" t="str">
        <f t="shared" si="33"/>
        <v>run-01_bold</v>
      </c>
      <c r="F113" s="3">
        <v>0</v>
      </c>
      <c r="G113" s="3">
        <v>0</v>
      </c>
      <c r="H113" s="3" t="s">
        <v>1202</v>
      </c>
      <c r="I113" s="3" t="s">
        <v>20</v>
      </c>
      <c r="J113" s="3">
        <v>0.41670000000000001</v>
      </c>
      <c r="K113" s="3">
        <v>2.5587499999999999</v>
      </c>
      <c r="L113" s="3" t="s">
        <v>21</v>
      </c>
      <c r="M113" s="3">
        <v>0.83330000000000004</v>
      </c>
      <c r="N113" s="3">
        <v>2.2595559999999999</v>
      </c>
      <c r="O113" s="3" t="s">
        <v>22</v>
      </c>
      <c r="P113" s="3">
        <v>0.91669999999999996</v>
      </c>
      <c r="Q113" s="3">
        <v>1.0472729999999999</v>
      </c>
      <c r="R113" s="3" t="s">
        <v>23</v>
      </c>
      <c r="S113" s="3">
        <v>0.83330000000000004</v>
      </c>
      <c r="T113" s="3">
        <v>2.5669</v>
      </c>
      <c r="U113" s="3" t="b">
        <f t="shared" si="34"/>
        <v>1</v>
      </c>
      <c r="V113" s="3" t="b">
        <f>IF(AND(M113&gt;=0.5,P113&gt;=0.5, ABS(S113-M113)&lt;0.4),TRUE,FALSE)</f>
        <v>1</v>
      </c>
      <c r="W113" s="3">
        <v>1</v>
      </c>
      <c r="X113" s="2" t="s">
        <v>1200</v>
      </c>
      <c r="Y113" s="3" t="s">
        <v>1206</v>
      </c>
      <c r="Z113" s="3" t="s">
        <v>1391</v>
      </c>
      <c r="AA113" s="3" t="str">
        <f t="shared" si="35"/>
        <v>run-01_bold</v>
      </c>
      <c r="AB113" s="3">
        <v>0</v>
      </c>
      <c r="AC113" s="3">
        <v>0</v>
      </c>
      <c r="AD113" s="3" t="s">
        <v>1205</v>
      </c>
      <c r="AE113" s="3" t="s">
        <v>27</v>
      </c>
      <c r="AF113" s="3">
        <v>0.83330000000000004</v>
      </c>
      <c r="AG113" s="3">
        <v>2.0860910000000001</v>
      </c>
      <c r="AH113" s="3" t="s">
        <v>28</v>
      </c>
      <c r="AI113" s="3">
        <v>1</v>
      </c>
      <c r="AJ113" s="3">
        <v>2.2138179999999998</v>
      </c>
      <c r="AK113" s="3" t="s">
        <v>29</v>
      </c>
      <c r="AL113" s="3">
        <v>0.91669999999999996</v>
      </c>
      <c r="AM113" s="3">
        <v>1.204909</v>
      </c>
      <c r="AN113" s="3" t="s">
        <v>30</v>
      </c>
      <c r="AO113" s="3">
        <v>0.66669999999999996</v>
      </c>
      <c r="AP113" s="3">
        <v>2.3658999999999999</v>
      </c>
      <c r="AQ113" s="3" t="b">
        <f t="shared" si="30"/>
        <v>1</v>
      </c>
      <c r="AR113" s="3" t="b">
        <f t="shared" si="36"/>
        <v>1</v>
      </c>
      <c r="AS113" s="3">
        <v>1</v>
      </c>
      <c r="AT113" s="2" t="s">
        <v>1200</v>
      </c>
      <c r="AU113" s="3" t="s">
        <v>1201</v>
      </c>
      <c r="AV113" s="3" t="s">
        <v>1390</v>
      </c>
      <c r="AW113" s="3" t="str">
        <f t="shared" si="37"/>
        <v>run-02_bold</v>
      </c>
      <c r="AX113" s="3">
        <v>0</v>
      </c>
      <c r="AY113" s="3">
        <v>0</v>
      </c>
      <c r="AZ113" s="3" t="s">
        <v>1202</v>
      </c>
      <c r="BA113" s="3" t="s">
        <v>20</v>
      </c>
      <c r="BB113" s="3">
        <v>0.66669999999999996</v>
      </c>
      <c r="BC113" s="3">
        <v>2.7322000000000002</v>
      </c>
      <c r="BD113" s="3" t="s">
        <v>21</v>
      </c>
      <c r="BE113" s="3">
        <v>1</v>
      </c>
      <c r="BF113" s="3">
        <v>2.3174000000000001</v>
      </c>
      <c r="BG113" s="3" t="s">
        <v>22</v>
      </c>
      <c r="BH113" s="3">
        <v>1</v>
      </c>
      <c r="BI113" s="3">
        <v>1.0717000000000001</v>
      </c>
      <c r="BJ113" s="3" t="s">
        <v>23</v>
      </c>
      <c r="BK113" s="3">
        <v>0.83330000000000004</v>
      </c>
      <c r="BL113" s="3">
        <v>2.6098180000000002</v>
      </c>
      <c r="BM113" s="3" t="b">
        <f t="shared" si="31"/>
        <v>1</v>
      </c>
      <c r="BN113" s="3" t="b">
        <f t="shared" si="38"/>
        <v>1</v>
      </c>
      <c r="BO113" s="3">
        <v>1</v>
      </c>
      <c r="BP113" s="3" t="s">
        <v>1204</v>
      </c>
      <c r="BQ113" s="3" t="s">
        <v>1391</v>
      </c>
      <c r="BR113" s="3" t="str">
        <f t="shared" si="39"/>
        <v>run-02_bold</v>
      </c>
      <c r="BS113" s="3">
        <v>0</v>
      </c>
      <c r="BT113" s="3">
        <v>0</v>
      </c>
      <c r="BU113" s="3" t="s">
        <v>1205</v>
      </c>
      <c r="BV113" s="3" t="s">
        <v>27</v>
      </c>
      <c r="BW113" s="3">
        <v>1</v>
      </c>
      <c r="BX113" s="3">
        <v>1.9053640000000001</v>
      </c>
      <c r="BY113" s="3" t="s">
        <v>28</v>
      </c>
      <c r="BZ113" s="3">
        <v>0.91669999999999996</v>
      </c>
      <c r="CA113" s="3">
        <v>2.2023329999999999</v>
      </c>
      <c r="CB113" s="3" t="s">
        <v>29</v>
      </c>
      <c r="CC113" s="3">
        <v>1</v>
      </c>
      <c r="CD113" s="3">
        <v>0.97560000000000002</v>
      </c>
      <c r="CE113" s="3" t="s">
        <v>30</v>
      </c>
      <c r="CF113" s="3">
        <v>0.83330000000000004</v>
      </c>
      <c r="CG113" s="3">
        <v>2.4123000000000001</v>
      </c>
      <c r="CH113" s="3" t="b">
        <f t="shared" si="32"/>
        <v>1</v>
      </c>
      <c r="CI113" s="3" t="b">
        <f t="shared" si="40"/>
        <v>1</v>
      </c>
      <c r="CJ113" s="3">
        <v>1</v>
      </c>
    </row>
    <row r="114" spans="1:88" x14ac:dyDescent="0.2">
      <c r="A114" s="2" t="s">
        <v>1226</v>
      </c>
      <c r="B114" s="2">
        <v>5508</v>
      </c>
      <c r="C114" s="3" t="s">
        <v>1229</v>
      </c>
      <c r="D114" s="3" t="s">
        <v>1390</v>
      </c>
      <c r="E114" s="3" t="str">
        <f t="shared" si="33"/>
        <v>run-01_bold</v>
      </c>
      <c r="F114" s="3">
        <v>0</v>
      </c>
      <c r="G114" s="3">
        <v>0</v>
      </c>
      <c r="H114" s="3" t="s">
        <v>1228</v>
      </c>
      <c r="I114" s="3" t="s">
        <v>20</v>
      </c>
      <c r="J114" s="3">
        <v>0.58330000000000004</v>
      </c>
      <c r="K114" s="3">
        <v>2.3149169999999999</v>
      </c>
      <c r="L114" s="3" t="s">
        <v>21</v>
      </c>
      <c r="M114" s="3">
        <v>1</v>
      </c>
      <c r="N114" s="3">
        <v>2.0790829999999998</v>
      </c>
      <c r="O114" s="3" t="s">
        <v>22</v>
      </c>
      <c r="P114" s="3">
        <v>1</v>
      </c>
      <c r="Q114" s="3">
        <v>1.1679999999999999</v>
      </c>
      <c r="R114" s="3" t="s">
        <v>23</v>
      </c>
      <c r="S114" s="3">
        <v>0.91669999999999996</v>
      </c>
      <c r="T114" s="3">
        <v>2.1858330000000001</v>
      </c>
      <c r="U114" s="3" t="b">
        <f t="shared" si="34"/>
        <v>1</v>
      </c>
      <c r="V114" s="3" t="b">
        <f>IF(AND(M114&gt;=0.5,P114&gt;=0.5, ABS(S114-M114)&lt;0.4),TRUE,FALSE)</f>
        <v>1</v>
      </c>
      <c r="W114" s="3">
        <v>1</v>
      </c>
      <c r="X114" s="2" t="s">
        <v>1226</v>
      </c>
      <c r="Y114" s="3" t="s">
        <v>1230</v>
      </c>
      <c r="Z114" s="3" t="s">
        <v>1391</v>
      </c>
      <c r="AA114" s="3" t="str">
        <f t="shared" si="35"/>
        <v>run-01_bold</v>
      </c>
      <c r="AB114" s="3">
        <v>0</v>
      </c>
      <c r="AC114" s="3">
        <v>0</v>
      </c>
      <c r="AD114" s="3" t="s">
        <v>1231</v>
      </c>
      <c r="AE114" s="3" t="s">
        <v>27</v>
      </c>
      <c r="AF114" s="3">
        <v>0.83330000000000004</v>
      </c>
      <c r="AG114" s="3">
        <v>2.6894550000000002</v>
      </c>
      <c r="AH114" s="3" t="s">
        <v>28</v>
      </c>
      <c r="AI114" s="3">
        <v>0.83330000000000004</v>
      </c>
      <c r="AJ114" s="3">
        <v>2.7896359999999998</v>
      </c>
      <c r="AK114" s="3" t="s">
        <v>29</v>
      </c>
      <c r="AL114" s="3">
        <v>1</v>
      </c>
      <c r="AM114" s="3">
        <v>1.435667</v>
      </c>
      <c r="AN114" s="3" t="s">
        <v>30</v>
      </c>
      <c r="AO114" s="3">
        <v>0.83330000000000004</v>
      </c>
      <c r="AP114" s="3">
        <v>2.7364549999999999</v>
      </c>
      <c r="AQ114" s="3" t="b">
        <f t="shared" si="30"/>
        <v>1</v>
      </c>
      <c r="AR114" s="3" t="b">
        <f t="shared" si="36"/>
        <v>1</v>
      </c>
      <c r="AS114" s="3">
        <v>1</v>
      </c>
      <c r="AT114" s="2" t="s">
        <v>1226</v>
      </c>
      <c r="AU114" s="3" t="s">
        <v>1227</v>
      </c>
      <c r="AV114" s="3" t="s">
        <v>1390</v>
      </c>
      <c r="AW114" s="3" t="str">
        <f t="shared" si="37"/>
        <v>run-02_bold</v>
      </c>
      <c r="AX114" s="3">
        <v>0</v>
      </c>
      <c r="AY114" s="3">
        <v>0</v>
      </c>
      <c r="AZ114" s="3" t="s">
        <v>1228</v>
      </c>
      <c r="BA114" s="3" t="s">
        <v>20</v>
      </c>
      <c r="BB114" s="3">
        <v>0.66669999999999996</v>
      </c>
      <c r="BC114" s="3">
        <v>2.3820999999999999</v>
      </c>
      <c r="BD114" s="3" t="s">
        <v>21</v>
      </c>
      <c r="BE114" s="3">
        <v>1</v>
      </c>
      <c r="BF114" s="3">
        <v>2.1507499999999999</v>
      </c>
      <c r="BG114" s="3" t="s">
        <v>22</v>
      </c>
      <c r="BH114" s="3">
        <v>1</v>
      </c>
      <c r="BI114" s="3">
        <v>1.3774999999999999</v>
      </c>
      <c r="BJ114" s="3" t="s">
        <v>23</v>
      </c>
      <c r="BK114" s="3">
        <v>0.75</v>
      </c>
      <c r="BL114" s="3">
        <v>2.4107500000000002</v>
      </c>
      <c r="BM114" s="3" t="b">
        <f t="shared" si="31"/>
        <v>1</v>
      </c>
      <c r="BN114" s="3" t="b">
        <f t="shared" si="38"/>
        <v>1</v>
      </c>
      <c r="BO114" s="3">
        <v>1</v>
      </c>
      <c r="BP114" s="3" t="s">
        <v>1232</v>
      </c>
      <c r="BQ114" s="3" t="s">
        <v>1391</v>
      </c>
      <c r="BR114" s="3" t="str">
        <f t="shared" si="39"/>
        <v>run-02_bold</v>
      </c>
      <c r="BS114" s="3">
        <v>0</v>
      </c>
      <c r="BT114" s="3">
        <v>0</v>
      </c>
      <c r="BU114" s="3" t="s">
        <v>1231</v>
      </c>
      <c r="BV114" s="3" t="s">
        <v>27</v>
      </c>
      <c r="BW114" s="3">
        <v>0.91669999999999996</v>
      </c>
      <c r="BX114" s="3">
        <v>2.6223329999999998</v>
      </c>
      <c r="BY114" s="3" t="s">
        <v>28</v>
      </c>
      <c r="BZ114" s="3">
        <v>0.75</v>
      </c>
      <c r="CA114" s="3">
        <v>2.6967500000000002</v>
      </c>
      <c r="CB114" s="3" t="s">
        <v>29</v>
      </c>
      <c r="CC114" s="3">
        <v>1</v>
      </c>
      <c r="CD114" s="3">
        <v>1.4113329999999999</v>
      </c>
      <c r="CE114" s="3" t="s">
        <v>30</v>
      </c>
      <c r="CF114" s="3">
        <v>0.83330000000000004</v>
      </c>
      <c r="CG114" s="3">
        <v>2.6154999999999999</v>
      </c>
      <c r="CH114" s="3" t="b">
        <f t="shared" si="32"/>
        <v>1</v>
      </c>
      <c r="CI114" s="3" t="b">
        <f t="shared" si="40"/>
        <v>1</v>
      </c>
      <c r="CJ114" s="3">
        <v>1</v>
      </c>
    </row>
    <row r="115" spans="1:88" x14ac:dyDescent="0.2">
      <c r="A115" s="2" t="s">
        <v>1233</v>
      </c>
      <c r="B115" s="2">
        <v>5510</v>
      </c>
      <c r="C115" s="3" t="s">
        <v>1236</v>
      </c>
      <c r="D115" s="3" t="s">
        <v>1390</v>
      </c>
      <c r="E115" s="3" t="str">
        <f t="shared" si="33"/>
        <v>run-01_bold</v>
      </c>
      <c r="F115" s="3">
        <v>6</v>
      </c>
      <c r="G115" s="3">
        <v>0</v>
      </c>
      <c r="H115" s="3" t="s">
        <v>1235</v>
      </c>
      <c r="I115" s="3" t="s">
        <v>20</v>
      </c>
      <c r="J115" s="3">
        <v>0.5</v>
      </c>
      <c r="K115" s="3">
        <v>2.5285000000000002</v>
      </c>
      <c r="L115" s="3" t="s">
        <v>21</v>
      </c>
      <c r="M115" s="3">
        <v>0.75</v>
      </c>
      <c r="N115" s="3">
        <v>2.5725449999999999</v>
      </c>
      <c r="O115" s="3" t="s">
        <v>22</v>
      </c>
      <c r="P115" s="3">
        <v>0.91669999999999996</v>
      </c>
      <c r="Q115" s="3">
        <v>1.768583</v>
      </c>
      <c r="R115" s="3" t="s">
        <v>23</v>
      </c>
      <c r="S115" s="3">
        <v>0.91669999999999996</v>
      </c>
      <c r="T115" s="3">
        <v>2.8871669999999998</v>
      </c>
      <c r="U115" s="3" t="b">
        <f t="shared" si="34"/>
        <v>1</v>
      </c>
      <c r="V115" s="3" t="b">
        <f>IF(AND(M115&gt;=0.5,P115&gt;=0.5, ABS(S115-M115)&lt;0.4),TRUE,FALSE)</f>
        <v>1</v>
      </c>
      <c r="W115" s="3">
        <v>1</v>
      </c>
      <c r="X115" s="2" t="s">
        <v>1233</v>
      </c>
      <c r="Y115" s="3" t="s">
        <v>1237</v>
      </c>
      <c r="Z115" s="3" t="s">
        <v>1391</v>
      </c>
      <c r="AA115" s="3" t="str">
        <f t="shared" si="35"/>
        <v>run-01_bold</v>
      </c>
      <c r="AB115" s="3">
        <v>3</v>
      </c>
      <c r="AC115" s="3">
        <v>0</v>
      </c>
      <c r="AD115" s="3" t="s">
        <v>1238</v>
      </c>
      <c r="AE115" s="3" t="s">
        <v>27</v>
      </c>
      <c r="AF115" s="3">
        <v>0.83330000000000004</v>
      </c>
      <c r="AG115" s="3">
        <v>2.2650000000000001</v>
      </c>
      <c r="AH115" s="3" t="s">
        <v>28</v>
      </c>
      <c r="AI115" s="3">
        <v>1</v>
      </c>
      <c r="AJ115" s="3">
        <v>2.5613329999999999</v>
      </c>
      <c r="AK115" s="3" t="s">
        <v>29</v>
      </c>
      <c r="AL115" s="3">
        <v>0.75</v>
      </c>
      <c r="AM115" s="3">
        <v>1.9096</v>
      </c>
      <c r="AN115" s="3" t="s">
        <v>30</v>
      </c>
      <c r="AO115" s="3">
        <v>0.66669999999999996</v>
      </c>
      <c r="AP115" s="3">
        <v>2.717857</v>
      </c>
      <c r="AQ115" s="3" t="b">
        <f t="shared" si="30"/>
        <v>1</v>
      </c>
      <c r="AR115" s="3" t="b">
        <f t="shared" si="36"/>
        <v>1</v>
      </c>
      <c r="AS115" s="3">
        <v>1</v>
      </c>
      <c r="AT115" s="2" t="s">
        <v>1233</v>
      </c>
      <c r="AU115" s="3" t="s">
        <v>1234</v>
      </c>
      <c r="AV115" s="3" t="s">
        <v>1390</v>
      </c>
      <c r="AW115" s="3" t="str">
        <f t="shared" si="37"/>
        <v>run-02_bold</v>
      </c>
      <c r="AX115" s="3">
        <v>0</v>
      </c>
      <c r="AY115" s="3">
        <v>0</v>
      </c>
      <c r="AZ115" s="3" t="s">
        <v>1235</v>
      </c>
      <c r="BA115" s="3" t="s">
        <v>20</v>
      </c>
      <c r="BB115" s="3">
        <v>0.83330000000000004</v>
      </c>
      <c r="BC115" s="3">
        <v>3.0022000000000002</v>
      </c>
      <c r="BD115" s="3" t="s">
        <v>21</v>
      </c>
      <c r="BE115" s="3">
        <v>0.66669999999999996</v>
      </c>
      <c r="BF115" s="3">
        <v>2.5411820000000001</v>
      </c>
      <c r="BG115" s="3" t="s">
        <v>22</v>
      </c>
      <c r="BH115" s="3">
        <v>0.66669999999999996</v>
      </c>
      <c r="BI115" s="3">
        <v>2.1977500000000001</v>
      </c>
      <c r="BJ115" s="3" t="s">
        <v>23</v>
      </c>
      <c r="BK115" s="3">
        <v>0.66669999999999996</v>
      </c>
      <c r="BL115" s="3">
        <v>2.7167270000000001</v>
      </c>
      <c r="BM115" s="3" t="b">
        <f t="shared" si="31"/>
        <v>1</v>
      </c>
      <c r="BN115" s="3" t="b">
        <f t="shared" si="38"/>
        <v>1</v>
      </c>
      <c r="BO115" s="3">
        <v>1</v>
      </c>
      <c r="BP115" s="3" t="s">
        <v>1239</v>
      </c>
      <c r="BQ115" s="3" t="s">
        <v>1391</v>
      </c>
      <c r="BR115" s="3" t="str">
        <f t="shared" si="39"/>
        <v>run-02_bold</v>
      </c>
      <c r="BS115" s="3">
        <v>2</v>
      </c>
      <c r="BT115" s="3">
        <v>0</v>
      </c>
      <c r="BU115" s="3" t="s">
        <v>1238</v>
      </c>
      <c r="BV115" s="3" t="s">
        <v>27</v>
      </c>
      <c r="BW115" s="3">
        <v>0.91669999999999996</v>
      </c>
      <c r="BX115" s="3">
        <v>2.0981109999999998</v>
      </c>
      <c r="BY115" s="3" t="s">
        <v>28</v>
      </c>
      <c r="BZ115" s="3">
        <v>0.91669999999999996</v>
      </c>
      <c r="CA115" s="3">
        <v>2.4878179999999999</v>
      </c>
      <c r="CB115" s="3" t="s">
        <v>29</v>
      </c>
      <c r="CC115" s="3">
        <v>0.91669999999999996</v>
      </c>
      <c r="CD115" s="3">
        <v>2.0575450000000002</v>
      </c>
      <c r="CE115" s="3" t="s">
        <v>30</v>
      </c>
      <c r="CF115" s="3">
        <v>0.66669999999999996</v>
      </c>
      <c r="CG115" s="3">
        <v>2.4116360000000001</v>
      </c>
      <c r="CH115" s="3" t="b">
        <f t="shared" si="32"/>
        <v>1</v>
      </c>
      <c r="CI115" s="3" t="b">
        <f t="shared" si="40"/>
        <v>1</v>
      </c>
      <c r="CJ115" s="3">
        <v>1</v>
      </c>
    </row>
    <row r="116" spans="1:88" x14ac:dyDescent="0.2">
      <c r="A116" s="1" t="s">
        <v>1268</v>
      </c>
      <c r="B116" s="1">
        <v>5526</v>
      </c>
      <c r="C116" t="s">
        <v>1271</v>
      </c>
      <c r="D116" t="s">
        <v>1390</v>
      </c>
      <c r="E116" t="str">
        <f t="shared" si="33"/>
        <v>run-01_bold</v>
      </c>
      <c r="F116">
        <v>5</v>
      </c>
      <c r="G116">
        <v>0</v>
      </c>
      <c r="H116" t="s">
        <v>1270</v>
      </c>
      <c r="I116" t="s">
        <v>20</v>
      </c>
      <c r="J116">
        <v>0.75</v>
      </c>
      <c r="K116">
        <v>2.0739169999999998</v>
      </c>
      <c r="L116" t="s">
        <v>21</v>
      </c>
      <c r="M116">
        <v>0.75</v>
      </c>
      <c r="N116">
        <v>2.174833</v>
      </c>
      <c r="O116" t="s">
        <v>22</v>
      </c>
      <c r="P116">
        <v>0.91669999999999996</v>
      </c>
      <c r="Q116">
        <v>1.3689</v>
      </c>
      <c r="R116" t="s">
        <v>23</v>
      </c>
      <c r="S116">
        <v>1</v>
      </c>
      <c r="T116">
        <v>1.9291670000000001</v>
      </c>
      <c r="U116" t="b">
        <f t="shared" si="34"/>
        <v>1</v>
      </c>
      <c r="V116" t="b">
        <f>IF(AND(M116&gt;=0.5,P116&gt;=0.5, ABS(S116-M116)&lt;=0.4),TRUE,FALSE)</f>
        <v>1</v>
      </c>
      <c r="W116">
        <v>1</v>
      </c>
      <c r="X116" s="1" t="s">
        <v>1268</v>
      </c>
      <c r="Y116" t="s">
        <v>1272</v>
      </c>
      <c r="Z116" t="s">
        <v>1391</v>
      </c>
      <c r="AA116" t="str">
        <f t="shared" si="35"/>
        <v>run-01_bold</v>
      </c>
      <c r="AB116">
        <v>0</v>
      </c>
      <c r="AC116">
        <v>0</v>
      </c>
      <c r="AD116" t="s">
        <v>1273</v>
      </c>
      <c r="AE116" t="s">
        <v>27</v>
      </c>
      <c r="AF116">
        <v>0.91669999999999996</v>
      </c>
      <c r="AG116">
        <v>2.0678329999999998</v>
      </c>
      <c r="AH116" t="s">
        <v>28</v>
      </c>
      <c r="AI116">
        <v>1</v>
      </c>
      <c r="AJ116">
        <v>2.261917</v>
      </c>
      <c r="AK116" t="s">
        <v>29</v>
      </c>
      <c r="AL116">
        <v>1</v>
      </c>
      <c r="AM116">
        <v>1.8385</v>
      </c>
      <c r="AN116" t="s">
        <v>30</v>
      </c>
      <c r="AO116">
        <v>1</v>
      </c>
      <c r="AP116">
        <v>2.458917</v>
      </c>
      <c r="AQ116" s="3" t="b">
        <f t="shared" si="30"/>
        <v>1</v>
      </c>
      <c r="AR116" t="b">
        <f t="shared" si="36"/>
        <v>1</v>
      </c>
      <c r="AS116">
        <v>1</v>
      </c>
      <c r="AT116" s="1" t="s">
        <v>1268</v>
      </c>
      <c r="AU116" t="s">
        <v>1269</v>
      </c>
      <c r="AV116" t="s">
        <v>1390</v>
      </c>
      <c r="AW116" t="str">
        <f t="shared" si="37"/>
        <v>run-02_bold</v>
      </c>
      <c r="AX116">
        <v>2</v>
      </c>
      <c r="AY116">
        <v>0</v>
      </c>
      <c r="AZ116" t="s">
        <v>1270</v>
      </c>
      <c r="BA116" t="s">
        <v>20</v>
      </c>
      <c r="BB116">
        <v>0.66669999999999996</v>
      </c>
      <c r="BC116">
        <v>2.1583329999999998</v>
      </c>
      <c r="BD116" t="s">
        <v>21</v>
      </c>
      <c r="BE116">
        <v>0.83330000000000004</v>
      </c>
      <c r="BF116">
        <v>1.9308179999999999</v>
      </c>
      <c r="BG116" t="s">
        <v>22</v>
      </c>
      <c r="BH116">
        <v>1</v>
      </c>
      <c r="BI116">
        <v>1.1646669999999999</v>
      </c>
      <c r="BJ116" t="s">
        <v>23</v>
      </c>
      <c r="BK116">
        <v>1</v>
      </c>
      <c r="BL116">
        <v>1.9544999999999999</v>
      </c>
      <c r="BM116" s="3" t="b">
        <f t="shared" si="31"/>
        <v>1</v>
      </c>
      <c r="BN116" t="b">
        <f t="shared" si="38"/>
        <v>1</v>
      </c>
      <c r="BO116">
        <v>1</v>
      </c>
      <c r="BP116" t="s">
        <v>1274</v>
      </c>
      <c r="BQ116" t="s">
        <v>1391</v>
      </c>
      <c r="BR116" t="str">
        <f t="shared" si="39"/>
        <v>run-02_bold</v>
      </c>
      <c r="BS116">
        <v>13</v>
      </c>
      <c r="BT116">
        <v>0</v>
      </c>
      <c r="BU116" t="s">
        <v>1273</v>
      </c>
      <c r="BV116" t="s">
        <v>27</v>
      </c>
      <c r="BW116">
        <v>0.91669999999999996</v>
      </c>
      <c r="BX116">
        <v>2.0142500000000001</v>
      </c>
      <c r="BY116" t="s">
        <v>28</v>
      </c>
      <c r="BZ116">
        <v>0.83330000000000004</v>
      </c>
      <c r="CA116">
        <v>2.1694170000000002</v>
      </c>
      <c r="CB116" t="s">
        <v>29</v>
      </c>
      <c r="CC116">
        <v>1</v>
      </c>
      <c r="CD116">
        <v>1.853917</v>
      </c>
      <c r="CE116" t="s">
        <v>30</v>
      </c>
      <c r="CF116">
        <v>0.75</v>
      </c>
      <c r="CG116">
        <v>2.131583</v>
      </c>
      <c r="CH116" s="3" t="b">
        <f t="shared" si="32"/>
        <v>1</v>
      </c>
      <c r="CI116" t="b">
        <f t="shared" si="40"/>
        <v>1</v>
      </c>
      <c r="CJ116">
        <v>1</v>
      </c>
    </row>
    <row r="117" spans="1:88" x14ac:dyDescent="0.2">
      <c r="A117" s="2" t="s">
        <v>1275</v>
      </c>
      <c r="B117" s="2">
        <v>5527</v>
      </c>
      <c r="C117" s="3" t="s">
        <v>1278</v>
      </c>
      <c r="D117" s="3" t="s">
        <v>1390</v>
      </c>
      <c r="E117" s="3" t="str">
        <f t="shared" si="33"/>
        <v>run-01_bold</v>
      </c>
      <c r="F117" s="3">
        <v>0</v>
      </c>
      <c r="G117" s="3">
        <v>0</v>
      </c>
      <c r="H117" s="3" t="s">
        <v>1277</v>
      </c>
      <c r="I117" s="3" t="s">
        <v>20</v>
      </c>
      <c r="J117" s="3">
        <v>0.58330000000000004</v>
      </c>
      <c r="K117" s="3">
        <v>2.1791670000000001</v>
      </c>
      <c r="L117" s="3" t="s">
        <v>21</v>
      </c>
      <c r="M117" s="3">
        <v>0.91669999999999996</v>
      </c>
      <c r="N117" s="3">
        <v>2.2695829999999999</v>
      </c>
      <c r="O117" s="3" t="s">
        <v>22</v>
      </c>
      <c r="P117" s="3">
        <v>1</v>
      </c>
      <c r="Q117" s="3">
        <v>1.14975</v>
      </c>
      <c r="R117" s="3" t="s">
        <v>23</v>
      </c>
      <c r="S117" s="3">
        <v>0.91669999999999996</v>
      </c>
      <c r="T117" s="3">
        <v>2.3948330000000002</v>
      </c>
      <c r="U117" s="3" t="b">
        <f t="shared" si="34"/>
        <v>1</v>
      </c>
      <c r="V117" s="3" t="b">
        <f t="shared" ref="V117:V122" si="42">IF(AND(M117&gt;=0.5,P117&gt;=0.5, ABS(S117-M117)&lt;0.4),TRUE,FALSE)</f>
        <v>1</v>
      </c>
      <c r="W117" s="3">
        <v>1</v>
      </c>
      <c r="X117" s="2" t="s">
        <v>1275</v>
      </c>
      <c r="Y117" s="3" t="s">
        <v>1279</v>
      </c>
      <c r="Z117" s="3" t="s">
        <v>1391</v>
      </c>
      <c r="AA117" s="3" t="str">
        <f t="shared" si="35"/>
        <v>run-01_bold</v>
      </c>
      <c r="AB117" s="3">
        <v>0</v>
      </c>
      <c r="AC117" s="3">
        <v>0</v>
      </c>
      <c r="AD117" s="3" t="s">
        <v>1280</v>
      </c>
      <c r="AE117" s="3" t="s">
        <v>27</v>
      </c>
      <c r="AF117" s="3">
        <v>0.75</v>
      </c>
      <c r="AG117" s="3">
        <v>2.11625</v>
      </c>
      <c r="AH117" s="3" t="s">
        <v>28</v>
      </c>
      <c r="AI117" s="3">
        <v>1</v>
      </c>
      <c r="AJ117" s="3">
        <v>1.9558329999999999</v>
      </c>
      <c r="AK117" s="3" t="s">
        <v>29</v>
      </c>
      <c r="AL117" s="3">
        <v>1</v>
      </c>
      <c r="AM117" s="3">
        <v>0.94416699999999998</v>
      </c>
      <c r="AN117" s="3" t="s">
        <v>30</v>
      </c>
      <c r="AO117" s="3">
        <v>0.91669999999999996</v>
      </c>
      <c r="AP117" s="3">
        <v>2.3493330000000001</v>
      </c>
      <c r="AQ117" s="3" t="b">
        <f t="shared" si="30"/>
        <v>1</v>
      </c>
      <c r="AR117" s="3" t="b">
        <f t="shared" si="36"/>
        <v>1</v>
      </c>
      <c r="AS117" s="3">
        <v>1</v>
      </c>
      <c r="AT117" s="2" t="s">
        <v>1275</v>
      </c>
      <c r="AU117" s="3" t="s">
        <v>1276</v>
      </c>
      <c r="AV117" s="3" t="s">
        <v>1390</v>
      </c>
      <c r="AW117" s="3" t="str">
        <f t="shared" si="37"/>
        <v>run-02_bold</v>
      </c>
      <c r="AX117" s="3">
        <v>0</v>
      </c>
      <c r="AY117" s="3">
        <v>0</v>
      </c>
      <c r="AZ117" s="3" t="s">
        <v>1277</v>
      </c>
      <c r="BA117" s="3" t="s">
        <v>20</v>
      </c>
      <c r="BB117" s="3">
        <v>0.83330000000000004</v>
      </c>
      <c r="BC117" s="3">
        <v>2.3548179999999999</v>
      </c>
      <c r="BD117" s="3" t="s">
        <v>21</v>
      </c>
      <c r="BE117" s="3">
        <v>0.75</v>
      </c>
      <c r="BF117" s="3">
        <v>2.0767139999999999</v>
      </c>
      <c r="BG117" s="3" t="s">
        <v>22</v>
      </c>
      <c r="BH117" s="3">
        <v>1</v>
      </c>
      <c r="BI117" s="3">
        <v>1.101364</v>
      </c>
      <c r="BJ117" s="3" t="s">
        <v>23</v>
      </c>
      <c r="BK117" s="3">
        <v>0.91669999999999996</v>
      </c>
      <c r="BL117" s="3">
        <v>2.4108000000000001</v>
      </c>
      <c r="BM117" s="3" t="b">
        <f t="shared" si="31"/>
        <v>1</v>
      </c>
      <c r="BN117" s="3" t="b">
        <f t="shared" si="38"/>
        <v>1</v>
      </c>
      <c r="BO117" s="3">
        <v>1</v>
      </c>
      <c r="BP117" s="3" t="s">
        <v>1281</v>
      </c>
      <c r="BQ117" s="3" t="s">
        <v>1391</v>
      </c>
      <c r="BR117" s="3" t="str">
        <f t="shared" si="39"/>
        <v>run-02_bold</v>
      </c>
      <c r="BS117" s="3">
        <v>0</v>
      </c>
      <c r="BT117" s="3">
        <v>0</v>
      </c>
      <c r="BU117" s="3" t="s">
        <v>1280</v>
      </c>
      <c r="BV117" s="3" t="s">
        <v>27</v>
      </c>
      <c r="BW117" s="3">
        <v>0.91669999999999996</v>
      </c>
      <c r="BX117" s="3">
        <v>2.0841669999999999</v>
      </c>
      <c r="BY117" s="3" t="s">
        <v>28</v>
      </c>
      <c r="BZ117" s="3">
        <v>0.75</v>
      </c>
      <c r="CA117" s="3">
        <v>2.2132499999999999</v>
      </c>
      <c r="CB117" s="3" t="s">
        <v>29</v>
      </c>
      <c r="CC117" s="3">
        <v>1</v>
      </c>
      <c r="CD117" s="3">
        <v>0.94733299999999998</v>
      </c>
      <c r="CE117" s="3" t="s">
        <v>30</v>
      </c>
      <c r="CF117" s="3">
        <v>0.75</v>
      </c>
      <c r="CG117" s="3">
        <v>2.2528329999999999</v>
      </c>
      <c r="CH117" s="3" t="b">
        <f t="shared" si="32"/>
        <v>1</v>
      </c>
      <c r="CI117" s="3" t="b">
        <f t="shared" si="40"/>
        <v>1</v>
      </c>
      <c r="CJ117" s="3">
        <v>1</v>
      </c>
    </row>
    <row r="118" spans="1:88" x14ac:dyDescent="0.2">
      <c r="A118" s="2" t="s">
        <v>1282</v>
      </c>
      <c r="B118" s="2">
        <v>5536</v>
      </c>
      <c r="C118" s="3" t="s">
        <v>1283</v>
      </c>
      <c r="D118" s="3" t="s">
        <v>1390</v>
      </c>
      <c r="E118" s="3" t="str">
        <f t="shared" si="33"/>
        <v>run-01_bold</v>
      </c>
      <c r="F118" s="3">
        <v>0</v>
      </c>
      <c r="G118" s="3">
        <v>0</v>
      </c>
      <c r="H118" s="3" t="s">
        <v>1284</v>
      </c>
      <c r="I118" s="3" t="s">
        <v>20</v>
      </c>
      <c r="J118" s="3">
        <v>0.25</v>
      </c>
      <c r="K118" s="3">
        <v>2.2394289999999999</v>
      </c>
      <c r="L118" s="3" t="s">
        <v>21</v>
      </c>
      <c r="M118" s="3">
        <v>0.91669999999999996</v>
      </c>
      <c r="N118" s="3">
        <v>2.3518180000000002</v>
      </c>
      <c r="O118" s="3" t="s">
        <v>22</v>
      </c>
      <c r="P118" s="3">
        <v>1</v>
      </c>
      <c r="Q118" s="3">
        <v>1.683818</v>
      </c>
      <c r="R118" s="3" t="s">
        <v>23</v>
      </c>
      <c r="S118" s="3">
        <v>1</v>
      </c>
      <c r="T118" s="3">
        <v>2.356182</v>
      </c>
      <c r="U118" s="3" t="b">
        <f t="shared" si="34"/>
        <v>1</v>
      </c>
      <c r="V118" s="3" t="b">
        <f t="shared" si="42"/>
        <v>1</v>
      </c>
      <c r="W118" s="3">
        <v>1</v>
      </c>
      <c r="X118" s="2" t="s">
        <v>1282</v>
      </c>
      <c r="Y118" s="3" t="s">
        <v>1288</v>
      </c>
      <c r="Z118" s="3" t="s">
        <v>1391</v>
      </c>
      <c r="AA118" s="3" t="str">
        <f t="shared" si="35"/>
        <v>run-01_bold</v>
      </c>
      <c r="AB118" s="3">
        <v>0</v>
      </c>
      <c r="AC118" s="3">
        <v>0</v>
      </c>
      <c r="AD118" s="3" t="s">
        <v>1287</v>
      </c>
      <c r="AE118" s="3" t="s">
        <v>27</v>
      </c>
      <c r="AF118" s="3">
        <v>0.83330000000000004</v>
      </c>
      <c r="AG118" s="3">
        <v>2.2077499999999999</v>
      </c>
      <c r="AH118" s="3" t="s">
        <v>28</v>
      </c>
      <c r="AI118" s="3">
        <v>0.83330000000000004</v>
      </c>
      <c r="AJ118" s="3">
        <v>2.577556</v>
      </c>
      <c r="AK118" s="3" t="s">
        <v>29</v>
      </c>
      <c r="AL118" s="3">
        <v>1</v>
      </c>
      <c r="AM118" s="3">
        <v>1.073636</v>
      </c>
      <c r="AN118" s="3" t="s">
        <v>30</v>
      </c>
      <c r="AO118" s="3">
        <v>0.75</v>
      </c>
      <c r="AP118" s="3">
        <v>2.3117999999999999</v>
      </c>
      <c r="AQ118" s="3" t="b">
        <f t="shared" si="30"/>
        <v>1</v>
      </c>
      <c r="AR118" s="3" t="b">
        <f t="shared" si="36"/>
        <v>1</v>
      </c>
      <c r="AS118" s="3">
        <v>1</v>
      </c>
      <c r="AT118" s="2" t="s">
        <v>1282</v>
      </c>
      <c r="AU118" s="3" t="s">
        <v>1285</v>
      </c>
      <c r="AV118" s="3" t="s">
        <v>1390</v>
      </c>
      <c r="AW118" s="3" t="str">
        <f t="shared" si="37"/>
        <v>run-02_bold</v>
      </c>
      <c r="AX118" s="3">
        <v>0</v>
      </c>
      <c r="AY118" s="3">
        <v>0</v>
      </c>
      <c r="AZ118" s="3" t="s">
        <v>1284</v>
      </c>
      <c r="BA118" s="3" t="s">
        <v>20</v>
      </c>
      <c r="BB118" s="3">
        <v>0.5</v>
      </c>
      <c r="BC118" s="3">
        <v>2.482091</v>
      </c>
      <c r="BD118" s="3" t="s">
        <v>21</v>
      </c>
      <c r="BE118" s="3">
        <v>1</v>
      </c>
      <c r="BF118" s="3">
        <v>2.251833</v>
      </c>
      <c r="BG118" s="3" t="s">
        <v>22</v>
      </c>
      <c r="BH118" s="3">
        <v>0.83330000000000004</v>
      </c>
      <c r="BI118" s="3">
        <v>1.5609</v>
      </c>
      <c r="BJ118" s="3" t="s">
        <v>23</v>
      </c>
      <c r="BK118" s="3">
        <v>0.75</v>
      </c>
      <c r="BL118" s="3">
        <v>2.3562500000000002</v>
      </c>
      <c r="BM118" s="3" t="b">
        <f t="shared" si="31"/>
        <v>1</v>
      </c>
      <c r="BN118" s="3" t="b">
        <f t="shared" si="38"/>
        <v>1</v>
      </c>
      <c r="BO118" s="3">
        <v>1</v>
      </c>
      <c r="BP118" s="3" t="s">
        <v>1286</v>
      </c>
      <c r="BQ118" s="3" t="s">
        <v>1391</v>
      </c>
      <c r="BR118" s="3" t="str">
        <f t="shared" si="39"/>
        <v>run-02_bold</v>
      </c>
      <c r="BS118" s="3">
        <v>0</v>
      </c>
      <c r="BT118" s="3">
        <v>0</v>
      </c>
      <c r="BU118" s="3" t="s">
        <v>1287</v>
      </c>
      <c r="BV118" s="3" t="s">
        <v>27</v>
      </c>
      <c r="BW118" s="3">
        <v>0.75</v>
      </c>
      <c r="BX118" s="3">
        <v>2.3683999999999998</v>
      </c>
      <c r="BY118" s="3" t="s">
        <v>28</v>
      </c>
      <c r="BZ118" s="3">
        <v>0.83330000000000004</v>
      </c>
      <c r="CA118" s="3">
        <v>2.3174169999999998</v>
      </c>
      <c r="CB118" s="3" t="s">
        <v>29</v>
      </c>
      <c r="CC118" s="3">
        <v>0.91669999999999996</v>
      </c>
      <c r="CD118" s="3">
        <v>1.209727</v>
      </c>
      <c r="CE118" s="3" t="s">
        <v>30</v>
      </c>
      <c r="CF118" s="3">
        <v>0.91669999999999996</v>
      </c>
      <c r="CG118" s="3">
        <v>2.2722000000000002</v>
      </c>
      <c r="CH118" s="3" t="b">
        <f t="shared" si="32"/>
        <v>1</v>
      </c>
      <c r="CI118" s="3" t="b">
        <f t="shared" si="40"/>
        <v>1</v>
      </c>
      <c r="CJ118" s="3">
        <v>1</v>
      </c>
    </row>
    <row r="119" spans="1:88" x14ac:dyDescent="0.2">
      <c r="A119" s="2" t="s">
        <v>1296</v>
      </c>
      <c r="B119" s="2">
        <v>5541</v>
      </c>
      <c r="C119" s="3" t="s">
        <v>1299</v>
      </c>
      <c r="D119" s="3" t="s">
        <v>1390</v>
      </c>
      <c r="E119" s="3" t="str">
        <f t="shared" si="33"/>
        <v>run-01_bold</v>
      </c>
      <c r="F119" s="3">
        <v>0</v>
      </c>
      <c r="G119" s="3">
        <v>0</v>
      </c>
      <c r="H119" s="3" t="s">
        <v>1298</v>
      </c>
      <c r="I119" s="3" t="s">
        <v>20</v>
      </c>
      <c r="J119" s="3">
        <v>0.41670000000000001</v>
      </c>
      <c r="K119" s="3">
        <v>2.7223329999999999</v>
      </c>
      <c r="L119" s="3" t="s">
        <v>21</v>
      </c>
      <c r="M119" s="3">
        <v>0.83330000000000004</v>
      </c>
      <c r="N119" s="3">
        <v>2.4693640000000001</v>
      </c>
      <c r="O119" s="3" t="s">
        <v>22</v>
      </c>
      <c r="P119" s="3">
        <v>0.91669999999999996</v>
      </c>
      <c r="Q119" s="3">
        <v>1.670364</v>
      </c>
      <c r="R119" s="3" t="s">
        <v>23</v>
      </c>
      <c r="S119" s="3">
        <v>0.58330000000000004</v>
      </c>
      <c r="T119" s="3">
        <v>3.0557270000000001</v>
      </c>
      <c r="U119" s="3" t="b">
        <f t="shared" si="34"/>
        <v>1</v>
      </c>
      <c r="V119" s="3" t="b">
        <f t="shared" si="42"/>
        <v>1</v>
      </c>
      <c r="W119" s="3">
        <v>1</v>
      </c>
      <c r="X119" s="2" t="s">
        <v>1296</v>
      </c>
      <c r="Y119" s="3" t="s">
        <v>1302</v>
      </c>
      <c r="Z119" s="3" t="s">
        <v>1391</v>
      </c>
      <c r="AA119" s="3" t="str">
        <f t="shared" si="35"/>
        <v>run-01_bold</v>
      </c>
      <c r="AB119" s="3">
        <v>0</v>
      </c>
      <c r="AC119" s="3">
        <v>0</v>
      </c>
      <c r="AD119" s="3" t="s">
        <v>1301</v>
      </c>
      <c r="AE119" s="3" t="s">
        <v>27</v>
      </c>
      <c r="AF119" s="3">
        <v>0.58330000000000004</v>
      </c>
      <c r="AG119" s="3">
        <v>2.50875</v>
      </c>
      <c r="AH119" s="3" t="s">
        <v>28</v>
      </c>
      <c r="AI119" s="3">
        <v>0.58330000000000004</v>
      </c>
      <c r="AJ119" s="3">
        <v>2.778</v>
      </c>
      <c r="AK119" s="3" t="s">
        <v>29</v>
      </c>
      <c r="AL119" s="3">
        <v>0.91669999999999996</v>
      </c>
      <c r="AM119" s="3">
        <v>1.415778</v>
      </c>
      <c r="AN119" s="3" t="s">
        <v>30</v>
      </c>
      <c r="AO119" s="3">
        <v>0.75</v>
      </c>
      <c r="AP119" s="3">
        <v>2.9422999999999999</v>
      </c>
      <c r="AQ119" s="3" t="b">
        <f t="shared" si="30"/>
        <v>1</v>
      </c>
      <c r="AR119" s="3" t="b">
        <f t="shared" si="36"/>
        <v>1</v>
      </c>
      <c r="AS119" s="3">
        <v>1</v>
      </c>
      <c r="AT119" s="2" t="s">
        <v>1296</v>
      </c>
      <c r="AU119" s="3" t="s">
        <v>1297</v>
      </c>
      <c r="AV119" s="3" t="s">
        <v>1390</v>
      </c>
      <c r="AW119" s="3" t="str">
        <f t="shared" si="37"/>
        <v>run-02_bold</v>
      </c>
      <c r="AX119" s="3">
        <v>0</v>
      </c>
      <c r="AY119" s="3">
        <v>0</v>
      </c>
      <c r="AZ119" s="3" t="s">
        <v>1298</v>
      </c>
      <c r="BA119" s="3" t="s">
        <v>20</v>
      </c>
      <c r="BB119" s="3">
        <v>0.66669999999999996</v>
      </c>
      <c r="BC119" s="3">
        <v>2.8658999999999999</v>
      </c>
      <c r="BD119" s="3" t="s">
        <v>21</v>
      </c>
      <c r="BE119" s="3">
        <v>0.91669999999999996</v>
      </c>
      <c r="BF119" s="3">
        <v>2.3658890000000001</v>
      </c>
      <c r="BG119" s="3" t="s">
        <v>22</v>
      </c>
      <c r="BH119" s="3">
        <v>1</v>
      </c>
      <c r="BI119" s="3">
        <v>1.4466000000000001</v>
      </c>
      <c r="BJ119" s="3" t="s">
        <v>23</v>
      </c>
      <c r="BK119" s="3">
        <v>0.91669999999999996</v>
      </c>
      <c r="BL119" s="3">
        <v>2.4291999999999998</v>
      </c>
      <c r="BM119" s="3" t="b">
        <f t="shared" si="31"/>
        <v>1</v>
      </c>
      <c r="BN119" s="3" t="b">
        <f t="shared" si="38"/>
        <v>1</v>
      </c>
      <c r="BO119" s="3">
        <v>1</v>
      </c>
      <c r="BP119" s="3" t="s">
        <v>1300</v>
      </c>
      <c r="BQ119" s="3" t="s">
        <v>1391</v>
      </c>
      <c r="BR119" s="3" t="str">
        <f t="shared" si="39"/>
        <v>run-02_bold</v>
      </c>
      <c r="BS119" s="3">
        <v>2</v>
      </c>
      <c r="BT119" s="3">
        <v>0</v>
      </c>
      <c r="BU119" s="3" t="s">
        <v>1301</v>
      </c>
      <c r="BV119" s="3" t="s">
        <v>27</v>
      </c>
      <c r="BW119" s="3">
        <v>0.75</v>
      </c>
      <c r="BX119" s="3">
        <v>2.6972</v>
      </c>
      <c r="BY119" s="3" t="s">
        <v>28</v>
      </c>
      <c r="BZ119" s="3">
        <v>0.66669999999999996</v>
      </c>
      <c r="CA119" s="3">
        <v>2.3678330000000001</v>
      </c>
      <c r="CB119" s="3" t="s">
        <v>29</v>
      </c>
      <c r="CC119" s="3">
        <v>1</v>
      </c>
      <c r="CD119" s="3">
        <v>1.5524549999999999</v>
      </c>
      <c r="CE119" s="3" t="s">
        <v>30</v>
      </c>
      <c r="CF119" s="3">
        <v>0.66669999999999996</v>
      </c>
      <c r="CG119" s="3">
        <v>2.6187779999999998</v>
      </c>
      <c r="CH119" s="3" t="b">
        <f t="shared" si="32"/>
        <v>1</v>
      </c>
      <c r="CI119" s="3" t="b">
        <f t="shared" si="40"/>
        <v>1</v>
      </c>
      <c r="CJ119" s="3">
        <v>1</v>
      </c>
    </row>
    <row r="120" spans="1:88" x14ac:dyDescent="0.2">
      <c r="A120" s="2" t="s">
        <v>1303</v>
      </c>
      <c r="B120" s="2">
        <v>5543</v>
      </c>
      <c r="C120" s="3" t="s">
        <v>1306</v>
      </c>
      <c r="D120" s="3" t="s">
        <v>1390</v>
      </c>
      <c r="E120" s="3" t="str">
        <f t="shared" si="33"/>
        <v>run-01_bold</v>
      </c>
      <c r="F120" s="3">
        <v>5</v>
      </c>
      <c r="G120" s="3">
        <v>0</v>
      </c>
      <c r="H120" s="3" t="s">
        <v>1305</v>
      </c>
      <c r="I120" s="3" t="s">
        <v>20</v>
      </c>
      <c r="J120" s="3">
        <v>0.66669999999999996</v>
      </c>
      <c r="K120" s="3">
        <v>2.440833</v>
      </c>
      <c r="L120" s="3" t="s">
        <v>21</v>
      </c>
      <c r="M120" s="3">
        <v>0.91669999999999996</v>
      </c>
      <c r="N120" s="3">
        <v>2.5768749999999998</v>
      </c>
      <c r="O120" s="3" t="s">
        <v>22</v>
      </c>
      <c r="P120" s="3">
        <v>1</v>
      </c>
      <c r="Q120" s="3">
        <v>1.753333</v>
      </c>
      <c r="R120" s="3" t="s">
        <v>23</v>
      </c>
      <c r="S120" s="3">
        <v>0.91669999999999996</v>
      </c>
      <c r="T120" s="3">
        <v>2.669222</v>
      </c>
      <c r="U120" s="3" t="b">
        <f t="shared" si="34"/>
        <v>1</v>
      </c>
      <c r="V120" s="3" t="b">
        <f t="shared" si="42"/>
        <v>1</v>
      </c>
      <c r="W120" s="3">
        <v>1</v>
      </c>
      <c r="X120" s="2" t="s">
        <v>1303</v>
      </c>
      <c r="Y120" s="3" t="s">
        <v>1307</v>
      </c>
      <c r="Z120" s="3" t="s">
        <v>1391</v>
      </c>
      <c r="AA120" s="3" t="str">
        <f t="shared" si="35"/>
        <v>run-01_bold</v>
      </c>
      <c r="AB120" s="3">
        <v>0</v>
      </c>
      <c r="AC120" s="3">
        <v>0</v>
      </c>
      <c r="AD120" s="3" t="s">
        <v>1308</v>
      </c>
      <c r="AE120" s="3" t="s">
        <v>27</v>
      </c>
      <c r="AF120" s="3">
        <v>0.91669999999999996</v>
      </c>
      <c r="AG120" s="3">
        <v>2.2737500000000002</v>
      </c>
      <c r="AH120" s="3" t="s">
        <v>28</v>
      </c>
      <c r="AI120" s="3">
        <v>0.91669999999999996</v>
      </c>
      <c r="AJ120" s="3">
        <v>2.4936669999999999</v>
      </c>
      <c r="AK120" s="3" t="s">
        <v>29</v>
      </c>
      <c r="AL120" s="3">
        <v>1</v>
      </c>
      <c r="AM120" s="3">
        <v>1.5680000000000001</v>
      </c>
      <c r="AN120" s="3" t="s">
        <v>30</v>
      </c>
      <c r="AO120" s="3">
        <v>0.91669999999999996</v>
      </c>
      <c r="AP120" s="3">
        <v>2.4799169999999999</v>
      </c>
      <c r="AQ120" s="3" t="b">
        <f t="shared" si="30"/>
        <v>1</v>
      </c>
      <c r="AR120" s="3" t="b">
        <f t="shared" si="36"/>
        <v>1</v>
      </c>
      <c r="AS120" s="3">
        <v>1</v>
      </c>
      <c r="AT120" s="2" t="s">
        <v>1303</v>
      </c>
      <c r="AU120" s="3" t="s">
        <v>1304</v>
      </c>
      <c r="AV120" s="3" t="s">
        <v>1390</v>
      </c>
      <c r="AW120" s="3" t="str">
        <f t="shared" si="37"/>
        <v>run-02_bold</v>
      </c>
      <c r="AX120" s="3">
        <v>0</v>
      </c>
      <c r="AY120" s="3">
        <v>0</v>
      </c>
      <c r="AZ120" s="3" t="s">
        <v>1305</v>
      </c>
      <c r="BA120" s="3" t="s">
        <v>20</v>
      </c>
      <c r="BB120" s="3">
        <v>0.83330000000000004</v>
      </c>
      <c r="BC120" s="3">
        <v>2.439333</v>
      </c>
      <c r="BD120" s="3" t="s">
        <v>21</v>
      </c>
      <c r="BE120" s="3">
        <v>1</v>
      </c>
      <c r="BF120" s="3">
        <v>2.2902999999999998</v>
      </c>
      <c r="BG120" s="3" t="s">
        <v>22</v>
      </c>
      <c r="BH120" s="3">
        <v>1</v>
      </c>
      <c r="BI120" s="3">
        <v>1.5968329999999999</v>
      </c>
      <c r="BJ120" s="3" t="s">
        <v>23</v>
      </c>
      <c r="BK120" s="3">
        <v>0.75</v>
      </c>
      <c r="BL120" s="3">
        <v>2.4855</v>
      </c>
      <c r="BM120" s="3" t="b">
        <f t="shared" si="31"/>
        <v>1</v>
      </c>
      <c r="BN120" s="3" t="b">
        <f t="shared" si="38"/>
        <v>1</v>
      </c>
      <c r="BO120" s="3">
        <v>1</v>
      </c>
      <c r="BP120" s="3" t="s">
        <v>1309</v>
      </c>
      <c r="BQ120" s="3" t="s">
        <v>1391</v>
      </c>
      <c r="BR120" s="3" t="str">
        <f t="shared" si="39"/>
        <v>run-02_bold</v>
      </c>
      <c r="BS120" s="3">
        <v>0</v>
      </c>
      <c r="BT120" s="3">
        <v>0</v>
      </c>
      <c r="BU120" s="3" t="s">
        <v>1308</v>
      </c>
      <c r="BV120" s="3" t="s">
        <v>27</v>
      </c>
      <c r="BW120" s="3">
        <v>1</v>
      </c>
      <c r="BX120" s="3">
        <v>2.1963330000000001</v>
      </c>
      <c r="BY120" s="3" t="s">
        <v>28</v>
      </c>
      <c r="BZ120" s="3">
        <v>1</v>
      </c>
      <c r="CA120" s="3">
        <v>2.4267500000000002</v>
      </c>
      <c r="CB120" s="3" t="s">
        <v>29</v>
      </c>
      <c r="CC120" s="3">
        <v>1</v>
      </c>
      <c r="CD120" s="3">
        <v>1.549083</v>
      </c>
      <c r="CE120" s="3" t="s">
        <v>30</v>
      </c>
      <c r="CF120" s="3">
        <v>1</v>
      </c>
      <c r="CG120" s="3">
        <v>2.5055000000000001</v>
      </c>
      <c r="CH120" s="3" t="b">
        <f t="shared" si="32"/>
        <v>1</v>
      </c>
      <c r="CI120" s="3" t="b">
        <f t="shared" si="40"/>
        <v>1</v>
      </c>
      <c r="CJ120" s="3">
        <v>1</v>
      </c>
    </row>
    <row r="121" spans="1:88" x14ac:dyDescent="0.2">
      <c r="A121" s="2" t="s">
        <v>1310</v>
      </c>
      <c r="B121" s="2">
        <v>5550</v>
      </c>
      <c r="C121" s="3" t="s">
        <v>1313</v>
      </c>
      <c r="D121" s="3" t="s">
        <v>1390</v>
      </c>
      <c r="E121" s="3" t="str">
        <f t="shared" si="33"/>
        <v>run-01_bold</v>
      </c>
      <c r="F121" s="3">
        <v>0</v>
      </c>
      <c r="G121" s="3">
        <v>0</v>
      </c>
      <c r="H121" s="3" t="s">
        <v>1312</v>
      </c>
      <c r="I121" s="3" t="s">
        <v>20</v>
      </c>
      <c r="J121" s="3">
        <v>0.91669999999999996</v>
      </c>
      <c r="K121" s="3">
        <v>2.6419999999999999</v>
      </c>
      <c r="L121" s="3" t="s">
        <v>21</v>
      </c>
      <c r="M121" s="3">
        <v>1</v>
      </c>
      <c r="N121" s="3">
        <v>2.3094000000000001</v>
      </c>
      <c r="O121" s="3" t="s">
        <v>22</v>
      </c>
      <c r="P121" s="3">
        <v>0.91669999999999996</v>
      </c>
      <c r="Q121" s="3">
        <v>1.5620909999999999</v>
      </c>
      <c r="R121" s="3" t="s">
        <v>23</v>
      </c>
      <c r="S121" s="3">
        <v>0.75</v>
      </c>
      <c r="T121" s="3">
        <v>2.7048890000000001</v>
      </c>
      <c r="U121" s="3" t="b">
        <f t="shared" si="34"/>
        <v>1</v>
      </c>
      <c r="V121" s="3" t="b">
        <f t="shared" si="42"/>
        <v>1</v>
      </c>
      <c r="W121" s="3">
        <v>1</v>
      </c>
      <c r="X121" s="2" t="s">
        <v>1310</v>
      </c>
      <c r="Y121" s="3" t="s">
        <v>1316</v>
      </c>
      <c r="Z121" s="3" t="s">
        <v>1391</v>
      </c>
      <c r="AA121" s="3" t="str">
        <f t="shared" si="35"/>
        <v>run-01_bold</v>
      </c>
      <c r="AB121" s="3">
        <v>4</v>
      </c>
      <c r="AC121" s="3">
        <v>0</v>
      </c>
      <c r="AD121" s="3" t="s">
        <v>1315</v>
      </c>
      <c r="AE121" s="3" t="s">
        <v>27</v>
      </c>
      <c r="AF121" s="3">
        <v>0.83330000000000004</v>
      </c>
      <c r="AG121" s="3">
        <v>2.2766670000000002</v>
      </c>
      <c r="AH121" s="3" t="s">
        <v>28</v>
      </c>
      <c r="AI121" s="3">
        <v>0.91669999999999996</v>
      </c>
      <c r="AJ121" s="3">
        <v>2.4586359999999998</v>
      </c>
      <c r="AK121" s="3" t="s">
        <v>29</v>
      </c>
      <c r="AL121" s="3">
        <v>1</v>
      </c>
      <c r="AM121" s="3">
        <v>2.0415830000000001</v>
      </c>
      <c r="AN121" s="3" t="s">
        <v>30</v>
      </c>
      <c r="AO121" s="3">
        <v>1</v>
      </c>
      <c r="AP121" s="3">
        <v>2.5898180000000002</v>
      </c>
      <c r="AQ121" s="3" t="b">
        <f t="shared" si="30"/>
        <v>1</v>
      </c>
      <c r="AR121" s="3" t="b">
        <f t="shared" si="36"/>
        <v>1</v>
      </c>
      <c r="AS121" s="3">
        <v>1</v>
      </c>
      <c r="AT121" s="2" t="s">
        <v>1310</v>
      </c>
      <c r="AU121" s="3" t="s">
        <v>1311</v>
      </c>
      <c r="AV121" s="3" t="s">
        <v>1390</v>
      </c>
      <c r="AW121" s="3" t="str">
        <f t="shared" si="37"/>
        <v>run-02_bold</v>
      </c>
      <c r="AX121" s="3">
        <v>0</v>
      </c>
      <c r="AY121" s="3">
        <v>0</v>
      </c>
      <c r="AZ121" s="3" t="s">
        <v>1312</v>
      </c>
      <c r="BA121" s="3" t="s">
        <v>20</v>
      </c>
      <c r="BB121" s="3">
        <v>0.83330000000000004</v>
      </c>
      <c r="BC121" s="3">
        <v>2.4381110000000001</v>
      </c>
      <c r="BD121" s="3" t="s">
        <v>21</v>
      </c>
      <c r="BE121" s="3">
        <v>0.83330000000000004</v>
      </c>
      <c r="BF121" s="3">
        <v>2.5227270000000002</v>
      </c>
      <c r="BG121" s="3" t="s">
        <v>22</v>
      </c>
      <c r="BH121" s="3">
        <v>0.91669999999999996</v>
      </c>
      <c r="BI121" s="3">
        <v>1.0540909999999999</v>
      </c>
      <c r="BJ121" s="3" t="s">
        <v>23</v>
      </c>
      <c r="BK121" s="3">
        <v>0.91669999999999996</v>
      </c>
      <c r="BL121" s="3">
        <v>2.559364</v>
      </c>
      <c r="BM121" s="3" t="b">
        <f t="shared" si="31"/>
        <v>1</v>
      </c>
      <c r="BN121" s="3" t="b">
        <f t="shared" si="38"/>
        <v>1</v>
      </c>
      <c r="BO121" s="3">
        <v>1</v>
      </c>
      <c r="BP121" s="3" t="s">
        <v>1314</v>
      </c>
      <c r="BQ121" s="3" t="s">
        <v>1391</v>
      </c>
      <c r="BR121" s="3" t="str">
        <f t="shared" si="39"/>
        <v>run-02_bold</v>
      </c>
      <c r="BS121" s="3">
        <v>6</v>
      </c>
      <c r="BT121" s="3">
        <v>0</v>
      </c>
      <c r="BU121" s="3" t="s">
        <v>1315</v>
      </c>
      <c r="BV121" s="3" t="s">
        <v>27</v>
      </c>
      <c r="BW121" s="3">
        <v>0.83330000000000004</v>
      </c>
      <c r="BX121" s="3">
        <v>2.3077269999999999</v>
      </c>
      <c r="BY121" s="3" t="s">
        <v>28</v>
      </c>
      <c r="BZ121" s="3">
        <v>1</v>
      </c>
      <c r="CA121" s="3">
        <v>2.4187270000000001</v>
      </c>
      <c r="CB121" s="3" t="s">
        <v>29</v>
      </c>
      <c r="CC121" s="3">
        <v>1</v>
      </c>
      <c r="CD121" s="3">
        <v>1.880636</v>
      </c>
      <c r="CE121" s="3" t="s">
        <v>30</v>
      </c>
      <c r="CF121" s="3">
        <v>0.75</v>
      </c>
      <c r="CG121" s="3">
        <v>2.5329000000000002</v>
      </c>
      <c r="CH121" s="3" t="b">
        <f t="shared" si="32"/>
        <v>1</v>
      </c>
      <c r="CI121" s="3" t="b">
        <f t="shared" si="40"/>
        <v>1</v>
      </c>
      <c r="CJ121" s="3">
        <v>1</v>
      </c>
    </row>
    <row r="122" spans="1:88" x14ac:dyDescent="0.2">
      <c r="A122" s="2" t="s">
        <v>1317</v>
      </c>
      <c r="B122" s="2">
        <v>5553</v>
      </c>
      <c r="C122" s="3" t="s">
        <v>1320</v>
      </c>
      <c r="D122" s="3" t="s">
        <v>1390</v>
      </c>
      <c r="E122" s="3" t="str">
        <f t="shared" si="33"/>
        <v>run-01_bold</v>
      </c>
      <c r="F122" s="3">
        <v>0</v>
      </c>
      <c r="G122" s="3">
        <v>0</v>
      </c>
      <c r="H122" s="3" t="s">
        <v>1319</v>
      </c>
      <c r="I122" s="3" t="s">
        <v>20</v>
      </c>
      <c r="J122" s="3">
        <v>0.91669999999999996</v>
      </c>
      <c r="K122" s="3">
        <v>2.2921670000000001</v>
      </c>
      <c r="L122" s="3" t="s">
        <v>21</v>
      </c>
      <c r="M122" s="3">
        <v>1</v>
      </c>
      <c r="N122" s="3">
        <v>2.2447499999999998</v>
      </c>
      <c r="O122" s="3" t="s">
        <v>22</v>
      </c>
      <c r="P122" s="3">
        <v>0.91669999999999996</v>
      </c>
      <c r="Q122" s="3">
        <v>0.93133299999999997</v>
      </c>
      <c r="R122" s="3" t="s">
        <v>23</v>
      </c>
      <c r="S122" s="3">
        <v>1</v>
      </c>
      <c r="T122" s="3">
        <v>2.4464999999999999</v>
      </c>
      <c r="U122" s="3" t="b">
        <f t="shared" si="34"/>
        <v>1</v>
      </c>
      <c r="V122" s="3" t="b">
        <f t="shared" si="42"/>
        <v>1</v>
      </c>
      <c r="W122" s="3">
        <v>1</v>
      </c>
      <c r="X122" s="2" t="s">
        <v>1317</v>
      </c>
      <c r="Y122" s="3" t="s">
        <v>1321</v>
      </c>
      <c r="Z122" s="3" t="s">
        <v>1391</v>
      </c>
      <c r="AA122" s="3" t="str">
        <f t="shared" si="35"/>
        <v>run-01_bold</v>
      </c>
      <c r="AB122" s="3">
        <v>0</v>
      </c>
      <c r="AC122" s="3">
        <v>0</v>
      </c>
      <c r="AD122" s="3" t="s">
        <v>1322</v>
      </c>
      <c r="AE122" s="3" t="s">
        <v>27</v>
      </c>
      <c r="AF122" s="3">
        <v>1</v>
      </c>
      <c r="AG122" s="3">
        <v>2.0011670000000001</v>
      </c>
      <c r="AH122" s="3" t="s">
        <v>28</v>
      </c>
      <c r="AI122" s="3">
        <v>1</v>
      </c>
      <c r="AJ122" s="3">
        <v>2.1444999999999999</v>
      </c>
      <c r="AK122" s="3" t="s">
        <v>29</v>
      </c>
      <c r="AL122" s="3">
        <v>1</v>
      </c>
      <c r="AM122" s="3">
        <v>1.103667</v>
      </c>
      <c r="AN122" s="3" t="s">
        <v>30</v>
      </c>
      <c r="AO122" s="3">
        <v>0.83330000000000004</v>
      </c>
      <c r="AP122" s="3">
        <v>2.2012499999999999</v>
      </c>
      <c r="AQ122" s="3" t="b">
        <f t="shared" si="30"/>
        <v>1</v>
      </c>
      <c r="AR122" s="3" t="b">
        <f t="shared" si="36"/>
        <v>1</v>
      </c>
      <c r="AS122" s="3">
        <v>1</v>
      </c>
      <c r="AT122" s="2" t="s">
        <v>1317</v>
      </c>
      <c r="AU122" s="3" t="s">
        <v>1318</v>
      </c>
      <c r="AV122" s="3" t="s">
        <v>1390</v>
      </c>
      <c r="AW122" s="3" t="str">
        <f t="shared" si="37"/>
        <v>run-02_bold</v>
      </c>
      <c r="AX122" s="3">
        <v>0</v>
      </c>
      <c r="AY122" s="3">
        <v>0</v>
      </c>
      <c r="AZ122" s="3" t="s">
        <v>1319</v>
      </c>
      <c r="BA122" s="3" t="s">
        <v>20</v>
      </c>
      <c r="BB122" s="3">
        <v>0.58330000000000004</v>
      </c>
      <c r="BC122" s="3">
        <v>2.5314549999999998</v>
      </c>
      <c r="BD122" s="3" t="s">
        <v>21</v>
      </c>
      <c r="BE122" s="3">
        <v>0.91669999999999996</v>
      </c>
      <c r="BF122" s="3">
        <v>2.1635</v>
      </c>
      <c r="BG122" s="3" t="s">
        <v>22</v>
      </c>
      <c r="BH122" s="3">
        <v>1</v>
      </c>
      <c r="BI122" s="3">
        <v>0.89333300000000004</v>
      </c>
      <c r="BJ122" s="3" t="s">
        <v>23</v>
      </c>
      <c r="BK122" s="3">
        <v>0.83330000000000004</v>
      </c>
      <c r="BL122" s="3">
        <v>2.3826670000000001</v>
      </c>
      <c r="BM122" s="3" t="b">
        <f t="shared" si="31"/>
        <v>1</v>
      </c>
      <c r="BN122" s="3" t="b">
        <f t="shared" si="38"/>
        <v>1</v>
      </c>
      <c r="BO122" s="3">
        <v>1</v>
      </c>
      <c r="BP122" s="3" t="s">
        <v>1323</v>
      </c>
      <c r="BQ122" s="3" t="s">
        <v>1391</v>
      </c>
      <c r="BR122" s="3" t="str">
        <f t="shared" si="39"/>
        <v>run-02_bold</v>
      </c>
      <c r="BS122" s="3">
        <v>0</v>
      </c>
      <c r="BT122" s="3">
        <v>0</v>
      </c>
      <c r="BU122" s="3" t="s">
        <v>1322</v>
      </c>
      <c r="BV122" s="3" t="s">
        <v>27</v>
      </c>
      <c r="BW122" s="3">
        <v>0.91669999999999996</v>
      </c>
      <c r="BX122" s="3">
        <v>2.1378330000000001</v>
      </c>
      <c r="BY122" s="3" t="s">
        <v>28</v>
      </c>
      <c r="BZ122" s="3">
        <v>0.91669999999999996</v>
      </c>
      <c r="CA122" s="3">
        <v>2.1869170000000002</v>
      </c>
      <c r="CB122" s="3" t="s">
        <v>29</v>
      </c>
      <c r="CC122" s="3">
        <v>1</v>
      </c>
      <c r="CD122" s="3">
        <v>0.96141699999999997</v>
      </c>
      <c r="CE122" s="3" t="s">
        <v>30</v>
      </c>
      <c r="CF122" s="3">
        <v>1</v>
      </c>
      <c r="CG122" s="3">
        <v>2.2540830000000001</v>
      </c>
      <c r="CH122" s="3" t="b">
        <f t="shared" si="32"/>
        <v>1</v>
      </c>
      <c r="CI122" s="3" t="b">
        <f t="shared" si="40"/>
        <v>1</v>
      </c>
      <c r="CJ122" s="3">
        <v>1</v>
      </c>
    </row>
    <row r="123" spans="1:88" s="5" customFormat="1" x14ac:dyDescent="0.2">
      <c r="A123" s="4" t="s">
        <v>149</v>
      </c>
      <c r="B123" s="4">
        <v>5033</v>
      </c>
      <c r="C123" s="5" t="s">
        <v>150</v>
      </c>
      <c r="D123" s="5" t="s">
        <v>1390</v>
      </c>
      <c r="E123" s="5" t="str">
        <f t="shared" ref="E123:E132" si="43">RIGHT(C123,11)</f>
        <v>run-01_bold</v>
      </c>
      <c r="F123" s="5">
        <v>0</v>
      </c>
      <c r="G123" s="5">
        <v>0</v>
      </c>
      <c r="H123" s="5" t="s">
        <v>151</v>
      </c>
      <c r="I123" s="5" t="s">
        <v>20</v>
      </c>
      <c r="J123" s="5">
        <v>0.66669999999999996</v>
      </c>
      <c r="K123" s="5">
        <v>2.1634169999999999</v>
      </c>
      <c r="L123" s="5" t="s">
        <v>21</v>
      </c>
      <c r="M123" s="5">
        <v>1</v>
      </c>
      <c r="N123" s="5">
        <v>2.1603330000000001</v>
      </c>
      <c r="O123" s="5" t="s">
        <v>22</v>
      </c>
      <c r="P123" s="5">
        <v>1</v>
      </c>
      <c r="Q123" s="5">
        <v>2.1316670000000002</v>
      </c>
      <c r="R123" s="5" t="s">
        <v>23</v>
      </c>
      <c r="S123" s="5">
        <v>0.66669999999999996</v>
      </c>
      <c r="T123" s="5">
        <v>2.3072499999999998</v>
      </c>
      <c r="U123" s="5" t="b">
        <f t="shared" ref="U123:U132" si="44">IF(AND(F123&lt;=16,G123&lt;1),TRUE,FALSE)</f>
        <v>1</v>
      </c>
      <c r="V123" s="5" t="b">
        <f>IF(AND(M123&gt;=0.5,P123&gt;=0.5, ABS(S123-M123)&lt;=0.4),TRUE,FALSE)</f>
        <v>1</v>
      </c>
      <c r="W123" s="5">
        <v>1</v>
      </c>
      <c r="X123" s="4" t="s">
        <v>149</v>
      </c>
      <c r="Y123" s="5" t="s">
        <v>153</v>
      </c>
      <c r="Z123" s="5" t="s">
        <v>1391</v>
      </c>
      <c r="AA123" s="5" t="str">
        <f t="shared" ref="AA123:AA132" si="45">RIGHT(Y123,11)</f>
        <v>run-01_bold</v>
      </c>
      <c r="AB123" s="5">
        <v>0</v>
      </c>
      <c r="AC123" s="5">
        <v>0</v>
      </c>
      <c r="AD123" s="5" t="s">
        <v>154</v>
      </c>
      <c r="AE123" s="5" t="s">
        <v>27</v>
      </c>
      <c r="AF123" s="5">
        <v>0.91669999999999996</v>
      </c>
      <c r="AG123" s="5">
        <v>2.1570830000000001</v>
      </c>
      <c r="AH123" s="5" t="s">
        <v>28</v>
      </c>
      <c r="AI123" s="5">
        <v>0.75</v>
      </c>
      <c r="AJ123" s="5">
        <v>2.1541670000000002</v>
      </c>
      <c r="AK123" s="5" t="s">
        <v>29</v>
      </c>
      <c r="AL123" s="5">
        <v>1</v>
      </c>
      <c r="AM123" s="5">
        <v>1.680083</v>
      </c>
      <c r="AN123" s="5" t="s">
        <v>30</v>
      </c>
      <c r="AO123" s="5">
        <v>0.66669999999999996</v>
      </c>
      <c r="AP123" s="5">
        <v>2.1503329999999998</v>
      </c>
      <c r="AQ123" s="5" t="b">
        <f>IF(AND(AB123&lt;=16,AC123&lt;1),TRUE,FALSE)</f>
        <v>1</v>
      </c>
      <c r="AR123" s="5" t="b">
        <f t="shared" ref="AR123:AR145" si="46">IF(AND(AF123&gt;=0.5,AL123&gt;=0.5, ABS(AO123-AF123)&lt;0.4),TRUE,FALSE)</f>
        <v>1</v>
      </c>
      <c r="AS123" s="5">
        <v>1</v>
      </c>
      <c r="AT123" s="4" t="s">
        <v>149</v>
      </c>
      <c r="AU123" s="5" t="s">
        <v>152</v>
      </c>
      <c r="AV123" s="5" t="s">
        <v>1390</v>
      </c>
      <c r="AW123" s="5" t="str">
        <f t="shared" ref="AW123:AW132" si="47">RIGHT(AU123,11)</f>
        <v>run-02_bold</v>
      </c>
      <c r="AX123" s="5">
        <v>0</v>
      </c>
      <c r="AY123" s="5">
        <v>0</v>
      </c>
      <c r="AZ123" s="5" t="s">
        <v>151</v>
      </c>
      <c r="BA123" s="5" t="s">
        <v>20</v>
      </c>
      <c r="BB123" s="5">
        <v>0.58330000000000004</v>
      </c>
      <c r="BC123" s="5">
        <v>2.5219999999999998</v>
      </c>
      <c r="BD123" s="5" t="s">
        <v>21</v>
      </c>
      <c r="BE123" s="5">
        <v>0.91669999999999996</v>
      </c>
      <c r="BF123" s="5">
        <v>2.220091</v>
      </c>
      <c r="BG123" s="5" t="s">
        <v>22</v>
      </c>
      <c r="BH123" s="5">
        <v>0.75</v>
      </c>
      <c r="BI123" s="5">
        <v>2.4005000000000001</v>
      </c>
      <c r="BJ123" s="5" t="s">
        <v>23</v>
      </c>
      <c r="BK123" s="5">
        <v>0.83330000000000004</v>
      </c>
      <c r="BL123" s="5">
        <v>2.436636</v>
      </c>
      <c r="BM123" s="5" t="b">
        <f>IF(AND(AX123&lt;=16,AY123&lt;1),TRUE,FALSE)</f>
        <v>1</v>
      </c>
      <c r="BN123" s="5" t="b">
        <f t="shared" ref="BN123:BN133" si="48">IF(AND(BE123&gt;=0.5,BH123&gt;=0.5, ABS(BK123-BE123)&lt;0.4),TRUE,FALSE)</f>
        <v>1</v>
      </c>
      <c r="BO123" s="5">
        <v>1</v>
      </c>
      <c r="BP123" s="5" t="s">
        <v>155</v>
      </c>
      <c r="BQ123" s="5" t="s">
        <v>1391</v>
      </c>
      <c r="BR123" s="5" t="str">
        <f t="shared" ref="BR123:BR132" si="49">RIGHT(BP123,11)</f>
        <v>run-02_bold</v>
      </c>
      <c r="BS123" s="5">
        <v>0</v>
      </c>
      <c r="BT123" s="5">
        <v>0</v>
      </c>
      <c r="BU123" s="5" t="s">
        <v>154</v>
      </c>
      <c r="BV123" s="5" t="s">
        <v>27</v>
      </c>
      <c r="BW123" s="5">
        <v>0.91669999999999996</v>
      </c>
      <c r="BX123" s="5">
        <v>2.1316670000000002</v>
      </c>
      <c r="BY123" s="5" t="s">
        <v>28</v>
      </c>
      <c r="BZ123" s="5">
        <v>0.83330000000000004</v>
      </c>
      <c r="CA123" s="5">
        <v>2.2279170000000001</v>
      </c>
      <c r="CB123" s="5" t="s">
        <v>29</v>
      </c>
      <c r="CC123" s="5">
        <v>1</v>
      </c>
      <c r="CD123" s="5">
        <v>1.835083</v>
      </c>
      <c r="CE123" s="5" t="s">
        <v>30</v>
      </c>
      <c r="CF123" s="5">
        <v>0.5</v>
      </c>
      <c r="CG123" s="5">
        <v>2.2086670000000002</v>
      </c>
      <c r="CH123" s="5" t="b">
        <f>IF(AND(BS123&lt;=16,BT123&lt;1),TRUE,FALSE)</f>
        <v>1</v>
      </c>
      <c r="CI123" s="5" t="b">
        <f>IF(AND(BW123&gt;=0.5,CC123&gt;=0.5, ABS(CF123-BW123)&lt;=0.4),TRUE,FALSE)</f>
        <v>0</v>
      </c>
      <c r="CJ123" s="5">
        <v>1</v>
      </c>
    </row>
    <row r="124" spans="1:88" s="5" customFormat="1" x14ac:dyDescent="0.2">
      <c r="A124" s="4" t="s">
        <v>176</v>
      </c>
      <c r="B124" s="4">
        <v>5040</v>
      </c>
      <c r="C124" s="5" t="s">
        <v>177</v>
      </c>
      <c r="D124" s="5" t="s">
        <v>1390</v>
      </c>
      <c r="E124" s="5" t="str">
        <f t="shared" si="43"/>
        <v>run-01_bold</v>
      </c>
      <c r="F124" s="5">
        <v>0</v>
      </c>
      <c r="G124" s="5">
        <v>0</v>
      </c>
      <c r="H124" s="5" t="s">
        <v>178</v>
      </c>
      <c r="I124" s="5" t="s">
        <v>20</v>
      </c>
      <c r="J124" s="5">
        <v>0.66669999999999996</v>
      </c>
      <c r="K124" s="5">
        <v>1.8568750000000001</v>
      </c>
      <c r="L124" s="5" t="s">
        <v>21</v>
      </c>
      <c r="M124" s="5">
        <v>0.5</v>
      </c>
      <c r="N124" s="5">
        <v>1.8543639999999999</v>
      </c>
      <c r="O124" s="5" t="s">
        <v>22</v>
      </c>
      <c r="P124" s="5">
        <v>0.91669999999999996</v>
      </c>
      <c r="Q124" s="5">
        <v>1.2450909999999999</v>
      </c>
      <c r="R124" s="5" t="s">
        <v>23</v>
      </c>
      <c r="S124" s="5">
        <v>0.58330000000000004</v>
      </c>
      <c r="T124" s="5">
        <v>1.8519000000000001</v>
      </c>
      <c r="U124" s="5" t="b">
        <f t="shared" si="44"/>
        <v>1</v>
      </c>
      <c r="V124" s="5" t="b">
        <f t="shared" ref="V124:V156" si="50">IF(AND(M124&gt;=0.5,P124&gt;=0.5, ABS(S124-M124)&lt;=0.4),TRUE,FALSE)</f>
        <v>1</v>
      </c>
      <c r="W124" s="5">
        <v>1</v>
      </c>
      <c r="X124" s="4" t="s">
        <v>176</v>
      </c>
      <c r="Y124" s="5" t="s">
        <v>180</v>
      </c>
      <c r="Z124" s="5" t="s">
        <v>1391</v>
      </c>
      <c r="AA124" s="5" t="str">
        <f t="shared" si="45"/>
        <v>run-01_bold</v>
      </c>
      <c r="AB124" s="5">
        <v>5</v>
      </c>
      <c r="AC124" s="5">
        <v>0</v>
      </c>
      <c r="AD124" s="5" t="s">
        <v>181</v>
      </c>
      <c r="AE124" s="5" t="s">
        <v>27</v>
      </c>
      <c r="AF124" s="5">
        <v>0.91669999999999996</v>
      </c>
      <c r="AG124" s="5">
        <v>1.8760829999999999</v>
      </c>
      <c r="AH124" s="5" t="s">
        <v>28</v>
      </c>
      <c r="AI124" s="5">
        <v>0.91669999999999996</v>
      </c>
      <c r="AJ124" s="5">
        <v>1.877667</v>
      </c>
      <c r="AK124" s="5" t="s">
        <v>29</v>
      </c>
      <c r="AL124" s="5">
        <v>1</v>
      </c>
      <c r="AM124" s="5">
        <v>1.226167</v>
      </c>
      <c r="AN124" s="5" t="s">
        <v>30</v>
      </c>
      <c r="AO124" s="5">
        <v>0.58330000000000004</v>
      </c>
      <c r="AP124" s="5">
        <v>2.038583</v>
      </c>
      <c r="AQ124" s="5" t="b">
        <f t="shared" ref="AQ124:AQ177" si="51">IF(AND(AB124&lt;=16,AC124&lt;1),TRUE,FALSE)</f>
        <v>1</v>
      </c>
      <c r="AR124" s="5" t="b">
        <f t="shared" si="46"/>
        <v>1</v>
      </c>
      <c r="AS124" s="5">
        <v>1</v>
      </c>
      <c r="AT124" s="4" t="s">
        <v>176</v>
      </c>
      <c r="AU124" s="5" t="s">
        <v>179</v>
      </c>
      <c r="AV124" s="5" t="s">
        <v>1390</v>
      </c>
      <c r="AW124" s="5" t="str">
        <f t="shared" si="47"/>
        <v>run-02_bold</v>
      </c>
      <c r="AX124" s="5">
        <v>4</v>
      </c>
      <c r="AY124" s="5">
        <v>0</v>
      </c>
      <c r="AZ124" s="5" t="s">
        <v>178</v>
      </c>
      <c r="BA124" s="5" t="s">
        <v>20</v>
      </c>
      <c r="BB124" s="5">
        <v>0.75</v>
      </c>
      <c r="BC124" s="5">
        <v>2.4443329999999999</v>
      </c>
      <c r="BD124" s="5" t="s">
        <v>21</v>
      </c>
      <c r="BE124" s="5">
        <v>0.75</v>
      </c>
      <c r="BF124" s="5">
        <v>2.2556669999999999</v>
      </c>
      <c r="BG124" s="5" t="s">
        <v>22</v>
      </c>
      <c r="BH124" s="5">
        <v>1</v>
      </c>
      <c r="BI124" s="5">
        <v>1.164417</v>
      </c>
      <c r="BJ124" s="5" t="s">
        <v>23</v>
      </c>
      <c r="BK124" s="5">
        <v>0.58330000000000004</v>
      </c>
      <c r="BL124" s="5">
        <v>2.4495830000000001</v>
      </c>
      <c r="BM124" s="5" t="b">
        <f t="shared" ref="BM124:BM177" si="52">IF(AND(AX124&lt;=16,AY124&lt;1),TRUE,FALSE)</f>
        <v>1</v>
      </c>
      <c r="BN124" s="5" t="b">
        <f t="shared" si="48"/>
        <v>1</v>
      </c>
      <c r="BO124" s="5">
        <v>1</v>
      </c>
      <c r="BP124" s="5" t="s">
        <v>182</v>
      </c>
      <c r="BQ124" s="5" t="s">
        <v>1391</v>
      </c>
      <c r="BR124" s="5" t="str">
        <f t="shared" si="49"/>
        <v>run-02_bold</v>
      </c>
      <c r="BS124" s="5">
        <v>0</v>
      </c>
      <c r="BT124" s="5">
        <v>0</v>
      </c>
      <c r="BU124" s="5" t="s">
        <v>181</v>
      </c>
      <c r="BV124" s="5" t="s">
        <v>27</v>
      </c>
      <c r="BW124" s="5">
        <v>0.91669999999999996</v>
      </c>
      <c r="BX124" s="5">
        <v>2.1129169999999999</v>
      </c>
      <c r="BY124" s="5" t="s">
        <v>28</v>
      </c>
      <c r="BZ124" s="5">
        <v>0.66669999999999996</v>
      </c>
      <c r="CA124" s="5">
        <v>2.2079170000000001</v>
      </c>
      <c r="CB124" s="5" t="s">
        <v>29</v>
      </c>
      <c r="CC124" s="5">
        <v>1</v>
      </c>
      <c r="CD124" s="5">
        <v>1.066333</v>
      </c>
      <c r="CE124" s="5" t="s">
        <v>30</v>
      </c>
      <c r="CF124" s="5">
        <v>0.5</v>
      </c>
      <c r="CG124" s="5">
        <v>2.1393330000000002</v>
      </c>
      <c r="CH124" s="5" t="b">
        <f t="shared" ref="CH124:CH177" si="53">IF(AND(BS124&lt;=16,BT124&lt;1),TRUE,FALSE)</f>
        <v>1</v>
      </c>
      <c r="CI124" s="5" t="b">
        <f t="shared" ref="CI124:CI133" si="54">IF(AND(BW124&gt;=0.5,CC124&gt;=0.5, ABS(CF124-BW124)&lt;=0.4),TRUE,FALSE)</f>
        <v>0</v>
      </c>
      <c r="CJ124" s="5">
        <v>1</v>
      </c>
    </row>
    <row r="125" spans="1:88" s="5" customFormat="1" x14ac:dyDescent="0.2">
      <c r="A125" s="4" t="s">
        <v>204</v>
      </c>
      <c r="B125" s="4">
        <v>5046</v>
      </c>
      <c r="C125" s="5" t="s">
        <v>207</v>
      </c>
      <c r="D125" s="5" t="s">
        <v>1390</v>
      </c>
      <c r="E125" s="5" t="str">
        <f t="shared" si="43"/>
        <v>run-01_bold</v>
      </c>
      <c r="F125" s="5">
        <v>4</v>
      </c>
      <c r="G125" s="5">
        <v>0</v>
      </c>
      <c r="H125" s="5" t="s">
        <v>208</v>
      </c>
      <c r="I125" s="5" t="s">
        <v>20</v>
      </c>
      <c r="J125" s="5">
        <v>0.5</v>
      </c>
      <c r="K125" s="5">
        <v>2.3565450000000001</v>
      </c>
      <c r="L125" s="5" t="s">
        <v>21</v>
      </c>
      <c r="M125" s="5">
        <v>0.83330000000000004</v>
      </c>
      <c r="N125" s="5">
        <v>1.8667</v>
      </c>
      <c r="O125" s="5" t="s">
        <v>22</v>
      </c>
      <c r="P125" s="5">
        <v>0.75</v>
      </c>
      <c r="Q125" s="5">
        <v>1.2018</v>
      </c>
      <c r="R125" s="5" t="s">
        <v>23</v>
      </c>
      <c r="S125" s="5">
        <v>0.5</v>
      </c>
      <c r="T125" s="5">
        <v>2.0457000000000001</v>
      </c>
      <c r="U125" s="5" t="b">
        <f t="shared" si="44"/>
        <v>1</v>
      </c>
      <c r="V125" s="5" t="b">
        <f t="shared" si="50"/>
        <v>1</v>
      </c>
      <c r="W125" s="5">
        <v>1</v>
      </c>
      <c r="X125" s="4" t="s">
        <v>204</v>
      </c>
      <c r="Y125" s="5" t="s">
        <v>209</v>
      </c>
      <c r="Z125" s="5" t="s">
        <v>1391</v>
      </c>
      <c r="AA125" s="5" t="str">
        <f t="shared" si="45"/>
        <v>run-01_bold</v>
      </c>
      <c r="AB125" s="5">
        <v>5</v>
      </c>
      <c r="AC125" s="5">
        <v>0</v>
      </c>
      <c r="AD125" s="5" t="s">
        <v>208</v>
      </c>
      <c r="AE125" s="5" t="s">
        <v>27</v>
      </c>
      <c r="AF125" s="5">
        <v>0.75</v>
      </c>
      <c r="AG125" s="5">
        <v>2.1003750000000001</v>
      </c>
      <c r="AH125" s="5" t="s">
        <v>28</v>
      </c>
      <c r="AI125" s="5">
        <v>0.83330000000000004</v>
      </c>
      <c r="AJ125" s="5">
        <v>2.1612</v>
      </c>
      <c r="AK125" s="5" t="s">
        <v>29</v>
      </c>
      <c r="AL125" s="5">
        <v>0.66669999999999996</v>
      </c>
      <c r="AM125" s="5">
        <v>0.77571400000000001</v>
      </c>
      <c r="AN125" s="5" t="s">
        <v>30</v>
      </c>
      <c r="AO125" s="5">
        <v>0.66669999999999996</v>
      </c>
      <c r="AP125" s="5">
        <v>2.2505999999999999</v>
      </c>
      <c r="AQ125" s="5" t="b">
        <f t="shared" si="51"/>
        <v>1</v>
      </c>
      <c r="AR125" s="5" t="b">
        <f t="shared" si="46"/>
        <v>1</v>
      </c>
      <c r="AS125" s="5">
        <v>1</v>
      </c>
      <c r="AT125" s="4" t="s">
        <v>204</v>
      </c>
      <c r="AU125" s="5" t="s">
        <v>205</v>
      </c>
      <c r="AV125" s="5" t="s">
        <v>1390</v>
      </c>
      <c r="AW125" s="5" t="str">
        <f t="shared" si="47"/>
        <v>run-02_bold</v>
      </c>
      <c r="AX125" s="5">
        <v>2</v>
      </c>
      <c r="AY125" s="5">
        <v>0</v>
      </c>
      <c r="AZ125" s="5" t="s">
        <v>206</v>
      </c>
      <c r="BA125" s="5" t="s">
        <v>20</v>
      </c>
      <c r="BB125" s="5">
        <v>0.5</v>
      </c>
      <c r="BC125" s="5">
        <v>2.5608330000000001</v>
      </c>
      <c r="BD125" s="5" t="s">
        <v>21</v>
      </c>
      <c r="BE125" s="5">
        <v>1</v>
      </c>
      <c r="BF125" s="5">
        <v>2.0319090000000002</v>
      </c>
      <c r="BG125" s="5" t="s">
        <v>22</v>
      </c>
      <c r="BH125" s="5">
        <v>0.75</v>
      </c>
      <c r="BI125" s="5">
        <v>1.8151109999999999</v>
      </c>
      <c r="BJ125" s="5" t="s">
        <v>23</v>
      </c>
      <c r="BK125" s="5">
        <v>0.75</v>
      </c>
      <c r="BL125" s="5">
        <v>2.2841</v>
      </c>
      <c r="BM125" s="5" t="b">
        <f t="shared" si="52"/>
        <v>1</v>
      </c>
      <c r="BN125" s="5" t="b">
        <f t="shared" si="48"/>
        <v>1</v>
      </c>
      <c r="BO125" s="5">
        <v>1</v>
      </c>
      <c r="BP125" s="5" t="s">
        <v>210</v>
      </c>
      <c r="BQ125" s="5" t="s">
        <v>1391</v>
      </c>
      <c r="BR125" s="5" t="str">
        <f t="shared" si="49"/>
        <v>run-02_bold</v>
      </c>
      <c r="BS125" s="5">
        <v>4</v>
      </c>
      <c r="BT125" s="5">
        <v>0</v>
      </c>
      <c r="BU125" s="5" t="s">
        <v>208</v>
      </c>
      <c r="BV125" s="5" t="s">
        <v>27</v>
      </c>
      <c r="BW125" s="5">
        <v>0.91669999999999996</v>
      </c>
      <c r="BX125" s="5">
        <v>2.1393330000000002</v>
      </c>
      <c r="BY125" s="5" t="s">
        <v>28</v>
      </c>
      <c r="BZ125" s="5">
        <v>0.83330000000000004</v>
      </c>
      <c r="CA125" s="5">
        <v>2.1760000000000002</v>
      </c>
      <c r="CB125" s="5" t="s">
        <v>29</v>
      </c>
      <c r="CC125" s="5">
        <v>0.83330000000000004</v>
      </c>
      <c r="CD125" s="5">
        <v>0.93333299999999997</v>
      </c>
      <c r="CE125" s="5" t="s">
        <v>30</v>
      </c>
      <c r="CF125" s="5">
        <v>0.5</v>
      </c>
      <c r="CG125" s="5">
        <v>2.193778</v>
      </c>
      <c r="CH125" s="5" t="b">
        <f t="shared" si="53"/>
        <v>1</v>
      </c>
      <c r="CI125" s="5" t="b">
        <f t="shared" si="54"/>
        <v>0</v>
      </c>
      <c r="CJ125" s="5">
        <v>1</v>
      </c>
    </row>
    <row r="126" spans="1:88" s="5" customFormat="1" x14ac:dyDescent="0.2">
      <c r="A126" s="4" t="s">
        <v>348</v>
      </c>
      <c r="B126" s="4">
        <v>5103</v>
      </c>
      <c r="C126" s="5" t="s">
        <v>349</v>
      </c>
      <c r="D126" s="5" t="s">
        <v>1390</v>
      </c>
      <c r="E126" s="5" t="str">
        <f t="shared" si="43"/>
        <v>run-01_bold</v>
      </c>
      <c r="F126" s="5">
        <v>0</v>
      </c>
      <c r="G126" s="5">
        <v>0</v>
      </c>
      <c r="H126" s="5" t="s">
        <v>350</v>
      </c>
      <c r="I126" s="5" t="s">
        <v>20</v>
      </c>
      <c r="J126" s="5">
        <v>0.58330000000000004</v>
      </c>
      <c r="K126" s="5">
        <v>2.4275000000000002</v>
      </c>
      <c r="L126" s="5" t="s">
        <v>21</v>
      </c>
      <c r="M126" s="5">
        <v>0.91669999999999996</v>
      </c>
      <c r="N126" s="5">
        <v>2.2680829999999998</v>
      </c>
      <c r="O126" s="5" t="s">
        <v>22</v>
      </c>
      <c r="P126" s="5">
        <v>1</v>
      </c>
      <c r="Q126" s="5">
        <v>0.99816700000000003</v>
      </c>
      <c r="R126" s="5" t="s">
        <v>23</v>
      </c>
      <c r="S126" s="5">
        <v>1</v>
      </c>
      <c r="T126" s="5">
        <v>2.3311670000000002</v>
      </c>
      <c r="U126" s="5" t="b">
        <f t="shared" si="44"/>
        <v>1</v>
      </c>
      <c r="V126" s="5" t="b">
        <f t="shared" si="50"/>
        <v>1</v>
      </c>
      <c r="W126" s="5">
        <v>1</v>
      </c>
      <c r="X126" s="4" t="s">
        <v>348</v>
      </c>
      <c r="Y126" s="5" t="s">
        <v>352</v>
      </c>
      <c r="Z126" s="5" t="s">
        <v>1391</v>
      </c>
      <c r="AA126" s="5" t="str">
        <f t="shared" si="45"/>
        <v>run-01_bold</v>
      </c>
      <c r="AB126" s="5">
        <v>6</v>
      </c>
      <c r="AC126" s="5">
        <v>0</v>
      </c>
      <c r="AD126" s="5" t="s">
        <v>353</v>
      </c>
      <c r="AE126" s="5" t="s">
        <v>27</v>
      </c>
      <c r="AF126" s="5">
        <v>0.91669999999999996</v>
      </c>
      <c r="AG126" s="5">
        <v>2.7351000000000001</v>
      </c>
      <c r="AH126" s="5" t="s">
        <v>28</v>
      </c>
      <c r="AI126" s="5">
        <v>0.83330000000000004</v>
      </c>
      <c r="AJ126" s="5">
        <v>2.56</v>
      </c>
      <c r="AK126" s="5" t="s">
        <v>29</v>
      </c>
      <c r="AL126" s="5">
        <v>1</v>
      </c>
      <c r="AM126" s="5">
        <v>1.361556</v>
      </c>
      <c r="AN126" s="5" t="s">
        <v>30</v>
      </c>
      <c r="AO126" s="5">
        <v>0.75</v>
      </c>
      <c r="AP126" s="5">
        <v>2.6611250000000002</v>
      </c>
      <c r="AQ126" s="5" t="b">
        <f t="shared" si="51"/>
        <v>1</v>
      </c>
      <c r="AR126" s="5" t="b">
        <f t="shared" si="46"/>
        <v>1</v>
      </c>
      <c r="AS126" s="5">
        <v>1</v>
      </c>
      <c r="AT126" s="4" t="s">
        <v>348</v>
      </c>
      <c r="AU126" s="5" t="s">
        <v>351</v>
      </c>
      <c r="AV126" s="5" t="s">
        <v>1390</v>
      </c>
      <c r="AW126" s="5" t="str">
        <f t="shared" si="47"/>
        <v>run-02_bold</v>
      </c>
      <c r="AX126" s="5">
        <v>0</v>
      </c>
      <c r="AY126" s="5">
        <v>0</v>
      </c>
      <c r="AZ126" s="5" t="s">
        <v>350</v>
      </c>
      <c r="BA126" s="5" t="s">
        <v>20</v>
      </c>
      <c r="BB126" s="5">
        <v>0.75</v>
      </c>
      <c r="BC126" s="5">
        <v>2.3730829999999998</v>
      </c>
      <c r="BD126" s="5" t="s">
        <v>21</v>
      </c>
      <c r="BE126" s="5">
        <v>1</v>
      </c>
      <c r="BF126" s="5">
        <v>2.1390829999999998</v>
      </c>
      <c r="BG126" s="5" t="s">
        <v>22</v>
      </c>
      <c r="BH126" s="5">
        <v>1</v>
      </c>
      <c r="BI126" s="5">
        <v>1.0189999999999999</v>
      </c>
      <c r="BJ126" s="5" t="s">
        <v>23</v>
      </c>
      <c r="BK126" s="5">
        <v>1</v>
      </c>
      <c r="BL126" s="5">
        <v>2.408083</v>
      </c>
      <c r="BM126" s="5" t="b">
        <f t="shared" si="52"/>
        <v>1</v>
      </c>
      <c r="BN126" s="5" t="b">
        <f t="shared" si="48"/>
        <v>1</v>
      </c>
      <c r="BO126" s="5">
        <v>1</v>
      </c>
      <c r="BP126" s="5" t="s">
        <v>354</v>
      </c>
      <c r="BQ126" s="5" t="s">
        <v>1391</v>
      </c>
      <c r="BR126" s="5" t="str">
        <f t="shared" si="49"/>
        <v>run-02_bold</v>
      </c>
      <c r="BS126" s="5">
        <v>0</v>
      </c>
      <c r="BT126" s="5">
        <v>0</v>
      </c>
      <c r="BU126" s="5" t="s">
        <v>353</v>
      </c>
      <c r="BV126" s="5" t="s">
        <v>27</v>
      </c>
      <c r="BW126" s="5">
        <v>1</v>
      </c>
      <c r="BX126" s="5">
        <v>2.639167</v>
      </c>
      <c r="BY126" s="5" t="s">
        <v>28</v>
      </c>
      <c r="BZ126" s="5">
        <v>0.75</v>
      </c>
      <c r="CA126" s="5">
        <v>2.6598000000000002</v>
      </c>
      <c r="CB126" s="5" t="s">
        <v>29</v>
      </c>
      <c r="CC126" s="5">
        <v>0.91669999999999996</v>
      </c>
      <c r="CD126" s="5">
        <v>1.2618750000000001</v>
      </c>
      <c r="CE126" s="5" t="s">
        <v>30</v>
      </c>
      <c r="CF126" s="5">
        <v>0.5</v>
      </c>
      <c r="CG126" s="5">
        <v>2.6286670000000001</v>
      </c>
      <c r="CH126" s="5" t="b">
        <f t="shared" si="53"/>
        <v>1</v>
      </c>
      <c r="CI126" s="5" t="b">
        <f t="shared" si="54"/>
        <v>0</v>
      </c>
      <c r="CJ126" s="5">
        <v>1</v>
      </c>
    </row>
    <row r="127" spans="1:88" s="5" customFormat="1" x14ac:dyDescent="0.2">
      <c r="A127" s="4" t="s">
        <v>863</v>
      </c>
      <c r="B127" s="4">
        <v>5355</v>
      </c>
      <c r="C127" s="5" t="s">
        <v>866</v>
      </c>
      <c r="D127" s="5" t="s">
        <v>1390</v>
      </c>
      <c r="E127" s="5" t="str">
        <f t="shared" si="43"/>
        <v>run-01_bold</v>
      </c>
      <c r="F127" s="5">
        <v>0</v>
      </c>
      <c r="G127" s="5">
        <v>0</v>
      </c>
      <c r="H127" s="5" t="s">
        <v>865</v>
      </c>
      <c r="I127" s="5" t="s">
        <v>20</v>
      </c>
      <c r="J127" s="5">
        <v>0.41670000000000001</v>
      </c>
      <c r="K127" s="5">
        <v>3.0785</v>
      </c>
      <c r="L127" s="5" t="s">
        <v>21</v>
      </c>
      <c r="M127" s="5">
        <v>0.75</v>
      </c>
      <c r="N127" s="5">
        <v>2.7679999999999998</v>
      </c>
      <c r="O127" s="5" t="s">
        <v>22</v>
      </c>
      <c r="P127" s="5">
        <v>1</v>
      </c>
      <c r="Q127" s="5">
        <v>1.0967499999999999</v>
      </c>
      <c r="R127" s="5" t="s">
        <v>23</v>
      </c>
      <c r="S127" s="5">
        <v>0.66669999999999996</v>
      </c>
      <c r="T127" s="5">
        <v>3.0012500000000002</v>
      </c>
      <c r="U127" s="5" t="b">
        <f t="shared" si="44"/>
        <v>1</v>
      </c>
      <c r="V127" s="5" t="b">
        <f t="shared" si="50"/>
        <v>1</v>
      </c>
      <c r="W127" s="5">
        <v>1</v>
      </c>
      <c r="X127" s="4" t="s">
        <v>863</v>
      </c>
      <c r="Y127" s="5" t="s">
        <v>869</v>
      </c>
      <c r="Z127" s="5" t="s">
        <v>1391</v>
      </c>
      <c r="AA127" s="5" t="str">
        <f t="shared" si="45"/>
        <v>run-01_bold</v>
      </c>
      <c r="AB127" s="5">
        <v>0</v>
      </c>
      <c r="AC127" s="5">
        <v>0</v>
      </c>
      <c r="AD127" s="5" t="s">
        <v>868</v>
      </c>
      <c r="AE127" s="5" t="s">
        <v>27</v>
      </c>
      <c r="AF127" s="5">
        <v>0.75</v>
      </c>
      <c r="AG127" s="5">
        <v>2.6375000000000002</v>
      </c>
      <c r="AH127" s="5" t="s">
        <v>28</v>
      </c>
      <c r="AI127" s="5">
        <v>0.83330000000000004</v>
      </c>
      <c r="AJ127" s="5">
        <v>2.5937269999999999</v>
      </c>
      <c r="AK127" s="5" t="s">
        <v>29</v>
      </c>
      <c r="AL127" s="5">
        <v>1</v>
      </c>
      <c r="AM127" s="5">
        <v>1.1142730000000001</v>
      </c>
      <c r="AN127" s="5" t="s">
        <v>30</v>
      </c>
      <c r="AO127" s="5">
        <v>0.75</v>
      </c>
      <c r="AP127" s="5">
        <v>2.8071109999999999</v>
      </c>
      <c r="AQ127" s="5" t="b">
        <f t="shared" si="51"/>
        <v>1</v>
      </c>
      <c r="AR127" s="5" t="b">
        <f t="shared" si="46"/>
        <v>1</v>
      </c>
      <c r="AS127" s="5">
        <v>1</v>
      </c>
      <c r="AT127" s="4" t="s">
        <v>863</v>
      </c>
      <c r="AU127" s="5" t="s">
        <v>864</v>
      </c>
      <c r="AV127" s="5" t="s">
        <v>1390</v>
      </c>
      <c r="AW127" s="5" t="str">
        <f t="shared" si="47"/>
        <v>run-02_bold</v>
      </c>
      <c r="AX127" s="5">
        <v>0</v>
      </c>
      <c r="AY127" s="5">
        <v>0</v>
      </c>
      <c r="AZ127" s="5" t="s">
        <v>865</v>
      </c>
      <c r="BA127" s="5" t="s">
        <v>20</v>
      </c>
      <c r="BB127" s="5">
        <v>0.25</v>
      </c>
      <c r="BC127" s="5">
        <v>3.2873999999999999</v>
      </c>
      <c r="BD127" s="5" t="s">
        <v>21</v>
      </c>
      <c r="BE127" s="5">
        <v>0.58330000000000004</v>
      </c>
      <c r="BF127" s="5">
        <v>2.6547999999999998</v>
      </c>
      <c r="BG127" s="5" t="s">
        <v>22</v>
      </c>
      <c r="BH127" s="5">
        <v>0.91669999999999996</v>
      </c>
      <c r="BI127" s="5">
        <v>0.98619999999999997</v>
      </c>
      <c r="BJ127" s="5" t="s">
        <v>23</v>
      </c>
      <c r="BK127" s="5">
        <v>0.75</v>
      </c>
      <c r="BL127" s="5">
        <v>2.9781249999999999</v>
      </c>
      <c r="BM127" s="5" t="b">
        <f t="shared" si="52"/>
        <v>1</v>
      </c>
      <c r="BN127" s="5" t="b">
        <f t="shared" si="48"/>
        <v>1</v>
      </c>
      <c r="BO127" s="5">
        <v>1</v>
      </c>
      <c r="BP127" s="5" t="s">
        <v>867</v>
      </c>
      <c r="BQ127" s="5" t="s">
        <v>1391</v>
      </c>
      <c r="BR127" s="5" t="str">
        <f t="shared" si="49"/>
        <v>run-02_bold</v>
      </c>
      <c r="BS127" s="5">
        <v>0</v>
      </c>
      <c r="BT127" s="5">
        <v>0</v>
      </c>
      <c r="BU127" s="5" t="s">
        <v>868</v>
      </c>
      <c r="BV127" s="5" t="s">
        <v>27</v>
      </c>
      <c r="BW127" s="5">
        <v>0.91669999999999996</v>
      </c>
      <c r="BX127" s="5">
        <v>2.6345000000000001</v>
      </c>
      <c r="BY127" s="5" t="s">
        <v>28</v>
      </c>
      <c r="BZ127" s="5">
        <v>0.58330000000000004</v>
      </c>
      <c r="CA127" s="5">
        <v>2.8155709999999998</v>
      </c>
      <c r="CB127" s="5" t="s">
        <v>29</v>
      </c>
      <c r="CC127" s="5">
        <v>1</v>
      </c>
      <c r="CD127" s="5">
        <v>1.132727</v>
      </c>
      <c r="CE127" s="5" t="s">
        <v>30</v>
      </c>
      <c r="CF127" s="5">
        <v>0.41670000000000001</v>
      </c>
      <c r="CG127" s="5">
        <v>2.7118890000000002</v>
      </c>
      <c r="CH127" s="5" t="b">
        <f t="shared" si="53"/>
        <v>1</v>
      </c>
      <c r="CI127" s="5" t="b">
        <f t="shared" si="54"/>
        <v>0</v>
      </c>
      <c r="CJ127" s="5">
        <v>1</v>
      </c>
    </row>
    <row r="128" spans="1:88" s="5" customFormat="1" x14ac:dyDescent="0.2">
      <c r="A128" s="4" t="s">
        <v>1331</v>
      </c>
      <c r="B128" s="4">
        <v>5556</v>
      </c>
      <c r="C128" s="5" t="s">
        <v>1334</v>
      </c>
      <c r="D128" s="5" t="s">
        <v>1390</v>
      </c>
      <c r="E128" s="5" t="str">
        <f t="shared" si="43"/>
        <v>run-01_bold</v>
      </c>
      <c r="F128" s="5">
        <v>2</v>
      </c>
      <c r="G128" s="5">
        <v>0</v>
      </c>
      <c r="H128" s="5" t="s">
        <v>1333</v>
      </c>
      <c r="I128" s="5" t="s">
        <v>20</v>
      </c>
      <c r="J128" s="5">
        <v>0.58330000000000004</v>
      </c>
      <c r="K128" s="5">
        <v>2.5841430000000001</v>
      </c>
      <c r="L128" s="5" t="s">
        <v>21</v>
      </c>
      <c r="M128" s="5">
        <v>1</v>
      </c>
      <c r="N128" s="5">
        <v>2.252364</v>
      </c>
      <c r="O128" s="5" t="s">
        <v>22</v>
      </c>
      <c r="P128" s="5">
        <v>1</v>
      </c>
      <c r="Q128" s="5">
        <v>1.3505450000000001</v>
      </c>
      <c r="R128" s="5" t="s">
        <v>23</v>
      </c>
      <c r="S128" s="5">
        <v>0.66669999999999996</v>
      </c>
      <c r="T128" s="5">
        <v>2.5190000000000001</v>
      </c>
      <c r="U128" s="5" t="b">
        <f t="shared" si="44"/>
        <v>1</v>
      </c>
      <c r="V128" s="5" t="b">
        <f t="shared" si="50"/>
        <v>1</v>
      </c>
      <c r="W128" s="5">
        <v>1</v>
      </c>
      <c r="X128" s="4" t="s">
        <v>1331</v>
      </c>
      <c r="Y128" s="5" t="s">
        <v>1335</v>
      </c>
      <c r="Z128" s="5" t="s">
        <v>1391</v>
      </c>
      <c r="AA128" s="5" t="str">
        <f t="shared" si="45"/>
        <v>run-01_bold</v>
      </c>
      <c r="AB128" s="5">
        <v>3</v>
      </c>
      <c r="AC128" s="5">
        <v>0</v>
      </c>
      <c r="AD128" s="5" t="s">
        <v>1336</v>
      </c>
      <c r="AE128" s="5" t="s">
        <v>27</v>
      </c>
      <c r="AF128" s="5">
        <v>0.91669999999999996</v>
      </c>
      <c r="AG128" s="5">
        <v>2.4878999999999998</v>
      </c>
      <c r="AH128" s="5" t="s">
        <v>28</v>
      </c>
      <c r="AI128" s="5">
        <v>0.75</v>
      </c>
      <c r="AJ128" s="5">
        <v>2.4937</v>
      </c>
      <c r="AK128" s="5" t="s">
        <v>29</v>
      </c>
      <c r="AL128" s="5">
        <v>1</v>
      </c>
      <c r="AM128" s="5">
        <v>1.4093</v>
      </c>
      <c r="AN128" s="5" t="s">
        <v>30</v>
      </c>
      <c r="AO128" s="5">
        <v>0.83330000000000004</v>
      </c>
      <c r="AP128" s="5">
        <v>2.5512999999999999</v>
      </c>
      <c r="AQ128" s="5" t="b">
        <f t="shared" si="51"/>
        <v>1</v>
      </c>
      <c r="AR128" s="5" t="b">
        <f t="shared" si="46"/>
        <v>1</v>
      </c>
      <c r="AS128" s="5">
        <v>1</v>
      </c>
      <c r="AT128" s="4" t="s">
        <v>1331</v>
      </c>
      <c r="AU128" s="5" t="s">
        <v>1332</v>
      </c>
      <c r="AV128" s="5" t="s">
        <v>1390</v>
      </c>
      <c r="AW128" s="5" t="str">
        <f t="shared" si="47"/>
        <v>run-02_bold</v>
      </c>
      <c r="AX128" s="5">
        <v>3</v>
      </c>
      <c r="AY128" s="5">
        <v>0</v>
      </c>
      <c r="AZ128" s="5" t="s">
        <v>1333</v>
      </c>
      <c r="BA128" s="5" t="s">
        <v>20</v>
      </c>
      <c r="BB128" s="5">
        <v>0.75</v>
      </c>
      <c r="BC128" s="5">
        <v>2.7121</v>
      </c>
      <c r="BD128" s="5" t="s">
        <v>21</v>
      </c>
      <c r="BE128" s="5">
        <v>0.83330000000000004</v>
      </c>
      <c r="BF128" s="5">
        <v>2.3236249999999998</v>
      </c>
      <c r="BG128" s="5" t="s">
        <v>22</v>
      </c>
      <c r="BH128" s="5">
        <v>0.91669999999999996</v>
      </c>
      <c r="BI128" s="5">
        <v>1.5157499999999999</v>
      </c>
      <c r="BJ128" s="5" t="s">
        <v>23</v>
      </c>
      <c r="BK128" s="5">
        <v>0.91669999999999996</v>
      </c>
      <c r="BL128" s="5">
        <v>2.3752219999999999</v>
      </c>
      <c r="BM128" s="5" t="b">
        <f t="shared" si="52"/>
        <v>1</v>
      </c>
      <c r="BN128" s="5" t="b">
        <f t="shared" si="48"/>
        <v>1</v>
      </c>
      <c r="BO128" s="5">
        <v>1</v>
      </c>
      <c r="BP128" s="5" t="s">
        <v>1337</v>
      </c>
      <c r="BQ128" s="5" t="s">
        <v>1391</v>
      </c>
      <c r="BR128" s="5" t="str">
        <f t="shared" si="49"/>
        <v>run-02_bold</v>
      </c>
      <c r="BS128" s="5">
        <v>0</v>
      </c>
      <c r="BT128" s="5">
        <v>0</v>
      </c>
      <c r="BU128" s="5" t="s">
        <v>1336</v>
      </c>
      <c r="BV128" s="5" t="s">
        <v>27</v>
      </c>
      <c r="BW128" s="5">
        <v>0.91669999999999996</v>
      </c>
      <c r="BX128" s="5">
        <v>2.369364</v>
      </c>
      <c r="BY128" s="5" t="s">
        <v>28</v>
      </c>
      <c r="BZ128" s="5">
        <v>0.91669999999999996</v>
      </c>
      <c r="CA128" s="5">
        <v>2.6215449999999998</v>
      </c>
      <c r="CB128" s="5" t="s">
        <v>29</v>
      </c>
      <c r="CC128" s="5">
        <v>1</v>
      </c>
      <c r="CD128" s="5">
        <v>1.3406359999999999</v>
      </c>
      <c r="CE128" s="5" t="s">
        <v>30</v>
      </c>
      <c r="CF128" s="5">
        <v>0.33329999999999999</v>
      </c>
      <c r="CG128" s="5">
        <v>2.452556</v>
      </c>
      <c r="CH128" s="5" t="b">
        <f t="shared" si="53"/>
        <v>1</v>
      </c>
      <c r="CI128" s="5" t="b">
        <f t="shared" si="54"/>
        <v>0</v>
      </c>
      <c r="CJ128" s="5">
        <v>1</v>
      </c>
    </row>
    <row r="129" spans="1:88" s="5" customFormat="1" x14ac:dyDescent="0.2">
      <c r="A129" s="4" t="s">
        <v>1379</v>
      </c>
      <c r="B129" s="4">
        <v>5588</v>
      </c>
      <c r="C129" s="5" t="s">
        <v>1380</v>
      </c>
      <c r="D129" s="5" t="s">
        <v>1390</v>
      </c>
      <c r="E129" s="5" t="str">
        <f t="shared" si="43"/>
        <v>run-01_bold</v>
      </c>
      <c r="F129" s="5">
        <v>0</v>
      </c>
      <c r="G129" s="5">
        <v>0</v>
      </c>
      <c r="H129" s="5" t="s">
        <v>1381</v>
      </c>
      <c r="I129" s="5" t="s">
        <v>20</v>
      </c>
      <c r="J129" s="5">
        <v>0.16669999999999999</v>
      </c>
      <c r="K129" s="5">
        <v>2.7393329999999998</v>
      </c>
      <c r="L129" s="5" t="s">
        <v>21</v>
      </c>
      <c r="M129" s="5">
        <v>0.66669999999999996</v>
      </c>
      <c r="N129" s="5">
        <v>2.7675000000000001</v>
      </c>
      <c r="O129" s="5" t="s">
        <v>22</v>
      </c>
      <c r="P129" s="5">
        <v>1</v>
      </c>
      <c r="Q129" s="5">
        <v>1.914833</v>
      </c>
      <c r="R129" s="5" t="s">
        <v>23</v>
      </c>
      <c r="S129" s="5">
        <v>0.83330000000000004</v>
      </c>
      <c r="T129" s="5">
        <v>2.5626669999999998</v>
      </c>
      <c r="U129" s="5" t="b">
        <f t="shared" si="44"/>
        <v>1</v>
      </c>
      <c r="V129" s="5" t="b">
        <f t="shared" si="50"/>
        <v>1</v>
      </c>
      <c r="W129" s="5">
        <v>1</v>
      </c>
      <c r="X129" s="4" t="s">
        <v>1379</v>
      </c>
      <c r="Y129" s="5" t="s">
        <v>1385</v>
      </c>
      <c r="Z129" s="5" t="s">
        <v>1391</v>
      </c>
      <c r="AA129" s="5" t="str">
        <f t="shared" si="45"/>
        <v>run-01_bold</v>
      </c>
      <c r="AB129" s="5">
        <v>5</v>
      </c>
      <c r="AC129" s="5">
        <v>0</v>
      </c>
      <c r="AD129" s="5" t="s">
        <v>1384</v>
      </c>
      <c r="AE129" s="5" t="s">
        <v>27</v>
      </c>
      <c r="AF129" s="5">
        <v>0.91669999999999996</v>
      </c>
      <c r="AG129" s="5">
        <v>2.3021669999999999</v>
      </c>
      <c r="AH129" s="5" t="s">
        <v>28</v>
      </c>
      <c r="AI129" s="5">
        <v>0.91669999999999996</v>
      </c>
      <c r="AJ129" s="5">
        <v>2.4305829999999999</v>
      </c>
      <c r="AK129" s="5" t="s">
        <v>29</v>
      </c>
      <c r="AL129" s="5">
        <v>1</v>
      </c>
      <c r="AM129" s="5">
        <v>1.549167</v>
      </c>
      <c r="AN129" s="5" t="s">
        <v>30</v>
      </c>
      <c r="AO129" s="5">
        <v>0.58330000000000004</v>
      </c>
      <c r="AP129" s="5">
        <v>2.5637500000000002</v>
      </c>
      <c r="AQ129" s="5" t="b">
        <f t="shared" si="51"/>
        <v>1</v>
      </c>
      <c r="AR129" s="5" t="b">
        <f t="shared" si="46"/>
        <v>1</v>
      </c>
      <c r="AS129" s="5">
        <v>1</v>
      </c>
      <c r="AT129" s="4" t="s">
        <v>1379</v>
      </c>
      <c r="AU129" s="5" t="s">
        <v>1382</v>
      </c>
      <c r="AV129" s="5" t="s">
        <v>1390</v>
      </c>
      <c r="AW129" s="5" t="str">
        <f t="shared" si="47"/>
        <v>run-02_bold</v>
      </c>
      <c r="AX129" s="5">
        <v>0</v>
      </c>
      <c r="AY129" s="5">
        <v>0</v>
      </c>
      <c r="AZ129" s="5" t="s">
        <v>1381</v>
      </c>
      <c r="BA129" s="5" t="s">
        <v>20</v>
      </c>
      <c r="BB129" s="5">
        <v>0.33329999999999999</v>
      </c>
      <c r="BC129" s="5">
        <v>2.5082499999999999</v>
      </c>
      <c r="BD129" s="5" t="s">
        <v>21</v>
      </c>
      <c r="BE129" s="5">
        <v>0.75</v>
      </c>
      <c r="BF129" s="5">
        <v>2.3185829999999998</v>
      </c>
      <c r="BG129" s="5" t="s">
        <v>22</v>
      </c>
      <c r="BH129" s="5">
        <v>1</v>
      </c>
      <c r="BI129" s="5">
        <v>1.4939089999999999</v>
      </c>
      <c r="BJ129" s="5" t="s">
        <v>23</v>
      </c>
      <c r="BK129" s="5">
        <v>0.83330000000000004</v>
      </c>
      <c r="BL129" s="5">
        <v>2.3607</v>
      </c>
      <c r="BM129" s="5" t="b">
        <f t="shared" si="52"/>
        <v>1</v>
      </c>
      <c r="BN129" s="5" t="b">
        <f t="shared" si="48"/>
        <v>1</v>
      </c>
      <c r="BO129" s="5">
        <v>1</v>
      </c>
      <c r="BP129" s="5" t="s">
        <v>1383</v>
      </c>
      <c r="BQ129" s="5" t="s">
        <v>1391</v>
      </c>
      <c r="BR129" s="5" t="str">
        <f t="shared" si="49"/>
        <v>run-02_bold</v>
      </c>
      <c r="BS129" s="5">
        <v>2</v>
      </c>
      <c r="BT129" s="5">
        <v>0</v>
      </c>
      <c r="BU129" s="5" t="s">
        <v>1384</v>
      </c>
      <c r="BV129" s="5" t="s">
        <v>27</v>
      </c>
      <c r="BW129" s="5">
        <v>0.91669999999999996</v>
      </c>
      <c r="BX129" s="5">
        <v>2.1731669999999998</v>
      </c>
      <c r="BY129" s="5" t="s">
        <v>28</v>
      </c>
      <c r="BZ129" s="5">
        <v>0.66669999999999996</v>
      </c>
      <c r="CA129" s="5">
        <v>2.2544170000000001</v>
      </c>
      <c r="CB129" s="5" t="s">
        <v>29</v>
      </c>
      <c r="CC129" s="5">
        <v>1</v>
      </c>
      <c r="CD129" s="5">
        <v>1.944583</v>
      </c>
      <c r="CE129" s="5" t="s">
        <v>30</v>
      </c>
      <c r="CF129" s="5">
        <v>0.41670000000000001</v>
      </c>
      <c r="CG129" s="5">
        <v>2.3167499999999999</v>
      </c>
      <c r="CH129" s="5" t="b">
        <f t="shared" si="53"/>
        <v>1</v>
      </c>
      <c r="CI129" s="5" t="b">
        <f t="shared" si="54"/>
        <v>0</v>
      </c>
      <c r="CJ129" s="5">
        <v>1</v>
      </c>
    </row>
    <row r="130" spans="1:88" s="5" customFormat="1" x14ac:dyDescent="0.2">
      <c r="A130" s="4" t="s">
        <v>600</v>
      </c>
      <c r="B130" s="4">
        <v>5211</v>
      </c>
      <c r="C130" s="5" t="s">
        <v>602</v>
      </c>
      <c r="D130" s="5" t="s">
        <v>1390</v>
      </c>
      <c r="E130" s="5" t="str">
        <f t="shared" si="43"/>
        <v>run-01_bold</v>
      </c>
      <c r="F130" s="5">
        <v>0</v>
      </c>
      <c r="G130" s="5">
        <v>0</v>
      </c>
      <c r="H130" s="5" t="s">
        <v>603</v>
      </c>
      <c r="I130" s="5" t="s">
        <v>20</v>
      </c>
      <c r="J130" s="5">
        <v>0.75</v>
      </c>
      <c r="K130" s="5">
        <v>2.1459169999999999</v>
      </c>
      <c r="L130" s="5" t="s">
        <v>21</v>
      </c>
      <c r="M130" s="5">
        <v>1</v>
      </c>
      <c r="N130" s="5">
        <v>2.235833</v>
      </c>
      <c r="O130" s="5" t="s">
        <v>22</v>
      </c>
      <c r="P130" s="5">
        <v>1</v>
      </c>
      <c r="Q130" s="5">
        <v>1.14425</v>
      </c>
      <c r="R130" s="5" t="s">
        <v>23</v>
      </c>
      <c r="S130" s="5">
        <v>0.91669999999999996</v>
      </c>
      <c r="T130" s="5">
        <v>2.1830829999999999</v>
      </c>
      <c r="U130" s="5" t="b">
        <f t="shared" si="44"/>
        <v>1</v>
      </c>
      <c r="V130" s="5" t="b">
        <f t="shared" si="50"/>
        <v>1</v>
      </c>
      <c r="W130" s="5">
        <v>1</v>
      </c>
      <c r="X130" s="4" t="s">
        <v>600</v>
      </c>
      <c r="Y130" s="5" t="s">
        <v>606</v>
      </c>
      <c r="Z130" s="5" t="s">
        <v>1391</v>
      </c>
      <c r="AA130" s="5" t="str">
        <f t="shared" si="45"/>
        <v>run-01_bold</v>
      </c>
      <c r="AB130" s="5">
        <v>3</v>
      </c>
      <c r="AC130" s="5">
        <v>0</v>
      </c>
      <c r="AD130" s="5" t="s">
        <v>601</v>
      </c>
      <c r="AE130" s="5" t="s">
        <v>27</v>
      </c>
      <c r="AF130" s="5">
        <v>0.83330000000000004</v>
      </c>
      <c r="AG130" s="5">
        <v>2.1943640000000002</v>
      </c>
      <c r="AH130" s="5" t="s">
        <v>28</v>
      </c>
      <c r="AI130" s="5">
        <v>0.83330000000000004</v>
      </c>
      <c r="AJ130" s="5">
        <v>2.2336670000000001</v>
      </c>
      <c r="AK130" s="5" t="s">
        <v>29</v>
      </c>
      <c r="AL130" s="5">
        <v>0.91669999999999996</v>
      </c>
      <c r="AM130" s="5">
        <v>1.4521820000000001</v>
      </c>
      <c r="AN130" s="5" t="s">
        <v>30</v>
      </c>
      <c r="AO130" s="5">
        <v>0.91669999999999996</v>
      </c>
      <c r="AP130" s="5">
        <v>2.607364</v>
      </c>
      <c r="AQ130" s="5" t="b">
        <f t="shared" si="51"/>
        <v>1</v>
      </c>
      <c r="AR130" s="5" t="b">
        <f t="shared" si="46"/>
        <v>1</v>
      </c>
      <c r="AS130" s="5">
        <v>1</v>
      </c>
      <c r="AT130" s="4" t="s">
        <v>600</v>
      </c>
      <c r="AU130" s="5" t="s">
        <v>604</v>
      </c>
      <c r="AV130" s="5" t="s">
        <v>1390</v>
      </c>
      <c r="AW130" s="5" t="str">
        <f t="shared" si="47"/>
        <v>run-02_bold</v>
      </c>
      <c r="AX130" s="5">
        <v>0</v>
      </c>
      <c r="AY130" s="5">
        <v>0</v>
      </c>
      <c r="AZ130" s="5" t="s">
        <v>603</v>
      </c>
      <c r="BA130" s="5" t="s">
        <v>20</v>
      </c>
      <c r="BB130" s="5">
        <v>0.83330000000000004</v>
      </c>
      <c r="BC130" s="5">
        <v>2.46</v>
      </c>
      <c r="BD130" s="5" t="s">
        <v>21</v>
      </c>
      <c r="BE130" s="5">
        <v>1</v>
      </c>
      <c r="BF130" s="5">
        <v>2.2295829999999999</v>
      </c>
      <c r="BG130" s="5" t="s">
        <v>22</v>
      </c>
      <c r="BH130" s="5">
        <v>1</v>
      </c>
      <c r="BI130" s="5">
        <v>1.044583</v>
      </c>
      <c r="BJ130" s="5" t="s">
        <v>23</v>
      </c>
      <c r="BK130" s="5">
        <v>0.91669999999999996</v>
      </c>
      <c r="BL130" s="5">
        <v>2.2991670000000002</v>
      </c>
      <c r="BM130" s="5" t="b">
        <f t="shared" si="52"/>
        <v>1</v>
      </c>
      <c r="BN130" s="5" t="b">
        <f t="shared" si="48"/>
        <v>1</v>
      </c>
      <c r="BO130" s="5">
        <v>1</v>
      </c>
      <c r="BP130" s="5" t="s">
        <v>605</v>
      </c>
      <c r="BQ130" s="5" t="s">
        <v>1391</v>
      </c>
      <c r="BR130" s="5" t="str">
        <f t="shared" si="49"/>
        <v>run-02_bold</v>
      </c>
      <c r="BS130" s="5">
        <v>7</v>
      </c>
      <c r="BT130" s="5">
        <v>0</v>
      </c>
      <c r="BU130" s="5" t="s">
        <v>601</v>
      </c>
      <c r="BV130" s="5" t="s">
        <v>27</v>
      </c>
      <c r="BW130" s="5">
        <v>1</v>
      </c>
      <c r="BX130" s="5">
        <v>2.3046000000000002</v>
      </c>
      <c r="BY130" s="5" t="s">
        <v>28</v>
      </c>
      <c r="BZ130" s="5">
        <v>0.91669999999999996</v>
      </c>
      <c r="CA130" s="5">
        <v>2.2638889999999998</v>
      </c>
      <c r="CB130" s="5" t="s">
        <v>29</v>
      </c>
      <c r="CC130" s="5">
        <v>1</v>
      </c>
      <c r="CD130" s="5">
        <v>1.2484999999999999</v>
      </c>
      <c r="CE130" s="5" t="s">
        <v>30</v>
      </c>
      <c r="CF130" s="5">
        <v>0.41670000000000001</v>
      </c>
      <c r="CG130" s="5">
        <v>2.4485000000000001</v>
      </c>
      <c r="CH130" s="5" t="b">
        <f t="shared" si="53"/>
        <v>1</v>
      </c>
      <c r="CI130" s="5" t="b">
        <f t="shared" si="54"/>
        <v>0</v>
      </c>
      <c r="CJ130" s="5">
        <v>1</v>
      </c>
    </row>
    <row r="131" spans="1:88" s="5" customFormat="1" x14ac:dyDescent="0.2">
      <c r="A131" s="4" t="s">
        <v>721</v>
      </c>
      <c r="B131" s="4">
        <v>5272</v>
      </c>
      <c r="C131" s="5" t="s">
        <v>722</v>
      </c>
      <c r="D131" s="5" t="s">
        <v>1390</v>
      </c>
      <c r="E131" s="5" t="str">
        <f t="shared" si="43"/>
        <v>run-01_bold</v>
      </c>
      <c r="F131" s="5">
        <v>0</v>
      </c>
      <c r="G131" s="5">
        <v>0</v>
      </c>
      <c r="H131" s="5" t="s">
        <v>723</v>
      </c>
      <c r="I131" s="5" t="s">
        <v>20</v>
      </c>
      <c r="J131" s="5">
        <v>0.83330000000000004</v>
      </c>
      <c r="K131" s="5">
        <v>1.911667</v>
      </c>
      <c r="L131" s="5" t="s">
        <v>21</v>
      </c>
      <c r="M131" s="5">
        <v>0.91669999999999996</v>
      </c>
      <c r="N131" s="5">
        <v>1.9651670000000001</v>
      </c>
      <c r="O131" s="5" t="s">
        <v>22</v>
      </c>
      <c r="P131" s="5">
        <v>1</v>
      </c>
      <c r="Q131" s="5">
        <v>1.0629999999999999</v>
      </c>
      <c r="R131" s="5" t="s">
        <v>23</v>
      </c>
      <c r="S131" s="5">
        <v>0.66669999999999996</v>
      </c>
      <c r="T131" s="5">
        <v>1.952</v>
      </c>
      <c r="U131" s="5" t="b">
        <f t="shared" si="44"/>
        <v>1</v>
      </c>
      <c r="V131" s="5" t="b">
        <f t="shared" si="50"/>
        <v>1</v>
      </c>
      <c r="W131" s="5">
        <v>1</v>
      </c>
      <c r="X131" s="4" t="s">
        <v>721</v>
      </c>
      <c r="Y131" s="5" t="s">
        <v>727</v>
      </c>
      <c r="Z131" s="5" t="s">
        <v>1391</v>
      </c>
      <c r="AA131" s="5" t="str">
        <f t="shared" si="45"/>
        <v>run-01_bold</v>
      </c>
      <c r="AB131" s="5">
        <v>0</v>
      </c>
      <c r="AC131" s="5">
        <v>0</v>
      </c>
      <c r="AD131" s="5" t="s">
        <v>726</v>
      </c>
      <c r="AE131" s="5" t="s">
        <v>27</v>
      </c>
      <c r="AF131" s="5">
        <v>0.66669999999999996</v>
      </c>
      <c r="AG131" s="5">
        <v>1.87625</v>
      </c>
      <c r="AH131" s="5" t="s">
        <v>28</v>
      </c>
      <c r="AI131" s="5">
        <v>0.66669999999999996</v>
      </c>
      <c r="AJ131" s="5">
        <v>1.899667</v>
      </c>
      <c r="AK131" s="5" t="s">
        <v>29</v>
      </c>
      <c r="AL131" s="5">
        <v>1</v>
      </c>
      <c r="AM131" s="5">
        <v>1.54525</v>
      </c>
      <c r="AN131" s="5" t="s">
        <v>30</v>
      </c>
      <c r="AO131" s="5">
        <v>0.66669999999999996</v>
      </c>
      <c r="AP131" s="5">
        <v>2.0132500000000002</v>
      </c>
      <c r="AQ131" s="5" t="b">
        <f t="shared" si="51"/>
        <v>1</v>
      </c>
      <c r="AR131" s="5" t="b">
        <f t="shared" si="46"/>
        <v>1</v>
      </c>
      <c r="AS131" s="5">
        <v>1</v>
      </c>
      <c r="AT131" s="4" t="s">
        <v>721</v>
      </c>
      <c r="AU131" s="5" t="s">
        <v>724</v>
      </c>
      <c r="AV131" s="5" t="s">
        <v>1390</v>
      </c>
      <c r="AW131" s="5" t="str">
        <f t="shared" si="47"/>
        <v>run-02_bold</v>
      </c>
      <c r="AX131" s="5">
        <v>9</v>
      </c>
      <c r="AY131" s="5">
        <v>0</v>
      </c>
      <c r="AZ131" s="5" t="s">
        <v>723</v>
      </c>
      <c r="BA131" s="5" t="s">
        <v>20</v>
      </c>
      <c r="BB131" s="5">
        <v>0.75</v>
      </c>
      <c r="BC131" s="5">
        <v>2.0173329999999998</v>
      </c>
      <c r="BD131" s="5" t="s">
        <v>21</v>
      </c>
      <c r="BE131" s="5">
        <v>0.91669999999999996</v>
      </c>
      <c r="BF131" s="5">
        <v>1.857583</v>
      </c>
      <c r="BG131" s="5" t="s">
        <v>22</v>
      </c>
      <c r="BH131" s="5">
        <v>1</v>
      </c>
      <c r="BI131" s="5">
        <v>1.3354170000000001</v>
      </c>
      <c r="BJ131" s="5" t="s">
        <v>23</v>
      </c>
      <c r="BK131" s="5">
        <v>0.66669999999999996</v>
      </c>
      <c r="BL131" s="5">
        <v>2.1067499999999999</v>
      </c>
      <c r="BM131" s="5" t="b">
        <f t="shared" si="52"/>
        <v>1</v>
      </c>
      <c r="BN131" s="5" t="b">
        <f t="shared" si="48"/>
        <v>1</v>
      </c>
      <c r="BO131" s="5">
        <v>1</v>
      </c>
      <c r="BP131" s="5" t="s">
        <v>725</v>
      </c>
      <c r="BQ131" s="5" t="s">
        <v>1391</v>
      </c>
      <c r="BR131" s="5" t="str">
        <f t="shared" si="49"/>
        <v>run-02_bold</v>
      </c>
      <c r="BS131" s="5">
        <v>0</v>
      </c>
      <c r="BT131" s="5">
        <v>0</v>
      </c>
      <c r="BU131" s="5" t="s">
        <v>726</v>
      </c>
      <c r="BV131" s="5" t="s">
        <v>27</v>
      </c>
      <c r="BW131" s="5">
        <v>1</v>
      </c>
      <c r="BX131" s="5">
        <v>1.9117500000000001</v>
      </c>
      <c r="BY131" s="5" t="s">
        <v>28</v>
      </c>
      <c r="BZ131" s="5">
        <v>1</v>
      </c>
      <c r="CA131" s="5">
        <v>1.9815</v>
      </c>
      <c r="CB131" s="5" t="s">
        <v>29</v>
      </c>
      <c r="CC131" s="5">
        <v>1</v>
      </c>
      <c r="CD131" s="5">
        <v>1.3125830000000001</v>
      </c>
      <c r="CE131" s="5" t="s">
        <v>30</v>
      </c>
      <c r="CF131" s="5">
        <v>0.25</v>
      </c>
      <c r="CG131" s="5">
        <v>1.9779169999999999</v>
      </c>
      <c r="CH131" s="5" t="b">
        <f t="shared" si="53"/>
        <v>1</v>
      </c>
      <c r="CI131" s="5" t="b">
        <f t="shared" si="54"/>
        <v>0</v>
      </c>
      <c r="CJ131" s="5">
        <v>1</v>
      </c>
    </row>
    <row r="132" spans="1:88" s="5" customFormat="1" x14ac:dyDescent="0.2">
      <c r="A132" s="4" t="s">
        <v>782</v>
      </c>
      <c r="B132" s="4">
        <v>5308</v>
      </c>
      <c r="C132" s="5" t="s">
        <v>783</v>
      </c>
      <c r="D132" s="5" t="s">
        <v>1390</v>
      </c>
      <c r="E132" s="5" t="str">
        <f t="shared" si="43"/>
        <v>run-01_bold</v>
      </c>
      <c r="F132" s="5">
        <v>3</v>
      </c>
      <c r="G132" s="5">
        <v>0</v>
      </c>
      <c r="H132" s="5" t="s">
        <v>784</v>
      </c>
      <c r="I132" s="5" t="s">
        <v>20</v>
      </c>
      <c r="J132" s="5">
        <v>0.75</v>
      </c>
      <c r="K132" s="5">
        <v>2.4147780000000001</v>
      </c>
      <c r="L132" s="5" t="s">
        <v>21</v>
      </c>
      <c r="M132" s="5">
        <v>0.83330000000000004</v>
      </c>
      <c r="N132" s="5">
        <v>2.4765709999999999</v>
      </c>
      <c r="O132" s="5" t="s">
        <v>22</v>
      </c>
      <c r="P132" s="5">
        <v>0.91669999999999996</v>
      </c>
      <c r="Q132" s="5">
        <v>1.696</v>
      </c>
      <c r="R132" s="5" t="s">
        <v>23</v>
      </c>
      <c r="S132" s="5">
        <v>0.5</v>
      </c>
      <c r="T132" s="5">
        <v>2.7353329999999998</v>
      </c>
      <c r="U132" s="5" t="b">
        <f t="shared" si="44"/>
        <v>1</v>
      </c>
      <c r="V132" s="5" t="b">
        <f t="shared" si="50"/>
        <v>1</v>
      </c>
      <c r="W132" s="5">
        <v>1</v>
      </c>
      <c r="X132" s="4" t="s">
        <v>782</v>
      </c>
      <c r="Y132" s="5" t="s">
        <v>788</v>
      </c>
      <c r="Z132" s="5" t="s">
        <v>1391</v>
      </c>
      <c r="AA132" s="5" t="str">
        <f t="shared" si="45"/>
        <v>run-01_bold</v>
      </c>
      <c r="AB132" s="5">
        <v>15</v>
      </c>
      <c r="AC132" s="5">
        <v>0</v>
      </c>
      <c r="AD132" s="5" t="s">
        <v>787</v>
      </c>
      <c r="AE132" s="5" t="s">
        <v>27</v>
      </c>
      <c r="AF132" s="5">
        <v>0.91669999999999996</v>
      </c>
      <c r="AG132" s="5">
        <v>2.2479</v>
      </c>
      <c r="AH132" s="5" t="s">
        <v>28</v>
      </c>
      <c r="AI132" s="5">
        <v>1</v>
      </c>
      <c r="AJ132" s="5">
        <v>2.3703639999999999</v>
      </c>
      <c r="AK132" s="5" t="s">
        <v>29</v>
      </c>
      <c r="AL132" s="5">
        <v>0.91669999999999996</v>
      </c>
      <c r="AM132" s="5">
        <v>1.2569999999999999</v>
      </c>
      <c r="AN132" s="5" t="s">
        <v>30</v>
      </c>
      <c r="AO132" s="5">
        <v>0.66669999999999996</v>
      </c>
      <c r="AP132" s="5">
        <v>2.580111</v>
      </c>
      <c r="AQ132" s="5" t="b">
        <f t="shared" si="51"/>
        <v>1</v>
      </c>
      <c r="AR132" s="5" t="b">
        <f t="shared" si="46"/>
        <v>1</v>
      </c>
      <c r="AS132" s="5">
        <v>1</v>
      </c>
      <c r="AT132" s="4" t="s">
        <v>782</v>
      </c>
      <c r="AU132" s="5" t="s">
        <v>785</v>
      </c>
      <c r="AV132" s="5" t="s">
        <v>1390</v>
      </c>
      <c r="AW132" s="5" t="str">
        <f t="shared" si="47"/>
        <v>run-02_bold</v>
      </c>
      <c r="AX132" s="5">
        <v>0</v>
      </c>
      <c r="AY132" s="5">
        <v>0</v>
      </c>
      <c r="AZ132" s="5" t="s">
        <v>784</v>
      </c>
      <c r="BA132" s="5" t="s">
        <v>20</v>
      </c>
      <c r="BB132" s="5">
        <v>0.83330000000000004</v>
      </c>
      <c r="BC132" s="5">
        <v>2.5114000000000001</v>
      </c>
      <c r="BD132" s="5" t="s">
        <v>21</v>
      </c>
      <c r="BE132" s="5">
        <v>0.83330000000000004</v>
      </c>
      <c r="BF132" s="5">
        <v>2.2223329999999999</v>
      </c>
      <c r="BG132" s="5" t="s">
        <v>22</v>
      </c>
      <c r="BH132" s="5">
        <v>1</v>
      </c>
      <c r="BI132" s="5">
        <v>1.4553</v>
      </c>
      <c r="BJ132" s="5" t="s">
        <v>23</v>
      </c>
      <c r="BK132" s="5">
        <v>0.58330000000000004</v>
      </c>
      <c r="BL132" s="5">
        <v>2.823</v>
      </c>
      <c r="BM132" s="5" t="b">
        <f t="shared" si="52"/>
        <v>1</v>
      </c>
      <c r="BN132" s="5" t="b">
        <f t="shared" si="48"/>
        <v>1</v>
      </c>
      <c r="BO132" s="5">
        <v>1</v>
      </c>
      <c r="BP132" s="5" t="s">
        <v>786</v>
      </c>
      <c r="BQ132" s="5" t="s">
        <v>1391</v>
      </c>
      <c r="BR132" s="5" t="str">
        <f t="shared" si="49"/>
        <v>run-02_bold</v>
      </c>
      <c r="BS132" s="5">
        <v>0</v>
      </c>
      <c r="BT132" s="5">
        <v>0</v>
      </c>
      <c r="BU132" s="5" t="s">
        <v>787</v>
      </c>
      <c r="BV132" s="5" t="s">
        <v>27</v>
      </c>
      <c r="BW132" s="5">
        <v>0.91669999999999996</v>
      </c>
      <c r="BX132" s="5">
        <v>2.1922999999999999</v>
      </c>
      <c r="BY132" s="5" t="s">
        <v>28</v>
      </c>
      <c r="BZ132" s="5">
        <v>0.83330000000000004</v>
      </c>
      <c r="CA132" s="5">
        <v>2.4418890000000002</v>
      </c>
      <c r="CB132" s="5" t="s">
        <v>29</v>
      </c>
      <c r="CC132" s="5">
        <v>1</v>
      </c>
      <c r="CD132" s="5">
        <v>1.128333</v>
      </c>
      <c r="CE132" s="5" t="s">
        <v>30</v>
      </c>
      <c r="CF132" s="5">
        <v>0.25</v>
      </c>
      <c r="CG132" s="5">
        <v>2.363</v>
      </c>
      <c r="CH132" s="5" t="b">
        <f t="shared" si="53"/>
        <v>1</v>
      </c>
      <c r="CI132" s="5" t="b">
        <f t="shared" si="54"/>
        <v>0</v>
      </c>
      <c r="CJ132" s="5">
        <v>1</v>
      </c>
    </row>
    <row r="133" spans="1:88" s="5" customFormat="1" x14ac:dyDescent="0.2">
      <c r="A133" s="4" t="s">
        <v>225</v>
      </c>
      <c r="B133" s="4">
        <v>5052</v>
      </c>
      <c r="C133" s="5" t="s">
        <v>228</v>
      </c>
      <c r="D133" s="5" t="s">
        <v>1390</v>
      </c>
      <c r="E133" s="5" t="str">
        <f t="shared" ref="E133:E164" si="55">RIGHT(C133,11)</f>
        <v>run-01_bold</v>
      </c>
      <c r="F133" s="5">
        <v>2</v>
      </c>
      <c r="G133" s="5">
        <v>0</v>
      </c>
      <c r="H133" s="5" t="s">
        <v>229</v>
      </c>
      <c r="I133" s="5" t="s">
        <v>20</v>
      </c>
      <c r="J133" s="5">
        <v>1</v>
      </c>
      <c r="K133" s="5">
        <v>2.045417</v>
      </c>
      <c r="L133" s="5" t="s">
        <v>21</v>
      </c>
      <c r="M133" s="5">
        <v>1</v>
      </c>
      <c r="N133" s="5">
        <v>2.0448330000000001</v>
      </c>
      <c r="O133" s="5" t="s">
        <v>22</v>
      </c>
      <c r="P133" s="5">
        <v>1</v>
      </c>
      <c r="Q133" s="5">
        <v>1.363083</v>
      </c>
      <c r="R133" s="5" t="s">
        <v>23</v>
      </c>
      <c r="S133" s="5">
        <v>0.66669999999999996</v>
      </c>
      <c r="T133" s="5">
        <v>2.0607500000000001</v>
      </c>
      <c r="U133" s="5" t="b">
        <f t="shared" ref="U133:U164" si="56">IF(AND(F133&lt;=16,G133&lt;1),TRUE,FALSE)</f>
        <v>1</v>
      </c>
      <c r="V133" s="5" t="b">
        <f t="shared" si="50"/>
        <v>1</v>
      </c>
      <c r="W133" s="5">
        <v>1</v>
      </c>
      <c r="X133" s="4" t="s">
        <v>225</v>
      </c>
      <c r="Y133" s="5" t="s">
        <v>230</v>
      </c>
      <c r="Z133" s="5" t="s">
        <v>1391</v>
      </c>
      <c r="AA133" s="5" t="str">
        <f t="shared" ref="AA133:AA164" si="57">RIGHT(Y133,11)</f>
        <v>run-01_bold</v>
      </c>
      <c r="AB133" s="5">
        <v>7</v>
      </c>
      <c r="AC133" s="5">
        <v>0</v>
      </c>
      <c r="AD133" s="5" t="s">
        <v>231</v>
      </c>
      <c r="AE133" s="5" t="s">
        <v>27</v>
      </c>
      <c r="AF133" s="5">
        <v>1</v>
      </c>
      <c r="AG133" s="5">
        <v>2.0097499999999999</v>
      </c>
      <c r="AH133" s="5" t="s">
        <v>28</v>
      </c>
      <c r="AI133" s="5">
        <v>0.91669999999999996</v>
      </c>
      <c r="AJ133" s="5">
        <v>1.98125</v>
      </c>
      <c r="AK133" s="5" t="s">
        <v>29</v>
      </c>
      <c r="AL133" s="5">
        <v>1</v>
      </c>
      <c r="AM133" s="5">
        <v>0.98283299999999996</v>
      </c>
      <c r="AN133" s="5" t="s">
        <v>30</v>
      </c>
      <c r="AO133" s="5">
        <v>0.66669999999999996</v>
      </c>
      <c r="AP133" s="5">
        <v>2.0285000000000002</v>
      </c>
      <c r="AQ133" s="5" t="b">
        <f t="shared" si="51"/>
        <v>1</v>
      </c>
      <c r="AR133" s="5" t="b">
        <f t="shared" si="46"/>
        <v>1</v>
      </c>
      <c r="AS133" s="5">
        <v>1</v>
      </c>
      <c r="AT133" s="4" t="s">
        <v>225</v>
      </c>
      <c r="AU133" s="5" t="s">
        <v>227</v>
      </c>
      <c r="AV133" s="5" t="s">
        <v>1390</v>
      </c>
      <c r="AW133" s="5" t="str">
        <f t="shared" ref="AW133:AW164" si="58">RIGHT(AU133,11)</f>
        <v>run-02_bold</v>
      </c>
      <c r="AX133" s="5">
        <v>0</v>
      </c>
      <c r="AY133" s="5">
        <v>0</v>
      </c>
      <c r="AZ133" s="5" t="s">
        <v>226</v>
      </c>
      <c r="BA133" s="5" t="s">
        <v>20</v>
      </c>
      <c r="BB133" s="5">
        <v>0.75</v>
      </c>
      <c r="BC133" s="5">
        <v>2.1312500000000001</v>
      </c>
      <c r="BD133" s="5" t="s">
        <v>21</v>
      </c>
      <c r="BE133" s="5">
        <v>1</v>
      </c>
      <c r="BF133" s="5">
        <v>2.2304170000000001</v>
      </c>
      <c r="BG133" s="5" t="s">
        <v>22</v>
      </c>
      <c r="BH133" s="5">
        <v>1</v>
      </c>
      <c r="BI133" s="5">
        <v>1.686455</v>
      </c>
      <c r="BJ133" s="5" t="s">
        <v>23</v>
      </c>
      <c r="BK133" s="5">
        <v>0.75</v>
      </c>
      <c r="BL133" s="5">
        <v>2.3250000000000002</v>
      </c>
      <c r="BM133" s="5" t="b">
        <f t="shared" si="52"/>
        <v>1</v>
      </c>
      <c r="BN133" s="5" t="b">
        <f t="shared" si="48"/>
        <v>1</v>
      </c>
      <c r="BO133" s="5">
        <v>1</v>
      </c>
      <c r="BP133" s="5" t="s">
        <v>232</v>
      </c>
      <c r="BQ133" s="5" t="s">
        <v>1391</v>
      </c>
      <c r="BR133" s="5" t="str">
        <f t="shared" ref="BR133:BR164" si="59">RIGHT(BP133,11)</f>
        <v>run-02_bold</v>
      </c>
      <c r="BS133" s="5">
        <v>13</v>
      </c>
      <c r="BT133" s="5">
        <v>0</v>
      </c>
      <c r="BU133" s="5" t="s">
        <v>231</v>
      </c>
      <c r="BV133" s="5" t="s">
        <v>27</v>
      </c>
      <c r="BW133" s="5">
        <v>1</v>
      </c>
      <c r="BX133" s="5">
        <v>1.981417</v>
      </c>
      <c r="BY133" s="5" t="s">
        <v>28</v>
      </c>
      <c r="BZ133" s="5">
        <v>0.91669999999999996</v>
      </c>
      <c r="CA133" s="5">
        <v>2.009417</v>
      </c>
      <c r="CB133" s="5" t="s">
        <v>29</v>
      </c>
      <c r="CC133" s="5">
        <v>1</v>
      </c>
      <c r="CD133" s="5">
        <v>1.0687500000000001</v>
      </c>
      <c r="CE133" s="5" t="s">
        <v>30</v>
      </c>
      <c r="CF133" s="5">
        <v>0.41670000000000001</v>
      </c>
      <c r="CG133" s="5">
        <v>1.9730829999999999</v>
      </c>
      <c r="CH133" s="5" t="b">
        <f t="shared" si="53"/>
        <v>1</v>
      </c>
      <c r="CI133" s="5" t="b">
        <f t="shared" si="54"/>
        <v>0</v>
      </c>
      <c r="CJ133" s="5">
        <v>1</v>
      </c>
    </row>
    <row r="134" spans="1:88" s="5" customFormat="1" x14ac:dyDescent="0.2">
      <c r="A134" s="4" t="s">
        <v>38</v>
      </c>
      <c r="B134" s="4">
        <v>5007</v>
      </c>
      <c r="C134" s="5" t="s">
        <v>39</v>
      </c>
      <c r="D134" s="5" t="s">
        <v>1390</v>
      </c>
      <c r="E134" s="5" t="str">
        <f t="shared" si="55"/>
        <v>run-01_bold</v>
      </c>
      <c r="F134" s="5">
        <v>0</v>
      </c>
      <c r="G134" s="5">
        <v>0</v>
      </c>
      <c r="H134" s="5" t="s">
        <v>40</v>
      </c>
      <c r="I134" s="5" t="s">
        <v>20</v>
      </c>
      <c r="J134" s="5">
        <v>0.58330000000000004</v>
      </c>
      <c r="K134" s="5">
        <v>2.3417780000000001</v>
      </c>
      <c r="L134" s="5" t="s">
        <v>21</v>
      </c>
      <c r="M134" s="5">
        <v>0.5</v>
      </c>
      <c r="N134" s="5">
        <v>2.229889</v>
      </c>
      <c r="O134" s="5" t="s">
        <v>22</v>
      </c>
      <c r="P134" s="5">
        <v>0.75</v>
      </c>
      <c r="Q134" s="5">
        <v>1.331</v>
      </c>
      <c r="R134" s="5" t="s">
        <v>23</v>
      </c>
      <c r="S134" s="5">
        <v>0.5</v>
      </c>
      <c r="T134" s="5">
        <v>2.2464439999999999</v>
      </c>
      <c r="U134" s="5" t="b">
        <f t="shared" si="56"/>
        <v>1</v>
      </c>
      <c r="V134" s="5" t="b">
        <f t="shared" si="50"/>
        <v>1</v>
      </c>
      <c r="W134" s="5">
        <v>1</v>
      </c>
      <c r="X134" s="4" t="s">
        <v>38</v>
      </c>
      <c r="Y134" s="5" t="s">
        <v>42</v>
      </c>
      <c r="Z134" s="5" t="s">
        <v>1391</v>
      </c>
      <c r="AA134" s="5" t="str">
        <f t="shared" si="57"/>
        <v>run-01_bold</v>
      </c>
      <c r="AB134" s="5">
        <v>0</v>
      </c>
      <c r="AC134" s="5">
        <v>0</v>
      </c>
      <c r="AD134" s="5" t="s">
        <v>43</v>
      </c>
      <c r="AE134" s="5" t="s">
        <v>27</v>
      </c>
      <c r="AF134" s="5">
        <v>0.58330000000000004</v>
      </c>
      <c r="AG134" s="5">
        <v>2.0945</v>
      </c>
      <c r="AH134" s="5" t="s">
        <v>28</v>
      </c>
      <c r="AI134" s="5">
        <v>0.91669999999999996</v>
      </c>
      <c r="AJ134" s="5">
        <v>2.1011669999999998</v>
      </c>
      <c r="AK134" s="5" t="s">
        <v>29</v>
      </c>
      <c r="AL134" s="5">
        <v>1</v>
      </c>
      <c r="AM134" s="5">
        <v>1.0584169999999999</v>
      </c>
      <c r="AN134" s="5" t="s">
        <v>30</v>
      </c>
      <c r="AO134" s="5">
        <v>0.66669999999999996</v>
      </c>
      <c r="AP134" s="5">
        <v>2.192167</v>
      </c>
      <c r="AQ134" s="5" t="b">
        <f t="shared" si="51"/>
        <v>1</v>
      </c>
      <c r="AR134" s="5" t="b">
        <f t="shared" si="46"/>
        <v>1</v>
      </c>
      <c r="AS134" s="5">
        <v>1</v>
      </c>
      <c r="AT134" s="4" t="s">
        <v>38</v>
      </c>
      <c r="AU134" s="5" t="s">
        <v>41</v>
      </c>
      <c r="AV134" s="5" t="s">
        <v>1390</v>
      </c>
      <c r="AW134" s="5" t="str">
        <f t="shared" si="58"/>
        <v>run-02_bold</v>
      </c>
      <c r="AX134" s="5">
        <v>0</v>
      </c>
      <c r="AY134" s="5">
        <v>0</v>
      </c>
      <c r="AZ134" s="5" t="s">
        <v>40</v>
      </c>
      <c r="BA134" s="5" t="s">
        <v>20</v>
      </c>
      <c r="BB134" s="5">
        <v>0.16669999999999999</v>
      </c>
      <c r="BC134" s="5">
        <v>2.2516669999999999</v>
      </c>
      <c r="BD134" s="5" t="s">
        <v>21</v>
      </c>
      <c r="BE134" s="5">
        <v>0.41670000000000001</v>
      </c>
      <c r="BF134" s="5">
        <v>1.9402219999999999</v>
      </c>
      <c r="BG134" s="5" t="s">
        <v>22</v>
      </c>
      <c r="BH134" s="5">
        <v>1</v>
      </c>
      <c r="BI134" s="5">
        <v>1.173111</v>
      </c>
      <c r="BJ134" s="5" t="s">
        <v>23</v>
      </c>
      <c r="BK134" s="5">
        <v>0.41670000000000001</v>
      </c>
      <c r="BL134" s="5">
        <v>2.319636</v>
      </c>
      <c r="BM134" s="5" t="b">
        <f t="shared" si="52"/>
        <v>1</v>
      </c>
      <c r="BN134" s="5" t="b">
        <f>IF(AND(BE134&gt;=0.5,BH134&gt;=0.5, ABS(BK134-BE134)&lt;=0.4),TRUE,FALSE)</f>
        <v>0</v>
      </c>
      <c r="BO134" s="5">
        <v>1</v>
      </c>
      <c r="BP134" s="5" t="s">
        <v>44</v>
      </c>
      <c r="BQ134" s="5" t="s">
        <v>1391</v>
      </c>
      <c r="BR134" s="5" t="str">
        <f t="shared" si="59"/>
        <v>run-02_bold</v>
      </c>
      <c r="BS134" s="5">
        <v>5</v>
      </c>
      <c r="BT134" s="5">
        <v>0</v>
      </c>
      <c r="BU134" s="5" t="s">
        <v>43</v>
      </c>
      <c r="BV134" s="5" t="s">
        <v>27</v>
      </c>
      <c r="BW134" s="5">
        <v>0.83330000000000004</v>
      </c>
      <c r="BX134" s="5">
        <v>2.5997780000000001</v>
      </c>
      <c r="BY134" s="5" t="s">
        <v>28</v>
      </c>
      <c r="BZ134" s="5">
        <v>0.91669999999999996</v>
      </c>
      <c r="CA134" s="5">
        <v>2.2911999999999999</v>
      </c>
      <c r="CB134" s="5" t="s">
        <v>29</v>
      </c>
      <c r="CC134" s="5">
        <v>0.83330000000000004</v>
      </c>
      <c r="CD134" s="5">
        <v>1.4053640000000001</v>
      </c>
      <c r="CE134" s="5" t="s">
        <v>30</v>
      </c>
      <c r="CF134" s="5">
        <v>0.66669999999999996</v>
      </c>
      <c r="CG134" s="5">
        <v>2.3816670000000002</v>
      </c>
      <c r="CH134" s="5" t="b">
        <f t="shared" si="53"/>
        <v>1</v>
      </c>
      <c r="CI134" s="5" t="b">
        <f t="shared" ref="CI134:CI165" si="60">IF(AND(BW134&gt;=0.5,CC134&gt;=0.5, ABS(CF134-BW134)&lt;0.4),TRUE,FALSE)</f>
        <v>1</v>
      </c>
      <c r="CJ134" s="5">
        <v>1</v>
      </c>
    </row>
    <row r="135" spans="1:88" s="5" customFormat="1" x14ac:dyDescent="0.2">
      <c r="A135" s="4" t="s">
        <v>445</v>
      </c>
      <c r="B135" s="4">
        <v>5147</v>
      </c>
      <c r="C135" s="5" t="s">
        <v>446</v>
      </c>
      <c r="D135" s="5" t="s">
        <v>1390</v>
      </c>
      <c r="E135" s="5" t="str">
        <f t="shared" si="55"/>
        <v>run-01_bold</v>
      </c>
      <c r="F135" s="5">
        <v>0</v>
      </c>
      <c r="G135" s="5">
        <v>0</v>
      </c>
      <c r="H135" s="5" t="s">
        <v>447</v>
      </c>
      <c r="I135" s="5" t="s">
        <v>20</v>
      </c>
      <c r="J135" s="5">
        <v>0.75</v>
      </c>
      <c r="K135" s="5">
        <v>2.2051249999999998</v>
      </c>
      <c r="L135" s="5" t="s">
        <v>21</v>
      </c>
      <c r="M135" s="5">
        <v>0.83330000000000004</v>
      </c>
      <c r="N135" s="5">
        <v>2.5196000000000001</v>
      </c>
      <c r="O135" s="5" t="s">
        <v>22</v>
      </c>
      <c r="P135" s="5">
        <v>0.66669999999999996</v>
      </c>
      <c r="Q135" s="5">
        <v>1.64225</v>
      </c>
      <c r="R135" s="5" t="s">
        <v>23</v>
      </c>
      <c r="S135" s="5">
        <v>1</v>
      </c>
      <c r="T135" s="5">
        <v>2.3696999999999999</v>
      </c>
      <c r="U135" s="5" t="b">
        <f t="shared" si="56"/>
        <v>1</v>
      </c>
      <c r="V135" s="5" t="b">
        <f t="shared" si="50"/>
        <v>1</v>
      </c>
      <c r="W135" s="5">
        <v>1</v>
      </c>
      <c r="X135" s="4" t="s">
        <v>445</v>
      </c>
      <c r="Y135" s="5" t="s">
        <v>451</v>
      </c>
      <c r="Z135" s="5" t="s">
        <v>1391</v>
      </c>
      <c r="AA135" s="5" t="str">
        <f t="shared" si="57"/>
        <v>run-01_bold</v>
      </c>
      <c r="AB135" s="5">
        <v>3</v>
      </c>
      <c r="AC135" s="5">
        <v>0</v>
      </c>
      <c r="AD135" s="5" t="s">
        <v>450</v>
      </c>
      <c r="AE135" s="5" t="s">
        <v>27</v>
      </c>
      <c r="AF135" s="5">
        <v>0.83330000000000004</v>
      </c>
      <c r="AG135" s="5">
        <v>2.146909</v>
      </c>
      <c r="AH135" s="5" t="s">
        <v>28</v>
      </c>
      <c r="AI135" s="5">
        <v>0.83330000000000004</v>
      </c>
      <c r="AJ135" s="5">
        <v>2.311636</v>
      </c>
      <c r="AK135" s="5" t="s">
        <v>29</v>
      </c>
      <c r="AL135" s="5">
        <v>0.91669999999999996</v>
      </c>
      <c r="AM135" s="5">
        <v>1.060778</v>
      </c>
      <c r="AN135" s="5" t="s">
        <v>30</v>
      </c>
      <c r="AO135" s="5">
        <v>0.75</v>
      </c>
      <c r="AP135" s="5">
        <v>2.3633999999999999</v>
      </c>
      <c r="AQ135" s="5" t="b">
        <f t="shared" si="51"/>
        <v>1</v>
      </c>
      <c r="AR135" s="5" t="b">
        <f t="shared" si="46"/>
        <v>1</v>
      </c>
      <c r="AS135" s="5">
        <v>1</v>
      </c>
      <c r="AT135" s="4" t="s">
        <v>445</v>
      </c>
      <c r="AU135" s="5" t="s">
        <v>448</v>
      </c>
      <c r="AV135" s="5" t="s">
        <v>1390</v>
      </c>
      <c r="AW135" s="5" t="str">
        <f t="shared" si="58"/>
        <v>run-02_bold</v>
      </c>
      <c r="AX135" s="5">
        <v>0</v>
      </c>
      <c r="AY135" s="5">
        <v>0</v>
      </c>
      <c r="AZ135" s="5" t="s">
        <v>447</v>
      </c>
      <c r="BA135" s="5" t="s">
        <v>20</v>
      </c>
      <c r="BB135" s="5">
        <v>0.83330000000000004</v>
      </c>
      <c r="BC135" s="5">
        <v>2.3540909999999999</v>
      </c>
      <c r="BD135" s="5" t="s">
        <v>21</v>
      </c>
      <c r="BE135" s="5">
        <v>1</v>
      </c>
      <c r="BF135" s="5">
        <v>2.3359999999999999</v>
      </c>
      <c r="BG135" s="5" t="s">
        <v>22</v>
      </c>
      <c r="BH135" s="5">
        <v>0.41670000000000001</v>
      </c>
      <c r="BI135" s="5">
        <v>1.10225</v>
      </c>
      <c r="BJ135" s="5" t="s">
        <v>23</v>
      </c>
      <c r="BK135" s="5">
        <v>1</v>
      </c>
      <c r="BL135" s="5">
        <v>2.3038180000000001</v>
      </c>
      <c r="BM135" s="5" t="b">
        <f t="shared" si="52"/>
        <v>1</v>
      </c>
      <c r="BN135" s="5" t="b">
        <f t="shared" ref="BN135:BN145" si="61">IF(AND(BE135&gt;=0.5,BH135&gt;=0.5, ABS(BK135-BE135)&lt;=0.4),TRUE,FALSE)</f>
        <v>0</v>
      </c>
      <c r="BO135" s="5">
        <v>1</v>
      </c>
      <c r="BP135" s="5" t="s">
        <v>449</v>
      </c>
      <c r="BQ135" s="5" t="s">
        <v>1391</v>
      </c>
      <c r="BR135" s="5" t="str">
        <f t="shared" si="59"/>
        <v>run-02_bold</v>
      </c>
      <c r="BS135" s="5">
        <v>0</v>
      </c>
      <c r="BT135" s="5">
        <v>0</v>
      </c>
      <c r="BU135" s="5" t="s">
        <v>450</v>
      </c>
      <c r="BV135" s="5" t="s">
        <v>27</v>
      </c>
      <c r="BW135" s="5">
        <v>0.83330000000000004</v>
      </c>
      <c r="BX135" s="5">
        <v>2.3452999999999999</v>
      </c>
      <c r="BY135" s="5" t="s">
        <v>28</v>
      </c>
      <c r="BZ135" s="5">
        <v>0.66669999999999996</v>
      </c>
      <c r="CA135" s="5">
        <v>2.2746360000000001</v>
      </c>
      <c r="CB135" s="5" t="s">
        <v>29</v>
      </c>
      <c r="CC135" s="5">
        <v>1</v>
      </c>
      <c r="CD135" s="5">
        <v>1.1515</v>
      </c>
      <c r="CE135" s="5" t="s">
        <v>30</v>
      </c>
      <c r="CF135" s="5">
        <v>0.91669999999999996</v>
      </c>
      <c r="CG135" s="5">
        <v>2.1618179999999998</v>
      </c>
      <c r="CH135" s="5" t="b">
        <f t="shared" si="53"/>
        <v>1</v>
      </c>
      <c r="CI135" s="5" t="b">
        <f t="shared" si="60"/>
        <v>1</v>
      </c>
      <c r="CJ135" s="5">
        <v>1</v>
      </c>
    </row>
    <row r="136" spans="1:88" s="5" customFormat="1" x14ac:dyDescent="0.2">
      <c r="A136" s="4" t="s">
        <v>715</v>
      </c>
      <c r="B136" s="4">
        <v>5270</v>
      </c>
      <c r="C136" s="5" t="s">
        <v>716</v>
      </c>
      <c r="D136" s="5" t="s">
        <v>1390</v>
      </c>
      <c r="E136" s="5" t="str">
        <f t="shared" si="55"/>
        <v>run-01_bold</v>
      </c>
      <c r="F136" s="5">
        <v>0</v>
      </c>
      <c r="G136" s="5">
        <v>0</v>
      </c>
      <c r="H136" s="5" t="s">
        <v>717</v>
      </c>
      <c r="I136" s="5" t="s">
        <v>20</v>
      </c>
      <c r="J136" s="5">
        <v>0.83330000000000004</v>
      </c>
      <c r="K136" s="5">
        <v>2.363667</v>
      </c>
      <c r="L136" s="5" t="s">
        <v>21</v>
      </c>
      <c r="M136" s="5">
        <v>1</v>
      </c>
      <c r="N136" s="5">
        <v>2.3232729999999999</v>
      </c>
      <c r="O136" s="5" t="s">
        <v>22</v>
      </c>
      <c r="P136" s="5">
        <v>1</v>
      </c>
      <c r="Q136" s="5">
        <v>1.165333</v>
      </c>
      <c r="R136" s="5" t="s">
        <v>23</v>
      </c>
      <c r="S136" s="5">
        <v>0.66669999999999996</v>
      </c>
      <c r="T136" s="5">
        <v>2.5868000000000002</v>
      </c>
      <c r="U136" s="5" t="b">
        <f t="shared" si="56"/>
        <v>1</v>
      </c>
      <c r="V136" s="5" t="b">
        <f t="shared" si="50"/>
        <v>1</v>
      </c>
      <c r="W136" s="5">
        <v>1</v>
      </c>
      <c r="X136" s="4" t="s">
        <v>715</v>
      </c>
      <c r="Y136" s="5" t="s">
        <v>720</v>
      </c>
      <c r="Z136" s="5" t="s">
        <v>1391</v>
      </c>
      <c r="AA136" s="5" t="str">
        <f t="shared" si="57"/>
        <v>run-01_bold</v>
      </c>
      <c r="AB136" s="5">
        <v>0</v>
      </c>
      <c r="AC136" s="5">
        <v>0</v>
      </c>
      <c r="AD136" s="5" t="s">
        <v>437</v>
      </c>
      <c r="AE136" s="5" t="s">
        <v>27</v>
      </c>
      <c r="AF136" s="5">
        <v>0.91669999999999996</v>
      </c>
      <c r="AG136" s="5">
        <v>2.017182</v>
      </c>
      <c r="AH136" s="5" t="s">
        <v>28</v>
      </c>
      <c r="AI136" s="5">
        <v>0.83330000000000004</v>
      </c>
      <c r="AJ136" s="5">
        <v>2.0263330000000002</v>
      </c>
      <c r="AK136" s="5" t="s">
        <v>29</v>
      </c>
      <c r="AL136" s="5">
        <v>0.91669999999999996</v>
      </c>
      <c r="AM136" s="5">
        <v>1.2022219999999999</v>
      </c>
      <c r="AN136" s="5" t="s">
        <v>30</v>
      </c>
      <c r="AO136" s="5">
        <v>0.75</v>
      </c>
      <c r="AP136" s="5">
        <v>2.340455</v>
      </c>
      <c r="AQ136" s="5" t="b">
        <f t="shared" si="51"/>
        <v>1</v>
      </c>
      <c r="AR136" s="5" t="b">
        <f t="shared" si="46"/>
        <v>1</v>
      </c>
      <c r="AS136" s="5">
        <v>1</v>
      </c>
      <c r="AT136" s="4" t="s">
        <v>715</v>
      </c>
      <c r="AU136" s="5" t="s">
        <v>718</v>
      </c>
      <c r="AV136" s="5" t="s">
        <v>1390</v>
      </c>
      <c r="AW136" s="5" t="str">
        <f t="shared" si="58"/>
        <v>run-02_bold</v>
      </c>
      <c r="AX136" s="5">
        <v>0</v>
      </c>
      <c r="AY136" s="5">
        <v>0</v>
      </c>
      <c r="AZ136" s="5" t="s">
        <v>717</v>
      </c>
      <c r="BA136" s="5" t="s">
        <v>20</v>
      </c>
      <c r="BB136" s="5">
        <v>0.83330000000000004</v>
      </c>
      <c r="BC136" s="5">
        <v>2.38375</v>
      </c>
      <c r="BD136" s="5" t="s">
        <v>21</v>
      </c>
      <c r="BE136" s="5">
        <v>1</v>
      </c>
      <c r="BF136" s="5">
        <v>2.1206670000000001</v>
      </c>
      <c r="BG136" s="5" t="s">
        <v>22</v>
      </c>
      <c r="BH136" s="5">
        <v>0.91669999999999996</v>
      </c>
      <c r="BI136" s="5">
        <v>1.18675</v>
      </c>
      <c r="BJ136" s="5" t="s">
        <v>23</v>
      </c>
      <c r="BK136" s="5">
        <v>0.5</v>
      </c>
      <c r="BL136" s="5">
        <v>2.5362499999999999</v>
      </c>
      <c r="BM136" s="5" t="b">
        <f t="shared" si="52"/>
        <v>1</v>
      </c>
      <c r="BN136" s="5" t="b">
        <f t="shared" si="61"/>
        <v>0</v>
      </c>
      <c r="BO136" s="5">
        <v>1</v>
      </c>
      <c r="BP136" s="5" t="s">
        <v>719</v>
      </c>
      <c r="BQ136" s="5" t="s">
        <v>1391</v>
      </c>
      <c r="BR136" s="5" t="str">
        <f t="shared" si="59"/>
        <v>run-02_bold</v>
      </c>
      <c r="BS136" s="5">
        <v>2</v>
      </c>
      <c r="BT136" s="5">
        <v>0</v>
      </c>
      <c r="BU136" s="5" t="s">
        <v>437</v>
      </c>
      <c r="BV136" s="5" t="s">
        <v>27</v>
      </c>
      <c r="BW136" s="5">
        <v>1</v>
      </c>
      <c r="BX136" s="5">
        <v>1.927333</v>
      </c>
      <c r="BY136" s="5" t="s">
        <v>28</v>
      </c>
      <c r="BZ136" s="5">
        <v>0.91669999999999996</v>
      </c>
      <c r="CA136" s="5">
        <v>2.0805829999999998</v>
      </c>
      <c r="CB136" s="5" t="s">
        <v>29</v>
      </c>
      <c r="CC136" s="5">
        <v>1</v>
      </c>
      <c r="CD136" s="5">
        <v>1.144083</v>
      </c>
      <c r="CE136" s="5" t="s">
        <v>30</v>
      </c>
      <c r="CF136" s="5">
        <v>0.66669999999999996</v>
      </c>
      <c r="CG136" s="5">
        <v>2.1679170000000001</v>
      </c>
      <c r="CH136" s="5" t="b">
        <f t="shared" si="53"/>
        <v>1</v>
      </c>
      <c r="CI136" s="5" t="b">
        <f t="shared" si="60"/>
        <v>1</v>
      </c>
      <c r="CJ136" s="5">
        <v>1</v>
      </c>
    </row>
    <row r="137" spans="1:88" s="5" customFormat="1" x14ac:dyDescent="0.2">
      <c r="A137" s="4" t="s">
        <v>976</v>
      </c>
      <c r="B137" s="4">
        <v>5395</v>
      </c>
      <c r="C137" s="5" t="s">
        <v>977</v>
      </c>
      <c r="D137" s="5" t="s">
        <v>1390</v>
      </c>
      <c r="E137" s="5" t="str">
        <f t="shared" si="55"/>
        <v>run-01_bold</v>
      </c>
      <c r="F137" s="5">
        <v>0</v>
      </c>
      <c r="G137" s="5">
        <v>0</v>
      </c>
      <c r="H137" s="5" t="s">
        <v>787</v>
      </c>
      <c r="I137" s="5" t="s">
        <v>20</v>
      </c>
      <c r="J137" s="5">
        <v>0.25</v>
      </c>
      <c r="K137" s="5">
        <v>2.4125450000000002</v>
      </c>
      <c r="L137" s="5" t="s">
        <v>21</v>
      </c>
      <c r="M137" s="5">
        <v>0.75</v>
      </c>
      <c r="N137" s="5">
        <v>2.456909</v>
      </c>
      <c r="O137" s="5" t="s">
        <v>22</v>
      </c>
      <c r="P137" s="5">
        <v>0.83330000000000004</v>
      </c>
      <c r="Q137" s="5">
        <v>1.1736</v>
      </c>
      <c r="R137" s="5" t="s">
        <v>23</v>
      </c>
      <c r="S137" s="5">
        <v>0.66669999999999996</v>
      </c>
      <c r="T137" s="5">
        <v>2.556</v>
      </c>
      <c r="U137" s="5" t="b">
        <f t="shared" si="56"/>
        <v>1</v>
      </c>
      <c r="V137" s="5" t="b">
        <f t="shared" si="50"/>
        <v>1</v>
      </c>
      <c r="W137" s="5">
        <v>1</v>
      </c>
      <c r="X137" s="4" t="s">
        <v>976</v>
      </c>
      <c r="Y137" s="5" t="s">
        <v>979</v>
      </c>
      <c r="Z137" s="5" t="s">
        <v>1391</v>
      </c>
      <c r="AA137" s="5" t="str">
        <f t="shared" si="57"/>
        <v>run-01_bold</v>
      </c>
      <c r="AB137" s="5">
        <v>0</v>
      </c>
      <c r="AC137" s="5">
        <v>0</v>
      </c>
      <c r="AD137" s="5" t="s">
        <v>784</v>
      </c>
      <c r="AE137" s="5" t="s">
        <v>27</v>
      </c>
      <c r="AF137" s="5">
        <v>0.83330000000000004</v>
      </c>
      <c r="AG137" s="5">
        <v>2.3450000000000002</v>
      </c>
      <c r="AH137" s="5" t="s">
        <v>28</v>
      </c>
      <c r="AI137" s="5">
        <v>0.83330000000000004</v>
      </c>
      <c r="AJ137" s="5">
        <v>2.5964999999999998</v>
      </c>
      <c r="AK137" s="5" t="s">
        <v>29</v>
      </c>
      <c r="AL137" s="5">
        <v>0.91669999999999996</v>
      </c>
      <c r="AM137" s="5">
        <v>1.0364549999999999</v>
      </c>
      <c r="AN137" s="5" t="s">
        <v>30</v>
      </c>
      <c r="AO137" s="5">
        <v>0.75</v>
      </c>
      <c r="AP137" s="5">
        <v>2.4532219999999998</v>
      </c>
      <c r="AQ137" s="5" t="b">
        <f t="shared" si="51"/>
        <v>1</v>
      </c>
      <c r="AR137" s="5" t="b">
        <f t="shared" si="46"/>
        <v>1</v>
      </c>
      <c r="AS137" s="5">
        <v>1</v>
      </c>
      <c r="AT137" s="4" t="s">
        <v>976</v>
      </c>
      <c r="AU137" s="5" t="s">
        <v>978</v>
      </c>
      <c r="AV137" s="5" t="s">
        <v>1390</v>
      </c>
      <c r="AW137" s="5" t="str">
        <f t="shared" si="58"/>
        <v>run-02_bold</v>
      </c>
      <c r="AX137" s="5">
        <v>0</v>
      </c>
      <c r="AY137" s="5">
        <v>0</v>
      </c>
      <c r="AZ137" s="5" t="s">
        <v>787</v>
      </c>
      <c r="BA137" s="5" t="s">
        <v>20</v>
      </c>
      <c r="BB137" s="5">
        <v>0.33329999999999999</v>
      </c>
      <c r="BC137" s="5">
        <v>2.3405450000000001</v>
      </c>
      <c r="BD137" s="5" t="s">
        <v>21</v>
      </c>
      <c r="BE137" s="5">
        <v>0.5</v>
      </c>
      <c r="BF137" s="5">
        <v>2.5261110000000002</v>
      </c>
      <c r="BG137" s="5" t="s">
        <v>22</v>
      </c>
      <c r="BH137" s="5">
        <v>0.75</v>
      </c>
      <c r="BI137" s="5">
        <v>1.346444</v>
      </c>
      <c r="BJ137" s="5" t="s">
        <v>23</v>
      </c>
      <c r="BK137" s="5">
        <v>0.91669999999999996</v>
      </c>
      <c r="BL137" s="5">
        <v>2.5457269999999999</v>
      </c>
      <c r="BM137" s="5" t="b">
        <f t="shared" si="52"/>
        <v>1</v>
      </c>
      <c r="BN137" s="5" t="b">
        <f t="shared" si="61"/>
        <v>0</v>
      </c>
      <c r="BO137" s="5">
        <v>1</v>
      </c>
      <c r="BP137" s="5" t="s">
        <v>980</v>
      </c>
      <c r="BQ137" s="5" t="s">
        <v>1391</v>
      </c>
      <c r="BR137" s="5" t="str">
        <f t="shared" si="59"/>
        <v>run-02_bold</v>
      </c>
      <c r="BS137" s="5">
        <v>0</v>
      </c>
      <c r="BT137" s="5">
        <v>0</v>
      </c>
      <c r="BU137" s="5" t="s">
        <v>784</v>
      </c>
      <c r="BV137" s="5" t="s">
        <v>27</v>
      </c>
      <c r="BW137" s="5">
        <v>0.75</v>
      </c>
      <c r="BX137" s="5">
        <v>2.6667779999999999</v>
      </c>
      <c r="BY137" s="5" t="s">
        <v>28</v>
      </c>
      <c r="BZ137" s="5">
        <v>0.75</v>
      </c>
      <c r="CA137" s="5">
        <v>2.5878999999999999</v>
      </c>
      <c r="CB137" s="5" t="s">
        <v>29</v>
      </c>
      <c r="CC137" s="5">
        <v>0.66669999999999996</v>
      </c>
      <c r="CD137" s="5">
        <v>0.97711099999999995</v>
      </c>
      <c r="CE137" s="5" t="s">
        <v>30</v>
      </c>
      <c r="CF137" s="5">
        <v>0.91669999999999996</v>
      </c>
      <c r="CG137" s="5">
        <v>2.407667</v>
      </c>
      <c r="CH137" s="5" t="b">
        <f t="shared" si="53"/>
        <v>1</v>
      </c>
      <c r="CI137" s="5" t="b">
        <f t="shared" si="60"/>
        <v>1</v>
      </c>
      <c r="CJ137" s="5">
        <v>1</v>
      </c>
    </row>
    <row r="138" spans="1:88" s="5" customFormat="1" x14ac:dyDescent="0.2">
      <c r="A138" s="4" t="s">
        <v>1050</v>
      </c>
      <c r="B138" s="4">
        <v>5438</v>
      </c>
      <c r="C138" s="5" t="s">
        <v>1051</v>
      </c>
      <c r="D138" s="5" t="s">
        <v>1390</v>
      </c>
      <c r="E138" s="5" t="str">
        <f t="shared" si="55"/>
        <v>run-01_bold</v>
      </c>
      <c r="F138" s="5">
        <v>2</v>
      </c>
      <c r="G138" s="5">
        <v>0</v>
      </c>
      <c r="H138" s="5" t="s">
        <v>1052</v>
      </c>
      <c r="I138" s="5" t="s">
        <v>20</v>
      </c>
      <c r="J138" s="5">
        <v>0.91669999999999996</v>
      </c>
      <c r="K138" s="5">
        <v>2.4212500000000001</v>
      </c>
      <c r="L138" s="5" t="s">
        <v>21</v>
      </c>
      <c r="M138" s="5">
        <v>1</v>
      </c>
      <c r="N138" s="5">
        <v>2.4917500000000001</v>
      </c>
      <c r="O138" s="5" t="s">
        <v>22</v>
      </c>
      <c r="P138" s="5">
        <v>1</v>
      </c>
      <c r="Q138" s="5">
        <v>1.0235829999999999</v>
      </c>
      <c r="R138" s="5" t="s">
        <v>23</v>
      </c>
      <c r="S138" s="5">
        <v>0.75</v>
      </c>
      <c r="T138" s="5">
        <v>2.7309169999999998</v>
      </c>
      <c r="U138" s="5" t="b">
        <f t="shared" si="56"/>
        <v>1</v>
      </c>
      <c r="V138" s="5" t="b">
        <f t="shared" si="50"/>
        <v>1</v>
      </c>
      <c r="W138" s="5">
        <v>1</v>
      </c>
      <c r="X138" s="4" t="s">
        <v>1050</v>
      </c>
      <c r="Y138" s="5" t="s">
        <v>1054</v>
      </c>
      <c r="Z138" s="5" t="s">
        <v>1391</v>
      </c>
      <c r="AA138" s="5" t="str">
        <f t="shared" si="57"/>
        <v>run-01_bold</v>
      </c>
      <c r="AB138" s="5">
        <v>0</v>
      </c>
      <c r="AC138" s="5">
        <v>0</v>
      </c>
      <c r="AD138" s="5" t="s">
        <v>285</v>
      </c>
      <c r="AE138" s="5" t="s">
        <v>27</v>
      </c>
      <c r="AF138" s="5">
        <v>0.58330000000000004</v>
      </c>
      <c r="AG138" s="5">
        <v>2.7425709999999999</v>
      </c>
      <c r="AH138" s="5" t="s">
        <v>28</v>
      </c>
      <c r="AI138" s="5">
        <v>0.58330000000000004</v>
      </c>
      <c r="AJ138" s="5">
        <v>2.676444</v>
      </c>
      <c r="AK138" s="5" t="s">
        <v>29</v>
      </c>
      <c r="AL138" s="5">
        <v>0.91669999999999996</v>
      </c>
      <c r="AM138" s="5">
        <v>1.505727</v>
      </c>
      <c r="AN138" s="5" t="s">
        <v>30</v>
      </c>
      <c r="AO138" s="5">
        <v>0.5</v>
      </c>
      <c r="AP138" s="5">
        <v>3.0746000000000002</v>
      </c>
      <c r="AQ138" s="5" t="b">
        <f t="shared" si="51"/>
        <v>1</v>
      </c>
      <c r="AR138" s="5" t="b">
        <f t="shared" si="46"/>
        <v>1</v>
      </c>
      <c r="AS138" s="5">
        <v>1</v>
      </c>
      <c r="AT138" s="4" t="s">
        <v>1050</v>
      </c>
      <c r="AU138" s="5" t="s">
        <v>1053</v>
      </c>
      <c r="AV138" s="5" t="s">
        <v>1390</v>
      </c>
      <c r="AW138" s="5" t="str">
        <f t="shared" si="58"/>
        <v>run-02_bold</v>
      </c>
      <c r="AX138" s="5">
        <v>0</v>
      </c>
      <c r="AY138" s="5">
        <v>0</v>
      </c>
      <c r="AZ138" s="5" t="s">
        <v>1052</v>
      </c>
      <c r="BA138" s="5" t="s">
        <v>20</v>
      </c>
      <c r="BB138" s="5">
        <v>0.83330000000000004</v>
      </c>
      <c r="BC138" s="5">
        <v>2.648091</v>
      </c>
      <c r="BD138" s="5" t="s">
        <v>21</v>
      </c>
      <c r="BE138" s="5">
        <v>1</v>
      </c>
      <c r="BF138" s="5">
        <v>2.7046999999999999</v>
      </c>
      <c r="BG138" s="5" t="s">
        <v>22</v>
      </c>
      <c r="BH138" s="5">
        <v>1</v>
      </c>
      <c r="BI138" s="5">
        <v>1.1926669999999999</v>
      </c>
      <c r="BJ138" s="5" t="s">
        <v>23</v>
      </c>
      <c r="BK138" s="5">
        <v>0.25</v>
      </c>
      <c r="BL138" s="5">
        <v>2.6916250000000002</v>
      </c>
      <c r="BM138" s="5" t="b">
        <f t="shared" si="52"/>
        <v>1</v>
      </c>
      <c r="BN138" s="5" t="b">
        <f t="shared" si="61"/>
        <v>0</v>
      </c>
      <c r="BO138" s="5">
        <v>1</v>
      </c>
      <c r="BP138" s="5" t="s">
        <v>1055</v>
      </c>
      <c r="BQ138" s="5" t="s">
        <v>1391</v>
      </c>
      <c r="BR138" s="5" t="str">
        <f t="shared" si="59"/>
        <v>run-02_bold</v>
      </c>
      <c r="BS138" s="5">
        <v>0</v>
      </c>
      <c r="BT138" s="5">
        <v>0</v>
      </c>
      <c r="BU138" s="5" t="s">
        <v>285</v>
      </c>
      <c r="BV138" s="5" t="s">
        <v>27</v>
      </c>
      <c r="BW138" s="5">
        <v>0.66669999999999996</v>
      </c>
      <c r="BX138" s="5">
        <v>2.9531429999999999</v>
      </c>
      <c r="BY138" s="5" t="s">
        <v>28</v>
      </c>
      <c r="BZ138" s="5">
        <v>0.75</v>
      </c>
      <c r="CA138" s="5">
        <v>2.766375</v>
      </c>
      <c r="CB138" s="5" t="s">
        <v>29</v>
      </c>
      <c r="CC138" s="5">
        <v>1</v>
      </c>
      <c r="CD138" s="5">
        <v>1.1550910000000001</v>
      </c>
      <c r="CE138" s="5" t="s">
        <v>30</v>
      </c>
      <c r="CF138" s="5">
        <v>0.5</v>
      </c>
      <c r="CG138" s="5">
        <v>2.7318750000000001</v>
      </c>
      <c r="CH138" s="5" t="b">
        <f t="shared" si="53"/>
        <v>1</v>
      </c>
      <c r="CI138" s="5" t="b">
        <f t="shared" si="60"/>
        <v>1</v>
      </c>
      <c r="CJ138" s="5">
        <v>1</v>
      </c>
    </row>
    <row r="139" spans="1:88" s="5" customFormat="1" x14ac:dyDescent="0.2">
      <c r="A139" s="4" t="s">
        <v>1062</v>
      </c>
      <c r="B139" s="4">
        <v>5443</v>
      </c>
      <c r="C139" s="5" t="s">
        <v>1064</v>
      </c>
      <c r="D139" s="5" t="s">
        <v>1390</v>
      </c>
      <c r="E139" s="5" t="str">
        <f t="shared" si="55"/>
        <v>run-01_bold</v>
      </c>
      <c r="F139" s="5">
        <v>6</v>
      </c>
      <c r="G139" s="5">
        <v>0</v>
      </c>
      <c r="H139" s="5" t="s">
        <v>998</v>
      </c>
      <c r="I139" s="5" t="s">
        <v>20</v>
      </c>
      <c r="J139" s="5">
        <v>0.83330000000000004</v>
      </c>
      <c r="K139" s="5">
        <v>2.5249000000000001</v>
      </c>
      <c r="L139" s="5" t="s">
        <v>21</v>
      </c>
      <c r="M139" s="5">
        <v>0.58330000000000004</v>
      </c>
      <c r="N139" s="5">
        <v>2.9661249999999999</v>
      </c>
      <c r="O139" s="5" t="s">
        <v>22</v>
      </c>
      <c r="P139" s="5">
        <v>1</v>
      </c>
      <c r="Q139" s="5">
        <v>1.469417</v>
      </c>
      <c r="R139" s="5" t="s">
        <v>23</v>
      </c>
      <c r="S139" s="5">
        <v>0.66669999999999996</v>
      </c>
      <c r="T139" s="5">
        <v>3.2463329999999999</v>
      </c>
      <c r="U139" s="5" t="b">
        <f t="shared" si="56"/>
        <v>1</v>
      </c>
      <c r="V139" s="5" t="b">
        <f t="shared" si="50"/>
        <v>1</v>
      </c>
      <c r="W139" s="5">
        <v>1</v>
      </c>
      <c r="X139" s="4" t="s">
        <v>1062</v>
      </c>
      <c r="Y139" s="5" t="s">
        <v>1066</v>
      </c>
      <c r="Z139" s="5" t="s">
        <v>1391</v>
      </c>
      <c r="AA139" s="5" t="str">
        <f t="shared" si="57"/>
        <v>run-01_bold</v>
      </c>
      <c r="AB139" s="5">
        <v>0</v>
      </c>
      <c r="AC139" s="5">
        <v>0</v>
      </c>
      <c r="AD139" s="5" t="s">
        <v>1032</v>
      </c>
      <c r="AE139" s="5" t="s">
        <v>27</v>
      </c>
      <c r="AF139" s="5">
        <v>0.75</v>
      </c>
      <c r="AG139" s="5">
        <v>2.3863750000000001</v>
      </c>
      <c r="AH139" s="5" t="s">
        <v>28</v>
      </c>
      <c r="AI139" s="5">
        <v>0.83330000000000004</v>
      </c>
      <c r="AJ139" s="5">
        <v>2.3358889999999999</v>
      </c>
      <c r="AK139" s="5" t="s">
        <v>29</v>
      </c>
      <c r="AL139" s="5">
        <v>1</v>
      </c>
      <c r="AM139" s="5">
        <v>1.091</v>
      </c>
      <c r="AN139" s="5" t="s">
        <v>30</v>
      </c>
      <c r="AO139" s="5">
        <v>1</v>
      </c>
      <c r="AP139" s="5">
        <v>2.6387</v>
      </c>
      <c r="AQ139" s="5" t="b">
        <f t="shared" si="51"/>
        <v>1</v>
      </c>
      <c r="AR139" s="5" t="b">
        <f t="shared" si="46"/>
        <v>1</v>
      </c>
      <c r="AS139" s="5">
        <v>1</v>
      </c>
      <c r="AT139" s="4" t="s">
        <v>1062</v>
      </c>
      <c r="AU139" s="5" t="s">
        <v>1063</v>
      </c>
      <c r="AV139" s="5" t="s">
        <v>1390</v>
      </c>
      <c r="AW139" s="5" t="str">
        <f t="shared" si="58"/>
        <v>run-02_bold</v>
      </c>
      <c r="AX139" s="5">
        <v>0</v>
      </c>
      <c r="AY139" s="5">
        <v>0</v>
      </c>
      <c r="AZ139" s="5" t="s">
        <v>998</v>
      </c>
      <c r="BA139" s="5" t="s">
        <v>20</v>
      </c>
      <c r="BB139" s="5">
        <v>0.66669999999999996</v>
      </c>
      <c r="BC139" s="5">
        <v>2.92</v>
      </c>
      <c r="BD139" s="5" t="s">
        <v>21</v>
      </c>
      <c r="BE139" s="5">
        <v>0.41670000000000001</v>
      </c>
      <c r="BF139" s="5">
        <v>3.048556</v>
      </c>
      <c r="BG139" s="5" t="s">
        <v>22</v>
      </c>
      <c r="BH139" s="5">
        <v>1</v>
      </c>
      <c r="BI139" s="5">
        <v>1.890333</v>
      </c>
      <c r="BJ139" s="5" t="s">
        <v>23</v>
      </c>
      <c r="BK139" s="5">
        <v>0.66669999999999996</v>
      </c>
      <c r="BL139" s="5">
        <v>2.7558889999999998</v>
      </c>
      <c r="BM139" s="5" t="b">
        <f t="shared" si="52"/>
        <v>1</v>
      </c>
      <c r="BN139" s="5" t="b">
        <f t="shared" si="61"/>
        <v>0</v>
      </c>
      <c r="BO139" s="5">
        <v>1</v>
      </c>
      <c r="BP139" s="5" t="s">
        <v>1065</v>
      </c>
      <c r="BQ139" s="5" t="s">
        <v>1391</v>
      </c>
      <c r="BR139" s="5" t="str">
        <f t="shared" si="59"/>
        <v>run-02_bold</v>
      </c>
      <c r="BS139" s="5">
        <v>0</v>
      </c>
      <c r="BT139" s="5">
        <v>0</v>
      </c>
      <c r="BU139" s="5" t="s">
        <v>1032</v>
      </c>
      <c r="BV139" s="5" t="s">
        <v>27</v>
      </c>
      <c r="BW139" s="5">
        <v>0.75</v>
      </c>
      <c r="BX139" s="5">
        <v>2.4845000000000002</v>
      </c>
      <c r="BY139" s="5" t="s">
        <v>28</v>
      </c>
      <c r="BZ139" s="5">
        <v>0.83330000000000004</v>
      </c>
      <c r="CA139" s="5">
        <v>2.8071999999999999</v>
      </c>
      <c r="CB139" s="5" t="s">
        <v>29</v>
      </c>
      <c r="CC139" s="5">
        <v>0.91669999999999996</v>
      </c>
      <c r="CD139" s="5">
        <v>1.484545</v>
      </c>
      <c r="CE139" s="5" t="s">
        <v>30</v>
      </c>
      <c r="CF139" s="5">
        <v>0.83330000000000004</v>
      </c>
      <c r="CG139" s="5">
        <v>2.5926999999999998</v>
      </c>
      <c r="CH139" s="5" t="b">
        <f t="shared" si="53"/>
        <v>1</v>
      </c>
      <c r="CI139" s="5" t="b">
        <f t="shared" si="60"/>
        <v>1</v>
      </c>
      <c r="CJ139" s="5">
        <v>1</v>
      </c>
    </row>
    <row r="140" spans="1:88" s="5" customFormat="1" x14ac:dyDescent="0.2">
      <c r="A140" s="4" t="s">
        <v>1073</v>
      </c>
      <c r="B140" s="4">
        <v>5446</v>
      </c>
      <c r="C140" s="5" t="s">
        <v>1076</v>
      </c>
      <c r="D140" s="5" t="s">
        <v>1390</v>
      </c>
      <c r="E140" s="5" t="str">
        <f t="shared" si="55"/>
        <v>run-01_bold</v>
      </c>
      <c r="F140" s="5">
        <v>0</v>
      </c>
      <c r="G140" s="5">
        <v>0</v>
      </c>
      <c r="H140" s="5" t="s">
        <v>1075</v>
      </c>
      <c r="I140" s="5" t="s">
        <v>20</v>
      </c>
      <c r="J140" s="5">
        <v>0.58330000000000004</v>
      </c>
      <c r="K140" s="5">
        <v>2.4430830000000001</v>
      </c>
      <c r="L140" s="5" t="s">
        <v>21</v>
      </c>
      <c r="M140" s="5">
        <v>0.83330000000000004</v>
      </c>
      <c r="N140" s="5">
        <v>2.4971670000000001</v>
      </c>
      <c r="O140" s="5" t="s">
        <v>22</v>
      </c>
      <c r="P140" s="5">
        <v>0.91669999999999996</v>
      </c>
      <c r="Q140" s="5">
        <v>1.7666360000000001</v>
      </c>
      <c r="R140" s="5" t="s">
        <v>23</v>
      </c>
      <c r="S140" s="5">
        <v>0.75</v>
      </c>
      <c r="T140" s="5">
        <v>2.7393000000000001</v>
      </c>
      <c r="U140" s="5" t="b">
        <f t="shared" si="56"/>
        <v>1</v>
      </c>
      <c r="V140" s="5" t="b">
        <f t="shared" si="50"/>
        <v>1</v>
      </c>
      <c r="W140" s="5">
        <v>1</v>
      </c>
      <c r="X140" s="4" t="s">
        <v>1073</v>
      </c>
      <c r="Y140" s="5" t="s">
        <v>1077</v>
      </c>
      <c r="Z140" s="5" t="s">
        <v>1391</v>
      </c>
      <c r="AA140" s="5" t="str">
        <f t="shared" si="57"/>
        <v>run-01_bold</v>
      </c>
      <c r="AB140" s="5">
        <v>0</v>
      </c>
      <c r="AC140" s="5">
        <v>0</v>
      </c>
      <c r="AD140" s="5" t="s">
        <v>1078</v>
      </c>
      <c r="AE140" s="5" t="s">
        <v>27</v>
      </c>
      <c r="AF140" s="5">
        <v>0.83330000000000004</v>
      </c>
      <c r="AG140" s="5">
        <v>2.2599089999999999</v>
      </c>
      <c r="AH140" s="5" t="s">
        <v>28</v>
      </c>
      <c r="AI140" s="5">
        <v>0.91669999999999996</v>
      </c>
      <c r="AJ140" s="5">
        <v>2.3918889999999999</v>
      </c>
      <c r="AK140" s="5" t="s">
        <v>29</v>
      </c>
      <c r="AL140" s="5">
        <v>1</v>
      </c>
      <c r="AM140" s="5">
        <v>1.5773999999999999</v>
      </c>
      <c r="AN140" s="5" t="s">
        <v>30</v>
      </c>
      <c r="AO140" s="5">
        <v>0.83330000000000004</v>
      </c>
      <c r="AP140" s="5">
        <v>2.4441109999999999</v>
      </c>
      <c r="AQ140" s="5" t="b">
        <f t="shared" si="51"/>
        <v>1</v>
      </c>
      <c r="AR140" s="5" t="b">
        <f t="shared" si="46"/>
        <v>1</v>
      </c>
      <c r="AS140" s="5">
        <v>1</v>
      </c>
      <c r="AT140" s="4" t="s">
        <v>1073</v>
      </c>
      <c r="AU140" s="5" t="s">
        <v>1074</v>
      </c>
      <c r="AV140" s="5" t="s">
        <v>1390</v>
      </c>
      <c r="AW140" s="5" t="str">
        <f t="shared" si="58"/>
        <v>run-02_bold</v>
      </c>
      <c r="AX140" s="5">
        <v>0</v>
      </c>
      <c r="AY140" s="5">
        <v>0</v>
      </c>
      <c r="AZ140" s="5" t="s">
        <v>1075</v>
      </c>
      <c r="BA140" s="5" t="s">
        <v>20</v>
      </c>
      <c r="BB140" s="5">
        <v>0.41670000000000001</v>
      </c>
      <c r="BC140" s="5">
        <v>2.4253640000000001</v>
      </c>
      <c r="BD140" s="5" t="s">
        <v>21</v>
      </c>
      <c r="BE140" s="5">
        <v>0.33329999999999999</v>
      </c>
      <c r="BF140" s="5">
        <v>2.463778</v>
      </c>
      <c r="BG140" s="5" t="s">
        <v>22</v>
      </c>
      <c r="BH140" s="5">
        <v>0.91669999999999996</v>
      </c>
      <c r="BI140" s="5">
        <v>1.4379090000000001</v>
      </c>
      <c r="BJ140" s="5" t="s">
        <v>23</v>
      </c>
      <c r="BK140" s="5">
        <v>0.58330000000000004</v>
      </c>
      <c r="BL140" s="5">
        <v>2.657556</v>
      </c>
      <c r="BM140" s="5" t="b">
        <f t="shared" si="52"/>
        <v>1</v>
      </c>
      <c r="BN140" s="5" t="b">
        <f t="shared" si="61"/>
        <v>0</v>
      </c>
      <c r="BO140" s="5">
        <v>1</v>
      </c>
      <c r="BP140" s="5" t="s">
        <v>1079</v>
      </c>
      <c r="BQ140" s="5" t="s">
        <v>1391</v>
      </c>
      <c r="BR140" s="5" t="str">
        <f t="shared" si="59"/>
        <v>run-02_bold</v>
      </c>
      <c r="BS140" s="5">
        <v>0</v>
      </c>
      <c r="BT140" s="5">
        <v>0</v>
      </c>
      <c r="BU140" s="5" t="s">
        <v>1078</v>
      </c>
      <c r="BV140" s="5" t="s">
        <v>27</v>
      </c>
      <c r="BW140" s="5">
        <v>0.91669999999999996</v>
      </c>
      <c r="BX140" s="5">
        <v>2.0746669999999998</v>
      </c>
      <c r="BY140" s="5" t="s">
        <v>28</v>
      </c>
      <c r="BZ140" s="5">
        <v>0.66669999999999996</v>
      </c>
      <c r="CA140" s="5">
        <v>2.1490830000000001</v>
      </c>
      <c r="CB140" s="5" t="s">
        <v>29</v>
      </c>
      <c r="CC140" s="5">
        <v>1</v>
      </c>
      <c r="CD140" s="5">
        <v>1.4077500000000001</v>
      </c>
      <c r="CE140" s="5" t="s">
        <v>30</v>
      </c>
      <c r="CF140" s="5">
        <v>1</v>
      </c>
      <c r="CG140" s="5">
        <v>2.2235</v>
      </c>
      <c r="CH140" s="5" t="b">
        <f t="shared" si="53"/>
        <v>1</v>
      </c>
      <c r="CI140" s="5" t="b">
        <f t="shared" si="60"/>
        <v>1</v>
      </c>
      <c r="CJ140" s="5">
        <v>1</v>
      </c>
    </row>
    <row r="141" spans="1:88" s="5" customFormat="1" x14ac:dyDescent="0.2">
      <c r="A141" s="4" t="s">
        <v>1180</v>
      </c>
      <c r="B141" s="4">
        <v>5489</v>
      </c>
      <c r="C141" s="5" t="s">
        <v>1181</v>
      </c>
      <c r="D141" s="5" t="s">
        <v>1390</v>
      </c>
      <c r="E141" s="5" t="str">
        <f t="shared" si="55"/>
        <v>run-01_bold</v>
      </c>
      <c r="F141" s="5">
        <v>0</v>
      </c>
      <c r="G141" s="5">
        <v>0</v>
      </c>
      <c r="H141" s="5" t="s">
        <v>1182</v>
      </c>
      <c r="I141" s="5" t="s">
        <v>20</v>
      </c>
      <c r="J141" s="5">
        <v>0.5</v>
      </c>
      <c r="K141" s="5">
        <v>2.2004290000000002</v>
      </c>
      <c r="L141" s="5" t="s">
        <v>21</v>
      </c>
      <c r="M141" s="5">
        <v>0.91669999999999996</v>
      </c>
      <c r="N141" s="5">
        <v>2.0499999999999998</v>
      </c>
      <c r="O141" s="5" t="s">
        <v>22</v>
      </c>
      <c r="P141" s="5">
        <v>1</v>
      </c>
      <c r="Q141" s="5">
        <v>0.84730000000000005</v>
      </c>
      <c r="R141" s="5" t="s">
        <v>23</v>
      </c>
      <c r="S141" s="5">
        <v>0.83330000000000004</v>
      </c>
      <c r="T141" s="5">
        <v>2.54975</v>
      </c>
      <c r="U141" s="5" t="b">
        <f t="shared" si="56"/>
        <v>1</v>
      </c>
      <c r="V141" s="5" t="b">
        <f t="shared" si="50"/>
        <v>1</v>
      </c>
      <c r="W141" s="5">
        <v>1</v>
      </c>
      <c r="X141" s="4" t="s">
        <v>1180</v>
      </c>
      <c r="Y141" s="5" t="s">
        <v>1184</v>
      </c>
      <c r="Z141" s="5" t="s">
        <v>1391</v>
      </c>
      <c r="AA141" s="5" t="str">
        <f t="shared" si="57"/>
        <v>run-01_bold</v>
      </c>
      <c r="AB141" s="5">
        <v>2</v>
      </c>
      <c r="AC141" s="5">
        <v>0</v>
      </c>
      <c r="AD141" s="5" t="s">
        <v>1185</v>
      </c>
      <c r="AE141" s="5" t="s">
        <v>27</v>
      </c>
      <c r="AF141" s="5">
        <v>1</v>
      </c>
      <c r="AG141" s="5">
        <v>2.0453329999999998</v>
      </c>
      <c r="AH141" s="5" t="s">
        <v>28</v>
      </c>
      <c r="AI141" s="5">
        <v>1</v>
      </c>
      <c r="AJ141" s="5">
        <v>2.1373639999999998</v>
      </c>
      <c r="AK141" s="5" t="s">
        <v>29</v>
      </c>
      <c r="AL141" s="5">
        <v>1</v>
      </c>
      <c r="AM141" s="5">
        <v>1.1316999999999999</v>
      </c>
      <c r="AN141" s="5" t="s">
        <v>30</v>
      </c>
      <c r="AO141" s="5">
        <v>0.75</v>
      </c>
      <c r="AP141" s="5">
        <v>2.5815000000000001</v>
      </c>
      <c r="AQ141" s="5" t="b">
        <f t="shared" si="51"/>
        <v>1</v>
      </c>
      <c r="AR141" s="5" t="b">
        <f t="shared" si="46"/>
        <v>1</v>
      </c>
      <c r="AS141" s="5">
        <v>1</v>
      </c>
      <c r="AT141" s="4" t="s">
        <v>1180</v>
      </c>
      <c r="AU141" s="5" t="s">
        <v>1183</v>
      </c>
      <c r="AV141" s="5" t="s">
        <v>1390</v>
      </c>
      <c r="AW141" s="5" t="str">
        <f t="shared" si="58"/>
        <v>run-02_bold</v>
      </c>
      <c r="AX141" s="5">
        <v>0</v>
      </c>
      <c r="AY141" s="5">
        <v>0</v>
      </c>
      <c r="AZ141" s="5" t="s">
        <v>1182</v>
      </c>
      <c r="BA141" s="5" t="s">
        <v>20</v>
      </c>
      <c r="BB141" s="5">
        <v>0.75</v>
      </c>
      <c r="BC141" s="5">
        <v>2.1655449999999998</v>
      </c>
      <c r="BD141" s="5" t="s">
        <v>21</v>
      </c>
      <c r="BE141" s="5">
        <v>0.33329999999999999</v>
      </c>
      <c r="BF141" s="5">
        <v>2.2471999999999999</v>
      </c>
      <c r="BG141" s="5" t="s">
        <v>22</v>
      </c>
      <c r="BH141" s="5">
        <v>1</v>
      </c>
      <c r="BI141" s="5">
        <v>1.139667</v>
      </c>
      <c r="BJ141" s="5" t="s">
        <v>23</v>
      </c>
      <c r="BK141" s="5">
        <v>0.91669999999999996</v>
      </c>
      <c r="BL141" s="5">
        <v>2.072889</v>
      </c>
      <c r="BM141" s="5" t="b">
        <f t="shared" si="52"/>
        <v>1</v>
      </c>
      <c r="BN141" s="5" t="b">
        <f t="shared" si="61"/>
        <v>0</v>
      </c>
      <c r="BO141" s="5">
        <v>1</v>
      </c>
      <c r="BP141" s="5" t="s">
        <v>1186</v>
      </c>
      <c r="BQ141" s="5" t="s">
        <v>1391</v>
      </c>
      <c r="BR141" s="5" t="str">
        <f t="shared" si="59"/>
        <v>run-02_bold</v>
      </c>
      <c r="BS141" s="5">
        <v>1</v>
      </c>
      <c r="BT141" s="5">
        <v>0</v>
      </c>
      <c r="BU141" s="5" t="s">
        <v>1185</v>
      </c>
      <c r="BV141" s="5" t="s">
        <v>27</v>
      </c>
      <c r="BW141" s="5">
        <v>0.91669999999999996</v>
      </c>
      <c r="BX141" s="5">
        <v>1.9239999999999999</v>
      </c>
      <c r="BY141" s="5" t="s">
        <v>28</v>
      </c>
      <c r="BZ141" s="5">
        <v>1</v>
      </c>
      <c r="CA141" s="5">
        <v>1.9964999999999999</v>
      </c>
      <c r="CB141" s="5" t="s">
        <v>29</v>
      </c>
      <c r="CC141" s="5">
        <v>1</v>
      </c>
      <c r="CD141" s="5">
        <v>0.90049999999999997</v>
      </c>
      <c r="CE141" s="5" t="s">
        <v>30</v>
      </c>
      <c r="CF141" s="5">
        <v>1</v>
      </c>
      <c r="CG141" s="5">
        <v>2.27</v>
      </c>
      <c r="CH141" s="5" t="b">
        <f t="shared" si="53"/>
        <v>1</v>
      </c>
      <c r="CI141" s="5" t="b">
        <f t="shared" si="60"/>
        <v>1</v>
      </c>
      <c r="CJ141" s="5">
        <v>1</v>
      </c>
    </row>
    <row r="142" spans="1:88" s="5" customFormat="1" x14ac:dyDescent="0.2">
      <c r="A142" s="4" t="s">
        <v>1214</v>
      </c>
      <c r="B142" s="4">
        <v>5503</v>
      </c>
      <c r="C142" s="5" t="s">
        <v>1215</v>
      </c>
      <c r="D142" s="5" t="s">
        <v>1390</v>
      </c>
      <c r="E142" s="5" t="str">
        <f t="shared" si="55"/>
        <v>run-01_bold</v>
      </c>
      <c r="F142" s="5">
        <v>2</v>
      </c>
      <c r="G142" s="5">
        <v>0</v>
      </c>
      <c r="H142" s="5" t="s">
        <v>702</v>
      </c>
      <c r="I142" s="5" t="s">
        <v>20</v>
      </c>
      <c r="J142" s="5">
        <v>0.33329999999999999</v>
      </c>
      <c r="K142" s="5">
        <v>3.1724290000000002</v>
      </c>
      <c r="L142" s="5" t="s">
        <v>21</v>
      </c>
      <c r="M142" s="5">
        <v>1</v>
      </c>
      <c r="N142" s="5">
        <v>2.4321820000000001</v>
      </c>
      <c r="O142" s="5" t="s">
        <v>22</v>
      </c>
      <c r="P142" s="5">
        <v>1</v>
      </c>
      <c r="Q142" s="5">
        <v>1.1025830000000001</v>
      </c>
      <c r="R142" s="5" t="s">
        <v>23</v>
      </c>
      <c r="S142" s="5">
        <v>0.66669999999999996</v>
      </c>
      <c r="T142" s="5">
        <v>3.202</v>
      </c>
      <c r="U142" s="5" t="b">
        <f t="shared" si="56"/>
        <v>1</v>
      </c>
      <c r="V142" s="5" t="b">
        <f t="shared" si="50"/>
        <v>1</v>
      </c>
      <c r="W142" s="5">
        <v>1</v>
      </c>
      <c r="X142" s="4" t="s">
        <v>1214</v>
      </c>
      <c r="Y142" s="5" t="s">
        <v>1219</v>
      </c>
      <c r="Z142" s="5" t="s">
        <v>1391</v>
      </c>
      <c r="AA142" s="5" t="str">
        <f t="shared" si="57"/>
        <v>run-01_bold</v>
      </c>
      <c r="AB142" s="5">
        <v>2</v>
      </c>
      <c r="AC142" s="5">
        <v>0</v>
      </c>
      <c r="AD142" s="5" t="s">
        <v>1218</v>
      </c>
      <c r="AE142" s="5" t="s">
        <v>27</v>
      </c>
      <c r="AF142" s="5">
        <v>0.83330000000000004</v>
      </c>
      <c r="AG142" s="5">
        <v>2.452</v>
      </c>
      <c r="AH142" s="5" t="s">
        <v>28</v>
      </c>
      <c r="AI142" s="5">
        <v>1</v>
      </c>
      <c r="AJ142" s="5">
        <v>2.5662219999999998</v>
      </c>
      <c r="AK142" s="5" t="s">
        <v>29</v>
      </c>
      <c r="AL142" s="5">
        <v>1</v>
      </c>
      <c r="AM142" s="5">
        <v>1.1735450000000001</v>
      </c>
      <c r="AN142" s="5" t="s">
        <v>30</v>
      </c>
      <c r="AO142" s="5">
        <v>0.75</v>
      </c>
      <c r="AP142" s="5">
        <v>2.5678179999999999</v>
      </c>
      <c r="AQ142" s="5" t="b">
        <f t="shared" si="51"/>
        <v>1</v>
      </c>
      <c r="AR142" s="5" t="b">
        <f t="shared" si="46"/>
        <v>1</v>
      </c>
      <c r="AS142" s="5">
        <v>1</v>
      </c>
      <c r="AT142" s="4" t="s">
        <v>1214</v>
      </c>
      <c r="AU142" s="5" t="s">
        <v>1216</v>
      </c>
      <c r="AV142" s="5" t="s">
        <v>1390</v>
      </c>
      <c r="AW142" s="5" t="str">
        <f t="shared" si="58"/>
        <v>run-02_bold</v>
      </c>
      <c r="AX142" s="5">
        <v>3</v>
      </c>
      <c r="AY142" s="5">
        <v>0</v>
      </c>
      <c r="AZ142" s="5" t="s">
        <v>702</v>
      </c>
      <c r="BA142" s="5" t="s">
        <v>20</v>
      </c>
      <c r="BB142" s="5">
        <v>0.5</v>
      </c>
      <c r="BC142" s="5">
        <v>2.8319999999999999</v>
      </c>
      <c r="BD142" s="5" t="s">
        <v>21</v>
      </c>
      <c r="BE142" s="5">
        <v>1</v>
      </c>
      <c r="BF142" s="5">
        <v>2.228167</v>
      </c>
      <c r="BG142" s="5" t="s">
        <v>22</v>
      </c>
      <c r="BH142" s="5">
        <v>0.91669999999999996</v>
      </c>
      <c r="BI142" s="5">
        <v>1.2333639999999999</v>
      </c>
      <c r="BJ142" s="5" t="s">
        <v>23</v>
      </c>
      <c r="BK142" s="5">
        <v>0.5</v>
      </c>
      <c r="BL142" s="5">
        <v>2.4897999999999998</v>
      </c>
      <c r="BM142" s="5" t="b">
        <f t="shared" si="52"/>
        <v>1</v>
      </c>
      <c r="BN142" s="5" t="b">
        <f t="shared" si="61"/>
        <v>0</v>
      </c>
      <c r="BO142" s="5">
        <v>1</v>
      </c>
      <c r="BP142" s="5" t="s">
        <v>1217</v>
      </c>
      <c r="BQ142" s="5" t="s">
        <v>1391</v>
      </c>
      <c r="BR142" s="5" t="str">
        <f t="shared" si="59"/>
        <v>run-02_bold</v>
      </c>
      <c r="BS142" s="5">
        <v>2</v>
      </c>
      <c r="BT142" s="5">
        <v>0</v>
      </c>
      <c r="BU142" s="5" t="s">
        <v>1218</v>
      </c>
      <c r="BV142" s="5" t="s">
        <v>27</v>
      </c>
      <c r="BW142" s="5">
        <v>1</v>
      </c>
      <c r="BX142" s="5">
        <v>2.3017500000000002</v>
      </c>
      <c r="BY142" s="5" t="s">
        <v>28</v>
      </c>
      <c r="BZ142" s="5">
        <v>0.83330000000000004</v>
      </c>
      <c r="CA142" s="5">
        <v>2.4989089999999998</v>
      </c>
      <c r="CB142" s="5" t="s">
        <v>29</v>
      </c>
      <c r="CC142" s="5">
        <v>1</v>
      </c>
      <c r="CD142" s="5">
        <v>1.468818</v>
      </c>
      <c r="CE142" s="5" t="s">
        <v>30</v>
      </c>
      <c r="CF142" s="5">
        <v>0.91669999999999996</v>
      </c>
      <c r="CG142" s="5">
        <v>2.5415000000000001</v>
      </c>
      <c r="CH142" s="5" t="b">
        <f t="shared" si="53"/>
        <v>1</v>
      </c>
      <c r="CI142" s="5" t="b">
        <f t="shared" si="60"/>
        <v>1</v>
      </c>
      <c r="CJ142" s="5">
        <v>1</v>
      </c>
    </row>
    <row r="143" spans="1:88" s="5" customFormat="1" x14ac:dyDescent="0.2">
      <c r="A143" s="4" t="s">
        <v>1366</v>
      </c>
      <c r="B143" s="4">
        <v>5567</v>
      </c>
      <c r="C143" s="5" t="s">
        <v>1369</v>
      </c>
      <c r="D143" s="5" t="s">
        <v>1390</v>
      </c>
      <c r="E143" s="5" t="str">
        <f t="shared" si="55"/>
        <v>run-01_bold</v>
      </c>
      <c r="F143" s="5">
        <v>0</v>
      </c>
      <c r="G143" s="5">
        <v>0</v>
      </c>
      <c r="H143" s="5" t="s">
        <v>1368</v>
      </c>
      <c r="I143" s="5" t="s">
        <v>20</v>
      </c>
      <c r="J143" s="5">
        <v>0.66669999999999996</v>
      </c>
      <c r="K143" s="5">
        <v>2.348182</v>
      </c>
      <c r="L143" s="5" t="s">
        <v>21</v>
      </c>
      <c r="M143" s="5">
        <v>0.83330000000000004</v>
      </c>
      <c r="N143" s="5">
        <v>2.4508000000000001</v>
      </c>
      <c r="O143" s="5" t="s">
        <v>22</v>
      </c>
      <c r="P143" s="5">
        <v>1</v>
      </c>
      <c r="Q143" s="5">
        <v>1.426083</v>
      </c>
      <c r="R143" s="5" t="s">
        <v>23</v>
      </c>
      <c r="S143" s="5">
        <v>0.66669999999999996</v>
      </c>
      <c r="T143" s="5">
        <v>2.532111</v>
      </c>
      <c r="U143" s="5" t="b">
        <f t="shared" si="56"/>
        <v>1</v>
      </c>
      <c r="V143" s="5" t="b">
        <f t="shared" si="50"/>
        <v>1</v>
      </c>
      <c r="W143" s="5">
        <v>1</v>
      </c>
      <c r="X143" s="4" t="s">
        <v>1366</v>
      </c>
      <c r="Y143" s="5" t="s">
        <v>1371</v>
      </c>
      <c r="Z143" s="5" t="s">
        <v>1391</v>
      </c>
      <c r="AA143" s="5" t="str">
        <f t="shared" si="57"/>
        <v>run-01_bold</v>
      </c>
      <c r="AB143" s="5">
        <v>0</v>
      </c>
      <c r="AC143" s="5">
        <v>0</v>
      </c>
      <c r="AD143" s="5" t="s">
        <v>1354</v>
      </c>
      <c r="AE143" s="5" t="s">
        <v>27</v>
      </c>
      <c r="AF143" s="5">
        <v>0.5</v>
      </c>
      <c r="AG143" s="5">
        <v>2.5459000000000001</v>
      </c>
      <c r="AH143" s="5" t="s">
        <v>28</v>
      </c>
      <c r="AI143" s="5">
        <v>0.58330000000000004</v>
      </c>
      <c r="AJ143" s="5">
        <v>2.3161109999999998</v>
      </c>
      <c r="AK143" s="5" t="s">
        <v>29</v>
      </c>
      <c r="AL143" s="5">
        <v>1</v>
      </c>
      <c r="AM143" s="5">
        <v>1.5237000000000001</v>
      </c>
      <c r="AN143" s="5" t="s">
        <v>30</v>
      </c>
      <c r="AO143" s="5">
        <v>0.5</v>
      </c>
      <c r="AP143" s="5">
        <v>2.3523329999999998</v>
      </c>
      <c r="AQ143" s="5" t="b">
        <f t="shared" si="51"/>
        <v>1</v>
      </c>
      <c r="AR143" s="5" t="b">
        <f t="shared" si="46"/>
        <v>1</v>
      </c>
      <c r="AS143" s="5">
        <v>1</v>
      </c>
      <c r="AT143" s="4" t="s">
        <v>1366</v>
      </c>
      <c r="AU143" s="5" t="s">
        <v>1367</v>
      </c>
      <c r="AV143" s="5" t="s">
        <v>1390</v>
      </c>
      <c r="AW143" s="5" t="str">
        <f t="shared" si="58"/>
        <v>run-02_bold</v>
      </c>
      <c r="AX143" s="5">
        <v>2</v>
      </c>
      <c r="AY143" s="5">
        <v>0</v>
      </c>
      <c r="AZ143" s="5" t="s">
        <v>1368</v>
      </c>
      <c r="BA143" s="5" t="s">
        <v>20</v>
      </c>
      <c r="BB143" s="5">
        <v>0.83330000000000004</v>
      </c>
      <c r="BC143" s="5">
        <v>2.4511669999999999</v>
      </c>
      <c r="BD143" s="5" t="s">
        <v>21</v>
      </c>
      <c r="BE143" s="5">
        <v>0.41670000000000001</v>
      </c>
      <c r="BF143" s="5">
        <v>2.5680000000000001</v>
      </c>
      <c r="BG143" s="5" t="s">
        <v>22</v>
      </c>
      <c r="BH143" s="5">
        <v>1</v>
      </c>
      <c r="BI143" s="5">
        <v>1.343545</v>
      </c>
      <c r="BJ143" s="5" t="s">
        <v>23</v>
      </c>
      <c r="BK143" s="5">
        <v>0.75</v>
      </c>
      <c r="BL143" s="5">
        <v>2.4410910000000001</v>
      </c>
      <c r="BM143" s="5" t="b">
        <f t="shared" si="52"/>
        <v>1</v>
      </c>
      <c r="BN143" s="5" t="b">
        <f t="shared" si="61"/>
        <v>0</v>
      </c>
      <c r="BO143" s="5">
        <v>1</v>
      </c>
      <c r="BP143" s="5" t="s">
        <v>1370</v>
      </c>
      <c r="BQ143" s="5" t="s">
        <v>1391</v>
      </c>
      <c r="BR143" s="5" t="str">
        <f t="shared" si="59"/>
        <v>run-02_bold</v>
      </c>
      <c r="BS143" s="5">
        <v>2</v>
      </c>
      <c r="BT143" s="5">
        <v>0</v>
      </c>
      <c r="BU143" s="5" t="s">
        <v>1354</v>
      </c>
      <c r="BV143" s="5" t="s">
        <v>27</v>
      </c>
      <c r="BW143" s="5">
        <v>0.66669999999999996</v>
      </c>
      <c r="BX143" s="5">
        <v>2.4114</v>
      </c>
      <c r="BY143" s="5" t="s">
        <v>28</v>
      </c>
      <c r="BZ143" s="5">
        <v>0.58330000000000004</v>
      </c>
      <c r="CA143" s="5">
        <v>2.6215999999999999</v>
      </c>
      <c r="CB143" s="5" t="s">
        <v>29</v>
      </c>
      <c r="CC143" s="5">
        <v>0.91669999999999996</v>
      </c>
      <c r="CD143" s="5">
        <v>1.3325</v>
      </c>
      <c r="CE143" s="5" t="s">
        <v>30</v>
      </c>
      <c r="CF143" s="5">
        <v>0.41670000000000001</v>
      </c>
      <c r="CG143" s="5">
        <v>2.3162729999999998</v>
      </c>
      <c r="CH143" s="5" t="b">
        <f t="shared" si="53"/>
        <v>1</v>
      </c>
      <c r="CI143" s="5" t="b">
        <f t="shared" si="60"/>
        <v>1</v>
      </c>
      <c r="CJ143" s="5">
        <v>1</v>
      </c>
    </row>
    <row r="144" spans="1:88" s="5" customFormat="1" x14ac:dyDescent="0.2">
      <c r="A144" s="4" t="s">
        <v>1261</v>
      </c>
      <c r="B144" s="4">
        <v>5524</v>
      </c>
      <c r="C144" s="5" t="s">
        <v>1262</v>
      </c>
      <c r="D144" s="5" t="s">
        <v>1390</v>
      </c>
      <c r="E144" s="5" t="str">
        <f t="shared" si="55"/>
        <v>run-01_bold</v>
      </c>
      <c r="F144" s="5">
        <v>0</v>
      </c>
      <c r="G144" s="5">
        <v>0</v>
      </c>
      <c r="H144" s="5" t="s">
        <v>1263</v>
      </c>
      <c r="I144" s="5" t="s">
        <v>20</v>
      </c>
      <c r="J144" s="5">
        <v>0.75</v>
      </c>
      <c r="K144" s="5">
        <v>2.2855829999999999</v>
      </c>
      <c r="L144" s="5" t="s">
        <v>21</v>
      </c>
      <c r="M144" s="5">
        <v>0.91669999999999996</v>
      </c>
      <c r="N144" s="5">
        <v>2.2407780000000002</v>
      </c>
      <c r="O144" s="5" t="s">
        <v>22</v>
      </c>
      <c r="P144" s="5">
        <v>0.91669999999999996</v>
      </c>
      <c r="Q144" s="5">
        <v>1.2991250000000001</v>
      </c>
      <c r="R144" s="5" t="s">
        <v>23</v>
      </c>
      <c r="S144" s="5">
        <v>0.58330000000000004</v>
      </c>
      <c r="T144" s="5">
        <v>2.3170000000000002</v>
      </c>
      <c r="U144" s="5" t="b">
        <f t="shared" si="56"/>
        <v>1</v>
      </c>
      <c r="V144" s="5" t="b">
        <f t="shared" si="50"/>
        <v>1</v>
      </c>
      <c r="W144" s="5">
        <v>1</v>
      </c>
      <c r="X144" s="4" t="s">
        <v>1261</v>
      </c>
      <c r="Y144" s="5" t="s">
        <v>1265</v>
      </c>
      <c r="Z144" s="5" t="s">
        <v>1391</v>
      </c>
      <c r="AA144" s="5" t="str">
        <f t="shared" si="57"/>
        <v>run-01_bold</v>
      </c>
      <c r="AB144" s="5">
        <v>0</v>
      </c>
      <c r="AC144" s="5">
        <v>0</v>
      </c>
      <c r="AD144" s="5" t="s">
        <v>1266</v>
      </c>
      <c r="AE144" s="5" t="s">
        <v>27</v>
      </c>
      <c r="AF144" s="5">
        <v>0.75</v>
      </c>
      <c r="AG144" s="5">
        <v>2.4859089999999999</v>
      </c>
      <c r="AH144" s="5" t="s">
        <v>28</v>
      </c>
      <c r="AI144" s="5">
        <v>0.83330000000000004</v>
      </c>
      <c r="AJ144" s="5">
        <v>2.3676360000000001</v>
      </c>
      <c r="AK144" s="5" t="s">
        <v>29</v>
      </c>
      <c r="AL144" s="5">
        <v>1</v>
      </c>
      <c r="AM144" s="5">
        <v>0.92416699999999996</v>
      </c>
      <c r="AN144" s="5" t="s">
        <v>30</v>
      </c>
      <c r="AO144" s="5">
        <v>0.75</v>
      </c>
      <c r="AP144" s="5">
        <v>2.392417</v>
      </c>
      <c r="AQ144" s="5" t="b">
        <f t="shared" si="51"/>
        <v>1</v>
      </c>
      <c r="AR144" s="5" t="b">
        <f t="shared" si="46"/>
        <v>1</v>
      </c>
      <c r="AS144" s="5">
        <v>1</v>
      </c>
      <c r="AT144" s="4" t="s">
        <v>1261</v>
      </c>
      <c r="AU144" s="5" t="s">
        <v>1264</v>
      </c>
      <c r="AV144" s="5" t="s">
        <v>1390</v>
      </c>
      <c r="AW144" s="5" t="str">
        <f t="shared" si="58"/>
        <v>run-02_bold</v>
      </c>
      <c r="AX144" s="5">
        <v>8</v>
      </c>
      <c r="AY144" s="5">
        <v>0</v>
      </c>
      <c r="AZ144" s="5" t="s">
        <v>1263</v>
      </c>
      <c r="BA144" s="5" t="s">
        <v>20</v>
      </c>
      <c r="BB144" s="5">
        <v>0.83330000000000004</v>
      </c>
      <c r="BC144" s="5">
        <v>2.3169</v>
      </c>
      <c r="BD144" s="5" t="s">
        <v>21</v>
      </c>
      <c r="BE144" s="5">
        <v>0.83330000000000004</v>
      </c>
      <c r="BF144" s="5">
        <v>2.0931250000000001</v>
      </c>
      <c r="BG144" s="5" t="s">
        <v>22</v>
      </c>
      <c r="BH144" s="5">
        <v>0.83330000000000004</v>
      </c>
      <c r="BI144" s="5">
        <v>1.4595560000000001</v>
      </c>
      <c r="BJ144" s="5" t="s">
        <v>23</v>
      </c>
      <c r="BK144" s="5">
        <v>0.41670000000000001</v>
      </c>
      <c r="BL144" s="5">
        <v>2.4129999999999998</v>
      </c>
      <c r="BM144" s="5" t="b">
        <f t="shared" si="52"/>
        <v>1</v>
      </c>
      <c r="BN144" s="5" t="b">
        <f t="shared" si="61"/>
        <v>0</v>
      </c>
      <c r="BO144" s="5">
        <v>1</v>
      </c>
      <c r="BP144" s="5" t="s">
        <v>1267</v>
      </c>
      <c r="BQ144" s="5" t="s">
        <v>1391</v>
      </c>
      <c r="BR144" s="5" t="str">
        <f t="shared" si="59"/>
        <v>run-02_bold</v>
      </c>
      <c r="BS144" s="5">
        <v>10</v>
      </c>
      <c r="BT144" s="5">
        <v>0</v>
      </c>
      <c r="BU144" s="5" t="s">
        <v>1266</v>
      </c>
      <c r="BV144" s="5" t="s">
        <v>27</v>
      </c>
      <c r="BW144" s="5">
        <v>0.83330000000000004</v>
      </c>
      <c r="BX144" s="5">
        <v>2.4746999999999999</v>
      </c>
      <c r="BY144" s="5" t="s">
        <v>28</v>
      </c>
      <c r="BZ144" s="5">
        <v>0.58330000000000004</v>
      </c>
      <c r="CA144" s="5">
        <v>2.6364550000000002</v>
      </c>
      <c r="CB144" s="5" t="s">
        <v>29</v>
      </c>
      <c r="CC144" s="5">
        <v>1</v>
      </c>
      <c r="CD144" s="5">
        <v>1.1390910000000001</v>
      </c>
      <c r="CE144" s="5" t="s">
        <v>30</v>
      </c>
      <c r="CF144" s="5">
        <v>0.75</v>
      </c>
      <c r="CG144" s="5">
        <v>2.4750999999999999</v>
      </c>
      <c r="CH144" s="5" t="b">
        <f t="shared" si="53"/>
        <v>1</v>
      </c>
      <c r="CI144" s="5" t="b">
        <f t="shared" si="60"/>
        <v>1</v>
      </c>
      <c r="CJ144" s="5">
        <v>1</v>
      </c>
    </row>
    <row r="145" spans="1:88" s="7" customFormat="1" x14ac:dyDescent="0.2">
      <c r="A145" s="4" t="s">
        <v>1017</v>
      </c>
      <c r="B145" s="4">
        <v>5409</v>
      </c>
      <c r="C145" s="5" t="s">
        <v>1018</v>
      </c>
      <c r="D145" s="5" t="s">
        <v>1390</v>
      </c>
      <c r="E145" s="5" t="str">
        <f t="shared" si="55"/>
        <v>run-01_bold</v>
      </c>
      <c r="F145" s="5">
        <v>0</v>
      </c>
      <c r="G145" s="5">
        <v>0</v>
      </c>
      <c r="H145" s="5" t="s">
        <v>380</v>
      </c>
      <c r="I145" s="5" t="s">
        <v>20</v>
      </c>
      <c r="J145" s="5">
        <v>0.66669999999999996</v>
      </c>
      <c r="K145" s="5">
        <v>2.1145999999999998</v>
      </c>
      <c r="L145" s="5" t="s">
        <v>21</v>
      </c>
      <c r="M145" s="5">
        <v>0.66669999999999996</v>
      </c>
      <c r="N145" s="5">
        <v>2.1533000000000002</v>
      </c>
      <c r="O145" s="5" t="s">
        <v>22</v>
      </c>
      <c r="P145" s="5">
        <v>0.91669999999999996</v>
      </c>
      <c r="Q145" s="5">
        <v>1.671273</v>
      </c>
      <c r="R145" s="5" t="s">
        <v>23</v>
      </c>
      <c r="S145" s="5">
        <v>0.58330000000000004</v>
      </c>
      <c r="T145" s="5">
        <v>2.0407000000000002</v>
      </c>
      <c r="U145" s="5" t="b">
        <f t="shared" si="56"/>
        <v>1</v>
      </c>
      <c r="V145" s="5" t="b">
        <f t="shared" si="50"/>
        <v>1</v>
      </c>
      <c r="W145" s="5">
        <v>1</v>
      </c>
      <c r="X145" s="4" t="s">
        <v>1017</v>
      </c>
      <c r="Y145" s="5" t="s">
        <v>1020</v>
      </c>
      <c r="Z145" s="5" t="s">
        <v>1391</v>
      </c>
      <c r="AA145" s="5" t="str">
        <f t="shared" si="57"/>
        <v>run-01_bold</v>
      </c>
      <c r="AB145" s="5">
        <v>4</v>
      </c>
      <c r="AC145" s="5">
        <v>0</v>
      </c>
      <c r="AD145" s="5" t="s">
        <v>1021</v>
      </c>
      <c r="AE145" s="5" t="s">
        <v>27</v>
      </c>
      <c r="AF145" s="5">
        <v>0.91669999999999996</v>
      </c>
      <c r="AG145" s="5">
        <v>2.3563000000000001</v>
      </c>
      <c r="AH145" s="5" t="s">
        <v>28</v>
      </c>
      <c r="AI145" s="5">
        <v>1</v>
      </c>
      <c r="AJ145" s="5">
        <v>2.1975829999999998</v>
      </c>
      <c r="AK145" s="5" t="s">
        <v>29</v>
      </c>
      <c r="AL145" s="5">
        <v>1</v>
      </c>
      <c r="AM145" s="5">
        <v>1.502364</v>
      </c>
      <c r="AN145" s="5" t="s">
        <v>30</v>
      </c>
      <c r="AO145" s="5">
        <v>0.58330000000000004</v>
      </c>
      <c r="AP145" s="5">
        <v>2.3521109999999998</v>
      </c>
      <c r="AQ145" s="5" t="b">
        <f t="shared" si="51"/>
        <v>1</v>
      </c>
      <c r="AR145" s="5" t="b">
        <f t="shared" si="46"/>
        <v>1</v>
      </c>
      <c r="AS145" s="5">
        <v>1</v>
      </c>
      <c r="AT145" s="4" t="s">
        <v>1017</v>
      </c>
      <c r="AU145" s="5" t="s">
        <v>1019</v>
      </c>
      <c r="AV145" s="5" t="s">
        <v>1390</v>
      </c>
      <c r="AW145" s="5" t="str">
        <f t="shared" si="58"/>
        <v>run-02_bold</v>
      </c>
      <c r="AX145" s="5">
        <v>0</v>
      </c>
      <c r="AY145" s="5">
        <v>0</v>
      </c>
      <c r="AZ145" s="5" t="s">
        <v>380</v>
      </c>
      <c r="BA145" s="5" t="s">
        <v>20</v>
      </c>
      <c r="BB145" s="5">
        <v>0.91669999999999996</v>
      </c>
      <c r="BC145" s="5">
        <v>2.2887499999999998</v>
      </c>
      <c r="BD145" s="5" t="s">
        <v>21</v>
      </c>
      <c r="BE145" s="5">
        <v>1</v>
      </c>
      <c r="BF145" s="5">
        <v>2.0705</v>
      </c>
      <c r="BG145" s="5" t="s">
        <v>22</v>
      </c>
      <c r="BH145" s="5">
        <v>1</v>
      </c>
      <c r="BI145" s="5">
        <v>1.257917</v>
      </c>
      <c r="BJ145" s="5" t="s">
        <v>23</v>
      </c>
      <c r="BK145" s="5">
        <v>0.33329999999999999</v>
      </c>
      <c r="BL145" s="5">
        <v>2.2968329999999999</v>
      </c>
      <c r="BM145" s="5" t="b">
        <f t="shared" si="52"/>
        <v>1</v>
      </c>
      <c r="BN145" s="5" t="b">
        <f t="shared" si="61"/>
        <v>0</v>
      </c>
      <c r="BO145" s="5">
        <v>1</v>
      </c>
      <c r="BP145" s="5" t="s">
        <v>1022</v>
      </c>
      <c r="BQ145" s="5" t="s">
        <v>1391</v>
      </c>
      <c r="BR145" s="5" t="str">
        <f t="shared" si="59"/>
        <v>run-02_bold</v>
      </c>
      <c r="BS145" s="5">
        <v>0</v>
      </c>
      <c r="BT145" s="5">
        <v>0</v>
      </c>
      <c r="BU145" s="5" t="s">
        <v>1021</v>
      </c>
      <c r="BV145" s="5" t="s">
        <v>27</v>
      </c>
      <c r="BW145" s="5">
        <v>0.91669999999999996</v>
      </c>
      <c r="BX145" s="5">
        <v>2.2611669999999999</v>
      </c>
      <c r="BY145" s="5" t="s">
        <v>28</v>
      </c>
      <c r="BZ145" s="5">
        <v>1</v>
      </c>
      <c r="CA145" s="5">
        <v>2.1001669999999999</v>
      </c>
      <c r="CB145" s="5" t="s">
        <v>29</v>
      </c>
      <c r="CC145" s="5">
        <v>1</v>
      </c>
      <c r="CD145" s="5">
        <v>1.4225829999999999</v>
      </c>
      <c r="CE145" s="5" t="s">
        <v>30</v>
      </c>
      <c r="CF145" s="5">
        <v>0.41670000000000001</v>
      </c>
      <c r="CG145" s="5">
        <v>2.4081670000000002</v>
      </c>
      <c r="CH145" s="5" t="b">
        <f t="shared" si="53"/>
        <v>1</v>
      </c>
      <c r="CI145" s="5" t="b">
        <f t="shared" si="60"/>
        <v>0</v>
      </c>
      <c r="CJ145" s="5">
        <v>1</v>
      </c>
    </row>
    <row r="146" spans="1:88" s="7" customFormat="1" x14ac:dyDescent="0.2">
      <c r="A146" s="4" t="s">
        <v>459</v>
      </c>
      <c r="B146" s="4">
        <v>5151</v>
      </c>
      <c r="C146" s="5" t="s">
        <v>460</v>
      </c>
      <c r="D146" s="5" t="s">
        <v>1390</v>
      </c>
      <c r="E146" s="5" t="str">
        <f t="shared" si="55"/>
        <v>run-01_bold</v>
      </c>
      <c r="F146" s="5">
        <v>0</v>
      </c>
      <c r="G146" s="5">
        <v>0</v>
      </c>
      <c r="H146" s="5" t="s">
        <v>461</v>
      </c>
      <c r="I146" s="5" t="s">
        <v>20</v>
      </c>
      <c r="J146" s="5">
        <v>0.83330000000000004</v>
      </c>
      <c r="K146" s="5">
        <v>2.249091</v>
      </c>
      <c r="L146" s="5" t="s">
        <v>21</v>
      </c>
      <c r="M146" s="5">
        <v>0.91669999999999996</v>
      </c>
      <c r="N146" s="5">
        <v>2.2125560000000002</v>
      </c>
      <c r="O146" s="5" t="s">
        <v>22</v>
      </c>
      <c r="P146" s="5">
        <v>1</v>
      </c>
      <c r="Q146" s="5">
        <v>1.044583</v>
      </c>
      <c r="R146" s="5" t="s">
        <v>23</v>
      </c>
      <c r="S146" s="5">
        <v>0.83330000000000004</v>
      </c>
      <c r="T146" s="5">
        <v>2.3481000000000001</v>
      </c>
      <c r="U146" s="5" t="b">
        <f t="shared" si="56"/>
        <v>1</v>
      </c>
      <c r="V146" s="5" t="b">
        <f t="shared" si="50"/>
        <v>1</v>
      </c>
      <c r="W146" s="5">
        <v>1</v>
      </c>
      <c r="X146" s="4" t="s">
        <v>459</v>
      </c>
      <c r="Y146" s="5" t="s">
        <v>465</v>
      </c>
      <c r="Z146" s="5" t="s">
        <v>1391</v>
      </c>
      <c r="AA146" s="5" t="str">
        <f t="shared" si="57"/>
        <v>run-01_bold</v>
      </c>
      <c r="AB146" s="5">
        <v>0</v>
      </c>
      <c r="AC146" s="5">
        <v>0</v>
      </c>
      <c r="AD146" s="5" t="s">
        <v>464</v>
      </c>
      <c r="AE146" s="5" t="s">
        <v>27</v>
      </c>
      <c r="AF146" s="5">
        <v>0.91669999999999996</v>
      </c>
      <c r="AG146" s="5">
        <v>2.4046669999999999</v>
      </c>
      <c r="AH146" s="5" t="s">
        <v>28</v>
      </c>
      <c r="AI146" s="5">
        <v>1</v>
      </c>
      <c r="AJ146" s="5">
        <v>2.3656670000000002</v>
      </c>
      <c r="AK146" s="5" t="s">
        <v>29</v>
      </c>
      <c r="AL146" s="5">
        <v>0.91669999999999996</v>
      </c>
      <c r="AM146" s="5">
        <v>1.046583</v>
      </c>
      <c r="AN146" s="5" t="s">
        <v>30</v>
      </c>
      <c r="AO146" s="5">
        <v>0.33329999999999999</v>
      </c>
      <c r="AP146" s="5">
        <v>2.4864999999999999</v>
      </c>
      <c r="AQ146" s="5" t="b">
        <f t="shared" si="51"/>
        <v>1</v>
      </c>
      <c r="AR146" s="5" t="b">
        <f>IF(AND(AF146&gt;=0.5,AL146&gt;=0.5, ABS(AO146-AF146)&lt;=0.4),TRUE,FALSE)</f>
        <v>0</v>
      </c>
      <c r="AS146" s="5">
        <v>1</v>
      </c>
      <c r="AT146" s="4" t="s">
        <v>459</v>
      </c>
      <c r="AU146" s="5" t="s">
        <v>462</v>
      </c>
      <c r="AV146" s="5" t="s">
        <v>1390</v>
      </c>
      <c r="AW146" s="5" t="str">
        <f t="shared" si="58"/>
        <v>run-02_bold</v>
      </c>
      <c r="AX146" s="5">
        <v>2</v>
      </c>
      <c r="AY146" s="5">
        <v>0</v>
      </c>
      <c r="AZ146" s="5" t="s">
        <v>461</v>
      </c>
      <c r="BA146" s="5" t="s">
        <v>20</v>
      </c>
      <c r="BB146" s="5">
        <v>0.83330000000000004</v>
      </c>
      <c r="BC146" s="5">
        <v>2.36775</v>
      </c>
      <c r="BD146" s="5" t="s">
        <v>21</v>
      </c>
      <c r="BE146" s="5">
        <v>0.83330000000000004</v>
      </c>
      <c r="BF146" s="5">
        <v>2.0341819999999999</v>
      </c>
      <c r="BG146" s="5" t="s">
        <v>22</v>
      </c>
      <c r="BH146" s="5">
        <v>1</v>
      </c>
      <c r="BI146" s="5">
        <v>1.3324</v>
      </c>
      <c r="BJ146" s="5" t="s">
        <v>23</v>
      </c>
      <c r="BK146" s="5">
        <v>0.58330000000000004</v>
      </c>
      <c r="BL146" s="5">
        <v>2.447111</v>
      </c>
      <c r="BM146" s="5" t="b">
        <f t="shared" si="52"/>
        <v>1</v>
      </c>
      <c r="BN146" s="5" t="b">
        <f t="shared" ref="BN146:BN177" si="62">IF(AND(BE146&gt;=0.5,BH146&gt;=0.5, ABS(BK146-BE146)&lt;0.4),TRUE,FALSE)</f>
        <v>1</v>
      </c>
      <c r="BO146" s="5">
        <v>1</v>
      </c>
      <c r="BP146" s="5" t="s">
        <v>463</v>
      </c>
      <c r="BQ146" s="5" t="s">
        <v>1391</v>
      </c>
      <c r="BR146" s="5" t="str">
        <f t="shared" si="59"/>
        <v>run-02_bold</v>
      </c>
      <c r="BS146" s="5">
        <v>0</v>
      </c>
      <c r="BT146" s="5">
        <v>0</v>
      </c>
      <c r="BU146" s="5" t="s">
        <v>464</v>
      </c>
      <c r="BV146" s="5" t="s">
        <v>27</v>
      </c>
      <c r="BW146" s="5">
        <v>0.83330000000000004</v>
      </c>
      <c r="BX146" s="5">
        <v>2.2707999999999999</v>
      </c>
      <c r="BY146" s="5" t="s">
        <v>28</v>
      </c>
      <c r="BZ146" s="5">
        <v>0.66669999999999996</v>
      </c>
      <c r="CA146" s="5">
        <v>2.2551000000000001</v>
      </c>
      <c r="CB146" s="5" t="s">
        <v>29</v>
      </c>
      <c r="CC146" s="5">
        <v>1</v>
      </c>
      <c r="CD146" s="5">
        <v>1.1727270000000001</v>
      </c>
      <c r="CE146" s="5" t="s">
        <v>30</v>
      </c>
      <c r="CF146" s="5">
        <v>0.58330000000000004</v>
      </c>
      <c r="CG146" s="5">
        <v>2.3501430000000001</v>
      </c>
      <c r="CH146" s="5" t="b">
        <f t="shared" si="53"/>
        <v>1</v>
      </c>
      <c r="CI146" s="5" t="b">
        <f t="shared" si="60"/>
        <v>1</v>
      </c>
      <c r="CJ146" s="5">
        <v>1</v>
      </c>
    </row>
    <row r="147" spans="1:88" s="7" customFormat="1" x14ac:dyDescent="0.2">
      <c r="A147" s="4" t="s">
        <v>747</v>
      </c>
      <c r="B147" s="4">
        <v>5295</v>
      </c>
      <c r="C147" s="5" t="s">
        <v>748</v>
      </c>
      <c r="D147" s="5" t="s">
        <v>1390</v>
      </c>
      <c r="E147" s="5" t="str">
        <f t="shared" si="55"/>
        <v>run-01_bold</v>
      </c>
      <c r="F147" s="5">
        <v>0</v>
      </c>
      <c r="G147" s="5">
        <v>0</v>
      </c>
      <c r="H147" s="5" t="s">
        <v>749</v>
      </c>
      <c r="I147" s="5" t="s">
        <v>20</v>
      </c>
      <c r="J147" s="5">
        <v>0.58330000000000004</v>
      </c>
      <c r="K147" s="5">
        <v>2.5891820000000001</v>
      </c>
      <c r="L147" s="5" t="s">
        <v>21</v>
      </c>
      <c r="M147" s="5">
        <v>0.91669999999999996</v>
      </c>
      <c r="N147" s="5">
        <v>2.057833</v>
      </c>
      <c r="O147" s="5" t="s">
        <v>22</v>
      </c>
      <c r="P147" s="5">
        <v>0.91669999999999996</v>
      </c>
      <c r="Q147" s="5">
        <v>1.531091</v>
      </c>
      <c r="R147" s="5" t="s">
        <v>23</v>
      </c>
      <c r="S147" s="5">
        <v>0.58330000000000004</v>
      </c>
      <c r="T147" s="5">
        <v>2.6248179999999999</v>
      </c>
      <c r="U147" s="5" t="b">
        <f t="shared" si="56"/>
        <v>1</v>
      </c>
      <c r="V147" s="5" t="b">
        <f t="shared" si="50"/>
        <v>1</v>
      </c>
      <c r="W147" s="5">
        <v>1</v>
      </c>
      <c r="X147" s="4" t="s">
        <v>747</v>
      </c>
      <c r="Y147" s="5" t="s">
        <v>753</v>
      </c>
      <c r="Z147" s="5" t="s">
        <v>1391</v>
      </c>
      <c r="AA147" s="5" t="str">
        <f t="shared" si="57"/>
        <v>run-01_bold</v>
      </c>
      <c r="AB147" s="5">
        <v>0</v>
      </c>
      <c r="AC147" s="5">
        <v>0</v>
      </c>
      <c r="AD147" s="5" t="s">
        <v>752</v>
      </c>
      <c r="AE147" s="5" t="s">
        <v>27</v>
      </c>
      <c r="AF147" s="5">
        <v>1</v>
      </c>
      <c r="AG147" s="5">
        <v>2.0599090000000002</v>
      </c>
      <c r="AH147" s="5" t="s">
        <v>28</v>
      </c>
      <c r="AI147" s="5">
        <v>0.75</v>
      </c>
      <c r="AJ147" s="5">
        <v>2.1240000000000001</v>
      </c>
      <c r="AK147" s="5" t="s">
        <v>29</v>
      </c>
      <c r="AL147" s="5">
        <v>0.91669999999999996</v>
      </c>
      <c r="AM147" s="5">
        <v>1.151</v>
      </c>
      <c r="AN147" s="5" t="s">
        <v>30</v>
      </c>
      <c r="AO147" s="5">
        <v>0.5</v>
      </c>
      <c r="AP147" s="5">
        <v>2.338273</v>
      </c>
      <c r="AQ147" s="5" t="b">
        <f t="shared" si="51"/>
        <v>1</v>
      </c>
      <c r="AR147" s="5" t="b">
        <f t="shared" ref="AR147:AR156" si="63">IF(AND(AF147&gt;=0.5,AL147&gt;=0.5, ABS(AO147-AF147)&lt;=0.4),TRUE,FALSE)</f>
        <v>0</v>
      </c>
      <c r="AS147" s="5">
        <v>1</v>
      </c>
      <c r="AT147" s="4" t="s">
        <v>747</v>
      </c>
      <c r="AU147" s="5" t="s">
        <v>750</v>
      </c>
      <c r="AV147" s="5" t="s">
        <v>1390</v>
      </c>
      <c r="AW147" s="5" t="str">
        <f t="shared" si="58"/>
        <v>run-02_bold</v>
      </c>
      <c r="AX147" s="5">
        <v>0</v>
      </c>
      <c r="AY147" s="5">
        <v>0</v>
      </c>
      <c r="AZ147" s="5" t="s">
        <v>749</v>
      </c>
      <c r="BA147" s="5" t="s">
        <v>20</v>
      </c>
      <c r="BB147" s="5">
        <v>0.25</v>
      </c>
      <c r="BC147" s="5">
        <v>2.402444</v>
      </c>
      <c r="BD147" s="5" t="s">
        <v>21</v>
      </c>
      <c r="BE147" s="5">
        <v>0.91669999999999996</v>
      </c>
      <c r="BF147" s="5">
        <v>2.2143329999999999</v>
      </c>
      <c r="BG147" s="5" t="s">
        <v>22</v>
      </c>
      <c r="BH147" s="5">
        <v>1</v>
      </c>
      <c r="BI147" s="5">
        <v>1.6514439999999999</v>
      </c>
      <c r="BJ147" s="5" t="s">
        <v>23</v>
      </c>
      <c r="BK147" s="5">
        <v>0.58330000000000004</v>
      </c>
      <c r="BL147" s="5">
        <v>2.4422000000000001</v>
      </c>
      <c r="BM147" s="5" t="b">
        <f t="shared" si="52"/>
        <v>1</v>
      </c>
      <c r="BN147" s="5" t="b">
        <f t="shared" si="62"/>
        <v>1</v>
      </c>
      <c r="BO147" s="5">
        <v>1</v>
      </c>
      <c r="BP147" s="5" t="s">
        <v>751</v>
      </c>
      <c r="BQ147" s="5" t="s">
        <v>1391</v>
      </c>
      <c r="BR147" s="5" t="str">
        <f t="shared" si="59"/>
        <v>run-02_bold</v>
      </c>
      <c r="BS147" s="5">
        <v>0</v>
      </c>
      <c r="BT147" s="5">
        <v>0</v>
      </c>
      <c r="BU147" s="5" t="s">
        <v>752</v>
      </c>
      <c r="BV147" s="5" t="s">
        <v>27</v>
      </c>
      <c r="BW147" s="5">
        <v>1</v>
      </c>
      <c r="BX147" s="5">
        <v>2.1534170000000001</v>
      </c>
      <c r="BY147" s="5" t="s">
        <v>28</v>
      </c>
      <c r="BZ147" s="5">
        <v>1</v>
      </c>
      <c r="CA147" s="5">
        <v>2.3507500000000001</v>
      </c>
      <c r="CB147" s="5" t="s">
        <v>29</v>
      </c>
      <c r="CC147" s="5">
        <v>1</v>
      </c>
      <c r="CD147" s="5">
        <v>1.52275</v>
      </c>
      <c r="CE147" s="5" t="s">
        <v>30</v>
      </c>
      <c r="CF147" s="5">
        <v>0.75</v>
      </c>
      <c r="CG147" s="5">
        <v>2.3486669999999998</v>
      </c>
      <c r="CH147" s="5" t="b">
        <f t="shared" si="53"/>
        <v>1</v>
      </c>
      <c r="CI147" s="5" t="b">
        <f t="shared" si="60"/>
        <v>1</v>
      </c>
      <c r="CJ147" s="5">
        <v>1</v>
      </c>
    </row>
    <row r="148" spans="1:88" s="7" customFormat="1" x14ac:dyDescent="0.2">
      <c r="A148" s="4" t="s">
        <v>842</v>
      </c>
      <c r="B148" s="4">
        <v>5341</v>
      </c>
      <c r="C148" s="5" t="s">
        <v>843</v>
      </c>
      <c r="D148" s="5" t="s">
        <v>1390</v>
      </c>
      <c r="E148" s="5" t="str">
        <f t="shared" si="55"/>
        <v>run-01_bold</v>
      </c>
      <c r="F148" s="5">
        <v>0</v>
      </c>
      <c r="G148" s="5">
        <v>0</v>
      </c>
      <c r="H148" s="5" t="s">
        <v>844</v>
      </c>
      <c r="I148" s="5" t="s">
        <v>20</v>
      </c>
      <c r="J148" s="5">
        <v>0.33329999999999999</v>
      </c>
      <c r="K148" s="5">
        <v>2.5381</v>
      </c>
      <c r="L148" s="5" t="s">
        <v>21</v>
      </c>
      <c r="M148" s="5">
        <v>0.58330000000000004</v>
      </c>
      <c r="N148" s="5">
        <v>2.4682499999999998</v>
      </c>
      <c r="O148" s="5" t="s">
        <v>22</v>
      </c>
      <c r="P148" s="5">
        <v>1</v>
      </c>
      <c r="Q148" s="5">
        <v>1.5645830000000001</v>
      </c>
      <c r="R148" s="5" t="s">
        <v>23</v>
      </c>
      <c r="S148" s="5">
        <v>0.58330000000000004</v>
      </c>
      <c r="T148" s="5">
        <v>2.895</v>
      </c>
      <c r="U148" s="5" t="b">
        <f t="shared" si="56"/>
        <v>1</v>
      </c>
      <c r="V148" s="5" t="b">
        <f t="shared" si="50"/>
        <v>1</v>
      </c>
      <c r="W148" s="5">
        <v>1</v>
      </c>
      <c r="X148" s="4" t="s">
        <v>842</v>
      </c>
      <c r="Y148" s="5" t="s">
        <v>848</v>
      </c>
      <c r="Z148" s="5" t="s">
        <v>1391</v>
      </c>
      <c r="AA148" s="5" t="str">
        <f t="shared" si="57"/>
        <v>run-01_bold</v>
      </c>
      <c r="AB148" s="5">
        <v>1</v>
      </c>
      <c r="AC148" s="5">
        <v>0</v>
      </c>
      <c r="AD148" s="5" t="s">
        <v>847</v>
      </c>
      <c r="AE148" s="5" t="s">
        <v>27</v>
      </c>
      <c r="AF148" s="5">
        <v>0.83330000000000004</v>
      </c>
      <c r="AG148" s="5">
        <v>2.0918329999999998</v>
      </c>
      <c r="AH148" s="5" t="s">
        <v>28</v>
      </c>
      <c r="AI148" s="5">
        <v>0.91669999999999996</v>
      </c>
      <c r="AJ148" s="5">
        <v>2.1610830000000001</v>
      </c>
      <c r="AK148" s="5" t="s">
        <v>29</v>
      </c>
      <c r="AL148" s="5">
        <v>0.91669999999999996</v>
      </c>
      <c r="AM148" s="5">
        <v>1.8507499999999999</v>
      </c>
      <c r="AN148" s="5" t="s">
        <v>30</v>
      </c>
      <c r="AO148" s="5">
        <v>0.33329999999999999</v>
      </c>
      <c r="AP148" s="5">
        <v>2.026583</v>
      </c>
      <c r="AQ148" s="5" t="b">
        <f t="shared" si="51"/>
        <v>1</v>
      </c>
      <c r="AR148" s="5" t="b">
        <f t="shared" si="63"/>
        <v>0</v>
      </c>
      <c r="AS148" s="5">
        <v>1</v>
      </c>
      <c r="AT148" s="4" t="s">
        <v>842</v>
      </c>
      <c r="AU148" s="5" t="s">
        <v>845</v>
      </c>
      <c r="AV148" s="5" t="s">
        <v>1390</v>
      </c>
      <c r="AW148" s="5" t="str">
        <f t="shared" si="58"/>
        <v>run-02_bold</v>
      </c>
      <c r="AX148" s="5">
        <v>0</v>
      </c>
      <c r="AY148" s="5">
        <v>0</v>
      </c>
      <c r="AZ148" s="5" t="s">
        <v>844</v>
      </c>
      <c r="BA148" s="5" t="s">
        <v>20</v>
      </c>
      <c r="BB148" s="5">
        <v>0.5</v>
      </c>
      <c r="BC148" s="5">
        <v>2.7526000000000002</v>
      </c>
      <c r="BD148" s="5" t="s">
        <v>21</v>
      </c>
      <c r="BE148" s="5">
        <v>0.66669999999999996</v>
      </c>
      <c r="BF148" s="5">
        <v>2.3039999999999998</v>
      </c>
      <c r="BG148" s="5" t="s">
        <v>22</v>
      </c>
      <c r="BH148" s="5">
        <v>1</v>
      </c>
      <c r="BI148" s="5">
        <v>1.6322730000000001</v>
      </c>
      <c r="BJ148" s="5" t="s">
        <v>23</v>
      </c>
      <c r="BK148" s="5">
        <v>0.75</v>
      </c>
      <c r="BL148" s="5">
        <v>2.3164440000000002</v>
      </c>
      <c r="BM148" s="5" t="b">
        <f t="shared" si="52"/>
        <v>1</v>
      </c>
      <c r="BN148" s="5" t="b">
        <f t="shared" si="62"/>
        <v>1</v>
      </c>
      <c r="BO148" s="5">
        <v>1</v>
      </c>
      <c r="BP148" s="5" t="s">
        <v>846</v>
      </c>
      <c r="BQ148" s="5" t="s">
        <v>1391</v>
      </c>
      <c r="BR148" s="5" t="str">
        <f t="shared" si="59"/>
        <v>run-02_bold</v>
      </c>
      <c r="BS148" s="5">
        <v>0</v>
      </c>
      <c r="BT148" s="5">
        <v>0</v>
      </c>
      <c r="BU148" s="5" t="s">
        <v>847</v>
      </c>
      <c r="BV148" s="5" t="s">
        <v>27</v>
      </c>
      <c r="BW148" s="5">
        <v>0.58330000000000004</v>
      </c>
      <c r="BX148" s="5">
        <v>2.6434000000000002</v>
      </c>
      <c r="BY148" s="5" t="s">
        <v>28</v>
      </c>
      <c r="BZ148" s="5">
        <v>0.41670000000000001</v>
      </c>
      <c r="CA148" s="5">
        <v>2.7911000000000001</v>
      </c>
      <c r="CB148" s="5" t="s">
        <v>29</v>
      </c>
      <c r="CC148" s="5">
        <v>0.83330000000000004</v>
      </c>
      <c r="CD148" s="5">
        <v>1.7616670000000001</v>
      </c>
      <c r="CE148" s="5" t="s">
        <v>30</v>
      </c>
      <c r="CF148" s="5">
        <v>0.5</v>
      </c>
      <c r="CG148" s="5">
        <v>2.5105710000000001</v>
      </c>
      <c r="CH148" s="5" t="b">
        <f t="shared" si="53"/>
        <v>1</v>
      </c>
      <c r="CI148" s="5" t="b">
        <f t="shared" si="60"/>
        <v>1</v>
      </c>
      <c r="CJ148" s="5">
        <v>1</v>
      </c>
    </row>
    <row r="149" spans="1:88" s="7" customFormat="1" x14ac:dyDescent="0.2">
      <c r="A149" s="4" t="s">
        <v>941</v>
      </c>
      <c r="B149" s="4">
        <v>5386</v>
      </c>
      <c r="C149" s="5" t="s">
        <v>942</v>
      </c>
      <c r="D149" s="5" t="s">
        <v>1390</v>
      </c>
      <c r="E149" s="5" t="str">
        <f t="shared" si="55"/>
        <v>run-01_bold</v>
      </c>
      <c r="F149" s="5">
        <v>0</v>
      </c>
      <c r="G149" s="5">
        <v>0</v>
      </c>
      <c r="H149" s="5" t="s">
        <v>943</v>
      </c>
      <c r="I149" s="5" t="s">
        <v>20</v>
      </c>
      <c r="J149" s="5">
        <v>0.66669999999999996</v>
      </c>
      <c r="K149" s="5">
        <v>2.2500909999999998</v>
      </c>
      <c r="L149" s="5" t="s">
        <v>21</v>
      </c>
      <c r="M149" s="5">
        <v>0.91669999999999996</v>
      </c>
      <c r="N149" s="5">
        <v>2.3868330000000002</v>
      </c>
      <c r="O149" s="5" t="s">
        <v>22</v>
      </c>
      <c r="P149" s="5">
        <v>1</v>
      </c>
      <c r="Q149" s="5">
        <v>0.9032</v>
      </c>
      <c r="R149" s="5" t="s">
        <v>23</v>
      </c>
      <c r="S149" s="5">
        <v>0.75</v>
      </c>
      <c r="T149" s="5">
        <v>2.6334439999999999</v>
      </c>
      <c r="U149" s="5" t="b">
        <f t="shared" si="56"/>
        <v>1</v>
      </c>
      <c r="V149" s="5" t="b">
        <f t="shared" si="50"/>
        <v>1</v>
      </c>
      <c r="W149" s="5">
        <v>1</v>
      </c>
      <c r="X149" s="4" t="s">
        <v>941</v>
      </c>
      <c r="Y149" s="5" t="s">
        <v>947</v>
      </c>
      <c r="Z149" s="5" t="s">
        <v>1391</v>
      </c>
      <c r="AA149" s="5" t="str">
        <f t="shared" si="57"/>
        <v>run-01_bold</v>
      </c>
      <c r="AB149" s="5">
        <v>0</v>
      </c>
      <c r="AC149" s="5">
        <v>0</v>
      </c>
      <c r="AD149" s="5" t="s">
        <v>946</v>
      </c>
      <c r="AE149" s="5" t="s">
        <v>27</v>
      </c>
      <c r="AF149" s="5">
        <v>1</v>
      </c>
      <c r="AG149" s="5">
        <v>2.148091</v>
      </c>
      <c r="AH149" s="5" t="s">
        <v>28</v>
      </c>
      <c r="AI149" s="5">
        <v>0.83330000000000004</v>
      </c>
      <c r="AJ149" s="5">
        <v>2.2239</v>
      </c>
      <c r="AK149" s="5" t="s">
        <v>29</v>
      </c>
      <c r="AL149" s="5">
        <v>0.91669999999999996</v>
      </c>
      <c r="AM149" s="5">
        <v>1.301455</v>
      </c>
      <c r="AN149" s="5" t="s">
        <v>30</v>
      </c>
      <c r="AO149" s="5">
        <v>0.16669999999999999</v>
      </c>
      <c r="AP149" s="5">
        <v>2.4702220000000001</v>
      </c>
      <c r="AQ149" s="5" t="b">
        <f t="shared" si="51"/>
        <v>1</v>
      </c>
      <c r="AR149" s="5" t="b">
        <f t="shared" si="63"/>
        <v>0</v>
      </c>
      <c r="AS149" s="5">
        <v>1</v>
      </c>
      <c r="AT149" s="4" t="s">
        <v>941</v>
      </c>
      <c r="AU149" s="5" t="s">
        <v>944</v>
      </c>
      <c r="AV149" s="5" t="s">
        <v>1390</v>
      </c>
      <c r="AW149" s="5" t="str">
        <f t="shared" si="58"/>
        <v>run-02_bold</v>
      </c>
      <c r="AX149" s="5">
        <v>0</v>
      </c>
      <c r="AY149" s="5">
        <v>0</v>
      </c>
      <c r="AZ149" s="5" t="s">
        <v>943</v>
      </c>
      <c r="BA149" s="5" t="s">
        <v>20</v>
      </c>
      <c r="BB149" s="5">
        <v>0.83330000000000004</v>
      </c>
      <c r="BC149" s="5">
        <v>2.3036669999999999</v>
      </c>
      <c r="BD149" s="5" t="s">
        <v>21</v>
      </c>
      <c r="BE149" s="5">
        <v>1</v>
      </c>
      <c r="BF149" s="5">
        <v>2.3130829999999998</v>
      </c>
      <c r="BG149" s="5" t="s">
        <v>22</v>
      </c>
      <c r="BH149" s="5">
        <v>1</v>
      </c>
      <c r="BI149" s="5">
        <v>1.078333</v>
      </c>
      <c r="BJ149" s="5" t="s">
        <v>23</v>
      </c>
      <c r="BK149" s="5">
        <v>0.91669999999999996</v>
      </c>
      <c r="BL149" s="5">
        <v>2.3818329999999999</v>
      </c>
      <c r="BM149" s="5" t="b">
        <f t="shared" si="52"/>
        <v>1</v>
      </c>
      <c r="BN149" s="5" t="b">
        <f t="shared" si="62"/>
        <v>1</v>
      </c>
      <c r="BO149" s="5">
        <v>1</v>
      </c>
      <c r="BP149" s="5" t="s">
        <v>945</v>
      </c>
      <c r="BQ149" s="5" t="s">
        <v>1391</v>
      </c>
      <c r="BR149" s="5" t="str">
        <f t="shared" si="59"/>
        <v>run-02_bold</v>
      </c>
      <c r="BS149" s="5">
        <v>0</v>
      </c>
      <c r="BT149" s="5">
        <v>0</v>
      </c>
      <c r="BU149" s="5" t="s">
        <v>946</v>
      </c>
      <c r="BV149" s="5" t="s">
        <v>27</v>
      </c>
      <c r="BW149" s="5">
        <v>1</v>
      </c>
      <c r="BX149" s="5">
        <v>2.2069000000000001</v>
      </c>
      <c r="BY149" s="5" t="s">
        <v>28</v>
      </c>
      <c r="BZ149" s="5">
        <v>0.75</v>
      </c>
      <c r="CA149" s="5">
        <v>2.5488749999999998</v>
      </c>
      <c r="CB149" s="5" t="s">
        <v>29</v>
      </c>
      <c r="CC149" s="5">
        <v>0.91669999999999996</v>
      </c>
      <c r="CD149" s="5">
        <v>1.2635559999999999</v>
      </c>
      <c r="CE149" s="5" t="s">
        <v>30</v>
      </c>
      <c r="CF149" s="5">
        <v>0.66669999999999996</v>
      </c>
      <c r="CG149" s="5">
        <v>2.5375450000000002</v>
      </c>
      <c r="CH149" s="5" t="b">
        <f t="shared" si="53"/>
        <v>1</v>
      </c>
      <c r="CI149" s="5" t="b">
        <f t="shared" si="60"/>
        <v>1</v>
      </c>
      <c r="CJ149" s="5">
        <v>1</v>
      </c>
    </row>
    <row r="150" spans="1:88" s="7" customFormat="1" x14ac:dyDescent="0.2">
      <c r="A150" s="4" t="s">
        <v>1324</v>
      </c>
      <c r="B150" s="4">
        <v>5555</v>
      </c>
      <c r="C150" s="5" t="s">
        <v>1327</v>
      </c>
      <c r="D150" s="5" t="s">
        <v>1390</v>
      </c>
      <c r="E150" s="5" t="str">
        <f t="shared" si="55"/>
        <v>run-01_bold</v>
      </c>
      <c r="F150" s="5">
        <v>0</v>
      </c>
      <c r="G150" s="5">
        <v>0</v>
      </c>
      <c r="H150" s="5" t="s">
        <v>1326</v>
      </c>
      <c r="I150" s="5" t="s">
        <v>20</v>
      </c>
      <c r="J150" s="5">
        <v>0.75</v>
      </c>
      <c r="K150" s="5">
        <v>2.2106669999999999</v>
      </c>
      <c r="L150" s="5" t="s">
        <v>21</v>
      </c>
      <c r="M150" s="5">
        <v>0.75</v>
      </c>
      <c r="N150" s="5">
        <v>2.236917</v>
      </c>
      <c r="O150" s="5" t="s">
        <v>22</v>
      </c>
      <c r="P150" s="5">
        <v>1</v>
      </c>
      <c r="Q150" s="5">
        <v>1.3925829999999999</v>
      </c>
      <c r="R150" s="5" t="s">
        <v>23</v>
      </c>
      <c r="S150" s="5">
        <v>0.58330000000000004</v>
      </c>
      <c r="T150" s="5">
        <v>2.267833</v>
      </c>
      <c r="U150" s="5" t="b">
        <f t="shared" si="56"/>
        <v>1</v>
      </c>
      <c r="V150" s="5" t="b">
        <f t="shared" si="50"/>
        <v>1</v>
      </c>
      <c r="W150" s="5">
        <v>1</v>
      </c>
      <c r="X150" s="4" t="s">
        <v>1324</v>
      </c>
      <c r="Y150" s="5" t="s">
        <v>1328</v>
      </c>
      <c r="Z150" s="5" t="s">
        <v>1391</v>
      </c>
      <c r="AA150" s="5" t="str">
        <f t="shared" si="57"/>
        <v>run-01_bold</v>
      </c>
      <c r="AB150" s="5">
        <v>7</v>
      </c>
      <c r="AC150" s="5">
        <v>0</v>
      </c>
      <c r="AD150" s="5" t="s">
        <v>1329</v>
      </c>
      <c r="AE150" s="5" t="s">
        <v>27</v>
      </c>
      <c r="AF150" s="5">
        <v>0.91669999999999996</v>
      </c>
      <c r="AG150" s="5">
        <v>2.0841820000000002</v>
      </c>
      <c r="AH150" s="5" t="s">
        <v>28</v>
      </c>
      <c r="AI150" s="5">
        <v>0.91669999999999996</v>
      </c>
      <c r="AJ150" s="5">
        <v>2.2589169999999998</v>
      </c>
      <c r="AK150" s="5" t="s">
        <v>29</v>
      </c>
      <c r="AL150" s="5">
        <v>0.91669999999999996</v>
      </c>
      <c r="AM150" s="5">
        <v>1.3314550000000001</v>
      </c>
      <c r="AN150" s="5" t="s">
        <v>30</v>
      </c>
      <c r="AO150" s="5">
        <v>0.5</v>
      </c>
      <c r="AP150" s="5">
        <v>2.3393999999999999</v>
      </c>
      <c r="AQ150" s="5" t="b">
        <f t="shared" si="51"/>
        <v>1</v>
      </c>
      <c r="AR150" s="5" t="b">
        <f t="shared" si="63"/>
        <v>0</v>
      </c>
      <c r="AS150" s="5">
        <v>1</v>
      </c>
      <c r="AT150" s="4" t="s">
        <v>1324</v>
      </c>
      <c r="AU150" s="5" t="s">
        <v>1325</v>
      </c>
      <c r="AV150" s="5" t="s">
        <v>1390</v>
      </c>
      <c r="AW150" s="5" t="str">
        <f t="shared" si="58"/>
        <v>run-02_bold</v>
      </c>
      <c r="AX150" s="5">
        <v>0</v>
      </c>
      <c r="AY150" s="5">
        <v>0</v>
      </c>
      <c r="AZ150" s="5" t="s">
        <v>1326</v>
      </c>
      <c r="BA150" s="5" t="s">
        <v>20</v>
      </c>
      <c r="BB150" s="5">
        <v>0.75</v>
      </c>
      <c r="BC150" s="5">
        <v>2.1598000000000002</v>
      </c>
      <c r="BD150" s="5" t="s">
        <v>21</v>
      </c>
      <c r="BE150" s="5">
        <v>0.75</v>
      </c>
      <c r="BF150" s="5">
        <v>1.9990000000000001</v>
      </c>
      <c r="BG150" s="5" t="s">
        <v>22</v>
      </c>
      <c r="BH150" s="5">
        <v>0.83330000000000004</v>
      </c>
      <c r="BI150" s="5">
        <v>1.1832499999999999</v>
      </c>
      <c r="BJ150" s="5" t="s">
        <v>23</v>
      </c>
      <c r="BK150" s="5">
        <v>0.66669999999999996</v>
      </c>
      <c r="BL150" s="5">
        <v>2.1581670000000002</v>
      </c>
      <c r="BM150" s="5" t="b">
        <f t="shared" si="52"/>
        <v>1</v>
      </c>
      <c r="BN150" s="5" t="b">
        <f t="shared" si="62"/>
        <v>1</v>
      </c>
      <c r="BO150" s="5">
        <v>1</v>
      </c>
      <c r="BP150" s="5" t="s">
        <v>1330</v>
      </c>
      <c r="BQ150" s="5" t="s">
        <v>1391</v>
      </c>
      <c r="BR150" s="5" t="str">
        <f t="shared" si="59"/>
        <v>run-02_bold</v>
      </c>
      <c r="BS150" s="5">
        <v>0</v>
      </c>
      <c r="BT150" s="5">
        <v>0</v>
      </c>
      <c r="BU150" s="5" t="s">
        <v>1329</v>
      </c>
      <c r="BV150" s="5" t="s">
        <v>27</v>
      </c>
      <c r="BW150" s="5">
        <v>0.66669999999999996</v>
      </c>
      <c r="BX150" s="5">
        <v>2.0442499999999999</v>
      </c>
      <c r="BY150" s="5" t="s">
        <v>28</v>
      </c>
      <c r="BZ150" s="5">
        <v>0.75</v>
      </c>
      <c r="CA150" s="5">
        <v>2.208917</v>
      </c>
      <c r="CB150" s="5" t="s">
        <v>29</v>
      </c>
      <c r="CC150" s="5">
        <v>0.91669999999999996</v>
      </c>
      <c r="CD150" s="5">
        <v>1.4014169999999999</v>
      </c>
      <c r="CE150" s="5" t="s">
        <v>30</v>
      </c>
      <c r="CF150" s="5">
        <v>0.66669999999999996</v>
      </c>
      <c r="CG150" s="5">
        <v>2.2374999999999998</v>
      </c>
      <c r="CH150" s="5" t="b">
        <f t="shared" si="53"/>
        <v>1</v>
      </c>
      <c r="CI150" s="5" t="b">
        <f t="shared" si="60"/>
        <v>1</v>
      </c>
      <c r="CJ150" s="5">
        <v>1</v>
      </c>
    </row>
    <row r="151" spans="1:88" s="7" customFormat="1" x14ac:dyDescent="0.2">
      <c r="A151" s="4" t="s">
        <v>398</v>
      </c>
      <c r="B151" s="4">
        <v>5126</v>
      </c>
      <c r="C151" s="5" t="s">
        <v>399</v>
      </c>
      <c r="D151" s="5" t="s">
        <v>1390</v>
      </c>
      <c r="E151" s="5" t="str">
        <f t="shared" si="55"/>
        <v>run-01_bold</v>
      </c>
      <c r="F151" s="5">
        <v>0</v>
      </c>
      <c r="G151" s="5">
        <v>0</v>
      </c>
      <c r="H151" s="5" t="s">
        <v>400</v>
      </c>
      <c r="I151" s="5" t="s">
        <v>20</v>
      </c>
      <c r="J151" s="5">
        <v>0.75</v>
      </c>
      <c r="K151" s="5">
        <v>2.5672220000000001</v>
      </c>
      <c r="L151" s="5" t="s">
        <v>21</v>
      </c>
      <c r="M151" s="5">
        <v>0.83330000000000004</v>
      </c>
      <c r="N151" s="5">
        <v>2.9067500000000002</v>
      </c>
      <c r="O151" s="5" t="s">
        <v>22</v>
      </c>
      <c r="P151" s="5">
        <v>1</v>
      </c>
      <c r="Q151" s="5">
        <v>1.0391820000000001</v>
      </c>
      <c r="R151" s="5" t="s">
        <v>23</v>
      </c>
      <c r="S151" s="5">
        <v>1</v>
      </c>
      <c r="T151" s="5">
        <v>2.7584170000000001</v>
      </c>
      <c r="U151" s="5" t="b">
        <f t="shared" si="56"/>
        <v>1</v>
      </c>
      <c r="V151" s="5" t="b">
        <f>IF(AND(M151&gt;=0.5,P151&gt;=0.5, ABS(S151-M151)&lt;=0.4),TRUE,FALSE)</f>
        <v>1</v>
      </c>
      <c r="W151" s="5">
        <v>1</v>
      </c>
      <c r="X151" s="4" t="s">
        <v>398</v>
      </c>
      <c r="Y151" s="5" t="s">
        <v>404</v>
      </c>
      <c r="Z151" s="5" t="s">
        <v>1391</v>
      </c>
      <c r="AA151" s="5" t="str">
        <f t="shared" si="57"/>
        <v>run-01_bold</v>
      </c>
      <c r="AB151" s="5">
        <v>0</v>
      </c>
      <c r="AC151" s="5">
        <v>0</v>
      </c>
      <c r="AD151" s="5" t="s">
        <v>403</v>
      </c>
      <c r="AE151" s="5" t="s">
        <v>27</v>
      </c>
      <c r="AF151" s="5">
        <v>0.83330000000000004</v>
      </c>
      <c r="AG151" s="5">
        <v>2.737571</v>
      </c>
      <c r="AH151" s="5" t="s">
        <v>28</v>
      </c>
      <c r="AI151" s="5">
        <v>0.75</v>
      </c>
      <c r="AJ151" s="5">
        <v>2.8167270000000002</v>
      </c>
      <c r="AK151" s="5" t="s">
        <v>29</v>
      </c>
      <c r="AL151" s="5">
        <v>0.83330000000000004</v>
      </c>
      <c r="AM151" s="5">
        <v>1.9289000000000001</v>
      </c>
      <c r="AN151" s="5" t="s">
        <v>30</v>
      </c>
      <c r="AO151" s="5">
        <v>0.41670000000000001</v>
      </c>
      <c r="AP151" s="5">
        <v>3.177</v>
      </c>
      <c r="AQ151" s="5" t="b">
        <f t="shared" si="51"/>
        <v>1</v>
      </c>
      <c r="AR151" s="5" t="b">
        <f t="shared" si="63"/>
        <v>0</v>
      </c>
      <c r="AS151" s="5">
        <v>1</v>
      </c>
      <c r="AT151" s="4" t="s">
        <v>398</v>
      </c>
      <c r="AU151" s="5" t="s">
        <v>401</v>
      </c>
      <c r="AV151" s="5" t="s">
        <v>1390</v>
      </c>
      <c r="AW151" s="5" t="str">
        <f t="shared" si="58"/>
        <v>run-02_bold</v>
      </c>
      <c r="AX151" s="5">
        <v>2</v>
      </c>
      <c r="AY151" s="5">
        <v>0</v>
      </c>
      <c r="AZ151" s="5" t="s">
        <v>400</v>
      </c>
      <c r="BA151" s="5" t="s">
        <v>20</v>
      </c>
      <c r="BB151" s="5">
        <v>0.83330000000000004</v>
      </c>
      <c r="BC151" s="5">
        <v>3.065909</v>
      </c>
      <c r="BD151" s="5" t="s">
        <v>21</v>
      </c>
      <c r="BE151" s="5">
        <v>0.66669999999999996</v>
      </c>
      <c r="BF151" s="5">
        <v>2.5795710000000001</v>
      </c>
      <c r="BG151" s="5" t="s">
        <v>22</v>
      </c>
      <c r="BH151" s="5">
        <v>1</v>
      </c>
      <c r="BI151" s="5">
        <v>1.458909</v>
      </c>
      <c r="BJ151" s="5" t="s">
        <v>23</v>
      </c>
      <c r="BK151" s="5">
        <v>0.91669999999999996</v>
      </c>
      <c r="BL151" s="5">
        <v>2.7229999999999999</v>
      </c>
      <c r="BM151" s="5" t="b">
        <f t="shared" si="52"/>
        <v>1</v>
      </c>
      <c r="BN151" s="5" t="b">
        <f t="shared" si="62"/>
        <v>1</v>
      </c>
      <c r="BO151" s="5">
        <v>1</v>
      </c>
      <c r="BP151" s="5" t="s">
        <v>402</v>
      </c>
      <c r="BQ151" s="5" t="s">
        <v>1391</v>
      </c>
      <c r="BR151" s="5" t="str">
        <f t="shared" si="59"/>
        <v>run-02_bold</v>
      </c>
      <c r="BS151" s="5">
        <v>0</v>
      </c>
      <c r="BT151" s="5">
        <v>0</v>
      </c>
      <c r="BU151" s="5" t="s">
        <v>403</v>
      </c>
      <c r="BV151" s="5" t="s">
        <v>27</v>
      </c>
      <c r="BW151" s="5">
        <v>0.91669999999999996</v>
      </c>
      <c r="BX151" s="5">
        <v>2.8148179999999998</v>
      </c>
      <c r="BY151" s="5" t="s">
        <v>28</v>
      </c>
      <c r="BZ151" s="5">
        <v>0.58330000000000004</v>
      </c>
      <c r="CA151" s="5">
        <v>2.8450000000000002</v>
      </c>
      <c r="CB151" s="5" t="s">
        <v>29</v>
      </c>
      <c r="CC151" s="5">
        <v>1</v>
      </c>
      <c r="CD151" s="5">
        <v>1.666909</v>
      </c>
      <c r="CE151" s="5" t="s">
        <v>30</v>
      </c>
      <c r="CF151" s="5">
        <v>0.5</v>
      </c>
      <c r="CG151" s="5">
        <v>3.165556</v>
      </c>
      <c r="CH151" s="5" t="b">
        <f t="shared" si="53"/>
        <v>1</v>
      </c>
      <c r="CI151" s="5" t="b">
        <f t="shared" si="60"/>
        <v>0</v>
      </c>
      <c r="CJ151" s="5">
        <v>1</v>
      </c>
    </row>
    <row r="152" spans="1:88" s="7" customFormat="1" x14ac:dyDescent="0.2">
      <c r="A152" s="4" t="s">
        <v>511</v>
      </c>
      <c r="B152" s="4">
        <v>5162</v>
      </c>
      <c r="C152" s="5" t="s">
        <v>512</v>
      </c>
      <c r="D152" s="5" t="s">
        <v>1390</v>
      </c>
      <c r="E152" s="5" t="str">
        <f t="shared" si="55"/>
        <v>run-01_bold</v>
      </c>
      <c r="F152" s="5">
        <v>0</v>
      </c>
      <c r="G152" s="5">
        <v>0</v>
      </c>
      <c r="H152" s="5" t="s">
        <v>513</v>
      </c>
      <c r="I152" s="5" t="s">
        <v>20</v>
      </c>
      <c r="J152" s="5">
        <v>0.75</v>
      </c>
      <c r="K152" s="5">
        <v>2.1755</v>
      </c>
      <c r="L152" s="5" t="s">
        <v>21</v>
      </c>
      <c r="M152" s="5">
        <v>1</v>
      </c>
      <c r="N152" s="5">
        <v>2.2802500000000001</v>
      </c>
      <c r="O152" s="5" t="s">
        <v>22</v>
      </c>
      <c r="P152" s="5">
        <v>1</v>
      </c>
      <c r="Q152" s="5">
        <v>1.007083</v>
      </c>
      <c r="R152" s="5" t="s">
        <v>23</v>
      </c>
      <c r="S152" s="5">
        <v>0.83330000000000004</v>
      </c>
      <c r="T152" s="5">
        <v>2.2956669999999999</v>
      </c>
      <c r="U152" s="5" t="b">
        <f t="shared" si="56"/>
        <v>1</v>
      </c>
      <c r="V152" s="5" t="b">
        <f t="shared" si="50"/>
        <v>1</v>
      </c>
      <c r="W152" s="5">
        <v>1</v>
      </c>
      <c r="X152" s="4" t="s">
        <v>511</v>
      </c>
      <c r="Y152" s="5" t="s">
        <v>516</v>
      </c>
      <c r="Z152" s="5" t="s">
        <v>1391</v>
      </c>
      <c r="AA152" s="5" t="str">
        <f t="shared" si="57"/>
        <v>run-01_bold</v>
      </c>
      <c r="AB152" s="5">
        <v>0</v>
      </c>
      <c r="AC152" s="5">
        <v>0</v>
      </c>
      <c r="AD152" s="5" t="s">
        <v>200</v>
      </c>
      <c r="AE152" s="5" t="s">
        <v>27</v>
      </c>
      <c r="AF152" s="5">
        <v>0.83330000000000004</v>
      </c>
      <c r="AG152" s="5">
        <v>2.2824439999999999</v>
      </c>
      <c r="AH152" s="5" t="s">
        <v>28</v>
      </c>
      <c r="AI152" s="5">
        <v>0.66669999999999996</v>
      </c>
      <c r="AJ152" s="5">
        <v>2.3082500000000001</v>
      </c>
      <c r="AK152" s="5" t="s">
        <v>29</v>
      </c>
      <c r="AL152" s="5">
        <v>1</v>
      </c>
      <c r="AM152" s="5">
        <v>0.99009999999999998</v>
      </c>
      <c r="AN152" s="5" t="s">
        <v>30</v>
      </c>
      <c r="AO152" s="5">
        <v>0.16669999999999999</v>
      </c>
      <c r="AP152" s="5">
        <v>2.2019000000000002</v>
      </c>
      <c r="AQ152" s="5" t="b">
        <f t="shared" si="51"/>
        <v>1</v>
      </c>
      <c r="AR152" s="5" t="b">
        <f t="shared" si="63"/>
        <v>0</v>
      </c>
      <c r="AS152" s="5">
        <v>1</v>
      </c>
      <c r="AT152" s="4" t="s">
        <v>511</v>
      </c>
      <c r="AU152" s="5" t="s">
        <v>514</v>
      </c>
      <c r="AV152" s="5" t="s">
        <v>1390</v>
      </c>
      <c r="AW152" s="5" t="str">
        <f t="shared" si="58"/>
        <v>run-02_bold</v>
      </c>
      <c r="AX152" s="5">
        <v>0</v>
      </c>
      <c r="AY152" s="5">
        <v>0</v>
      </c>
      <c r="AZ152" s="5" t="s">
        <v>513</v>
      </c>
      <c r="BA152" s="5" t="s">
        <v>20</v>
      </c>
      <c r="BB152" s="5">
        <v>0.75</v>
      </c>
      <c r="BC152" s="5">
        <v>2.4744999999999999</v>
      </c>
      <c r="BD152" s="5" t="s">
        <v>21</v>
      </c>
      <c r="BE152" s="5">
        <v>0.83330000000000004</v>
      </c>
      <c r="BF152" s="5">
        <v>2.1912219999999998</v>
      </c>
      <c r="BG152" s="5" t="s">
        <v>22</v>
      </c>
      <c r="BH152" s="5">
        <v>1</v>
      </c>
      <c r="BI152" s="5">
        <v>1.268583</v>
      </c>
      <c r="BJ152" s="5" t="s">
        <v>23</v>
      </c>
      <c r="BK152" s="5">
        <v>0.66669999999999996</v>
      </c>
      <c r="BL152" s="5">
        <v>2.322273</v>
      </c>
      <c r="BM152" s="5" t="b">
        <f t="shared" si="52"/>
        <v>1</v>
      </c>
      <c r="BN152" s="5" t="b">
        <f t="shared" si="62"/>
        <v>1</v>
      </c>
      <c r="BO152" s="5">
        <v>1</v>
      </c>
      <c r="BP152" s="5" t="s">
        <v>515</v>
      </c>
      <c r="BQ152" s="5" t="s">
        <v>1391</v>
      </c>
      <c r="BR152" s="5" t="str">
        <f t="shared" si="59"/>
        <v>run-02_bold</v>
      </c>
      <c r="BS152" s="5">
        <v>4</v>
      </c>
      <c r="BT152" s="5">
        <v>0</v>
      </c>
      <c r="BU152" s="5" t="s">
        <v>200</v>
      </c>
      <c r="BV152" s="5" t="s">
        <v>27</v>
      </c>
      <c r="BW152" s="5">
        <v>0.91669999999999996</v>
      </c>
      <c r="BX152" s="5">
        <v>2.3708749999999998</v>
      </c>
      <c r="BY152" s="5" t="s">
        <v>28</v>
      </c>
      <c r="BZ152" s="5">
        <v>0.91669999999999996</v>
      </c>
      <c r="CA152" s="5">
        <v>2.322333</v>
      </c>
      <c r="CB152" s="5" t="s">
        <v>29</v>
      </c>
      <c r="CC152" s="5">
        <v>1</v>
      </c>
      <c r="CD152" s="5">
        <v>1.0197499999999999</v>
      </c>
      <c r="CE152" s="5" t="s">
        <v>30</v>
      </c>
      <c r="CF152" s="5">
        <v>0.16669999999999999</v>
      </c>
      <c r="CG152" s="5">
        <v>2.3205</v>
      </c>
      <c r="CH152" s="5" t="b">
        <f t="shared" si="53"/>
        <v>1</v>
      </c>
      <c r="CI152" s="5" t="b">
        <f t="shared" si="60"/>
        <v>0</v>
      </c>
      <c r="CJ152" s="5">
        <v>1</v>
      </c>
    </row>
    <row r="153" spans="1:88" s="7" customFormat="1" x14ac:dyDescent="0.2">
      <c r="A153" s="4" t="s">
        <v>1005</v>
      </c>
      <c r="B153" s="4">
        <v>5406</v>
      </c>
      <c r="C153" s="5" t="s">
        <v>1007</v>
      </c>
      <c r="D153" s="5" t="s">
        <v>1390</v>
      </c>
      <c r="E153" s="5" t="str">
        <f t="shared" si="55"/>
        <v>run-01_bold</v>
      </c>
      <c r="F153" s="5">
        <v>0</v>
      </c>
      <c r="G153" s="5">
        <v>0</v>
      </c>
      <c r="H153" s="5" t="s">
        <v>84</v>
      </c>
      <c r="I153" s="5" t="s">
        <v>20</v>
      </c>
      <c r="J153" s="5">
        <v>0.75</v>
      </c>
      <c r="K153" s="5">
        <v>2.04175</v>
      </c>
      <c r="L153" s="5" t="s">
        <v>21</v>
      </c>
      <c r="M153" s="5">
        <v>1</v>
      </c>
      <c r="N153" s="5">
        <v>2.1855000000000002</v>
      </c>
      <c r="O153" s="5" t="s">
        <v>22</v>
      </c>
      <c r="P153" s="5">
        <v>1</v>
      </c>
      <c r="Q153" s="5">
        <v>1.2671669999999999</v>
      </c>
      <c r="R153" s="5" t="s">
        <v>23</v>
      </c>
      <c r="S153" s="5">
        <v>0.83330000000000004</v>
      </c>
      <c r="T153" s="5">
        <v>2.1637499999999998</v>
      </c>
      <c r="U153" s="5" t="b">
        <f t="shared" si="56"/>
        <v>1</v>
      </c>
      <c r="V153" s="5" t="b">
        <f t="shared" si="50"/>
        <v>1</v>
      </c>
      <c r="W153" s="5">
        <v>1</v>
      </c>
      <c r="X153" s="4" t="s">
        <v>1005</v>
      </c>
      <c r="Y153" s="5" t="s">
        <v>1010</v>
      </c>
      <c r="Z153" s="5" t="s">
        <v>1391</v>
      </c>
      <c r="AA153" s="5" t="str">
        <f t="shared" si="57"/>
        <v>run-01_bold</v>
      </c>
      <c r="AB153" s="5">
        <v>0</v>
      </c>
      <c r="AC153" s="5">
        <v>0</v>
      </c>
      <c r="AD153" s="5" t="s">
        <v>1009</v>
      </c>
      <c r="AE153" s="5" t="s">
        <v>27</v>
      </c>
      <c r="AF153" s="5">
        <v>1</v>
      </c>
      <c r="AG153" s="5">
        <v>2.1639170000000001</v>
      </c>
      <c r="AH153" s="5" t="s">
        <v>28</v>
      </c>
      <c r="AI153" s="5">
        <v>0.91669999999999996</v>
      </c>
      <c r="AJ153" s="5">
        <v>2.4347500000000002</v>
      </c>
      <c r="AK153" s="5" t="s">
        <v>29</v>
      </c>
      <c r="AL153" s="5">
        <v>1</v>
      </c>
      <c r="AM153" s="5">
        <v>1.035909</v>
      </c>
      <c r="AN153" s="5" t="s">
        <v>30</v>
      </c>
      <c r="AO153" s="5">
        <v>0.58330000000000004</v>
      </c>
      <c r="AP153" s="5">
        <v>2.3117779999999999</v>
      </c>
      <c r="AQ153" s="5" t="b">
        <f t="shared" si="51"/>
        <v>1</v>
      </c>
      <c r="AR153" s="5" t="b">
        <f t="shared" si="63"/>
        <v>0</v>
      </c>
      <c r="AS153" s="5">
        <v>1</v>
      </c>
      <c r="AT153" s="4" t="s">
        <v>1005</v>
      </c>
      <c r="AU153" s="5" t="s">
        <v>1006</v>
      </c>
      <c r="AV153" s="5" t="s">
        <v>1390</v>
      </c>
      <c r="AW153" s="5" t="str">
        <f t="shared" si="58"/>
        <v>run-02_bold</v>
      </c>
      <c r="AX153" s="5">
        <v>0</v>
      </c>
      <c r="AY153" s="5">
        <v>0</v>
      </c>
      <c r="AZ153" s="5" t="s">
        <v>84</v>
      </c>
      <c r="BA153" s="5" t="s">
        <v>20</v>
      </c>
      <c r="BB153" s="5">
        <v>0.66669999999999996</v>
      </c>
      <c r="BC153" s="5">
        <v>2.1583640000000002</v>
      </c>
      <c r="BD153" s="5" t="s">
        <v>21</v>
      </c>
      <c r="BE153" s="5">
        <v>0.91669999999999996</v>
      </c>
      <c r="BF153" s="5">
        <v>2.051545</v>
      </c>
      <c r="BG153" s="5" t="s">
        <v>22</v>
      </c>
      <c r="BH153" s="5">
        <v>1</v>
      </c>
      <c r="BI153" s="5">
        <v>1.0284169999999999</v>
      </c>
      <c r="BJ153" s="5" t="s">
        <v>23</v>
      </c>
      <c r="BK153" s="5">
        <v>0.91669999999999996</v>
      </c>
      <c r="BL153" s="5">
        <v>2.1774</v>
      </c>
      <c r="BM153" s="5" t="b">
        <f t="shared" si="52"/>
        <v>1</v>
      </c>
      <c r="BN153" s="5" t="b">
        <f t="shared" si="62"/>
        <v>1</v>
      </c>
      <c r="BO153" s="5">
        <v>1</v>
      </c>
      <c r="BP153" s="5" t="s">
        <v>1008</v>
      </c>
      <c r="BQ153" s="5" t="s">
        <v>1391</v>
      </c>
      <c r="BR153" s="5" t="str">
        <f t="shared" si="59"/>
        <v>run-02_bold</v>
      </c>
      <c r="BS153" s="5">
        <v>0</v>
      </c>
      <c r="BT153" s="5">
        <v>0</v>
      </c>
      <c r="BU153" s="5" t="s">
        <v>1009</v>
      </c>
      <c r="BV153" s="5" t="s">
        <v>27</v>
      </c>
      <c r="BW153" s="5">
        <v>1</v>
      </c>
      <c r="BX153" s="5">
        <v>2.3242500000000001</v>
      </c>
      <c r="BY153" s="5" t="s">
        <v>28</v>
      </c>
      <c r="BZ153" s="5">
        <v>0.91669999999999996</v>
      </c>
      <c r="CA153" s="5">
        <v>2.4003329999999998</v>
      </c>
      <c r="CB153" s="5" t="s">
        <v>29</v>
      </c>
      <c r="CC153" s="5">
        <v>1</v>
      </c>
      <c r="CD153" s="5">
        <v>1.037417</v>
      </c>
      <c r="CE153" s="5" t="s">
        <v>30</v>
      </c>
      <c r="CF153" s="5">
        <v>0.58330000000000004</v>
      </c>
      <c r="CG153" s="5">
        <v>2.4729999999999999</v>
      </c>
      <c r="CH153" s="5" t="b">
        <f t="shared" si="53"/>
        <v>1</v>
      </c>
      <c r="CI153" s="5" t="b">
        <f t="shared" si="60"/>
        <v>0</v>
      </c>
      <c r="CJ153" s="5">
        <v>1</v>
      </c>
    </row>
    <row r="154" spans="1:88" s="7" customFormat="1" x14ac:dyDescent="0.2">
      <c r="A154" s="4" t="s">
        <v>1352</v>
      </c>
      <c r="B154" s="4">
        <v>5561</v>
      </c>
      <c r="C154" s="5" t="s">
        <v>1355</v>
      </c>
      <c r="D154" s="5" t="s">
        <v>1390</v>
      </c>
      <c r="E154" s="5" t="str">
        <f t="shared" si="55"/>
        <v>run-01_bold</v>
      </c>
      <c r="F154" s="5">
        <v>0</v>
      </c>
      <c r="G154" s="5">
        <v>0</v>
      </c>
      <c r="H154" s="5" t="s">
        <v>1354</v>
      </c>
      <c r="I154" s="5" t="s">
        <v>20</v>
      </c>
      <c r="J154" s="5">
        <v>0.91669999999999996</v>
      </c>
      <c r="K154" s="5">
        <v>2.1160830000000002</v>
      </c>
      <c r="L154" s="5" t="s">
        <v>21</v>
      </c>
      <c r="M154" s="5">
        <v>0.91669999999999996</v>
      </c>
      <c r="N154" s="5">
        <v>2.0228329999999999</v>
      </c>
      <c r="O154" s="5" t="s">
        <v>22</v>
      </c>
      <c r="P154" s="5">
        <v>1</v>
      </c>
      <c r="Q154" s="5">
        <v>1.017083</v>
      </c>
      <c r="R154" s="5" t="s">
        <v>23</v>
      </c>
      <c r="S154" s="5">
        <v>0.91669999999999996</v>
      </c>
      <c r="T154" s="5">
        <v>2.1085829999999999</v>
      </c>
      <c r="U154" s="5" t="b">
        <f t="shared" si="56"/>
        <v>1</v>
      </c>
      <c r="V154" s="5" t="b">
        <f t="shared" si="50"/>
        <v>1</v>
      </c>
      <c r="W154" s="5">
        <v>1</v>
      </c>
      <c r="X154" s="4" t="s">
        <v>1352</v>
      </c>
      <c r="Y154" s="5" t="s">
        <v>1358</v>
      </c>
      <c r="Z154" s="5" t="s">
        <v>1391</v>
      </c>
      <c r="AA154" s="5" t="str">
        <f t="shared" si="57"/>
        <v>run-01_bold</v>
      </c>
      <c r="AB154" s="5">
        <v>1</v>
      </c>
      <c r="AC154" s="5">
        <v>0</v>
      </c>
      <c r="AD154" s="5" t="s">
        <v>1357</v>
      </c>
      <c r="AE154" s="5" t="s">
        <v>27</v>
      </c>
      <c r="AF154" s="5">
        <v>0.75</v>
      </c>
      <c r="AG154" s="5">
        <v>2.2814000000000001</v>
      </c>
      <c r="AH154" s="5" t="s">
        <v>28</v>
      </c>
      <c r="AI154" s="5">
        <v>0.58330000000000004</v>
      </c>
      <c r="AJ154" s="5">
        <v>2.447778</v>
      </c>
      <c r="AK154" s="5" t="s">
        <v>29</v>
      </c>
      <c r="AL154" s="5">
        <v>1</v>
      </c>
      <c r="AM154" s="5">
        <v>1.2234</v>
      </c>
      <c r="AN154" s="5" t="s">
        <v>30</v>
      </c>
      <c r="AO154" s="5">
        <v>0.33329999999999999</v>
      </c>
      <c r="AP154" s="5">
        <v>2.6311</v>
      </c>
      <c r="AQ154" s="5" t="b">
        <f t="shared" si="51"/>
        <v>1</v>
      </c>
      <c r="AR154" s="5" t="b">
        <f t="shared" si="63"/>
        <v>0</v>
      </c>
      <c r="AS154" s="5">
        <v>1</v>
      </c>
      <c r="AT154" s="4" t="s">
        <v>1352</v>
      </c>
      <c r="AU154" s="5" t="s">
        <v>1353</v>
      </c>
      <c r="AV154" s="5" t="s">
        <v>1390</v>
      </c>
      <c r="AW154" s="5" t="str">
        <f t="shared" si="58"/>
        <v>run-02_bold</v>
      </c>
      <c r="AX154" s="5">
        <v>0</v>
      </c>
      <c r="AY154" s="5">
        <v>0</v>
      </c>
      <c r="AZ154" s="5" t="s">
        <v>1354</v>
      </c>
      <c r="BA154" s="5" t="s">
        <v>20</v>
      </c>
      <c r="BB154" s="5">
        <v>0.83330000000000004</v>
      </c>
      <c r="BC154" s="5">
        <v>2.2577500000000001</v>
      </c>
      <c r="BD154" s="5" t="s">
        <v>21</v>
      </c>
      <c r="BE154" s="5">
        <v>0.83330000000000004</v>
      </c>
      <c r="BF154" s="5">
        <v>2.2017500000000001</v>
      </c>
      <c r="BG154" s="5" t="s">
        <v>22</v>
      </c>
      <c r="BH154" s="5">
        <v>0.91669999999999996</v>
      </c>
      <c r="BI154" s="5">
        <v>0.95391700000000001</v>
      </c>
      <c r="BJ154" s="5" t="s">
        <v>23</v>
      </c>
      <c r="BK154" s="5">
        <v>0.66669999999999996</v>
      </c>
      <c r="BL154" s="5">
        <v>2.6105830000000001</v>
      </c>
      <c r="BM154" s="5" t="b">
        <f t="shared" si="52"/>
        <v>1</v>
      </c>
      <c r="BN154" s="5" t="b">
        <f t="shared" si="62"/>
        <v>1</v>
      </c>
      <c r="BO154" s="5">
        <v>1</v>
      </c>
      <c r="BP154" s="5" t="s">
        <v>1356</v>
      </c>
      <c r="BQ154" s="5" t="s">
        <v>1391</v>
      </c>
      <c r="BR154" s="5" t="str">
        <f t="shared" si="59"/>
        <v>run-02_bold</v>
      </c>
      <c r="BS154" s="5">
        <v>4</v>
      </c>
      <c r="BT154" s="5">
        <v>0</v>
      </c>
      <c r="BU154" s="5" t="s">
        <v>1357</v>
      </c>
      <c r="BV154" s="5" t="s">
        <v>27</v>
      </c>
      <c r="BW154" s="5">
        <v>0.91669999999999996</v>
      </c>
      <c r="BX154" s="5">
        <v>2.2054999999999998</v>
      </c>
      <c r="BY154" s="5" t="s">
        <v>28</v>
      </c>
      <c r="BZ154" s="5">
        <v>0.91669999999999996</v>
      </c>
      <c r="CA154" s="5">
        <v>2.1387269999999998</v>
      </c>
      <c r="CB154" s="5" t="s">
        <v>29</v>
      </c>
      <c r="CC154" s="5">
        <v>1</v>
      </c>
      <c r="CD154" s="5">
        <v>1.304818</v>
      </c>
      <c r="CE154" s="5" t="s">
        <v>30</v>
      </c>
      <c r="CF154" s="5">
        <v>0.16669999999999999</v>
      </c>
      <c r="CG154" s="5">
        <v>2.1316359999999999</v>
      </c>
      <c r="CH154" s="5" t="b">
        <f t="shared" si="53"/>
        <v>1</v>
      </c>
      <c r="CI154" s="5" t="b">
        <f t="shared" si="60"/>
        <v>0</v>
      </c>
      <c r="CJ154" s="5">
        <v>1</v>
      </c>
    </row>
    <row r="155" spans="1:88" s="7" customFormat="1" x14ac:dyDescent="0.2">
      <c r="A155" s="4" t="s">
        <v>1338</v>
      </c>
      <c r="B155" s="4">
        <v>5558</v>
      </c>
      <c r="C155" s="5" t="s">
        <v>1339</v>
      </c>
      <c r="D155" s="5" t="s">
        <v>1390</v>
      </c>
      <c r="E155" s="5" t="str">
        <f t="shared" si="55"/>
        <v>run-01_bold</v>
      </c>
      <c r="F155" s="5">
        <v>2</v>
      </c>
      <c r="G155" s="5">
        <v>0</v>
      </c>
      <c r="H155" s="5" t="s">
        <v>1340</v>
      </c>
      <c r="I155" s="5" t="s">
        <v>20</v>
      </c>
      <c r="J155" s="5">
        <v>0.91669999999999996</v>
      </c>
      <c r="K155" s="5">
        <v>2.2096360000000002</v>
      </c>
      <c r="L155" s="5" t="s">
        <v>21</v>
      </c>
      <c r="M155" s="5">
        <v>0.91669999999999996</v>
      </c>
      <c r="N155" s="5">
        <v>2.4252859999999998</v>
      </c>
      <c r="O155" s="5" t="s">
        <v>22</v>
      </c>
      <c r="P155" s="5">
        <v>0.91669999999999996</v>
      </c>
      <c r="Q155" s="5">
        <v>1.2181999999999999</v>
      </c>
      <c r="R155" s="5" t="s">
        <v>23</v>
      </c>
      <c r="S155" s="5">
        <v>0.83330000000000004</v>
      </c>
      <c r="T155" s="5">
        <v>2.3605</v>
      </c>
      <c r="U155" s="5" t="b">
        <f t="shared" si="56"/>
        <v>1</v>
      </c>
      <c r="V155" s="5" t="b">
        <f t="shared" si="50"/>
        <v>1</v>
      </c>
      <c r="W155" s="5">
        <v>1</v>
      </c>
      <c r="X155" s="4" t="s">
        <v>1338</v>
      </c>
      <c r="Y155" s="5" t="s">
        <v>1342</v>
      </c>
      <c r="Z155" s="5" t="s">
        <v>1391</v>
      </c>
      <c r="AA155" s="5" t="str">
        <f t="shared" si="57"/>
        <v>run-01_bold</v>
      </c>
      <c r="AB155" s="5">
        <v>0</v>
      </c>
      <c r="AC155" s="5">
        <v>0</v>
      </c>
      <c r="AD155" s="5" t="s">
        <v>1343</v>
      </c>
      <c r="AE155" s="5" t="s">
        <v>27</v>
      </c>
      <c r="AF155" s="5">
        <v>1</v>
      </c>
      <c r="AG155" s="5">
        <v>2.3338329999999998</v>
      </c>
      <c r="AH155" s="5" t="s">
        <v>28</v>
      </c>
      <c r="AI155" s="5">
        <v>1</v>
      </c>
      <c r="AJ155" s="5">
        <v>2.2722730000000002</v>
      </c>
      <c r="AK155" s="5" t="s">
        <v>29</v>
      </c>
      <c r="AL155" s="5">
        <v>0.83330000000000004</v>
      </c>
      <c r="AM155" s="5">
        <v>1.3517999999999999</v>
      </c>
      <c r="AN155" s="5" t="s">
        <v>30</v>
      </c>
      <c r="AO155" s="5">
        <v>0.25</v>
      </c>
      <c r="AP155" s="5">
        <v>2.3621110000000001</v>
      </c>
      <c r="AQ155" s="5" t="b">
        <f t="shared" si="51"/>
        <v>1</v>
      </c>
      <c r="AR155" s="5" t="b">
        <f t="shared" si="63"/>
        <v>0</v>
      </c>
      <c r="AS155" s="5">
        <v>1</v>
      </c>
      <c r="AT155" s="4" t="s">
        <v>1338</v>
      </c>
      <c r="AU155" s="5" t="s">
        <v>1341</v>
      </c>
      <c r="AV155" s="5" t="s">
        <v>1390</v>
      </c>
      <c r="AW155" s="5" t="str">
        <f t="shared" si="58"/>
        <v>run-02_bold</v>
      </c>
      <c r="AX155" s="5">
        <v>9</v>
      </c>
      <c r="AY155" s="5">
        <v>0</v>
      </c>
      <c r="AZ155" s="5" t="s">
        <v>1340</v>
      </c>
      <c r="BA155" s="5" t="s">
        <v>20</v>
      </c>
      <c r="BB155" s="5">
        <v>1</v>
      </c>
      <c r="BC155" s="5">
        <v>2.085909</v>
      </c>
      <c r="BD155" s="5" t="s">
        <v>21</v>
      </c>
      <c r="BE155" s="5">
        <v>1</v>
      </c>
      <c r="BF155" s="5">
        <v>2.2225000000000001</v>
      </c>
      <c r="BG155" s="5" t="s">
        <v>22</v>
      </c>
      <c r="BH155" s="5">
        <v>1</v>
      </c>
      <c r="BI155" s="5">
        <v>1.253417</v>
      </c>
      <c r="BJ155" s="5" t="s">
        <v>23</v>
      </c>
      <c r="BK155" s="5">
        <v>0.66669999999999996</v>
      </c>
      <c r="BL155" s="5">
        <v>2.2717779999999999</v>
      </c>
      <c r="BM155" s="5" t="b">
        <f t="shared" si="52"/>
        <v>1</v>
      </c>
      <c r="BN155" s="5" t="b">
        <f t="shared" si="62"/>
        <v>1</v>
      </c>
      <c r="BO155" s="5">
        <v>1</v>
      </c>
      <c r="BP155" s="5" t="s">
        <v>1344</v>
      </c>
      <c r="BQ155" s="5" t="s">
        <v>1391</v>
      </c>
      <c r="BR155" s="5" t="str">
        <f t="shared" si="59"/>
        <v>run-02_bold</v>
      </c>
      <c r="BS155" s="5">
        <v>3</v>
      </c>
      <c r="BT155" s="5">
        <v>0</v>
      </c>
      <c r="BU155" s="5" t="s">
        <v>1343</v>
      </c>
      <c r="BV155" s="5" t="s">
        <v>27</v>
      </c>
      <c r="BW155" s="5">
        <v>1</v>
      </c>
      <c r="BX155" s="5">
        <v>2.3254169999999998</v>
      </c>
      <c r="BY155" s="5" t="s">
        <v>28</v>
      </c>
      <c r="BZ155" s="5">
        <v>1</v>
      </c>
      <c r="CA155" s="5">
        <v>2.4975000000000001</v>
      </c>
      <c r="CB155" s="5" t="s">
        <v>29</v>
      </c>
      <c r="CC155" s="5">
        <v>1</v>
      </c>
      <c r="CD155" s="5">
        <v>1.122833</v>
      </c>
      <c r="CE155" s="5" t="s">
        <v>30</v>
      </c>
      <c r="CF155" s="5">
        <v>0.58330000000000004</v>
      </c>
      <c r="CG155" s="5">
        <v>2.5235829999999999</v>
      </c>
      <c r="CH155" s="5" t="b">
        <f t="shared" si="53"/>
        <v>1</v>
      </c>
      <c r="CI155" s="5" t="b">
        <f t="shared" si="60"/>
        <v>0</v>
      </c>
      <c r="CJ155" s="5">
        <v>1</v>
      </c>
    </row>
    <row r="156" spans="1:88" s="7" customFormat="1" x14ac:dyDescent="0.2">
      <c r="A156" s="4" t="s">
        <v>86</v>
      </c>
      <c r="B156" s="4">
        <v>5019</v>
      </c>
      <c r="C156" s="5" t="s">
        <v>89</v>
      </c>
      <c r="D156" s="5" t="s">
        <v>1390</v>
      </c>
      <c r="E156" s="5" t="str">
        <f t="shared" si="55"/>
        <v>run-01_bold</v>
      </c>
      <c r="F156" s="5">
        <v>0</v>
      </c>
      <c r="G156" s="5">
        <v>0</v>
      </c>
      <c r="H156" s="5" t="s">
        <v>88</v>
      </c>
      <c r="I156" s="5" t="s">
        <v>20</v>
      </c>
      <c r="J156" s="5">
        <v>0.91669999999999996</v>
      </c>
      <c r="K156" s="5">
        <v>2.2698330000000002</v>
      </c>
      <c r="L156" s="5" t="s">
        <v>21</v>
      </c>
      <c r="M156" s="5">
        <v>0.66669999999999996</v>
      </c>
      <c r="N156" s="5">
        <v>2.3673329999999999</v>
      </c>
      <c r="O156" s="5" t="s">
        <v>22</v>
      </c>
      <c r="P156" s="5">
        <v>1</v>
      </c>
      <c r="Q156" s="5">
        <v>1.128333</v>
      </c>
      <c r="R156" s="5" t="s">
        <v>23</v>
      </c>
      <c r="S156" s="5">
        <v>0.5</v>
      </c>
      <c r="T156" s="5">
        <v>2.31175</v>
      </c>
      <c r="U156" s="5" t="b">
        <f t="shared" si="56"/>
        <v>1</v>
      </c>
      <c r="V156" s="5" t="b">
        <f t="shared" si="50"/>
        <v>1</v>
      </c>
      <c r="W156" s="5">
        <v>1</v>
      </c>
      <c r="X156" s="4" t="s">
        <v>86</v>
      </c>
      <c r="Y156" s="5" t="s">
        <v>91</v>
      </c>
      <c r="Z156" s="5" t="s">
        <v>1391</v>
      </c>
      <c r="AA156" s="5" t="str">
        <f t="shared" si="57"/>
        <v>run-01_bold</v>
      </c>
      <c r="AB156" s="5">
        <v>0</v>
      </c>
      <c r="AC156" s="5">
        <v>0</v>
      </c>
      <c r="AD156" s="5" t="s">
        <v>90</v>
      </c>
      <c r="AE156" s="5" t="s">
        <v>27</v>
      </c>
      <c r="AF156" s="5">
        <v>0.91669999999999996</v>
      </c>
      <c r="AG156" s="5">
        <v>2.2690000000000001</v>
      </c>
      <c r="AH156" s="5" t="s">
        <v>28</v>
      </c>
      <c r="AI156" s="5">
        <v>0.83330000000000004</v>
      </c>
      <c r="AJ156" s="5">
        <v>2.3625829999999999</v>
      </c>
      <c r="AK156" s="5" t="s">
        <v>29</v>
      </c>
      <c r="AL156" s="5">
        <v>1</v>
      </c>
      <c r="AM156" s="5">
        <v>1.1510830000000001</v>
      </c>
      <c r="AN156" s="5" t="s">
        <v>30</v>
      </c>
      <c r="AO156" s="5">
        <v>0.33329999999999999</v>
      </c>
      <c r="AP156" s="5">
        <v>2.3831669999999998</v>
      </c>
      <c r="AQ156" s="5" t="b">
        <f t="shared" si="51"/>
        <v>1</v>
      </c>
      <c r="AR156" s="5" t="b">
        <f t="shared" si="63"/>
        <v>0</v>
      </c>
      <c r="AS156" s="5">
        <v>1</v>
      </c>
      <c r="AT156" s="4" t="s">
        <v>86</v>
      </c>
      <c r="AU156" s="5" t="s">
        <v>87</v>
      </c>
      <c r="AV156" s="5" t="s">
        <v>1390</v>
      </c>
      <c r="AW156" s="5" t="str">
        <f t="shared" si="58"/>
        <v>run-02_bold</v>
      </c>
      <c r="AX156" s="5">
        <v>1</v>
      </c>
      <c r="AY156" s="5">
        <v>0</v>
      </c>
      <c r="AZ156" s="5" t="s">
        <v>88</v>
      </c>
      <c r="BA156" s="5" t="s">
        <v>20</v>
      </c>
      <c r="BB156" s="5">
        <v>1</v>
      </c>
      <c r="BC156" s="5">
        <v>2.0110000000000001</v>
      </c>
      <c r="BD156" s="5" t="s">
        <v>21</v>
      </c>
      <c r="BE156" s="5">
        <v>1</v>
      </c>
      <c r="BF156" s="5">
        <v>2.0865</v>
      </c>
      <c r="BG156" s="5" t="s">
        <v>22</v>
      </c>
      <c r="BH156" s="5">
        <v>1</v>
      </c>
      <c r="BI156" s="5">
        <v>1.09775</v>
      </c>
      <c r="BJ156" s="5" t="s">
        <v>23</v>
      </c>
      <c r="BK156" s="5">
        <v>8.3299999999999999E-2</v>
      </c>
      <c r="BL156" s="5">
        <v>2.0886670000000001</v>
      </c>
      <c r="BM156" s="5" t="b">
        <f t="shared" si="52"/>
        <v>1</v>
      </c>
      <c r="BN156" s="5" t="b">
        <f t="shared" si="62"/>
        <v>0</v>
      </c>
      <c r="BO156" s="5">
        <v>1</v>
      </c>
      <c r="BP156" s="5" t="s">
        <v>92</v>
      </c>
      <c r="BQ156" s="5" t="s">
        <v>1391</v>
      </c>
      <c r="BR156" s="5" t="str">
        <f t="shared" si="59"/>
        <v>run-02_bold</v>
      </c>
      <c r="BS156" s="5">
        <v>1</v>
      </c>
      <c r="BT156" s="5">
        <v>0</v>
      </c>
      <c r="BU156" s="5" t="s">
        <v>90</v>
      </c>
      <c r="BV156" s="5" t="s">
        <v>27</v>
      </c>
      <c r="BW156" s="5">
        <v>0.75</v>
      </c>
      <c r="BX156" s="5">
        <v>2.4205000000000001</v>
      </c>
      <c r="BY156" s="5" t="s">
        <v>28</v>
      </c>
      <c r="BZ156" s="5">
        <v>0.58330000000000004</v>
      </c>
      <c r="CA156" s="5">
        <v>2.543364</v>
      </c>
      <c r="CB156" s="5" t="s">
        <v>29</v>
      </c>
      <c r="CC156" s="5">
        <v>1</v>
      </c>
      <c r="CD156" s="5">
        <v>0.978545</v>
      </c>
      <c r="CE156" s="5" t="s">
        <v>30</v>
      </c>
      <c r="CF156" s="5">
        <v>0.33329999999999999</v>
      </c>
      <c r="CG156" s="5">
        <v>2.3445999999999998</v>
      </c>
      <c r="CH156" s="5" t="b">
        <f t="shared" si="53"/>
        <v>1</v>
      </c>
      <c r="CI156" s="5" t="b">
        <f t="shared" si="60"/>
        <v>0</v>
      </c>
      <c r="CJ156" s="5">
        <v>1</v>
      </c>
    </row>
    <row r="157" spans="1:88" s="7" customFormat="1" x14ac:dyDescent="0.2">
      <c r="A157" s="4" t="s">
        <v>191</v>
      </c>
      <c r="B157" s="4">
        <v>5044</v>
      </c>
      <c r="C157" s="5" t="s">
        <v>192</v>
      </c>
      <c r="D157" s="5" t="s">
        <v>1390</v>
      </c>
      <c r="E157" s="5" t="str">
        <f t="shared" si="55"/>
        <v>run-01_bold</v>
      </c>
      <c r="F157" s="5">
        <v>0</v>
      </c>
      <c r="G157" s="5">
        <v>0</v>
      </c>
      <c r="H157" s="5" t="s">
        <v>193</v>
      </c>
      <c r="I157" s="5" t="s">
        <v>20</v>
      </c>
      <c r="J157" s="5">
        <v>0.33329999999999999</v>
      </c>
      <c r="K157" s="5">
        <v>2.3789169999999999</v>
      </c>
      <c r="L157" s="5" t="s">
        <v>21</v>
      </c>
      <c r="M157" s="5">
        <v>0.33329999999999999</v>
      </c>
      <c r="N157" s="5">
        <v>2.3403330000000002</v>
      </c>
      <c r="O157" s="5" t="s">
        <v>22</v>
      </c>
      <c r="P157" s="5">
        <v>0.91669999999999996</v>
      </c>
      <c r="Q157" s="5">
        <v>1.7324999999999999</v>
      </c>
      <c r="R157" s="5" t="s">
        <v>23</v>
      </c>
      <c r="S157" s="5">
        <v>0.91669999999999996</v>
      </c>
      <c r="T157" s="5">
        <v>2.2767499999999998</v>
      </c>
      <c r="U157" s="5" t="b">
        <f t="shared" si="56"/>
        <v>1</v>
      </c>
      <c r="V157" s="5" t="b">
        <f>IF(AND(M157&gt;=0.5,P157&gt;=0.5, ABS(S157-M157)&lt;=0.4),TRUE,FALSE)</f>
        <v>0</v>
      </c>
      <c r="W157" s="5">
        <v>1</v>
      </c>
      <c r="X157" s="4" t="s">
        <v>191</v>
      </c>
      <c r="Y157" s="5" t="s">
        <v>195</v>
      </c>
      <c r="Z157" s="5" t="s">
        <v>1391</v>
      </c>
      <c r="AA157" s="5" t="str">
        <f t="shared" si="57"/>
        <v>run-01_bold</v>
      </c>
      <c r="AB157" s="5">
        <v>4</v>
      </c>
      <c r="AC157" s="5">
        <v>0</v>
      </c>
      <c r="AD157" s="5" t="s">
        <v>196</v>
      </c>
      <c r="AE157" s="5" t="s">
        <v>27</v>
      </c>
      <c r="AF157" s="5">
        <v>0.91669999999999996</v>
      </c>
      <c r="AG157" s="5">
        <v>2.0946359999999999</v>
      </c>
      <c r="AH157" s="5" t="s">
        <v>28</v>
      </c>
      <c r="AI157" s="5">
        <v>0.83330000000000004</v>
      </c>
      <c r="AJ157" s="5">
        <v>2.4091999999999998</v>
      </c>
      <c r="AK157" s="5" t="s">
        <v>29</v>
      </c>
      <c r="AL157" s="5">
        <v>1</v>
      </c>
      <c r="AM157" s="5">
        <v>1.0464169999999999</v>
      </c>
      <c r="AN157" s="5" t="s">
        <v>30</v>
      </c>
      <c r="AO157" s="5">
        <v>0.91669999999999996</v>
      </c>
      <c r="AP157" s="5">
        <v>2.4989089999999998</v>
      </c>
      <c r="AQ157" s="5" t="b">
        <f t="shared" si="51"/>
        <v>1</v>
      </c>
      <c r="AR157" s="5" t="b">
        <f t="shared" ref="AR157:AR202" si="64">IF(AND(AF157&gt;=0.5,AL157&gt;=0.5, ABS(AO157-AF157)&lt;0.4),TRUE,FALSE)</f>
        <v>1</v>
      </c>
      <c r="AS157" s="5">
        <v>1</v>
      </c>
      <c r="AT157" s="4" t="s">
        <v>191</v>
      </c>
      <c r="AU157" s="5" t="s">
        <v>194</v>
      </c>
      <c r="AV157" s="5" t="s">
        <v>1390</v>
      </c>
      <c r="AW157" s="5" t="str">
        <f t="shared" si="58"/>
        <v>run-02_bold</v>
      </c>
      <c r="AX157" s="5">
        <v>3</v>
      </c>
      <c r="AY157" s="5">
        <v>0</v>
      </c>
      <c r="AZ157" s="5" t="s">
        <v>193</v>
      </c>
      <c r="BA157" s="5" t="s">
        <v>20</v>
      </c>
      <c r="BB157" s="5">
        <v>0.41670000000000001</v>
      </c>
      <c r="BC157" s="5">
        <v>2.3677999999999999</v>
      </c>
      <c r="BD157" s="5" t="s">
        <v>21</v>
      </c>
      <c r="BE157" s="5">
        <v>0.83330000000000004</v>
      </c>
      <c r="BF157" s="5">
        <v>2.2846669999999998</v>
      </c>
      <c r="BG157" s="5" t="s">
        <v>22</v>
      </c>
      <c r="BH157" s="5">
        <v>0.91669999999999996</v>
      </c>
      <c r="BI157" s="5">
        <v>1.9615560000000001</v>
      </c>
      <c r="BJ157" s="5" t="s">
        <v>23</v>
      </c>
      <c r="BK157" s="5">
        <v>0.75</v>
      </c>
      <c r="BL157" s="5">
        <v>2.3825449999999999</v>
      </c>
      <c r="BM157" s="5" t="b">
        <f t="shared" si="52"/>
        <v>1</v>
      </c>
      <c r="BN157" s="5" t="b">
        <f t="shared" si="62"/>
        <v>1</v>
      </c>
      <c r="BO157" s="5">
        <v>1</v>
      </c>
      <c r="BP157" s="5" t="s">
        <v>197</v>
      </c>
      <c r="BQ157" s="5" t="s">
        <v>1391</v>
      </c>
      <c r="BR157" s="5" t="str">
        <f t="shared" si="59"/>
        <v>run-02_bold</v>
      </c>
      <c r="BS157" s="5">
        <v>5</v>
      </c>
      <c r="BT157" s="5">
        <v>0</v>
      </c>
      <c r="BU157" s="5" t="s">
        <v>196</v>
      </c>
      <c r="BV157" s="5" t="s">
        <v>27</v>
      </c>
      <c r="BW157" s="5">
        <v>0.83330000000000004</v>
      </c>
      <c r="BX157" s="5">
        <v>2.2082220000000001</v>
      </c>
      <c r="BY157" s="5" t="s">
        <v>28</v>
      </c>
      <c r="BZ157" s="5">
        <v>0.83330000000000004</v>
      </c>
      <c r="CA157" s="5">
        <v>2.4278179999999998</v>
      </c>
      <c r="CB157" s="5" t="s">
        <v>29</v>
      </c>
      <c r="CC157" s="5">
        <v>1</v>
      </c>
      <c r="CD157" s="5">
        <v>1.589167</v>
      </c>
      <c r="CE157" s="5" t="s">
        <v>30</v>
      </c>
      <c r="CF157" s="5">
        <v>0.75</v>
      </c>
      <c r="CG157" s="5">
        <v>2.5243329999999999</v>
      </c>
      <c r="CH157" s="5" t="b">
        <f t="shared" si="53"/>
        <v>1</v>
      </c>
      <c r="CI157" s="5" t="b">
        <f t="shared" si="60"/>
        <v>1</v>
      </c>
      <c r="CJ157" s="5">
        <v>1</v>
      </c>
    </row>
    <row r="158" spans="1:88" s="7" customFormat="1" x14ac:dyDescent="0.2">
      <c r="A158" s="4" t="s">
        <v>537</v>
      </c>
      <c r="B158" s="4">
        <v>5169</v>
      </c>
      <c r="C158" s="5" t="s">
        <v>538</v>
      </c>
      <c r="D158" s="5" t="s">
        <v>1390</v>
      </c>
      <c r="E158" s="5" t="str">
        <f t="shared" si="55"/>
        <v>run-01_bold</v>
      </c>
      <c r="F158" s="5">
        <v>0</v>
      </c>
      <c r="G158" s="5">
        <v>0</v>
      </c>
      <c r="H158" s="5" t="s">
        <v>262</v>
      </c>
      <c r="I158" s="5" t="s">
        <v>20</v>
      </c>
      <c r="J158" s="5">
        <v>0.66669999999999996</v>
      </c>
      <c r="K158" s="5">
        <v>2.178833</v>
      </c>
      <c r="L158" s="5" t="s">
        <v>21</v>
      </c>
      <c r="M158" s="5">
        <v>0.91669999999999996</v>
      </c>
      <c r="N158" s="5">
        <v>2.236167</v>
      </c>
      <c r="O158" s="5" t="s">
        <v>22</v>
      </c>
      <c r="P158" s="5">
        <v>1</v>
      </c>
      <c r="Q158" s="5">
        <v>1.3965829999999999</v>
      </c>
      <c r="R158" s="5" t="s">
        <v>23</v>
      </c>
      <c r="S158" s="5">
        <v>0.33329999999999999</v>
      </c>
      <c r="T158" s="5">
        <v>2.1265830000000001</v>
      </c>
      <c r="U158" s="5" t="b">
        <f t="shared" si="56"/>
        <v>1</v>
      </c>
      <c r="V158" s="5" t="b">
        <f t="shared" ref="V158:V177" si="65">IF(AND(M158&gt;=0.5,P158&gt;=0.5, ABS(S158-M158)&lt;=0.4),TRUE,FALSE)</f>
        <v>0</v>
      </c>
      <c r="W158" s="5">
        <v>1</v>
      </c>
      <c r="X158" s="4" t="s">
        <v>537</v>
      </c>
      <c r="Y158" s="5" t="s">
        <v>542</v>
      </c>
      <c r="Z158" s="5" t="s">
        <v>1391</v>
      </c>
      <c r="AA158" s="5" t="str">
        <f t="shared" si="57"/>
        <v>run-01_bold</v>
      </c>
      <c r="AB158" s="5">
        <v>0</v>
      </c>
      <c r="AC158" s="5">
        <v>0</v>
      </c>
      <c r="AD158" s="5" t="s">
        <v>541</v>
      </c>
      <c r="AE158" s="5" t="s">
        <v>27</v>
      </c>
      <c r="AF158" s="5">
        <v>1</v>
      </c>
      <c r="AG158" s="5">
        <v>2.0172500000000002</v>
      </c>
      <c r="AH158" s="5" t="s">
        <v>28</v>
      </c>
      <c r="AI158" s="5">
        <v>0.91669999999999996</v>
      </c>
      <c r="AJ158" s="5">
        <v>2.1479170000000001</v>
      </c>
      <c r="AK158" s="5" t="s">
        <v>29</v>
      </c>
      <c r="AL158" s="5">
        <v>1</v>
      </c>
      <c r="AM158" s="5">
        <v>1.1717500000000001</v>
      </c>
      <c r="AN158" s="5" t="s">
        <v>30</v>
      </c>
      <c r="AO158" s="5">
        <v>0.75</v>
      </c>
      <c r="AP158" s="5">
        <v>2.3418329999999998</v>
      </c>
      <c r="AQ158" s="5" t="b">
        <f t="shared" si="51"/>
        <v>1</v>
      </c>
      <c r="AR158" s="5" t="b">
        <f t="shared" si="64"/>
        <v>1</v>
      </c>
      <c r="AS158" s="5">
        <v>1</v>
      </c>
      <c r="AT158" s="4" t="s">
        <v>537</v>
      </c>
      <c r="AU158" s="5" t="s">
        <v>539</v>
      </c>
      <c r="AV158" s="5" t="s">
        <v>1390</v>
      </c>
      <c r="AW158" s="5" t="str">
        <f t="shared" si="58"/>
        <v>run-02_bold</v>
      </c>
      <c r="AX158" s="5">
        <v>0</v>
      </c>
      <c r="AY158" s="5">
        <v>0</v>
      </c>
      <c r="AZ158" s="5" t="s">
        <v>262</v>
      </c>
      <c r="BA158" s="5" t="s">
        <v>20</v>
      </c>
      <c r="BB158" s="5">
        <v>1</v>
      </c>
      <c r="BC158" s="5">
        <v>2.0670829999999998</v>
      </c>
      <c r="BD158" s="5" t="s">
        <v>21</v>
      </c>
      <c r="BE158" s="5">
        <v>0.91669999999999996</v>
      </c>
      <c r="BF158" s="5">
        <v>2.0361669999999998</v>
      </c>
      <c r="BG158" s="5" t="s">
        <v>22</v>
      </c>
      <c r="BH158" s="5">
        <v>1</v>
      </c>
      <c r="BI158" s="5">
        <v>1.3234170000000001</v>
      </c>
      <c r="BJ158" s="5" t="s">
        <v>23</v>
      </c>
      <c r="BK158" s="5">
        <v>0.66669999999999996</v>
      </c>
      <c r="BL158" s="5">
        <v>2.2566670000000002</v>
      </c>
      <c r="BM158" s="5" t="b">
        <f t="shared" si="52"/>
        <v>1</v>
      </c>
      <c r="BN158" s="5" t="b">
        <f t="shared" si="62"/>
        <v>1</v>
      </c>
      <c r="BO158" s="5">
        <v>1</v>
      </c>
      <c r="BP158" s="5" t="s">
        <v>540</v>
      </c>
      <c r="BQ158" s="5" t="s">
        <v>1391</v>
      </c>
      <c r="BR158" s="5" t="str">
        <f t="shared" si="59"/>
        <v>run-02_bold</v>
      </c>
      <c r="BS158" s="5">
        <v>0</v>
      </c>
      <c r="BT158" s="5">
        <v>0</v>
      </c>
      <c r="BU158" s="5" t="s">
        <v>541</v>
      </c>
      <c r="BV158" s="5" t="s">
        <v>27</v>
      </c>
      <c r="BW158" s="5">
        <v>1</v>
      </c>
      <c r="BX158" s="5">
        <v>1.9023639999999999</v>
      </c>
      <c r="BY158" s="5" t="s">
        <v>28</v>
      </c>
      <c r="BZ158" s="5">
        <v>1</v>
      </c>
      <c r="CA158" s="5">
        <v>2.0409999999999999</v>
      </c>
      <c r="CB158" s="5" t="s">
        <v>29</v>
      </c>
      <c r="CC158" s="5">
        <v>1</v>
      </c>
      <c r="CD158" s="5">
        <v>1.1914439999999999</v>
      </c>
      <c r="CE158" s="5" t="s">
        <v>30</v>
      </c>
      <c r="CF158" s="5">
        <v>0.83330000000000004</v>
      </c>
      <c r="CG158" s="5">
        <v>2.1152730000000002</v>
      </c>
      <c r="CH158" s="5" t="b">
        <f t="shared" si="53"/>
        <v>1</v>
      </c>
      <c r="CI158" s="5" t="b">
        <f t="shared" si="60"/>
        <v>1</v>
      </c>
      <c r="CJ158" s="5">
        <v>1</v>
      </c>
    </row>
    <row r="159" spans="1:88" s="7" customFormat="1" x14ac:dyDescent="0.2">
      <c r="A159" s="4" t="s">
        <v>816</v>
      </c>
      <c r="B159" s="4">
        <v>5330</v>
      </c>
      <c r="C159" s="5" t="s">
        <v>819</v>
      </c>
      <c r="D159" s="5" t="s">
        <v>1390</v>
      </c>
      <c r="E159" s="5" t="str">
        <f t="shared" si="55"/>
        <v>run-01_bold</v>
      </c>
      <c r="F159" s="5">
        <v>0</v>
      </c>
      <c r="G159" s="5">
        <v>0</v>
      </c>
      <c r="H159" s="5" t="s">
        <v>818</v>
      </c>
      <c r="I159" s="5" t="s">
        <v>20</v>
      </c>
      <c r="J159" s="5">
        <v>0.83330000000000004</v>
      </c>
      <c r="K159" s="5">
        <v>2.3849170000000002</v>
      </c>
      <c r="L159" s="5" t="s">
        <v>21</v>
      </c>
      <c r="M159" s="5">
        <v>0.91669999999999996</v>
      </c>
      <c r="N159" s="5">
        <v>2.3799169999999998</v>
      </c>
      <c r="O159" s="5" t="s">
        <v>22</v>
      </c>
      <c r="P159" s="5">
        <v>1</v>
      </c>
      <c r="Q159" s="5">
        <v>1.4451670000000001</v>
      </c>
      <c r="R159" s="5" t="s">
        <v>23</v>
      </c>
      <c r="S159" s="5">
        <v>0.41670000000000001</v>
      </c>
      <c r="T159" s="5">
        <v>2.2882500000000001</v>
      </c>
      <c r="U159" s="5" t="b">
        <f t="shared" si="56"/>
        <v>1</v>
      </c>
      <c r="V159" s="5" t="b">
        <f t="shared" si="65"/>
        <v>0</v>
      </c>
      <c r="W159" s="5">
        <v>1</v>
      </c>
      <c r="X159" s="4" t="s">
        <v>816</v>
      </c>
      <c r="Y159" s="5" t="s">
        <v>820</v>
      </c>
      <c r="Z159" s="5" t="s">
        <v>1391</v>
      </c>
      <c r="AA159" s="5" t="str">
        <f t="shared" si="57"/>
        <v>run-01_bold</v>
      </c>
      <c r="AB159" s="5">
        <v>0</v>
      </c>
      <c r="AC159" s="5">
        <v>0</v>
      </c>
      <c r="AD159" s="5" t="s">
        <v>821</v>
      </c>
      <c r="AE159" s="5" t="s">
        <v>27</v>
      </c>
      <c r="AF159" s="5">
        <v>1</v>
      </c>
      <c r="AG159" s="5">
        <v>2.1445829999999999</v>
      </c>
      <c r="AH159" s="5" t="s">
        <v>28</v>
      </c>
      <c r="AI159" s="5">
        <v>1</v>
      </c>
      <c r="AJ159" s="5">
        <v>2.30925</v>
      </c>
      <c r="AK159" s="5" t="s">
        <v>29</v>
      </c>
      <c r="AL159" s="5">
        <v>0.91669999999999996</v>
      </c>
      <c r="AM159" s="5">
        <v>0.96358299999999997</v>
      </c>
      <c r="AN159" s="5" t="s">
        <v>30</v>
      </c>
      <c r="AO159" s="5">
        <v>0.75</v>
      </c>
      <c r="AP159" s="5">
        <v>2.3282500000000002</v>
      </c>
      <c r="AQ159" s="5" t="b">
        <f t="shared" si="51"/>
        <v>1</v>
      </c>
      <c r="AR159" s="5" t="b">
        <f t="shared" si="64"/>
        <v>1</v>
      </c>
      <c r="AS159" s="5">
        <v>1</v>
      </c>
      <c r="AT159" s="4" t="s">
        <v>816</v>
      </c>
      <c r="AU159" s="5" t="s">
        <v>817</v>
      </c>
      <c r="AV159" s="5" t="s">
        <v>1390</v>
      </c>
      <c r="AW159" s="5" t="str">
        <f t="shared" si="58"/>
        <v>run-02_bold</v>
      </c>
      <c r="AX159" s="5">
        <v>1</v>
      </c>
      <c r="AY159" s="5">
        <v>0</v>
      </c>
      <c r="AZ159" s="5" t="s">
        <v>818</v>
      </c>
      <c r="BA159" s="5" t="s">
        <v>20</v>
      </c>
      <c r="BB159" s="5">
        <v>0.83330000000000004</v>
      </c>
      <c r="BC159" s="5">
        <v>2.3431999999999999</v>
      </c>
      <c r="BD159" s="5" t="s">
        <v>21</v>
      </c>
      <c r="BE159" s="5">
        <v>0.75</v>
      </c>
      <c r="BF159" s="5">
        <v>2.2174</v>
      </c>
      <c r="BG159" s="5" t="s">
        <v>22</v>
      </c>
      <c r="BH159" s="5">
        <v>0.91669999999999996</v>
      </c>
      <c r="BI159" s="5">
        <v>1.098455</v>
      </c>
      <c r="BJ159" s="5" t="s">
        <v>23</v>
      </c>
      <c r="BK159" s="5">
        <v>0.58330000000000004</v>
      </c>
      <c r="BL159" s="5">
        <v>2.201333</v>
      </c>
      <c r="BM159" s="5" t="b">
        <f t="shared" si="52"/>
        <v>1</v>
      </c>
      <c r="BN159" s="5" t="b">
        <f t="shared" si="62"/>
        <v>1</v>
      </c>
      <c r="BO159" s="5">
        <v>1</v>
      </c>
      <c r="BP159" s="5" t="s">
        <v>822</v>
      </c>
      <c r="BQ159" s="5" t="s">
        <v>1391</v>
      </c>
      <c r="BR159" s="5" t="str">
        <f t="shared" si="59"/>
        <v>run-02_bold</v>
      </c>
      <c r="BS159" s="5">
        <v>0</v>
      </c>
      <c r="BT159" s="5">
        <v>0</v>
      </c>
      <c r="BU159" s="5" t="s">
        <v>821</v>
      </c>
      <c r="BV159" s="5" t="s">
        <v>27</v>
      </c>
      <c r="BW159" s="5">
        <v>0.91669999999999996</v>
      </c>
      <c r="BX159" s="5">
        <v>2.1387269999999998</v>
      </c>
      <c r="BY159" s="5" t="s">
        <v>28</v>
      </c>
      <c r="BZ159" s="5">
        <v>0.83330000000000004</v>
      </c>
      <c r="CA159" s="5">
        <v>2.3014000000000001</v>
      </c>
      <c r="CB159" s="5" t="s">
        <v>29</v>
      </c>
      <c r="CC159" s="5">
        <v>1</v>
      </c>
      <c r="CD159" s="5">
        <v>0.99519999999999997</v>
      </c>
      <c r="CE159" s="5" t="s">
        <v>30</v>
      </c>
      <c r="CF159" s="5">
        <v>1</v>
      </c>
      <c r="CG159" s="5">
        <v>2.3165830000000001</v>
      </c>
      <c r="CH159" s="5" t="b">
        <f t="shared" si="53"/>
        <v>1</v>
      </c>
      <c r="CI159" s="5" t="b">
        <f t="shared" si="60"/>
        <v>1</v>
      </c>
      <c r="CJ159" s="5">
        <v>1</v>
      </c>
    </row>
    <row r="160" spans="1:88" s="7" customFormat="1" x14ac:dyDescent="0.2">
      <c r="A160" s="4" t="s">
        <v>1104</v>
      </c>
      <c r="B160" s="4">
        <v>5460</v>
      </c>
      <c r="C160" s="5" t="s">
        <v>1106</v>
      </c>
      <c r="D160" s="5" t="s">
        <v>1390</v>
      </c>
      <c r="E160" s="5" t="str">
        <f t="shared" si="55"/>
        <v>run-01_bold</v>
      </c>
      <c r="F160" s="5">
        <v>0</v>
      </c>
      <c r="G160" s="5">
        <v>0</v>
      </c>
      <c r="H160" s="5" t="s">
        <v>1105</v>
      </c>
      <c r="I160" s="5" t="s">
        <v>20</v>
      </c>
      <c r="J160" s="5">
        <v>0.75</v>
      </c>
      <c r="K160" s="5">
        <v>2.5362</v>
      </c>
      <c r="L160" s="5" t="s">
        <v>21</v>
      </c>
      <c r="M160" s="5">
        <v>0.41670000000000001</v>
      </c>
      <c r="N160" s="5">
        <v>2.7541000000000002</v>
      </c>
      <c r="O160" s="5" t="s">
        <v>22</v>
      </c>
      <c r="P160" s="5">
        <v>1</v>
      </c>
      <c r="Q160" s="5">
        <v>1.339917</v>
      </c>
      <c r="R160" s="5" t="s">
        <v>23</v>
      </c>
      <c r="S160" s="5">
        <v>0.66669999999999996</v>
      </c>
      <c r="T160" s="5">
        <v>2.6709999999999998</v>
      </c>
      <c r="U160" s="5" t="b">
        <f t="shared" si="56"/>
        <v>1</v>
      </c>
      <c r="V160" s="5" t="b">
        <f t="shared" si="65"/>
        <v>0</v>
      </c>
      <c r="W160" s="5">
        <v>1</v>
      </c>
      <c r="X160" s="4" t="s">
        <v>1104</v>
      </c>
      <c r="Y160" s="5" t="s">
        <v>1110</v>
      </c>
      <c r="Z160" s="5" t="s">
        <v>1391</v>
      </c>
      <c r="AA160" s="5" t="str">
        <f t="shared" si="57"/>
        <v>run-01_bold</v>
      </c>
      <c r="AB160" s="5">
        <v>0</v>
      </c>
      <c r="AC160" s="5">
        <v>0</v>
      </c>
      <c r="AD160" s="5" t="s">
        <v>1109</v>
      </c>
      <c r="AE160" s="5" t="s">
        <v>27</v>
      </c>
      <c r="AF160" s="5">
        <v>0.91669999999999996</v>
      </c>
      <c r="AG160" s="5">
        <v>2.6732499999999999</v>
      </c>
      <c r="AH160" s="5" t="s">
        <v>28</v>
      </c>
      <c r="AI160" s="5">
        <v>0.91669999999999996</v>
      </c>
      <c r="AJ160" s="5">
        <v>2.5646</v>
      </c>
      <c r="AK160" s="5" t="s">
        <v>29</v>
      </c>
      <c r="AL160" s="5">
        <v>1</v>
      </c>
      <c r="AM160" s="5">
        <v>1.372417</v>
      </c>
      <c r="AN160" s="5" t="s">
        <v>30</v>
      </c>
      <c r="AO160" s="5">
        <v>0.83330000000000004</v>
      </c>
      <c r="AP160" s="5">
        <v>2.7126670000000002</v>
      </c>
      <c r="AQ160" s="5" t="b">
        <f t="shared" si="51"/>
        <v>1</v>
      </c>
      <c r="AR160" s="5" t="b">
        <f t="shared" si="64"/>
        <v>1</v>
      </c>
      <c r="AS160" s="5">
        <v>1</v>
      </c>
      <c r="AT160" s="4" t="s">
        <v>1104</v>
      </c>
      <c r="AU160" s="5" t="s">
        <v>1107</v>
      </c>
      <c r="AV160" s="5" t="s">
        <v>1390</v>
      </c>
      <c r="AW160" s="5" t="str">
        <f t="shared" si="58"/>
        <v>run-02_bold</v>
      </c>
      <c r="AX160" s="5">
        <v>5</v>
      </c>
      <c r="AY160" s="5">
        <v>0</v>
      </c>
      <c r="AZ160" s="5" t="s">
        <v>1105</v>
      </c>
      <c r="BA160" s="5" t="s">
        <v>20</v>
      </c>
      <c r="BB160" s="5">
        <v>0.66669999999999996</v>
      </c>
      <c r="BC160" s="5">
        <v>2.2955999999999999</v>
      </c>
      <c r="BD160" s="5" t="s">
        <v>21</v>
      </c>
      <c r="BE160" s="5">
        <v>0.58330000000000004</v>
      </c>
      <c r="BF160" s="5">
        <v>2.6029089999999999</v>
      </c>
      <c r="BG160" s="5" t="s">
        <v>22</v>
      </c>
      <c r="BH160" s="5">
        <v>0.91669999999999996</v>
      </c>
      <c r="BI160" s="5">
        <v>1.1889000000000001</v>
      </c>
      <c r="BJ160" s="5" t="s">
        <v>23</v>
      </c>
      <c r="BK160" s="5">
        <v>0.66669999999999996</v>
      </c>
      <c r="BL160" s="5">
        <v>2.304182</v>
      </c>
      <c r="BM160" s="5" t="b">
        <f t="shared" si="52"/>
        <v>1</v>
      </c>
      <c r="BN160" s="5" t="b">
        <f t="shared" si="62"/>
        <v>1</v>
      </c>
      <c r="BO160" s="5">
        <v>1</v>
      </c>
      <c r="BP160" s="5" t="s">
        <v>1108</v>
      </c>
      <c r="BQ160" s="5" t="s">
        <v>1391</v>
      </c>
      <c r="BR160" s="5" t="str">
        <f t="shared" si="59"/>
        <v>run-02_bold</v>
      </c>
      <c r="BS160" s="5">
        <v>0</v>
      </c>
      <c r="BT160" s="5">
        <v>0</v>
      </c>
      <c r="BU160" s="5" t="s">
        <v>1109</v>
      </c>
      <c r="BV160" s="5" t="s">
        <v>27</v>
      </c>
      <c r="BW160" s="5">
        <v>0.75</v>
      </c>
      <c r="BX160" s="5">
        <v>2.3354439999999999</v>
      </c>
      <c r="BY160" s="5" t="s">
        <v>28</v>
      </c>
      <c r="BZ160" s="5">
        <v>0.66669999999999996</v>
      </c>
      <c r="CA160" s="5">
        <v>2.3994439999999999</v>
      </c>
      <c r="CB160" s="5" t="s">
        <v>29</v>
      </c>
      <c r="CC160" s="5">
        <v>1</v>
      </c>
      <c r="CD160" s="5">
        <v>1.153</v>
      </c>
      <c r="CE160" s="5" t="s">
        <v>30</v>
      </c>
      <c r="CF160" s="5">
        <v>0.66669999999999996</v>
      </c>
      <c r="CG160" s="5">
        <v>2.7473999999999998</v>
      </c>
      <c r="CH160" s="5" t="b">
        <f t="shared" si="53"/>
        <v>1</v>
      </c>
      <c r="CI160" s="5" t="b">
        <f t="shared" si="60"/>
        <v>1</v>
      </c>
      <c r="CJ160" s="5">
        <v>1</v>
      </c>
    </row>
    <row r="161" spans="1:88" s="7" customFormat="1" x14ac:dyDescent="0.2">
      <c r="A161" s="4" t="s">
        <v>1125</v>
      </c>
      <c r="B161" s="4">
        <v>5471</v>
      </c>
      <c r="C161" s="5" t="s">
        <v>1128</v>
      </c>
      <c r="D161" s="5" t="s">
        <v>1390</v>
      </c>
      <c r="E161" s="5" t="str">
        <f t="shared" si="55"/>
        <v>run-01_bold</v>
      </c>
      <c r="F161" s="5">
        <v>0</v>
      </c>
      <c r="G161" s="5">
        <v>0</v>
      </c>
      <c r="H161" s="5" t="s">
        <v>1127</v>
      </c>
      <c r="I161" s="5" t="s">
        <v>20</v>
      </c>
      <c r="J161" s="5">
        <v>0.91669999999999996</v>
      </c>
      <c r="K161" s="5">
        <v>2.224583</v>
      </c>
      <c r="L161" s="5" t="s">
        <v>21</v>
      </c>
      <c r="M161" s="5">
        <v>1</v>
      </c>
      <c r="N161" s="5">
        <v>2.0081669999999998</v>
      </c>
      <c r="O161" s="5" t="s">
        <v>22</v>
      </c>
      <c r="P161" s="5">
        <v>1</v>
      </c>
      <c r="Q161" s="5">
        <v>1.4031670000000001</v>
      </c>
      <c r="R161" s="5" t="s">
        <v>23</v>
      </c>
      <c r="S161" s="5">
        <v>0.58330000000000004</v>
      </c>
      <c r="T161" s="5">
        <v>2.1911670000000001</v>
      </c>
      <c r="U161" s="5" t="b">
        <f t="shared" si="56"/>
        <v>1</v>
      </c>
      <c r="V161" s="5" t="b">
        <f t="shared" si="65"/>
        <v>0</v>
      </c>
      <c r="W161" s="5">
        <v>1</v>
      </c>
      <c r="X161" s="4" t="s">
        <v>1125</v>
      </c>
      <c r="Y161" s="5" t="s">
        <v>1130</v>
      </c>
      <c r="Z161" s="5" t="s">
        <v>1391</v>
      </c>
      <c r="AA161" s="5" t="str">
        <f t="shared" si="57"/>
        <v>run-01_bold</v>
      </c>
      <c r="AB161" s="5">
        <v>4</v>
      </c>
      <c r="AC161" s="5">
        <v>0</v>
      </c>
      <c r="AD161" s="5" t="s">
        <v>797</v>
      </c>
      <c r="AE161" s="5" t="s">
        <v>27</v>
      </c>
      <c r="AF161" s="5">
        <v>0.75</v>
      </c>
      <c r="AG161" s="5">
        <v>2.2936670000000001</v>
      </c>
      <c r="AH161" s="5" t="s">
        <v>28</v>
      </c>
      <c r="AI161" s="5">
        <v>0.75</v>
      </c>
      <c r="AJ161" s="5">
        <v>2.240583</v>
      </c>
      <c r="AK161" s="5" t="s">
        <v>29</v>
      </c>
      <c r="AL161" s="5">
        <v>1</v>
      </c>
      <c r="AM161" s="5">
        <v>1.283917</v>
      </c>
      <c r="AN161" s="5" t="s">
        <v>30</v>
      </c>
      <c r="AO161" s="5">
        <v>0.75</v>
      </c>
      <c r="AP161" s="5">
        <v>2.2508330000000001</v>
      </c>
      <c r="AQ161" s="5" t="b">
        <f t="shared" si="51"/>
        <v>1</v>
      </c>
      <c r="AR161" s="5" t="b">
        <f t="shared" si="64"/>
        <v>1</v>
      </c>
      <c r="AS161" s="5">
        <v>1</v>
      </c>
      <c r="AT161" s="4" t="s">
        <v>1125</v>
      </c>
      <c r="AU161" s="5" t="s">
        <v>1126</v>
      </c>
      <c r="AV161" s="5" t="s">
        <v>1390</v>
      </c>
      <c r="AW161" s="5" t="str">
        <f t="shared" si="58"/>
        <v>run-02_bold</v>
      </c>
      <c r="AX161" s="5">
        <v>0</v>
      </c>
      <c r="AY161" s="5">
        <v>0</v>
      </c>
      <c r="AZ161" s="5" t="s">
        <v>1127</v>
      </c>
      <c r="BA161" s="5" t="s">
        <v>20</v>
      </c>
      <c r="BB161" s="5">
        <v>0.83330000000000004</v>
      </c>
      <c r="BC161" s="5">
        <v>2.1063329999999998</v>
      </c>
      <c r="BD161" s="5" t="s">
        <v>21</v>
      </c>
      <c r="BE161" s="5">
        <v>0.91669999999999996</v>
      </c>
      <c r="BF161" s="5">
        <v>2.0720909999999999</v>
      </c>
      <c r="BG161" s="5" t="s">
        <v>22</v>
      </c>
      <c r="BH161" s="5">
        <v>1</v>
      </c>
      <c r="BI161" s="5">
        <v>1.385</v>
      </c>
      <c r="BJ161" s="5" t="s">
        <v>23</v>
      </c>
      <c r="BK161" s="5">
        <v>0.66669999999999996</v>
      </c>
      <c r="BL161" s="5">
        <v>2.2881</v>
      </c>
      <c r="BM161" s="5" t="b">
        <f t="shared" si="52"/>
        <v>1</v>
      </c>
      <c r="BN161" s="5" t="b">
        <f t="shared" si="62"/>
        <v>1</v>
      </c>
      <c r="BO161" s="5">
        <v>1</v>
      </c>
      <c r="BP161" s="5" t="s">
        <v>1129</v>
      </c>
      <c r="BQ161" s="5" t="s">
        <v>1391</v>
      </c>
      <c r="BR161" s="5" t="str">
        <f t="shared" si="59"/>
        <v>run-02_bold</v>
      </c>
      <c r="BS161" s="5">
        <v>3</v>
      </c>
      <c r="BT161" s="5">
        <v>0</v>
      </c>
      <c r="BU161" s="5" t="s">
        <v>797</v>
      </c>
      <c r="BV161" s="5" t="s">
        <v>27</v>
      </c>
      <c r="BW161" s="5">
        <v>0.58330000000000004</v>
      </c>
      <c r="BX161" s="5">
        <v>2.39825</v>
      </c>
      <c r="BY161" s="5" t="s">
        <v>28</v>
      </c>
      <c r="BZ161" s="5">
        <v>0.58330000000000004</v>
      </c>
      <c r="CA161" s="5">
        <v>2.4744000000000002</v>
      </c>
      <c r="CB161" s="5" t="s">
        <v>29</v>
      </c>
      <c r="CC161" s="5">
        <v>1</v>
      </c>
      <c r="CD161" s="5">
        <v>1.368333</v>
      </c>
      <c r="CE161" s="5" t="s">
        <v>30</v>
      </c>
      <c r="CF161" s="5">
        <v>0.66669999999999996</v>
      </c>
      <c r="CG161" s="5">
        <v>2.4056359999999999</v>
      </c>
      <c r="CH161" s="5" t="b">
        <f t="shared" si="53"/>
        <v>1</v>
      </c>
      <c r="CI161" s="5" t="b">
        <f t="shared" si="60"/>
        <v>1</v>
      </c>
      <c r="CJ161" s="5">
        <v>1</v>
      </c>
    </row>
    <row r="162" spans="1:88" s="7" customFormat="1" x14ac:dyDescent="0.2">
      <c r="A162" s="4" t="s">
        <v>1247</v>
      </c>
      <c r="B162" s="4">
        <v>5516</v>
      </c>
      <c r="C162" s="5" t="s">
        <v>1248</v>
      </c>
      <c r="D162" s="5" t="s">
        <v>1390</v>
      </c>
      <c r="E162" s="5" t="str">
        <f t="shared" si="55"/>
        <v>run-01_bold</v>
      </c>
      <c r="F162" s="5">
        <v>3</v>
      </c>
      <c r="G162" s="5">
        <v>0</v>
      </c>
      <c r="H162" s="5" t="s">
        <v>1249</v>
      </c>
      <c r="I162" s="5" t="s">
        <v>20</v>
      </c>
      <c r="J162" s="5">
        <v>0.33329999999999999</v>
      </c>
      <c r="K162" s="5">
        <v>2.6044</v>
      </c>
      <c r="L162" s="5" t="s">
        <v>21</v>
      </c>
      <c r="M162" s="5">
        <v>0.33329999999999999</v>
      </c>
      <c r="N162" s="5">
        <v>2.5805449999999999</v>
      </c>
      <c r="O162" s="5" t="s">
        <v>22</v>
      </c>
      <c r="P162" s="5">
        <v>1</v>
      </c>
      <c r="Q162" s="5">
        <v>1.8212729999999999</v>
      </c>
      <c r="R162" s="5" t="s">
        <v>23</v>
      </c>
      <c r="S162" s="5">
        <v>0.5</v>
      </c>
      <c r="T162" s="5">
        <v>2.34775</v>
      </c>
      <c r="U162" s="5" t="b">
        <f t="shared" si="56"/>
        <v>1</v>
      </c>
      <c r="V162" s="5" t="b">
        <f t="shared" si="65"/>
        <v>0</v>
      </c>
      <c r="W162" s="5">
        <v>1</v>
      </c>
      <c r="X162" s="4" t="s">
        <v>1247</v>
      </c>
      <c r="Y162" s="5" t="s">
        <v>1251</v>
      </c>
      <c r="Z162" s="5" t="s">
        <v>1391</v>
      </c>
      <c r="AA162" s="5" t="str">
        <f t="shared" si="57"/>
        <v>run-01_bold</v>
      </c>
      <c r="AB162" s="5">
        <v>2</v>
      </c>
      <c r="AC162" s="5">
        <v>0</v>
      </c>
      <c r="AD162" s="5" t="s">
        <v>1252</v>
      </c>
      <c r="AE162" s="5" t="s">
        <v>27</v>
      </c>
      <c r="AF162" s="5">
        <v>0.75</v>
      </c>
      <c r="AG162" s="5">
        <v>2.1373000000000002</v>
      </c>
      <c r="AH162" s="5" t="s">
        <v>28</v>
      </c>
      <c r="AI162" s="5">
        <v>0.83330000000000004</v>
      </c>
      <c r="AJ162" s="5">
        <v>2.3688180000000001</v>
      </c>
      <c r="AK162" s="5" t="s">
        <v>29</v>
      </c>
      <c r="AL162" s="5">
        <v>1</v>
      </c>
      <c r="AM162" s="5">
        <v>1.5312730000000001</v>
      </c>
      <c r="AN162" s="5" t="s">
        <v>30</v>
      </c>
      <c r="AO162" s="5">
        <v>0.66669999999999996</v>
      </c>
      <c r="AP162" s="5">
        <v>2.5097</v>
      </c>
      <c r="AQ162" s="5" t="b">
        <f t="shared" si="51"/>
        <v>1</v>
      </c>
      <c r="AR162" s="5" t="b">
        <f t="shared" si="64"/>
        <v>1</v>
      </c>
      <c r="AS162" s="5">
        <v>1</v>
      </c>
      <c r="AT162" s="4" t="s">
        <v>1247</v>
      </c>
      <c r="AU162" s="5" t="s">
        <v>1250</v>
      </c>
      <c r="AV162" s="5" t="s">
        <v>1390</v>
      </c>
      <c r="AW162" s="5" t="str">
        <f t="shared" si="58"/>
        <v>run-02_bold</v>
      </c>
      <c r="AX162" s="5">
        <v>3</v>
      </c>
      <c r="AY162" s="5">
        <v>0</v>
      </c>
      <c r="AZ162" s="5" t="s">
        <v>1249</v>
      </c>
      <c r="BA162" s="5" t="s">
        <v>20</v>
      </c>
      <c r="BB162" s="5">
        <v>8.3299999999999999E-2</v>
      </c>
      <c r="BC162" s="5">
        <v>2.84</v>
      </c>
      <c r="BD162" s="5" t="s">
        <v>21</v>
      </c>
      <c r="BE162" s="5">
        <v>0.5</v>
      </c>
      <c r="BF162" s="5">
        <v>2.9666250000000001</v>
      </c>
      <c r="BG162" s="5" t="s">
        <v>22</v>
      </c>
      <c r="BH162" s="5">
        <v>1</v>
      </c>
      <c r="BI162" s="5">
        <v>1.806889</v>
      </c>
      <c r="BJ162" s="5" t="s">
        <v>23</v>
      </c>
      <c r="BK162" s="5">
        <v>0.41670000000000001</v>
      </c>
      <c r="BL162" s="5">
        <v>2.9163999999999999</v>
      </c>
      <c r="BM162" s="5" t="b">
        <f t="shared" si="52"/>
        <v>1</v>
      </c>
      <c r="BN162" s="5" t="b">
        <f t="shared" si="62"/>
        <v>1</v>
      </c>
      <c r="BO162" s="5">
        <v>1</v>
      </c>
      <c r="BP162" s="5" t="s">
        <v>1253</v>
      </c>
      <c r="BQ162" s="5" t="s">
        <v>1391</v>
      </c>
      <c r="BR162" s="5" t="str">
        <f t="shared" si="59"/>
        <v>run-02_bold</v>
      </c>
      <c r="BS162" s="5">
        <v>2</v>
      </c>
      <c r="BT162" s="5">
        <v>0</v>
      </c>
      <c r="BU162" s="5" t="s">
        <v>1254</v>
      </c>
      <c r="BV162" s="5" t="s">
        <v>27</v>
      </c>
      <c r="BW162" s="5">
        <v>1</v>
      </c>
      <c r="BX162" s="5">
        <v>1.9878180000000001</v>
      </c>
      <c r="BY162" s="5" t="s">
        <v>28</v>
      </c>
      <c r="BZ162" s="5">
        <v>0.83330000000000004</v>
      </c>
      <c r="CA162" s="5">
        <v>2.0478999999999998</v>
      </c>
      <c r="CB162" s="5" t="s">
        <v>29</v>
      </c>
      <c r="CC162" s="5">
        <v>0.91669999999999996</v>
      </c>
      <c r="CD162" s="5">
        <v>1.904636</v>
      </c>
      <c r="CE162" s="5" t="s">
        <v>30</v>
      </c>
      <c r="CF162" s="5">
        <v>0.66669999999999996</v>
      </c>
      <c r="CG162" s="5">
        <v>2.2818179999999999</v>
      </c>
      <c r="CH162" s="5" t="b">
        <f t="shared" si="53"/>
        <v>1</v>
      </c>
      <c r="CI162" s="5" t="b">
        <f t="shared" si="60"/>
        <v>1</v>
      </c>
      <c r="CJ162" s="5">
        <v>1</v>
      </c>
    </row>
    <row r="163" spans="1:88" s="7" customFormat="1" x14ac:dyDescent="0.2">
      <c r="A163" s="4" t="s">
        <v>1255</v>
      </c>
      <c r="B163" s="4">
        <v>5519</v>
      </c>
      <c r="C163" s="5" t="s">
        <v>1257</v>
      </c>
      <c r="D163" s="5" t="s">
        <v>1390</v>
      </c>
      <c r="E163" s="5" t="str">
        <f t="shared" si="55"/>
        <v>run-01_bold</v>
      </c>
      <c r="F163" s="5">
        <v>0</v>
      </c>
      <c r="G163" s="5">
        <v>0</v>
      </c>
      <c r="H163" s="5" t="s">
        <v>1173</v>
      </c>
      <c r="I163" s="5" t="s">
        <v>20</v>
      </c>
      <c r="J163" s="5">
        <v>0.58330000000000004</v>
      </c>
      <c r="K163" s="5">
        <v>2.5443639999999998</v>
      </c>
      <c r="L163" s="5" t="s">
        <v>21</v>
      </c>
      <c r="M163" s="5">
        <v>1</v>
      </c>
      <c r="N163" s="5">
        <v>2.1721819999999998</v>
      </c>
      <c r="O163" s="5" t="s">
        <v>22</v>
      </c>
      <c r="P163" s="5">
        <v>0.66669999999999996</v>
      </c>
      <c r="Q163" s="5">
        <v>1.7242</v>
      </c>
      <c r="R163" s="5" t="s">
        <v>23</v>
      </c>
      <c r="S163" s="5">
        <v>0.5</v>
      </c>
      <c r="T163" s="5">
        <v>2.580444</v>
      </c>
      <c r="U163" s="5" t="b">
        <f t="shared" si="56"/>
        <v>1</v>
      </c>
      <c r="V163" s="5" t="b">
        <f t="shared" si="65"/>
        <v>0</v>
      </c>
      <c r="W163" s="5">
        <v>1</v>
      </c>
      <c r="X163" s="4" t="s">
        <v>1255</v>
      </c>
      <c r="Y163" s="5" t="s">
        <v>1260</v>
      </c>
      <c r="Z163" s="5" t="s">
        <v>1391</v>
      </c>
      <c r="AA163" s="5" t="str">
        <f t="shared" si="57"/>
        <v>run-01_bold</v>
      </c>
      <c r="AB163" s="5">
        <v>0</v>
      </c>
      <c r="AC163" s="5">
        <v>0</v>
      </c>
      <c r="AD163" s="5" t="s">
        <v>1259</v>
      </c>
      <c r="AE163" s="5" t="s">
        <v>27</v>
      </c>
      <c r="AF163" s="5">
        <v>0.83330000000000004</v>
      </c>
      <c r="AG163" s="5">
        <v>2.4209999999999998</v>
      </c>
      <c r="AH163" s="5" t="s">
        <v>28</v>
      </c>
      <c r="AI163" s="5">
        <v>0.83330000000000004</v>
      </c>
      <c r="AJ163" s="5">
        <v>2.552222</v>
      </c>
      <c r="AK163" s="5" t="s">
        <v>29</v>
      </c>
      <c r="AL163" s="5">
        <v>0.91669999999999996</v>
      </c>
      <c r="AM163" s="5">
        <v>2.1846999999999999</v>
      </c>
      <c r="AN163" s="5" t="s">
        <v>30</v>
      </c>
      <c r="AO163" s="5">
        <v>0.66669999999999996</v>
      </c>
      <c r="AP163" s="5">
        <v>2.4844439999999999</v>
      </c>
      <c r="AQ163" s="5" t="b">
        <f t="shared" si="51"/>
        <v>1</v>
      </c>
      <c r="AR163" s="5" t="b">
        <f t="shared" si="64"/>
        <v>1</v>
      </c>
      <c r="AS163" s="5">
        <v>1</v>
      </c>
      <c r="AT163" s="4" t="s">
        <v>1255</v>
      </c>
      <c r="AU163" s="5" t="s">
        <v>1256</v>
      </c>
      <c r="AV163" s="5" t="s">
        <v>1390</v>
      </c>
      <c r="AW163" s="5" t="str">
        <f t="shared" si="58"/>
        <v>run-02_bold</v>
      </c>
      <c r="AX163" s="5">
        <v>0</v>
      </c>
      <c r="AY163" s="5">
        <v>0</v>
      </c>
      <c r="AZ163" s="5" t="s">
        <v>1173</v>
      </c>
      <c r="BA163" s="5" t="s">
        <v>20</v>
      </c>
      <c r="BB163" s="5">
        <v>0.5</v>
      </c>
      <c r="BC163" s="5">
        <v>2.4782730000000002</v>
      </c>
      <c r="BD163" s="5" t="s">
        <v>21</v>
      </c>
      <c r="BE163" s="5">
        <v>0.91669999999999996</v>
      </c>
      <c r="BF163" s="5">
        <v>2.2357</v>
      </c>
      <c r="BG163" s="5" t="s">
        <v>22</v>
      </c>
      <c r="BH163" s="5">
        <v>0.83330000000000004</v>
      </c>
      <c r="BI163" s="5">
        <v>1.598444</v>
      </c>
      <c r="BJ163" s="5" t="s">
        <v>23</v>
      </c>
      <c r="BK163" s="5">
        <v>0.75</v>
      </c>
      <c r="BL163" s="5">
        <v>2.7088329999999998</v>
      </c>
      <c r="BM163" s="5" t="b">
        <f t="shared" si="52"/>
        <v>1</v>
      </c>
      <c r="BN163" s="5" t="b">
        <f t="shared" si="62"/>
        <v>1</v>
      </c>
      <c r="BO163" s="5">
        <v>1</v>
      </c>
      <c r="BP163" s="5" t="s">
        <v>1258</v>
      </c>
      <c r="BQ163" s="5" t="s">
        <v>1391</v>
      </c>
      <c r="BR163" s="5" t="str">
        <f t="shared" si="59"/>
        <v>run-02_bold</v>
      </c>
      <c r="BS163" s="5">
        <v>0</v>
      </c>
      <c r="BT163" s="5">
        <v>0</v>
      </c>
      <c r="BU163" s="5" t="s">
        <v>1259</v>
      </c>
      <c r="BV163" s="5" t="s">
        <v>27</v>
      </c>
      <c r="BW163" s="5">
        <v>0.91669999999999996</v>
      </c>
      <c r="BX163" s="5">
        <v>2.397545</v>
      </c>
      <c r="BY163" s="5" t="s">
        <v>28</v>
      </c>
      <c r="BZ163" s="5">
        <v>0.66669999999999996</v>
      </c>
      <c r="CA163" s="5">
        <v>2.6040000000000001</v>
      </c>
      <c r="CB163" s="5" t="s">
        <v>29</v>
      </c>
      <c r="CC163" s="5">
        <v>1</v>
      </c>
      <c r="CD163" s="5">
        <v>1.811917</v>
      </c>
      <c r="CE163" s="5" t="s">
        <v>30</v>
      </c>
      <c r="CF163" s="5">
        <v>0.91669999999999996</v>
      </c>
      <c r="CG163" s="5">
        <v>2.5310000000000001</v>
      </c>
      <c r="CH163" s="5" t="b">
        <f t="shared" si="53"/>
        <v>1</v>
      </c>
      <c r="CI163" s="5" t="b">
        <f t="shared" si="60"/>
        <v>1</v>
      </c>
      <c r="CJ163" s="5">
        <v>1</v>
      </c>
    </row>
    <row r="164" spans="1:88" s="7" customFormat="1" x14ac:dyDescent="0.2">
      <c r="A164" s="4" t="s">
        <v>789</v>
      </c>
      <c r="B164" s="4">
        <v>5310</v>
      </c>
      <c r="C164" s="5" t="s">
        <v>790</v>
      </c>
      <c r="D164" s="5" t="s">
        <v>1390</v>
      </c>
      <c r="E164" s="5" t="str">
        <f t="shared" si="55"/>
        <v>run-01_bold</v>
      </c>
      <c r="F164" s="5">
        <v>0</v>
      </c>
      <c r="G164" s="5">
        <v>0</v>
      </c>
      <c r="H164" s="5" t="s">
        <v>90</v>
      </c>
      <c r="I164" s="5" t="s">
        <v>20</v>
      </c>
      <c r="J164" s="5">
        <v>0.66669999999999996</v>
      </c>
      <c r="K164" s="5">
        <v>2.1015000000000001</v>
      </c>
      <c r="L164" s="5" t="s">
        <v>21</v>
      </c>
      <c r="M164" s="5">
        <v>1</v>
      </c>
      <c r="N164" s="5">
        <v>2.087917</v>
      </c>
      <c r="O164" s="5" t="s">
        <v>22</v>
      </c>
      <c r="P164" s="5">
        <v>1</v>
      </c>
      <c r="Q164" s="5">
        <v>1.9835</v>
      </c>
      <c r="R164" s="5" t="s">
        <v>23</v>
      </c>
      <c r="S164" s="5">
        <v>0.58330000000000004</v>
      </c>
      <c r="T164" s="5">
        <v>2.2414999999999998</v>
      </c>
      <c r="U164" s="5" t="b">
        <f t="shared" si="56"/>
        <v>1</v>
      </c>
      <c r="V164" s="5" t="b">
        <f t="shared" si="65"/>
        <v>0</v>
      </c>
      <c r="W164" s="5">
        <v>1</v>
      </c>
      <c r="X164" s="4" t="s">
        <v>789</v>
      </c>
      <c r="Y164" s="5" t="s">
        <v>794</v>
      </c>
      <c r="Z164" s="5" t="s">
        <v>1391</v>
      </c>
      <c r="AA164" s="5" t="str">
        <f t="shared" si="57"/>
        <v>run-01_bold</v>
      </c>
      <c r="AB164" s="5">
        <v>4</v>
      </c>
      <c r="AC164" s="5">
        <v>0</v>
      </c>
      <c r="AD164" s="5" t="s">
        <v>793</v>
      </c>
      <c r="AE164" s="5" t="s">
        <v>27</v>
      </c>
      <c r="AF164" s="5">
        <v>0.91669999999999996</v>
      </c>
      <c r="AG164" s="5">
        <v>1.984583</v>
      </c>
      <c r="AH164" s="5" t="s">
        <v>28</v>
      </c>
      <c r="AI164" s="5">
        <v>1</v>
      </c>
      <c r="AJ164" s="5">
        <v>2.0501819999999999</v>
      </c>
      <c r="AK164" s="5" t="s">
        <v>29</v>
      </c>
      <c r="AL164" s="5">
        <v>0.91669999999999996</v>
      </c>
      <c r="AM164" s="5">
        <v>1.3214999999999999</v>
      </c>
      <c r="AN164" s="5" t="s">
        <v>30</v>
      </c>
      <c r="AO164" s="5">
        <v>0.83330000000000004</v>
      </c>
      <c r="AP164" s="5">
        <v>2.105556</v>
      </c>
      <c r="AQ164" s="5" t="b">
        <f t="shared" si="51"/>
        <v>1</v>
      </c>
      <c r="AR164" s="5" t="b">
        <f t="shared" si="64"/>
        <v>1</v>
      </c>
      <c r="AS164" s="5">
        <v>1</v>
      </c>
      <c r="AT164" s="4" t="s">
        <v>789</v>
      </c>
      <c r="AU164" s="5" t="s">
        <v>791</v>
      </c>
      <c r="AV164" s="5" t="s">
        <v>1390</v>
      </c>
      <c r="AW164" s="5" t="str">
        <f t="shared" si="58"/>
        <v>run-02_bold</v>
      </c>
      <c r="AX164" s="5">
        <v>0</v>
      </c>
      <c r="AY164" s="5">
        <v>0</v>
      </c>
      <c r="AZ164" s="5" t="s">
        <v>90</v>
      </c>
      <c r="BA164" s="5" t="s">
        <v>20</v>
      </c>
      <c r="BB164" s="5">
        <v>0.5</v>
      </c>
      <c r="BC164" s="5">
        <v>2.2389169999999998</v>
      </c>
      <c r="BD164" s="5" t="s">
        <v>21</v>
      </c>
      <c r="BE164" s="5">
        <v>0.91669999999999996</v>
      </c>
      <c r="BF164" s="5">
        <v>2.0260829999999999</v>
      </c>
      <c r="BG164" s="5" t="s">
        <v>22</v>
      </c>
      <c r="BH164" s="5">
        <v>1</v>
      </c>
      <c r="BI164" s="5">
        <v>1.533833</v>
      </c>
      <c r="BJ164" s="5" t="s">
        <v>23</v>
      </c>
      <c r="BK164" s="5">
        <v>0.91669999999999996</v>
      </c>
      <c r="BL164" s="5">
        <v>2.1737500000000001</v>
      </c>
      <c r="BM164" s="5" t="b">
        <f t="shared" si="52"/>
        <v>1</v>
      </c>
      <c r="BN164" s="5" t="b">
        <f t="shared" si="62"/>
        <v>1</v>
      </c>
      <c r="BO164" s="5">
        <v>1</v>
      </c>
      <c r="BP164" s="5" t="s">
        <v>792</v>
      </c>
      <c r="BQ164" s="5" t="s">
        <v>1391</v>
      </c>
      <c r="BR164" s="5" t="str">
        <f t="shared" si="59"/>
        <v>run-02_bold</v>
      </c>
      <c r="BS164" s="5">
        <v>9</v>
      </c>
      <c r="BT164" s="5">
        <v>0</v>
      </c>
      <c r="BU164" s="5" t="s">
        <v>793</v>
      </c>
      <c r="BV164" s="5" t="s">
        <v>27</v>
      </c>
      <c r="BW164" s="5">
        <v>1</v>
      </c>
      <c r="BX164" s="5">
        <v>1.7499169999999999</v>
      </c>
      <c r="BY164" s="5" t="s">
        <v>28</v>
      </c>
      <c r="BZ164" s="5">
        <v>0.75</v>
      </c>
      <c r="CA164" s="5">
        <v>1.9663330000000001</v>
      </c>
      <c r="CB164" s="5" t="s">
        <v>29</v>
      </c>
      <c r="CC164" s="5">
        <v>0.91669999999999996</v>
      </c>
      <c r="CD164" s="5">
        <v>1.3730830000000001</v>
      </c>
      <c r="CE164" s="5" t="s">
        <v>30</v>
      </c>
      <c r="CF164" s="5">
        <v>0.91669999999999996</v>
      </c>
      <c r="CG164" s="5">
        <v>2.142083</v>
      </c>
      <c r="CH164" s="5" t="b">
        <f t="shared" si="53"/>
        <v>1</v>
      </c>
      <c r="CI164" s="5" t="b">
        <f t="shared" si="60"/>
        <v>1</v>
      </c>
      <c r="CJ164" s="5">
        <v>1</v>
      </c>
    </row>
    <row r="165" spans="1:88" s="7" customFormat="1" x14ac:dyDescent="0.2">
      <c r="A165" s="4" t="s">
        <v>1000</v>
      </c>
      <c r="B165" s="4">
        <v>5405</v>
      </c>
      <c r="C165" s="5" t="s">
        <v>1002</v>
      </c>
      <c r="D165" s="5" t="s">
        <v>1390</v>
      </c>
      <c r="E165" s="5" t="str">
        <f t="shared" ref="E165:E196" si="66">RIGHT(C165,11)</f>
        <v>run-01_bold</v>
      </c>
      <c r="F165" s="5">
        <v>1</v>
      </c>
      <c r="G165" s="5">
        <v>0</v>
      </c>
      <c r="H165" s="5" t="s">
        <v>380</v>
      </c>
      <c r="I165" s="5" t="s">
        <v>20</v>
      </c>
      <c r="J165" s="5">
        <v>0.75</v>
      </c>
      <c r="K165" s="5">
        <v>1.8185450000000001</v>
      </c>
      <c r="L165" s="5" t="s">
        <v>21</v>
      </c>
      <c r="M165" s="5">
        <v>0.66669999999999996</v>
      </c>
      <c r="N165" s="5">
        <v>2.0421109999999998</v>
      </c>
      <c r="O165" s="5" t="s">
        <v>22</v>
      </c>
      <c r="P165" s="5">
        <v>1</v>
      </c>
      <c r="Q165" s="5">
        <v>1.193417</v>
      </c>
      <c r="R165" s="5" t="s">
        <v>23</v>
      </c>
      <c r="S165" s="5">
        <v>0.25</v>
      </c>
      <c r="T165" s="5">
        <v>1.8625</v>
      </c>
      <c r="U165" s="5" t="b">
        <f t="shared" ref="U165:U196" si="67">IF(AND(F165&lt;=16,G165&lt;1),TRUE,FALSE)</f>
        <v>1</v>
      </c>
      <c r="V165" s="5" t="b">
        <f t="shared" si="65"/>
        <v>0</v>
      </c>
      <c r="W165" s="5">
        <v>1</v>
      </c>
      <c r="X165" s="4" t="s">
        <v>1000</v>
      </c>
      <c r="Y165" s="5" t="s">
        <v>1004</v>
      </c>
      <c r="Z165" s="5" t="s">
        <v>1391</v>
      </c>
      <c r="AA165" s="5" t="str">
        <f t="shared" ref="AA165:AA196" si="68">RIGHT(Y165,11)</f>
        <v>run-01_bold</v>
      </c>
      <c r="AB165" s="5">
        <v>7</v>
      </c>
      <c r="AC165" s="5">
        <v>0</v>
      </c>
      <c r="AD165" s="5" t="s">
        <v>814</v>
      </c>
      <c r="AE165" s="5" t="s">
        <v>27</v>
      </c>
      <c r="AF165" s="5">
        <v>0.83330000000000004</v>
      </c>
      <c r="AG165" s="5">
        <v>2.0322499999999999</v>
      </c>
      <c r="AH165" s="5" t="s">
        <v>28</v>
      </c>
      <c r="AI165" s="5">
        <v>0.83330000000000004</v>
      </c>
      <c r="AJ165" s="5">
        <v>2.1364999999999998</v>
      </c>
      <c r="AK165" s="5" t="s">
        <v>29</v>
      </c>
      <c r="AL165" s="5">
        <v>1</v>
      </c>
      <c r="AM165" s="5">
        <v>1.0215829999999999</v>
      </c>
      <c r="AN165" s="5" t="s">
        <v>30</v>
      </c>
      <c r="AO165" s="5">
        <v>0.66669999999999996</v>
      </c>
      <c r="AP165" s="5">
        <v>2.0355829999999999</v>
      </c>
      <c r="AQ165" s="5" t="b">
        <f t="shared" si="51"/>
        <v>1</v>
      </c>
      <c r="AR165" s="5" t="b">
        <f t="shared" si="64"/>
        <v>1</v>
      </c>
      <c r="AS165" s="5">
        <v>1</v>
      </c>
      <c r="AT165" s="4" t="s">
        <v>1000</v>
      </c>
      <c r="AU165" s="5" t="s">
        <v>1001</v>
      </c>
      <c r="AV165" s="5" t="s">
        <v>1390</v>
      </c>
      <c r="AW165" s="5" t="str">
        <f t="shared" ref="AW165:AW196" si="69">RIGHT(AU165,11)</f>
        <v>run-02_bold</v>
      </c>
      <c r="AX165" s="5">
        <v>0</v>
      </c>
      <c r="AY165" s="5">
        <v>0</v>
      </c>
      <c r="AZ165" s="5" t="s">
        <v>380</v>
      </c>
      <c r="BA165" s="5" t="s">
        <v>20</v>
      </c>
      <c r="BB165" s="5">
        <v>0.58330000000000004</v>
      </c>
      <c r="BC165" s="5">
        <v>1.938167</v>
      </c>
      <c r="BD165" s="5" t="s">
        <v>21</v>
      </c>
      <c r="BE165" s="5">
        <v>0.66669999999999996</v>
      </c>
      <c r="BF165" s="5">
        <v>1.9555</v>
      </c>
      <c r="BG165" s="5" t="s">
        <v>22</v>
      </c>
      <c r="BH165" s="5">
        <v>1</v>
      </c>
      <c r="BI165" s="5">
        <v>1.2901670000000001</v>
      </c>
      <c r="BJ165" s="5" t="s">
        <v>23</v>
      </c>
      <c r="BK165" s="5">
        <v>0.66669999999999996</v>
      </c>
      <c r="BL165" s="5">
        <v>2.0554169999999998</v>
      </c>
      <c r="BM165" s="5" t="b">
        <f t="shared" si="52"/>
        <v>1</v>
      </c>
      <c r="BN165" s="5" t="b">
        <f t="shared" si="62"/>
        <v>1</v>
      </c>
      <c r="BO165" s="5">
        <v>1</v>
      </c>
      <c r="BP165" s="5" t="s">
        <v>1003</v>
      </c>
      <c r="BQ165" s="5" t="s">
        <v>1391</v>
      </c>
      <c r="BR165" s="5" t="str">
        <f t="shared" ref="BR165:BR196" si="70">RIGHT(BP165,11)</f>
        <v>run-02_bold</v>
      </c>
      <c r="BS165" s="5">
        <v>2</v>
      </c>
      <c r="BT165" s="5">
        <v>0</v>
      </c>
      <c r="BU165" s="5" t="s">
        <v>814</v>
      </c>
      <c r="BV165" s="5" t="s">
        <v>27</v>
      </c>
      <c r="BW165" s="5">
        <v>0.83330000000000004</v>
      </c>
      <c r="BX165" s="5">
        <v>2.1360000000000001</v>
      </c>
      <c r="BY165" s="5" t="s">
        <v>28</v>
      </c>
      <c r="BZ165" s="5">
        <v>0.75</v>
      </c>
      <c r="CA165" s="5">
        <v>2.258667</v>
      </c>
      <c r="CB165" s="5" t="s">
        <v>29</v>
      </c>
      <c r="CC165" s="5">
        <v>1</v>
      </c>
      <c r="CD165" s="5">
        <v>1.09375</v>
      </c>
      <c r="CE165" s="5" t="s">
        <v>30</v>
      </c>
      <c r="CF165" s="5">
        <v>0.66669999999999996</v>
      </c>
      <c r="CG165" s="5">
        <v>2.2676669999999999</v>
      </c>
      <c r="CH165" s="5" t="b">
        <f t="shared" si="53"/>
        <v>1</v>
      </c>
      <c r="CI165" s="5" t="b">
        <f t="shared" si="60"/>
        <v>1</v>
      </c>
      <c r="CJ165" s="5">
        <v>1</v>
      </c>
    </row>
    <row r="166" spans="1:88" s="7" customFormat="1" x14ac:dyDescent="0.2">
      <c r="A166" s="4" t="s">
        <v>754</v>
      </c>
      <c r="B166" s="4">
        <v>5300</v>
      </c>
      <c r="C166" s="5" t="s">
        <v>755</v>
      </c>
      <c r="D166" s="5" t="s">
        <v>1390</v>
      </c>
      <c r="E166" s="5" t="str">
        <f t="shared" si="66"/>
        <v>run-01_bold</v>
      </c>
      <c r="F166" s="5">
        <v>2</v>
      </c>
      <c r="G166" s="5">
        <v>0</v>
      </c>
      <c r="H166" s="5" t="s">
        <v>756</v>
      </c>
      <c r="I166" s="5" t="s">
        <v>20</v>
      </c>
      <c r="J166" s="5">
        <v>0.66669999999999996</v>
      </c>
      <c r="K166" s="5">
        <v>2.4476</v>
      </c>
      <c r="L166" s="5" t="s">
        <v>21</v>
      </c>
      <c r="M166" s="5">
        <v>0.83330000000000004</v>
      </c>
      <c r="N166" s="5">
        <v>2.2904550000000001</v>
      </c>
      <c r="O166" s="5" t="s">
        <v>22</v>
      </c>
      <c r="P166" s="5">
        <v>0.91669999999999996</v>
      </c>
      <c r="Q166" s="5">
        <v>1.4073</v>
      </c>
      <c r="R166" s="5" t="s">
        <v>23</v>
      </c>
      <c r="S166" s="5">
        <v>0.41670000000000001</v>
      </c>
      <c r="T166" s="5">
        <v>2.5449999999999999</v>
      </c>
      <c r="U166" s="5" t="b">
        <f t="shared" si="67"/>
        <v>1</v>
      </c>
      <c r="V166" s="5" t="b">
        <f t="shared" si="65"/>
        <v>0</v>
      </c>
      <c r="W166" s="5">
        <v>1</v>
      </c>
      <c r="X166" s="4" t="s">
        <v>754</v>
      </c>
      <c r="Y166" s="5" t="s">
        <v>760</v>
      </c>
      <c r="Z166" s="5" t="s">
        <v>1391</v>
      </c>
      <c r="AA166" s="5" t="str">
        <f t="shared" si="68"/>
        <v>run-01_bold</v>
      </c>
      <c r="AB166" s="5">
        <v>0</v>
      </c>
      <c r="AC166" s="5">
        <v>0</v>
      </c>
      <c r="AD166" s="5" t="s">
        <v>759</v>
      </c>
      <c r="AE166" s="5" t="s">
        <v>27</v>
      </c>
      <c r="AF166" s="5">
        <v>0.83330000000000004</v>
      </c>
      <c r="AG166" s="5">
        <v>2.1395559999999998</v>
      </c>
      <c r="AH166" s="5" t="s">
        <v>28</v>
      </c>
      <c r="AI166" s="5">
        <v>0.5</v>
      </c>
      <c r="AJ166" s="5">
        <v>2.238</v>
      </c>
      <c r="AK166" s="5" t="s">
        <v>29</v>
      </c>
      <c r="AL166" s="5">
        <v>1</v>
      </c>
      <c r="AM166" s="5">
        <v>1.3145</v>
      </c>
      <c r="AN166" s="5" t="s">
        <v>30</v>
      </c>
      <c r="AO166" s="5">
        <v>0.58330000000000004</v>
      </c>
      <c r="AP166" s="5">
        <v>2.3795000000000002</v>
      </c>
      <c r="AQ166" s="5" t="b">
        <f t="shared" si="51"/>
        <v>1</v>
      </c>
      <c r="AR166" s="5" t="b">
        <f t="shared" si="64"/>
        <v>1</v>
      </c>
      <c r="AS166" s="5">
        <v>1</v>
      </c>
      <c r="AT166" s="4" t="s">
        <v>754</v>
      </c>
      <c r="AU166" s="5" t="s">
        <v>757</v>
      </c>
      <c r="AV166" s="5" t="s">
        <v>1390</v>
      </c>
      <c r="AW166" s="5" t="str">
        <f t="shared" si="69"/>
        <v>run-02_bold</v>
      </c>
      <c r="AX166" s="5">
        <v>0</v>
      </c>
      <c r="AY166" s="5">
        <v>0</v>
      </c>
      <c r="AZ166" s="5" t="s">
        <v>756</v>
      </c>
      <c r="BA166" s="5" t="s">
        <v>20</v>
      </c>
      <c r="BB166" s="5">
        <v>0.5</v>
      </c>
      <c r="BC166" s="5">
        <v>2.2103640000000002</v>
      </c>
      <c r="BD166" s="5" t="s">
        <v>21</v>
      </c>
      <c r="BE166" s="5">
        <v>0.83330000000000004</v>
      </c>
      <c r="BF166" s="5">
        <v>2.3780999999999999</v>
      </c>
      <c r="BG166" s="5" t="s">
        <v>22</v>
      </c>
      <c r="BH166" s="5">
        <v>0.83330000000000004</v>
      </c>
      <c r="BI166" s="5">
        <v>1.4458</v>
      </c>
      <c r="BJ166" s="5" t="s">
        <v>23</v>
      </c>
      <c r="BK166" s="5">
        <v>0.58330000000000004</v>
      </c>
      <c r="BL166" s="5">
        <v>2.4821819999999999</v>
      </c>
      <c r="BM166" s="5" t="b">
        <f t="shared" si="52"/>
        <v>1</v>
      </c>
      <c r="BN166" s="5" t="b">
        <f t="shared" si="62"/>
        <v>1</v>
      </c>
      <c r="BO166" s="5">
        <v>1</v>
      </c>
      <c r="BP166" s="5" t="s">
        <v>758</v>
      </c>
      <c r="BQ166" s="5" t="s">
        <v>1391</v>
      </c>
      <c r="BR166" s="5" t="str">
        <f t="shared" si="70"/>
        <v>run-02_bold</v>
      </c>
      <c r="BS166" s="5">
        <v>0</v>
      </c>
      <c r="BT166" s="5">
        <v>0</v>
      </c>
      <c r="BU166" s="5" t="s">
        <v>759</v>
      </c>
      <c r="BV166" s="5" t="s">
        <v>27</v>
      </c>
      <c r="BW166" s="5">
        <v>0.91669999999999996</v>
      </c>
      <c r="BX166" s="5">
        <v>1.9258</v>
      </c>
      <c r="BY166" s="5" t="s">
        <v>28</v>
      </c>
      <c r="BZ166" s="5">
        <v>0.66669999999999996</v>
      </c>
      <c r="CA166" s="5">
        <v>2.1482860000000001</v>
      </c>
      <c r="CB166" s="5" t="s">
        <v>29</v>
      </c>
      <c r="CC166" s="5">
        <v>0.91669999999999996</v>
      </c>
      <c r="CD166" s="5">
        <v>1.426636</v>
      </c>
      <c r="CE166" s="5" t="s">
        <v>30</v>
      </c>
      <c r="CF166" s="5">
        <v>0.5</v>
      </c>
      <c r="CG166" s="5">
        <v>2.3427500000000001</v>
      </c>
      <c r="CH166" s="5" t="b">
        <f t="shared" si="53"/>
        <v>1</v>
      </c>
      <c r="CI166" s="5" t="b">
        <f t="shared" ref="CI166:CI197" si="71">IF(AND(BW166&gt;=0.5,CC166&gt;=0.5, ABS(CF166-BW166)&lt;0.4),TRUE,FALSE)</f>
        <v>0</v>
      </c>
      <c r="CJ166" s="5">
        <v>1</v>
      </c>
    </row>
    <row r="167" spans="1:88" s="7" customFormat="1" x14ac:dyDescent="0.2">
      <c r="A167" s="4" t="s">
        <v>876</v>
      </c>
      <c r="B167" s="4">
        <v>5362</v>
      </c>
      <c r="C167" s="5" t="s">
        <v>879</v>
      </c>
      <c r="D167" s="5" t="s">
        <v>1390</v>
      </c>
      <c r="E167" s="5" t="str">
        <f t="shared" si="66"/>
        <v>run-01_bold</v>
      </c>
      <c r="F167" s="5">
        <v>0</v>
      </c>
      <c r="G167" s="5">
        <v>0</v>
      </c>
      <c r="H167" s="5" t="s">
        <v>878</v>
      </c>
      <c r="I167" s="5" t="s">
        <v>20</v>
      </c>
      <c r="J167" s="5">
        <v>0.66669999999999996</v>
      </c>
      <c r="K167" s="5">
        <v>2.8224999999999998</v>
      </c>
      <c r="L167" s="5" t="s">
        <v>21</v>
      </c>
      <c r="M167" s="5">
        <v>1</v>
      </c>
      <c r="N167" s="5">
        <v>2.4989089999999998</v>
      </c>
      <c r="O167" s="5" t="s">
        <v>22</v>
      </c>
      <c r="P167" s="5">
        <v>0.91669999999999996</v>
      </c>
      <c r="Q167" s="5">
        <v>0.87</v>
      </c>
      <c r="R167" s="5" t="s">
        <v>23</v>
      </c>
      <c r="S167" s="5">
        <v>0.41670000000000001</v>
      </c>
      <c r="T167" s="5">
        <v>2.6292</v>
      </c>
      <c r="U167" s="5" t="b">
        <f t="shared" si="67"/>
        <v>1</v>
      </c>
      <c r="V167" s="5" t="b">
        <f t="shared" si="65"/>
        <v>0</v>
      </c>
      <c r="W167" s="5">
        <v>1</v>
      </c>
      <c r="X167" s="4" t="s">
        <v>876</v>
      </c>
      <c r="Y167" s="5" t="s">
        <v>882</v>
      </c>
      <c r="Z167" s="5" t="s">
        <v>1391</v>
      </c>
      <c r="AA167" s="5" t="str">
        <f t="shared" si="68"/>
        <v>run-01_bold</v>
      </c>
      <c r="AB167" s="5">
        <v>0</v>
      </c>
      <c r="AC167" s="5">
        <v>0</v>
      </c>
      <c r="AD167" s="5" t="s">
        <v>881</v>
      </c>
      <c r="AE167" s="5" t="s">
        <v>27</v>
      </c>
      <c r="AF167" s="5">
        <v>0.66669999999999996</v>
      </c>
      <c r="AG167" s="5">
        <v>2.467778</v>
      </c>
      <c r="AH167" s="5" t="s">
        <v>28</v>
      </c>
      <c r="AI167" s="5">
        <v>0.58330000000000004</v>
      </c>
      <c r="AJ167" s="5">
        <v>2.5161250000000002</v>
      </c>
      <c r="AK167" s="5" t="s">
        <v>29</v>
      </c>
      <c r="AL167" s="5">
        <v>0.91669999999999996</v>
      </c>
      <c r="AM167" s="5">
        <v>1.3182</v>
      </c>
      <c r="AN167" s="5" t="s">
        <v>30</v>
      </c>
      <c r="AO167" s="5">
        <v>0.5</v>
      </c>
      <c r="AP167" s="5">
        <v>2.7593329999999998</v>
      </c>
      <c r="AQ167" s="5" t="b">
        <f t="shared" si="51"/>
        <v>1</v>
      </c>
      <c r="AR167" s="5" t="b">
        <f t="shared" si="64"/>
        <v>1</v>
      </c>
      <c r="AS167" s="5">
        <v>1</v>
      </c>
      <c r="AT167" s="4" t="s">
        <v>876</v>
      </c>
      <c r="AU167" s="5" t="s">
        <v>877</v>
      </c>
      <c r="AV167" s="5" t="s">
        <v>1390</v>
      </c>
      <c r="AW167" s="5" t="str">
        <f t="shared" si="69"/>
        <v>run-02_bold</v>
      </c>
      <c r="AX167" s="5">
        <v>0</v>
      </c>
      <c r="AY167" s="5">
        <v>0</v>
      </c>
      <c r="AZ167" s="5" t="s">
        <v>878</v>
      </c>
      <c r="BA167" s="5" t="s">
        <v>20</v>
      </c>
      <c r="BB167" s="5">
        <v>1</v>
      </c>
      <c r="BC167" s="5">
        <v>2.70675</v>
      </c>
      <c r="BD167" s="5" t="s">
        <v>21</v>
      </c>
      <c r="BE167" s="5">
        <v>0.75</v>
      </c>
      <c r="BF167" s="5">
        <v>2.3653</v>
      </c>
      <c r="BG167" s="5" t="s">
        <v>22</v>
      </c>
      <c r="BH167" s="5">
        <v>0.91669999999999996</v>
      </c>
      <c r="BI167" s="5">
        <v>1.0483</v>
      </c>
      <c r="BJ167" s="5" t="s">
        <v>23</v>
      </c>
      <c r="BK167" s="5">
        <v>0.66669999999999996</v>
      </c>
      <c r="BL167" s="5">
        <v>2.742</v>
      </c>
      <c r="BM167" s="5" t="b">
        <f t="shared" si="52"/>
        <v>1</v>
      </c>
      <c r="BN167" s="5" t="b">
        <f t="shared" si="62"/>
        <v>1</v>
      </c>
      <c r="BO167" s="5">
        <v>1</v>
      </c>
      <c r="BP167" s="5" t="s">
        <v>880</v>
      </c>
      <c r="BQ167" s="5" t="s">
        <v>1391</v>
      </c>
      <c r="BR167" s="5" t="str">
        <f t="shared" si="70"/>
        <v>run-02_bold</v>
      </c>
      <c r="BS167" s="5">
        <v>0</v>
      </c>
      <c r="BT167" s="5">
        <v>0</v>
      </c>
      <c r="BU167" s="5" t="s">
        <v>881</v>
      </c>
      <c r="BV167" s="5" t="s">
        <v>27</v>
      </c>
      <c r="BW167" s="5">
        <v>1</v>
      </c>
      <c r="BX167" s="5">
        <v>2.0703330000000002</v>
      </c>
      <c r="BY167" s="5" t="s">
        <v>28</v>
      </c>
      <c r="BZ167" s="5">
        <v>0.83330000000000004</v>
      </c>
      <c r="CA167" s="5">
        <v>2.6021670000000001</v>
      </c>
      <c r="CB167" s="5" t="s">
        <v>29</v>
      </c>
      <c r="CC167" s="5">
        <v>1</v>
      </c>
      <c r="CD167" s="5">
        <v>1.448091</v>
      </c>
      <c r="CE167" s="5" t="s">
        <v>30</v>
      </c>
      <c r="CF167" s="5">
        <v>0.58330000000000004</v>
      </c>
      <c r="CG167" s="5">
        <v>2.3238750000000001</v>
      </c>
      <c r="CH167" s="5" t="b">
        <f t="shared" si="53"/>
        <v>1</v>
      </c>
      <c r="CI167" s="5" t="b">
        <f t="shared" si="71"/>
        <v>0</v>
      </c>
      <c r="CJ167" s="5">
        <v>1</v>
      </c>
    </row>
    <row r="168" spans="1:88" s="7" customFormat="1" x14ac:dyDescent="0.2">
      <c r="A168" s="4" t="s">
        <v>902</v>
      </c>
      <c r="B168" s="4">
        <v>5370</v>
      </c>
      <c r="C168" s="5" t="s">
        <v>905</v>
      </c>
      <c r="D168" s="5" t="s">
        <v>1390</v>
      </c>
      <c r="E168" s="5" t="str">
        <f t="shared" si="66"/>
        <v>run-01_bold</v>
      </c>
      <c r="F168" s="5">
        <v>2</v>
      </c>
      <c r="G168" s="5">
        <v>0</v>
      </c>
      <c r="H168" s="5" t="s">
        <v>903</v>
      </c>
      <c r="I168" s="5" t="s">
        <v>20</v>
      </c>
      <c r="J168" s="5">
        <v>0.91669999999999996</v>
      </c>
      <c r="K168" s="5">
        <v>2.44875</v>
      </c>
      <c r="L168" s="5" t="s">
        <v>21</v>
      </c>
      <c r="M168" s="5">
        <v>8.3299999999999999E-2</v>
      </c>
      <c r="N168" s="5">
        <v>2.7781669999999998</v>
      </c>
      <c r="O168" s="5" t="s">
        <v>22</v>
      </c>
      <c r="P168" s="5">
        <v>1</v>
      </c>
      <c r="Q168" s="5">
        <v>1.6797500000000001</v>
      </c>
      <c r="R168" s="5" t="s">
        <v>23</v>
      </c>
      <c r="S168" s="5">
        <v>1</v>
      </c>
      <c r="T168" s="5">
        <v>2.0724999999999998</v>
      </c>
      <c r="U168" s="5" t="b">
        <f t="shared" si="67"/>
        <v>1</v>
      </c>
      <c r="V168" s="5" t="b">
        <f t="shared" si="65"/>
        <v>0</v>
      </c>
      <c r="W168" s="5">
        <v>1</v>
      </c>
      <c r="X168" s="4" t="s">
        <v>902</v>
      </c>
      <c r="Y168" s="5" t="s">
        <v>906</v>
      </c>
      <c r="Z168" s="5" t="s">
        <v>1391</v>
      </c>
      <c r="AA168" s="5" t="str">
        <f t="shared" si="68"/>
        <v>run-01_bold</v>
      </c>
      <c r="AB168" s="5">
        <v>5</v>
      </c>
      <c r="AC168" s="5">
        <v>0</v>
      </c>
      <c r="AD168" s="5" t="s">
        <v>907</v>
      </c>
      <c r="AE168" s="5" t="s">
        <v>27</v>
      </c>
      <c r="AF168" s="5">
        <v>0.75</v>
      </c>
      <c r="AG168" s="5">
        <v>2.2401</v>
      </c>
      <c r="AH168" s="5" t="s">
        <v>28</v>
      </c>
      <c r="AI168" s="5">
        <v>0.83330000000000004</v>
      </c>
      <c r="AJ168" s="5">
        <v>2.3755999999999999</v>
      </c>
      <c r="AK168" s="5" t="s">
        <v>29</v>
      </c>
      <c r="AL168" s="5">
        <v>1</v>
      </c>
      <c r="AM168" s="5">
        <v>2.0463</v>
      </c>
      <c r="AN168" s="5" t="s">
        <v>30</v>
      </c>
      <c r="AO168" s="5">
        <v>0.83330000000000004</v>
      </c>
      <c r="AP168" s="5">
        <v>2.3883999999999999</v>
      </c>
      <c r="AQ168" s="5" t="b">
        <f t="shared" si="51"/>
        <v>1</v>
      </c>
      <c r="AR168" s="5" t="b">
        <f t="shared" si="64"/>
        <v>1</v>
      </c>
      <c r="AS168" s="5">
        <v>1</v>
      </c>
      <c r="AT168" s="4" t="s">
        <v>902</v>
      </c>
      <c r="AU168" s="5" t="s">
        <v>904</v>
      </c>
      <c r="AV168" s="5" t="s">
        <v>1390</v>
      </c>
      <c r="AW168" s="5" t="str">
        <f t="shared" si="69"/>
        <v>run-02_bold</v>
      </c>
      <c r="AX168" s="5">
        <v>0</v>
      </c>
      <c r="AY168" s="5">
        <v>0</v>
      </c>
      <c r="AZ168" s="5" t="s">
        <v>903</v>
      </c>
      <c r="BA168" s="5" t="s">
        <v>20</v>
      </c>
      <c r="BB168" s="5">
        <v>0.75</v>
      </c>
      <c r="BC168" s="5">
        <v>2.4521670000000002</v>
      </c>
      <c r="BD168" s="5" t="s">
        <v>21</v>
      </c>
      <c r="BE168" s="5">
        <v>0.83330000000000004</v>
      </c>
      <c r="BF168" s="5">
        <v>2.109667</v>
      </c>
      <c r="BG168" s="5" t="s">
        <v>22</v>
      </c>
      <c r="BH168" s="5">
        <v>1</v>
      </c>
      <c r="BI168" s="5">
        <v>1.5913330000000001</v>
      </c>
      <c r="BJ168" s="5" t="s">
        <v>23</v>
      </c>
      <c r="BK168" s="5">
        <v>1</v>
      </c>
      <c r="BL168" s="5">
        <v>2.3388330000000002</v>
      </c>
      <c r="BM168" s="5" t="b">
        <f t="shared" si="52"/>
        <v>1</v>
      </c>
      <c r="BN168" s="5" t="b">
        <f t="shared" si="62"/>
        <v>1</v>
      </c>
      <c r="BO168" s="5">
        <v>1</v>
      </c>
      <c r="BP168" s="5" t="s">
        <v>908</v>
      </c>
      <c r="BQ168" s="5" t="s">
        <v>1391</v>
      </c>
      <c r="BR168" s="5" t="str">
        <f t="shared" si="70"/>
        <v>run-02_bold</v>
      </c>
      <c r="BS168" s="5">
        <v>0</v>
      </c>
      <c r="BT168" s="5">
        <v>0</v>
      </c>
      <c r="BU168" s="5" t="s">
        <v>907</v>
      </c>
      <c r="BV168" s="5" t="s">
        <v>27</v>
      </c>
      <c r="BW168" s="5">
        <v>0.91669999999999996</v>
      </c>
      <c r="BX168" s="5">
        <v>2.2399089999999999</v>
      </c>
      <c r="BY168" s="5" t="s">
        <v>28</v>
      </c>
      <c r="BZ168" s="5">
        <v>0.91669999999999996</v>
      </c>
      <c r="CA168" s="5">
        <v>2.269091</v>
      </c>
      <c r="CB168" s="5" t="s">
        <v>29</v>
      </c>
      <c r="CC168" s="5">
        <v>1</v>
      </c>
      <c r="CD168" s="5">
        <v>2.1209090000000002</v>
      </c>
      <c r="CE168" s="5" t="s">
        <v>30</v>
      </c>
      <c r="CF168" s="5">
        <v>0.5</v>
      </c>
      <c r="CG168" s="5">
        <v>2.1568329999999998</v>
      </c>
      <c r="CH168" s="5" t="b">
        <f t="shared" si="53"/>
        <v>1</v>
      </c>
      <c r="CI168" s="5" t="b">
        <f t="shared" si="71"/>
        <v>0</v>
      </c>
      <c r="CJ168" s="5">
        <v>1</v>
      </c>
    </row>
    <row r="169" spans="1:88" s="7" customFormat="1" x14ac:dyDescent="0.2">
      <c r="A169" s="4" t="s">
        <v>562</v>
      </c>
      <c r="B169" s="4">
        <v>5187</v>
      </c>
      <c r="C169" s="5" t="s">
        <v>564</v>
      </c>
      <c r="D169" s="5" t="s">
        <v>1390</v>
      </c>
      <c r="E169" s="5" t="str">
        <f t="shared" si="66"/>
        <v>run-01_bold</v>
      </c>
      <c r="F169" s="5">
        <v>0</v>
      </c>
      <c r="G169" s="5">
        <v>0</v>
      </c>
      <c r="H169" s="5" t="s">
        <v>425</v>
      </c>
      <c r="I169" s="5" t="s">
        <v>20</v>
      </c>
      <c r="J169" s="5">
        <v>0.83330000000000004</v>
      </c>
      <c r="K169" s="5">
        <v>2.1951000000000001</v>
      </c>
      <c r="L169" s="5" t="s">
        <v>21</v>
      </c>
      <c r="M169" s="5">
        <v>1</v>
      </c>
      <c r="N169" s="5">
        <v>2.0663640000000001</v>
      </c>
      <c r="O169" s="5" t="s">
        <v>22</v>
      </c>
      <c r="P169" s="5">
        <v>0.91669999999999996</v>
      </c>
      <c r="Q169" s="5">
        <v>1.516818</v>
      </c>
      <c r="R169" s="5" t="s">
        <v>23</v>
      </c>
      <c r="S169" s="5">
        <v>0.58330000000000004</v>
      </c>
      <c r="T169" s="5">
        <v>2.1715559999999998</v>
      </c>
      <c r="U169" s="5" t="b">
        <f t="shared" si="67"/>
        <v>1</v>
      </c>
      <c r="V169" s="5" t="b">
        <f t="shared" si="65"/>
        <v>0</v>
      </c>
      <c r="W169" s="5">
        <v>1</v>
      </c>
      <c r="X169" s="4" t="s">
        <v>562</v>
      </c>
      <c r="Y169" s="5" t="s">
        <v>567</v>
      </c>
      <c r="Z169" s="5" t="s">
        <v>1391</v>
      </c>
      <c r="AA169" s="5" t="str">
        <f t="shared" si="68"/>
        <v>run-01_bold</v>
      </c>
      <c r="AB169" s="5">
        <v>0</v>
      </c>
      <c r="AC169" s="5">
        <v>0</v>
      </c>
      <c r="AD169" s="5" t="s">
        <v>566</v>
      </c>
      <c r="AE169" s="5" t="s">
        <v>27</v>
      </c>
      <c r="AF169" s="5">
        <v>0.58330000000000004</v>
      </c>
      <c r="AG169" s="5">
        <v>2.6516000000000002</v>
      </c>
      <c r="AH169" s="5" t="s">
        <v>28</v>
      </c>
      <c r="AI169" s="5">
        <v>0.75</v>
      </c>
      <c r="AJ169" s="5">
        <v>2.5055450000000001</v>
      </c>
      <c r="AK169" s="5" t="s">
        <v>29</v>
      </c>
      <c r="AL169" s="5">
        <v>0.91669999999999996</v>
      </c>
      <c r="AM169" s="5">
        <v>1.1750910000000001</v>
      </c>
      <c r="AN169" s="5" t="s">
        <v>30</v>
      </c>
      <c r="AO169" s="5">
        <v>0.75</v>
      </c>
      <c r="AP169" s="5">
        <v>2.501636</v>
      </c>
      <c r="AQ169" s="5" t="b">
        <f t="shared" si="51"/>
        <v>1</v>
      </c>
      <c r="AR169" s="5" t="b">
        <f t="shared" si="64"/>
        <v>1</v>
      </c>
      <c r="AS169" s="5">
        <v>1</v>
      </c>
      <c r="AT169" s="4" t="s">
        <v>562</v>
      </c>
      <c r="AU169" s="5" t="s">
        <v>563</v>
      </c>
      <c r="AV169" s="5" t="s">
        <v>1390</v>
      </c>
      <c r="AW169" s="5" t="str">
        <f t="shared" si="69"/>
        <v>run-02_bold</v>
      </c>
      <c r="AX169" s="5">
        <v>0</v>
      </c>
      <c r="AY169" s="5">
        <v>0</v>
      </c>
      <c r="AZ169" s="5" t="s">
        <v>425</v>
      </c>
      <c r="BA169" s="5" t="s">
        <v>20</v>
      </c>
      <c r="BB169" s="5">
        <v>0.75</v>
      </c>
      <c r="BC169" s="5">
        <v>2.0114999999999998</v>
      </c>
      <c r="BD169" s="5" t="s">
        <v>21</v>
      </c>
      <c r="BE169" s="5">
        <v>0.83330000000000004</v>
      </c>
      <c r="BF169" s="5">
        <v>1.9359999999999999</v>
      </c>
      <c r="BG169" s="5" t="s">
        <v>22</v>
      </c>
      <c r="BH169" s="5">
        <v>1</v>
      </c>
      <c r="BI169" s="5">
        <v>1.5545</v>
      </c>
      <c r="BJ169" s="5" t="s">
        <v>23</v>
      </c>
      <c r="BK169" s="5">
        <v>0.33329999999999999</v>
      </c>
      <c r="BL169" s="5">
        <v>2.1479170000000001</v>
      </c>
      <c r="BM169" s="5" t="b">
        <f t="shared" si="52"/>
        <v>1</v>
      </c>
      <c r="BN169" s="5" t="b">
        <f t="shared" si="62"/>
        <v>0</v>
      </c>
      <c r="BO169" s="5">
        <v>1</v>
      </c>
      <c r="BP169" s="5" t="s">
        <v>565</v>
      </c>
      <c r="BQ169" s="5" t="s">
        <v>1391</v>
      </c>
      <c r="BR169" s="5" t="str">
        <f t="shared" si="70"/>
        <v>run-02_bold</v>
      </c>
      <c r="BS169" s="5">
        <v>1</v>
      </c>
      <c r="BT169" s="5">
        <v>0</v>
      </c>
      <c r="BU169" s="5" t="s">
        <v>566</v>
      </c>
      <c r="BV169" s="5" t="s">
        <v>27</v>
      </c>
      <c r="BW169" s="5">
        <v>0.75</v>
      </c>
      <c r="BX169" s="5">
        <v>2.35175</v>
      </c>
      <c r="BY169" s="5" t="s">
        <v>28</v>
      </c>
      <c r="BZ169" s="5">
        <v>0.66669999999999996</v>
      </c>
      <c r="CA169" s="5">
        <v>2.4763639999999998</v>
      </c>
      <c r="CB169" s="5" t="s">
        <v>29</v>
      </c>
      <c r="CC169" s="5">
        <v>1</v>
      </c>
      <c r="CD169" s="5">
        <v>1.0774170000000001</v>
      </c>
      <c r="CE169" s="5" t="s">
        <v>30</v>
      </c>
      <c r="CF169" s="5">
        <v>0.66669999999999996</v>
      </c>
      <c r="CG169" s="5">
        <v>2.7294</v>
      </c>
      <c r="CH169" s="5" t="b">
        <f t="shared" si="53"/>
        <v>1</v>
      </c>
      <c r="CI169" s="5" t="b">
        <f t="shared" si="71"/>
        <v>1</v>
      </c>
      <c r="CJ169" s="5">
        <v>1</v>
      </c>
    </row>
    <row r="170" spans="1:88" s="7" customFormat="1" x14ac:dyDescent="0.2">
      <c r="A170" s="4" t="s">
        <v>1080</v>
      </c>
      <c r="B170" s="4">
        <v>5447</v>
      </c>
      <c r="C170" s="5" t="s">
        <v>1081</v>
      </c>
      <c r="D170" s="5" t="s">
        <v>1390</v>
      </c>
      <c r="E170" s="5" t="str">
        <f t="shared" si="66"/>
        <v>run-01_bold</v>
      </c>
      <c r="F170" s="5">
        <v>0</v>
      </c>
      <c r="G170" s="5">
        <v>0</v>
      </c>
      <c r="H170" s="5" t="s">
        <v>1082</v>
      </c>
      <c r="I170" s="5" t="s">
        <v>20</v>
      </c>
      <c r="J170" s="5">
        <v>0.58330000000000004</v>
      </c>
      <c r="K170" s="5">
        <v>2.850857</v>
      </c>
      <c r="L170" s="5" t="s">
        <v>21</v>
      </c>
      <c r="M170" s="5">
        <v>1</v>
      </c>
      <c r="N170" s="5">
        <v>2.5325000000000002</v>
      </c>
      <c r="O170" s="5" t="s">
        <v>22</v>
      </c>
      <c r="P170" s="5">
        <v>1</v>
      </c>
      <c r="Q170" s="5">
        <v>1.434636</v>
      </c>
      <c r="R170" s="5" t="s">
        <v>23</v>
      </c>
      <c r="S170" s="5">
        <v>0.41670000000000001</v>
      </c>
      <c r="T170" s="5">
        <v>2.8992499999999999</v>
      </c>
      <c r="U170" s="5" t="b">
        <f t="shared" si="67"/>
        <v>1</v>
      </c>
      <c r="V170" s="5" t="b">
        <f t="shared" si="65"/>
        <v>0</v>
      </c>
      <c r="W170" s="5">
        <v>1</v>
      </c>
      <c r="X170" s="4" t="s">
        <v>1080</v>
      </c>
      <c r="Y170" s="5" t="s">
        <v>1086</v>
      </c>
      <c r="Z170" s="5" t="s">
        <v>1391</v>
      </c>
      <c r="AA170" s="5" t="str">
        <f t="shared" si="68"/>
        <v>run-01_bold</v>
      </c>
      <c r="AB170" s="5">
        <v>0</v>
      </c>
      <c r="AC170" s="5">
        <v>0</v>
      </c>
      <c r="AD170" s="5" t="s">
        <v>1085</v>
      </c>
      <c r="AE170" s="5" t="s">
        <v>27</v>
      </c>
      <c r="AF170" s="5">
        <v>0.83330000000000004</v>
      </c>
      <c r="AG170" s="5">
        <v>2.4762499999999998</v>
      </c>
      <c r="AH170" s="5" t="s">
        <v>28</v>
      </c>
      <c r="AI170" s="5">
        <v>0.75</v>
      </c>
      <c r="AJ170" s="5">
        <v>2.4830000000000001</v>
      </c>
      <c r="AK170" s="5" t="s">
        <v>29</v>
      </c>
      <c r="AL170" s="5">
        <v>1</v>
      </c>
      <c r="AM170" s="5">
        <v>0.878417</v>
      </c>
      <c r="AN170" s="5" t="s">
        <v>30</v>
      </c>
      <c r="AO170" s="5">
        <v>1</v>
      </c>
      <c r="AP170" s="5">
        <v>2.601</v>
      </c>
      <c r="AQ170" s="5" t="b">
        <f t="shared" si="51"/>
        <v>1</v>
      </c>
      <c r="AR170" s="5" t="b">
        <f t="shared" si="64"/>
        <v>1</v>
      </c>
      <c r="AS170" s="5">
        <v>1</v>
      </c>
      <c r="AT170" s="4" t="s">
        <v>1080</v>
      </c>
      <c r="AU170" s="5" t="s">
        <v>1083</v>
      </c>
      <c r="AV170" s="5" t="s">
        <v>1390</v>
      </c>
      <c r="AW170" s="5" t="str">
        <f t="shared" si="69"/>
        <v>run-02_bold</v>
      </c>
      <c r="AX170" s="5">
        <v>5</v>
      </c>
      <c r="AY170" s="5">
        <v>0</v>
      </c>
      <c r="AZ170" s="5" t="s">
        <v>1082</v>
      </c>
      <c r="BA170" s="5" t="s">
        <v>20</v>
      </c>
      <c r="BB170" s="5">
        <v>0.41670000000000001</v>
      </c>
      <c r="BC170" s="5">
        <v>2.8069999999999999</v>
      </c>
      <c r="BD170" s="5" t="s">
        <v>21</v>
      </c>
      <c r="BE170" s="5">
        <v>0.41670000000000001</v>
      </c>
      <c r="BF170" s="5">
        <v>3.391</v>
      </c>
      <c r="BG170" s="5" t="s">
        <v>22</v>
      </c>
      <c r="BH170" s="5">
        <v>0.83330000000000004</v>
      </c>
      <c r="BI170" s="5">
        <v>1.4381820000000001</v>
      </c>
      <c r="BJ170" s="5" t="s">
        <v>23</v>
      </c>
      <c r="BK170" s="5">
        <v>0.5</v>
      </c>
      <c r="BL170" s="5">
        <v>2.4274</v>
      </c>
      <c r="BM170" s="5" t="b">
        <f t="shared" si="52"/>
        <v>1</v>
      </c>
      <c r="BN170" s="5" t="b">
        <f t="shared" si="62"/>
        <v>0</v>
      </c>
      <c r="BO170" s="5">
        <v>1</v>
      </c>
      <c r="BP170" s="5" t="s">
        <v>1084</v>
      </c>
      <c r="BQ170" s="5" t="s">
        <v>1391</v>
      </c>
      <c r="BR170" s="5" t="str">
        <f t="shared" si="70"/>
        <v>run-02_bold</v>
      </c>
      <c r="BS170" s="5">
        <v>0</v>
      </c>
      <c r="BT170" s="5">
        <v>0</v>
      </c>
      <c r="BU170" s="5" t="s">
        <v>1085</v>
      </c>
      <c r="BV170" s="5" t="s">
        <v>27</v>
      </c>
      <c r="BW170" s="5">
        <v>0.83330000000000004</v>
      </c>
      <c r="BX170" s="5">
        <v>2.24525</v>
      </c>
      <c r="BY170" s="5" t="s">
        <v>28</v>
      </c>
      <c r="BZ170" s="5">
        <v>0.83330000000000004</v>
      </c>
      <c r="CA170" s="5">
        <v>2.5811670000000002</v>
      </c>
      <c r="CB170" s="5" t="s">
        <v>29</v>
      </c>
      <c r="CC170" s="5">
        <v>1</v>
      </c>
      <c r="CD170" s="5">
        <v>1.127167</v>
      </c>
      <c r="CE170" s="5" t="s">
        <v>30</v>
      </c>
      <c r="CF170" s="5">
        <v>1</v>
      </c>
      <c r="CG170" s="5">
        <v>2.5052500000000002</v>
      </c>
      <c r="CH170" s="5" t="b">
        <f t="shared" si="53"/>
        <v>1</v>
      </c>
      <c r="CI170" s="5" t="b">
        <f t="shared" si="71"/>
        <v>1</v>
      </c>
      <c r="CJ170" s="5">
        <v>1</v>
      </c>
    </row>
    <row r="171" spans="1:88" s="7" customFormat="1" x14ac:dyDescent="0.2">
      <c r="A171" s="4" t="s">
        <v>1207</v>
      </c>
      <c r="B171" s="4">
        <v>5502</v>
      </c>
      <c r="C171" s="5" t="s">
        <v>1208</v>
      </c>
      <c r="D171" s="5" t="s">
        <v>1390</v>
      </c>
      <c r="E171" s="5" t="str">
        <f t="shared" si="66"/>
        <v>run-01_bold</v>
      </c>
      <c r="F171" s="5">
        <v>4</v>
      </c>
      <c r="G171" s="5">
        <v>0</v>
      </c>
      <c r="H171" s="5" t="s">
        <v>1209</v>
      </c>
      <c r="I171" s="5" t="s">
        <v>20</v>
      </c>
      <c r="J171" s="5">
        <v>0.66669999999999996</v>
      </c>
      <c r="K171" s="5">
        <v>1.9514290000000001</v>
      </c>
      <c r="L171" s="5" t="s">
        <v>21</v>
      </c>
      <c r="M171" s="5">
        <v>0.33329999999999999</v>
      </c>
      <c r="N171" s="5">
        <v>2.0384000000000002</v>
      </c>
      <c r="O171" s="5" t="s">
        <v>22</v>
      </c>
      <c r="P171" s="5">
        <v>0.58330000000000004</v>
      </c>
      <c r="Q171" s="5">
        <v>2.458545</v>
      </c>
      <c r="R171" s="5" t="s">
        <v>23</v>
      </c>
      <c r="S171" s="5">
        <v>0.66669999999999996</v>
      </c>
      <c r="T171" s="5">
        <v>1.9615450000000001</v>
      </c>
      <c r="U171" s="5" t="b">
        <f t="shared" si="67"/>
        <v>1</v>
      </c>
      <c r="V171" s="5" t="b">
        <f t="shared" si="65"/>
        <v>0</v>
      </c>
      <c r="W171" s="5">
        <v>1</v>
      </c>
      <c r="X171" s="4" t="s">
        <v>1207</v>
      </c>
      <c r="Y171" s="5" t="s">
        <v>1211</v>
      </c>
      <c r="Z171" s="5" t="s">
        <v>1391</v>
      </c>
      <c r="AA171" s="5" t="str">
        <f t="shared" si="68"/>
        <v>run-01_bold</v>
      </c>
      <c r="AB171" s="5">
        <v>0</v>
      </c>
      <c r="AC171" s="5">
        <v>0</v>
      </c>
      <c r="AD171" s="5" t="s">
        <v>1212</v>
      </c>
      <c r="AE171" s="5" t="s">
        <v>27</v>
      </c>
      <c r="AF171" s="5">
        <v>0.91669999999999996</v>
      </c>
      <c r="AG171" s="5">
        <v>2.0823</v>
      </c>
      <c r="AH171" s="5" t="s">
        <v>28</v>
      </c>
      <c r="AI171" s="5">
        <v>0.75</v>
      </c>
      <c r="AJ171" s="5">
        <v>2.3962219999999999</v>
      </c>
      <c r="AK171" s="5" t="s">
        <v>29</v>
      </c>
      <c r="AL171" s="5">
        <v>0.83330000000000004</v>
      </c>
      <c r="AM171" s="5">
        <v>1.738545</v>
      </c>
      <c r="AN171" s="5" t="s">
        <v>30</v>
      </c>
      <c r="AO171" s="5">
        <v>0.66669999999999996</v>
      </c>
      <c r="AP171" s="5">
        <v>2.0573999999999999</v>
      </c>
      <c r="AQ171" s="5" t="b">
        <f t="shared" si="51"/>
        <v>1</v>
      </c>
      <c r="AR171" s="5" t="b">
        <f t="shared" si="64"/>
        <v>1</v>
      </c>
      <c r="AS171" s="5">
        <v>1</v>
      </c>
      <c r="AT171" s="4" t="s">
        <v>1207</v>
      </c>
      <c r="AU171" s="5" t="s">
        <v>1210</v>
      </c>
      <c r="AV171" s="5" t="s">
        <v>1390</v>
      </c>
      <c r="AW171" s="5" t="str">
        <f t="shared" si="69"/>
        <v>run-02_bold</v>
      </c>
      <c r="AX171" s="5">
        <v>10</v>
      </c>
      <c r="AY171" s="5">
        <v>0</v>
      </c>
      <c r="AZ171" s="5" t="s">
        <v>1209</v>
      </c>
      <c r="BA171" s="5" t="s">
        <v>20</v>
      </c>
      <c r="BB171" s="5">
        <v>0.58330000000000004</v>
      </c>
      <c r="BC171" s="5">
        <v>1.922909</v>
      </c>
      <c r="BD171" s="5" t="s">
        <v>21</v>
      </c>
      <c r="BE171" s="5">
        <v>0.91669999999999996</v>
      </c>
      <c r="BF171" s="5">
        <v>2.0844</v>
      </c>
      <c r="BG171" s="5" t="s">
        <v>22</v>
      </c>
      <c r="BH171" s="5">
        <v>0.75</v>
      </c>
      <c r="BI171" s="5">
        <v>2.2242500000000001</v>
      </c>
      <c r="BJ171" s="5" t="s">
        <v>23</v>
      </c>
      <c r="BK171" s="5">
        <v>0.33329999999999999</v>
      </c>
      <c r="BL171" s="5">
        <v>2.0162499999999999</v>
      </c>
      <c r="BM171" s="5" t="b">
        <f t="shared" si="52"/>
        <v>1</v>
      </c>
      <c r="BN171" s="5" t="b">
        <f t="shared" si="62"/>
        <v>0</v>
      </c>
      <c r="BO171" s="5">
        <v>1</v>
      </c>
      <c r="BP171" s="5" t="s">
        <v>1213</v>
      </c>
      <c r="BQ171" s="5" t="s">
        <v>1391</v>
      </c>
      <c r="BR171" s="5" t="str">
        <f t="shared" si="70"/>
        <v>run-02_bold</v>
      </c>
      <c r="BS171" s="5">
        <v>0</v>
      </c>
      <c r="BT171" s="5">
        <v>0</v>
      </c>
      <c r="BU171" s="5" t="s">
        <v>1212</v>
      </c>
      <c r="BV171" s="5" t="s">
        <v>27</v>
      </c>
      <c r="BW171" s="5">
        <v>0.91669999999999996</v>
      </c>
      <c r="BX171" s="5">
        <v>2.1640000000000001</v>
      </c>
      <c r="BY171" s="5" t="s">
        <v>28</v>
      </c>
      <c r="BZ171" s="5">
        <v>0.58330000000000004</v>
      </c>
      <c r="CA171" s="5">
        <v>2.1922000000000001</v>
      </c>
      <c r="CB171" s="5" t="s">
        <v>29</v>
      </c>
      <c r="CC171" s="5">
        <v>1</v>
      </c>
      <c r="CD171" s="5">
        <v>1.9797499999999999</v>
      </c>
      <c r="CE171" s="5" t="s">
        <v>30</v>
      </c>
      <c r="CF171" s="5">
        <v>0.66669999999999996</v>
      </c>
      <c r="CG171" s="5">
        <v>2.126417</v>
      </c>
      <c r="CH171" s="5" t="b">
        <f t="shared" si="53"/>
        <v>1</v>
      </c>
      <c r="CI171" s="5" t="b">
        <f t="shared" si="71"/>
        <v>1</v>
      </c>
      <c r="CJ171" s="5">
        <v>1</v>
      </c>
    </row>
    <row r="172" spans="1:88" s="7" customFormat="1" x14ac:dyDescent="0.2">
      <c r="A172" s="4" t="s">
        <v>687</v>
      </c>
      <c r="B172" s="4">
        <v>5256</v>
      </c>
      <c r="C172" s="5" t="s">
        <v>689</v>
      </c>
      <c r="D172" s="5" t="s">
        <v>1390</v>
      </c>
      <c r="E172" s="5" t="str">
        <f t="shared" si="66"/>
        <v>run-01_bold</v>
      </c>
      <c r="F172" s="5">
        <v>4</v>
      </c>
      <c r="G172" s="5">
        <v>0</v>
      </c>
      <c r="H172" s="5" t="s">
        <v>528</v>
      </c>
      <c r="I172" s="5" t="s">
        <v>20</v>
      </c>
      <c r="J172" s="5">
        <v>0.91669999999999996</v>
      </c>
      <c r="K172" s="5">
        <v>2.418167</v>
      </c>
      <c r="L172" s="5" t="s">
        <v>21</v>
      </c>
      <c r="M172" s="5">
        <v>0.83330000000000004</v>
      </c>
      <c r="N172" s="5">
        <v>2.3649170000000002</v>
      </c>
      <c r="O172" s="5" t="s">
        <v>22</v>
      </c>
      <c r="P172" s="5">
        <v>1</v>
      </c>
      <c r="Q172" s="5">
        <v>1.42825</v>
      </c>
      <c r="R172" s="5" t="s">
        <v>23</v>
      </c>
      <c r="S172" s="5">
        <v>0.33329999999999999</v>
      </c>
      <c r="T172" s="5">
        <v>2.4768330000000001</v>
      </c>
      <c r="U172" s="5" t="b">
        <f t="shared" si="67"/>
        <v>1</v>
      </c>
      <c r="V172" s="5" t="b">
        <f t="shared" si="65"/>
        <v>0</v>
      </c>
      <c r="W172" s="5">
        <v>1</v>
      </c>
      <c r="X172" s="4" t="s">
        <v>687</v>
      </c>
      <c r="Y172" s="5" t="s">
        <v>690</v>
      </c>
      <c r="Z172" s="5" t="s">
        <v>1391</v>
      </c>
      <c r="AA172" s="5" t="str">
        <f t="shared" si="68"/>
        <v>run-01_bold</v>
      </c>
      <c r="AB172" s="5">
        <v>2</v>
      </c>
      <c r="AC172" s="5">
        <v>0</v>
      </c>
      <c r="AD172" s="5" t="s">
        <v>691</v>
      </c>
      <c r="AE172" s="5" t="s">
        <v>27</v>
      </c>
      <c r="AF172" s="5">
        <v>1</v>
      </c>
      <c r="AG172" s="5">
        <v>2.0011670000000001</v>
      </c>
      <c r="AH172" s="5" t="s">
        <v>28</v>
      </c>
      <c r="AI172" s="5">
        <v>0.83330000000000004</v>
      </c>
      <c r="AJ172" s="5">
        <v>2.075167</v>
      </c>
      <c r="AK172" s="5" t="s">
        <v>29</v>
      </c>
      <c r="AL172" s="5">
        <v>0.75</v>
      </c>
      <c r="AM172" s="5">
        <v>1.021083</v>
      </c>
      <c r="AN172" s="5" t="s">
        <v>30</v>
      </c>
      <c r="AO172" s="5">
        <v>0.91669999999999996</v>
      </c>
      <c r="AP172" s="5">
        <v>2.232583</v>
      </c>
      <c r="AQ172" s="5" t="b">
        <f t="shared" si="51"/>
        <v>1</v>
      </c>
      <c r="AR172" s="5" t="b">
        <f t="shared" si="64"/>
        <v>1</v>
      </c>
      <c r="AS172" s="5">
        <v>1</v>
      </c>
      <c r="AT172" s="4" t="s">
        <v>687</v>
      </c>
      <c r="AU172" s="5" t="s">
        <v>688</v>
      </c>
      <c r="AV172" s="5" t="s">
        <v>1390</v>
      </c>
      <c r="AW172" s="5" t="str">
        <f t="shared" si="69"/>
        <v>run-02_bold</v>
      </c>
      <c r="AX172" s="5">
        <v>0</v>
      </c>
      <c r="AY172" s="5">
        <v>0</v>
      </c>
      <c r="AZ172" s="5" t="s">
        <v>528</v>
      </c>
      <c r="BA172" s="5" t="s">
        <v>20</v>
      </c>
      <c r="BB172" s="5">
        <v>0.91669999999999996</v>
      </c>
      <c r="BC172" s="5">
        <v>2.6246999999999998</v>
      </c>
      <c r="BD172" s="5" t="s">
        <v>21</v>
      </c>
      <c r="BE172" s="5">
        <v>0.91669999999999996</v>
      </c>
      <c r="BF172" s="5">
        <v>2.2694999999999999</v>
      </c>
      <c r="BG172" s="5" t="s">
        <v>22</v>
      </c>
      <c r="BH172" s="5">
        <v>0.91669999999999996</v>
      </c>
      <c r="BI172" s="5">
        <v>1.4599</v>
      </c>
      <c r="BJ172" s="5" t="s">
        <v>23</v>
      </c>
      <c r="BK172" s="5">
        <v>0.33329999999999999</v>
      </c>
      <c r="BL172" s="5">
        <v>2.3660000000000001</v>
      </c>
      <c r="BM172" s="5" t="b">
        <f t="shared" si="52"/>
        <v>1</v>
      </c>
      <c r="BN172" s="5" t="b">
        <f t="shared" si="62"/>
        <v>0</v>
      </c>
      <c r="BO172" s="5">
        <v>1</v>
      </c>
      <c r="BP172" s="5" t="s">
        <v>692</v>
      </c>
      <c r="BQ172" s="5" t="s">
        <v>1391</v>
      </c>
      <c r="BR172" s="5" t="str">
        <f t="shared" si="70"/>
        <v>run-02_bold</v>
      </c>
      <c r="BS172" s="5">
        <v>0</v>
      </c>
      <c r="BT172" s="5">
        <v>0</v>
      </c>
      <c r="BU172" s="5" t="s">
        <v>691</v>
      </c>
      <c r="BV172" s="5" t="s">
        <v>27</v>
      </c>
      <c r="BW172" s="5">
        <v>0.91669999999999996</v>
      </c>
      <c r="BX172" s="5">
        <v>1.98875</v>
      </c>
      <c r="BY172" s="5" t="s">
        <v>28</v>
      </c>
      <c r="BZ172" s="5">
        <v>0.75</v>
      </c>
      <c r="CA172" s="5">
        <v>2.1252499999999999</v>
      </c>
      <c r="CB172" s="5" t="s">
        <v>29</v>
      </c>
      <c r="CC172" s="5">
        <v>1</v>
      </c>
      <c r="CD172" s="5">
        <v>0.98291700000000004</v>
      </c>
      <c r="CE172" s="5" t="s">
        <v>30</v>
      </c>
      <c r="CF172" s="5">
        <v>0.5</v>
      </c>
      <c r="CG172" s="5">
        <v>2.1677499999999998</v>
      </c>
      <c r="CH172" s="5" t="b">
        <f t="shared" si="53"/>
        <v>1</v>
      </c>
      <c r="CI172" s="5" t="b">
        <f t="shared" si="71"/>
        <v>0</v>
      </c>
      <c r="CJ172" s="5">
        <v>1</v>
      </c>
    </row>
    <row r="173" spans="1:88" s="7" customFormat="1" x14ac:dyDescent="0.2">
      <c r="A173" s="4" t="s">
        <v>1149</v>
      </c>
      <c r="B173" s="4">
        <v>5476</v>
      </c>
      <c r="C173" s="5" t="s">
        <v>1150</v>
      </c>
      <c r="D173" s="5" t="s">
        <v>1390</v>
      </c>
      <c r="E173" s="5" t="str">
        <f t="shared" si="66"/>
        <v>run-01_bold</v>
      </c>
      <c r="F173" s="5">
        <v>6</v>
      </c>
      <c r="G173" s="5">
        <v>0</v>
      </c>
      <c r="H173" s="5" t="s">
        <v>1151</v>
      </c>
      <c r="I173" s="5" t="s">
        <v>20</v>
      </c>
      <c r="J173" s="5">
        <v>0.66669999999999996</v>
      </c>
      <c r="K173" s="5">
        <v>2.515727</v>
      </c>
      <c r="L173" s="5" t="s">
        <v>21</v>
      </c>
      <c r="M173" s="5">
        <v>0.91669999999999996</v>
      </c>
      <c r="N173" s="5">
        <v>2.3403</v>
      </c>
      <c r="O173" s="5" t="s">
        <v>22</v>
      </c>
      <c r="P173" s="5">
        <v>0.66669999999999996</v>
      </c>
      <c r="Q173" s="5">
        <v>2.3367499999999999</v>
      </c>
      <c r="R173" s="5" t="s">
        <v>23</v>
      </c>
      <c r="S173" s="5">
        <v>0.5</v>
      </c>
      <c r="T173" s="5">
        <v>2.7737270000000001</v>
      </c>
      <c r="U173" s="5" t="b">
        <f t="shared" si="67"/>
        <v>1</v>
      </c>
      <c r="V173" s="5" t="b">
        <f t="shared" si="65"/>
        <v>0</v>
      </c>
      <c r="W173" s="5">
        <v>1</v>
      </c>
      <c r="X173" s="4" t="s">
        <v>1149</v>
      </c>
      <c r="Y173" s="5" t="s">
        <v>1153</v>
      </c>
      <c r="Z173" s="5" t="s">
        <v>1391</v>
      </c>
      <c r="AA173" s="5" t="str">
        <f t="shared" si="68"/>
        <v>run-01_bold</v>
      </c>
      <c r="AB173" s="5">
        <v>4</v>
      </c>
      <c r="AC173" s="5">
        <v>0</v>
      </c>
      <c r="AD173" s="5" t="s">
        <v>1154</v>
      </c>
      <c r="AE173" s="5" t="s">
        <v>27</v>
      </c>
      <c r="AF173" s="5">
        <v>1</v>
      </c>
      <c r="AG173" s="5">
        <v>2.3513329999999999</v>
      </c>
      <c r="AH173" s="5" t="s">
        <v>28</v>
      </c>
      <c r="AI173" s="5">
        <v>0.66669999999999996</v>
      </c>
      <c r="AJ173" s="5">
        <v>2.2525710000000001</v>
      </c>
      <c r="AK173" s="5" t="s">
        <v>29</v>
      </c>
      <c r="AL173" s="5">
        <v>0.91669999999999996</v>
      </c>
      <c r="AM173" s="5">
        <v>2.4079999999999999</v>
      </c>
      <c r="AN173" s="5" t="s">
        <v>30</v>
      </c>
      <c r="AO173" s="5">
        <v>0.58330000000000004</v>
      </c>
      <c r="AP173" s="5">
        <v>2.9268999999999998</v>
      </c>
      <c r="AQ173" s="5" t="b">
        <f t="shared" si="51"/>
        <v>1</v>
      </c>
      <c r="AR173" s="5" t="b">
        <f t="shared" si="64"/>
        <v>0</v>
      </c>
      <c r="AS173" s="5">
        <v>1</v>
      </c>
      <c r="AT173" s="4" t="s">
        <v>1149</v>
      </c>
      <c r="AU173" s="5" t="s">
        <v>1152</v>
      </c>
      <c r="AV173" s="5" t="s">
        <v>1390</v>
      </c>
      <c r="AW173" s="5" t="str">
        <f t="shared" si="69"/>
        <v>run-02_bold</v>
      </c>
      <c r="AX173" s="5">
        <v>0</v>
      </c>
      <c r="AY173" s="5">
        <v>0</v>
      </c>
      <c r="AZ173" s="5" t="s">
        <v>1151</v>
      </c>
      <c r="BA173" s="5" t="s">
        <v>20</v>
      </c>
      <c r="BB173" s="5">
        <v>0.66669999999999996</v>
      </c>
      <c r="BC173" s="5">
        <v>2.2245560000000002</v>
      </c>
      <c r="BD173" s="5" t="s">
        <v>21</v>
      </c>
      <c r="BE173" s="5">
        <v>0.91669999999999996</v>
      </c>
      <c r="BF173" s="5">
        <v>2.118417</v>
      </c>
      <c r="BG173" s="5" t="s">
        <v>22</v>
      </c>
      <c r="BH173" s="5">
        <v>0.83330000000000004</v>
      </c>
      <c r="BI173" s="5">
        <v>2.1233749999999998</v>
      </c>
      <c r="BJ173" s="5" t="s">
        <v>23</v>
      </c>
      <c r="BK173" s="5">
        <v>0.41670000000000001</v>
      </c>
      <c r="BL173" s="5">
        <v>2.4056999999999999</v>
      </c>
      <c r="BM173" s="5" t="b">
        <f t="shared" si="52"/>
        <v>1</v>
      </c>
      <c r="BN173" s="5" t="b">
        <f t="shared" si="62"/>
        <v>0</v>
      </c>
      <c r="BO173" s="5">
        <v>1</v>
      </c>
      <c r="BP173" s="5" t="s">
        <v>1155</v>
      </c>
      <c r="BQ173" s="5" t="s">
        <v>1391</v>
      </c>
      <c r="BR173" s="5" t="str">
        <f t="shared" si="70"/>
        <v>run-02_bold</v>
      </c>
      <c r="BS173" s="5">
        <v>0</v>
      </c>
      <c r="BT173" s="5">
        <v>0</v>
      </c>
      <c r="BU173" s="5" t="s">
        <v>1154</v>
      </c>
      <c r="BV173" s="5" t="s">
        <v>27</v>
      </c>
      <c r="BW173" s="5">
        <v>1</v>
      </c>
      <c r="BX173" s="5">
        <v>2.3505829999999999</v>
      </c>
      <c r="BY173" s="5" t="s">
        <v>28</v>
      </c>
      <c r="BZ173" s="5">
        <v>0.91669999999999996</v>
      </c>
      <c r="CA173" s="5">
        <v>2.4081670000000002</v>
      </c>
      <c r="CB173" s="5" t="s">
        <v>29</v>
      </c>
      <c r="CC173" s="5">
        <v>1</v>
      </c>
      <c r="CD173" s="5">
        <v>2.194909</v>
      </c>
      <c r="CE173" s="5" t="s">
        <v>30</v>
      </c>
      <c r="CF173" s="5">
        <v>0.75</v>
      </c>
      <c r="CG173" s="5">
        <v>2.4746359999999998</v>
      </c>
      <c r="CH173" s="5" t="b">
        <f t="shared" si="53"/>
        <v>1</v>
      </c>
      <c r="CI173" s="5" t="b">
        <f t="shared" si="71"/>
        <v>1</v>
      </c>
      <c r="CJ173" s="5">
        <v>1</v>
      </c>
    </row>
    <row r="174" spans="1:88" s="7" customFormat="1" x14ac:dyDescent="0.2">
      <c r="A174" s="4" t="s">
        <v>568</v>
      </c>
      <c r="B174" s="4">
        <v>5192</v>
      </c>
      <c r="C174" s="5" t="s">
        <v>569</v>
      </c>
      <c r="D174" s="5" t="s">
        <v>1390</v>
      </c>
      <c r="E174" s="5" t="str">
        <f t="shared" si="66"/>
        <v>run-01_bold</v>
      </c>
      <c r="F174" s="5">
        <v>0</v>
      </c>
      <c r="G174" s="5">
        <v>0</v>
      </c>
      <c r="H174" s="5" t="s">
        <v>64</v>
      </c>
      <c r="I174" s="5" t="s">
        <v>20</v>
      </c>
      <c r="J174" s="5">
        <v>0.66669999999999996</v>
      </c>
      <c r="K174" s="5">
        <v>3.0076670000000001</v>
      </c>
      <c r="L174" s="5" t="s">
        <v>21</v>
      </c>
      <c r="M174" s="5">
        <v>0.41670000000000001</v>
      </c>
      <c r="N174" s="5">
        <v>2.9963329999999999</v>
      </c>
      <c r="O174" s="5" t="s">
        <v>22</v>
      </c>
      <c r="P174" s="5">
        <v>0.83330000000000004</v>
      </c>
      <c r="Q174" s="5">
        <v>1.323909</v>
      </c>
      <c r="R174" s="5" t="s">
        <v>23</v>
      </c>
      <c r="S174" s="5">
        <v>0.66669999999999996</v>
      </c>
      <c r="T174" s="5">
        <v>3.0902219999999998</v>
      </c>
      <c r="U174" s="5" t="b">
        <f t="shared" si="67"/>
        <v>1</v>
      </c>
      <c r="V174" s="5" t="b">
        <f t="shared" si="65"/>
        <v>0</v>
      </c>
      <c r="W174" s="5">
        <v>1</v>
      </c>
      <c r="X174" s="4" t="s">
        <v>568</v>
      </c>
      <c r="Y174" s="5" t="s">
        <v>572</v>
      </c>
      <c r="Z174" s="5" t="s">
        <v>1391</v>
      </c>
      <c r="AA174" s="5" t="str">
        <f t="shared" si="68"/>
        <v>run-01_bold</v>
      </c>
      <c r="AB174" s="5">
        <v>2</v>
      </c>
      <c r="AC174" s="5">
        <v>0</v>
      </c>
      <c r="AD174" s="5" t="s">
        <v>126</v>
      </c>
      <c r="AE174" s="5" t="s">
        <v>27</v>
      </c>
      <c r="AF174" s="5">
        <v>0.33329999999999999</v>
      </c>
      <c r="AG174" s="5">
        <v>3.2635999999999998</v>
      </c>
      <c r="AH174" s="5" t="s">
        <v>28</v>
      </c>
      <c r="AI174" s="5">
        <v>0.25</v>
      </c>
      <c r="AJ174" s="5">
        <v>3.4406669999999999</v>
      </c>
      <c r="AK174" s="5" t="s">
        <v>29</v>
      </c>
      <c r="AL174" s="5">
        <v>0.83330000000000004</v>
      </c>
      <c r="AM174" s="5">
        <v>2.0941000000000001</v>
      </c>
      <c r="AN174" s="5" t="s">
        <v>30</v>
      </c>
      <c r="AO174" s="5">
        <v>0.33329999999999999</v>
      </c>
      <c r="AP174" s="5">
        <v>3.0633330000000001</v>
      </c>
      <c r="AQ174" s="5" t="b">
        <f t="shared" si="51"/>
        <v>1</v>
      </c>
      <c r="AR174" s="5" t="b">
        <f t="shared" si="64"/>
        <v>0</v>
      </c>
      <c r="AS174" s="5">
        <v>1</v>
      </c>
      <c r="AT174" s="4" t="s">
        <v>568</v>
      </c>
      <c r="AU174" s="5" t="s">
        <v>570</v>
      </c>
      <c r="AV174" s="5" t="s">
        <v>1390</v>
      </c>
      <c r="AW174" s="5" t="str">
        <f t="shared" si="69"/>
        <v>run-02_bold</v>
      </c>
      <c r="AX174" s="5">
        <v>0</v>
      </c>
      <c r="AY174" s="5">
        <v>0</v>
      </c>
      <c r="AZ174" s="5" t="s">
        <v>64</v>
      </c>
      <c r="BA174" s="5" t="s">
        <v>20</v>
      </c>
      <c r="BB174" s="5">
        <v>0.58330000000000004</v>
      </c>
      <c r="BC174" s="5">
        <v>3.1193749999999998</v>
      </c>
      <c r="BD174" s="5" t="s">
        <v>21</v>
      </c>
      <c r="BE174" s="5">
        <v>0.33329999999999999</v>
      </c>
      <c r="BF174" s="5">
        <v>2.8781430000000001</v>
      </c>
      <c r="BG174" s="5" t="s">
        <v>22</v>
      </c>
      <c r="BH174" s="5">
        <v>0.75</v>
      </c>
      <c r="BI174" s="5">
        <v>1.5172220000000001</v>
      </c>
      <c r="BJ174" s="5" t="s">
        <v>23</v>
      </c>
      <c r="BK174" s="5">
        <v>0.41670000000000001</v>
      </c>
      <c r="BL174" s="5">
        <v>2.9409999999999998</v>
      </c>
      <c r="BM174" s="5" t="b">
        <f t="shared" si="52"/>
        <v>1</v>
      </c>
      <c r="BN174" s="5" t="b">
        <f t="shared" si="62"/>
        <v>0</v>
      </c>
      <c r="BO174" s="5">
        <v>1</v>
      </c>
      <c r="BP174" s="5" t="s">
        <v>571</v>
      </c>
      <c r="BQ174" s="5" t="s">
        <v>1391</v>
      </c>
      <c r="BR174" s="5" t="str">
        <f t="shared" si="70"/>
        <v>run-02_bold</v>
      </c>
      <c r="BS174" s="5">
        <v>0</v>
      </c>
      <c r="BT174" s="5">
        <v>0</v>
      </c>
      <c r="BU174" s="5" t="s">
        <v>126</v>
      </c>
      <c r="BV174" s="5" t="s">
        <v>27</v>
      </c>
      <c r="BW174" s="5">
        <v>0.33329999999999999</v>
      </c>
      <c r="BX174" s="5">
        <v>3.120333</v>
      </c>
      <c r="BY174" s="5" t="s">
        <v>28</v>
      </c>
      <c r="BZ174" s="5">
        <v>0.5</v>
      </c>
      <c r="CA174" s="5">
        <v>3.0132500000000002</v>
      </c>
      <c r="CB174" s="5" t="s">
        <v>29</v>
      </c>
      <c r="CC174" s="5">
        <v>0.75</v>
      </c>
      <c r="CD174" s="5">
        <v>2.3392499999999998</v>
      </c>
      <c r="CE174" s="5" t="s">
        <v>30</v>
      </c>
      <c r="CF174" s="5">
        <v>0.5</v>
      </c>
      <c r="CG174" s="5">
        <v>3.0209999999999999</v>
      </c>
      <c r="CH174" s="5" t="b">
        <f t="shared" si="53"/>
        <v>1</v>
      </c>
      <c r="CI174" s="5" t="b">
        <f t="shared" si="71"/>
        <v>0</v>
      </c>
      <c r="CJ174" s="5">
        <v>1</v>
      </c>
    </row>
    <row r="175" spans="1:88" s="7" customFormat="1" x14ac:dyDescent="0.2">
      <c r="A175" s="4" t="s">
        <v>1289</v>
      </c>
      <c r="B175" s="4">
        <v>5537</v>
      </c>
      <c r="C175" s="5" t="s">
        <v>1292</v>
      </c>
      <c r="D175" s="5" t="s">
        <v>1390</v>
      </c>
      <c r="E175" s="5" t="str">
        <f t="shared" si="66"/>
        <v>run-01_bold</v>
      </c>
      <c r="F175" s="5">
        <v>2</v>
      </c>
      <c r="G175" s="5">
        <v>0</v>
      </c>
      <c r="H175" s="5" t="s">
        <v>1291</v>
      </c>
      <c r="I175" s="5" t="s">
        <v>20</v>
      </c>
      <c r="J175" s="5">
        <v>0.91669999999999996</v>
      </c>
      <c r="K175" s="5">
        <v>2.6236359999999999</v>
      </c>
      <c r="L175" s="5" t="s">
        <v>21</v>
      </c>
      <c r="M175" s="5">
        <v>0.91669999999999996</v>
      </c>
      <c r="N175" s="5">
        <v>2.4556360000000002</v>
      </c>
      <c r="O175" s="5" t="s">
        <v>22</v>
      </c>
      <c r="P175" s="5">
        <v>0.91669999999999996</v>
      </c>
      <c r="Q175" s="5">
        <v>2.523333</v>
      </c>
      <c r="R175" s="5" t="s">
        <v>23</v>
      </c>
      <c r="S175" s="5">
        <v>0.41670000000000001</v>
      </c>
      <c r="T175" s="5">
        <v>2.5501819999999999</v>
      </c>
      <c r="U175" s="5" t="b">
        <f t="shared" si="67"/>
        <v>1</v>
      </c>
      <c r="V175" s="5" t="b">
        <f t="shared" si="65"/>
        <v>0</v>
      </c>
      <c r="W175" s="5">
        <v>1</v>
      </c>
      <c r="X175" s="4" t="s">
        <v>1289</v>
      </c>
      <c r="Y175" s="5" t="s">
        <v>1295</v>
      </c>
      <c r="Z175" s="5" t="s">
        <v>1391</v>
      </c>
      <c r="AA175" s="5" t="str">
        <f t="shared" si="68"/>
        <v>run-01_bold</v>
      </c>
      <c r="AB175" s="5">
        <v>3</v>
      </c>
      <c r="AC175" s="5">
        <v>0</v>
      </c>
      <c r="AD175" s="5" t="s">
        <v>1294</v>
      </c>
      <c r="AE175" s="5" t="s">
        <v>27</v>
      </c>
      <c r="AF175" s="5">
        <v>1</v>
      </c>
      <c r="AG175" s="5">
        <v>2.224167</v>
      </c>
      <c r="AH175" s="5" t="s">
        <v>28</v>
      </c>
      <c r="AI175" s="5">
        <v>0.91669999999999996</v>
      </c>
      <c r="AJ175" s="5">
        <v>2.2669169999999998</v>
      </c>
      <c r="AK175" s="5" t="s">
        <v>29</v>
      </c>
      <c r="AL175" s="5">
        <v>0.91669999999999996</v>
      </c>
      <c r="AM175" s="5">
        <v>2.2593329999999998</v>
      </c>
      <c r="AN175" s="5" t="s">
        <v>30</v>
      </c>
      <c r="AO175" s="5">
        <v>0.5</v>
      </c>
      <c r="AP175" s="5">
        <v>2.3144999999999998</v>
      </c>
      <c r="AQ175" s="5" t="b">
        <f t="shared" si="51"/>
        <v>1</v>
      </c>
      <c r="AR175" s="5" t="b">
        <f t="shared" si="64"/>
        <v>0</v>
      </c>
      <c r="AS175" s="5">
        <v>1</v>
      </c>
      <c r="AT175" s="4" t="s">
        <v>1289</v>
      </c>
      <c r="AU175" s="5" t="s">
        <v>1290</v>
      </c>
      <c r="AV175" s="5" t="s">
        <v>1390</v>
      </c>
      <c r="AW175" s="5" t="str">
        <f t="shared" si="69"/>
        <v>run-02_bold</v>
      </c>
      <c r="AX175" s="5">
        <v>0</v>
      </c>
      <c r="AY175" s="5">
        <v>0</v>
      </c>
      <c r="AZ175" s="5" t="s">
        <v>1291</v>
      </c>
      <c r="BA175" s="5" t="s">
        <v>20</v>
      </c>
      <c r="BB175" s="5">
        <v>0.75</v>
      </c>
      <c r="BC175" s="5">
        <v>2.6391110000000002</v>
      </c>
      <c r="BD175" s="5" t="s">
        <v>21</v>
      </c>
      <c r="BE175" s="5">
        <v>0.83330000000000004</v>
      </c>
      <c r="BF175" s="5">
        <v>2.2388889999999999</v>
      </c>
      <c r="BG175" s="5" t="s">
        <v>22</v>
      </c>
      <c r="BH175" s="5">
        <v>1</v>
      </c>
      <c r="BI175" s="5">
        <v>2.3130000000000002</v>
      </c>
      <c r="BJ175" s="5" t="s">
        <v>23</v>
      </c>
      <c r="BK175" s="5">
        <v>0.25</v>
      </c>
      <c r="BL175" s="5">
        <v>2.677</v>
      </c>
      <c r="BM175" s="5" t="b">
        <f t="shared" si="52"/>
        <v>1</v>
      </c>
      <c r="BN175" s="5" t="b">
        <f t="shared" si="62"/>
        <v>0</v>
      </c>
      <c r="BO175" s="5">
        <v>1</v>
      </c>
      <c r="BP175" s="5" t="s">
        <v>1293</v>
      </c>
      <c r="BQ175" s="5" t="s">
        <v>1391</v>
      </c>
      <c r="BR175" s="5" t="str">
        <f t="shared" si="70"/>
        <v>run-02_bold</v>
      </c>
      <c r="BS175" s="5">
        <v>3</v>
      </c>
      <c r="BT175" s="5">
        <v>0</v>
      </c>
      <c r="BU175" s="5" t="s">
        <v>1294</v>
      </c>
      <c r="BV175" s="5" t="s">
        <v>27</v>
      </c>
      <c r="BW175" s="5">
        <v>0.91669999999999996</v>
      </c>
      <c r="BX175" s="5">
        <v>2.2685710000000001</v>
      </c>
      <c r="BY175" s="5" t="s">
        <v>28</v>
      </c>
      <c r="BZ175" s="5">
        <v>0.83330000000000004</v>
      </c>
      <c r="CA175" s="5">
        <v>2.3801000000000001</v>
      </c>
      <c r="CB175" s="5" t="s">
        <v>29</v>
      </c>
      <c r="CC175" s="5">
        <v>1</v>
      </c>
      <c r="CD175" s="5">
        <v>1.928917</v>
      </c>
      <c r="CE175" s="5" t="s">
        <v>30</v>
      </c>
      <c r="CF175" s="5">
        <v>0.5</v>
      </c>
      <c r="CG175" s="5">
        <v>2.393818</v>
      </c>
      <c r="CH175" s="5" t="b">
        <f t="shared" si="53"/>
        <v>1</v>
      </c>
      <c r="CI175" s="5" t="b">
        <f t="shared" si="71"/>
        <v>0</v>
      </c>
      <c r="CJ175" s="5">
        <v>1</v>
      </c>
    </row>
    <row r="176" spans="1:88" s="7" customFormat="1" x14ac:dyDescent="0.2">
      <c r="A176" s="4" t="s">
        <v>1372</v>
      </c>
      <c r="B176" s="4">
        <v>5579</v>
      </c>
      <c r="C176" s="5" t="s">
        <v>1373</v>
      </c>
      <c r="D176" s="5" t="s">
        <v>1390</v>
      </c>
      <c r="E176" s="5" t="str">
        <f t="shared" si="66"/>
        <v>run-01_bold</v>
      </c>
      <c r="F176" s="5">
        <v>0</v>
      </c>
      <c r="G176" s="5">
        <v>0</v>
      </c>
      <c r="H176" s="5" t="s">
        <v>1374</v>
      </c>
      <c r="I176" s="5" t="s">
        <v>20</v>
      </c>
      <c r="J176" s="5">
        <v>0.83330000000000004</v>
      </c>
      <c r="K176" s="5">
        <v>2.1432000000000002</v>
      </c>
      <c r="L176" s="5" t="s">
        <v>21</v>
      </c>
      <c r="M176" s="5">
        <v>0.91669999999999996</v>
      </c>
      <c r="N176" s="5">
        <v>2.2120000000000002</v>
      </c>
      <c r="O176" s="5" t="s">
        <v>22</v>
      </c>
      <c r="P176" s="5">
        <v>0.75</v>
      </c>
      <c r="Q176" s="5">
        <v>1.522556</v>
      </c>
      <c r="R176" s="5" t="s">
        <v>23</v>
      </c>
      <c r="S176" s="5">
        <v>8.3299999999999999E-2</v>
      </c>
      <c r="T176" s="5">
        <v>2.5434000000000001</v>
      </c>
      <c r="U176" s="5" t="b">
        <f t="shared" si="67"/>
        <v>1</v>
      </c>
      <c r="V176" s="5" t="b">
        <f t="shared" si="65"/>
        <v>0</v>
      </c>
      <c r="W176" s="5">
        <v>1</v>
      </c>
      <c r="X176" s="4" t="s">
        <v>1372</v>
      </c>
      <c r="Y176" s="5" t="s">
        <v>1378</v>
      </c>
      <c r="Z176" s="5" t="s">
        <v>1391</v>
      </c>
      <c r="AA176" s="5" t="str">
        <f t="shared" si="68"/>
        <v>run-01_bold</v>
      </c>
      <c r="AB176" s="5">
        <v>0</v>
      </c>
      <c r="AC176" s="5">
        <v>0</v>
      </c>
      <c r="AD176" s="5" t="s">
        <v>1377</v>
      </c>
      <c r="AE176" s="5" t="s">
        <v>27</v>
      </c>
      <c r="AF176" s="5">
        <v>0.5</v>
      </c>
      <c r="AG176" s="5">
        <v>2.3078569999999998</v>
      </c>
      <c r="AH176" s="5" t="s">
        <v>28</v>
      </c>
      <c r="AI176" s="5">
        <v>0.33329999999999999</v>
      </c>
      <c r="AJ176" s="5">
        <v>2.4714999999999998</v>
      </c>
      <c r="AK176" s="5" t="s">
        <v>29</v>
      </c>
      <c r="AL176" s="5">
        <v>0.83330000000000004</v>
      </c>
      <c r="AM176" s="5">
        <v>1.3819999999999999</v>
      </c>
      <c r="AN176" s="5" t="s">
        <v>30</v>
      </c>
      <c r="AO176" s="5">
        <v>8.3299999999999999E-2</v>
      </c>
      <c r="AP176" s="5">
        <v>2.4060000000000001</v>
      </c>
      <c r="AQ176" s="5" t="b">
        <f t="shared" si="51"/>
        <v>1</v>
      </c>
      <c r="AR176" s="5" t="b">
        <f t="shared" si="64"/>
        <v>0</v>
      </c>
      <c r="AS176" s="5">
        <v>1</v>
      </c>
      <c r="AT176" s="4" t="s">
        <v>1372</v>
      </c>
      <c r="AU176" s="5" t="s">
        <v>1375</v>
      </c>
      <c r="AV176" s="5" t="s">
        <v>1390</v>
      </c>
      <c r="AW176" s="5" t="str">
        <f t="shared" si="69"/>
        <v>run-02_bold</v>
      </c>
      <c r="AX176" s="5">
        <v>3</v>
      </c>
      <c r="AY176" s="5">
        <v>0</v>
      </c>
      <c r="AZ176" s="5" t="s">
        <v>1374</v>
      </c>
      <c r="BA176" s="5" t="s">
        <v>20</v>
      </c>
      <c r="BB176" s="5">
        <v>0.75</v>
      </c>
      <c r="BC176" s="5">
        <v>2.2930000000000001</v>
      </c>
      <c r="BD176" s="5" t="s">
        <v>21</v>
      </c>
      <c r="BE176" s="5">
        <v>0.75</v>
      </c>
      <c r="BF176" s="5">
        <v>2.2985000000000002</v>
      </c>
      <c r="BG176" s="5" t="s">
        <v>22</v>
      </c>
      <c r="BH176" s="5">
        <v>0.83330000000000004</v>
      </c>
      <c r="BI176" s="5">
        <v>1.5767</v>
      </c>
      <c r="BJ176" s="5" t="s">
        <v>23</v>
      </c>
      <c r="BK176" s="5">
        <v>0.16669999999999999</v>
      </c>
      <c r="BL176" s="5">
        <v>1.8360000000000001</v>
      </c>
      <c r="BM176" s="5" t="b">
        <f t="shared" si="52"/>
        <v>1</v>
      </c>
      <c r="BN176" s="5" t="b">
        <f t="shared" si="62"/>
        <v>0</v>
      </c>
      <c r="BO176" s="5">
        <v>1</v>
      </c>
      <c r="BP176" s="5" t="s">
        <v>1376</v>
      </c>
      <c r="BQ176" s="5" t="s">
        <v>1391</v>
      </c>
      <c r="BR176" s="5" t="str">
        <f t="shared" si="70"/>
        <v>run-02_bold</v>
      </c>
      <c r="BS176" s="5">
        <v>0</v>
      </c>
      <c r="BT176" s="5">
        <v>0</v>
      </c>
      <c r="BU176" s="5" t="s">
        <v>1377</v>
      </c>
      <c r="BV176" s="5" t="s">
        <v>27</v>
      </c>
      <c r="BW176" s="5">
        <v>0.5</v>
      </c>
      <c r="BX176" s="5">
        <v>2.5194290000000001</v>
      </c>
      <c r="BY176" s="5" t="s">
        <v>28</v>
      </c>
      <c r="BZ176" s="5">
        <v>0.41670000000000001</v>
      </c>
      <c r="CA176" s="5">
        <v>2.8338329999999998</v>
      </c>
      <c r="CB176" s="5" t="s">
        <v>29</v>
      </c>
      <c r="CC176" s="5">
        <v>0.75</v>
      </c>
      <c r="CD176" s="5">
        <v>1.4002220000000001</v>
      </c>
      <c r="CE176" s="5" t="s">
        <v>30</v>
      </c>
      <c r="CF176" s="5">
        <v>0</v>
      </c>
      <c r="CG176" s="5">
        <v>2.5037500000000001</v>
      </c>
      <c r="CH176" s="5" t="b">
        <f t="shared" si="53"/>
        <v>1</v>
      </c>
      <c r="CI176" s="5" t="b">
        <f t="shared" si="71"/>
        <v>0</v>
      </c>
      <c r="CJ176" s="5">
        <v>1</v>
      </c>
    </row>
    <row r="177" spans="1:88" s="7" customFormat="1" x14ac:dyDescent="0.2">
      <c r="A177" s="4" t="s">
        <v>668</v>
      </c>
      <c r="B177" s="4">
        <v>5246</v>
      </c>
      <c r="C177" s="5" t="s">
        <v>669</v>
      </c>
      <c r="D177" s="5" t="s">
        <v>1390</v>
      </c>
      <c r="E177" s="5" t="str">
        <f t="shared" si="66"/>
        <v>run-01_bold</v>
      </c>
      <c r="F177" s="5">
        <v>0</v>
      </c>
      <c r="G177" s="5">
        <v>0</v>
      </c>
      <c r="H177" s="5" t="s">
        <v>670</v>
      </c>
      <c r="I177" s="5" t="s">
        <v>20</v>
      </c>
      <c r="J177" s="5">
        <v>0.83330000000000004</v>
      </c>
      <c r="K177" s="5">
        <v>2.3940000000000001</v>
      </c>
      <c r="L177" s="5" t="s">
        <v>21</v>
      </c>
      <c r="M177" s="5">
        <v>0.75</v>
      </c>
      <c r="N177" s="5">
        <v>2.6126</v>
      </c>
      <c r="O177" s="5" t="s">
        <v>22</v>
      </c>
      <c r="P177" s="5">
        <v>0.83330000000000004</v>
      </c>
      <c r="Q177" s="5">
        <v>3.0895999999999999</v>
      </c>
      <c r="R177" s="5" t="s">
        <v>23</v>
      </c>
      <c r="S177" s="5">
        <v>0.33329999999999999</v>
      </c>
      <c r="T177" s="5">
        <v>2.334444</v>
      </c>
      <c r="U177" s="5" t="b">
        <f t="shared" si="67"/>
        <v>1</v>
      </c>
      <c r="V177" s="5" t="b">
        <f t="shared" si="65"/>
        <v>0</v>
      </c>
      <c r="W177" s="5">
        <v>1</v>
      </c>
      <c r="X177" s="4" t="s">
        <v>668</v>
      </c>
      <c r="Y177" s="5" t="s">
        <v>674</v>
      </c>
      <c r="Z177" s="5" t="s">
        <v>1391</v>
      </c>
      <c r="AA177" s="5" t="str">
        <f t="shared" si="68"/>
        <v>run-01_bold</v>
      </c>
      <c r="AB177" s="5">
        <v>13</v>
      </c>
      <c r="AC177" s="5">
        <v>0</v>
      </c>
      <c r="AD177" s="5" t="s">
        <v>673</v>
      </c>
      <c r="AE177" s="5" t="s">
        <v>27</v>
      </c>
      <c r="AF177" s="5">
        <v>0.91669999999999996</v>
      </c>
      <c r="AG177" s="5">
        <v>2.0623</v>
      </c>
      <c r="AH177" s="5" t="s">
        <v>28</v>
      </c>
      <c r="AI177" s="5">
        <v>0.83330000000000004</v>
      </c>
      <c r="AJ177" s="5">
        <v>1.8985449999999999</v>
      </c>
      <c r="AK177" s="5" t="s">
        <v>29</v>
      </c>
      <c r="AL177" s="5">
        <v>1</v>
      </c>
      <c r="AM177" s="5">
        <v>2.3448180000000001</v>
      </c>
      <c r="AN177" s="5" t="s">
        <v>30</v>
      </c>
      <c r="AO177" s="5">
        <v>0.33329999999999999</v>
      </c>
      <c r="AP177" s="5">
        <v>2.0705</v>
      </c>
      <c r="AQ177" s="5" t="b">
        <f t="shared" si="51"/>
        <v>1</v>
      </c>
      <c r="AR177" s="5" t="b">
        <f t="shared" si="64"/>
        <v>0</v>
      </c>
      <c r="AS177" s="5">
        <v>1</v>
      </c>
      <c r="AT177" s="4" t="s">
        <v>668</v>
      </c>
      <c r="AU177" s="5" t="s">
        <v>671</v>
      </c>
      <c r="AV177" s="5" t="s">
        <v>1390</v>
      </c>
      <c r="AW177" s="5" t="str">
        <f t="shared" si="69"/>
        <v>run-02_bold</v>
      </c>
      <c r="AX177" s="5">
        <v>0</v>
      </c>
      <c r="AY177" s="5">
        <v>0</v>
      </c>
      <c r="AZ177" s="5" t="s">
        <v>670</v>
      </c>
      <c r="BA177" s="5" t="s">
        <v>20</v>
      </c>
      <c r="BB177" s="5">
        <v>0.66669999999999996</v>
      </c>
      <c r="BC177" s="5">
        <v>2.2677999999999998</v>
      </c>
      <c r="BD177" s="5" t="s">
        <v>21</v>
      </c>
      <c r="BE177" s="5">
        <v>0.83330000000000004</v>
      </c>
      <c r="BF177" s="5">
        <v>2.4254549999999999</v>
      </c>
      <c r="BG177" s="5" t="s">
        <v>22</v>
      </c>
      <c r="BH177" s="5">
        <v>0.75</v>
      </c>
      <c r="BI177" s="5">
        <v>2.6476670000000002</v>
      </c>
      <c r="BJ177" s="5" t="s">
        <v>23</v>
      </c>
      <c r="BK177" s="5">
        <v>0.25</v>
      </c>
      <c r="BL177" s="5">
        <v>2.3646250000000002</v>
      </c>
      <c r="BM177" s="5" t="b">
        <f t="shared" si="52"/>
        <v>1</v>
      </c>
      <c r="BN177" s="5" t="b">
        <f t="shared" si="62"/>
        <v>0</v>
      </c>
      <c r="BO177" s="5">
        <v>1</v>
      </c>
      <c r="BP177" s="5" t="s">
        <v>672</v>
      </c>
      <c r="BQ177" s="5" t="s">
        <v>1391</v>
      </c>
      <c r="BR177" s="5" t="str">
        <f t="shared" si="70"/>
        <v>run-02_bold</v>
      </c>
      <c r="BS177" s="5">
        <v>14</v>
      </c>
      <c r="BT177" s="5">
        <v>0</v>
      </c>
      <c r="BU177" s="5" t="s">
        <v>673</v>
      </c>
      <c r="BV177" s="5" t="s">
        <v>27</v>
      </c>
      <c r="BW177" s="5">
        <v>0.91669999999999996</v>
      </c>
      <c r="BX177" s="5">
        <v>2.1333000000000002</v>
      </c>
      <c r="BY177" s="5" t="s">
        <v>28</v>
      </c>
      <c r="BZ177" s="5">
        <v>0.91669999999999996</v>
      </c>
      <c r="CA177" s="5">
        <v>2.0449000000000002</v>
      </c>
      <c r="CB177" s="5" t="s">
        <v>29</v>
      </c>
      <c r="CC177" s="5">
        <v>0.91669999999999996</v>
      </c>
      <c r="CD177" s="5">
        <v>2.4548000000000001</v>
      </c>
      <c r="CE177" s="5" t="s">
        <v>30</v>
      </c>
      <c r="CF177" s="5">
        <v>0.41670000000000001</v>
      </c>
      <c r="CG177" s="5">
        <v>2.2076359999999999</v>
      </c>
      <c r="CH177" s="5" t="b">
        <f t="shared" si="53"/>
        <v>1</v>
      </c>
      <c r="CI177" s="5" t="b">
        <f t="shared" si="71"/>
        <v>0</v>
      </c>
      <c r="CJ177" s="5">
        <v>1</v>
      </c>
    </row>
    <row r="178" spans="1:88" s="7" customFormat="1" x14ac:dyDescent="0.2">
      <c r="A178" s="6" t="s">
        <v>218</v>
      </c>
      <c r="B178" s="6">
        <v>5048</v>
      </c>
      <c r="C178" s="7" t="s">
        <v>219</v>
      </c>
      <c r="D178" s="7" t="s">
        <v>1390</v>
      </c>
      <c r="E178" s="7" t="str">
        <f t="shared" si="66"/>
        <v>run-01_bold</v>
      </c>
      <c r="F178" s="7">
        <v>0</v>
      </c>
      <c r="G178" s="7">
        <v>0</v>
      </c>
      <c r="H178" s="7" t="s">
        <v>220</v>
      </c>
      <c r="I178" s="7" t="s">
        <v>20</v>
      </c>
      <c r="J178" s="7">
        <v>0.58330000000000004</v>
      </c>
      <c r="K178" s="7">
        <v>2.4145560000000001</v>
      </c>
      <c r="L178" s="7" t="s">
        <v>21</v>
      </c>
      <c r="M178" s="7">
        <v>1</v>
      </c>
      <c r="N178" s="7">
        <v>2.5121820000000001</v>
      </c>
      <c r="O178" s="7" t="s">
        <v>22</v>
      </c>
      <c r="P178" s="7">
        <v>0.66669999999999996</v>
      </c>
      <c r="Q178" s="7">
        <v>1.894625</v>
      </c>
      <c r="R178" s="7" t="s">
        <v>23</v>
      </c>
      <c r="S178" s="7">
        <v>0.83330000000000004</v>
      </c>
      <c r="T178" s="7">
        <v>2.590875</v>
      </c>
      <c r="U178" s="7" t="b">
        <f t="shared" si="67"/>
        <v>1</v>
      </c>
      <c r="V178" s="7" t="b">
        <f t="shared" ref="V178:V203" si="72">IF(AND(M178&gt;=0.5,P178&gt;=0.5, ABS(S178-M178)&lt;0.4),TRUE,FALSE)</f>
        <v>1</v>
      </c>
      <c r="W178" s="7">
        <v>1</v>
      </c>
      <c r="X178" s="6" t="s">
        <v>218</v>
      </c>
      <c r="Y178" s="7" t="s">
        <v>222</v>
      </c>
      <c r="Z178" s="7" t="s">
        <v>1391</v>
      </c>
      <c r="AA178" s="7" t="str">
        <f t="shared" si="68"/>
        <v>run-01_bold</v>
      </c>
      <c r="AB178" s="7">
        <v>0</v>
      </c>
      <c r="AC178" s="7">
        <v>0</v>
      </c>
      <c r="AD178" s="7" t="s">
        <v>223</v>
      </c>
      <c r="AE178" s="7" t="s">
        <v>27</v>
      </c>
      <c r="AF178" s="7">
        <v>0.91669999999999996</v>
      </c>
      <c r="AG178" s="7">
        <v>2.279833</v>
      </c>
      <c r="AH178" s="7" t="s">
        <v>28</v>
      </c>
      <c r="AI178" s="7">
        <v>0.75</v>
      </c>
      <c r="AJ178" s="7">
        <v>2.4472</v>
      </c>
      <c r="AK178" s="7" t="s">
        <v>29</v>
      </c>
      <c r="AL178" s="7">
        <v>1</v>
      </c>
      <c r="AM178" s="7">
        <v>1.917727</v>
      </c>
      <c r="AN178" s="7" t="s">
        <v>30</v>
      </c>
      <c r="AO178" s="7">
        <v>0.91669999999999996</v>
      </c>
      <c r="AP178" s="7">
        <v>2.5007999999999999</v>
      </c>
      <c r="AQ178" s="7" t="b">
        <f t="shared" ref="AQ178:AQ202" si="73">IF(AND(AB178&lt;=16,AC178&lt;1),TRUE,FALSE)</f>
        <v>1</v>
      </c>
      <c r="AR178" s="7" t="b">
        <f t="shared" si="64"/>
        <v>1</v>
      </c>
      <c r="AS178" s="7">
        <v>1</v>
      </c>
      <c r="AT178" s="6" t="s">
        <v>218</v>
      </c>
      <c r="AU178" s="7" t="s">
        <v>221</v>
      </c>
      <c r="AV178" s="7" t="s">
        <v>1390</v>
      </c>
      <c r="AW178" s="7" t="str">
        <f t="shared" si="69"/>
        <v>run-02_bold</v>
      </c>
      <c r="AX178" s="7">
        <v>2</v>
      </c>
      <c r="AY178" s="7">
        <v>0</v>
      </c>
      <c r="AZ178" s="7" t="s">
        <v>220</v>
      </c>
      <c r="BA178" s="7" t="s">
        <v>20</v>
      </c>
      <c r="BB178" s="7">
        <v>0.58330000000000004</v>
      </c>
      <c r="BC178" s="7">
        <v>2.4984289999999998</v>
      </c>
      <c r="BD178" s="7" t="s">
        <v>21</v>
      </c>
      <c r="BE178" s="7">
        <v>1</v>
      </c>
      <c r="BF178" s="7">
        <v>2.094182</v>
      </c>
      <c r="BG178" s="7" t="s">
        <v>22</v>
      </c>
      <c r="BH178" s="7">
        <v>1</v>
      </c>
      <c r="BI178" s="7">
        <v>1.8345560000000001</v>
      </c>
      <c r="BJ178" s="7" t="s">
        <v>23</v>
      </c>
      <c r="BK178" s="7">
        <v>1</v>
      </c>
      <c r="BL178" s="7">
        <v>2.5469170000000001</v>
      </c>
      <c r="BM178" s="7" t="b">
        <f t="shared" ref="BM178:BM204" si="74">IF(AND(AX178&lt;=16,AY178&lt;1),TRUE,FALSE)</f>
        <v>1</v>
      </c>
      <c r="BN178" s="7" t="b">
        <f t="shared" ref="BN178:BN204" si="75">IF(AND(BE178&gt;=0.5,BH178&gt;=0.5, ABS(BK178-BE178)&lt;0.4),TRUE,FALSE)</f>
        <v>1</v>
      </c>
      <c r="BO178" s="7">
        <v>1</v>
      </c>
      <c r="BP178" s="7" t="s">
        <v>224</v>
      </c>
      <c r="BQ178" s="7" t="s">
        <v>1391</v>
      </c>
      <c r="BR178" s="7" t="str">
        <f t="shared" si="70"/>
        <v>run-02_bold</v>
      </c>
      <c r="BS178" s="7">
        <v>13</v>
      </c>
      <c r="BT178" s="7">
        <v>1</v>
      </c>
      <c r="BU178" s="7" t="s">
        <v>223</v>
      </c>
      <c r="BV178" s="7" t="s">
        <v>27</v>
      </c>
      <c r="BW178" s="7">
        <v>0.83330000000000004</v>
      </c>
      <c r="BX178" s="7">
        <v>2.1412</v>
      </c>
      <c r="BY178" s="7" t="s">
        <v>28</v>
      </c>
      <c r="BZ178" s="7">
        <v>0.75</v>
      </c>
      <c r="CA178" s="7">
        <v>2.2366670000000002</v>
      </c>
      <c r="CB178" s="7" t="s">
        <v>29</v>
      </c>
      <c r="CC178" s="7">
        <v>1</v>
      </c>
      <c r="CD178" s="7">
        <v>1.572444</v>
      </c>
      <c r="CE178" s="7" t="s">
        <v>30</v>
      </c>
      <c r="CF178" s="7">
        <v>0.75</v>
      </c>
      <c r="CG178" s="7">
        <v>2.5341109999999998</v>
      </c>
      <c r="CH178" s="7" t="b">
        <f>IF(AND(BS178&lt;=16,BT178&lt;1),TRUE,FALSE)</f>
        <v>0</v>
      </c>
      <c r="CI178" s="7" t="b">
        <f t="shared" si="71"/>
        <v>1</v>
      </c>
      <c r="CJ178" s="7">
        <v>1</v>
      </c>
    </row>
    <row r="179" spans="1:88" s="7" customFormat="1" x14ac:dyDescent="0.2">
      <c r="A179" s="6" t="s">
        <v>707</v>
      </c>
      <c r="B179" s="6">
        <v>5260</v>
      </c>
      <c r="C179" s="7" t="s">
        <v>708</v>
      </c>
      <c r="D179" s="7" t="s">
        <v>1390</v>
      </c>
      <c r="E179" s="7" t="str">
        <f t="shared" si="66"/>
        <v>run-01_bold</v>
      </c>
      <c r="F179" s="7">
        <v>6</v>
      </c>
      <c r="G179" s="7">
        <v>0</v>
      </c>
      <c r="H179" s="7" t="s">
        <v>709</v>
      </c>
      <c r="I179" s="7" t="s">
        <v>20</v>
      </c>
      <c r="J179" s="7">
        <v>0.75</v>
      </c>
      <c r="K179" s="7">
        <v>2.1389999999999998</v>
      </c>
      <c r="L179" s="7" t="s">
        <v>21</v>
      </c>
      <c r="M179" s="7">
        <v>0.75</v>
      </c>
      <c r="N179" s="7">
        <v>2.2727140000000001</v>
      </c>
      <c r="O179" s="7" t="s">
        <v>22</v>
      </c>
      <c r="P179" s="7">
        <v>1</v>
      </c>
      <c r="Q179" s="7">
        <v>0.966364</v>
      </c>
      <c r="R179" s="7" t="s">
        <v>23</v>
      </c>
      <c r="S179" s="7">
        <v>0.66669999999999996</v>
      </c>
      <c r="T179" s="7">
        <v>2.176571</v>
      </c>
      <c r="U179" s="7" t="b">
        <f t="shared" si="67"/>
        <v>1</v>
      </c>
      <c r="V179" s="7" t="b">
        <f t="shared" si="72"/>
        <v>1</v>
      </c>
      <c r="W179" s="7">
        <v>1</v>
      </c>
      <c r="X179" s="6" t="s">
        <v>707</v>
      </c>
      <c r="Y179" s="7" t="s">
        <v>713</v>
      </c>
      <c r="Z179" s="7" t="s">
        <v>1391</v>
      </c>
      <c r="AA179" s="7" t="str">
        <f t="shared" si="68"/>
        <v>run-01_bold</v>
      </c>
      <c r="AB179" s="7">
        <v>0</v>
      </c>
      <c r="AC179" s="7">
        <v>0</v>
      </c>
      <c r="AD179" s="7" t="s">
        <v>714</v>
      </c>
      <c r="AE179" s="7" t="s">
        <v>27</v>
      </c>
      <c r="AF179" s="7">
        <v>1</v>
      </c>
      <c r="AG179" s="7">
        <v>2.3121670000000001</v>
      </c>
      <c r="AH179" s="7" t="s">
        <v>28</v>
      </c>
      <c r="AI179" s="7">
        <v>0.83330000000000004</v>
      </c>
      <c r="AJ179" s="7">
        <v>2.2279170000000001</v>
      </c>
      <c r="AK179" s="7" t="s">
        <v>29</v>
      </c>
      <c r="AL179" s="7">
        <v>1</v>
      </c>
      <c r="AM179" s="7">
        <v>1.1012500000000001</v>
      </c>
      <c r="AN179" s="7" t="s">
        <v>30</v>
      </c>
      <c r="AO179" s="7">
        <v>0.75</v>
      </c>
      <c r="AP179" s="7">
        <v>2.435333</v>
      </c>
      <c r="AQ179" s="7" t="b">
        <f t="shared" si="73"/>
        <v>1</v>
      </c>
      <c r="AR179" s="7" t="b">
        <f t="shared" si="64"/>
        <v>1</v>
      </c>
      <c r="AS179" s="7">
        <v>1</v>
      </c>
      <c r="AT179" s="6" t="s">
        <v>707</v>
      </c>
      <c r="AU179" s="7" t="s">
        <v>710</v>
      </c>
      <c r="AV179" s="7" t="s">
        <v>1390</v>
      </c>
      <c r="AW179" s="7" t="str">
        <f t="shared" si="69"/>
        <v>run-02_bold</v>
      </c>
      <c r="AX179" s="7">
        <v>2</v>
      </c>
      <c r="AY179" s="7">
        <v>0</v>
      </c>
      <c r="AZ179" s="7" t="s">
        <v>709</v>
      </c>
      <c r="BA179" s="7" t="s">
        <v>20</v>
      </c>
      <c r="BB179" s="7">
        <v>0.83330000000000004</v>
      </c>
      <c r="BC179" s="7">
        <v>2.1646359999999998</v>
      </c>
      <c r="BD179" s="7" t="s">
        <v>21</v>
      </c>
      <c r="BE179" s="7">
        <v>0.75</v>
      </c>
      <c r="BF179" s="7">
        <v>2.5936360000000001</v>
      </c>
      <c r="BG179" s="7" t="s">
        <v>22</v>
      </c>
      <c r="BH179" s="7">
        <v>0.83330000000000004</v>
      </c>
      <c r="BI179" s="7">
        <v>0.94369999999999998</v>
      </c>
      <c r="BJ179" s="7" t="s">
        <v>23</v>
      </c>
      <c r="BK179" s="7">
        <v>0.83330000000000004</v>
      </c>
      <c r="BL179" s="7">
        <v>2.3403330000000002</v>
      </c>
      <c r="BM179" s="7" t="b">
        <f t="shared" si="74"/>
        <v>1</v>
      </c>
      <c r="BN179" s="7" t="b">
        <f t="shared" si="75"/>
        <v>1</v>
      </c>
      <c r="BO179" s="7">
        <v>1</v>
      </c>
      <c r="BP179" s="7" t="s">
        <v>712</v>
      </c>
      <c r="BQ179" s="7" t="s">
        <v>1391</v>
      </c>
      <c r="BR179" s="7" t="str">
        <f t="shared" si="70"/>
        <v>run-02_bold</v>
      </c>
      <c r="BS179" s="7">
        <v>21</v>
      </c>
      <c r="BT179" s="7">
        <v>2</v>
      </c>
      <c r="BU179" s="7" t="s">
        <v>711</v>
      </c>
      <c r="BV179" s="7" t="s">
        <v>27</v>
      </c>
      <c r="BW179" s="7">
        <v>0.91669999999999996</v>
      </c>
      <c r="BX179" s="7">
        <v>2.150833</v>
      </c>
      <c r="BY179" s="7" t="s">
        <v>28</v>
      </c>
      <c r="BZ179" s="7">
        <v>0.83330000000000004</v>
      </c>
      <c r="CA179" s="7">
        <v>2.334667</v>
      </c>
      <c r="CB179" s="7" t="s">
        <v>29</v>
      </c>
      <c r="CC179" s="7">
        <v>1</v>
      </c>
      <c r="CD179" s="7">
        <v>1.0004999999999999</v>
      </c>
      <c r="CE179" s="7" t="s">
        <v>30</v>
      </c>
      <c r="CF179" s="7">
        <v>1</v>
      </c>
      <c r="CG179" s="7">
        <v>2.5027499999999998</v>
      </c>
      <c r="CH179" s="7" t="b">
        <f t="shared" ref="CH179:CH205" si="76">IF(AND(BS179&lt;=16,BT179&lt;1),TRUE,FALSE)</f>
        <v>0</v>
      </c>
      <c r="CI179" s="7" t="b">
        <f t="shared" si="71"/>
        <v>1</v>
      </c>
      <c r="CJ179" s="7">
        <v>1</v>
      </c>
    </row>
    <row r="180" spans="1:88" s="7" customFormat="1" x14ac:dyDescent="0.2">
      <c r="A180" s="6" t="s">
        <v>267</v>
      </c>
      <c r="B180" s="6">
        <v>5063</v>
      </c>
      <c r="C180" s="7" t="s">
        <v>269</v>
      </c>
      <c r="D180" s="7" t="s">
        <v>1390</v>
      </c>
      <c r="E180" s="7" t="str">
        <f t="shared" si="66"/>
        <v>run-01_bold</v>
      </c>
      <c r="F180" s="7">
        <v>0</v>
      </c>
      <c r="G180" s="7">
        <v>0</v>
      </c>
      <c r="H180" s="7" t="s">
        <v>268</v>
      </c>
      <c r="I180" s="7" t="s">
        <v>20</v>
      </c>
      <c r="J180" s="7">
        <v>0.83330000000000004</v>
      </c>
      <c r="K180" s="7">
        <v>2.1459999999999999</v>
      </c>
      <c r="L180" s="7" t="s">
        <v>21</v>
      </c>
      <c r="M180" s="7">
        <v>1</v>
      </c>
      <c r="N180" s="7">
        <v>2.1778330000000001</v>
      </c>
      <c r="O180" s="7" t="s">
        <v>22</v>
      </c>
      <c r="P180" s="7">
        <v>0.83330000000000004</v>
      </c>
      <c r="Q180" s="7">
        <v>1.1326670000000001</v>
      </c>
      <c r="R180" s="7" t="s">
        <v>23</v>
      </c>
      <c r="S180" s="7">
        <v>0.83330000000000004</v>
      </c>
      <c r="T180" s="7">
        <v>2.109273</v>
      </c>
      <c r="U180" s="7" t="b">
        <f t="shared" si="67"/>
        <v>1</v>
      </c>
      <c r="V180" s="7" t="b">
        <f t="shared" si="72"/>
        <v>1</v>
      </c>
      <c r="W180" s="7">
        <v>1</v>
      </c>
      <c r="X180" s="6" t="s">
        <v>267</v>
      </c>
      <c r="Y180" s="7" t="s">
        <v>271</v>
      </c>
      <c r="Z180" s="7" t="s">
        <v>1391</v>
      </c>
      <c r="AA180" s="7" t="str">
        <f t="shared" si="68"/>
        <v>run-01_bold</v>
      </c>
      <c r="AB180" s="7">
        <v>0</v>
      </c>
      <c r="AC180" s="7">
        <v>0</v>
      </c>
      <c r="AD180" s="7" t="s">
        <v>272</v>
      </c>
      <c r="AE180" s="7" t="s">
        <v>27</v>
      </c>
      <c r="AF180" s="7">
        <v>0.83330000000000004</v>
      </c>
      <c r="AG180" s="7">
        <v>2.1031</v>
      </c>
      <c r="AH180" s="7" t="s">
        <v>28</v>
      </c>
      <c r="AI180" s="7">
        <v>0.91669999999999996</v>
      </c>
      <c r="AJ180" s="7">
        <v>2.073556</v>
      </c>
      <c r="AK180" s="7" t="s">
        <v>29</v>
      </c>
      <c r="AL180" s="7">
        <v>0.91669999999999996</v>
      </c>
      <c r="AM180" s="7">
        <v>1.4139090000000001</v>
      </c>
      <c r="AN180" s="7" t="s">
        <v>30</v>
      </c>
      <c r="AO180" s="7">
        <v>0.58330000000000004</v>
      </c>
      <c r="AP180" s="7">
        <v>2.105083</v>
      </c>
      <c r="AQ180" s="7" t="b">
        <f t="shared" si="73"/>
        <v>1</v>
      </c>
      <c r="AR180" s="7" t="b">
        <f t="shared" si="64"/>
        <v>1</v>
      </c>
      <c r="AS180" s="7">
        <v>1</v>
      </c>
      <c r="AT180" s="6" t="s">
        <v>267</v>
      </c>
      <c r="AU180" s="7" t="s">
        <v>270</v>
      </c>
      <c r="AV180" s="7" t="s">
        <v>1390</v>
      </c>
      <c r="AW180" s="7" t="str">
        <f t="shared" si="69"/>
        <v>run-02_bold</v>
      </c>
      <c r="AX180" s="7">
        <v>6</v>
      </c>
      <c r="AY180" s="7">
        <v>0</v>
      </c>
      <c r="AZ180" s="7" t="s">
        <v>268</v>
      </c>
      <c r="BA180" s="7" t="s">
        <v>20</v>
      </c>
      <c r="BB180" s="7">
        <v>0.75</v>
      </c>
      <c r="BC180" s="7">
        <v>2.1425000000000001</v>
      </c>
      <c r="BD180" s="7" t="s">
        <v>21</v>
      </c>
      <c r="BE180" s="7">
        <v>1</v>
      </c>
      <c r="BF180" s="7">
        <v>2.036</v>
      </c>
      <c r="BG180" s="7" t="s">
        <v>22</v>
      </c>
      <c r="BH180" s="7">
        <v>0.5</v>
      </c>
      <c r="BI180" s="7">
        <v>0.90814300000000003</v>
      </c>
      <c r="BJ180" s="7" t="s">
        <v>23</v>
      </c>
      <c r="BK180" s="7">
        <v>0.66669999999999996</v>
      </c>
      <c r="BL180" s="7">
        <v>2.1097269999999999</v>
      </c>
      <c r="BM180" s="7" t="b">
        <f t="shared" si="74"/>
        <v>1</v>
      </c>
      <c r="BN180" s="7" t="b">
        <f t="shared" si="75"/>
        <v>1</v>
      </c>
      <c r="BO180" s="7">
        <v>1</v>
      </c>
      <c r="BP180" s="7" t="s">
        <v>273</v>
      </c>
      <c r="BQ180" s="7" t="s">
        <v>1391</v>
      </c>
      <c r="BR180" s="7" t="str">
        <f t="shared" si="70"/>
        <v>run-02_bold</v>
      </c>
      <c r="BS180" s="7">
        <v>11</v>
      </c>
      <c r="BT180" s="7">
        <v>1</v>
      </c>
      <c r="BU180" s="7" t="s">
        <v>272</v>
      </c>
      <c r="BV180" s="7" t="s">
        <v>27</v>
      </c>
      <c r="BW180" s="7">
        <v>0.91669999999999996</v>
      </c>
      <c r="BX180" s="7">
        <v>2.1601249999999999</v>
      </c>
      <c r="BY180" s="7" t="s">
        <v>28</v>
      </c>
      <c r="BZ180" s="7">
        <v>0.66669999999999996</v>
      </c>
      <c r="CA180" s="7">
        <v>2.122455</v>
      </c>
      <c r="CB180" s="7" t="s">
        <v>29</v>
      </c>
      <c r="CC180" s="7">
        <v>0.66669999999999996</v>
      </c>
      <c r="CD180" s="7">
        <v>0.96085699999999996</v>
      </c>
      <c r="CE180" s="7" t="s">
        <v>30</v>
      </c>
      <c r="CF180" s="7">
        <v>0.5</v>
      </c>
      <c r="CG180" s="7">
        <v>2.436636</v>
      </c>
      <c r="CH180" s="7" t="b">
        <f t="shared" si="76"/>
        <v>0</v>
      </c>
      <c r="CI180" s="7" t="b">
        <f t="shared" si="71"/>
        <v>0</v>
      </c>
      <c r="CJ180" s="7">
        <v>1</v>
      </c>
    </row>
    <row r="181" spans="1:88" s="7" customFormat="1" x14ac:dyDescent="0.2">
      <c r="A181" s="6" t="s">
        <v>1345</v>
      </c>
      <c r="B181" s="6">
        <v>5560</v>
      </c>
      <c r="C181" s="7" t="s">
        <v>1346</v>
      </c>
      <c r="D181" s="7" t="s">
        <v>1390</v>
      </c>
      <c r="E181" s="7" t="str">
        <f t="shared" si="66"/>
        <v>run-01_bold</v>
      </c>
      <c r="F181" s="7">
        <v>0</v>
      </c>
      <c r="G181" s="7">
        <v>0</v>
      </c>
      <c r="H181" s="7" t="s">
        <v>1347</v>
      </c>
      <c r="I181" s="7" t="s">
        <v>20</v>
      </c>
      <c r="J181" s="7">
        <v>0.66669999999999996</v>
      </c>
      <c r="K181" s="7">
        <v>2.2723640000000001</v>
      </c>
      <c r="L181" s="7" t="s">
        <v>21</v>
      </c>
      <c r="M181" s="7">
        <v>0.33329999999999999</v>
      </c>
      <c r="N181" s="7">
        <v>2.8471250000000001</v>
      </c>
      <c r="O181" s="7" t="s">
        <v>22</v>
      </c>
      <c r="P181" s="7">
        <v>1</v>
      </c>
      <c r="Q181" s="7">
        <v>1.0373330000000001</v>
      </c>
      <c r="R181" s="7" t="s">
        <v>23</v>
      </c>
      <c r="S181" s="7">
        <v>0.91669999999999996</v>
      </c>
      <c r="T181" s="7">
        <v>2.4402219999999999</v>
      </c>
      <c r="U181" s="7" t="b">
        <f t="shared" si="67"/>
        <v>1</v>
      </c>
      <c r="V181" s="7" t="b">
        <f t="shared" si="72"/>
        <v>0</v>
      </c>
      <c r="W181" s="7">
        <v>1</v>
      </c>
      <c r="X181" s="6" t="s">
        <v>1345</v>
      </c>
      <c r="Y181" s="7" t="s">
        <v>1351</v>
      </c>
      <c r="Z181" s="7" t="s">
        <v>1391</v>
      </c>
      <c r="AA181" s="7" t="str">
        <f t="shared" si="68"/>
        <v>run-01_bold</v>
      </c>
      <c r="AB181" s="7">
        <v>13</v>
      </c>
      <c r="AC181" s="7">
        <v>0</v>
      </c>
      <c r="AD181" s="7" t="s">
        <v>1350</v>
      </c>
      <c r="AE181" s="7" t="s">
        <v>27</v>
      </c>
      <c r="AF181" s="7">
        <v>0.75</v>
      </c>
      <c r="AG181" s="7">
        <v>2.4245000000000001</v>
      </c>
      <c r="AH181" s="7" t="s">
        <v>28</v>
      </c>
      <c r="AI181" s="7">
        <v>0.91669999999999996</v>
      </c>
      <c r="AJ181" s="7">
        <v>2.3402729999999998</v>
      </c>
      <c r="AK181" s="7" t="s">
        <v>29</v>
      </c>
      <c r="AL181" s="7">
        <v>0.83330000000000004</v>
      </c>
      <c r="AM181" s="7">
        <v>1.5058180000000001</v>
      </c>
      <c r="AN181" s="7" t="s">
        <v>30</v>
      </c>
      <c r="AO181" s="7">
        <v>0.5</v>
      </c>
      <c r="AP181" s="7">
        <v>2.4901</v>
      </c>
      <c r="AQ181" s="7" t="b">
        <f t="shared" si="73"/>
        <v>1</v>
      </c>
      <c r="AR181" s="7" t="b">
        <f t="shared" si="64"/>
        <v>1</v>
      </c>
      <c r="AS181" s="7">
        <v>1</v>
      </c>
      <c r="AT181" s="6" t="s">
        <v>1345</v>
      </c>
      <c r="AU181" s="7" t="s">
        <v>1348</v>
      </c>
      <c r="AV181" s="7" t="s">
        <v>1390</v>
      </c>
      <c r="AW181" s="7" t="str">
        <f t="shared" si="69"/>
        <v>run-02_bold</v>
      </c>
      <c r="AX181" s="7">
        <v>4</v>
      </c>
      <c r="AY181" s="7">
        <v>0</v>
      </c>
      <c r="AZ181" s="7" t="s">
        <v>1347</v>
      </c>
      <c r="BA181" s="7" t="s">
        <v>20</v>
      </c>
      <c r="BB181" s="7">
        <v>0.5</v>
      </c>
      <c r="BC181" s="7">
        <v>2.7247270000000001</v>
      </c>
      <c r="BD181" s="7" t="s">
        <v>21</v>
      </c>
      <c r="BE181" s="7">
        <v>0.75</v>
      </c>
      <c r="BF181" s="7">
        <v>2.4100999999999999</v>
      </c>
      <c r="BG181" s="7" t="s">
        <v>22</v>
      </c>
      <c r="BH181" s="7">
        <v>0.91669999999999996</v>
      </c>
      <c r="BI181" s="7">
        <v>1.48725</v>
      </c>
      <c r="BJ181" s="7" t="s">
        <v>23</v>
      </c>
      <c r="BK181" s="7">
        <v>0.83330000000000004</v>
      </c>
      <c r="BL181" s="7">
        <v>2.5172219999999998</v>
      </c>
      <c r="BM181" s="7" t="b">
        <f t="shared" si="74"/>
        <v>1</v>
      </c>
      <c r="BN181" s="7" t="b">
        <f t="shared" si="75"/>
        <v>1</v>
      </c>
      <c r="BO181" s="7">
        <v>1</v>
      </c>
      <c r="BP181" s="7" t="s">
        <v>1349</v>
      </c>
      <c r="BQ181" s="7" t="s">
        <v>1391</v>
      </c>
      <c r="BR181" s="7" t="str">
        <f t="shared" si="70"/>
        <v>run-02_bold</v>
      </c>
      <c r="BS181" s="7">
        <v>19</v>
      </c>
      <c r="BT181" s="7">
        <v>0</v>
      </c>
      <c r="BU181" s="7" t="s">
        <v>1350</v>
      </c>
      <c r="BV181" s="7" t="s">
        <v>27</v>
      </c>
      <c r="BW181" s="7">
        <v>0.66669999999999996</v>
      </c>
      <c r="BX181" s="7">
        <v>2.5510000000000002</v>
      </c>
      <c r="BY181" s="7" t="s">
        <v>28</v>
      </c>
      <c r="BZ181" s="7">
        <v>0.66669999999999996</v>
      </c>
      <c r="CA181" s="7">
        <v>2.6384439999999998</v>
      </c>
      <c r="CB181" s="7" t="s">
        <v>29</v>
      </c>
      <c r="CC181" s="7">
        <v>0.91669999999999996</v>
      </c>
      <c r="CD181" s="7">
        <v>1.7878179999999999</v>
      </c>
      <c r="CE181" s="7" t="s">
        <v>30</v>
      </c>
      <c r="CF181" s="7">
        <v>0.58330000000000004</v>
      </c>
      <c r="CG181" s="7">
        <v>2.6080000000000001</v>
      </c>
      <c r="CH181" s="7" t="b">
        <f t="shared" si="76"/>
        <v>0</v>
      </c>
      <c r="CI181" s="7" t="b">
        <f t="shared" si="71"/>
        <v>1</v>
      </c>
      <c r="CJ181" s="7">
        <v>1</v>
      </c>
    </row>
    <row r="182" spans="1:88" s="7" customFormat="1" x14ac:dyDescent="0.2">
      <c r="A182" s="6" t="s">
        <v>170</v>
      </c>
      <c r="B182" s="6">
        <v>5036</v>
      </c>
      <c r="C182" s="7" t="s">
        <v>171</v>
      </c>
      <c r="D182" s="7" t="s">
        <v>1390</v>
      </c>
      <c r="E182" s="7" t="str">
        <f t="shared" si="66"/>
        <v>run-01_bold</v>
      </c>
      <c r="F182" s="7">
        <v>0</v>
      </c>
      <c r="G182" s="7">
        <v>0</v>
      </c>
      <c r="H182" s="7" t="s">
        <v>172</v>
      </c>
      <c r="I182" s="7" t="s">
        <v>20</v>
      </c>
      <c r="J182" s="7">
        <v>0.75</v>
      </c>
      <c r="K182" s="7">
        <v>2.4609000000000001</v>
      </c>
      <c r="L182" s="7" t="s">
        <v>21</v>
      </c>
      <c r="M182" s="7">
        <v>0.91669999999999996</v>
      </c>
      <c r="N182" s="7">
        <v>2.4628999999999999</v>
      </c>
      <c r="O182" s="7" t="s">
        <v>22</v>
      </c>
      <c r="P182" s="7">
        <v>1</v>
      </c>
      <c r="Q182" s="7">
        <v>1.048583</v>
      </c>
      <c r="R182" s="7" t="s">
        <v>23</v>
      </c>
      <c r="S182" s="7">
        <v>0.41670000000000001</v>
      </c>
      <c r="T182" s="7">
        <v>2.4464999999999999</v>
      </c>
      <c r="U182" s="7" t="b">
        <f t="shared" si="67"/>
        <v>1</v>
      </c>
      <c r="V182" s="7" t="b">
        <f t="shared" si="72"/>
        <v>0</v>
      </c>
      <c r="W182" s="7">
        <v>1</v>
      </c>
      <c r="X182" s="6" t="s">
        <v>170</v>
      </c>
      <c r="Y182" s="7" t="s">
        <v>174</v>
      </c>
      <c r="Z182" s="7" t="s">
        <v>1391</v>
      </c>
      <c r="AA182" s="7" t="str">
        <f t="shared" si="68"/>
        <v>run-01_bold</v>
      </c>
      <c r="AB182" s="7">
        <v>0</v>
      </c>
      <c r="AC182" s="7">
        <v>0</v>
      </c>
      <c r="AD182" s="7" t="s">
        <v>172</v>
      </c>
      <c r="AE182" s="7" t="s">
        <v>27</v>
      </c>
      <c r="AF182" s="7">
        <v>0.83330000000000004</v>
      </c>
      <c r="AG182" s="7">
        <v>2.1718890000000002</v>
      </c>
      <c r="AH182" s="7" t="s">
        <v>28</v>
      </c>
      <c r="AI182" s="7">
        <v>1</v>
      </c>
      <c r="AJ182" s="7">
        <v>2.1557270000000002</v>
      </c>
      <c r="AK182" s="7" t="s">
        <v>29</v>
      </c>
      <c r="AL182" s="7">
        <v>1</v>
      </c>
      <c r="AM182" s="7">
        <v>1.097091</v>
      </c>
      <c r="AN182" s="7" t="s">
        <v>30</v>
      </c>
      <c r="AO182" s="7">
        <v>0.5</v>
      </c>
      <c r="AP182" s="7">
        <v>2.4180000000000001</v>
      </c>
      <c r="AQ182" s="7" t="b">
        <f t="shared" si="73"/>
        <v>1</v>
      </c>
      <c r="AR182" s="7" t="b">
        <f t="shared" si="64"/>
        <v>1</v>
      </c>
      <c r="AS182" s="7">
        <v>1</v>
      </c>
      <c r="AT182" s="6" t="s">
        <v>170</v>
      </c>
      <c r="AU182" s="7" t="s">
        <v>173</v>
      </c>
      <c r="AV182" s="7" t="s">
        <v>1390</v>
      </c>
      <c r="AW182" s="7" t="str">
        <f t="shared" si="69"/>
        <v>run-02_bold</v>
      </c>
      <c r="AX182" s="7">
        <v>0</v>
      </c>
      <c r="AY182" s="7">
        <v>0</v>
      </c>
      <c r="AZ182" s="7" t="s">
        <v>172</v>
      </c>
      <c r="BA182" s="7" t="s">
        <v>20</v>
      </c>
      <c r="BB182" s="7">
        <v>0.91669999999999996</v>
      </c>
      <c r="BC182" s="7">
        <v>2.4142999999999999</v>
      </c>
      <c r="BD182" s="7" t="s">
        <v>21</v>
      </c>
      <c r="BE182" s="7">
        <v>1</v>
      </c>
      <c r="BF182" s="7">
        <v>2.1707269999999999</v>
      </c>
      <c r="BG182" s="7" t="s">
        <v>22</v>
      </c>
      <c r="BH182" s="7">
        <v>0.91669999999999996</v>
      </c>
      <c r="BI182" s="7">
        <v>1.3888180000000001</v>
      </c>
      <c r="BJ182" s="7" t="s">
        <v>23</v>
      </c>
      <c r="BK182" s="7">
        <v>0.5</v>
      </c>
      <c r="BL182" s="7">
        <v>2.618182</v>
      </c>
      <c r="BM182" s="7" t="b">
        <f t="shared" si="74"/>
        <v>1</v>
      </c>
      <c r="BN182" s="7" t="b">
        <f t="shared" si="75"/>
        <v>0</v>
      </c>
      <c r="BO182" s="7">
        <v>1</v>
      </c>
      <c r="BP182" s="7" t="s">
        <v>175</v>
      </c>
      <c r="BQ182" s="7" t="s">
        <v>1391</v>
      </c>
      <c r="BR182" s="7" t="str">
        <f t="shared" si="70"/>
        <v>run-02_bold</v>
      </c>
      <c r="BS182" s="7">
        <v>62</v>
      </c>
      <c r="BT182" s="7">
        <v>4</v>
      </c>
      <c r="BU182" s="7" t="s">
        <v>172</v>
      </c>
      <c r="BV182" s="7" t="s">
        <v>27</v>
      </c>
      <c r="BW182" s="7">
        <v>0.91669999999999996</v>
      </c>
      <c r="BX182" s="7">
        <v>2.1422219999999998</v>
      </c>
      <c r="BY182" s="7" t="s">
        <v>28</v>
      </c>
      <c r="BZ182" s="7">
        <v>0.75</v>
      </c>
      <c r="CA182" s="7">
        <v>2.352875</v>
      </c>
      <c r="CB182" s="7" t="s">
        <v>29</v>
      </c>
      <c r="CC182" s="7">
        <v>0.91669999999999996</v>
      </c>
      <c r="CD182" s="7">
        <v>0.82236399999999998</v>
      </c>
      <c r="CE182" s="7" t="s">
        <v>30</v>
      </c>
      <c r="CF182" s="7">
        <v>0.16669999999999999</v>
      </c>
      <c r="CG182" s="7">
        <v>2.620625</v>
      </c>
      <c r="CH182" s="7" t="b">
        <f t="shared" si="76"/>
        <v>0</v>
      </c>
      <c r="CI182" s="7" t="b">
        <f t="shared" si="71"/>
        <v>0</v>
      </c>
      <c r="CJ182" s="7">
        <v>1</v>
      </c>
    </row>
    <row r="183" spans="1:88" s="7" customFormat="1" x14ac:dyDescent="0.2">
      <c r="A183" s="6" t="s">
        <v>1030</v>
      </c>
      <c r="B183" s="6">
        <v>5417</v>
      </c>
      <c r="C183" s="7" t="s">
        <v>1031</v>
      </c>
      <c r="D183" s="7" t="s">
        <v>1390</v>
      </c>
      <c r="E183" s="7" t="str">
        <f t="shared" si="66"/>
        <v>run-01_bold</v>
      </c>
      <c r="F183" s="7">
        <v>2</v>
      </c>
      <c r="G183" s="7">
        <v>0</v>
      </c>
      <c r="H183" s="7" t="s">
        <v>1032</v>
      </c>
      <c r="I183" s="7" t="s">
        <v>20</v>
      </c>
      <c r="J183" s="7">
        <v>0.75</v>
      </c>
      <c r="K183" s="7">
        <v>2.2971819999999998</v>
      </c>
      <c r="L183" s="7" t="s">
        <v>21</v>
      </c>
      <c r="M183" s="7">
        <v>1</v>
      </c>
      <c r="N183" s="7">
        <v>2.288818</v>
      </c>
      <c r="O183" s="7" t="s">
        <v>22</v>
      </c>
      <c r="P183" s="7">
        <v>1</v>
      </c>
      <c r="Q183" s="7">
        <v>1.9662219999999999</v>
      </c>
      <c r="R183" s="7" t="s">
        <v>23</v>
      </c>
      <c r="S183" s="7">
        <v>0.91669999999999996</v>
      </c>
      <c r="T183" s="7">
        <v>2.3747780000000001</v>
      </c>
      <c r="U183" s="7" t="b">
        <f t="shared" si="67"/>
        <v>1</v>
      </c>
      <c r="V183" s="7" t="b">
        <f t="shared" si="72"/>
        <v>1</v>
      </c>
      <c r="W183" s="7">
        <v>1</v>
      </c>
      <c r="X183" s="6" t="s">
        <v>1030</v>
      </c>
      <c r="Y183" s="7" t="s">
        <v>1036</v>
      </c>
      <c r="Z183" s="7" t="s">
        <v>1391</v>
      </c>
      <c r="AA183" s="7" t="str">
        <f t="shared" si="68"/>
        <v>run-01_bold</v>
      </c>
      <c r="AB183" s="7">
        <v>0</v>
      </c>
      <c r="AC183" s="7">
        <v>0</v>
      </c>
      <c r="AD183" s="7" t="s">
        <v>1035</v>
      </c>
      <c r="AE183" s="7" t="s">
        <v>27</v>
      </c>
      <c r="AF183" s="7">
        <v>1</v>
      </c>
      <c r="AG183" s="7">
        <v>2.073833</v>
      </c>
      <c r="AH183" s="7" t="s">
        <v>28</v>
      </c>
      <c r="AI183" s="7">
        <v>0.83330000000000004</v>
      </c>
      <c r="AJ183" s="7">
        <v>2.0625</v>
      </c>
      <c r="AK183" s="7" t="s">
        <v>29</v>
      </c>
      <c r="AL183" s="7">
        <v>1</v>
      </c>
      <c r="AM183" s="7">
        <v>1.8028329999999999</v>
      </c>
      <c r="AN183" s="7" t="s">
        <v>30</v>
      </c>
      <c r="AO183" s="7">
        <v>0.91669999999999996</v>
      </c>
      <c r="AP183" s="7">
        <v>2.21875</v>
      </c>
      <c r="AQ183" s="7" t="b">
        <f t="shared" si="73"/>
        <v>1</v>
      </c>
      <c r="AR183" s="7" t="b">
        <f t="shared" si="64"/>
        <v>1</v>
      </c>
      <c r="AS183" s="7">
        <v>1</v>
      </c>
      <c r="AT183" s="6" t="s">
        <v>1030</v>
      </c>
      <c r="AU183" s="7" t="s">
        <v>1033</v>
      </c>
      <c r="AV183" s="7" t="s">
        <v>1390</v>
      </c>
      <c r="AW183" s="7" t="str">
        <f t="shared" si="69"/>
        <v>run-02_bold</v>
      </c>
      <c r="AX183" s="7">
        <v>7</v>
      </c>
      <c r="AY183" s="7">
        <v>1</v>
      </c>
      <c r="AZ183" s="7" t="s">
        <v>1032</v>
      </c>
      <c r="BA183" s="7" t="s">
        <v>20</v>
      </c>
      <c r="BB183" s="7">
        <v>0.75</v>
      </c>
      <c r="BC183" s="7">
        <v>2.47275</v>
      </c>
      <c r="BD183" s="7" t="s">
        <v>21</v>
      </c>
      <c r="BE183" s="7">
        <v>1</v>
      </c>
      <c r="BF183" s="7">
        <v>2.2261669999999998</v>
      </c>
      <c r="BG183" s="7" t="s">
        <v>22</v>
      </c>
      <c r="BH183" s="7">
        <v>1</v>
      </c>
      <c r="BI183" s="7">
        <v>2.073833</v>
      </c>
      <c r="BJ183" s="7" t="s">
        <v>23</v>
      </c>
      <c r="BK183" s="7">
        <v>1</v>
      </c>
      <c r="BL183" s="7">
        <v>2.2504170000000001</v>
      </c>
      <c r="BM183" s="7" t="b">
        <f t="shared" si="74"/>
        <v>0</v>
      </c>
      <c r="BN183" s="7" t="b">
        <f t="shared" si="75"/>
        <v>1</v>
      </c>
      <c r="BO183" s="7">
        <v>1</v>
      </c>
      <c r="BP183" s="7" t="s">
        <v>1034</v>
      </c>
      <c r="BQ183" s="7" t="s">
        <v>1391</v>
      </c>
      <c r="BR183" s="7" t="str">
        <f t="shared" si="70"/>
        <v>run-02_bold</v>
      </c>
      <c r="BS183" s="7">
        <v>0</v>
      </c>
      <c r="BT183" s="7">
        <v>0</v>
      </c>
      <c r="BU183" s="7" t="s">
        <v>1035</v>
      </c>
      <c r="BV183" s="7" t="s">
        <v>27</v>
      </c>
      <c r="BW183" s="7">
        <v>0.75</v>
      </c>
      <c r="BX183" s="7">
        <v>2.1951670000000001</v>
      </c>
      <c r="BY183" s="7" t="s">
        <v>28</v>
      </c>
      <c r="BZ183" s="7">
        <v>0.58330000000000004</v>
      </c>
      <c r="CA183" s="7">
        <v>2.3015829999999999</v>
      </c>
      <c r="CB183" s="7" t="s">
        <v>29</v>
      </c>
      <c r="CC183" s="7">
        <v>1</v>
      </c>
      <c r="CD183" s="7">
        <v>1.862417</v>
      </c>
      <c r="CE183" s="7" t="s">
        <v>30</v>
      </c>
      <c r="CF183" s="7">
        <v>0.83330000000000004</v>
      </c>
      <c r="CG183" s="7">
        <v>2.2175829999999999</v>
      </c>
      <c r="CH183" s="7" t="b">
        <f t="shared" si="76"/>
        <v>1</v>
      </c>
      <c r="CI183" s="7" t="b">
        <f t="shared" si="71"/>
        <v>1</v>
      </c>
      <c r="CJ183" s="7">
        <v>1</v>
      </c>
    </row>
    <row r="184" spans="1:88" s="7" customFormat="1" x14ac:dyDescent="0.2">
      <c r="A184" s="6" t="s">
        <v>1240</v>
      </c>
      <c r="B184" s="6">
        <v>5514</v>
      </c>
      <c r="C184" s="7" t="s">
        <v>1241</v>
      </c>
      <c r="D184" s="7" t="s">
        <v>1390</v>
      </c>
      <c r="E184" s="7" t="str">
        <f t="shared" si="66"/>
        <v>run-01_bold</v>
      </c>
      <c r="F184" s="7">
        <v>14</v>
      </c>
      <c r="G184" s="7">
        <v>0</v>
      </c>
      <c r="H184" s="7" t="s">
        <v>1242</v>
      </c>
      <c r="I184" s="7" t="s">
        <v>20</v>
      </c>
      <c r="J184" s="7">
        <v>0.58330000000000004</v>
      </c>
      <c r="K184" s="7">
        <v>2.9714999999999998</v>
      </c>
      <c r="L184" s="7" t="s">
        <v>21</v>
      </c>
      <c r="M184" s="7">
        <v>0.66669999999999996</v>
      </c>
      <c r="N184" s="7">
        <v>2.633286</v>
      </c>
      <c r="O184" s="7" t="s">
        <v>22</v>
      </c>
      <c r="P184" s="7">
        <v>1</v>
      </c>
      <c r="Q184" s="7">
        <v>1.1604000000000001</v>
      </c>
      <c r="R184" s="7" t="s">
        <v>23</v>
      </c>
      <c r="S184" s="7">
        <v>0.5</v>
      </c>
      <c r="T184" s="7">
        <v>2.4445000000000001</v>
      </c>
      <c r="U184" s="7" t="b">
        <f t="shared" si="67"/>
        <v>1</v>
      </c>
      <c r="V184" s="7" t="b">
        <f t="shared" si="72"/>
        <v>1</v>
      </c>
      <c r="W184" s="7">
        <v>1</v>
      </c>
      <c r="X184" s="6" t="s">
        <v>1240</v>
      </c>
      <c r="Y184" s="7" t="s">
        <v>1244</v>
      </c>
      <c r="Z184" s="7" t="s">
        <v>1391</v>
      </c>
      <c r="AA184" s="7" t="str">
        <f t="shared" si="68"/>
        <v>run-01_bold</v>
      </c>
      <c r="AB184" s="7">
        <v>0</v>
      </c>
      <c r="AC184" s="7">
        <v>0</v>
      </c>
      <c r="AD184" s="7" t="s">
        <v>1245</v>
      </c>
      <c r="AE184" s="7" t="s">
        <v>27</v>
      </c>
      <c r="AF184" s="7">
        <v>0.83330000000000004</v>
      </c>
      <c r="AG184" s="7">
        <v>2.3083999999999998</v>
      </c>
      <c r="AH184" s="7" t="s">
        <v>28</v>
      </c>
      <c r="AI184" s="7">
        <v>0.91669999999999996</v>
      </c>
      <c r="AJ184" s="7">
        <v>2.7744550000000001</v>
      </c>
      <c r="AK184" s="7" t="s">
        <v>29</v>
      </c>
      <c r="AL184" s="7">
        <v>0.91669999999999996</v>
      </c>
      <c r="AM184" s="7">
        <v>1.1608750000000001</v>
      </c>
      <c r="AN184" s="7" t="s">
        <v>30</v>
      </c>
      <c r="AO184" s="7">
        <v>0.58330000000000004</v>
      </c>
      <c r="AP184" s="7">
        <v>2.6582859999999999</v>
      </c>
      <c r="AQ184" s="7" t="b">
        <f t="shared" si="73"/>
        <v>1</v>
      </c>
      <c r="AR184" s="7" t="b">
        <f t="shared" si="64"/>
        <v>1</v>
      </c>
      <c r="AS184" s="7">
        <v>1</v>
      </c>
      <c r="AT184" s="6" t="s">
        <v>1240</v>
      </c>
      <c r="AU184" s="7" t="s">
        <v>1243</v>
      </c>
      <c r="AV184" s="7" t="s">
        <v>1390</v>
      </c>
      <c r="AW184" s="7" t="str">
        <f t="shared" si="69"/>
        <v>run-02_bold</v>
      </c>
      <c r="AX184" s="7">
        <v>19</v>
      </c>
      <c r="AY184" s="7">
        <v>1</v>
      </c>
      <c r="AZ184" s="7" t="s">
        <v>1242</v>
      </c>
      <c r="BA184" s="7" t="s">
        <v>20</v>
      </c>
      <c r="BB184" s="7">
        <v>0.58330000000000004</v>
      </c>
      <c r="BC184" s="7">
        <v>2.6868569999999998</v>
      </c>
      <c r="BD184" s="7" t="s">
        <v>21</v>
      </c>
      <c r="BE184" s="7">
        <v>0.91669999999999996</v>
      </c>
      <c r="BF184" s="7">
        <v>2.1871</v>
      </c>
      <c r="BG184" s="7" t="s">
        <v>22</v>
      </c>
      <c r="BH184" s="7">
        <v>1</v>
      </c>
      <c r="BI184" s="7">
        <v>1.235455</v>
      </c>
      <c r="BJ184" s="7" t="s">
        <v>23</v>
      </c>
      <c r="BK184" s="7">
        <v>0.66669999999999996</v>
      </c>
      <c r="BL184" s="7">
        <v>2.4839000000000002</v>
      </c>
      <c r="BM184" s="7" t="b">
        <f t="shared" si="74"/>
        <v>0</v>
      </c>
      <c r="BN184" s="7" t="b">
        <f t="shared" si="75"/>
        <v>1</v>
      </c>
      <c r="BO184" s="7">
        <v>1</v>
      </c>
      <c r="BP184" s="7" t="s">
        <v>1246</v>
      </c>
      <c r="BQ184" s="7" t="s">
        <v>1391</v>
      </c>
      <c r="BR184" s="7" t="str">
        <f t="shared" si="70"/>
        <v>run-02_bold</v>
      </c>
      <c r="BS184" s="7">
        <v>0</v>
      </c>
      <c r="BT184" s="7">
        <v>0</v>
      </c>
      <c r="BU184" s="7" t="s">
        <v>1245</v>
      </c>
      <c r="BV184" s="7" t="s">
        <v>27</v>
      </c>
      <c r="BW184" s="7">
        <v>0.83330000000000004</v>
      </c>
      <c r="BX184" s="7">
        <v>2.536</v>
      </c>
      <c r="BY184" s="7" t="s">
        <v>28</v>
      </c>
      <c r="BZ184" s="7">
        <v>0.58330000000000004</v>
      </c>
      <c r="CA184" s="7">
        <v>2.9298570000000002</v>
      </c>
      <c r="CB184" s="7" t="s">
        <v>29</v>
      </c>
      <c r="CC184" s="7">
        <v>1</v>
      </c>
      <c r="CD184" s="7">
        <v>1.128636</v>
      </c>
      <c r="CE184" s="7" t="s">
        <v>30</v>
      </c>
      <c r="CF184" s="7">
        <v>0.58330000000000004</v>
      </c>
      <c r="CG184" s="7">
        <v>2.8354439999999999</v>
      </c>
      <c r="CH184" s="7" t="b">
        <f t="shared" si="76"/>
        <v>1</v>
      </c>
      <c r="CI184" s="7" t="b">
        <f t="shared" si="71"/>
        <v>1</v>
      </c>
      <c r="CJ184" s="7">
        <v>1</v>
      </c>
    </row>
    <row r="185" spans="1:88" s="7" customFormat="1" x14ac:dyDescent="0.2">
      <c r="A185" s="6" t="s">
        <v>981</v>
      </c>
      <c r="B185" s="6">
        <v>5398</v>
      </c>
      <c r="C185" s="7" t="s">
        <v>984</v>
      </c>
      <c r="D185" s="7" t="s">
        <v>1390</v>
      </c>
      <c r="E185" s="7" t="str">
        <f t="shared" si="66"/>
        <v>run-01_bold</v>
      </c>
      <c r="F185" s="7">
        <v>0</v>
      </c>
      <c r="G185" s="7">
        <v>0</v>
      </c>
      <c r="H185" s="7" t="s">
        <v>983</v>
      </c>
      <c r="I185" s="7" t="s">
        <v>20</v>
      </c>
      <c r="J185" s="7">
        <v>0.58330000000000004</v>
      </c>
      <c r="K185" s="7">
        <v>1.982</v>
      </c>
      <c r="L185" s="7" t="s">
        <v>21</v>
      </c>
      <c r="M185" s="7">
        <v>0.66669999999999996</v>
      </c>
      <c r="N185" s="7">
        <v>2.1139999999999999</v>
      </c>
      <c r="O185" s="7" t="s">
        <v>22</v>
      </c>
      <c r="P185" s="7">
        <v>0.75</v>
      </c>
      <c r="Q185" s="7">
        <v>1.1841250000000001</v>
      </c>
      <c r="R185" s="7" t="s">
        <v>23</v>
      </c>
      <c r="S185" s="7">
        <v>0.33329999999999999</v>
      </c>
      <c r="T185" s="7">
        <v>1.962083</v>
      </c>
      <c r="U185" s="7" t="b">
        <f t="shared" si="67"/>
        <v>1</v>
      </c>
      <c r="V185" s="7" t="b">
        <f t="shared" si="72"/>
        <v>1</v>
      </c>
      <c r="W185" s="7">
        <v>1</v>
      </c>
      <c r="X185" s="6" t="s">
        <v>981</v>
      </c>
      <c r="Y185" s="7" t="s">
        <v>987</v>
      </c>
      <c r="Z185" s="7" t="s">
        <v>1391</v>
      </c>
      <c r="AA185" s="7" t="str">
        <f t="shared" si="68"/>
        <v>run-01_bold</v>
      </c>
      <c r="AB185" s="7">
        <v>2</v>
      </c>
      <c r="AC185" s="7">
        <v>0</v>
      </c>
      <c r="AD185" s="7" t="s">
        <v>986</v>
      </c>
      <c r="AE185" s="7" t="s">
        <v>27</v>
      </c>
      <c r="AF185" s="7">
        <v>1</v>
      </c>
      <c r="AG185" s="7">
        <v>2.282</v>
      </c>
      <c r="AH185" s="7" t="s">
        <v>28</v>
      </c>
      <c r="AI185" s="7">
        <v>0.91669999999999996</v>
      </c>
      <c r="AJ185" s="7">
        <v>2.5469170000000001</v>
      </c>
      <c r="AK185" s="7" t="s">
        <v>29</v>
      </c>
      <c r="AL185" s="7">
        <v>1</v>
      </c>
      <c r="AM185" s="7">
        <v>1.2620910000000001</v>
      </c>
      <c r="AN185" s="7" t="s">
        <v>30</v>
      </c>
      <c r="AO185" s="7">
        <v>0.58330000000000004</v>
      </c>
      <c r="AP185" s="7">
        <v>2.608778</v>
      </c>
      <c r="AQ185" s="7" t="b">
        <f t="shared" si="73"/>
        <v>1</v>
      </c>
      <c r="AR185" s="7" t="b">
        <f t="shared" si="64"/>
        <v>0</v>
      </c>
      <c r="AS185" s="7">
        <v>1</v>
      </c>
      <c r="AT185" s="6" t="s">
        <v>981</v>
      </c>
      <c r="AU185" s="7" t="s">
        <v>982</v>
      </c>
      <c r="AV185" s="7" t="s">
        <v>1390</v>
      </c>
      <c r="AW185" s="7" t="str">
        <f t="shared" si="69"/>
        <v>run-02_bold</v>
      </c>
      <c r="AX185" s="7">
        <v>10</v>
      </c>
      <c r="AY185" s="7">
        <v>1</v>
      </c>
      <c r="AZ185" s="7" t="s">
        <v>983</v>
      </c>
      <c r="BA185" s="7" t="s">
        <v>20</v>
      </c>
      <c r="BB185" s="7">
        <v>0.58330000000000004</v>
      </c>
      <c r="BC185" s="7">
        <v>2.2014170000000002</v>
      </c>
      <c r="BD185" s="7" t="s">
        <v>21</v>
      </c>
      <c r="BE185" s="7">
        <v>0.66669999999999996</v>
      </c>
      <c r="BF185" s="7">
        <v>2.254</v>
      </c>
      <c r="BG185" s="7" t="s">
        <v>22</v>
      </c>
      <c r="BH185" s="7">
        <v>0.91669999999999996</v>
      </c>
      <c r="BI185" s="7">
        <v>1.1465829999999999</v>
      </c>
      <c r="BJ185" s="7" t="s">
        <v>23</v>
      </c>
      <c r="BK185" s="7">
        <v>0.75</v>
      </c>
      <c r="BL185" s="7">
        <v>2.4092500000000001</v>
      </c>
      <c r="BM185" s="7" t="b">
        <f t="shared" si="74"/>
        <v>0</v>
      </c>
      <c r="BN185" s="7" t="b">
        <f t="shared" si="75"/>
        <v>1</v>
      </c>
      <c r="BO185" s="7">
        <v>1</v>
      </c>
      <c r="BP185" s="7" t="s">
        <v>985</v>
      </c>
      <c r="BQ185" s="7" t="s">
        <v>1391</v>
      </c>
      <c r="BR185" s="7" t="str">
        <f t="shared" si="70"/>
        <v>run-02_bold</v>
      </c>
      <c r="BS185" s="7">
        <v>8</v>
      </c>
      <c r="BT185" s="7">
        <v>0</v>
      </c>
      <c r="BU185" s="7" t="s">
        <v>986</v>
      </c>
      <c r="BV185" s="7" t="s">
        <v>27</v>
      </c>
      <c r="BW185" s="7">
        <v>1</v>
      </c>
      <c r="BX185" s="7">
        <v>2.4685000000000001</v>
      </c>
      <c r="BY185" s="7" t="s">
        <v>28</v>
      </c>
      <c r="BZ185" s="7">
        <v>0.91669999999999996</v>
      </c>
      <c r="CA185" s="7">
        <v>2.5015999999999998</v>
      </c>
      <c r="CB185" s="7" t="s">
        <v>29</v>
      </c>
      <c r="CC185" s="7">
        <v>1</v>
      </c>
      <c r="CD185" s="7">
        <v>0.96274999999999999</v>
      </c>
      <c r="CE185" s="7" t="s">
        <v>30</v>
      </c>
      <c r="CF185" s="7">
        <v>0.66669999999999996</v>
      </c>
      <c r="CG185" s="7">
        <v>2.8570000000000002</v>
      </c>
      <c r="CH185" s="7" t="b">
        <f t="shared" si="76"/>
        <v>1</v>
      </c>
      <c r="CI185" s="7" t="b">
        <f t="shared" si="71"/>
        <v>1</v>
      </c>
      <c r="CJ185" s="7">
        <v>1</v>
      </c>
    </row>
    <row r="186" spans="1:88" s="7" customFormat="1" x14ac:dyDescent="0.2">
      <c r="A186" s="6" t="s">
        <v>1011</v>
      </c>
      <c r="B186" s="6">
        <v>5407</v>
      </c>
      <c r="C186" s="7" t="s">
        <v>1014</v>
      </c>
      <c r="D186" s="7" t="s">
        <v>1390</v>
      </c>
      <c r="E186" s="7" t="str">
        <f t="shared" si="66"/>
        <v>run-01_bold</v>
      </c>
      <c r="F186" s="7">
        <v>0</v>
      </c>
      <c r="G186" s="7">
        <v>0</v>
      </c>
      <c r="H186" s="7" t="s">
        <v>1013</v>
      </c>
      <c r="I186" s="7" t="s">
        <v>20</v>
      </c>
      <c r="J186" s="7">
        <v>0.66669999999999996</v>
      </c>
      <c r="K186" s="7">
        <v>2.1513330000000002</v>
      </c>
      <c r="L186" s="7" t="s">
        <v>21</v>
      </c>
      <c r="M186" s="7">
        <v>0.91669999999999996</v>
      </c>
      <c r="N186" s="7">
        <v>2.5415000000000001</v>
      </c>
      <c r="O186" s="7" t="s">
        <v>22</v>
      </c>
      <c r="P186" s="7">
        <v>0.58330000000000004</v>
      </c>
      <c r="Q186" s="7">
        <v>1.4992000000000001</v>
      </c>
      <c r="R186" s="7" t="s">
        <v>23</v>
      </c>
      <c r="S186" s="7">
        <v>0.25</v>
      </c>
      <c r="T186" s="7">
        <v>2.4326669999999999</v>
      </c>
      <c r="U186" s="7" t="b">
        <f t="shared" si="67"/>
        <v>1</v>
      </c>
      <c r="V186" s="7" t="b">
        <f t="shared" si="72"/>
        <v>0</v>
      </c>
      <c r="W186" s="7">
        <v>1</v>
      </c>
      <c r="X186" s="6" t="s">
        <v>1011</v>
      </c>
      <c r="Y186" s="7" t="s">
        <v>1015</v>
      </c>
      <c r="Z186" s="7" t="s">
        <v>1391</v>
      </c>
      <c r="AA186" s="7" t="str">
        <f t="shared" si="68"/>
        <v>run-01_bold</v>
      </c>
      <c r="AB186" s="7">
        <v>7</v>
      </c>
      <c r="AC186" s="7">
        <v>0</v>
      </c>
      <c r="AD186" s="7" t="s">
        <v>74</v>
      </c>
      <c r="AE186" s="7" t="s">
        <v>27</v>
      </c>
      <c r="AF186" s="7">
        <v>0.91669999999999996</v>
      </c>
      <c r="AG186" s="7">
        <v>2.4770910000000002</v>
      </c>
      <c r="AH186" s="7" t="s">
        <v>28</v>
      </c>
      <c r="AI186" s="7">
        <v>0.75</v>
      </c>
      <c r="AJ186" s="7">
        <v>2.7112219999999998</v>
      </c>
      <c r="AK186" s="7" t="s">
        <v>29</v>
      </c>
      <c r="AL186" s="7">
        <v>0.91669999999999996</v>
      </c>
      <c r="AM186" s="7">
        <v>1.3982220000000001</v>
      </c>
      <c r="AN186" s="7" t="s">
        <v>30</v>
      </c>
      <c r="AO186" s="7">
        <v>0.5</v>
      </c>
      <c r="AP186" s="7">
        <v>2.4940000000000002</v>
      </c>
      <c r="AQ186" s="7" t="b">
        <f t="shared" si="73"/>
        <v>1</v>
      </c>
      <c r="AR186" s="7" t="b">
        <f t="shared" si="64"/>
        <v>0</v>
      </c>
      <c r="AS186" s="7">
        <v>1</v>
      </c>
      <c r="AT186" s="6" t="s">
        <v>1011</v>
      </c>
      <c r="AU186" s="7" t="s">
        <v>1012</v>
      </c>
      <c r="AV186" s="7" t="s">
        <v>1390</v>
      </c>
      <c r="AW186" s="7" t="str">
        <f t="shared" si="69"/>
        <v>run-02_bold</v>
      </c>
      <c r="AX186" s="7">
        <v>26</v>
      </c>
      <c r="AY186" s="7">
        <v>1</v>
      </c>
      <c r="AZ186" s="7" t="s">
        <v>1013</v>
      </c>
      <c r="BA186" s="7" t="s">
        <v>20</v>
      </c>
      <c r="BB186" s="7">
        <v>0.83330000000000004</v>
      </c>
      <c r="BC186" s="7">
        <v>2.4344440000000001</v>
      </c>
      <c r="BD186" s="7" t="s">
        <v>21</v>
      </c>
      <c r="BE186" s="7">
        <v>0.91669999999999996</v>
      </c>
      <c r="BF186" s="7">
        <v>2.4595829999999999</v>
      </c>
      <c r="BG186" s="7" t="s">
        <v>22</v>
      </c>
      <c r="BH186" s="7">
        <v>1</v>
      </c>
      <c r="BI186" s="7">
        <v>1.2010000000000001</v>
      </c>
      <c r="BJ186" s="7" t="s">
        <v>23</v>
      </c>
      <c r="BK186" s="7">
        <v>0.16669999999999999</v>
      </c>
      <c r="BL186" s="7">
        <v>2.231125</v>
      </c>
      <c r="BM186" s="7" t="b">
        <f t="shared" si="74"/>
        <v>0</v>
      </c>
      <c r="BN186" s="7" t="b">
        <f t="shared" si="75"/>
        <v>0</v>
      </c>
      <c r="BO186" s="7">
        <v>1</v>
      </c>
      <c r="BP186" s="7" t="s">
        <v>1016</v>
      </c>
      <c r="BQ186" s="7" t="s">
        <v>1391</v>
      </c>
      <c r="BR186" s="7" t="str">
        <f t="shared" si="70"/>
        <v>run-02_bold</v>
      </c>
      <c r="BS186" s="7">
        <v>2</v>
      </c>
      <c r="BT186" s="7">
        <v>0</v>
      </c>
      <c r="BU186" s="7" t="s">
        <v>74</v>
      </c>
      <c r="BV186" s="7" t="s">
        <v>27</v>
      </c>
      <c r="BW186" s="7">
        <v>0.75</v>
      </c>
      <c r="BX186" s="7">
        <v>2.1196000000000002</v>
      </c>
      <c r="BY186" s="7" t="s">
        <v>28</v>
      </c>
      <c r="BZ186" s="7">
        <v>0.83330000000000004</v>
      </c>
      <c r="CA186" s="7">
        <v>2.402444</v>
      </c>
      <c r="CB186" s="7" t="s">
        <v>29</v>
      </c>
      <c r="CC186" s="7">
        <v>0.83330000000000004</v>
      </c>
      <c r="CD186" s="7">
        <v>1.3952</v>
      </c>
      <c r="CE186" s="7" t="s">
        <v>30</v>
      </c>
      <c r="CF186" s="7">
        <v>0.33329999999999999</v>
      </c>
      <c r="CG186" s="7">
        <v>2.146455</v>
      </c>
      <c r="CH186" s="7" t="b">
        <f t="shared" si="76"/>
        <v>1</v>
      </c>
      <c r="CI186" s="7" t="b">
        <f t="shared" si="71"/>
        <v>0</v>
      </c>
      <c r="CJ186" s="7">
        <v>1</v>
      </c>
    </row>
    <row r="187" spans="1:88" s="7" customFormat="1" x14ac:dyDescent="0.2">
      <c r="A187" s="6" t="s">
        <v>523</v>
      </c>
      <c r="B187" s="6">
        <v>5166</v>
      </c>
      <c r="C187" s="7" t="s">
        <v>526</v>
      </c>
      <c r="D187" s="7" t="s">
        <v>1390</v>
      </c>
      <c r="E187" s="7" t="str">
        <f t="shared" si="66"/>
        <v>run-01_bold</v>
      </c>
      <c r="F187" s="7">
        <v>0</v>
      </c>
      <c r="G187" s="7">
        <v>0</v>
      </c>
      <c r="H187" s="7" t="s">
        <v>525</v>
      </c>
      <c r="I187" s="7" t="s">
        <v>20</v>
      </c>
      <c r="J187" s="7">
        <v>0.58330000000000004</v>
      </c>
      <c r="K187" s="7">
        <v>2.4415</v>
      </c>
      <c r="L187" s="7" t="s">
        <v>21</v>
      </c>
      <c r="M187" s="7">
        <v>0.83330000000000004</v>
      </c>
      <c r="N187" s="7">
        <v>2.2571110000000001</v>
      </c>
      <c r="O187" s="7" t="s">
        <v>22</v>
      </c>
      <c r="P187" s="7">
        <v>1</v>
      </c>
      <c r="Q187" s="7">
        <v>1.232917</v>
      </c>
      <c r="R187" s="7" t="s">
        <v>23</v>
      </c>
      <c r="S187" s="7">
        <v>0.91669999999999996</v>
      </c>
      <c r="T187" s="7">
        <v>2.5732499999999998</v>
      </c>
      <c r="U187" s="7" t="b">
        <f t="shared" si="67"/>
        <v>1</v>
      </c>
      <c r="V187" s="7" t="b">
        <f t="shared" si="72"/>
        <v>1</v>
      </c>
      <c r="W187" s="7">
        <v>1</v>
      </c>
      <c r="X187" s="6" t="s">
        <v>523</v>
      </c>
      <c r="Y187" s="7" t="s">
        <v>527</v>
      </c>
      <c r="Z187" s="7" t="s">
        <v>1391</v>
      </c>
      <c r="AA187" s="7" t="str">
        <f t="shared" si="68"/>
        <v>run-01_bold</v>
      </c>
      <c r="AB187" s="7">
        <v>14</v>
      </c>
      <c r="AC187" s="7">
        <v>1</v>
      </c>
      <c r="AD187" s="7" t="s">
        <v>528</v>
      </c>
      <c r="AE187" s="7" t="s">
        <v>27</v>
      </c>
      <c r="AF187" s="7">
        <v>1</v>
      </c>
      <c r="AG187" s="7">
        <v>2.2319</v>
      </c>
      <c r="AH187" s="7" t="s">
        <v>28</v>
      </c>
      <c r="AI187" s="7">
        <v>0.83330000000000004</v>
      </c>
      <c r="AJ187" s="7">
        <v>2.3379089999999998</v>
      </c>
      <c r="AK187" s="7" t="s">
        <v>29</v>
      </c>
      <c r="AL187" s="7">
        <v>0.83330000000000004</v>
      </c>
      <c r="AM187" s="7">
        <v>0.872</v>
      </c>
      <c r="AN187" s="7" t="s">
        <v>30</v>
      </c>
      <c r="AO187" s="7">
        <v>0.91669999999999996</v>
      </c>
      <c r="AP187" s="7">
        <v>2.4194550000000001</v>
      </c>
      <c r="AQ187" s="7" t="b">
        <f t="shared" si="73"/>
        <v>0</v>
      </c>
      <c r="AR187" s="7" t="b">
        <f t="shared" si="64"/>
        <v>1</v>
      </c>
      <c r="AS187" s="7">
        <v>1</v>
      </c>
      <c r="AT187" s="6" t="s">
        <v>523</v>
      </c>
      <c r="AU187" s="7" t="s">
        <v>524</v>
      </c>
      <c r="AV187" s="7" t="s">
        <v>1390</v>
      </c>
      <c r="AW187" s="7" t="str">
        <f t="shared" si="69"/>
        <v>run-02_bold</v>
      </c>
      <c r="AX187" s="7">
        <v>2</v>
      </c>
      <c r="AY187" s="7">
        <v>0</v>
      </c>
      <c r="AZ187" s="7" t="s">
        <v>525</v>
      </c>
      <c r="BA187" s="7" t="s">
        <v>20</v>
      </c>
      <c r="BB187" s="7">
        <v>0.75</v>
      </c>
      <c r="BC187" s="7">
        <v>2.8077999999999999</v>
      </c>
      <c r="BD187" s="7" t="s">
        <v>21</v>
      </c>
      <c r="BE187" s="7">
        <v>1</v>
      </c>
      <c r="BF187" s="7">
        <v>2.3668</v>
      </c>
      <c r="BG187" s="7" t="s">
        <v>22</v>
      </c>
      <c r="BH187" s="7">
        <v>1</v>
      </c>
      <c r="BI187" s="7">
        <v>1.280818</v>
      </c>
      <c r="BJ187" s="7" t="s">
        <v>23</v>
      </c>
      <c r="BK187" s="7">
        <v>0.75</v>
      </c>
      <c r="BL187" s="7">
        <v>2.7373639999999999</v>
      </c>
      <c r="BM187" s="7" t="b">
        <f t="shared" si="74"/>
        <v>1</v>
      </c>
      <c r="BN187" s="7" t="b">
        <f t="shared" si="75"/>
        <v>1</v>
      </c>
      <c r="BO187" s="7">
        <v>1</v>
      </c>
      <c r="BP187" s="7" t="s">
        <v>529</v>
      </c>
      <c r="BQ187" s="7" t="s">
        <v>1391</v>
      </c>
      <c r="BR187" s="7" t="str">
        <f t="shared" si="70"/>
        <v>run-02_bold</v>
      </c>
      <c r="BS187" s="7">
        <v>4</v>
      </c>
      <c r="BT187" s="7">
        <v>0</v>
      </c>
      <c r="BU187" s="7" t="s">
        <v>528</v>
      </c>
      <c r="BV187" s="7" t="s">
        <v>27</v>
      </c>
      <c r="BW187" s="7">
        <v>1</v>
      </c>
      <c r="BX187" s="7">
        <v>2.2709169999999999</v>
      </c>
      <c r="BY187" s="7" t="s">
        <v>28</v>
      </c>
      <c r="BZ187" s="7">
        <v>0.75</v>
      </c>
      <c r="CA187" s="7">
        <v>2.3734169999999999</v>
      </c>
      <c r="CB187" s="7" t="s">
        <v>29</v>
      </c>
      <c r="CC187" s="7">
        <v>1</v>
      </c>
      <c r="CD187" s="7">
        <v>1.2435830000000001</v>
      </c>
      <c r="CE187" s="7" t="s">
        <v>30</v>
      </c>
      <c r="CF187" s="7">
        <v>0.83330000000000004</v>
      </c>
      <c r="CG187" s="7">
        <v>2.5318329999999998</v>
      </c>
      <c r="CH187" s="7" t="b">
        <f t="shared" si="76"/>
        <v>1</v>
      </c>
      <c r="CI187" s="7" t="b">
        <f t="shared" si="71"/>
        <v>1</v>
      </c>
      <c r="CJ187" s="7">
        <v>1</v>
      </c>
    </row>
    <row r="188" spans="1:88" s="7" customFormat="1" x14ac:dyDescent="0.2">
      <c r="A188" s="6" t="s">
        <v>384</v>
      </c>
      <c r="B188" s="6">
        <v>5121</v>
      </c>
      <c r="C188" s="7" t="s">
        <v>387</v>
      </c>
      <c r="D188" s="7" t="s">
        <v>1390</v>
      </c>
      <c r="E188" s="7" t="str">
        <f t="shared" si="66"/>
        <v>run-01_bold</v>
      </c>
      <c r="F188" s="7">
        <v>0</v>
      </c>
      <c r="G188" s="7">
        <v>0</v>
      </c>
      <c r="H188" s="7" t="s">
        <v>386</v>
      </c>
      <c r="I188" s="7" t="s">
        <v>20</v>
      </c>
      <c r="J188" s="7">
        <v>0.66669999999999996</v>
      </c>
      <c r="K188" s="7">
        <v>2.6602220000000001</v>
      </c>
      <c r="L188" s="7" t="s">
        <v>21</v>
      </c>
      <c r="M188" s="7">
        <v>0.66669999999999996</v>
      </c>
      <c r="N188" s="7">
        <v>2.696091</v>
      </c>
      <c r="O188" s="7" t="s">
        <v>22</v>
      </c>
      <c r="P188" s="7">
        <v>0.91669999999999996</v>
      </c>
      <c r="Q188" s="7">
        <v>1.9984550000000001</v>
      </c>
      <c r="R188" s="7" t="s">
        <v>23</v>
      </c>
      <c r="S188" s="7">
        <v>0.66669999999999996</v>
      </c>
      <c r="T188" s="7">
        <v>2.6343999999999999</v>
      </c>
      <c r="U188" s="7" t="b">
        <f t="shared" si="67"/>
        <v>1</v>
      </c>
      <c r="V188" s="7" t="b">
        <f t="shared" si="72"/>
        <v>1</v>
      </c>
      <c r="W188" s="7">
        <v>1</v>
      </c>
      <c r="X188" s="6" t="s">
        <v>384</v>
      </c>
      <c r="Y188" s="7" t="s">
        <v>390</v>
      </c>
      <c r="Z188" s="7" t="s">
        <v>1391</v>
      </c>
      <c r="AA188" s="7" t="str">
        <f t="shared" si="68"/>
        <v>run-01_bold</v>
      </c>
      <c r="AB188" s="7">
        <v>11</v>
      </c>
      <c r="AC188" s="7">
        <v>1</v>
      </c>
      <c r="AD188" s="7" t="s">
        <v>389</v>
      </c>
      <c r="AE188" s="7" t="s">
        <v>27</v>
      </c>
      <c r="AF188" s="7">
        <v>0.83330000000000004</v>
      </c>
      <c r="AG188" s="7">
        <v>2.5116670000000001</v>
      </c>
      <c r="AH188" s="7" t="s">
        <v>28</v>
      </c>
      <c r="AI188" s="7">
        <v>0.75</v>
      </c>
      <c r="AJ188" s="7">
        <v>2.424083</v>
      </c>
      <c r="AK188" s="7" t="s">
        <v>29</v>
      </c>
      <c r="AL188" s="7">
        <v>1</v>
      </c>
      <c r="AM188" s="7">
        <v>1.9618329999999999</v>
      </c>
      <c r="AN188" s="7" t="s">
        <v>30</v>
      </c>
      <c r="AO188" s="7">
        <v>0.75</v>
      </c>
      <c r="AP188" s="7">
        <v>2.49525</v>
      </c>
      <c r="AQ188" s="7" t="b">
        <f t="shared" si="73"/>
        <v>0</v>
      </c>
      <c r="AR188" s="7" t="b">
        <f t="shared" si="64"/>
        <v>1</v>
      </c>
      <c r="AS188" s="7">
        <v>1</v>
      </c>
      <c r="AT188" s="6" t="s">
        <v>384</v>
      </c>
      <c r="AU188" s="7" t="s">
        <v>385</v>
      </c>
      <c r="AV188" s="7" t="s">
        <v>1390</v>
      </c>
      <c r="AW188" s="7" t="str">
        <f t="shared" si="69"/>
        <v>run-02_bold</v>
      </c>
      <c r="AX188" s="7">
        <v>0</v>
      </c>
      <c r="AY188" s="7">
        <v>0</v>
      </c>
      <c r="AZ188" s="7" t="s">
        <v>386</v>
      </c>
      <c r="BA188" s="7" t="s">
        <v>20</v>
      </c>
      <c r="BB188" s="7">
        <v>0.66669999999999996</v>
      </c>
      <c r="BC188" s="7">
        <v>2.806667</v>
      </c>
      <c r="BD188" s="7" t="s">
        <v>21</v>
      </c>
      <c r="BE188" s="7">
        <v>0.58330000000000004</v>
      </c>
      <c r="BF188" s="7">
        <v>2.6834440000000002</v>
      </c>
      <c r="BG188" s="7" t="s">
        <v>22</v>
      </c>
      <c r="BH188" s="7">
        <v>0.91669999999999996</v>
      </c>
      <c r="BI188" s="7">
        <v>1.6222000000000001</v>
      </c>
      <c r="BJ188" s="7" t="s">
        <v>23</v>
      </c>
      <c r="BK188" s="7">
        <v>0.83330000000000004</v>
      </c>
      <c r="BL188" s="7">
        <v>2.4977269999999998</v>
      </c>
      <c r="BM188" s="7" t="b">
        <f t="shared" si="74"/>
        <v>1</v>
      </c>
      <c r="BN188" s="7" t="b">
        <f t="shared" si="75"/>
        <v>1</v>
      </c>
      <c r="BO188" s="7">
        <v>1</v>
      </c>
      <c r="BP188" s="7" t="s">
        <v>388</v>
      </c>
      <c r="BQ188" s="7" t="s">
        <v>1391</v>
      </c>
      <c r="BR188" s="7" t="str">
        <f t="shared" si="70"/>
        <v>run-02_bold</v>
      </c>
      <c r="BS188" s="7">
        <v>0</v>
      </c>
      <c r="BT188" s="7">
        <v>0</v>
      </c>
      <c r="BU188" s="7" t="s">
        <v>389</v>
      </c>
      <c r="BV188" s="7" t="s">
        <v>27</v>
      </c>
      <c r="BW188" s="7">
        <v>1</v>
      </c>
      <c r="BX188" s="7">
        <v>2.383</v>
      </c>
      <c r="BY188" s="7" t="s">
        <v>28</v>
      </c>
      <c r="BZ188" s="7">
        <v>1</v>
      </c>
      <c r="CA188" s="7">
        <v>2.486583</v>
      </c>
      <c r="CB188" s="7" t="s">
        <v>29</v>
      </c>
      <c r="CC188" s="7">
        <v>1</v>
      </c>
      <c r="CD188" s="7">
        <v>2.3414440000000001</v>
      </c>
      <c r="CE188" s="7" t="s">
        <v>30</v>
      </c>
      <c r="CF188" s="7">
        <v>0.5</v>
      </c>
      <c r="CG188" s="7">
        <v>2.5834999999999999</v>
      </c>
      <c r="CH188" s="7" t="b">
        <f t="shared" si="76"/>
        <v>1</v>
      </c>
      <c r="CI188" s="7" t="b">
        <f t="shared" si="71"/>
        <v>0</v>
      </c>
      <c r="CJ188" s="7">
        <v>1</v>
      </c>
    </row>
    <row r="189" spans="1:88" s="7" customFormat="1" x14ac:dyDescent="0.2">
      <c r="A189" s="6" t="s">
        <v>655</v>
      </c>
      <c r="B189" s="6">
        <v>5237</v>
      </c>
      <c r="C189" s="7" t="s">
        <v>656</v>
      </c>
      <c r="D189" s="7" t="s">
        <v>1390</v>
      </c>
      <c r="E189" s="7" t="str">
        <f t="shared" si="66"/>
        <v>run-01_bold</v>
      </c>
      <c r="F189" s="7">
        <v>5</v>
      </c>
      <c r="G189" s="7">
        <v>0</v>
      </c>
      <c r="H189" s="7" t="s">
        <v>657</v>
      </c>
      <c r="I189" s="7" t="s">
        <v>20</v>
      </c>
      <c r="J189" s="7">
        <v>0.58330000000000004</v>
      </c>
      <c r="K189" s="7">
        <v>2.1511110000000002</v>
      </c>
      <c r="L189" s="7" t="s">
        <v>21</v>
      </c>
      <c r="M189" s="7">
        <v>0.83330000000000004</v>
      </c>
      <c r="N189" s="7">
        <v>2.407667</v>
      </c>
      <c r="O189" s="7" t="s">
        <v>22</v>
      </c>
      <c r="P189" s="7">
        <v>0.91669999999999996</v>
      </c>
      <c r="Q189" s="7">
        <v>1.788727</v>
      </c>
      <c r="R189" s="7" t="s">
        <v>23</v>
      </c>
      <c r="S189" s="7">
        <v>0.83330000000000004</v>
      </c>
      <c r="T189" s="7">
        <v>2.5129999999999999</v>
      </c>
      <c r="U189" s="7" t="b">
        <f t="shared" si="67"/>
        <v>1</v>
      </c>
      <c r="V189" s="7" t="b">
        <f t="shared" si="72"/>
        <v>1</v>
      </c>
      <c r="W189" s="7">
        <v>1</v>
      </c>
      <c r="X189" s="6" t="s">
        <v>655</v>
      </c>
      <c r="Y189" s="7" t="s">
        <v>660</v>
      </c>
      <c r="Z189" s="7" t="s">
        <v>1391</v>
      </c>
      <c r="AA189" s="7" t="str">
        <f t="shared" si="68"/>
        <v>run-01_bold</v>
      </c>
      <c r="AB189" s="7">
        <v>27</v>
      </c>
      <c r="AC189" s="7">
        <v>0</v>
      </c>
      <c r="AD189" s="7" t="s">
        <v>489</v>
      </c>
      <c r="AE189" s="7" t="s">
        <v>27</v>
      </c>
      <c r="AF189" s="7">
        <v>0.83330000000000004</v>
      </c>
      <c r="AG189" s="7">
        <v>2.1360000000000001</v>
      </c>
      <c r="AH189" s="7" t="s">
        <v>28</v>
      </c>
      <c r="AI189" s="7">
        <v>0.91669999999999996</v>
      </c>
      <c r="AJ189" s="7">
        <v>2.1246670000000001</v>
      </c>
      <c r="AK189" s="7" t="s">
        <v>29</v>
      </c>
      <c r="AL189" s="7">
        <v>1</v>
      </c>
      <c r="AM189" s="7">
        <v>1.7270829999999999</v>
      </c>
      <c r="AN189" s="7" t="s">
        <v>30</v>
      </c>
      <c r="AO189" s="7">
        <v>0.66669999999999996</v>
      </c>
      <c r="AP189" s="7">
        <v>2.2749999999999999</v>
      </c>
      <c r="AQ189" s="7" t="b">
        <f t="shared" si="73"/>
        <v>0</v>
      </c>
      <c r="AR189" s="7" t="b">
        <f t="shared" si="64"/>
        <v>1</v>
      </c>
      <c r="AS189" s="7">
        <v>1</v>
      </c>
      <c r="AT189" s="6" t="s">
        <v>655</v>
      </c>
      <c r="AU189" s="7" t="s">
        <v>658</v>
      </c>
      <c r="AV189" s="7" t="s">
        <v>1390</v>
      </c>
      <c r="AW189" s="7" t="str">
        <f t="shared" si="69"/>
        <v>run-02_bold</v>
      </c>
      <c r="AX189" s="7">
        <v>0</v>
      </c>
      <c r="AY189" s="7">
        <v>0</v>
      </c>
      <c r="AZ189" s="7" t="s">
        <v>657</v>
      </c>
      <c r="BA189" s="7" t="s">
        <v>20</v>
      </c>
      <c r="BB189" s="7">
        <v>0.25</v>
      </c>
      <c r="BC189" s="7">
        <v>2.3412000000000002</v>
      </c>
      <c r="BD189" s="7" t="s">
        <v>21</v>
      </c>
      <c r="BE189" s="7">
        <v>0.58330000000000004</v>
      </c>
      <c r="BF189" s="7">
        <v>2.3726669999999999</v>
      </c>
      <c r="BG189" s="7" t="s">
        <v>22</v>
      </c>
      <c r="BH189" s="7">
        <v>1</v>
      </c>
      <c r="BI189" s="7">
        <v>1.7402</v>
      </c>
      <c r="BJ189" s="7" t="s">
        <v>23</v>
      </c>
      <c r="BK189" s="7">
        <v>1</v>
      </c>
      <c r="BL189" s="7">
        <v>2.1001249999999998</v>
      </c>
      <c r="BM189" s="7" t="b">
        <f t="shared" si="74"/>
        <v>1</v>
      </c>
      <c r="BN189" s="7" t="b">
        <f t="shared" si="75"/>
        <v>0</v>
      </c>
      <c r="BO189" s="7">
        <v>1</v>
      </c>
      <c r="BP189" s="7" t="s">
        <v>659</v>
      </c>
      <c r="BQ189" s="7" t="s">
        <v>1391</v>
      </c>
      <c r="BR189" s="7" t="str">
        <f t="shared" si="70"/>
        <v>run-02_bold</v>
      </c>
      <c r="BS189" s="7">
        <v>5</v>
      </c>
      <c r="BT189" s="7">
        <v>0</v>
      </c>
      <c r="BU189" s="7" t="s">
        <v>489</v>
      </c>
      <c r="BV189" s="7" t="s">
        <v>27</v>
      </c>
      <c r="BW189" s="7">
        <v>0.91669999999999996</v>
      </c>
      <c r="BX189" s="7">
        <v>2.3464170000000002</v>
      </c>
      <c r="BY189" s="7" t="s">
        <v>28</v>
      </c>
      <c r="BZ189" s="7">
        <v>0.66669999999999996</v>
      </c>
      <c r="CA189" s="7">
        <v>2.3020830000000001</v>
      </c>
      <c r="CB189" s="7" t="s">
        <v>29</v>
      </c>
      <c r="CC189" s="7">
        <v>1</v>
      </c>
      <c r="CD189" s="7">
        <v>1.698167</v>
      </c>
      <c r="CE189" s="7" t="s">
        <v>30</v>
      </c>
      <c r="CF189" s="7">
        <v>0.91669999999999996</v>
      </c>
      <c r="CG189" s="7">
        <v>2.2629999999999999</v>
      </c>
      <c r="CH189" s="7" t="b">
        <f t="shared" si="76"/>
        <v>1</v>
      </c>
      <c r="CI189" s="7" t="b">
        <f t="shared" si="71"/>
        <v>1</v>
      </c>
      <c r="CJ189" s="7">
        <v>1</v>
      </c>
    </row>
    <row r="190" spans="1:88" s="7" customFormat="1" x14ac:dyDescent="0.2">
      <c r="A190" s="6" t="s">
        <v>1098</v>
      </c>
      <c r="B190" s="6">
        <v>5457</v>
      </c>
      <c r="C190" s="7" t="s">
        <v>1099</v>
      </c>
      <c r="D190" s="7" t="s">
        <v>1390</v>
      </c>
      <c r="E190" s="7" t="str">
        <f t="shared" si="66"/>
        <v>run-01_bold</v>
      </c>
      <c r="F190" s="7">
        <v>11</v>
      </c>
      <c r="G190" s="7">
        <v>0</v>
      </c>
      <c r="H190" s="7" t="s">
        <v>165</v>
      </c>
      <c r="I190" s="7" t="s">
        <v>20</v>
      </c>
      <c r="J190" s="7">
        <v>0.41670000000000001</v>
      </c>
      <c r="K190" s="7">
        <v>2.5534439999999998</v>
      </c>
      <c r="L190" s="7" t="s">
        <v>21</v>
      </c>
      <c r="M190" s="7">
        <v>0.75</v>
      </c>
      <c r="N190" s="7">
        <v>2.2170830000000001</v>
      </c>
      <c r="O190" s="7" t="s">
        <v>22</v>
      </c>
      <c r="P190" s="7">
        <v>0.83330000000000004</v>
      </c>
      <c r="Q190" s="7">
        <v>0.87754500000000002</v>
      </c>
      <c r="R190" s="7" t="s">
        <v>23</v>
      </c>
      <c r="S190" s="7">
        <v>1</v>
      </c>
      <c r="T190" s="7">
        <v>2.2923640000000001</v>
      </c>
      <c r="U190" s="7" t="b">
        <f t="shared" si="67"/>
        <v>1</v>
      </c>
      <c r="V190" s="7" t="b">
        <f t="shared" si="72"/>
        <v>1</v>
      </c>
      <c r="W190" s="7">
        <v>1</v>
      </c>
      <c r="X190" s="6" t="s">
        <v>1098</v>
      </c>
      <c r="Y190" s="7" t="s">
        <v>1103</v>
      </c>
      <c r="Z190" s="7" t="s">
        <v>1391</v>
      </c>
      <c r="AA190" s="7" t="str">
        <f t="shared" si="68"/>
        <v>run-01_bold</v>
      </c>
      <c r="AB190" s="7">
        <v>16</v>
      </c>
      <c r="AC190" s="7">
        <v>1</v>
      </c>
      <c r="AD190" s="7" t="s">
        <v>1102</v>
      </c>
      <c r="AE190" s="7" t="s">
        <v>27</v>
      </c>
      <c r="AF190" s="7">
        <v>1</v>
      </c>
      <c r="AG190" s="7">
        <v>2.2434440000000002</v>
      </c>
      <c r="AH190" s="7" t="s">
        <v>28</v>
      </c>
      <c r="AI190" s="7">
        <v>0.75</v>
      </c>
      <c r="AJ190" s="7">
        <v>2.5417139999999998</v>
      </c>
      <c r="AK190" s="7" t="s">
        <v>29</v>
      </c>
      <c r="AL190" s="7">
        <v>1</v>
      </c>
      <c r="AM190" s="7">
        <v>1.2244999999999999</v>
      </c>
      <c r="AN190" s="7" t="s">
        <v>30</v>
      </c>
      <c r="AO190" s="7">
        <v>0.83330000000000004</v>
      </c>
      <c r="AP190" s="7">
        <v>2.5619999999999998</v>
      </c>
      <c r="AQ190" s="7" t="b">
        <f t="shared" si="73"/>
        <v>0</v>
      </c>
      <c r="AR190" s="7" t="b">
        <f t="shared" si="64"/>
        <v>1</v>
      </c>
      <c r="AS190" s="7">
        <v>1</v>
      </c>
      <c r="AT190" s="6" t="s">
        <v>1098</v>
      </c>
      <c r="AU190" s="7" t="s">
        <v>1100</v>
      </c>
      <c r="AV190" s="7" t="s">
        <v>1390</v>
      </c>
      <c r="AW190" s="7" t="str">
        <f t="shared" si="69"/>
        <v>run-02_bold</v>
      </c>
      <c r="AX190" s="7">
        <v>2</v>
      </c>
      <c r="AY190" s="7">
        <v>0</v>
      </c>
      <c r="AZ190" s="7" t="s">
        <v>165</v>
      </c>
      <c r="BA190" s="7" t="s">
        <v>20</v>
      </c>
      <c r="BB190" s="7">
        <v>0.41670000000000001</v>
      </c>
      <c r="BC190" s="7">
        <v>2.9520909999999998</v>
      </c>
      <c r="BD190" s="7" t="s">
        <v>21</v>
      </c>
      <c r="BE190" s="7">
        <v>0.83330000000000004</v>
      </c>
      <c r="BF190" s="7">
        <v>2.1875</v>
      </c>
      <c r="BG190" s="7" t="s">
        <v>22</v>
      </c>
      <c r="BH190" s="7">
        <v>0</v>
      </c>
      <c r="BI190" s="7">
        <v>0.29799999999999999</v>
      </c>
      <c r="BJ190" s="7" t="s">
        <v>23</v>
      </c>
      <c r="BK190" s="7">
        <v>0.66669999999999996</v>
      </c>
      <c r="BL190" s="7">
        <v>2.6911429999999998</v>
      </c>
      <c r="BM190" s="7" t="b">
        <f t="shared" si="74"/>
        <v>1</v>
      </c>
      <c r="BN190" s="7" t="b">
        <f t="shared" si="75"/>
        <v>0</v>
      </c>
      <c r="BO190" s="7">
        <v>1</v>
      </c>
      <c r="BP190" s="7" t="s">
        <v>1101</v>
      </c>
      <c r="BQ190" s="7" t="s">
        <v>1391</v>
      </c>
      <c r="BR190" s="7" t="str">
        <f t="shared" si="70"/>
        <v>run-02_bold</v>
      </c>
      <c r="BS190" s="7">
        <v>4</v>
      </c>
      <c r="BT190" s="7">
        <v>0</v>
      </c>
      <c r="BU190" s="7" t="s">
        <v>1102</v>
      </c>
      <c r="BV190" s="7" t="s">
        <v>27</v>
      </c>
      <c r="BW190" s="7">
        <v>1</v>
      </c>
      <c r="BX190" s="7">
        <v>2.2512500000000002</v>
      </c>
      <c r="BY190" s="7" t="s">
        <v>28</v>
      </c>
      <c r="BZ190" s="7">
        <v>0.83330000000000004</v>
      </c>
      <c r="CA190" s="7">
        <v>2.330667</v>
      </c>
      <c r="CB190" s="7" t="s">
        <v>29</v>
      </c>
      <c r="CC190" s="7">
        <v>1</v>
      </c>
      <c r="CD190" s="7">
        <v>1.1061000000000001</v>
      </c>
      <c r="CE190" s="7" t="s">
        <v>30</v>
      </c>
      <c r="CF190" s="7">
        <v>0.91669999999999996</v>
      </c>
      <c r="CG190" s="7">
        <v>2.428636</v>
      </c>
      <c r="CH190" s="7" t="b">
        <f t="shared" si="76"/>
        <v>1</v>
      </c>
      <c r="CI190" s="7" t="b">
        <f t="shared" si="71"/>
        <v>1</v>
      </c>
      <c r="CJ190" s="7">
        <v>1</v>
      </c>
    </row>
    <row r="191" spans="1:88" s="7" customFormat="1" x14ac:dyDescent="0.2">
      <c r="A191" s="6" t="s">
        <v>955</v>
      </c>
      <c r="B191" s="6">
        <v>5389</v>
      </c>
      <c r="C191" s="7" t="s">
        <v>958</v>
      </c>
      <c r="D191" s="7" t="s">
        <v>1390</v>
      </c>
      <c r="E191" s="7" t="str">
        <f t="shared" si="66"/>
        <v>run-01_bold</v>
      </c>
      <c r="F191" s="7">
        <v>1</v>
      </c>
      <c r="G191" s="7">
        <v>0</v>
      </c>
      <c r="H191" s="7" t="s">
        <v>957</v>
      </c>
      <c r="I191" s="7" t="s">
        <v>20</v>
      </c>
      <c r="J191" s="7">
        <v>0.33329999999999999</v>
      </c>
      <c r="K191" s="7">
        <v>2.2833000000000001</v>
      </c>
      <c r="L191" s="7" t="s">
        <v>21</v>
      </c>
      <c r="M191" s="7">
        <v>0.91669999999999996</v>
      </c>
      <c r="N191" s="7">
        <v>2.3525830000000001</v>
      </c>
      <c r="O191" s="7" t="s">
        <v>22</v>
      </c>
      <c r="P191" s="7">
        <v>0.91669999999999996</v>
      </c>
      <c r="Q191" s="7">
        <v>2.2370000000000001</v>
      </c>
      <c r="R191" s="7" t="s">
        <v>23</v>
      </c>
      <c r="S191" s="7">
        <v>0.91669999999999996</v>
      </c>
      <c r="T191" s="7">
        <v>2.5375000000000001</v>
      </c>
      <c r="U191" s="7" t="b">
        <f t="shared" si="67"/>
        <v>1</v>
      </c>
      <c r="V191" s="7" t="b">
        <f t="shared" si="72"/>
        <v>1</v>
      </c>
      <c r="W191" s="7">
        <v>1</v>
      </c>
      <c r="X191" s="6" t="s">
        <v>955</v>
      </c>
      <c r="Y191" s="7" t="s">
        <v>959</v>
      </c>
      <c r="Z191" s="7" t="s">
        <v>1391</v>
      </c>
      <c r="AA191" s="7" t="str">
        <f t="shared" si="68"/>
        <v>run-01_bold</v>
      </c>
      <c r="AB191" s="7">
        <v>38</v>
      </c>
      <c r="AC191" s="7">
        <v>3</v>
      </c>
      <c r="AD191" s="7" t="s">
        <v>960</v>
      </c>
      <c r="AE191" s="7" t="s">
        <v>27</v>
      </c>
      <c r="AF191" s="7">
        <v>0.5</v>
      </c>
      <c r="AG191" s="7">
        <v>2.4526669999999999</v>
      </c>
      <c r="AH191" s="7" t="s">
        <v>28</v>
      </c>
      <c r="AI191" s="7">
        <v>0.25</v>
      </c>
      <c r="AJ191" s="7">
        <v>2.91425</v>
      </c>
      <c r="AK191" s="7" t="s">
        <v>29</v>
      </c>
      <c r="AL191" s="7">
        <v>0.25</v>
      </c>
      <c r="AM191" s="7">
        <v>2.423</v>
      </c>
      <c r="AN191" s="7" t="s">
        <v>30</v>
      </c>
      <c r="AO191" s="7">
        <v>0.41670000000000001</v>
      </c>
      <c r="AP191" s="7">
        <v>3.444</v>
      </c>
      <c r="AQ191" s="7" t="b">
        <f t="shared" si="73"/>
        <v>0</v>
      </c>
      <c r="AR191" s="7" t="b">
        <f t="shared" si="64"/>
        <v>0</v>
      </c>
      <c r="AS191" s="7">
        <v>1</v>
      </c>
      <c r="AT191" s="6" t="s">
        <v>955</v>
      </c>
      <c r="AU191" s="7" t="s">
        <v>956</v>
      </c>
      <c r="AV191" s="7" t="s">
        <v>1390</v>
      </c>
      <c r="AW191" s="7" t="str">
        <f t="shared" si="69"/>
        <v>run-02_bold</v>
      </c>
      <c r="AX191" s="7">
        <v>2</v>
      </c>
      <c r="AY191" s="7">
        <v>0</v>
      </c>
      <c r="AZ191" s="7" t="s">
        <v>957</v>
      </c>
      <c r="BA191" s="7" t="s">
        <v>20</v>
      </c>
      <c r="BB191" s="7">
        <v>0.25</v>
      </c>
      <c r="BC191" s="7">
        <v>2.3170000000000002</v>
      </c>
      <c r="BD191" s="7" t="s">
        <v>21</v>
      </c>
      <c r="BE191" s="7">
        <v>0.5</v>
      </c>
      <c r="BF191" s="7">
        <v>2.5823</v>
      </c>
      <c r="BG191" s="7" t="s">
        <v>22</v>
      </c>
      <c r="BH191" s="7">
        <v>0.91669999999999996</v>
      </c>
      <c r="BI191" s="7">
        <v>2.1518999999999999</v>
      </c>
      <c r="BJ191" s="7" t="s">
        <v>23</v>
      </c>
      <c r="BK191" s="7">
        <v>0.5</v>
      </c>
      <c r="BL191" s="7">
        <v>2.2120000000000002</v>
      </c>
      <c r="BM191" s="7" t="b">
        <f t="shared" si="74"/>
        <v>1</v>
      </c>
      <c r="BN191" s="7" t="b">
        <f t="shared" si="75"/>
        <v>1</v>
      </c>
      <c r="BO191" s="7">
        <v>1</v>
      </c>
      <c r="BP191" s="7" t="s">
        <v>961</v>
      </c>
      <c r="BQ191" s="7" t="s">
        <v>1391</v>
      </c>
      <c r="BR191" s="7" t="str">
        <f t="shared" si="70"/>
        <v>run-02_bold</v>
      </c>
      <c r="BS191" s="7">
        <v>0</v>
      </c>
      <c r="BT191" s="7">
        <v>0</v>
      </c>
      <c r="BU191" s="7" t="s">
        <v>960</v>
      </c>
      <c r="BV191" s="7" t="s">
        <v>27</v>
      </c>
      <c r="BW191" s="7">
        <v>0.83330000000000004</v>
      </c>
      <c r="BX191" s="7">
        <v>2.6839</v>
      </c>
      <c r="BY191" s="7" t="s">
        <v>28</v>
      </c>
      <c r="BZ191" s="7">
        <v>0.83330000000000004</v>
      </c>
      <c r="CA191" s="7">
        <v>2.6880000000000002</v>
      </c>
      <c r="CB191" s="7" t="s">
        <v>29</v>
      </c>
      <c r="CC191" s="7">
        <v>0.91669999999999996</v>
      </c>
      <c r="CD191" s="7">
        <v>2.1187269999999998</v>
      </c>
      <c r="CE191" s="7" t="s">
        <v>30</v>
      </c>
      <c r="CF191" s="7">
        <v>0.41670000000000001</v>
      </c>
      <c r="CG191" s="7">
        <v>2.9552499999999999</v>
      </c>
      <c r="CH191" s="7" t="b">
        <f t="shared" si="76"/>
        <v>1</v>
      </c>
      <c r="CI191" s="7" t="b">
        <f t="shared" si="71"/>
        <v>0</v>
      </c>
      <c r="CJ191" s="7">
        <v>1</v>
      </c>
    </row>
    <row r="192" spans="1:88" s="7" customFormat="1" x14ac:dyDescent="0.2">
      <c r="A192" s="6" t="s">
        <v>661</v>
      </c>
      <c r="B192" s="6">
        <v>5244</v>
      </c>
      <c r="C192" s="7" t="s">
        <v>664</v>
      </c>
      <c r="D192" s="7" t="s">
        <v>1390</v>
      </c>
      <c r="E192" s="7" t="str">
        <f t="shared" si="66"/>
        <v>run-01_bold</v>
      </c>
      <c r="F192" s="7">
        <v>0</v>
      </c>
      <c r="G192" s="7">
        <v>0</v>
      </c>
      <c r="H192" s="7" t="s">
        <v>663</v>
      </c>
      <c r="I192" s="7" t="s">
        <v>20</v>
      </c>
      <c r="J192" s="7">
        <v>0.5</v>
      </c>
      <c r="K192" s="7">
        <v>2.443727</v>
      </c>
      <c r="L192" s="7" t="s">
        <v>21</v>
      </c>
      <c r="M192" s="7">
        <v>0.91669999999999996</v>
      </c>
      <c r="N192" s="7">
        <v>2.1181000000000001</v>
      </c>
      <c r="O192" s="7" t="s">
        <v>22</v>
      </c>
      <c r="P192" s="7">
        <v>1</v>
      </c>
      <c r="Q192" s="7">
        <v>2.0525449999999998</v>
      </c>
      <c r="R192" s="7" t="s">
        <v>23</v>
      </c>
      <c r="S192" s="7">
        <v>0.41670000000000001</v>
      </c>
      <c r="T192" s="7">
        <v>2.5306999999999999</v>
      </c>
      <c r="U192" s="7" t="b">
        <f t="shared" si="67"/>
        <v>1</v>
      </c>
      <c r="V192" s="7" t="b">
        <f t="shared" si="72"/>
        <v>0</v>
      </c>
      <c r="W192" s="7">
        <v>1</v>
      </c>
      <c r="X192" s="6" t="s">
        <v>661</v>
      </c>
      <c r="Y192" s="7" t="s">
        <v>667</v>
      </c>
      <c r="Z192" s="7" t="s">
        <v>1391</v>
      </c>
      <c r="AA192" s="7" t="str">
        <f t="shared" si="68"/>
        <v>run-01_bold</v>
      </c>
      <c r="AB192" s="7">
        <v>26</v>
      </c>
      <c r="AC192" s="7">
        <v>2</v>
      </c>
      <c r="AD192" s="7" t="s">
        <v>666</v>
      </c>
      <c r="AE192" s="7" t="s">
        <v>27</v>
      </c>
      <c r="AF192" s="7">
        <v>1</v>
      </c>
      <c r="AG192" s="7">
        <v>2.2648000000000001</v>
      </c>
      <c r="AH192" s="7" t="s">
        <v>28</v>
      </c>
      <c r="AI192" s="7">
        <v>0.83330000000000004</v>
      </c>
      <c r="AJ192" s="7">
        <v>2.3704000000000001</v>
      </c>
      <c r="AK192" s="7" t="s">
        <v>29</v>
      </c>
      <c r="AL192" s="7">
        <v>0.83330000000000004</v>
      </c>
      <c r="AM192" s="7">
        <v>2.0472730000000001</v>
      </c>
      <c r="AN192" s="7" t="s">
        <v>30</v>
      </c>
      <c r="AO192" s="7">
        <v>0.75</v>
      </c>
      <c r="AP192" s="7">
        <v>2.4167999999999998</v>
      </c>
      <c r="AQ192" s="7" t="b">
        <f t="shared" si="73"/>
        <v>0</v>
      </c>
      <c r="AR192" s="7" t="b">
        <f t="shared" si="64"/>
        <v>1</v>
      </c>
      <c r="AS192" s="7">
        <v>1</v>
      </c>
      <c r="AT192" s="6" t="s">
        <v>661</v>
      </c>
      <c r="AU192" s="7" t="s">
        <v>662</v>
      </c>
      <c r="AV192" s="7" t="s">
        <v>1390</v>
      </c>
      <c r="AW192" s="7" t="str">
        <f t="shared" si="69"/>
        <v>run-02_bold</v>
      </c>
      <c r="AX192" s="7">
        <v>0</v>
      </c>
      <c r="AY192" s="7">
        <v>0</v>
      </c>
      <c r="AZ192" s="7" t="s">
        <v>663</v>
      </c>
      <c r="BA192" s="7" t="s">
        <v>20</v>
      </c>
      <c r="BB192" s="7">
        <v>0.41670000000000001</v>
      </c>
      <c r="BC192" s="7">
        <v>2.5249000000000001</v>
      </c>
      <c r="BD192" s="7" t="s">
        <v>21</v>
      </c>
      <c r="BE192" s="7">
        <v>1</v>
      </c>
      <c r="BF192" s="7">
        <v>2.2258330000000002</v>
      </c>
      <c r="BG192" s="7" t="s">
        <v>22</v>
      </c>
      <c r="BH192" s="7">
        <v>1</v>
      </c>
      <c r="BI192" s="7">
        <v>1.6981820000000001</v>
      </c>
      <c r="BJ192" s="7" t="s">
        <v>23</v>
      </c>
      <c r="BK192" s="7">
        <v>0.75</v>
      </c>
      <c r="BL192" s="7">
        <v>2.5131999999999999</v>
      </c>
      <c r="BM192" s="7" t="b">
        <f t="shared" si="74"/>
        <v>1</v>
      </c>
      <c r="BN192" s="7" t="b">
        <f t="shared" si="75"/>
        <v>1</v>
      </c>
      <c r="BO192" s="7">
        <v>1</v>
      </c>
      <c r="BP192" s="7" t="s">
        <v>665</v>
      </c>
      <c r="BQ192" s="7" t="s">
        <v>1391</v>
      </c>
      <c r="BR192" s="7" t="str">
        <f t="shared" si="70"/>
        <v>run-02_bold</v>
      </c>
      <c r="BS192" s="7">
        <v>2</v>
      </c>
      <c r="BT192" s="7">
        <v>0</v>
      </c>
      <c r="BU192" s="7" t="s">
        <v>666</v>
      </c>
      <c r="BV192" s="7" t="s">
        <v>27</v>
      </c>
      <c r="BW192" s="7">
        <v>0.83330000000000004</v>
      </c>
      <c r="BX192" s="7">
        <v>2.3652000000000002</v>
      </c>
      <c r="BY192" s="7" t="s">
        <v>28</v>
      </c>
      <c r="BZ192" s="7">
        <v>0.83330000000000004</v>
      </c>
      <c r="CA192" s="7">
        <v>2.8606669999999998</v>
      </c>
      <c r="CB192" s="7" t="s">
        <v>29</v>
      </c>
      <c r="CC192" s="7">
        <v>0.83330000000000004</v>
      </c>
      <c r="CD192" s="7">
        <v>2.0914290000000002</v>
      </c>
      <c r="CE192" s="7" t="s">
        <v>30</v>
      </c>
      <c r="CF192" s="7">
        <v>0.5</v>
      </c>
      <c r="CG192" s="7">
        <v>2.3126359999999999</v>
      </c>
      <c r="CH192" s="7" t="b">
        <f t="shared" si="76"/>
        <v>1</v>
      </c>
      <c r="CI192" s="7" t="b">
        <f t="shared" si="71"/>
        <v>1</v>
      </c>
      <c r="CJ192" s="7">
        <v>1</v>
      </c>
    </row>
    <row r="193" spans="1:88" s="7" customFormat="1" x14ac:dyDescent="0.2">
      <c r="A193" s="6" t="s">
        <v>634</v>
      </c>
      <c r="B193" s="6">
        <v>5226</v>
      </c>
      <c r="C193" s="7" t="s">
        <v>635</v>
      </c>
      <c r="D193" s="7" t="s">
        <v>1390</v>
      </c>
      <c r="E193" s="7" t="str">
        <f t="shared" si="66"/>
        <v>run-01_bold</v>
      </c>
      <c r="F193" s="7">
        <v>0</v>
      </c>
      <c r="G193" s="7">
        <v>0</v>
      </c>
      <c r="H193" s="7" t="s">
        <v>636</v>
      </c>
      <c r="I193" s="7" t="s">
        <v>20</v>
      </c>
      <c r="J193" s="7">
        <v>0.33329999999999999</v>
      </c>
      <c r="K193" s="7">
        <v>2.101909</v>
      </c>
      <c r="L193" s="7" t="s">
        <v>21</v>
      </c>
      <c r="M193" s="7">
        <v>0.91669999999999996</v>
      </c>
      <c r="N193" s="7">
        <v>2.0202</v>
      </c>
      <c r="O193" s="7" t="s">
        <v>22</v>
      </c>
      <c r="P193" s="7">
        <v>1</v>
      </c>
      <c r="Q193" s="7">
        <v>1.0685</v>
      </c>
      <c r="R193" s="7" t="s">
        <v>23</v>
      </c>
      <c r="S193" s="7">
        <v>0.66669999999999996</v>
      </c>
      <c r="T193" s="7">
        <v>2.2027000000000001</v>
      </c>
      <c r="U193" s="7" t="b">
        <f t="shared" si="67"/>
        <v>1</v>
      </c>
      <c r="V193" s="7" t="b">
        <f t="shared" si="72"/>
        <v>1</v>
      </c>
      <c r="W193" s="7">
        <v>1</v>
      </c>
      <c r="X193" s="6" t="s">
        <v>634</v>
      </c>
      <c r="Y193" s="7" t="s">
        <v>638</v>
      </c>
      <c r="Z193" s="7" t="s">
        <v>1391</v>
      </c>
      <c r="AA193" s="7" t="str">
        <f t="shared" si="68"/>
        <v>run-01_bold</v>
      </c>
      <c r="AB193" s="7">
        <v>26</v>
      </c>
      <c r="AC193" s="7">
        <v>2</v>
      </c>
      <c r="AD193" s="7" t="s">
        <v>639</v>
      </c>
      <c r="AE193" s="7" t="s">
        <v>27</v>
      </c>
      <c r="AF193" s="7">
        <v>0.5</v>
      </c>
      <c r="AG193" s="7">
        <v>2.1595559999999998</v>
      </c>
      <c r="AH193" s="7" t="s">
        <v>28</v>
      </c>
      <c r="AI193" s="7">
        <v>0.75</v>
      </c>
      <c r="AJ193" s="7">
        <v>2.3395000000000001</v>
      </c>
      <c r="AK193" s="7" t="s">
        <v>29</v>
      </c>
      <c r="AL193" s="7">
        <v>0.83330000000000004</v>
      </c>
      <c r="AM193" s="7">
        <v>1.444636</v>
      </c>
      <c r="AN193" s="7" t="s">
        <v>30</v>
      </c>
      <c r="AO193" s="7">
        <v>0.58330000000000004</v>
      </c>
      <c r="AP193" s="7">
        <v>2.2021000000000002</v>
      </c>
      <c r="AQ193" s="7" t="b">
        <f t="shared" si="73"/>
        <v>0</v>
      </c>
      <c r="AR193" s="7" t="b">
        <f t="shared" si="64"/>
        <v>1</v>
      </c>
      <c r="AS193" s="7">
        <v>1</v>
      </c>
      <c r="AT193" s="6" t="s">
        <v>634</v>
      </c>
      <c r="AU193" s="7" t="s">
        <v>637</v>
      </c>
      <c r="AV193" s="7" t="s">
        <v>1390</v>
      </c>
      <c r="AW193" s="7" t="str">
        <f t="shared" si="69"/>
        <v>run-02_bold</v>
      </c>
      <c r="AX193" s="7">
        <v>0</v>
      </c>
      <c r="AY193" s="7">
        <v>0</v>
      </c>
      <c r="AZ193" s="7" t="s">
        <v>636</v>
      </c>
      <c r="BA193" s="7" t="s">
        <v>20</v>
      </c>
      <c r="BB193" s="7">
        <v>0.5</v>
      </c>
      <c r="BC193" s="7">
        <v>2.0581999999999998</v>
      </c>
      <c r="BD193" s="7" t="s">
        <v>21</v>
      </c>
      <c r="BE193" s="7">
        <v>0.91669999999999996</v>
      </c>
      <c r="BF193" s="7">
        <v>2.060889</v>
      </c>
      <c r="BG193" s="7" t="s">
        <v>22</v>
      </c>
      <c r="BH193" s="7">
        <v>1</v>
      </c>
      <c r="BI193" s="7">
        <v>1.0363</v>
      </c>
      <c r="BJ193" s="7" t="s">
        <v>23</v>
      </c>
      <c r="BK193" s="7">
        <v>0.66669999999999996</v>
      </c>
      <c r="BL193" s="7">
        <v>2.0369999999999999</v>
      </c>
      <c r="BM193" s="7" t="b">
        <f t="shared" si="74"/>
        <v>1</v>
      </c>
      <c r="BN193" s="7" t="b">
        <f t="shared" si="75"/>
        <v>1</v>
      </c>
      <c r="BO193" s="7">
        <v>1</v>
      </c>
      <c r="BP193" s="7" t="s">
        <v>640</v>
      </c>
      <c r="BQ193" s="7" t="s">
        <v>1391</v>
      </c>
      <c r="BR193" s="7" t="str">
        <f t="shared" si="70"/>
        <v>run-02_bold</v>
      </c>
      <c r="BS193" s="7">
        <v>23</v>
      </c>
      <c r="BT193" s="7">
        <v>2</v>
      </c>
      <c r="BU193" s="7" t="s">
        <v>639</v>
      </c>
      <c r="BV193" s="7" t="s">
        <v>27</v>
      </c>
      <c r="BW193" s="7">
        <v>0.66669999999999996</v>
      </c>
      <c r="BX193" s="7">
        <v>2.1812499999999999</v>
      </c>
      <c r="BY193" s="7" t="s">
        <v>28</v>
      </c>
      <c r="BZ193" s="7">
        <v>0.75</v>
      </c>
      <c r="CA193" s="7">
        <v>2.2835830000000001</v>
      </c>
      <c r="CB193" s="7" t="s">
        <v>29</v>
      </c>
      <c r="CC193" s="7">
        <v>0.91669999999999996</v>
      </c>
      <c r="CD193" s="7">
        <v>1.5348999999999999</v>
      </c>
      <c r="CE193" s="7" t="s">
        <v>30</v>
      </c>
      <c r="CF193" s="7">
        <v>0.58330000000000004</v>
      </c>
      <c r="CG193" s="7">
        <v>2.2028180000000002</v>
      </c>
      <c r="CH193" s="7" t="b">
        <f t="shared" si="76"/>
        <v>0</v>
      </c>
      <c r="CI193" s="7" t="b">
        <f t="shared" si="71"/>
        <v>1</v>
      </c>
      <c r="CJ193" s="7">
        <v>1</v>
      </c>
    </row>
    <row r="194" spans="1:88" s="7" customFormat="1" x14ac:dyDescent="0.2">
      <c r="A194" s="6" t="s">
        <v>648</v>
      </c>
      <c r="B194" s="6">
        <v>5233</v>
      </c>
      <c r="C194" s="7" t="s">
        <v>651</v>
      </c>
      <c r="D194" s="7" t="s">
        <v>1390</v>
      </c>
      <c r="E194" s="7" t="str">
        <f t="shared" si="66"/>
        <v>run-01_bold</v>
      </c>
      <c r="F194" s="7">
        <v>5</v>
      </c>
      <c r="G194" s="7">
        <v>0</v>
      </c>
      <c r="H194" s="7" t="s">
        <v>650</v>
      </c>
      <c r="I194" s="7" t="s">
        <v>20</v>
      </c>
      <c r="J194" s="7">
        <v>0.83330000000000004</v>
      </c>
      <c r="K194" s="7">
        <v>1.925273</v>
      </c>
      <c r="L194" s="7" t="s">
        <v>21</v>
      </c>
      <c r="M194" s="7">
        <v>0.83330000000000004</v>
      </c>
      <c r="N194" s="7">
        <v>1.9913000000000001</v>
      </c>
      <c r="O194" s="7" t="s">
        <v>22</v>
      </c>
      <c r="P194" s="7">
        <v>0.66669999999999996</v>
      </c>
      <c r="Q194" s="7">
        <v>1.3156669999999999</v>
      </c>
      <c r="R194" s="7" t="s">
        <v>23</v>
      </c>
      <c r="S194" s="7">
        <v>0.58330000000000004</v>
      </c>
      <c r="T194" s="7">
        <v>2.2437499999999999</v>
      </c>
      <c r="U194" s="7" t="b">
        <f t="shared" si="67"/>
        <v>1</v>
      </c>
      <c r="V194" s="7" t="b">
        <f t="shared" si="72"/>
        <v>1</v>
      </c>
      <c r="W194" s="7">
        <v>1</v>
      </c>
      <c r="X194" s="6" t="s">
        <v>648</v>
      </c>
      <c r="Y194" s="7" t="s">
        <v>652</v>
      </c>
      <c r="Z194" s="7" t="s">
        <v>1391</v>
      </c>
      <c r="AA194" s="7" t="str">
        <f t="shared" si="68"/>
        <v>run-01_bold</v>
      </c>
      <c r="AB194" s="7">
        <v>19</v>
      </c>
      <c r="AC194" s="7">
        <v>1</v>
      </c>
      <c r="AD194" s="7" t="s">
        <v>653</v>
      </c>
      <c r="AE194" s="7" t="s">
        <v>27</v>
      </c>
      <c r="AF194" s="7">
        <v>1</v>
      </c>
      <c r="AG194" s="7">
        <v>1.9448000000000001</v>
      </c>
      <c r="AH194" s="7" t="s">
        <v>28</v>
      </c>
      <c r="AI194" s="7">
        <v>0.91669999999999996</v>
      </c>
      <c r="AJ194" s="7">
        <v>2.076727</v>
      </c>
      <c r="AK194" s="7" t="s">
        <v>29</v>
      </c>
      <c r="AL194" s="7">
        <v>0.91669999999999996</v>
      </c>
      <c r="AM194" s="7">
        <v>1.0665</v>
      </c>
      <c r="AN194" s="7" t="s">
        <v>30</v>
      </c>
      <c r="AO194" s="7">
        <v>0.83330000000000004</v>
      </c>
      <c r="AP194" s="7">
        <v>2.2544</v>
      </c>
      <c r="AQ194" s="7" t="b">
        <f t="shared" si="73"/>
        <v>0</v>
      </c>
      <c r="AR194" s="7" t="b">
        <f t="shared" si="64"/>
        <v>1</v>
      </c>
      <c r="AS194" s="7">
        <v>1</v>
      </c>
      <c r="AT194" s="6" t="s">
        <v>648</v>
      </c>
      <c r="AU194" s="7" t="s">
        <v>649</v>
      </c>
      <c r="AV194" s="7" t="s">
        <v>1390</v>
      </c>
      <c r="AW194" s="7" t="str">
        <f t="shared" si="69"/>
        <v>run-02_bold</v>
      </c>
      <c r="AX194" s="7">
        <v>8</v>
      </c>
      <c r="AY194" s="7">
        <v>0</v>
      </c>
      <c r="AZ194" s="7" t="s">
        <v>650</v>
      </c>
      <c r="BA194" s="7" t="s">
        <v>20</v>
      </c>
      <c r="BB194" s="7">
        <v>0.83330000000000004</v>
      </c>
      <c r="BC194" s="7">
        <v>2.1941820000000001</v>
      </c>
      <c r="BD194" s="7" t="s">
        <v>21</v>
      </c>
      <c r="BE194" s="7">
        <v>0.83330000000000004</v>
      </c>
      <c r="BF194" s="7">
        <v>2.0089000000000001</v>
      </c>
      <c r="BG194" s="7" t="s">
        <v>22</v>
      </c>
      <c r="BH194" s="7">
        <v>0.83330000000000004</v>
      </c>
      <c r="BI194" s="7">
        <v>1.3023750000000001</v>
      </c>
      <c r="BJ194" s="7" t="s">
        <v>23</v>
      </c>
      <c r="BK194" s="7">
        <v>0.75</v>
      </c>
      <c r="BL194" s="7">
        <v>2.1714169999999999</v>
      </c>
      <c r="BM194" s="7" t="b">
        <f t="shared" si="74"/>
        <v>1</v>
      </c>
      <c r="BN194" s="7" t="b">
        <f t="shared" si="75"/>
        <v>1</v>
      </c>
      <c r="BO194" s="7">
        <v>1</v>
      </c>
      <c r="BP194" s="7" t="s">
        <v>654</v>
      </c>
      <c r="BQ194" s="7" t="s">
        <v>1391</v>
      </c>
      <c r="BR194" s="7" t="str">
        <f t="shared" si="70"/>
        <v>run-02_bold</v>
      </c>
      <c r="BS194" s="7">
        <v>13</v>
      </c>
      <c r="BT194" s="7">
        <v>1</v>
      </c>
      <c r="BU194" s="7" t="s">
        <v>653</v>
      </c>
      <c r="BV194" s="7" t="s">
        <v>27</v>
      </c>
      <c r="BW194" s="7">
        <v>0.91669999999999996</v>
      </c>
      <c r="BX194" s="7">
        <v>2.1197499999999998</v>
      </c>
      <c r="BY194" s="7" t="s">
        <v>28</v>
      </c>
      <c r="BZ194" s="7">
        <v>0.91669999999999996</v>
      </c>
      <c r="CA194" s="7">
        <v>2.1545000000000001</v>
      </c>
      <c r="CB194" s="7" t="s">
        <v>29</v>
      </c>
      <c r="CC194" s="7">
        <v>1</v>
      </c>
      <c r="CD194" s="7">
        <v>1.178083</v>
      </c>
      <c r="CE194" s="7" t="s">
        <v>30</v>
      </c>
      <c r="CF194" s="7">
        <v>0.91669999999999996</v>
      </c>
      <c r="CG194" s="7">
        <v>2.096333</v>
      </c>
      <c r="CH194" s="7" t="b">
        <f t="shared" si="76"/>
        <v>0</v>
      </c>
      <c r="CI194" s="7" t="b">
        <f t="shared" si="71"/>
        <v>1</v>
      </c>
      <c r="CJ194" s="7">
        <v>1</v>
      </c>
    </row>
    <row r="195" spans="1:88" s="7" customFormat="1" x14ac:dyDescent="0.2">
      <c r="A195" s="6" t="s">
        <v>693</v>
      </c>
      <c r="B195" s="6">
        <v>5258</v>
      </c>
      <c r="C195" s="7" t="s">
        <v>694</v>
      </c>
      <c r="D195" s="7" t="s">
        <v>1390</v>
      </c>
      <c r="E195" s="7" t="str">
        <f t="shared" si="66"/>
        <v>run-01_bold</v>
      </c>
      <c r="F195" s="7">
        <v>10</v>
      </c>
      <c r="G195" s="7">
        <v>0</v>
      </c>
      <c r="H195" s="7" t="s">
        <v>695</v>
      </c>
      <c r="I195" s="7" t="s">
        <v>20</v>
      </c>
      <c r="J195" s="7">
        <v>0.58330000000000004</v>
      </c>
      <c r="K195" s="7">
        <v>2.5573329999999999</v>
      </c>
      <c r="L195" s="7" t="s">
        <v>21</v>
      </c>
      <c r="M195" s="7">
        <v>0.83330000000000004</v>
      </c>
      <c r="N195" s="7">
        <v>2.3825560000000001</v>
      </c>
      <c r="O195" s="7" t="s">
        <v>22</v>
      </c>
      <c r="P195" s="7">
        <v>0.75</v>
      </c>
      <c r="Q195" s="7">
        <v>1.029444</v>
      </c>
      <c r="R195" s="7" t="s">
        <v>23</v>
      </c>
      <c r="S195" s="7">
        <v>0.58330000000000004</v>
      </c>
      <c r="T195" s="7">
        <v>2.6734290000000001</v>
      </c>
      <c r="U195" s="7" t="b">
        <f t="shared" si="67"/>
        <v>1</v>
      </c>
      <c r="V195" s="7" t="b">
        <f t="shared" si="72"/>
        <v>1</v>
      </c>
      <c r="W195" s="7">
        <v>1</v>
      </c>
      <c r="X195" s="6" t="s">
        <v>693</v>
      </c>
      <c r="Y195" s="7" t="s">
        <v>699</v>
      </c>
      <c r="Z195" s="7" t="s">
        <v>1391</v>
      </c>
      <c r="AA195" s="7" t="str">
        <f t="shared" si="68"/>
        <v>run-01_bold</v>
      </c>
      <c r="AB195" s="7">
        <v>31</v>
      </c>
      <c r="AC195" s="7">
        <v>2</v>
      </c>
      <c r="AD195" s="7" t="s">
        <v>698</v>
      </c>
      <c r="AE195" s="7" t="s">
        <v>27</v>
      </c>
      <c r="AF195" s="7">
        <v>0.75</v>
      </c>
      <c r="AG195" s="7">
        <v>2.3142</v>
      </c>
      <c r="AH195" s="7" t="s">
        <v>28</v>
      </c>
      <c r="AI195" s="7">
        <v>0.58330000000000004</v>
      </c>
      <c r="AJ195" s="7">
        <v>2.9239999999999999</v>
      </c>
      <c r="AK195" s="7" t="s">
        <v>29</v>
      </c>
      <c r="AL195" s="7">
        <v>0.75</v>
      </c>
      <c r="AM195" s="7">
        <v>1.3206</v>
      </c>
      <c r="AN195" s="7" t="s">
        <v>30</v>
      </c>
      <c r="AO195" s="7">
        <v>0.5</v>
      </c>
      <c r="AP195" s="7">
        <v>2.5441250000000002</v>
      </c>
      <c r="AQ195" s="7" t="b">
        <f t="shared" si="73"/>
        <v>0</v>
      </c>
      <c r="AR195" s="7" t="b">
        <f t="shared" si="64"/>
        <v>1</v>
      </c>
      <c r="AS195" s="7">
        <v>1</v>
      </c>
      <c r="AT195" s="6" t="s">
        <v>693</v>
      </c>
      <c r="AU195" s="7" t="s">
        <v>696</v>
      </c>
      <c r="AV195" s="7" t="s">
        <v>1390</v>
      </c>
      <c r="AW195" s="7" t="str">
        <f t="shared" si="69"/>
        <v>run-02_bold</v>
      </c>
      <c r="AX195" s="7">
        <v>2</v>
      </c>
      <c r="AY195" s="7">
        <v>0</v>
      </c>
      <c r="AZ195" s="7" t="s">
        <v>695</v>
      </c>
      <c r="BA195" s="7" t="s">
        <v>20</v>
      </c>
      <c r="BB195" s="7">
        <v>0.58330000000000004</v>
      </c>
      <c r="BC195" s="7">
        <v>2.0766249999999999</v>
      </c>
      <c r="BD195" s="7" t="s">
        <v>21</v>
      </c>
      <c r="BE195" s="7">
        <v>0.66669999999999996</v>
      </c>
      <c r="BF195" s="7">
        <v>2.3871250000000002</v>
      </c>
      <c r="BG195" s="7" t="s">
        <v>22</v>
      </c>
      <c r="BH195" s="7">
        <v>0.83330000000000004</v>
      </c>
      <c r="BI195" s="7">
        <v>1.8280000000000001</v>
      </c>
      <c r="BJ195" s="7" t="s">
        <v>23</v>
      </c>
      <c r="BK195" s="7">
        <v>0.58330000000000004</v>
      </c>
      <c r="BL195" s="7">
        <v>2.5068000000000001</v>
      </c>
      <c r="BM195" s="7" t="b">
        <f t="shared" si="74"/>
        <v>1</v>
      </c>
      <c r="BN195" s="7" t="b">
        <f t="shared" si="75"/>
        <v>1</v>
      </c>
      <c r="BO195" s="7">
        <v>1</v>
      </c>
      <c r="BP195" s="7" t="s">
        <v>697</v>
      </c>
      <c r="BQ195" s="7" t="s">
        <v>1391</v>
      </c>
      <c r="BR195" s="7" t="str">
        <f t="shared" si="70"/>
        <v>run-02_bold</v>
      </c>
      <c r="BS195" s="7">
        <v>15</v>
      </c>
      <c r="BT195" s="7">
        <v>1</v>
      </c>
      <c r="BU195" s="7" t="s">
        <v>698</v>
      </c>
      <c r="BV195" s="7" t="s">
        <v>27</v>
      </c>
      <c r="BW195" s="7">
        <v>0.66669999999999996</v>
      </c>
      <c r="BX195" s="7">
        <v>2.3580999999999999</v>
      </c>
      <c r="BY195" s="7" t="s">
        <v>28</v>
      </c>
      <c r="BZ195" s="7">
        <v>0.66669999999999996</v>
      </c>
      <c r="CA195" s="7">
        <v>2.447333</v>
      </c>
      <c r="CB195" s="7" t="s">
        <v>29</v>
      </c>
      <c r="CC195" s="7">
        <v>0.75</v>
      </c>
      <c r="CD195" s="7">
        <v>1.586111</v>
      </c>
      <c r="CE195" s="7" t="s">
        <v>30</v>
      </c>
      <c r="CF195" s="7">
        <v>0.5</v>
      </c>
      <c r="CG195" s="7">
        <v>2.556333</v>
      </c>
      <c r="CH195" s="7" t="b">
        <f t="shared" si="76"/>
        <v>0</v>
      </c>
      <c r="CI195" s="7" t="b">
        <f t="shared" si="71"/>
        <v>1</v>
      </c>
      <c r="CJ195" s="7">
        <v>1</v>
      </c>
    </row>
    <row r="196" spans="1:88" s="7" customFormat="1" x14ac:dyDescent="0.2">
      <c r="A196" s="6" t="s">
        <v>896</v>
      </c>
      <c r="B196" s="6">
        <v>5369</v>
      </c>
      <c r="C196" s="7" t="s">
        <v>899</v>
      </c>
      <c r="D196" s="7" t="s">
        <v>1390</v>
      </c>
      <c r="E196" s="7" t="str">
        <f t="shared" si="66"/>
        <v>run-01_bold</v>
      </c>
      <c r="F196" s="7">
        <v>8</v>
      </c>
      <c r="G196" s="7">
        <v>0</v>
      </c>
      <c r="H196" s="7" t="s">
        <v>898</v>
      </c>
      <c r="I196" s="7" t="s">
        <v>20</v>
      </c>
      <c r="J196" s="7">
        <v>0.83330000000000004</v>
      </c>
      <c r="K196" s="7">
        <v>1.8886670000000001</v>
      </c>
      <c r="L196" s="7" t="s">
        <v>21</v>
      </c>
      <c r="M196" s="7">
        <v>0.91669999999999996</v>
      </c>
      <c r="N196" s="7">
        <v>1.9412499999999999</v>
      </c>
      <c r="O196" s="7" t="s">
        <v>22</v>
      </c>
      <c r="P196" s="7">
        <v>1</v>
      </c>
      <c r="Q196" s="7">
        <v>0.94099999999999995</v>
      </c>
      <c r="R196" s="7" t="s">
        <v>23</v>
      </c>
      <c r="S196" s="7">
        <v>0.91669999999999996</v>
      </c>
      <c r="T196" s="7">
        <v>2.0881669999999999</v>
      </c>
      <c r="U196" s="7" t="b">
        <f t="shared" si="67"/>
        <v>1</v>
      </c>
      <c r="V196" s="7" t="b">
        <f t="shared" si="72"/>
        <v>1</v>
      </c>
      <c r="W196" s="7">
        <v>1</v>
      </c>
      <c r="X196" s="6" t="s">
        <v>896</v>
      </c>
      <c r="Y196" s="7" t="s">
        <v>900</v>
      </c>
      <c r="Z196" s="7" t="s">
        <v>1391</v>
      </c>
      <c r="AA196" s="7" t="str">
        <f t="shared" si="68"/>
        <v>run-01_bold</v>
      </c>
      <c r="AB196" s="7">
        <v>19</v>
      </c>
      <c r="AC196" s="7">
        <v>1</v>
      </c>
      <c r="AD196" s="7" t="s">
        <v>888</v>
      </c>
      <c r="AE196" s="7" t="s">
        <v>27</v>
      </c>
      <c r="AF196" s="7">
        <v>0.75</v>
      </c>
      <c r="AG196" s="7">
        <v>1.9584550000000001</v>
      </c>
      <c r="AH196" s="7" t="s">
        <v>28</v>
      </c>
      <c r="AI196" s="7">
        <v>0.83330000000000004</v>
      </c>
      <c r="AJ196" s="7">
        <v>1.8634999999999999</v>
      </c>
      <c r="AK196" s="7" t="s">
        <v>29</v>
      </c>
      <c r="AL196" s="7">
        <v>0.91669999999999996</v>
      </c>
      <c r="AM196" s="7">
        <v>1.4193</v>
      </c>
      <c r="AN196" s="7" t="s">
        <v>30</v>
      </c>
      <c r="AO196" s="7">
        <v>0.25</v>
      </c>
      <c r="AP196" s="7">
        <v>1.8915999999999999</v>
      </c>
      <c r="AQ196" s="7" t="b">
        <f t="shared" si="73"/>
        <v>0</v>
      </c>
      <c r="AR196" s="7" t="b">
        <f t="shared" si="64"/>
        <v>0</v>
      </c>
      <c r="AS196" s="7">
        <v>1</v>
      </c>
      <c r="AT196" s="6" t="s">
        <v>896</v>
      </c>
      <c r="AU196" s="7" t="s">
        <v>897</v>
      </c>
      <c r="AV196" s="7" t="s">
        <v>1390</v>
      </c>
      <c r="AW196" s="7" t="str">
        <f t="shared" si="69"/>
        <v>run-02_bold</v>
      </c>
      <c r="AX196" s="7">
        <v>0</v>
      </c>
      <c r="AY196" s="7">
        <v>0</v>
      </c>
      <c r="AZ196" s="7" t="s">
        <v>898</v>
      </c>
      <c r="BA196" s="7" t="s">
        <v>20</v>
      </c>
      <c r="BB196" s="7">
        <v>0.91669999999999996</v>
      </c>
      <c r="BC196" s="7">
        <v>2.0035829999999999</v>
      </c>
      <c r="BD196" s="7" t="s">
        <v>21</v>
      </c>
      <c r="BE196" s="7">
        <v>1</v>
      </c>
      <c r="BF196" s="7">
        <v>1.960833</v>
      </c>
      <c r="BG196" s="7" t="s">
        <v>22</v>
      </c>
      <c r="BH196" s="7">
        <v>0.91669999999999996</v>
      </c>
      <c r="BI196" s="7">
        <v>0.86475000000000002</v>
      </c>
      <c r="BJ196" s="7" t="s">
        <v>23</v>
      </c>
      <c r="BK196" s="7">
        <v>1</v>
      </c>
      <c r="BL196" s="7">
        <v>2.113667</v>
      </c>
      <c r="BM196" s="7" t="b">
        <f t="shared" si="74"/>
        <v>1</v>
      </c>
      <c r="BN196" s="7" t="b">
        <f t="shared" si="75"/>
        <v>1</v>
      </c>
      <c r="BO196" s="7">
        <v>1</v>
      </c>
      <c r="BP196" s="7" t="s">
        <v>901</v>
      </c>
      <c r="BQ196" s="7" t="s">
        <v>1391</v>
      </c>
      <c r="BR196" s="7" t="str">
        <f t="shared" si="70"/>
        <v>run-02_bold</v>
      </c>
      <c r="BS196" s="7">
        <v>55</v>
      </c>
      <c r="BT196" s="7">
        <v>4</v>
      </c>
      <c r="BU196" s="7" t="s">
        <v>888</v>
      </c>
      <c r="BV196" s="7" t="s">
        <v>27</v>
      </c>
      <c r="BW196" s="7">
        <v>1</v>
      </c>
      <c r="BX196" s="7">
        <v>1.9776</v>
      </c>
      <c r="BY196" s="7" t="s">
        <v>28</v>
      </c>
      <c r="BZ196" s="7">
        <v>0.75</v>
      </c>
      <c r="CA196" s="7">
        <v>2.0003639999999998</v>
      </c>
      <c r="CB196" s="7" t="s">
        <v>29</v>
      </c>
      <c r="CC196" s="7">
        <v>0.83330000000000004</v>
      </c>
      <c r="CD196" s="7">
        <v>1.05</v>
      </c>
      <c r="CE196" s="7" t="s">
        <v>30</v>
      </c>
      <c r="CF196" s="7">
        <v>0.58330000000000004</v>
      </c>
      <c r="CG196" s="7">
        <v>1.978</v>
      </c>
      <c r="CH196" s="7" t="b">
        <f t="shared" si="76"/>
        <v>0</v>
      </c>
      <c r="CI196" s="7" t="b">
        <f t="shared" si="71"/>
        <v>0</v>
      </c>
      <c r="CJ196" s="7">
        <v>1</v>
      </c>
    </row>
    <row r="197" spans="1:88" s="7" customFormat="1" x14ac:dyDescent="0.2">
      <c r="A197" s="6" t="s">
        <v>741</v>
      </c>
      <c r="B197" s="6">
        <v>5290</v>
      </c>
      <c r="C197" s="7" t="s">
        <v>743</v>
      </c>
      <c r="D197" s="7" t="s">
        <v>1390</v>
      </c>
      <c r="E197" s="7" t="str">
        <f t="shared" ref="E197:E203" si="77">RIGHT(C197,11)</f>
        <v>run-01_bold</v>
      </c>
      <c r="F197" s="7">
        <v>3</v>
      </c>
      <c r="G197" s="7">
        <v>0</v>
      </c>
      <c r="H197" s="7" t="s">
        <v>47</v>
      </c>
      <c r="I197" s="7" t="s">
        <v>20</v>
      </c>
      <c r="J197" s="7">
        <v>0.58330000000000004</v>
      </c>
      <c r="K197" s="7">
        <v>2.2869169999999999</v>
      </c>
      <c r="L197" s="7" t="s">
        <v>21</v>
      </c>
      <c r="M197" s="7">
        <v>0.91669999999999996</v>
      </c>
      <c r="N197" s="7">
        <v>2.4417</v>
      </c>
      <c r="O197" s="7" t="s">
        <v>22</v>
      </c>
      <c r="P197" s="7">
        <v>0.91669999999999996</v>
      </c>
      <c r="Q197" s="7">
        <v>1.5980000000000001</v>
      </c>
      <c r="R197" s="7" t="s">
        <v>23</v>
      </c>
      <c r="S197" s="7">
        <v>0.58330000000000004</v>
      </c>
      <c r="T197" s="7">
        <v>2.3586670000000001</v>
      </c>
      <c r="U197" s="7" t="b">
        <f t="shared" ref="U197:U203" si="78">IF(AND(F197&lt;=16,G197&lt;1),TRUE,FALSE)</f>
        <v>1</v>
      </c>
      <c r="V197" s="7" t="b">
        <f t="shared" si="72"/>
        <v>1</v>
      </c>
      <c r="W197" s="7">
        <v>1</v>
      </c>
      <c r="X197" s="6" t="s">
        <v>741</v>
      </c>
      <c r="Y197" s="7" t="s">
        <v>746</v>
      </c>
      <c r="Z197" s="7" t="s">
        <v>1391</v>
      </c>
      <c r="AA197" s="7" t="str">
        <f t="shared" ref="AA197:AA202" si="79">RIGHT(Y197,11)</f>
        <v>run-01_bold</v>
      </c>
      <c r="AB197" s="7">
        <v>24</v>
      </c>
      <c r="AC197" s="7">
        <v>1</v>
      </c>
      <c r="AD197" s="7" t="s">
        <v>745</v>
      </c>
      <c r="AE197" s="7" t="s">
        <v>27</v>
      </c>
      <c r="AF197" s="7">
        <v>0.91669999999999996</v>
      </c>
      <c r="AG197" s="7">
        <v>2.2246359999999998</v>
      </c>
      <c r="AH197" s="7" t="s">
        <v>28</v>
      </c>
      <c r="AI197" s="7">
        <v>0.66669999999999996</v>
      </c>
      <c r="AJ197" s="7">
        <v>2.5052219999999998</v>
      </c>
      <c r="AK197" s="7" t="s">
        <v>29</v>
      </c>
      <c r="AL197" s="7">
        <v>0.91669999999999996</v>
      </c>
      <c r="AM197" s="7">
        <v>2.0463</v>
      </c>
      <c r="AN197" s="7" t="s">
        <v>30</v>
      </c>
      <c r="AO197" s="7">
        <v>0.5</v>
      </c>
      <c r="AP197" s="7">
        <v>2.31</v>
      </c>
      <c r="AQ197" s="7" t="b">
        <f t="shared" si="73"/>
        <v>0</v>
      </c>
      <c r="AR197" s="7" t="b">
        <f t="shared" si="64"/>
        <v>0</v>
      </c>
      <c r="AS197" s="7">
        <v>1</v>
      </c>
      <c r="AT197" s="6" t="s">
        <v>741</v>
      </c>
      <c r="AU197" s="7" t="s">
        <v>742</v>
      </c>
      <c r="AV197" s="7" t="s">
        <v>1390</v>
      </c>
      <c r="AW197" s="7" t="str">
        <f t="shared" ref="AW197:AW204" si="80">RIGHT(AU197,11)</f>
        <v>run-02_bold</v>
      </c>
      <c r="AX197" s="7">
        <v>1</v>
      </c>
      <c r="AY197" s="7">
        <v>0</v>
      </c>
      <c r="AZ197" s="7" t="s">
        <v>47</v>
      </c>
      <c r="BA197" s="7" t="s">
        <v>20</v>
      </c>
      <c r="BB197" s="7">
        <v>0.66669999999999996</v>
      </c>
      <c r="BC197" s="7">
        <v>2.2199170000000001</v>
      </c>
      <c r="BD197" s="7" t="s">
        <v>21</v>
      </c>
      <c r="BE197" s="7">
        <v>0.91669999999999996</v>
      </c>
      <c r="BF197" s="7">
        <v>2.41425</v>
      </c>
      <c r="BG197" s="7" t="s">
        <v>22</v>
      </c>
      <c r="BH197" s="7">
        <v>1</v>
      </c>
      <c r="BI197" s="7">
        <v>1.488667</v>
      </c>
      <c r="BJ197" s="7" t="s">
        <v>23</v>
      </c>
      <c r="BK197" s="7">
        <v>0.5</v>
      </c>
      <c r="BL197" s="7">
        <v>2.3685830000000001</v>
      </c>
      <c r="BM197" s="7" t="b">
        <f t="shared" si="74"/>
        <v>1</v>
      </c>
      <c r="BN197" s="7" t="b">
        <f t="shared" si="75"/>
        <v>0</v>
      </c>
      <c r="BO197" s="7">
        <v>1</v>
      </c>
      <c r="BP197" s="7" t="s">
        <v>744</v>
      </c>
      <c r="BQ197" s="7" t="s">
        <v>1391</v>
      </c>
      <c r="BR197" s="7" t="str">
        <f t="shared" ref="BR197:BR205" si="81">RIGHT(BP197,11)</f>
        <v>run-02_bold</v>
      </c>
      <c r="BS197" s="7">
        <v>49</v>
      </c>
      <c r="BT197" s="7">
        <v>3</v>
      </c>
      <c r="BU197" s="7" t="s">
        <v>745</v>
      </c>
      <c r="BV197" s="7" t="s">
        <v>27</v>
      </c>
      <c r="BW197" s="7">
        <v>0.91669999999999996</v>
      </c>
      <c r="BX197" s="7">
        <v>2.2412730000000001</v>
      </c>
      <c r="BY197" s="7" t="s">
        <v>28</v>
      </c>
      <c r="BZ197" s="7">
        <v>0.66669999999999996</v>
      </c>
      <c r="CA197" s="7">
        <v>2.6512730000000002</v>
      </c>
      <c r="CB197" s="7" t="s">
        <v>29</v>
      </c>
      <c r="CC197" s="7">
        <v>0.91669999999999996</v>
      </c>
      <c r="CD197" s="7">
        <v>1.8617779999999999</v>
      </c>
      <c r="CE197" s="7" t="s">
        <v>30</v>
      </c>
      <c r="CF197" s="7">
        <v>0.5</v>
      </c>
      <c r="CG197" s="7">
        <v>2.3982999999999999</v>
      </c>
      <c r="CH197" s="7" t="b">
        <f t="shared" si="76"/>
        <v>0</v>
      </c>
      <c r="CI197" s="7" t="b">
        <f t="shared" si="71"/>
        <v>0</v>
      </c>
      <c r="CJ197" s="7">
        <v>1</v>
      </c>
    </row>
    <row r="198" spans="1:88" s="7" customFormat="1" x14ac:dyDescent="0.2">
      <c r="A198" s="6" t="s">
        <v>233</v>
      </c>
      <c r="B198" s="6">
        <v>5053</v>
      </c>
      <c r="C198" s="7" t="s">
        <v>234</v>
      </c>
      <c r="D198" s="7" t="s">
        <v>1390</v>
      </c>
      <c r="E198" s="7" t="str">
        <f t="shared" si="77"/>
        <v>run-01_bold</v>
      </c>
      <c r="F198" s="7">
        <v>5</v>
      </c>
      <c r="G198" s="7">
        <v>0</v>
      </c>
      <c r="H198" s="7" t="s">
        <v>200</v>
      </c>
      <c r="I198" s="7" t="s">
        <v>20</v>
      </c>
      <c r="J198" s="7">
        <v>0.5</v>
      </c>
      <c r="K198" s="7">
        <v>2.5880909999999999</v>
      </c>
      <c r="L198" s="7" t="s">
        <v>21</v>
      </c>
      <c r="M198" s="7">
        <v>0.41670000000000001</v>
      </c>
      <c r="N198" s="7">
        <v>2.5755710000000001</v>
      </c>
      <c r="O198" s="7" t="s">
        <v>22</v>
      </c>
      <c r="P198" s="7">
        <v>0.91669999999999996</v>
      </c>
      <c r="Q198" s="7">
        <v>1.6185</v>
      </c>
      <c r="R198" s="7" t="s">
        <v>23</v>
      </c>
      <c r="S198" s="7">
        <v>0.91669999999999996</v>
      </c>
      <c r="T198" s="7">
        <v>2.2227779999999999</v>
      </c>
      <c r="U198" s="7" t="b">
        <f t="shared" si="78"/>
        <v>1</v>
      </c>
      <c r="V198" s="7" t="b">
        <f t="shared" si="72"/>
        <v>0</v>
      </c>
      <c r="W198" s="7">
        <v>1</v>
      </c>
      <c r="X198" s="6" t="s">
        <v>233</v>
      </c>
      <c r="Y198" s="7" t="s">
        <v>238</v>
      </c>
      <c r="Z198" s="7" t="s">
        <v>1391</v>
      </c>
      <c r="AA198" s="7" t="str">
        <f t="shared" si="79"/>
        <v>run-01_bold</v>
      </c>
      <c r="AB198" s="7">
        <v>17</v>
      </c>
      <c r="AC198" s="7">
        <v>1</v>
      </c>
      <c r="AD198" s="7" t="s">
        <v>237</v>
      </c>
      <c r="AE198" s="7" t="s">
        <v>27</v>
      </c>
      <c r="AF198" s="7">
        <v>0.58330000000000004</v>
      </c>
      <c r="AG198" s="7">
        <v>2.5691999999999999</v>
      </c>
      <c r="AH198" s="7" t="s">
        <v>28</v>
      </c>
      <c r="AI198" s="7">
        <v>0.66669999999999996</v>
      </c>
      <c r="AJ198" s="7">
        <v>2.6254</v>
      </c>
      <c r="AK198" s="7" t="s">
        <v>29</v>
      </c>
      <c r="AL198" s="7">
        <v>0.75</v>
      </c>
      <c r="AM198" s="7">
        <v>2.1001110000000001</v>
      </c>
      <c r="AN198" s="7" t="s">
        <v>30</v>
      </c>
      <c r="AO198" s="7">
        <v>0.75</v>
      </c>
      <c r="AP198" s="7">
        <v>2.415778</v>
      </c>
      <c r="AQ198" s="7" t="b">
        <f t="shared" si="73"/>
        <v>0</v>
      </c>
      <c r="AR198" s="7" t="b">
        <f t="shared" si="64"/>
        <v>1</v>
      </c>
      <c r="AS198" s="7">
        <v>1</v>
      </c>
      <c r="AT198" s="6" t="s">
        <v>233</v>
      </c>
      <c r="AU198" s="7" t="s">
        <v>235</v>
      </c>
      <c r="AV198" s="7" t="s">
        <v>1390</v>
      </c>
      <c r="AW198" s="7" t="str">
        <f t="shared" si="80"/>
        <v>run-02_bold</v>
      </c>
      <c r="AX198" s="7">
        <v>14</v>
      </c>
      <c r="AY198" s="7">
        <v>1</v>
      </c>
      <c r="AZ198" s="7" t="s">
        <v>200</v>
      </c>
      <c r="BA198" s="7" t="s">
        <v>20</v>
      </c>
      <c r="BB198" s="7">
        <v>0.33329999999999999</v>
      </c>
      <c r="BC198" s="7">
        <v>2.5358749999999999</v>
      </c>
      <c r="BD198" s="7" t="s">
        <v>21</v>
      </c>
      <c r="BE198" s="7">
        <v>0.41670000000000001</v>
      </c>
      <c r="BF198" s="7">
        <v>2.5964999999999998</v>
      </c>
      <c r="BG198" s="7" t="s">
        <v>22</v>
      </c>
      <c r="BH198" s="7">
        <v>0.91669999999999996</v>
      </c>
      <c r="BI198" s="7">
        <v>1.9179999999999999</v>
      </c>
      <c r="BJ198" s="7" t="s">
        <v>23</v>
      </c>
      <c r="BK198" s="7">
        <v>0.58330000000000004</v>
      </c>
      <c r="BL198" s="7">
        <v>2.298111</v>
      </c>
      <c r="BM198" s="7" t="b">
        <f t="shared" si="74"/>
        <v>0</v>
      </c>
      <c r="BN198" s="7" t="b">
        <f t="shared" si="75"/>
        <v>0</v>
      </c>
      <c r="BO198" s="7">
        <v>1</v>
      </c>
      <c r="BP198" s="7" t="s">
        <v>236</v>
      </c>
      <c r="BQ198" s="7" t="s">
        <v>1391</v>
      </c>
      <c r="BR198" s="7" t="str">
        <f t="shared" si="81"/>
        <v>run-02_bold</v>
      </c>
      <c r="BS198" s="7">
        <v>6</v>
      </c>
      <c r="BT198" s="7">
        <v>0</v>
      </c>
      <c r="BU198" s="7" t="s">
        <v>237</v>
      </c>
      <c r="BV198" s="7" t="s">
        <v>27</v>
      </c>
      <c r="BW198" s="7">
        <v>0.41670000000000001</v>
      </c>
      <c r="BX198" s="7">
        <v>2.3897499999999998</v>
      </c>
      <c r="BY198" s="7" t="s">
        <v>28</v>
      </c>
      <c r="BZ198" s="7">
        <v>0.41670000000000001</v>
      </c>
      <c r="CA198" s="7">
        <v>2.514167</v>
      </c>
      <c r="CB198" s="7" t="s">
        <v>29</v>
      </c>
      <c r="CC198" s="7">
        <v>0.91669999999999996</v>
      </c>
      <c r="CD198" s="7">
        <v>1.821167</v>
      </c>
      <c r="CE198" s="7" t="s">
        <v>30</v>
      </c>
      <c r="CF198" s="7">
        <v>0.91669999999999996</v>
      </c>
      <c r="CG198" s="7">
        <v>2.216583</v>
      </c>
      <c r="CH198" s="7" t="b">
        <f t="shared" si="76"/>
        <v>1</v>
      </c>
      <c r="CI198" s="7" t="b">
        <f t="shared" ref="CI198:CI205" si="82">IF(AND(BW198&gt;=0.5,CC198&gt;=0.5, ABS(CF198-BW198)&lt;0.4),TRUE,FALSE)</f>
        <v>0</v>
      </c>
      <c r="CJ198" s="7">
        <v>1</v>
      </c>
    </row>
    <row r="199" spans="1:88" s="7" customFormat="1" x14ac:dyDescent="0.2">
      <c r="A199" s="6" t="s">
        <v>314</v>
      </c>
      <c r="B199" s="6">
        <v>5079</v>
      </c>
      <c r="C199" s="7" t="s">
        <v>317</v>
      </c>
      <c r="D199" s="7" t="s">
        <v>1390</v>
      </c>
      <c r="E199" s="7" t="str">
        <f t="shared" si="77"/>
        <v>run-01_bold</v>
      </c>
      <c r="F199" s="7">
        <v>23</v>
      </c>
      <c r="G199" s="7">
        <v>0</v>
      </c>
      <c r="H199" s="7" t="s">
        <v>316</v>
      </c>
      <c r="I199" s="7" t="s">
        <v>20</v>
      </c>
      <c r="J199" s="7">
        <v>0.75</v>
      </c>
      <c r="K199" s="7">
        <v>2.108778</v>
      </c>
      <c r="L199" s="7" t="s">
        <v>21</v>
      </c>
      <c r="M199" s="7">
        <v>0.66669999999999996</v>
      </c>
      <c r="N199" s="7">
        <v>2.2896670000000001</v>
      </c>
      <c r="O199" s="7" t="s">
        <v>22</v>
      </c>
      <c r="P199" s="7">
        <v>0.75</v>
      </c>
      <c r="Q199" s="7">
        <v>1.1491</v>
      </c>
      <c r="R199" s="7" t="s">
        <v>23</v>
      </c>
      <c r="S199" s="7">
        <v>0.41670000000000001</v>
      </c>
      <c r="T199" s="7">
        <v>2.221333</v>
      </c>
      <c r="U199" s="7" t="b">
        <f t="shared" si="78"/>
        <v>0</v>
      </c>
      <c r="V199" s="7" t="b">
        <f t="shared" si="72"/>
        <v>1</v>
      </c>
      <c r="W199" s="7">
        <v>1</v>
      </c>
      <c r="X199" s="6" t="s">
        <v>314</v>
      </c>
      <c r="Y199" s="7" t="s">
        <v>320</v>
      </c>
      <c r="Z199" s="7" t="s">
        <v>1391</v>
      </c>
      <c r="AA199" s="7" t="str">
        <f t="shared" si="79"/>
        <v>run-01_bold</v>
      </c>
      <c r="AB199" s="7">
        <v>13</v>
      </c>
      <c r="AC199" s="7">
        <v>0</v>
      </c>
      <c r="AD199" s="7" t="s">
        <v>319</v>
      </c>
      <c r="AE199" s="7" t="s">
        <v>27</v>
      </c>
      <c r="AF199" s="7">
        <v>0.91669999999999996</v>
      </c>
      <c r="AG199" s="7">
        <v>2.2263000000000002</v>
      </c>
      <c r="AH199" s="7" t="s">
        <v>28</v>
      </c>
      <c r="AI199" s="7">
        <v>0.83330000000000004</v>
      </c>
      <c r="AJ199" s="7">
        <v>2.3440829999999999</v>
      </c>
      <c r="AK199" s="7" t="s">
        <v>29</v>
      </c>
      <c r="AL199" s="7">
        <v>0.91669999999999996</v>
      </c>
      <c r="AM199" s="7">
        <v>0.95499999999999996</v>
      </c>
      <c r="AN199" s="7" t="s">
        <v>30</v>
      </c>
      <c r="AO199" s="7">
        <v>0.91669999999999996</v>
      </c>
      <c r="AP199" s="7">
        <v>2.4987780000000002</v>
      </c>
      <c r="AQ199" s="7" t="b">
        <f t="shared" si="73"/>
        <v>1</v>
      </c>
      <c r="AR199" s="7" t="b">
        <f t="shared" si="64"/>
        <v>1</v>
      </c>
      <c r="AS199" s="7">
        <v>1</v>
      </c>
      <c r="AT199" s="6" t="s">
        <v>314</v>
      </c>
      <c r="AU199" s="7" t="s">
        <v>315</v>
      </c>
      <c r="AV199" s="7" t="s">
        <v>1390</v>
      </c>
      <c r="AW199" s="7" t="str">
        <f t="shared" si="80"/>
        <v>run-02_bold</v>
      </c>
      <c r="AX199" s="7">
        <v>4</v>
      </c>
      <c r="AY199" s="7">
        <v>0</v>
      </c>
      <c r="AZ199" s="7" t="s">
        <v>316</v>
      </c>
      <c r="BA199" s="7" t="s">
        <v>20</v>
      </c>
      <c r="BB199" s="7">
        <v>0.75</v>
      </c>
      <c r="BC199" s="7">
        <v>2.2088999999999999</v>
      </c>
      <c r="BD199" s="7" t="s">
        <v>21</v>
      </c>
      <c r="BE199" s="7">
        <v>0.91669999999999996</v>
      </c>
      <c r="BF199" s="7">
        <v>2.2056</v>
      </c>
      <c r="BG199" s="7" t="s">
        <v>22</v>
      </c>
      <c r="BH199" s="7">
        <v>0.83330000000000004</v>
      </c>
      <c r="BI199" s="7">
        <v>1.0277780000000001</v>
      </c>
      <c r="BJ199" s="7" t="s">
        <v>23</v>
      </c>
      <c r="BK199" s="7">
        <v>0.41670000000000001</v>
      </c>
      <c r="BL199" s="7">
        <v>2.1327500000000001</v>
      </c>
      <c r="BM199" s="7" t="b">
        <f t="shared" si="74"/>
        <v>1</v>
      </c>
      <c r="BN199" s="7" t="b">
        <f t="shared" si="75"/>
        <v>0</v>
      </c>
      <c r="BO199" s="7">
        <v>1</v>
      </c>
      <c r="BP199" s="7" t="s">
        <v>318</v>
      </c>
      <c r="BQ199" s="7" t="s">
        <v>1391</v>
      </c>
      <c r="BR199" s="7" t="str">
        <f t="shared" si="81"/>
        <v>run-02_bold</v>
      </c>
      <c r="BS199" s="7">
        <v>0</v>
      </c>
      <c r="BT199" s="7">
        <v>0</v>
      </c>
      <c r="BU199" s="7" t="s">
        <v>319</v>
      </c>
      <c r="BV199" s="7" t="s">
        <v>27</v>
      </c>
      <c r="BW199" s="7">
        <v>0.91669999999999996</v>
      </c>
      <c r="BX199" s="7">
        <v>2.2094999999999998</v>
      </c>
      <c r="BY199" s="7" t="s">
        <v>28</v>
      </c>
      <c r="BZ199" s="7">
        <v>0.91669999999999996</v>
      </c>
      <c r="CA199" s="7">
        <v>2.3167779999999998</v>
      </c>
      <c r="CB199" s="7" t="s">
        <v>29</v>
      </c>
      <c r="CC199" s="7">
        <v>0.91669999999999996</v>
      </c>
      <c r="CD199" s="7">
        <v>1.0042500000000001</v>
      </c>
      <c r="CE199" s="7" t="s">
        <v>30</v>
      </c>
      <c r="CF199" s="7">
        <v>0.83330000000000004</v>
      </c>
      <c r="CG199" s="7">
        <v>2.2654999999999998</v>
      </c>
      <c r="CH199" s="7" t="b">
        <f t="shared" si="76"/>
        <v>1</v>
      </c>
      <c r="CI199" s="7" t="b">
        <f t="shared" si="82"/>
        <v>1</v>
      </c>
      <c r="CJ199" s="7">
        <v>1</v>
      </c>
    </row>
    <row r="200" spans="1:88" s="7" customFormat="1" x14ac:dyDescent="0.2">
      <c r="A200" s="6" t="s">
        <v>620</v>
      </c>
      <c r="B200" s="6">
        <v>5222</v>
      </c>
      <c r="C200" s="7" t="s">
        <v>621</v>
      </c>
      <c r="D200" s="7" t="s">
        <v>1390</v>
      </c>
      <c r="E200" s="7" t="str">
        <f t="shared" si="77"/>
        <v>run-01_bold</v>
      </c>
      <c r="F200" s="7">
        <v>24</v>
      </c>
      <c r="G200" s="7">
        <v>0</v>
      </c>
      <c r="H200" s="7" t="s">
        <v>622</v>
      </c>
      <c r="I200" s="7" t="s">
        <v>20</v>
      </c>
      <c r="J200" s="7">
        <v>0.75</v>
      </c>
      <c r="K200" s="7">
        <v>2.4999090000000002</v>
      </c>
      <c r="L200" s="7" t="s">
        <v>21</v>
      </c>
      <c r="M200" s="7">
        <v>1</v>
      </c>
      <c r="N200" s="7">
        <v>2.5651999999999999</v>
      </c>
      <c r="O200" s="7" t="s">
        <v>22</v>
      </c>
      <c r="P200" s="7">
        <v>0.91669999999999996</v>
      </c>
      <c r="Q200" s="7">
        <v>1.2989999999999999</v>
      </c>
      <c r="R200" s="7" t="s">
        <v>23</v>
      </c>
      <c r="S200" s="7">
        <v>0.5</v>
      </c>
      <c r="T200" s="7">
        <v>2.6463640000000002</v>
      </c>
      <c r="U200" s="7" t="b">
        <f t="shared" si="78"/>
        <v>0</v>
      </c>
      <c r="V200" s="7" t="b">
        <f t="shared" si="72"/>
        <v>0</v>
      </c>
      <c r="W200" s="7">
        <v>1</v>
      </c>
      <c r="X200" s="6" t="s">
        <v>620</v>
      </c>
      <c r="Y200" s="7" t="s">
        <v>626</v>
      </c>
      <c r="Z200" s="7" t="s">
        <v>1391</v>
      </c>
      <c r="AA200" s="7" t="str">
        <f t="shared" si="79"/>
        <v>run-01_bold</v>
      </c>
      <c r="AB200" s="7">
        <v>4</v>
      </c>
      <c r="AC200" s="7">
        <v>0</v>
      </c>
      <c r="AD200" s="7" t="s">
        <v>624</v>
      </c>
      <c r="AE200" s="7" t="s">
        <v>27</v>
      </c>
      <c r="AF200" s="7">
        <v>1</v>
      </c>
      <c r="AG200" s="7">
        <v>2.4052500000000001</v>
      </c>
      <c r="AH200" s="7" t="s">
        <v>28</v>
      </c>
      <c r="AI200" s="7">
        <v>0.75</v>
      </c>
      <c r="AJ200" s="7">
        <v>2.1566670000000001</v>
      </c>
      <c r="AK200" s="7" t="s">
        <v>29</v>
      </c>
      <c r="AL200" s="7">
        <v>1</v>
      </c>
      <c r="AM200" s="7">
        <v>1.422091</v>
      </c>
      <c r="AN200" s="7" t="s">
        <v>30</v>
      </c>
      <c r="AO200" s="7">
        <v>0.66669999999999996</v>
      </c>
      <c r="AP200" s="7">
        <v>2.8288180000000001</v>
      </c>
      <c r="AQ200" s="7" t="b">
        <f t="shared" si="73"/>
        <v>1</v>
      </c>
      <c r="AR200" s="7" t="b">
        <f t="shared" si="64"/>
        <v>1</v>
      </c>
      <c r="AS200" s="7">
        <v>1</v>
      </c>
      <c r="AT200" s="6" t="s">
        <v>620</v>
      </c>
      <c r="AU200" s="7" t="s">
        <v>623</v>
      </c>
      <c r="AV200" s="7" t="s">
        <v>1390</v>
      </c>
      <c r="AW200" s="7" t="str">
        <f t="shared" si="80"/>
        <v>run-02_bold</v>
      </c>
      <c r="AX200" s="7">
        <v>2</v>
      </c>
      <c r="AY200" s="7">
        <v>0</v>
      </c>
      <c r="AZ200" s="7" t="s">
        <v>622</v>
      </c>
      <c r="BA200" s="7" t="s">
        <v>20</v>
      </c>
      <c r="BB200" s="7">
        <v>0.5</v>
      </c>
      <c r="BC200" s="7">
        <v>2.673</v>
      </c>
      <c r="BD200" s="7" t="s">
        <v>21</v>
      </c>
      <c r="BE200" s="7">
        <v>0.83330000000000004</v>
      </c>
      <c r="BF200" s="7">
        <v>2.5372219999999999</v>
      </c>
      <c r="BG200" s="7" t="s">
        <v>22</v>
      </c>
      <c r="BH200" s="7">
        <v>1</v>
      </c>
      <c r="BI200" s="7">
        <v>1.1426670000000001</v>
      </c>
      <c r="BJ200" s="7" t="s">
        <v>23</v>
      </c>
      <c r="BK200" s="7">
        <v>0.5</v>
      </c>
      <c r="BL200" s="7">
        <v>2.6382729999999999</v>
      </c>
      <c r="BM200" s="7" t="b">
        <f t="shared" si="74"/>
        <v>1</v>
      </c>
      <c r="BN200" s="7" t="b">
        <f t="shared" si="75"/>
        <v>1</v>
      </c>
      <c r="BO200" s="7">
        <v>1</v>
      </c>
      <c r="BP200" s="7" t="s">
        <v>625</v>
      </c>
      <c r="BQ200" s="7" t="s">
        <v>1391</v>
      </c>
      <c r="BR200" s="7" t="str">
        <f t="shared" si="81"/>
        <v>run-02_bold</v>
      </c>
      <c r="BS200" s="7">
        <v>27</v>
      </c>
      <c r="BT200" s="7">
        <v>1</v>
      </c>
      <c r="BU200" s="7" t="s">
        <v>624</v>
      </c>
      <c r="BV200" s="7" t="s">
        <v>27</v>
      </c>
      <c r="BW200" s="7">
        <v>0.83330000000000004</v>
      </c>
      <c r="BX200" s="7">
        <v>3.0303330000000002</v>
      </c>
      <c r="BY200" s="7" t="s">
        <v>28</v>
      </c>
      <c r="BZ200" s="7">
        <v>0.75</v>
      </c>
      <c r="CA200" s="7">
        <v>2.7627000000000002</v>
      </c>
      <c r="CB200" s="7" t="s">
        <v>29</v>
      </c>
      <c r="CC200" s="7">
        <v>0.91669999999999996</v>
      </c>
      <c r="CD200" s="7">
        <v>1.1584000000000001</v>
      </c>
      <c r="CE200" s="7" t="s">
        <v>30</v>
      </c>
      <c r="CF200" s="7">
        <v>0.91669999999999996</v>
      </c>
      <c r="CG200" s="7">
        <v>2.4613999999999998</v>
      </c>
      <c r="CH200" s="7" t="b">
        <f t="shared" si="76"/>
        <v>0</v>
      </c>
      <c r="CI200" s="7" t="b">
        <f t="shared" si="82"/>
        <v>1</v>
      </c>
      <c r="CJ200" s="7">
        <v>1</v>
      </c>
    </row>
    <row r="201" spans="1:88" s="7" customFormat="1" x14ac:dyDescent="0.2">
      <c r="A201" s="6" t="s">
        <v>1359</v>
      </c>
      <c r="B201" s="6">
        <v>5565</v>
      </c>
      <c r="C201" s="7" t="s">
        <v>1360</v>
      </c>
      <c r="D201" s="7" t="s">
        <v>1390</v>
      </c>
      <c r="E201" s="7" t="str">
        <f t="shared" si="77"/>
        <v>run-01_bold</v>
      </c>
      <c r="F201" s="7">
        <v>17</v>
      </c>
      <c r="G201" s="7">
        <v>0</v>
      </c>
      <c r="H201" s="7" t="s">
        <v>1361</v>
      </c>
      <c r="I201" s="7" t="s">
        <v>20</v>
      </c>
      <c r="J201" s="7">
        <v>0.33329999999999999</v>
      </c>
      <c r="K201" s="7">
        <v>2.5598749999999999</v>
      </c>
      <c r="L201" s="7" t="s">
        <v>21</v>
      </c>
      <c r="M201" s="7">
        <v>0.83330000000000004</v>
      </c>
      <c r="N201" s="7">
        <v>2.4949089999999998</v>
      </c>
      <c r="O201" s="7" t="s">
        <v>22</v>
      </c>
      <c r="P201" s="7">
        <v>1</v>
      </c>
      <c r="Q201" s="7">
        <v>1.853364</v>
      </c>
      <c r="R201" s="7" t="s">
        <v>23</v>
      </c>
      <c r="S201" s="7">
        <v>0.75</v>
      </c>
      <c r="T201" s="7">
        <v>2.3606669999999998</v>
      </c>
      <c r="U201" s="7" t="b">
        <f t="shared" si="78"/>
        <v>0</v>
      </c>
      <c r="V201" s="7" t="b">
        <f t="shared" si="72"/>
        <v>1</v>
      </c>
      <c r="W201" s="7">
        <v>1</v>
      </c>
      <c r="X201" s="6" t="s">
        <v>1359</v>
      </c>
      <c r="Y201" s="7" t="s">
        <v>1365</v>
      </c>
      <c r="Z201" s="7" t="s">
        <v>1391</v>
      </c>
      <c r="AA201" s="7" t="str">
        <f t="shared" si="79"/>
        <v>run-01_bold</v>
      </c>
      <c r="AB201" s="7">
        <v>0</v>
      </c>
      <c r="AC201" s="7">
        <v>0</v>
      </c>
      <c r="AD201" s="7" t="s">
        <v>1364</v>
      </c>
      <c r="AE201" s="7" t="s">
        <v>27</v>
      </c>
      <c r="AF201" s="7">
        <v>1</v>
      </c>
      <c r="AG201" s="7">
        <v>2.2147000000000001</v>
      </c>
      <c r="AH201" s="7" t="s">
        <v>28</v>
      </c>
      <c r="AI201" s="7">
        <v>0.91669999999999996</v>
      </c>
      <c r="AJ201" s="7">
        <v>2.4910000000000001</v>
      </c>
      <c r="AK201" s="7" t="s">
        <v>29</v>
      </c>
      <c r="AL201" s="7">
        <v>1</v>
      </c>
      <c r="AM201" s="7">
        <v>1.5934999999999999</v>
      </c>
      <c r="AN201" s="7" t="s">
        <v>30</v>
      </c>
      <c r="AO201" s="7">
        <v>0.83330000000000004</v>
      </c>
      <c r="AP201" s="7">
        <v>2.5935999999999999</v>
      </c>
      <c r="AQ201" s="7" t="b">
        <f t="shared" si="73"/>
        <v>1</v>
      </c>
      <c r="AR201" s="7" t="b">
        <f t="shared" si="64"/>
        <v>1</v>
      </c>
      <c r="AS201" s="7">
        <v>1</v>
      </c>
      <c r="AT201" s="6" t="s">
        <v>1359</v>
      </c>
      <c r="AU201" s="7" t="s">
        <v>1362</v>
      </c>
      <c r="AV201" s="7" t="s">
        <v>1390</v>
      </c>
      <c r="AW201" s="7" t="str">
        <f t="shared" si="80"/>
        <v>run-02_bold</v>
      </c>
      <c r="AX201" s="7">
        <v>17</v>
      </c>
      <c r="AY201" s="7">
        <v>2</v>
      </c>
      <c r="AZ201" s="7" t="s">
        <v>1361</v>
      </c>
      <c r="BA201" s="7" t="s">
        <v>20</v>
      </c>
      <c r="BB201" s="7">
        <v>0.5</v>
      </c>
      <c r="BC201" s="7">
        <v>2.5539999999999998</v>
      </c>
      <c r="BD201" s="7" t="s">
        <v>21</v>
      </c>
      <c r="BE201" s="7">
        <v>0.91669999999999996</v>
      </c>
      <c r="BF201" s="7">
        <v>2.6345999999999998</v>
      </c>
      <c r="BG201" s="7" t="s">
        <v>22</v>
      </c>
      <c r="BH201" s="7">
        <v>0.91669999999999996</v>
      </c>
      <c r="BI201" s="7">
        <v>1.3334999999999999</v>
      </c>
      <c r="BJ201" s="7" t="s">
        <v>23</v>
      </c>
      <c r="BK201" s="7">
        <v>0.16669999999999999</v>
      </c>
      <c r="BL201" s="7">
        <v>2.5356670000000001</v>
      </c>
      <c r="BM201" s="7" t="b">
        <f t="shared" si="74"/>
        <v>0</v>
      </c>
      <c r="BN201" s="7" t="b">
        <f t="shared" si="75"/>
        <v>0</v>
      </c>
      <c r="BO201" s="7">
        <v>1</v>
      </c>
      <c r="BP201" s="7" t="s">
        <v>1363</v>
      </c>
      <c r="BQ201" s="7" t="s">
        <v>1391</v>
      </c>
      <c r="BR201" s="7" t="str">
        <f t="shared" si="81"/>
        <v>run-02_bold</v>
      </c>
      <c r="BS201" s="7">
        <v>2</v>
      </c>
      <c r="BT201" s="7">
        <v>0</v>
      </c>
      <c r="BU201" s="7" t="s">
        <v>1364</v>
      </c>
      <c r="BV201" s="7" t="s">
        <v>27</v>
      </c>
      <c r="BW201" s="7">
        <v>0.91669999999999996</v>
      </c>
      <c r="BX201" s="7">
        <v>2.2786360000000001</v>
      </c>
      <c r="BY201" s="7" t="s">
        <v>28</v>
      </c>
      <c r="BZ201" s="7">
        <v>0.66669999999999996</v>
      </c>
      <c r="CA201" s="7">
        <v>2.4051999999999998</v>
      </c>
      <c r="CB201" s="7" t="s">
        <v>29</v>
      </c>
      <c r="CC201" s="7">
        <v>0.83330000000000004</v>
      </c>
      <c r="CD201" s="7">
        <v>1.9733000000000001</v>
      </c>
      <c r="CE201" s="7" t="s">
        <v>30</v>
      </c>
      <c r="CF201" s="7">
        <v>0.75</v>
      </c>
      <c r="CG201" s="7">
        <v>2.7788889999999999</v>
      </c>
      <c r="CH201" s="7" t="b">
        <f t="shared" si="76"/>
        <v>1</v>
      </c>
      <c r="CI201" s="7" t="b">
        <f t="shared" si="82"/>
        <v>1</v>
      </c>
      <c r="CJ201" s="7">
        <v>1</v>
      </c>
    </row>
    <row r="202" spans="1:88" s="7" customFormat="1" x14ac:dyDescent="0.2">
      <c r="A202" s="6" t="s">
        <v>586</v>
      </c>
      <c r="B202" s="6">
        <v>5200</v>
      </c>
      <c r="C202" s="7" t="s">
        <v>589</v>
      </c>
      <c r="D202" s="7" t="s">
        <v>1390</v>
      </c>
      <c r="E202" s="7" t="str">
        <f t="shared" si="77"/>
        <v>run-01_bold</v>
      </c>
      <c r="F202" s="7">
        <v>29</v>
      </c>
      <c r="G202" s="7">
        <v>0</v>
      </c>
      <c r="H202" s="7" t="s">
        <v>588</v>
      </c>
      <c r="I202" s="7" t="s">
        <v>20</v>
      </c>
      <c r="J202" s="7">
        <v>0.75</v>
      </c>
      <c r="K202" s="7">
        <v>2.6782729999999999</v>
      </c>
      <c r="L202" s="7" t="s">
        <v>21</v>
      </c>
      <c r="M202" s="7">
        <v>0.5</v>
      </c>
      <c r="N202" s="7">
        <v>2.7349999999999999</v>
      </c>
      <c r="O202" s="7" t="s">
        <v>22</v>
      </c>
      <c r="P202" s="7">
        <v>1</v>
      </c>
      <c r="Q202" s="7">
        <v>2.1965560000000002</v>
      </c>
      <c r="R202" s="7" t="s">
        <v>23</v>
      </c>
      <c r="S202" s="7">
        <v>0.75</v>
      </c>
      <c r="T202" s="7">
        <v>2.8273640000000002</v>
      </c>
      <c r="U202" s="7" t="b">
        <f t="shared" si="78"/>
        <v>0</v>
      </c>
      <c r="V202" s="7" t="b">
        <f t="shared" si="72"/>
        <v>1</v>
      </c>
      <c r="W202" s="7">
        <v>1</v>
      </c>
      <c r="X202" s="6" t="s">
        <v>586</v>
      </c>
      <c r="Y202" s="7" t="s">
        <v>590</v>
      </c>
      <c r="Z202" s="7" t="s">
        <v>1391</v>
      </c>
      <c r="AA202" s="7" t="str">
        <f t="shared" si="79"/>
        <v>run-01_bold</v>
      </c>
      <c r="AB202" s="7">
        <v>49</v>
      </c>
      <c r="AC202" s="7">
        <v>2</v>
      </c>
      <c r="AD202" s="7" t="s">
        <v>591</v>
      </c>
      <c r="AE202" s="7" t="s">
        <v>27</v>
      </c>
      <c r="AF202" s="7">
        <v>0.75</v>
      </c>
      <c r="AG202" s="7">
        <v>2.150636</v>
      </c>
      <c r="AH202" s="7" t="s">
        <v>28</v>
      </c>
      <c r="AI202" s="7">
        <v>0.58330000000000004</v>
      </c>
      <c r="AJ202" s="7">
        <v>2.7001110000000001</v>
      </c>
      <c r="AK202" s="7" t="s">
        <v>29</v>
      </c>
      <c r="AL202" s="7">
        <v>1</v>
      </c>
      <c r="AM202" s="7">
        <v>1.848333</v>
      </c>
      <c r="AN202" s="7" t="s">
        <v>30</v>
      </c>
      <c r="AO202" s="7">
        <v>1</v>
      </c>
      <c r="AP202" s="7">
        <v>2.2660909999999999</v>
      </c>
      <c r="AQ202" s="7" t="b">
        <f t="shared" si="73"/>
        <v>0</v>
      </c>
      <c r="AR202" s="7" t="b">
        <f t="shared" si="64"/>
        <v>1</v>
      </c>
      <c r="AS202" s="7">
        <v>1</v>
      </c>
      <c r="AT202" s="6" t="s">
        <v>586</v>
      </c>
      <c r="AU202" s="7" t="s">
        <v>587</v>
      </c>
      <c r="AV202" s="7" t="s">
        <v>1390</v>
      </c>
      <c r="AW202" s="7" t="str">
        <f t="shared" si="80"/>
        <v>run-02_bold</v>
      </c>
      <c r="AX202" s="7">
        <v>7</v>
      </c>
      <c r="AY202" s="7">
        <v>0</v>
      </c>
      <c r="AZ202" s="7" t="s">
        <v>588</v>
      </c>
      <c r="BA202" s="7" t="s">
        <v>20</v>
      </c>
      <c r="BB202" s="7">
        <v>0.66669999999999996</v>
      </c>
      <c r="BC202" s="7">
        <v>2.4026999999999998</v>
      </c>
      <c r="BD202" s="7" t="s">
        <v>21</v>
      </c>
      <c r="BE202" s="7">
        <v>0.5</v>
      </c>
      <c r="BF202" s="7">
        <v>2.4980910000000001</v>
      </c>
      <c r="BG202" s="7" t="s">
        <v>22</v>
      </c>
      <c r="BH202" s="7">
        <v>1</v>
      </c>
      <c r="BI202" s="7">
        <v>2.2583329999999999</v>
      </c>
      <c r="BJ202" s="7" t="s">
        <v>23</v>
      </c>
      <c r="BK202" s="7">
        <v>0.91669999999999996</v>
      </c>
      <c r="BL202" s="7">
        <v>2.4361820000000001</v>
      </c>
      <c r="BM202" s="7" t="b">
        <f t="shared" si="74"/>
        <v>1</v>
      </c>
      <c r="BN202" s="7" t="b">
        <f t="shared" si="75"/>
        <v>0</v>
      </c>
      <c r="BO202" s="7">
        <v>1</v>
      </c>
      <c r="BP202" s="7" t="s">
        <v>592</v>
      </c>
      <c r="BQ202" s="7" t="s">
        <v>1391</v>
      </c>
      <c r="BR202" s="7" t="str">
        <f t="shared" si="81"/>
        <v>run-02_bold</v>
      </c>
      <c r="BS202" s="7">
        <v>13</v>
      </c>
      <c r="BT202" s="7">
        <v>0</v>
      </c>
      <c r="BU202" s="7" t="s">
        <v>591</v>
      </c>
      <c r="BV202" s="7" t="s">
        <v>27</v>
      </c>
      <c r="BW202" s="7">
        <v>0.83330000000000004</v>
      </c>
      <c r="BX202" s="7">
        <v>2.41675</v>
      </c>
      <c r="BY202" s="7" t="s">
        <v>28</v>
      </c>
      <c r="BZ202" s="7">
        <v>0.83330000000000004</v>
      </c>
      <c r="CA202" s="7">
        <v>2.3152729999999999</v>
      </c>
      <c r="CB202" s="7" t="s">
        <v>29</v>
      </c>
      <c r="CC202" s="7">
        <v>1</v>
      </c>
      <c r="CD202" s="7">
        <v>1.6388</v>
      </c>
      <c r="CE202" s="7" t="s">
        <v>30</v>
      </c>
      <c r="CF202" s="7">
        <v>0.75</v>
      </c>
      <c r="CG202" s="7">
        <v>2.3559999999999999</v>
      </c>
      <c r="CH202" s="7" t="b">
        <f t="shared" si="76"/>
        <v>1</v>
      </c>
      <c r="CI202" s="7" t="b">
        <f t="shared" si="82"/>
        <v>1</v>
      </c>
      <c r="CJ202" s="7">
        <v>1</v>
      </c>
    </row>
    <row r="203" spans="1:88" s="7" customFormat="1" x14ac:dyDescent="0.2">
      <c r="A203" s="6" t="s">
        <v>1156</v>
      </c>
      <c r="B203" s="6">
        <v>5477</v>
      </c>
      <c r="C203" s="7" t="s">
        <v>1157</v>
      </c>
      <c r="D203" s="7" t="s">
        <v>1390</v>
      </c>
      <c r="E203" s="7" t="str">
        <f t="shared" si="77"/>
        <v>run-01_bold</v>
      </c>
      <c r="F203" s="7">
        <v>19</v>
      </c>
      <c r="G203" s="7">
        <v>0</v>
      </c>
      <c r="H203" s="7" t="s">
        <v>1158</v>
      </c>
      <c r="I203" s="7" t="s">
        <v>20</v>
      </c>
      <c r="J203" s="7">
        <v>0.83330000000000004</v>
      </c>
      <c r="K203" s="7">
        <v>2.3165</v>
      </c>
      <c r="L203" s="7" t="s">
        <v>21</v>
      </c>
      <c r="M203" s="7">
        <v>0.66669999999999996</v>
      </c>
      <c r="N203" s="7">
        <v>2.3693330000000001</v>
      </c>
      <c r="O203" s="7" t="s">
        <v>22</v>
      </c>
      <c r="P203" s="7">
        <v>0.91669999999999996</v>
      </c>
      <c r="Q203" s="7">
        <v>1.3417269999999999</v>
      </c>
      <c r="R203" s="7" t="s">
        <v>23</v>
      </c>
      <c r="S203" s="7">
        <v>0.83330000000000004</v>
      </c>
      <c r="T203" s="7">
        <v>2.7143329999999999</v>
      </c>
      <c r="U203" s="7" t="b">
        <f t="shared" si="78"/>
        <v>0</v>
      </c>
      <c r="V203" s="7" t="b">
        <f t="shared" si="72"/>
        <v>1</v>
      </c>
      <c r="W203" s="7">
        <v>1</v>
      </c>
      <c r="X203" s="6" t="s">
        <v>1393</v>
      </c>
      <c r="Y203" s="6" t="s">
        <v>1393</v>
      </c>
      <c r="Z203" s="6" t="s">
        <v>1393</v>
      </c>
      <c r="AA203" s="6" t="s">
        <v>1393</v>
      </c>
      <c r="AB203" s="6" t="s">
        <v>1393</v>
      </c>
      <c r="AC203" s="6" t="s">
        <v>1393</v>
      </c>
      <c r="AD203" s="6" t="s">
        <v>1393</v>
      </c>
      <c r="AE203" s="6" t="s">
        <v>1393</v>
      </c>
      <c r="AF203" s="6" t="s">
        <v>1393</v>
      </c>
      <c r="AG203" s="6" t="s">
        <v>1393</v>
      </c>
      <c r="AH203" s="6" t="s">
        <v>1393</v>
      </c>
      <c r="AI203" s="6" t="s">
        <v>1393</v>
      </c>
      <c r="AJ203" s="6" t="s">
        <v>1393</v>
      </c>
      <c r="AK203" s="6" t="s">
        <v>1393</v>
      </c>
      <c r="AL203" s="6" t="s">
        <v>1393</v>
      </c>
      <c r="AM203" s="6" t="s">
        <v>1393</v>
      </c>
      <c r="AN203" s="6" t="s">
        <v>1393</v>
      </c>
      <c r="AO203" s="6" t="s">
        <v>1393</v>
      </c>
      <c r="AP203" s="6" t="s">
        <v>1393</v>
      </c>
      <c r="AQ203" s="7" t="s">
        <v>1393</v>
      </c>
      <c r="AR203" s="6" t="s">
        <v>1393</v>
      </c>
      <c r="AS203" s="6" t="s">
        <v>1393</v>
      </c>
      <c r="AT203" s="6" t="s">
        <v>1156</v>
      </c>
      <c r="AU203" s="7" t="s">
        <v>1159</v>
      </c>
      <c r="AV203" s="7" t="s">
        <v>1390</v>
      </c>
      <c r="AW203" s="7" t="str">
        <f t="shared" si="80"/>
        <v>run-02_bold</v>
      </c>
      <c r="AX203" s="7">
        <v>8</v>
      </c>
      <c r="AY203" s="7">
        <v>0</v>
      </c>
      <c r="AZ203" s="7" t="s">
        <v>1158</v>
      </c>
      <c r="BA203" s="7" t="s">
        <v>20</v>
      </c>
      <c r="BB203" s="7">
        <v>0.75</v>
      </c>
      <c r="BC203" s="7">
        <v>2.2857270000000001</v>
      </c>
      <c r="BD203" s="7" t="s">
        <v>21</v>
      </c>
      <c r="BE203" s="7">
        <v>0.91669999999999996</v>
      </c>
      <c r="BF203" s="7">
        <v>2.247182</v>
      </c>
      <c r="BG203" s="7" t="s">
        <v>22</v>
      </c>
      <c r="BH203" s="7">
        <v>1</v>
      </c>
      <c r="BI203" s="7">
        <v>1.2773639999999999</v>
      </c>
      <c r="BJ203" s="7" t="s">
        <v>23</v>
      </c>
      <c r="BK203" s="7">
        <v>0.83330000000000004</v>
      </c>
      <c r="BL203" s="7">
        <v>2.2749090000000001</v>
      </c>
      <c r="BM203" s="7" t="b">
        <f t="shared" si="74"/>
        <v>1</v>
      </c>
      <c r="BN203" s="7" t="b">
        <f t="shared" si="75"/>
        <v>1</v>
      </c>
      <c r="BO203" s="7">
        <v>1</v>
      </c>
      <c r="BP203" s="7" t="s">
        <v>1160</v>
      </c>
      <c r="BQ203" s="7" t="s">
        <v>1391</v>
      </c>
      <c r="BR203" s="7" t="str">
        <f t="shared" si="81"/>
        <v>run-02_bold</v>
      </c>
      <c r="BS203" s="7">
        <v>0</v>
      </c>
      <c r="BT203" s="7">
        <v>0</v>
      </c>
      <c r="BU203" s="7" t="s">
        <v>717</v>
      </c>
      <c r="BV203" s="7" t="s">
        <v>27</v>
      </c>
      <c r="BW203" s="7">
        <v>0.83330000000000004</v>
      </c>
      <c r="BX203" s="7">
        <v>2.4148329999999998</v>
      </c>
      <c r="BY203" s="7" t="s">
        <v>28</v>
      </c>
      <c r="BZ203" s="7">
        <v>0.66669999999999996</v>
      </c>
      <c r="CA203" s="7">
        <v>2.6569090000000002</v>
      </c>
      <c r="CB203" s="7" t="s">
        <v>29</v>
      </c>
      <c r="CC203" s="7">
        <v>1</v>
      </c>
      <c r="CD203" s="7">
        <v>1.1051</v>
      </c>
      <c r="CE203" s="7" t="s">
        <v>30</v>
      </c>
      <c r="CF203" s="7">
        <v>0.83330000000000004</v>
      </c>
      <c r="CG203" s="7">
        <v>2.4585710000000001</v>
      </c>
      <c r="CH203" s="7" t="b">
        <f t="shared" si="76"/>
        <v>1</v>
      </c>
      <c r="CI203" s="7" t="b">
        <f t="shared" si="82"/>
        <v>1</v>
      </c>
      <c r="CJ203" s="7">
        <v>1</v>
      </c>
    </row>
    <row r="204" spans="1:88" s="7" customFormat="1" x14ac:dyDescent="0.2">
      <c r="A204" s="6" t="s">
        <v>914</v>
      </c>
      <c r="B204" s="6" t="s">
        <v>1393</v>
      </c>
      <c r="C204" s="6" t="s">
        <v>1393</v>
      </c>
      <c r="D204" s="6" t="s">
        <v>1393</v>
      </c>
      <c r="E204" s="6" t="s">
        <v>1393</v>
      </c>
      <c r="F204" s="6" t="s">
        <v>1393</v>
      </c>
      <c r="G204" s="6" t="s">
        <v>1393</v>
      </c>
      <c r="H204" s="6" t="s">
        <v>1393</v>
      </c>
      <c r="I204" s="6" t="s">
        <v>1393</v>
      </c>
      <c r="J204" s="6" t="s">
        <v>1393</v>
      </c>
      <c r="K204" s="6" t="s">
        <v>1393</v>
      </c>
      <c r="L204" s="6" t="s">
        <v>1393</v>
      </c>
      <c r="M204" s="6" t="s">
        <v>1393</v>
      </c>
      <c r="N204" s="6" t="s">
        <v>1393</v>
      </c>
      <c r="O204" s="6" t="s">
        <v>1393</v>
      </c>
      <c r="P204" s="6" t="s">
        <v>1393</v>
      </c>
      <c r="Q204" s="6" t="s">
        <v>1393</v>
      </c>
      <c r="R204" s="6" t="s">
        <v>1393</v>
      </c>
      <c r="S204" s="6" t="s">
        <v>1393</v>
      </c>
      <c r="T204" s="6" t="s">
        <v>1393</v>
      </c>
      <c r="U204" s="6" t="s">
        <v>1393</v>
      </c>
      <c r="V204" s="6" t="s">
        <v>1393</v>
      </c>
      <c r="W204" s="6" t="s">
        <v>1393</v>
      </c>
      <c r="X204" s="6" t="s">
        <v>914</v>
      </c>
      <c r="Y204" s="7" t="s">
        <v>919</v>
      </c>
      <c r="Z204" s="7" t="s">
        <v>1391</v>
      </c>
      <c r="AA204" s="7" t="str">
        <f>RIGHT(Y204,11)</f>
        <v>run-01_bold</v>
      </c>
      <c r="AB204" s="7">
        <v>14</v>
      </c>
      <c r="AC204" s="7">
        <v>1</v>
      </c>
      <c r="AD204" s="7" t="s">
        <v>918</v>
      </c>
      <c r="AE204" s="7" t="s">
        <v>27</v>
      </c>
      <c r="AF204" s="7">
        <v>0.75</v>
      </c>
      <c r="AG204" s="7">
        <v>2.2883330000000002</v>
      </c>
      <c r="AH204" s="7" t="s">
        <v>28</v>
      </c>
      <c r="AI204" s="7">
        <v>0.83330000000000004</v>
      </c>
      <c r="AJ204" s="7">
        <v>2.2043330000000001</v>
      </c>
      <c r="AK204" s="7" t="s">
        <v>29</v>
      </c>
      <c r="AL204" s="7">
        <v>1</v>
      </c>
      <c r="AM204" s="7">
        <v>1.5424169999999999</v>
      </c>
      <c r="AN204" s="7" t="s">
        <v>30</v>
      </c>
      <c r="AO204" s="7">
        <v>0.91669999999999996</v>
      </c>
      <c r="AP204" s="7">
        <v>2.3593329999999999</v>
      </c>
      <c r="AQ204" s="7" t="b">
        <f>IF(AND(AB204&lt;=16,AC204&lt;1),TRUE,FALSE)</f>
        <v>0</v>
      </c>
      <c r="AR204" s="7" t="b">
        <f>IF(AND(AF204&gt;=0.5,AL204&gt;=0.5, ABS(AO204-AF204)&lt;0.4),TRUE,FALSE)</f>
        <v>1</v>
      </c>
      <c r="AS204" s="7">
        <v>1</v>
      </c>
      <c r="AT204" s="6" t="s">
        <v>914</v>
      </c>
      <c r="AU204" s="7" t="s">
        <v>915</v>
      </c>
      <c r="AV204" s="7" t="s">
        <v>1390</v>
      </c>
      <c r="AW204" s="7" t="str">
        <f t="shared" si="80"/>
        <v>run-02_bold</v>
      </c>
      <c r="AX204" s="7">
        <v>18</v>
      </c>
      <c r="AY204" s="7">
        <v>2</v>
      </c>
      <c r="AZ204" s="7" t="s">
        <v>916</v>
      </c>
      <c r="BA204" s="7" t="s">
        <v>20</v>
      </c>
      <c r="BB204" s="7">
        <v>1</v>
      </c>
      <c r="BC204" s="7">
        <v>2.0732729999999999</v>
      </c>
      <c r="BD204" s="7" t="s">
        <v>21</v>
      </c>
      <c r="BE204" s="7">
        <v>0.91669999999999996</v>
      </c>
      <c r="BF204" s="7">
        <v>2.0745450000000001</v>
      </c>
      <c r="BG204" s="7" t="s">
        <v>22</v>
      </c>
      <c r="BH204" s="7">
        <v>1</v>
      </c>
      <c r="BI204" s="7">
        <v>1.4370000000000001</v>
      </c>
      <c r="BJ204" s="7" t="s">
        <v>23</v>
      </c>
      <c r="BK204" s="7">
        <v>8.3299999999999999E-2</v>
      </c>
      <c r="BL204" s="7">
        <v>2.2789999999999999</v>
      </c>
      <c r="BM204" s="7" t="b">
        <f t="shared" si="74"/>
        <v>0</v>
      </c>
      <c r="BN204" s="7" t="b">
        <f t="shared" si="75"/>
        <v>0</v>
      </c>
      <c r="BO204" s="7">
        <v>1</v>
      </c>
      <c r="BP204" s="7" t="s">
        <v>917</v>
      </c>
      <c r="BQ204" s="7" t="s">
        <v>1391</v>
      </c>
      <c r="BR204" s="7" t="str">
        <f t="shared" si="81"/>
        <v>run-02_bold</v>
      </c>
      <c r="BS204" s="7">
        <v>4</v>
      </c>
      <c r="BT204" s="7">
        <v>0</v>
      </c>
      <c r="BU204" s="7" t="s">
        <v>918</v>
      </c>
      <c r="BV204" s="7" t="s">
        <v>27</v>
      </c>
      <c r="BW204" s="7">
        <v>0.91669999999999996</v>
      </c>
      <c r="BX204" s="7">
        <v>2.22675</v>
      </c>
      <c r="BY204" s="7" t="s">
        <v>28</v>
      </c>
      <c r="BZ204" s="7">
        <v>0.83330000000000004</v>
      </c>
      <c r="CA204" s="7">
        <v>2.5841669999999999</v>
      </c>
      <c r="CB204" s="7" t="s">
        <v>29</v>
      </c>
      <c r="CC204" s="7">
        <v>1</v>
      </c>
      <c r="CD204" s="7">
        <v>1.47475</v>
      </c>
      <c r="CE204" s="7" t="s">
        <v>30</v>
      </c>
      <c r="CF204" s="7">
        <v>1</v>
      </c>
      <c r="CG204" s="7">
        <v>2.2921670000000001</v>
      </c>
      <c r="CH204" s="7" t="b">
        <f t="shared" si="76"/>
        <v>1</v>
      </c>
      <c r="CI204" s="7" t="b">
        <f t="shared" si="82"/>
        <v>1</v>
      </c>
      <c r="CJ204" s="7">
        <v>1</v>
      </c>
    </row>
    <row r="205" spans="1:88" s="7" customFormat="1" x14ac:dyDescent="0.2">
      <c r="A205" s="6" t="s">
        <v>1220</v>
      </c>
      <c r="B205" s="6">
        <v>5507</v>
      </c>
      <c r="C205" s="7" t="s">
        <v>1221</v>
      </c>
      <c r="D205" s="7" t="s">
        <v>1390</v>
      </c>
      <c r="E205" s="7" t="str">
        <f>RIGHT(C205,11)</f>
        <v>run-01_bold</v>
      </c>
      <c r="F205" s="7">
        <v>0</v>
      </c>
      <c r="G205" s="7">
        <v>0</v>
      </c>
      <c r="H205" s="7" t="s">
        <v>1222</v>
      </c>
      <c r="I205" s="7" t="s">
        <v>20</v>
      </c>
      <c r="J205" s="7">
        <v>0.58330000000000004</v>
      </c>
      <c r="K205" s="7">
        <v>1.913875</v>
      </c>
      <c r="L205" s="7" t="s">
        <v>21</v>
      </c>
      <c r="M205" s="7">
        <v>0.25</v>
      </c>
      <c r="N205" s="7">
        <v>2.1583749999999999</v>
      </c>
      <c r="O205" s="7" t="s">
        <v>22</v>
      </c>
      <c r="P205" s="7">
        <v>0.16669999999999999</v>
      </c>
      <c r="Q205" s="7">
        <v>1.351667</v>
      </c>
      <c r="R205" s="7" t="s">
        <v>23</v>
      </c>
      <c r="S205" s="7">
        <v>0.16669999999999999</v>
      </c>
      <c r="T205" s="7">
        <v>2.5268570000000001</v>
      </c>
      <c r="U205" s="7" t="b">
        <f>IF(AND(F205&lt;=16,G205&lt;1),TRUE,FALSE)</f>
        <v>1</v>
      </c>
      <c r="V205" s="7" t="b">
        <f>IF(AND(M205&gt;=0.5,P205&gt;=0.5, ABS(S205-M205)&lt;0.4),TRUE,FALSE)</f>
        <v>0</v>
      </c>
      <c r="W205" s="7">
        <v>1</v>
      </c>
      <c r="X205" s="6" t="s">
        <v>1220</v>
      </c>
      <c r="Y205" s="7" t="s">
        <v>1225</v>
      </c>
      <c r="Z205" s="7" t="s">
        <v>1391</v>
      </c>
      <c r="AA205" s="7" t="str">
        <f>RIGHT(Y205,11)</f>
        <v>run-01_bold</v>
      </c>
      <c r="AB205" s="7">
        <v>0</v>
      </c>
      <c r="AC205" s="7">
        <v>0</v>
      </c>
      <c r="AD205" s="7" t="s">
        <v>1224</v>
      </c>
      <c r="AE205" s="7" t="s">
        <v>27</v>
      </c>
      <c r="AF205" s="7">
        <v>0.83330000000000004</v>
      </c>
      <c r="AG205" s="7">
        <v>2.5275829999999999</v>
      </c>
      <c r="AH205" s="7" t="s">
        <v>28</v>
      </c>
      <c r="AI205" s="7">
        <v>0.58330000000000004</v>
      </c>
      <c r="AJ205" s="7">
        <v>2.3588179999999999</v>
      </c>
      <c r="AK205" s="7" t="s">
        <v>29</v>
      </c>
      <c r="AL205" s="7">
        <v>0.91669999999999996</v>
      </c>
      <c r="AM205" s="7">
        <v>1.1085</v>
      </c>
      <c r="AN205" s="7" t="s">
        <v>30</v>
      </c>
      <c r="AO205" s="7">
        <v>0.83330000000000004</v>
      </c>
      <c r="AP205" s="7">
        <v>2.3280829999999999</v>
      </c>
      <c r="AQ205" s="7" t="b">
        <f>IF(AND(AB205&lt;=16,AC205&lt;1),TRUE,FALSE)</f>
        <v>1</v>
      </c>
      <c r="AR205" s="7" t="b">
        <f>IF(AND(AF205&gt;=0.5,AL205&gt;=0.5, ABS(AO205-AF205)&lt;0.4),TRUE,FALSE)</f>
        <v>1</v>
      </c>
      <c r="AS205" s="7">
        <v>1</v>
      </c>
      <c r="AT205" s="6" t="s">
        <v>1393</v>
      </c>
      <c r="AU205" s="6" t="s">
        <v>1393</v>
      </c>
      <c r="AV205" s="6" t="s">
        <v>1393</v>
      </c>
      <c r="AW205" s="6" t="s">
        <v>1393</v>
      </c>
      <c r="AX205" s="6" t="s">
        <v>1393</v>
      </c>
      <c r="AY205" s="6" t="s">
        <v>1393</v>
      </c>
      <c r="AZ205" s="6" t="s">
        <v>1393</v>
      </c>
      <c r="BA205" s="6" t="s">
        <v>1393</v>
      </c>
      <c r="BB205" s="6" t="s">
        <v>1393</v>
      </c>
      <c r="BC205" s="6" t="s">
        <v>1393</v>
      </c>
      <c r="BD205" s="6" t="s">
        <v>1393</v>
      </c>
      <c r="BE205" s="6" t="s">
        <v>1393</v>
      </c>
      <c r="BF205" s="6" t="s">
        <v>1393</v>
      </c>
      <c r="BG205" s="6" t="s">
        <v>1393</v>
      </c>
      <c r="BH205" s="6" t="s">
        <v>1393</v>
      </c>
      <c r="BI205" s="6" t="s">
        <v>1393</v>
      </c>
      <c r="BJ205" s="6" t="s">
        <v>1393</v>
      </c>
      <c r="BK205" s="6" t="s">
        <v>1393</v>
      </c>
      <c r="BL205" s="6" t="s">
        <v>1393</v>
      </c>
      <c r="BM205" s="7" t="s">
        <v>1393</v>
      </c>
      <c r="BN205" s="6" t="s">
        <v>1393</v>
      </c>
      <c r="BO205" s="6" t="s">
        <v>1393</v>
      </c>
      <c r="BP205" s="7" t="s">
        <v>1223</v>
      </c>
      <c r="BQ205" s="7" t="s">
        <v>1391</v>
      </c>
      <c r="BR205" s="7" t="str">
        <f t="shared" si="81"/>
        <v>run-02_bold</v>
      </c>
      <c r="BS205" s="7">
        <v>0</v>
      </c>
      <c r="BT205" s="7">
        <v>0</v>
      </c>
      <c r="BU205" s="7" t="s">
        <v>1224</v>
      </c>
      <c r="BV205" s="7" t="s">
        <v>27</v>
      </c>
      <c r="BW205" s="7">
        <v>1</v>
      </c>
      <c r="BX205" s="7">
        <v>2.2679170000000002</v>
      </c>
      <c r="BY205" s="7" t="s">
        <v>28</v>
      </c>
      <c r="BZ205" s="7">
        <v>0.83330000000000004</v>
      </c>
      <c r="CA205" s="7">
        <v>2.3031820000000001</v>
      </c>
      <c r="CB205" s="7" t="s">
        <v>29</v>
      </c>
      <c r="CC205" s="7">
        <v>0.91669999999999996</v>
      </c>
      <c r="CD205" s="7">
        <v>1.084875</v>
      </c>
      <c r="CE205" s="7" t="s">
        <v>30</v>
      </c>
      <c r="CF205" s="7">
        <v>0.83330000000000004</v>
      </c>
      <c r="CG205" s="7">
        <v>2.3389090000000001</v>
      </c>
      <c r="CH205" s="7" t="b">
        <f t="shared" si="76"/>
        <v>1</v>
      </c>
      <c r="CI205" s="7" t="b">
        <f t="shared" si="82"/>
        <v>1</v>
      </c>
      <c r="CJ205" s="7">
        <v>1</v>
      </c>
    </row>
    <row r="206" spans="1:88" x14ac:dyDescent="0.2">
      <c r="B206" s="1"/>
    </row>
    <row r="207" spans="1:88" x14ac:dyDescent="0.2">
      <c r="B207" s="1"/>
    </row>
    <row r="208" spans="1:88" x14ac:dyDescent="0.2">
      <c r="B208" s="1"/>
    </row>
    <row r="209" spans="1:5" x14ac:dyDescent="0.2">
      <c r="A209" s="9" t="s">
        <v>1394</v>
      </c>
      <c r="B209" s="9" t="s">
        <v>1395</v>
      </c>
      <c r="C209" s="9" t="s">
        <v>1396</v>
      </c>
      <c r="D209" s="9" t="s">
        <v>1397</v>
      </c>
      <c r="E209" s="9" t="s">
        <v>1424</v>
      </c>
    </row>
    <row r="210" spans="1:5" x14ac:dyDescent="0.2">
      <c r="A210" s="9">
        <v>204</v>
      </c>
      <c r="B210" s="9">
        <v>3</v>
      </c>
      <c r="C210" s="9">
        <v>25</v>
      </c>
      <c r="D210" s="9">
        <v>55</v>
      </c>
      <c r="E210" s="9">
        <f>A210-B210-C210-D210</f>
        <v>121</v>
      </c>
    </row>
    <row r="211" spans="1:5" x14ac:dyDescent="0.2">
      <c r="A211" s="9"/>
      <c r="B211" s="9"/>
      <c r="C211" s="9"/>
      <c r="D211" s="9"/>
      <c r="E211" s="9"/>
    </row>
    <row r="212" spans="1:5" x14ac:dyDescent="0.2">
      <c r="B212" s="1"/>
    </row>
    <row r="213" spans="1:5" x14ac:dyDescent="0.2">
      <c r="B213" s="1"/>
    </row>
    <row r="214" spans="1:5" x14ac:dyDescent="0.2">
      <c r="B214" s="1"/>
    </row>
    <row r="215" spans="1:5" x14ac:dyDescent="0.2">
      <c r="B215" s="1"/>
    </row>
    <row r="216" spans="1:5" x14ac:dyDescent="0.2">
      <c r="B216" s="1"/>
    </row>
    <row r="217" spans="1:5" x14ac:dyDescent="0.2">
      <c r="B217" s="1"/>
    </row>
    <row r="218" spans="1:5" x14ac:dyDescent="0.2">
      <c r="B218" s="1"/>
    </row>
    <row r="219" spans="1:5" x14ac:dyDescent="0.2">
      <c r="B219" s="1"/>
    </row>
    <row r="220" spans="1:5" x14ac:dyDescent="0.2">
      <c r="B220" s="1"/>
    </row>
    <row r="221" spans="1:5" x14ac:dyDescent="0.2">
      <c r="B221" s="1"/>
    </row>
    <row r="222" spans="1:5" x14ac:dyDescent="0.2">
      <c r="B222" s="1"/>
    </row>
    <row r="223" spans="1:5" x14ac:dyDescent="0.2">
      <c r="B223" s="1"/>
    </row>
    <row r="224" spans="1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</sheetData>
  <sortState xmlns:xlrd2="http://schemas.microsoft.com/office/spreadsheetml/2017/richdata2" ref="A2:CJ122">
    <sortCondition ref="A2:A122"/>
  </sortState>
  <conditionalFormatting sqref="A1:XFD210 A211:B211 F211:XFD211 A212:XFD1048576">
    <cfRule type="containsText" dxfId="5" priority="1" operator="containsText" text="n/a">
      <formula>NOT(ISERROR(SEARCH("n/a",A1)))</formula>
    </cfRule>
    <cfRule type="containsText" dxfId="4" priority="2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61C3-667D-4D19-8314-14DFE813AA5D}">
  <dimension ref="A1:DA127"/>
  <sheetViews>
    <sheetView topLeftCell="A98" workbookViewId="0">
      <selection activeCell="H125" sqref="H125"/>
    </sheetView>
  </sheetViews>
  <sheetFormatPr baseColWidth="10" defaultColWidth="8.83203125" defaultRowHeight="15" x14ac:dyDescent="0.2"/>
  <cols>
    <col min="2" max="2" width="23.6640625" bestFit="1" customWidth="1"/>
    <col min="3" max="3" width="15.1640625" bestFit="1" customWidth="1"/>
    <col min="4" max="4" width="14.5" bestFit="1" customWidth="1"/>
    <col min="5" max="5" width="12.1640625" bestFit="1" customWidth="1"/>
    <col min="6" max="6" width="13.6640625" bestFit="1" customWidth="1"/>
    <col min="7" max="7" width="9.5" bestFit="1" customWidth="1"/>
    <col min="8" max="8" width="26" bestFit="1" customWidth="1"/>
    <col min="9" max="9" width="20.33203125" bestFit="1" customWidth="1"/>
    <col min="10" max="10" width="26" bestFit="1" customWidth="1"/>
    <col min="11" max="11" width="25.33203125" bestFit="1" customWidth="1"/>
    <col min="12" max="12" width="18" bestFit="1" customWidth="1"/>
    <col min="13" max="13" width="17.33203125" bestFit="1" customWidth="1"/>
    <col min="14" max="14" width="12.6640625" bestFit="1" customWidth="1"/>
    <col min="15" max="15" width="12" bestFit="1" customWidth="1"/>
    <col min="16" max="16" width="13.6640625" bestFit="1" customWidth="1"/>
    <col min="17" max="17" width="13" bestFit="1" customWidth="1"/>
    <col min="18" max="18" width="25" bestFit="1" customWidth="1"/>
    <col min="19" max="19" width="7.33203125" bestFit="1" customWidth="1"/>
    <col min="20" max="20" width="41.33203125" bestFit="1" customWidth="1"/>
    <col min="21" max="21" width="5.1640625" bestFit="1" customWidth="1"/>
    <col min="22" max="22" width="10.6640625" bestFit="1" customWidth="1"/>
    <col min="23" max="23" width="11.83203125" bestFit="1" customWidth="1"/>
    <col min="24" max="24" width="6.5" bestFit="1" customWidth="1"/>
    <col min="25" max="25" width="16.5" bestFit="1" customWidth="1"/>
    <col min="26" max="26" width="6" bestFit="1" customWidth="1"/>
    <col min="27" max="27" width="7.1640625" bestFit="1" customWidth="1"/>
    <col min="28" max="28" width="9.1640625" bestFit="1" customWidth="1"/>
    <col min="29" max="29" width="6" bestFit="1" customWidth="1"/>
    <col min="30" max="30" width="7.1640625" bestFit="1" customWidth="1"/>
    <col min="31" max="31" width="9.1640625" bestFit="1" customWidth="1"/>
    <col min="32" max="32" width="6" bestFit="1" customWidth="1"/>
    <col min="33" max="33" width="7.1640625" bestFit="1" customWidth="1"/>
    <col min="34" max="34" width="9.1640625" bestFit="1" customWidth="1"/>
    <col min="35" max="35" width="6" bestFit="1" customWidth="1"/>
    <col min="36" max="36" width="7.1640625" bestFit="1" customWidth="1"/>
    <col min="37" max="37" width="9.1640625" bestFit="1" customWidth="1"/>
    <col min="38" max="38" width="8.1640625" bestFit="1" customWidth="1"/>
    <col min="39" max="39" width="8.33203125" bestFit="1" customWidth="1"/>
    <col min="40" max="40" width="15.5" bestFit="1" customWidth="1"/>
    <col min="41" max="41" width="8.33203125" bestFit="1" customWidth="1"/>
    <col min="42" max="42" width="40.5" bestFit="1" customWidth="1"/>
    <col min="43" max="43" width="5.1640625" bestFit="1" customWidth="1"/>
    <col min="44" max="44" width="10.6640625" bestFit="1" customWidth="1"/>
    <col min="45" max="45" width="11.83203125" bestFit="1" customWidth="1"/>
    <col min="46" max="46" width="6.5" bestFit="1" customWidth="1"/>
    <col min="47" max="47" width="16.5" bestFit="1" customWidth="1"/>
    <col min="48" max="48" width="6" bestFit="1" customWidth="1"/>
    <col min="49" max="49" width="7.1640625" bestFit="1" customWidth="1"/>
    <col min="50" max="50" width="9.1640625" bestFit="1" customWidth="1"/>
    <col min="51" max="51" width="6" bestFit="1" customWidth="1"/>
    <col min="52" max="52" width="7.1640625" bestFit="1" customWidth="1"/>
    <col min="53" max="53" width="9.1640625" bestFit="1" customWidth="1"/>
    <col min="54" max="54" width="6" bestFit="1" customWidth="1"/>
    <col min="55" max="55" width="7.1640625" bestFit="1" customWidth="1"/>
    <col min="56" max="56" width="9.1640625" bestFit="1" customWidth="1"/>
    <col min="57" max="57" width="6" bestFit="1" customWidth="1"/>
    <col min="58" max="58" width="7.1640625" bestFit="1" customWidth="1"/>
    <col min="59" max="59" width="9.1640625" bestFit="1" customWidth="1"/>
    <col min="60" max="60" width="8.1640625" bestFit="1" customWidth="1"/>
    <col min="61" max="61" width="8.33203125" bestFit="1" customWidth="1"/>
    <col min="62" max="62" width="15.5" bestFit="1" customWidth="1"/>
    <col min="63" max="63" width="8.33203125" bestFit="1" customWidth="1"/>
    <col min="64" max="64" width="41.33203125" bestFit="1" customWidth="1"/>
    <col min="65" max="65" width="5.1640625" bestFit="1" customWidth="1"/>
    <col min="66" max="66" width="10.6640625" bestFit="1" customWidth="1"/>
    <col min="67" max="67" width="11.83203125" bestFit="1" customWidth="1"/>
    <col min="68" max="68" width="6.5" bestFit="1" customWidth="1"/>
    <col min="69" max="69" width="16.5" bestFit="1" customWidth="1"/>
    <col min="70" max="70" width="6" bestFit="1" customWidth="1"/>
    <col min="71" max="71" width="7.1640625" bestFit="1" customWidth="1"/>
    <col min="72" max="72" width="9.1640625" bestFit="1" customWidth="1"/>
    <col min="73" max="73" width="6" bestFit="1" customWidth="1"/>
    <col min="74" max="74" width="7.1640625" bestFit="1" customWidth="1"/>
    <col min="75" max="75" width="9.1640625" bestFit="1" customWidth="1"/>
    <col min="76" max="76" width="6" bestFit="1" customWidth="1"/>
    <col min="77" max="77" width="7.1640625" bestFit="1" customWidth="1"/>
    <col min="78" max="78" width="9.1640625" bestFit="1" customWidth="1"/>
    <col min="79" max="79" width="6" bestFit="1" customWidth="1"/>
    <col min="80" max="80" width="7.1640625" bestFit="1" customWidth="1"/>
    <col min="81" max="81" width="9.1640625" bestFit="1" customWidth="1"/>
    <col min="82" max="82" width="8.1640625" bestFit="1" customWidth="1"/>
    <col min="83" max="83" width="8.33203125" bestFit="1" customWidth="1"/>
    <col min="84" max="84" width="15.5" bestFit="1" customWidth="1"/>
    <col min="85" max="85" width="40.5" bestFit="1" customWidth="1"/>
    <col min="86" max="86" width="5.1640625" bestFit="1" customWidth="1"/>
    <col min="87" max="87" width="10.6640625" bestFit="1" customWidth="1"/>
    <col min="88" max="88" width="11.83203125" bestFit="1" customWidth="1"/>
    <col min="89" max="89" width="6.5" bestFit="1" customWidth="1"/>
    <col min="90" max="90" width="16.5" bestFit="1" customWidth="1"/>
    <col min="91" max="91" width="6" bestFit="1" customWidth="1"/>
    <col min="92" max="92" width="7.1640625" bestFit="1" customWidth="1"/>
    <col min="93" max="93" width="9.1640625" bestFit="1" customWidth="1"/>
    <col min="94" max="94" width="6" bestFit="1" customWidth="1"/>
    <col min="95" max="95" width="7.1640625" bestFit="1" customWidth="1"/>
    <col min="96" max="96" width="9.1640625" bestFit="1" customWidth="1"/>
    <col min="97" max="97" width="6" bestFit="1" customWidth="1"/>
    <col min="98" max="98" width="7.1640625" bestFit="1" customWidth="1"/>
    <col min="99" max="99" width="9.1640625" bestFit="1" customWidth="1"/>
    <col min="100" max="100" width="6" bestFit="1" customWidth="1"/>
    <col min="101" max="101" width="7.1640625" bestFit="1" customWidth="1"/>
    <col min="102" max="102" width="9.1640625" bestFit="1" customWidth="1"/>
    <col min="103" max="103" width="8.1640625" bestFit="1" customWidth="1"/>
    <col min="104" max="104" width="8.33203125" bestFit="1" customWidth="1"/>
    <col min="105" max="105" width="15.5" bestFit="1" customWidth="1"/>
  </cols>
  <sheetData>
    <row r="1" spans="1:105" s="3" customFormat="1" x14ac:dyDescent="0.2">
      <c r="A1" s="2" t="s">
        <v>0</v>
      </c>
      <c r="B1" t="s">
        <v>1398</v>
      </c>
      <c r="C1" t="s">
        <v>1399</v>
      </c>
      <c r="D1" t="s">
        <v>1400</v>
      </c>
      <c r="E1" t="s">
        <v>1401</v>
      </c>
      <c r="F1" t="s">
        <v>1402</v>
      </c>
      <c r="G1" t="s">
        <v>1403</v>
      </c>
      <c r="H1" t="s">
        <v>1404</v>
      </c>
      <c r="I1" t="s">
        <v>1405</v>
      </c>
      <c r="J1" t="s">
        <v>1406</v>
      </c>
      <c r="K1" t="s">
        <v>1407</v>
      </c>
      <c r="L1" t="s">
        <v>1408</v>
      </c>
      <c r="M1" t="s">
        <v>1409</v>
      </c>
      <c r="N1" t="s">
        <v>1410</v>
      </c>
      <c r="O1" t="s">
        <v>1411</v>
      </c>
      <c r="P1" t="s">
        <v>1412</v>
      </c>
      <c r="Q1" t="s">
        <v>1413</v>
      </c>
      <c r="R1" t="s">
        <v>1414</v>
      </c>
      <c r="S1" s="2" t="s">
        <v>0</v>
      </c>
      <c r="T1" s="3" t="s">
        <v>1</v>
      </c>
      <c r="U1" s="3" t="s">
        <v>1389</v>
      </c>
      <c r="V1" s="3" t="s">
        <v>1388</v>
      </c>
      <c r="W1" s="3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3" t="s">
        <v>14</v>
      </c>
      <c r="AJ1" s="3" t="s">
        <v>15</v>
      </c>
      <c r="AK1" s="3" t="s">
        <v>16</v>
      </c>
      <c r="AL1" s="3" t="s">
        <v>1386</v>
      </c>
      <c r="AM1" s="3" t="s">
        <v>1387</v>
      </c>
      <c r="AN1" s="3" t="s">
        <v>1392</v>
      </c>
      <c r="AO1" s="2" t="s">
        <v>0</v>
      </c>
      <c r="AP1" s="3" t="s">
        <v>1</v>
      </c>
      <c r="AQ1" s="3" t="s">
        <v>1389</v>
      </c>
      <c r="AR1" s="3" t="s">
        <v>1388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D1" s="3" t="s">
        <v>13</v>
      </c>
      <c r="BE1" s="3" t="s">
        <v>14</v>
      </c>
      <c r="BF1" s="3" t="s">
        <v>15</v>
      </c>
      <c r="BG1" s="3" t="s">
        <v>16</v>
      </c>
      <c r="BH1" s="3" t="s">
        <v>1386</v>
      </c>
      <c r="BI1" s="3" t="s">
        <v>1387</v>
      </c>
      <c r="BJ1" s="3" t="s">
        <v>1392</v>
      </c>
      <c r="BK1" s="2" t="s">
        <v>0</v>
      </c>
      <c r="BL1" s="3" t="s">
        <v>1</v>
      </c>
      <c r="BM1" s="3" t="s">
        <v>1389</v>
      </c>
      <c r="BN1" s="3" t="s">
        <v>1388</v>
      </c>
      <c r="BO1" s="3" t="s">
        <v>2</v>
      </c>
      <c r="BP1" s="3" t="s">
        <v>3</v>
      </c>
      <c r="BQ1" s="3" t="s">
        <v>4</v>
      </c>
      <c r="BR1" s="3" t="s">
        <v>5</v>
      </c>
      <c r="BS1" s="3" t="s">
        <v>6</v>
      </c>
      <c r="BT1" s="3" t="s">
        <v>7</v>
      </c>
      <c r="BU1" s="3" t="s">
        <v>8</v>
      </c>
      <c r="BV1" s="3" t="s">
        <v>9</v>
      </c>
      <c r="BW1" s="3" t="s">
        <v>10</v>
      </c>
      <c r="BX1" s="3" t="s">
        <v>11</v>
      </c>
      <c r="BY1" s="3" t="s">
        <v>12</v>
      </c>
      <c r="BZ1" s="3" t="s">
        <v>13</v>
      </c>
      <c r="CA1" s="3" t="s">
        <v>14</v>
      </c>
      <c r="CB1" s="3" t="s">
        <v>15</v>
      </c>
      <c r="CC1" s="3" t="s">
        <v>16</v>
      </c>
      <c r="CD1" s="3" t="s">
        <v>1386</v>
      </c>
      <c r="CE1" s="3" t="s">
        <v>1387</v>
      </c>
      <c r="CF1" s="3" t="s">
        <v>1392</v>
      </c>
      <c r="CG1" s="3" t="s">
        <v>1</v>
      </c>
      <c r="CH1" s="3" t="s">
        <v>1389</v>
      </c>
      <c r="CI1" s="3" t="s">
        <v>1388</v>
      </c>
      <c r="CJ1" s="3" t="s">
        <v>2</v>
      </c>
      <c r="CK1" s="3" t="s">
        <v>3</v>
      </c>
      <c r="CL1" s="3" t="s">
        <v>4</v>
      </c>
      <c r="CM1" s="3" t="s">
        <v>5</v>
      </c>
      <c r="CN1" s="3" t="s">
        <v>6</v>
      </c>
      <c r="CO1" s="3" t="s">
        <v>7</v>
      </c>
      <c r="CP1" s="3" t="s">
        <v>8</v>
      </c>
      <c r="CQ1" s="3" t="s">
        <v>9</v>
      </c>
      <c r="CR1" s="3" t="s">
        <v>10</v>
      </c>
      <c r="CS1" s="3" t="s">
        <v>11</v>
      </c>
      <c r="CT1" s="3" t="s">
        <v>12</v>
      </c>
      <c r="CU1" s="3" t="s">
        <v>13</v>
      </c>
      <c r="CV1" s="3" t="s">
        <v>14</v>
      </c>
      <c r="CW1" s="3" t="s">
        <v>15</v>
      </c>
      <c r="CX1" s="3" t="s">
        <v>16</v>
      </c>
      <c r="CY1" s="3" t="s">
        <v>1386</v>
      </c>
      <c r="CZ1" s="3" t="s">
        <v>1387</v>
      </c>
      <c r="DA1" s="3" t="s">
        <v>1392</v>
      </c>
    </row>
    <row r="2" spans="1:105" s="3" customFormat="1" x14ac:dyDescent="0.2">
      <c r="A2" s="2" t="s">
        <v>17</v>
      </c>
      <c r="B2" t="s">
        <v>1415</v>
      </c>
      <c r="C2">
        <v>4</v>
      </c>
      <c r="D2">
        <v>5</v>
      </c>
      <c r="E2">
        <v>7.1722222222222225</v>
      </c>
      <c r="F2" t="s">
        <v>1416</v>
      </c>
      <c r="G2">
        <v>107</v>
      </c>
      <c r="H2">
        <v>118</v>
      </c>
      <c r="I2">
        <v>123</v>
      </c>
      <c r="J2">
        <v>30</v>
      </c>
      <c r="K2">
        <v>15</v>
      </c>
      <c r="L2">
        <v>23</v>
      </c>
      <c r="M2">
        <v>12</v>
      </c>
      <c r="N2">
        <v>27</v>
      </c>
      <c r="O2">
        <v>13</v>
      </c>
      <c r="P2">
        <v>26</v>
      </c>
      <c r="Q2">
        <v>14</v>
      </c>
      <c r="R2">
        <v>127</v>
      </c>
      <c r="S2" s="2">
        <v>5003</v>
      </c>
      <c r="T2" s="3" t="s">
        <v>18</v>
      </c>
      <c r="U2" s="3" t="s">
        <v>1390</v>
      </c>
      <c r="V2" s="3" t="str">
        <f t="shared" ref="V2:V33" si="0">RIGHT(T2,11)</f>
        <v>run-01_bold</v>
      </c>
      <c r="W2" s="3">
        <v>4</v>
      </c>
      <c r="X2" s="3">
        <v>0</v>
      </c>
      <c r="Y2" s="3" t="s">
        <v>19</v>
      </c>
      <c r="Z2" s="3" t="s">
        <v>20</v>
      </c>
      <c r="AA2" s="3">
        <v>0.91669999999999996</v>
      </c>
      <c r="AB2" s="3">
        <v>2.0194999999999999</v>
      </c>
      <c r="AC2" s="3" t="s">
        <v>21</v>
      </c>
      <c r="AD2" s="3">
        <v>1</v>
      </c>
      <c r="AE2" s="3">
        <v>1.964</v>
      </c>
      <c r="AF2" s="3" t="s">
        <v>22</v>
      </c>
      <c r="AG2" s="3">
        <v>1</v>
      </c>
      <c r="AH2" s="3">
        <v>1.0921670000000001</v>
      </c>
      <c r="AI2" s="3" t="s">
        <v>23</v>
      </c>
      <c r="AJ2" s="3">
        <v>1</v>
      </c>
      <c r="AK2" s="3">
        <v>2.0191669999999999</v>
      </c>
      <c r="AL2" s="3" t="b">
        <f t="shared" ref="AL2:AL33" si="1">IF(AND(W2&lt;=16,X2&lt;1),TRUE,FALSE)</f>
        <v>1</v>
      </c>
      <c r="AM2" s="3" t="b">
        <f>IF(AND(AD2&gt;=0.5,AG2&gt;=0.5, ABS(AJ2-AD2)&lt;0.4),TRUE,FALSE)</f>
        <v>1</v>
      </c>
      <c r="AN2" s="3">
        <v>1</v>
      </c>
      <c r="AO2" s="2" t="s">
        <v>17</v>
      </c>
      <c r="AP2" s="3" t="s">
        <v>25</v>
      </c>
      <c r="AQ2" s="3" t="s">
        <v>1391</v>
      </c>
      <c r="AR2" s="3" t="str">
        <f t="shared" ref="AR2:AR33" si="2">RIGHT(AP2,11)</f>
        <v>run-01_bold</v>
      </c>
      <c r="AS2" s="3">
        <v>0</v>
      </c>
      <c r="AT2" s="3">
        <v>0</v>
      </c>
      <c r="AU2" s="3" t="s">
        <v>26</v>
      </c>
      <c r="AV2" s="3" t="s">
        <v>27</v>
      </c>
      <c r="AW2" s="3">
        <v>1</v>
      </c>
      <c r="AX2" s="3">
        <v>1.8733329999999999</v>
      </c>
      <c r="AY2" s="3" t="s">
        <v>28</v>
      </c>
      <c r="AZ2" s="3">
        <v>1</v>
      </c>
      <c r="BA2" s="3">
        <v>1.8313330000000001</v>
      </c>
      <c r="BB2" s="3" t="s">
        <v>29</v>
      </c>
      <c r="BC2" s="3">
        <v>1</v>
      </c>
      <c r="BD2" s="3">
        <v>1.1406670000000001</v>
      </c>
      <c r="BE2" s="3" t="s">
        <v>30</v>
      </c>
      <c r="BF2" s="3">
        <v>1</v>
      </c>
      <c r="BG2" s="3">
        <v>2.050583</v>
      </c>
      <c r="BH2" s="3" t="b">
        <f>IF(AND(AS2&lt;=16,AT2&lt;1),TRUE,FALSE)</f>
        <v>1</v>
      </c>
      <c r="BI2" s="3" t="b">
        <f t="shared" ref="BI2:BI33" si="3">IF(AND(AW2&gt;=0.5,BC2&gt;=0.5, ABS(BF2-AW2)&lt;0.4),TRUE,FALSE)</f>
        <v>1</v>
      </c>
      <c r="BJ2" s="3">
        <v>1</v>
      </c>
      <c r="BK2" s="2" t="s">
        <v>17</v>
      </c>
      <c r="BL2" s="3" t="s">
        <v>24</v>
      </c>
      <c r="BM2" s="3" t="s">
        <v>1390</v>
      </c>
      <c r="BN2" s="3" t="str">
        <f t="shared" ref="BN2:BN33" si="4">RIGHT(BL2,11)</f>
        <v>run-02_bold</v>
      </c>
      <c r="BO2" s="3">
        <v>0</v>
      </c>
      <c r="BP2" s="3">
        <v>0</v>
      </c>
      <c r="BQ2" s="3" t="s">
        <v>19</v>
      </c>
      <c r="BR2" s="3" t="s">
        <v>20</v>
      </c>
      <c r="BS2" s="3">
        <v>1</v>
      </c>
      <c r="BT2" s="3">
        <v>1.9326669999999999</v>
      </c>
      <c r="BU2" s="3" t="s">
        <v>21</v>
      </c>
      <c r="BV2" s="3">
        <v>1</v>
      </c>
      <c r="BW2" s="3">
        <v>1.94</v>
      </c>
      <c r="BX2" s="3" t="s">
        <v>22</v>
      </c>
      <c r="BY2" s="3">
        <v>1</v>
      </c>
      <c r="BZ2" s="3">
        <v>1.1266670000000001</v>
      </c>
      <c r="CA2" s="3" t="s">
        <v>23</v>
      </c>
      <c r="CB2" s="3">
        <v>0.91669999999999996</v>
      </c>
      <c r="CC2" s="3">
        <v>2.1345000000000001</v>
      </c>
      <c r="CD2" s="3" t="b">
        <f>IF(AND(BO2&lt;=16,BP2&lt;1),TRUE,FALSE)</f>
        <v>1</v>
      </c>
      <c r="CE2" s="3" t="b">
        <f t="shared" ref="CE2:CE33" si="5">IF(AND(BV2&gt;=0.5,BY2&gt;=0.5, ABS(CB2-BV2)&lt;0.4),TRUE,FALSE)</f>
        <v>1</v>
      </c>
      <c r="CF2" s="3">
        <v>1</v>
      </c>
      <c r="CG2" s="3" t="s">
        <v>31</v>
      </c>
      <c r="CH2" s="3" t="s">
        <v>1391</v>
      </c>
      <c r="CI2" s="3" t="str">
        <f t="shared" ref="CI2:CI33" si="6">RIGHT(CG2,11)</f>
        <v>run-02_bold</v>
      </c>
      <c r="CJ2" s="3">
        <v>0</v>
      </c>
      <c r="CK2" s="3">
        <v>0</v>
      </c>
      <c r="CL2" s="3" t="s">
        <v>26</v>
      </c>
      <c r="CM2" s="3" t="s">
        <v>27</v>
      </c>
      <c r="CN2" s="3">
        <v>1</v>
      </c>
      <c r="CO2" s="3">
        <v>1.7961670000000001</v>
      </c>
      <c r="CP2" s="3" t="s">
        <v>28</v>
      </c>
      <c r="CQ2" s="3">
        <v>0.75</v>
      </c>
      <c r="CR2" s="3">
        <v>1.9215</v>
      </c>
      <c r="CS2" s="3" t="s">
        <v>29</v>
      </c>
      <c r="CT2" s="3">
        <v>1</v>
      </c>
      <c r="CU2" s="3">
        <v>0.84975000000000001</v>
      </c>
      <c r="CV2" s="3" t="s">
        <v>30</v>
      </c>
      <c r="CW2" s="3">
        <v>1</v>
      </c>
      <c r="CX2" s="3">
        <v>1.9415830000000001</v>
      </c>
      <c r="CY2" s="3" t="b">
        <f>IF(AND(CJ2&lt;=16,CK2&lt;1),TRUE,FALSE)</f>
        <v>1</v>
      </c>
      <c r="CZ2" s="3" t="b">
        <f t="shared" ref="CZ2:CZ33" si="7">IF(AND(CN2&gt;=0.5,CT2&gt;=0.5, ABS(CW2-CN2)&lt;0.4),TRUE,FALSE)</f>
        <v>1</v>
      </c>
      <c r="DA2" s="3">
        <v>1</v>
      </c>
    </row>
    <row r="3" spans="1:105" s="3" customFormat="1" x14ac:dyDescent="0.2">
      <c r="A3" s="2" t="s">
        <v>32</v>
      </c>
      <c r="B3" t="s">
        <v>1415</v>
      </c>
      <c r="C3">
        <v>5</v>
      </c>
      <c r="D3">
        <v>5</v>
      </c>
      <c r="E3">
        <v>7.2222222222222223</v>
      </c>
      <c r="F3" t="s">
        <v>1416</v>
      </c>
      <c r="G3">
        <v>107</v>
      </c>
      <c r="H3">
        <v>107</v>
      </c>
      <c r="I3">
        <v>100</v>
      </c>
      <c r="J3">
        <v>27</v>
      </c>
      <c r="K3">
        <v>12</v>
      </c>
      <c r="L3">
        <v>20</v>
      </c>
      <c r="M3">
        <v>10</v>
      </c>
      <c r="N3">
        <v>27</v>
      </c>
      <c r="O3">
        <v>13</v>
      </c>
      <c r="P3">
        <v>26</v>
      </c>
      <c r="Q3">
        <v>14</v>
      </c>
      <c r="R3">
        <v>120</v>
      </c>
      <c r="S3" s="2">
        <v>5004</v>
      </c>
      <c r="T3" s="3" t="s">
        <v>35</v>
      </c>
      <c r="U3" s="3" t="s">
        <v>1390</v>
      </c>
      <c r="V3" s="3" t="str">
        <f t="shared" si="0"/>
        <v>run-01_bold</v>
      </c>
      <c r="W3" s="3">
        <v>6</v>
      </c>
      <c r="X3" s="3">
        <v>0</v>
      </c>
      <c r="Y3" s="3" t="s">
        <v>34</v>
      </c>
      <c r="Z3" s="3" t="s">
        <v>20</v>
      </c>
      <c r="AA3" s="3">
        <v>0.66669999999999996</v>
      </c>
      <c r="AB3" s="3">
        <v>2.153</v>
      </c>
      <c r="AC3" s="3" t="s">
        <v>21</v>
      </c>
      <c r="AD3" s="3">
        <v>1</v>
      </c>
      <c r="AE3" s="3">
        <v>2.2240829999999998</v>
      </c>
      <c r="AF3" s="3" t="s">
        <v>22</v>
      </c>
      <c r="AG3" s="3">
        <v>1</v>
      </c>
      <c r="AH3" s="3">
        <v>1.9636670000000001</v>
      </c>
      <c r="AI3" s="3" t="s">
        <v>23</v>
      </c>
      <c r="AJ3" s="3">
        <v>0.91669999999999996</v>
      </c>
      <c r="AK3" s="3">
        <v>2.3417500000000002</v>
      </c>
      <c r="AL3" s="3" t="b">
        <f t="shared" si="1"/>
        <v>1</v>
      </c>
      <c r="AM3" s="3" t="b">
        <f>IF(AND(AD3&gt;=0.5,AG3&gt;=0.5, ABS(AJ3-AD3)&lt;0.4),TRUE,FALSE)</f>
        <v>1</v>
      </c>
      <c r="AN3" s="3">
        <v>1</v>
      </c>
      <c r="AO3" s="2" t="s">
        <v>32</v>
      </c>
      <c r="AP3" s="3" t="s">
        <v>37</v>
      </c>
      <c r="AQ3" s="3" t="s">
        <v>1391</v>
      </c>
      <c r="AR3" s="3" t="str">
        <f t="shared" si="2"/>
        <v>run-01_bold</v>
      </c>
      <c r="AS3" s="3">
        <v>1</v>
      </c>
      <c r="AT3" s="3">
        <v>0</v>
      </c>
      <c r="AU3" s="3" t="s">
        <v>34</v>
      </c>
      <c r="AV3" s="3" t="s">
        <v>27</v>
      </c>
      <c r="AW3" s="3">
        <v>1</v>
      </c>
      <c r="AX3" s="3">
        <v>2.1029170000000001</v>
      </c>
      <c r="AY3" s="3" t="s">
        <v>28</v>
      </c>
      <c r="AZ3" s="3">
        <v>0.91669999999999996</v>
      </c>
      <c r="BA3" s="3">
        <v>2.1754169999999999</v>
      </c>
      <c r="BB3" s="3" t="s">
        <v>29</v>
      </c>
      <c r="BC3" s="3">
        <v>1</v>
      </c>
      <c r="BD3" s="3">
        <v>1.8818330000000001</v>
      </c>
      <c r="BE3" s="3" t="s">
        <v>30</v>
      </c>
      <c r="BF3" s="3">
        <v>0.75</v>
      </c>
      <c r="BG3" s="3">
        <v>2.3614169999999999</v>
      </c>
      <c r="BH3" s="3" t="b">
        <f t="shared" ref="BH3:BH66" si="8">IF(AND(AS3&lt;=16,AT3&lt;1),TRUE,FALSE)</f>
        <v>1</v>
      </c>
      <c r="BI3" s="3" t="b">
        <f t="shared" si="3"/>
        <v>1</v>
      </c>
      <c r="BJ3" s="3">
        <v>1</v>
      </c>
      <c r="BK3" s="2" t="s">
        <v>32</v>
      </c>
      <c r="BL3" s="3" t="s">
        <v>33</v>
      </c>
      <c r="BM3" s="3" t="s">
        <v>1390</v>
      </c>
      <c r="BN3" s="3" t="str">
        <f t="shared" si="4"/>
        <v>run-02_bold</v>
      </c>
      <c r="BO3" s="3">
        <v>0</v>
      </c>
      <c r="BP3" s="3">
        <v>0</v>
      </c>
      <c r="BQ3" s="3" t="s">
        <v>34</v>
      </c>
      <c r="BR3" s="3" t="s">
        <v>20</v>
      </c>
      <c r="BS3" s="3">
        <v>0.83330000000000004</v>
      </c>
      <c r="BT3" s="3">
        <v>2.2420909999999998</v>
      </c>
      <c r="BU3" s="3" t="s">
        <v>21</v>
      </c>
      <c r="BV3" s="3">
        <v>0.91669999999999996</v>
      </c>
      <c r="BW3" s="3">
        <v>2.1678000000000002</v>
      </c>
      <c r="BX3" s="3" t="s">
        <v>22</v>
      </c>
      <c r="BY3" s="3">
        <v>1</v>
      </c>
      <c r="BZ3" s="3">
        <v>1.714091</v>
      </c>
      <c r="CA3" s="3" t="s">
        <v>23</v>
      </c>
      <c r="CB3" s="3">
        <v>1</v>
      </c>
      <c r="CC3" s="3">
        <v>2.2793000000000001</v>
      </c>
      <c r="CD3" s="3" t="b">
        <f t="shared" ref="CD3:CD66" si="9">IF(AND(BO3&lt;=16,BP3&lt;1),TRUE,FALSE)</f>
        <v>1</v>
      </c>
      <c r="CE3" s="3" t="b">
        <f t="shared" si="5"/>
        <v>1</v>
      </c>
      <c r="CF3" s="3">
        <v>1</v>
      </c>
      <c r="CG3" s="3" t="s">
        <v>36</v>
      </c>
      <c r="CH3" s="3" t="s">
        <v>1391</v>
      </c>
      <c r="CI3" s="3" t="str">
        <f t="shared" si="6"/>
        <v>run-02_bold</v>
      </c>
      <c r="CJ3" s="3">
        <v>4</v>
      </c>
      <c r="CK3" s="3">
        <v>0</v>
      </c>
      <c r="CL3" s="3" t="s">
        <v>34</v>
      </c>
      <c r="CM3" s="3" t="s">
        <v>27</v>
      </c>
      <c r="CN3" s="3">
        <v>1</v>
      </c>
      <c r="CO3" s="3">
        <v>2.0042499999999999</v>
      </c>
      <c r="CP3" s="3" t="s">
        <v>28</v>
      </c>
      <c r="CQ3" s="3">
        <v>0.83330000000000004</v>
      </c>
      <c r="CR3" s="3">
        <v>2.1625830000000001</v>
      </c>
      <c r="CS3" s="3" t="s">
        <v>29</v>
      </c>
      <c r="CT3" s="3">
        <v>1</v>
      </c>
      <c r="CU3" s="3">
        <v>1.9890829999999999</v>
      </c>
      <c r="CV3" s="3" t="s">
        <v>30</v>
      </c>
      <c r="CW3" s="3">
        <v>1</v>
      </c>
      <c r="CX3" s="3">
        <v>2.4729999999999999</v>
      </c>
      <c r="CY3" s="3" t="b">
        <f t="shared" ref="CY3:CY66" si="10">IF(AND(CJ3&lt;=16,CK3&lt;1),TRUE,FALSE)</f>
        <v>1</v>
      </c>
      <c r="CZ3" s="3" t="b">
        <f t="shared" si="7"/>
        <v>1</v>
      </c>
      <c r="DA3" s="3">
        <v>1</v>
      </c>
    </row>
    <row r="4" spans="1:105" s="3" customFormat="1" x14ac:dyDescent="0.2">
      <c r="A4" s="1" t="s">
        <v>45</v>
      </c>
      <c r="B4" t="s">
        <v>1415</v>
      </c>
      <c r="C4">
        <v>5</v>
      </c>
      <c r="D4">
        <v>5</v>
      </c>
      <c r="E4">
        <v>7.2361111111111107</v>
      </c>
      <c r="F4" t="s">
        <v>1416</v>
      </c>
      <c r="G4">
        <v>107</v>
      </c>
      <c r="H4">
        <v>115</v>
      </c>
      <c r="I4">
        <v>137</v>
      </c>
      <c r="J4">
        <v>28</v>
      </c>
      <c r="K4">
        <v>13</v>
      </c>
      <c r="L4">
        <v>29</v>
      </c>
      <c r="M4">
        <v>17</v>
      </c>
      <c r="N4">
        <v>31</v>
      </c>
      <c r="O4">
        <v>15</v>
      </c>
      <c r="P4">
        <v>21</v>
      </c>
      <c r="Q4">
        <v>10</v>
      </c>
      <c r="R4">
        <v>118</v>
      </c>
      <c r="S4" s="1">
        <v>5008</v>
      </c>
      <c r="T4" t="s">
        <v>48</v>
      </c>
      <c r="U4" t="s">
        <v>1390</v>
      </c>
      <c r="V4" t="str">
        <f t="shared" si="0"/>
        <v>run-01_bold</v>
      </c>
      <c r="W4">
        <v>1</v>
      </c>
      <c r="X4">
        <v>0</v>
      </c>
      <c r="Y4" t="s">
        <v>47</v>
      </c>
      <c r="Z4" t="s">
        <v>20</v>
      </c>
      <c r="AA4">
        <v>0.66669999999999996</v>
      </c>
      <c r="AB4">
        <v>2.4359999999999999</v>
      </c>
      <c r="AC4" t="s">
        <v>21</v>
      </c>
      <c r="AD4">
        <v>1</v>
      </c>
      <c r="AE4">
        <v>2.3451249999999999</v>
      </c>
      <c r="AF4" t="s">
        <v>22</v>
      </c>
      <c r="AG4">
        <v>1</v>
      </c>
      <c r="AH4">
        <v>1.9910829999999999</v>
      </c>
      <c r="AI4" t="s">
        <v>23</v>
      </c>
      <c r="AJ4">
        <v>0.75</v>
      </c>
      <c r="AK4">
        <v>2.4079169999999999</v>
      </c>
      <c r="AL4" t="b">
        <f t="shared" si="1"/>
        <v>1</v>
      </c>
      <c r="AM4" t="b">
        <f>IF(AND(AD4&gt;=0.5,AG4&gt;=0.5, ABS(AJ4-AD4)&lt;=0.4),TRUE,FALSE)</f>
        <v>1</v>
      </c>
      <c r="AN4">
        <v>1</v>
      </c>
      <c r="AO4" s="1" t="s">
        <v>45</v>
      </c>
      <c r="AP4" t="s">
        <v>49</v>
      </c>
      <c r="AQ4" t="s">
        <v>1391</v>
      </c>
      <c r="AR4" t="str">
        <f t="shared" si="2"/>
        <v>run-01_bold</v>
      </c>
      <c r="AS4">
        <v>7</v>
      </c>
      <c r="AT4">
        <v>0</v>
      </c>
      <c r="AU4" t="s">
        <v>50</v>
      </c>
      <c r="AV4" t="s">
        <v>27</v>
      </c>
      <c r="AW4">
        <v>0.83330000000000004</v>
      </c>
      <c r="AX4">
        <v>2.2407780000000002</v>
      </c>
      <c r="AY4" t="s">
        <v>28</v>
      </c>
      <c r="AZ4">
        <v>0.83330000000000004</v>
      </c>
      <c r="BA4">
        <v>2.6458330000000001</v>
      </c>
      <c r="BB4" t="s">
        <v>29</v>
      </c>
      <c r="BC4">
        <v>0.91669999999999996</v>
      </c>
      <c r="BD4">
        <v>1.8374999999999999</v>
      </c>
      <c r="BE4" t="s">
        <v>30</v>
      </c>
      <c r="BF4">
        <v>0.83330000000000004</v>
      </c>
      <c r="BG4">
        <v>2.5069089999999998</v>
      </c>
      <c r="BH4" s="3" t="b">
        <f t="shared" si="8"/>
        <v>1</v>
      </c>
      <c r="BI4" t="b">
        <f t="shared" si="3"/>
        <v>1</v>
      </c>
      <c r="BJ4">
        <v>1</v>
      </c>
      <c r="BK4" s="1" t="s">
        <v>45</v>
      </c>
      <c r="BL4" t="s">
        <v>46</v>
      </c>
      <c r="BM4" t="s">
        <v>1390</v>
      </c>
      <c r="BN4" t="str">
        <f t="shared" si="4"/>
        <v>run-02_bold</v>
      </c>
      <c r="BO4">
        <v>0</v>
      </c>
      <c r="BP4">
        <v>0</v>
      </c>
      <c r="BQ4" t="s">
        <v>47</v>
      </c>
      <c r="BR4" t="s">
        <v>20</v>
      </c>
      <c r="BS4">
        <v>0.91669999999999996</v>
      </c>
      <c r="BT4">
        <v>2.2221669999999998</v>
      </c>
      <c r="BU4" t="s">
        <v>21</v>
      </c>
      <c r="BV4">
        <v>1</v>
      </c>
      <c r="BW4">
        <v>2.169333</v>
      </c>
      <c r="BX4" t="s">
        <v>22</v>
      </c>
      <c r="BY4">
        <v>1</v>
      </c>
      <c r="BZ4">
        <v>1.6180829999999999</v>
      </c>
      <c r="CA4" t="s">
        <v>23</v>
      </c>
      <c r="CB4">
        <v>0.83330000000000004</v>
      </c>
      <c r="CC4">
        <v>2.4712499999999999</v>
      </c>
      <c r="CD4" s="3" t="b">
        <f t="shared" si="9"/>
        <v>1</v>
      </c>
      <c r="CE4" t="b">
        <f t="shared" si="5"/>
        <v>1</v>
      </c>
      <c r="CF4">
        <v>1</v>
      </c>
      <c r="CG4" t="s">
        <v>51</v>
      </c>
      <c r="CH4" t="s">
        <v>1391</v>
      </c>
      <c r="CI4" t="str">
        <f t="shared" si="6"/>
        <v>run-02_bold</v>
      </c>
      <c r="CJ4">
        <v>1</v>
      </c>
      <c r="CK4">
        <v>0</v>
      </c>
      <c r="CL4" t="s">
        <v>50</v>
      </c>
      <c r="CM4" t="s">
        <v>27</v>
      </c>
      <c r="CN4">
        <v>0.91669999999999996</v>
      </c>
      <c r="CO4">
        <v>2.3168000000000002</v>
      </c>
      <c r="CP4" t="s">
        <v>28</v>
      </c>
      <c r="CQ4">
        <v>0.83330000000000004</v>
      </c>
      <c r="CR4">
        <v>2.5561820000000002</v>
      </c>
      <c r="CS4" t="s">
        <v>29</v>
      </c>
      <c r="CT4">
        <v>1</v>
      </c>
      <c r="CU4">
        <v>2.1095000000000002</v>
      </c>
      <c r="CV4" t="s">
        <v>30</v>
      </c>
      <c r="CW4">
        <v>0.91669999999999996</v>
      </c>
      <c r="CX4">
        <v>2.5236999999999998</v>
      </c>
      <c r="CY4" s="3" t="b">
        <f t="shared" si="10"/>
        <v>1</v>
      </c>
      <c r="CZ4" t="b">
        <f t="shared" si="7"/>
        <v>1</v>
      </c>
      <c r="DA4">
        <v>1</v>
      </c>
    </row>
    <row r="5" spans="1:105" s="3" customFormat="1" x14ac:dyDescent="0.2">
      <c r="A5" s="2" t="s">
        <v>52</v>
      </c>
      <c r="B5" t="s">
        <v>1415</v>
      </c>
      <c r="C5">
        <v>3</v>
      </c>
      <c r="D5">
        <v>5</v>
      </c>
      <c r="E5">
        <v>7.4944444444444445</v>
      </c>
      <c r="F5" t="s">
        <v>1416</v>
      </c>
      <c r="G5">
        <v>105</v>
      </c>
      <c r="H5">
        <v>125</v>
      </c>
      <c r="I5">
        <v>134</v>
      </c>
      <c r="J5">
        <v>25</v>
      </c>
      <c r="K5">
        <v>10</v>
      </c>
      <c r="L5">
        <v>29</v>
      </c>
      <c r="M5">
        <v>17</v>
      </c>
      <c r="N5">
        <v>29</v>
      </c>
      <c r="O5">
        <v>13</v>
      </c>
      <c r="P5">
        <v>25</v>
      </c>
      <c r="Q5">
        <v>12</v>
      </c>
      <c r="R5">
        <v>112</v>
      </c>
      <c r="S5" s="2">
        <v>5009</v>
      </c>
      <c r="T5" s="3" t="s">
        <v>53</v>
      </c>
      <c r="U5" s="3" t="s">
        <v>1390</v>
      </c>
      <c r="V5" s="3" t="str">
        <f t="shared" si="0"/>
        <v>run-01_bold</v>
      </c>
      <c r="W5" s="3">
        <v>0</v>
      </c>
      <c r="X5" s="3">
        <v>0</v>
      </c>
      <c r="Y5" s="3" t="s">
        <v>54</v>
      </c>
      <c r="Z5" s="3" t="s">
        <v>20</v>
      </c>
      <c r="AA5" s="3">
        <v>0.5</v>
      </c>
      <c r="AB5" s="3">
        <v>2.7098</v>
      </c>
      <c r="AC5" s="3" t="s">
        <v>21</v>
      </c>
      <c r="AD5" s="3">
        <v>1</v>
      </c>
      <c r="AE5" s="3">
        <v>2.7135829999999999</v>
      </c>
      <c r="AF5" s="3" t="s">
        <v>22</v>
      </c>
      <c r="AG5" s="3">
        <v>0.91669999999999996</v>
      </c>
      <c r="AH5" s="3">
        <v>1.4179999999999999</v>
      </c>
      <c r="AI5" s="3" t="s">
        <v>23</v>
      </c>
      <c r="AJ5" s="3">
        <v>0.91669999999999996</v>
      </c>
      <c r="AK5" s="3">
        <v>2.145222</v>
      </c>
      <c r="AL5" s="3" t="b">
        <f t="shared" si="1"/>
        <v>1</v>
      </c>
      <c r="AM5" s="3" t="b">
        <f>IF(AND(AD5&gt;=0.5,AG5&gt;=0.5, ABS(AJ5-AD5)&lt;0.4),TRUE,FALSE)</f>
        <v>1</v>
      </c>
      <c r="AN5" s="3">
        <v>1</v>
      </c>
      <c r="AO5" s="2" t="s">
        <v>52</v>
      </c>
      <c r="AP5" s="3" t="s">
        <v>56</v>
      </c>
      <c r="AQ5" s="3" t="s">
        <v>1391</v>
      </c>
      <c r="AR5" s="3" t="str">
        <f t="shared" si="2"/>
        <v>run-01_bold</v>
      </c>
      <c r="AS5" s="3">
        <v>0</v>
      </c>
      <c r="AT5" s="3">
        <v>0</v>
      </c>
      <c r="AU5" s="3" t="s">
        <v>57</v>
      </c>
      <c r="AV5" s="3" t="s">
        <v>27</v>
      </c>
      <c r="AW5" s="3">
        <v>0.75</v>
      </c>
      <c r="AX5" s="3">
        <v>2.7631109999999999</v>
      </c>
      <c r="AY5" s="3" t="s">
        <v>28</v>
      </c>
      <c r="AZ5" s="3">
        <v>0.58330000000000004</v>
      </c>
      <c r="BA5" s="3">
        <v>2.867</v>
      </c>
      <c r="BB5" s="3" t="s">
        <v>29</v>
      </c>
      <c r="BC5" s="3">
        <v>0.91669999999999996</v>
      </c>
      <c r="BD5" s="3">
        <v>2.1659090000000001</v>
      </c>
      <c r="BE5" s="3" t="s">
        <v>30</v>
      </c>
      <c r="BF5" s="3">
        <v>0.58330000000000004</v>
      </c>
      <c r="BG5" s="3">
        <v>2.741222</v>
      </c>
      <c r="BH5" s="3" t="b">
        <f t="shared" si="8"/>
        <v>1</v>
      </c>
      <c r="BI5" s="3" t="b">
        <f t="shared" si="3"/>
        <v>1</v>
      </c>
      <c r="BJ5" s="3">
        <v>1</v>
      </c>
      <c r="BK5" s="2" t="s">
        <v>52</v>
      </c>
      <c r="BL5" s="3" t="s">
        <v>55</v>
      </c>
      <c r="BM5" s="3" t="s">
        <v>1390</v>
      </c>
      <c r="BN5" s="3" t="str">
        <f t="shared" si="4"/>
        <v>run-02_bold</v>
      </c>
      <c r="BO5" s="3">
        <v>0</v>
      </c>
      <c r="BP5" s="3">
        <v>0</v>
      </c>
      <c r="BQ5" s="3" t="s">
        <v>54</v>
      </c>
      <c r="BR5" s="3" t="s">
        <v>20</v>
      </c>
      <c r="BS5" s="3">
        <v>1</v>
      </c>
      <c r="BT5" s="3">
        <v>2.4355000000000002</v>
      </c>
      <c r="BU5" s="3" t="s">
        <v>21</v>
      </c>
      <c r="BV5" s="3">
        <v>0.91669999999999996</v>
      </c>
      <c r="BW5" s="3">
        <v>2.279417</v>
      </c>
      <c r="BX5" s="3" t="s">
        <v>22</v>
      </c>
      <c r="BY5" s="3">
        <v>1</v>
      </c>
      <c r="BZ5" s="3">
        <v>1.5389999999999999</v>
      </c>
      <c r="CA5" s="3" t="s">
        <v>23</v>
      </c>
      <c r="CB5" s="3">
        <v>0.83330000000000004</v>
      </c>
      <c r="CC5" s="3">
        <v>2.4110830000000001</v>
      </c>
      <c r="CD5" s="3" t="b">
        <f t="shared" si="9"/>
        <v>1</v>
      </c>
      <c r="CE5" s="3" t="b">
        <f t="shared" si="5"/>
        <v>1</v>
      </c>
      <c r="CF5" s="3">
        <v>1</v>
      </c>
      <c r="CG5" s="3" t="s">
        <v>58</v>
      </c>
      <c r="CH5" s="3" t="s">
        <v>1391</v>
      </c>
      <c r="CI5" s="3" t="str">
        <f t="shared" si="6"/>
        <v>run-02_bold</v>
      </c>
      <c r="CJ5" s="3">
        <v>0</v>
      </c>
      <c r="CK5" s="3">
        <v>0</v>
      </c>
      <c r="CL5" s="3" t="s">
        <v>57</v>
      </c>
      <c r="CM5" s="3" t="s">
        <v>27</v>
      </c>
      <c r="CN5" s="3">
        <v>1</v>
      </c>
      <c r="CO5" s="3">
        <v>2.3325</v>
      </c>
      <c r="CP5" s="3" t="s">
        <v>28</v>
      </c>
      <c r="CQ5" s="3">
        <v>1</v>
      </c>
      <c r="CR5" s="3">
        <v>2.3885000000000001</v>
      </c>
      <c r="CS5" s="3" t="s">
        <v>29</v>
      </c>
      <c r="CT5" s="3">
        <v>1</v>
      </c>
      <c r="CU5" s="3">
        <v>1.8321000000000001</v>
      </c>
      <c r="CV5" s="3" t="s">
        <v>30</v>
      </c>
      <c r="CW5" s="3">
        <v>0.91669999999999996</v>
      </c>
      <c r="CX5" s="3">
        <v>2.5604</v>
      </c>
      <c r="CY5" s="3" t="b">
        <f t="shared" si="10"/>
        <v>1</v>
      </c>
      <c r="CZ5" s="3" t="b">
        <f t="shared" si="7"/>
        <v>1</v>
      </c>
      <c r="DA5" s="3">
        <v>1</v>
      </c>
    </row>
    <row r="6" spans="1:105" s="3" customFormat="1" x14ac:dyDescent="0.2">
      <c r="A6" s="2" t="s">
        <v>66</v>
      </c>
      <c r="B6" t="s">
        <v>1415</v>
      </c>
      <c r="C6">
        <v>5</v>
      </c>
      <c r="D6">
        <v>5</v>
      </c>
      <c r="E6">
        <v>7.2638888888888893</v>
      </c>
      <c r="F6" t="s">
        <v>1416</v>
      </c>
      <c r="G6">
        <v>106</v>
      </c>
      <c r="H6">
        <v>112</v>
      </c>
      <c r="I6">
        <v>107</v>
      </c>
      <c r="J6">
        <v>23</v>
      </c>
      <c r="K6">
        <v>9</v>
      </c>
      <c r="L6">
        <v>17</v>
      </c>
      <c r="M6">
        <v>8</v>
      </c>
      <c r="N6">
        <v>27</v>
      </c>
      <c r="O6">
        <v>13</v>
      </c>
      <c r="P6">
        <v>24</v>
      </c>
      <c r="Q6">
        <v>12</v>
      </c>
      <c r="R6">
        <v>110</v>
      </c>
      <c r="S6" s="2">
        <v>5011</v>
      </c>
      <c r="T6" s="3" t="s">
        <v>67</v>
      </c>
      <c r="U6" s="3" t="s">
        <v>1390</v>
      </c>
      <c r="V6" s="3" t="str">
        <f t="shared" si="0"/>
        <v>run-01_bold</v>
      </c>
      <c r="W6" s="3">
        <v>0</v>
      </c>
      <c r="X6" s="3">
        <v>0</v>
      </c>
      <c r="Y6" s="3" t="s">
        <v>64</v>
      </c>
      <c r="Z6" s="3" t="s">
        <v>20</v>
      </c>
      <c r="AA6" s="3">
        <v>0.58330000000000004</v>
      </c>
      <c r="AB6" s="3">
        <v>2.31</v>
      </c>
      <c r="AC6" s="3" t="s">
        <v>21</v>
      </c>
      <c r="AD6" s="3">
        <v>0.75</v>
      </c>
      <c r="AE6" s="3">
        <v>2.3986999999999998</v>
      </c>
      <c r="AF6" s="3" t="s">
        <v>22</v>
      </c>
      <c r="AG6" s="3">
        <v>1</v>
      </c>
      <c r="AH6" s="3">
        <v>1.0039169999999999</v>
      </c>
      <c r="AI6" s="3" t="s">
        <v>23</v>
      </c>
      <c r="AJ6" s="3">
        <v>0.75</v>
      </c>
      <c r="AK6" s="3">
        <v>2.2709090000000001</v>
      </c>
      <c r="AL6" s="3" t="b">
        <f t="shared" si="1"/>
        <v>1</v>
      </c>
      <c r="AM6" s="3" t="b">
        <f>IF(AND(AD6&gt;=0.5,AG6&gt;=0.5, ABS(AJ6-AD6)&lt;0.4),TRUE,FALSE)</f>
        <v>1</v>
      </c>
      <c r="AN6" s="3">
        <v>1</v>
      </c>
      <c r="AO6" s="2" t="s">
        <v>66</v>
      </c>
      <c r="AP6" s="3" t="s">
        <v>69</v>
      </c>
      <c r="AQ6" s="3" t="s">
        <v>1391</v>
      </c>
      <c r="AR6" s="3" t="str">
        <f t="shared" si="2"/>
        <v>run-01_bold</v>
      </c>
      <c r="AS6" s="3">
        <v>0</v>
      </c>
      <c r="AT6" s="3">
        <v>0</v>
      </c>
      <c r="AU6" s="3" t="s">
        <v>70</v>
      </c>
      <c r="AV6" s="3" t="s">
        <v>27</v>
      </c>
      <c r="AW6" s="3">
        <v>1</v>
      </c>
      <c r="AX6" s="3">
        <v>2.0477500000000002</v>
      </c>
      <c r="AY6" s="3" t="s">
        <v>28</v>
      </c>
      <c r="AZ6" s="3">
        <v>1</v>
      </c>
      <c r="BA6" s="3">
        <v>2.024</v>
      </c>
      <c r="BB6" s="3" t="s">
        <v>29</v>
      </c>
      <c r="BC6" s="3">
        <v>1</v>
      </c>
      <c r="BD6" s="3">
        <v>1.0240830000000001</v>
      </c>
      <c r="BE6" s="3" t="s">
        <v>30</v>
      </c>
      <c r="BF6" s="3">
        <v>0.75</v>
      </c>
      <c r="BG6" s="3">
        <v>2.1594169999999999</v>
      </c>
      <c r="BH6" s="3" t="b">
        <f t="shared" si="8"/>
        <v>1</v>
      </c>
      <c r="BI6" s="3" t="b">
        <f t="shared" si="3"/>
        <v>1</v>
      </c>
      <c r="BJ6" s="3">
        <v>1</v>
      </c>
      <c r="BK6" s="2" t="s">
        <v>66</v>
      </c>
      <c r="BL6" s="3" t="s">
        <v>68</v>
      </c>
      <c r="BM6" s="3" t="s">
        <v>1390</v>
      </c>
      <c r="BN6" s="3" t="str">
        <f t="shared" si="4"/>
        <v>run-02_bold</v>
      </c>
      <c r="BO6" s="3">
        <v>0</v>
      </c>
      <c r="BP6" s="3">
        <v>0</v>
      </c>
      <c r="BQ6" s="3" t="s">
        <v>64</v>
      </c>
      <c r="BR6" s="3" t="s">
        <v>20</v>
      </c>
      <c r="BS6" s="3">
        <v>0.83330000000000004</v>
      </c>
      <c r="BT6" s="3">
        <v>2.3287270000000002</v>
      </c>
      <c r="BU6" s="3" t="s">
        <v>21</v>
      </c>
      <c r="BV6" s="3">
        <v>0.91669999999999996</v>
      </c>
      <c r="BW6" s="3">
        <v>2.077</v>
      </c>
      <c r="BX6" s="3" t="s">
        <v>22</v>
      </c>
      <c r="BY6" s="3">
        <v>0.91669999999999996</v>
      </c>
      <c r="BZ6" s="3">
        <v>1.279917</v>
      </c>
      <c r="CA6" s="3" t="s">
        <v>23</v>
      </c>
      <c r="CB6" s="3">
        <v>0.66669999999999996</v>
      </c>
      <c r="CC6" s="3">
        <v>2.4960909999999998</v>
      </c>
      <c r="CD6" s="3" t="b">
        <f t="shared" si="9"/>
        <v>1</v>
      </c>
      <c r="CE6" s="3" t="b">
        <f t="shared" si="5"/>
        <v>1</v>
      </c>
      <c r="CF6" s="3">
        <v>1</v>
      </c>
      <c r="CG6" s="3" t="s">
        <v>71</v>
      </c>
      <c r="CH6" s="3" t="s">
        <v>1391</v>
      </c>
      <c r="CI6" s="3" t="str">
        <f t="shared" si="6"/>
        <v>run-02_bold</v>
      </c>
      <c r="CJ6" s="3">
        <v>0</v>
      </c>
      <c r="CK6" s="3">
        <v>0</v>
      </c>
      <c r="CL6" s="3" t="s">
        <v>70</v>
      </c>
      <c r="CM6" s="3" t="s">
        <v>27</v>
      </c>
      <c r="CN6" s="3">
        <v>1</v>
      </c>
      <c r="CO6" s="3">
        <v>2.0550000000000002</v>
      </c>
      <c r="CP6" s="3" t="s">
        <v>28</v>
      </c>
      <c r="CQ6" s="3">
        <v>1</v>
      </c>
      <c r="CR6" s="3">
        <v>2.12425</v>
      </c>
      <c r="CS6" s="3" t="s">
        <v>29</v>
      </c>
      <c r="CT6" s="3">
        <v>1</v>
      </c>
      <c r="CU6" s="3">
        <v>1.0117499999999999</v>
      </c>
      <c r="CV6" s="3" t="s">
        <v>30</v>
      </c>
      <c r="CW6" s="3">
        <v>0.66669999999999996</v>
      </c>
      <c r="CX6" s="3">
        <v>2.1794169999999999</v>
      </c>
      <c r="CY6" s="3" t="b">
        <f t="shared" si="10"/>
        <v>1</v>
      </c>
      <c r="CZ6" s="3" t="b">
        <f t="shared" si="7"/>
        <v>1</v>
      </c>
      <c r="DA6" s="3">
        <v>1</v>
      </c>
    </row>
    <row r="7" spans="1:105" s="3" customFormat="1" x14ac:dyDescent="0.2">
      <c r="A7" s="1" t="s">
        <v>72</v>
      </c>
      <c r="B7" t="s">
        <v>1415</v>
      </c>
      <c r="C7">
        <v>5</v>
      </c>
      <c r="D7">
        <v>4</v>
      </c>
      <c r="E7">
        <v>7.177777777777778</v>
      </c>
      <c r="F7" t="s">
        <v>1417</v>
      </c>
      <c r="G7">
        <v>107</v>
      </c>
      <c r="H7">
        <v>116</v>
      </c>
      <c r="I7">
        <v>105</v>
      </c>
      <c r="J7">
        <v>19</v>
      </c>
      <c r="K7">
        <v>8</v>
      </c>
      <c r="L7">
        <v>25</v>
      </c>
      <c r="M7">
        <v>13</v>
      </c>
      <c r="N7">
        <v>27</v>
      </c>
      <c r="O7">
        <v>13</v>
      </c>
      <c r="P7">
        <v>20</v>
      </c>
      <c r="Q7">
        <v>9</v>
      </c>
      <c r="R7">
        <v>100</v>
      </c>
      <c r="S7" s="1">
        <v>5015</v>
      </c>
      <c r="T7" t="s">
        <v>75</v>
      </c>
      <c r="U7" t="s">
        <v>1390</v>
      </c>
      <c r="V7" t="str">
        <f t="shared" si="0"/>
        <v>run-01_bold</v>
      </c>
      <c r="W7">
        <v>0</v>
      </c>
      <c r="X7">
        <v>0</v>
      </c>
      <c r="Y7" t="s">
        <v>74</v>
      </c>
      <c r="Z7" t="s">
        <v>20</v>
      </c>
      <c r="AA7">
        <v>0.83330000000000004</v>
      </c>
      <c r="AB7">
        <v>2.244167</v>
      </c>
      <c r="AC7" t="s">
        <v>21</v>
      </c>
      <c r="AD7">
        <v>0.91669999999999996</v>
      </c>
      <c r="AE7">
        <v>2.1214170000000001</v>
      </c>
      <c r="AF7" t="s">
        <v>22</v>
      </c>
      <c r="AG7">
        <v>1</v>
      </c>
      <c r="AH7">
        <v>1.241333</v>
      </c>
      <c r="AI7" t="s">
        <v>23</v>
      </c>
      <c r="AJ7">
        <v>0.91669999999999996</v>
      </c>
      <c r="AK7">
        <v>2.3370829999999998</v>
      </c>
      <c r="AL7" t="b">
        <f t="shared" si="1"/>
        <v>1</v>
      </c>
      <c r="AM7" t="b">
        <f>IF(AND(AD7&gt;=0.5,AG7&gt;=0.5, ABS(AJ7-AD7)&lt;=0.4),TRUE,FALSE)</f>
        <v>1</v>
      </c>
      <c r="AN7">
        <v>1</v>
      </c>
      <c r="AO7" s="1" t="s">
        <v>72</v>
      </c>
      <c r="AP7" t="s">
        <v>76</v>
      </c>
      <c r="AQ7" t="s">
        <v>1391</v>
      </c>
      <c r="AR7" t="str">
        <f t="shared" si="2"/>
        <v>run-01_bold</v>
      </c>
      <c r="AS7">
        <v>14</v>
      </c>
      <c r="AT7">
        <v>0</v>
      </c>
      <c r="AU7" t="s">
        <v>77</v>
      </c>
      <c r="AV7" t="s">
        <v>27</v>
      </c>
      <c r="AW7">
        <v>0.83330000000000004</v>
      </c>
      <c r="AX7">
        <v>2.1368179999999999</v>
      </c>
      <c r="AY7" t="s">
        <v>28</v>
      </c>
      <c r="AZ7">
        <v>0.75</v>
      </c>
      <c r="BA7">
        <v>2.1588180000000001</v>
      </c>
      <c r="BB7" t="s">
        <v>29</v>
      </c>
      <c r="BC7">
        <v>1</v>
      </c>
      <c r="BD7">
        <v>1.5931</v>
      </c>
      <c r="BE7" t="s">
        <v>30</v>
      </c>
      <c r="BF7">
        <v>0.75</v>
      </c>
      <c r="BG7">
        <v>2.4545560000000002</v>
      </c>
      <c r="BH7" s="3" t="b">
        <f t="shared" si="8"/>
        <v>1</v>
      </c>
      <c r="BI7" t="b">
        <f t="shared" si="3"/>
        <v>1</v>
      </c>
      <c r="BJ7">
        <v>1</v>
      </c>
      <c r="BK7" s="1" t="s">
        <v>72</v>
      </c>
      <c r="BL7" t="s">
        <v>73</v>
      </c>
      <c r="BM7" t="s">
        <v>1390</v>
      </c>
      <c r="BN7" t="str">
        <f t="shared" si="4"/>
        <v>run-02_bold</v>
      </c>
      <c r="BO7">
        <v>0</v>
      </c>
      <c r="BP7">
        <v>0</v>
      </c>
      <c r="BQ7" t="s">
        <v>74</v>
      </c>
      <c r="BR7" t="s">
        <v>20</v>
      </c>
      <c r="BS7">
        <v>0.83330000000000004</v>
      </c>
      <c r="BT7">
        <v>2.1432500000000001</v>
      </c>
      <c r="BU7" t="s">
        <v>21</v>
      </c>
      <c r="BV7">
        <v>0.91669999999999996</v>
      </c>
      <c r="BW7">
        <v>2.0289169999999999</v>
      </c>
      <c r="BX7" t="s">
        <v>22</v>
      </c>
      <c r="BY7">
        <v>1</v>
      </c>
      <c r="BZ7">
        <v>1.341167</v>
      </c>
      <c r="CA7" t="s">
        <v>23</v>
      </c>
      <c r="CB7">
        <v>1</v>
      </c>
      <c r="CC7">
        <v>2.1574170000000001</v>
      </c>
      <c r="CD7" s="3" t="b">
        <f t="shared" si="9"/>
        <v>1</v>
      </c>
      <c r="CE7" t="b">
        <f t="shared" si="5"/>
        <v>1</v>
      </c>
      <c r="CF7">
        <v>1</v>
      </c>
      <c r="CG7" t="s">
        <v>78</v>
      </c>
      <c r="CH7" t="s">
        <v>1391</v>
      </c>
      <c r="CI7" t="str">
        <f t="shared" si="6"/>
        <v>run-02_bold</v>
      </c>
      <c r="CJ7">
        <v>0</v>
      </c>
      <c r="CK7">
        <v>0</v>
      </c>
      <c r="CL7" t="s">
        <v>77</v>
      </c>
      <c r="CM7" t="s">
        <v>27</v>
      </c>
      <c r="CN7">
        <v>1</v>
      </c>
      <c r="CO7">
        <v>2.1337269999999999</v>
      </c>
      <c r="CP7" t="s">
        <v>28</v>
      </c>
      <c r="CQ7">
        <v>0.91669999999999996</v>
      </c>
      <c r="CR7">
        <v>2.3489170000000001</v>
      </c>
      <c r="CS7" t="s">
        <v>29</v>
      </c>
      <c r="CT7">
        <v>0.83330000000000004</v>
      </c>
      <c r="CU7">
        <v>1.5558749999999999</v>
      </c>
      <c r="CV7" t="s">
        <v>30</v>
      </c>
      <c r="CW7">
        <v>0.83330000000000004</v>
      </c>
      <c r="CX7">
        <v>2.3633329999999999</v>
      </c>
      <c r="CY7" s="3" t="b">
        <f t="shared" si="10"/>
        <v>1</v>
      </c>
      <c r="CZ7" t="b">
        <f t="shared" si="7"/>
        <v>1</v>
      </c>
      <c r="DA7">
        <v>1</v>
      </c>
    </row>
    <row r="8" spans="1:105" s="3" customFormat="1" x14ac:dyDescent="0.2">
      <c r="A8" s="2" t="s">
        <v>79</v>
      </c>
      <c r="B8" t="s">
        <v>1415</v>
      </c>
      <c r="C8">
        <v>4</v>
      </c>
      <c r="D8">
        <v>5</v>
      </c>
      <c r="E8">
        <v>7.7861111111111114</v>
      </c>
      <c r="F8" t="s">
        <v>1417</v>
      </c>
      <c r="G8">
        <v>108</v>
      </c>
      <c r="H8">
        <v>94</v>
      </c>
      <c r="I8">
        <v>117</v>
      </c>
      <c r="J8">
        <v>28</v>
      </c>
      <c r="K8">
        <v>12</v>
      </c>
      <c r="L8">
        <v>28</v>
      </c>
      <c r="M8">
        <v>16</v>
      </c>
      <c r="N8">
        <v>34</v>
      </c>
      <c r="O8">
        <v>17</v>
      </c>
      <c r="P8">
        <v>27</v>
      </c>
      <c r="Q8">
        <v>14</v>
      </c>
      <c r="R8">
        <v>129</v>
      </c>
      <c r="S8" s="2">
        <v>5018</v>
      </c>
      <c r="T8" s="3" t="s">
        <v>82</v>
      </c>
      <c r="U8" s="3" t="s">
        <v>1390</v>
      </c>
      <c r="V8" s="3" t="str">
        <f t="shared" si="0"/>
        <v>run-01_bold</v>
      </c>
      <c r="W8" s="3">
        <v>0</v>
      </c>
      <c r="X8" s="3">
        <v>0</v>
      </c>
      <c r="Y8" s="3" t="s">
        <v>80</v>
      </c>
      <c r="Z8" s="3" t="s">
        <v>20</v>
      </c>
      <c r="AA8" s="3">
        <v>0.75</v>
      </c>
      <c r="AB8" s="3">
        <v>2.0604170000000002</v>
      </c>
      <c r="AC8" s="3" t="s">
        <v>21</v>
      </c>
      <c r="AD8" s="3">
        <v>0.83330000000000004</v>
      </c>
      <c r="AE8" s="3">
        <v>2.2047500000000002</v>
      </c>
      <c r="AF8" s="3" t="s">
        <v>22</v>
      </c>
      <c r="AG8" s="3">
        <v>0.91669999999999996</v>
      </c>
      <c r="AH8" s="3">
        <v>2.0994169999999999</v>
      </c>
      <c r="AI8" s="3" t="s">
        <v>23</v>
      </c>
      <c r="AJ8" s="3">
        <v>0.91669999999999996</v>
      </c>
      <c r="AK8" s="3">
        <v>2.1185830000000001</v>
      </c>
      <c r="AL8" s="3" t="b">
        <f t="shared" si="1"/>
        <v>1</v>
      </c>
      <c r="AM8" s="3" t="b">
        <f>IF(AND(AD8&gt;=0.5,AG8&gt;=0.5, ABS(AJ8-AD8)&lt;0.4),TRUE,FALSE)</f>
        <v>1</v>
      </c>
      <c r="AN8" s="3">
        <v>1</v>
      </c>
      <c r="AO8" s="2" t="s">
        <v>79</v>
      </c>
      <c r="AP8" s="3" t="s">
        <v>85</v>
      </c>
      <c r="AQ8" s="3" t="s">
        <v>1391</v>
      </c>
      <c r="AR8" s="3" t="str">
        <f t="shared" si="2"/>
        <v>run-01_bold</v>
      </c>
      <c r="AS8" s="3">
        <v>0</v>
      </c>
      <c r="AT8" s="3">
        <v>0</v>
      </c>
      <c r="AU8" s="3" t="s">
        <v>84</v>
      </c>
      <c r="AV8" s="3" t="s">
        <v>27</v>
      </c>
      <c r="AW8" s="3">
        <v>0.91669999999999996</v>
      </c>
      <c r="AX8" s="3">
        <v>1.9866360000000001</v>
      </c>
      <c r="AY8" s="3" t="s">
        <v>28</v>
      </c>
      <c r="AZ8" s="3">
        <v>0.91669999999999996</v>
      </c>
      <c r="BA8" s="3">
        <v>2.1591819999999999</v>
      </c>
      <c r="BB8" s="3" t="s">
        <v>29</v>
      </c>
      <c r="BC8" s="3">
        <v>1</v>
      </c>
      <c r="BD8" s="3">
        <v>1.785444</v>
      </c>
      <c r="BE8" s="3" t="s">
        <v>30</v>
      </c>
      <c r="BF8" s="3">
        <v>0.58330000000000004</v>
      </c>
      <c r="BG8" s="3">
        <v>2.2033640000000001</v>
      </c>
      <c r="BH8" s="3" t="b">
        <f t="shared" si="8"/>
        <v>1</v>
      </c>
      <c r="BI8" s="3" t="b">
        <f t="shared" si="3"/>
        <v>1</v>
      </c>
      <c r="BJ8" s="3">
        <v>1</v>
      </c>
      <c r="BK8" s="2" t="s">
        <v>79</v>
      </c>
      <c r="BL8" s="3" t="s">
        <v>81</v>
      </c>
      <c r="BM8" s="3" t="s">
        <v>1390</v>
      </c>
      <c r="BN8" s="3" t="str">
        <f t="shared" si="4"/>
        <v>run-02_bold</v>
      </c>
      <c r="BO8" s="3">
        <v>0</v>
      </c>
      <c r="BP8" s="3">
        <v>0</v>
      </c>
      <c r="BQ8" s="3" t="s">
        <v>80</v>
      </c>
      <c r="BR8" s="3" t="s">
        <v>20</v>
      </c>
      <c r="BS8" s="3">
        <v>0.75</v>
      </c>
      <c r="BT8" s="3">
        <v>2.2635999999999998</v>
      </c>
      <c r="BU8" s="3" t="s">
        <v>21</v>
      </c>
      <c r="BV8" s="3">
        <v>0.75</v>
      </c>
      <c r="BW8" s="3">
        <v>2.1917</v>
      </c>
      <c r="BX8" s="3" t="s">
        <v>22</v>
      </c>
      <c r="BY8" s="3">
        <v>0.91669999999999996</v>
      </c>
      <c r="BZ8" s="3">
        <v>2.2621669999999998</v>
      </c>
      <c r="CA8" s="3" t="s">
        <v>23</v>
      </c>
      <c r="CB8" s="3">
        <v>0.83330000000000004</v>
      </c>
      <c r="CC8" s="3">
        <v>2.230909</v>
      </c>
      <c r="CD8" s="3" t="b">
        <f t="shared" si="9"/>
        <v>1</v>
      </c>
      <c r="CE8" s="3" t="b">
        <f t="shared" si="5"/>
        <v>1</v>
      </c>
      <c r="CF8" s="3">
        <v>1</v>
      </c>
      <c r="CG8" s="3" t="s">
        <v>83</v>
      </c>
      <c r="CH8" s="3" t="s">
        <v>1391</v>
      </c>
      <c r="CI8" s="3" t="str">
        <f t="shared" si="6"/>
        <v>run-02_bold</v>
      </c>
      <c r="CJ8" s="3">
        <v>0</v>
      </c>
      <c r="CK8" s="3">
        <v>0</v>
      </c>
      <c r="CL8" s="3" t="s">
        <v>84</v>
      </c>
      <c r="CM8" s="3" t="s">
        <v>27</v>
      </c>
      <c r="CN8" s="3">
        <v>0.83330000000000004</v>
      </c>
      <c r="CO8" s="3">
        <v>2.0886999999999998</v>
      </c>
      <c r="CP8" s="3" t="s">
        <v>28</v>
      </c>
      <c r="CQ8" s="3">
        <v>0.83330000000000004</v>
      </c>
      <c r="CR8" s="3">
        <v>2.3885830000000001</v>
      </c>
      <c r="CS8" s="3" t="s">
        <v>29</v>
      </c>
      <c r="CT8" s="3">
        <v>1</v>
      </c>
      <c r="CU8" s="3">
        <v>1.4478</v>
      </c>
      <c r="CV8" s="3" t="s">
        <v>30</v>
      </c>
      <c r="CW8" s="3">
        <v>0.75</v>
      </c>
      <c r="CX8" s="3">
        <v>2.3126359999999999</v>
      </c>
      <c r="CY8" s="3" t="b">
        <f t="shared" si="10"/>
        <v>1</v>
      </c>
      <c r="CZ8" s="3" t="b">
        <f t="shared" si="7"/>
        <v>1</v>
      </c>
      <c r="DA8" s="3">
        <v>1</v>
      </c>
    </row>
    <row r="9" spans="1:105" s="3" customFormat="1" x14ac:dyDescent="0.2">
      <c r="A9" s="1" t="s">
        <v>93</v>
      </c>
      <c r="B9" t="s">
        <v>1415</v>
      </c>
      <c r="C9">
        <v>4</v>
      </c>
      <c r="D9">
        <v>5</v>
      </c>
      <c r="E9">
        <v>7.7972222222222225</v>
      </c>
      <c r="F9" t="s">
        <v>1417</v>
      </c>
      <c r="G9">
        <v>100</v>
      </c>
      <c r="H9">
        <v>102</v>
      </c>
      <c r="I9">
        <v>109</v>
      </c>
      <c r="J9">
        <v>17</v>
      </c>
      <c r="K9">
        <v>7</v>
      </c>
      <c r="L9">
        <v>22</v>
      </c>
      <c r="M9">
        <v>11</v>
      </c>
      <c r="N9">
        <v>16</v>
      </c>
      <c r="O9">
        <v>8</v>
      </c>
      <c r="P9">
        <v>26</v>
      </c>
      <c r="Q9">
        <v>13</v>
      </c>
      <c r="R9">
        <v>96</v>
      </c>
      <c r="S9" s="1">
        <v>5020</v>
      </c>
      <c r="T9" t="s">
        <v>96</v>
      </c>
      <c r="U9" t="s">
        <v>1390</v>
      </c>
      <c r="V9" t="str">
        <f t="shared" si="0"/>
        <v>run-01_bold</v>
      </c>
      <c r="W9">
        <v>0</v>
      </c>
      <c r="X9">
        <v>0</v>
      </c>
      <c r="Y9" t="s">
        <v>95</v>
      </c>
      <c r="Z9" t="s">
        <v>20</v>
      </c>
      <c r="AA9">
        <v>0.16669999999999999</v>
      </c>
      <c r="AB9">
        <v>2.364833</v>
      </c>
      <c r="AC9" t="s">
        <v>21</v>
      </c>
      <c r="AD9">
        <v>1</v>
      </c>
      <c r="AE9">
        <v>2.307083</v>
      </c>
      <c r="AF9" t="s">
        <v>22</v>
      </c>
      <c r="AG9">
        <v>1</v>
      </c>
      <c r="AH9">
        <v>2.1364999999999998</v>
      </c>
      <c r="AI9" t="s">
        <v>23</v>
      </c>
      <c r="AJ9">
        <v>1</v>
      </c>
      <c r="AK9">
        <v>2.3886669999999999</v>
      </c>
      <c r="AL9" t="b">
        <f t="shared" si="1"/>
        <v>1</v>
      </c>
      <c r="AM9" t="b">
        <f>IF(AND(AD9&gt;=0.5,AG9&gt;=0.5, ABS(AJ9-AD9)&lt;=0.4),TRUE,FALSE)</f>
        <v>1</v>
      </c>
      <c r="AN9">
        <v>1</v>
      </c>
      <c r="AO9" s="1" t="s">
        <v>93</v>
      </c>
      <c r="AP9" t="s">
        <v>99</v>
      </c>
      <c r="AQ9" t="s">
        <v>1391</v>
      </c>
      <c r="AR9" t="str">
        <f t="shared" si="2"/>
        <v>run-01_bold</v>
      </c>
      <c r="AS9">
        <v>7</v>
      </c>
      <c r="AT9">
        <v>0</v>
      </c>
      <c r="AU9" t="s">
        <v>98</v>
      </c>
      <c r="AV9" t="s">
        <v>27</v>
      </c>
      <c r="AW9">
        <v>0.75</v>
      </c>
      <c r="AX9">
        <v>2.260364</v>
      </c>
      <c r="AY9" t="s">
        <v>28</v>
      </c>
      <c r="AZ9">
        <v>0.66669999999999996</v>
      </c>
      <c r="BA9">
        <v>2.3111250000000001</v>
      </c>
      <c r="BB9" t="s">
        <v>29</v>
      </c>
      <c r="BC9">
        <v>0.83330000000000004</v>
      </c>
      <c r="BD9">
        <v>1.843556</v>
      </c>
      <c r="BE9" t="s">
        <v>30</v>
      </c>
      <c r="BF9">
        <v>0.91669999999999996</v>
      </c>
      <c r="BG9">
        <v>2.2696360000000002</v>
      </c>
      <c r="BH9" s="3" t="b">
        <f t="shared" si="8"/>
        <v>1</v>
      </c>
      <c r="BI9" t="b">
        <f t="shared" si="3"/>
        <v>1</v>
      </c>
      <c r="BJ9">
        <v>1</v>
      </c>
      <c r="BK9" s="1" t="s">
        <v>93</v>
      </c>
      <c r="BL9" t="s">
        <v>94</v>
      </c>
      <c r="BM9" t="s">
        <v>1390</v>
      </c>
      <c r="BN9" t="str">
        <f t="shared" si="4"/>
        <v>run-02_bold</v>
      </c>
      <c r="BO9">
        <v>2</v>
      </c>
      <c r="BP9">
        <v>0</v>
      </c>
      <c r="BQ9" t="s">
        <v>95</v>
      </c>
      <c r="BR9" t="s">
        <v>20</v>
      </c>
      <c r="BS9">
        <v>0.33329999999999999</v>
      </c>
      <c r="BT9">
        <v>2.3075000000000001</v>
      </c>
      <c r="BU9" t="s">
        <v>21</v>
      </c>
      <c r="BV9">
        <v>0.91669999999999996</v>
      </c>
      <c r="BW9">
        <v>2.0794440000000001</v>
      </c>
      <c r="BX9" t="s">
        <v>22</v>
      </c>
      <c r="BY9">
        <v>0.83330000000000004</v>
      </c>
      <c r="BZ9">
        <v>2.1573639999999998</v>
      </c>
      <c r="CA9" t="s">
        <v>23</v>
      </c>
      <c r="CB9">
        <v>1</v>
      </c>
      <c r="CC9">
        <v>2.2424550000000001</v>
      </c>
      <c r="CD9" s="3" t="b">
        <f t="shared" si="9"/>
        <v>1</v>
      </c>
      <c r="CE9" t="b">
        <f t="shared" si="5"/>
        <v>1</v>
      </c>
      <c r="CF9">
        <v>1</v>
      </c>
      <c r="CG9" t="s">
        <v>97</v>
      </c>
      <c r="CH9" t="s">
        <v>1391</v>
      </c>
      <c r="CI9" t="str">
        <f t="shared" si="6"/>
        <v>run-02_bold</v>
      </c>
      <c r="CJ9">
        <v>3</v>
      </c>
      <c r="CK9">
        <v>0</v>
      </c>
      <c r="CL9" t="s">
        <v>98</v>
      </c>
      <c r="CM9" t="s">
        <v>27</v>
      </c>
      <c r="CN9">
        <v>0.83330000000000004</v>
      </c>
      <c r="CO9">
        <v>2.1054170000000001</v>
      </c>
      <c r="CP9" t="s">
        <v>28</v>
      </c>
      <c r="CQ9">
        <v>0.66669999999999996</v>
      </c>
      <c r="CR9">
        <v>2.3341669999999999</v>
      </c>
      <c r="CS9" t="s">
        <v>29</v>
      </c>
      <c r="CT9">
        <v>1</v>
      </c>
      <c r="CU9">
        <v>1.4883329999999999</v>
      </c>
      <c r="CV9" t="s">
        <v>30</v>
      </c>
      <c r="CW9">
        <v>1</v>
      </c>
      <c r="CX9">
        <v>2.2833329999999998</v>
      </c>
      <c r="CY9" s="3" t="b">
        <f t="shared" si="10"/>
        <v>1</v>
      </c>
      <c r="CZ9" t="b">
        <f t="shared" si="7"/>
        <v>1</v>
      </c>
      <c r="DA9">
        <v>1</v>
      </c>
    </row>
    <row r="10" spans="1:105" s="3" customFormat="1" x14ac:dyDescent="0.2">
      <c r="A10" s="2" t="s">
        <v>100</v>
      </c>
      <c r="B10" t="s">
        <v>1415</v>
      </c>
      <c r="C10">
        <v>4</v>
      </c>
      <c r="D10">
        <v>5</v>
      </c>
      <c r="E10">
        <v>7.8944444444444448</v>
      </c>
      <c r="F10" t="s">
        <v>1416</v>
      </c>
      <c r="G10">
        <v>97</v>
      </c>
      <c r="H10">
        <v>100</v>
      </c>
      <c r="I10">
        <v>118</v>
      </c>
      <c r="J10">
        <v>29</v>
      </c>
      <c r="K10">
        <v>13</v>
      </c>
      <c r="L10">
        <v>29</v>
      </c>
      <c r="M10">
        <v>17</v>
      </c>
      <c r="N10">
        <v>27</v>
      </c>
      <c r="O10">
        <v>12</v>
      </c>
      <c r="P10">
        <v>20</v>
      </c>
      <c r="Q10">
        <v>8</v>
      </c>
      <c r="R10">
        <v>107</v>
      </c>
      <c r="S10" s="2">
        <v>5022</v>
      </c>
      <c r="T10" s="3" t="s">
        <v>103</v>
      </c>
      <c r="U10" s="3" t="s">
        <v>1390</v>
      </c>
      <c r="V10" s="3" t="str">
        <f t="shared" si="0"/>
        <v>run-01_bold</v>
      </c>
      <c r="W10" s="3">
        <v>0</v>
      </c>
      <c r="X10" s="3">
        <v>0</v>
      </c>
      <c r="Y10" s="3" t="s">
        <v>102</v>
      </c>
      <c r="Z10" s="3" t="s">
        <v>20</v>
      </c>
      <c r="AA10" s="3">
        <v>0.5</v>
      </c>
      <c r="AB10" s="3">
        <v>2.408833</v>
      </c>
      <c r="AC10" s="3" t="s">
        <v>21</v>
      </c>
      <c r="AD10" s="3">
        <v>0.83330000000000004</v>
      </c>
      <c r="AE10" s="3">
        <v>2.321583</v>
      </c>
      <c r="AF10" s="3" t="s">
        <v>22</v>
      </c>
      <c r="AG10" s="3">
        <v>1</v>
      </c>
      <c r="AH10" s="3">
        <v>1.0945830000000001</v>
      </c>
      <c r="AI10" s="3" t="s">
        <v>23</v>
      </c>
      <c r="AJ10" s="3">
        <v>0.91669999999999996</v>
      </c>
      <c r="AK10" s="3">
        <v>2.4712499999999999</v>
      </c>
      <c r="AL10" s="3" t="b">
        <f t="shared" si="1"/>
        <v>1</v>
      </c>
      <c r="AM10" s="3" t="b">
        <f>IF(AND(AD10&gt;=0.5,AG10&gt;=0.5, ABS(AJ10-AD10)&lt;0.4),TRUE,FALSE)</f>
        <v>1</v>
      </c>
      <c r="AN10" s="3">
        <v>1</v>
      </c>
      <c r="AO10" s="2" t="s">
        <v>100</v>
      </c>
      <c r="AP10" s="3" t="s">
        <v>104</v>
      </c>
      <c r="AQ10" s="3" t="s">
        <v>1391</v>
      </c>
      <c r="AR10" s="3" t="str">
        <f t="shared" si="2"/>
        <v>run-01_bold</v>
      </c>
      <c r="AS10" s="3">
        <v>6</v>
      </c>
      <c r="AT10" s="3">
        <v>0</v>
      </c>
      <c r="AU10" s="3" t="s">
        <v>105</v>
      </c>
      <c r="AV10" s="3" t="s">
        <v>27</v>
      </c>
      <c r="AW10" s="3">
        <v>0.83330000000000004</v>
      </c>
      <c r="AX10" s="3">
        <v>2.3943639999999999</v>
      </c>
      <c r="AY10" s="3" t="s">
        <v>28</v>
      </c>
      <c r="AZ10" s="3">
        <v>0.83330000000000004</v>
      </c>
      <c r="BA10" s="3">
        <v>2.7025999999999999</v>
      </c>
      <c r="BB10" s="3" t="s">
        <v>29</v>
      </c>
      <c r="BC10" s="3">
        <v>1</v>
      </c>
      <c r="BD10" s="3">
        <v>1.510545</v>
      </c>
      <c r="BE10" s="3" t="s">
        <v>30</v>
      </c>
      <c r="BF10" s="3">
        <v>1</v>
      </c>
      <c r="BG10" s="3">
        <v>2.5548329999999999</v>
      </c>
      <c r="BH10" s="3" t="b">
        <f t="shared" si="8"/>
        <v>1</v>
      </c>
      <c r="BI10" s="3" t="b">
        <f t="shared" si="3"/>
        <v>1</v>
      </c>
      <c r="BJ10" s="3">
        <v>1</v>
      </c>
      <c r="BK10" s="2" t="s">
        <v>100</v>
      </c>
      <c r="BL10" s="3" t="s">
        <v>101</v>
      </c>
      <c r="BM10" s="3" t="s">
        <v>1390</v>
      </c>
      <c r="BN10" s="3" t="str">
        <f t="shared" si="4"/>
        <v>run-02_bold</v>
      </c>
      <c r="BO10" s="3">
        <v>2</v>
      </c>
      <c r="BP10" s="3">
        <v>0</v>
      </c>
      <c r="BQ10" s="3" t="s">
        <v>102</v>
      </c>
      <c r="BR10" s="3" t="s">
        <v>20</v>
      </c>
      <c r="BS10" s="3">
        <v>0.58330000000000004</v>
      </c>
      <c r="BT10" s="3">
        <v>2.5699169999999998</v>
      </c>
      <c r="BU10" s="3" t="s">
        <v>21</v>
      </c>
      <c r="BV10" s="3">
        <v>0.83330000000000004</v>
      </c>
      <c r="BW10" s="3">
        <v>2.3725999999999998</v>
      </c>
      <c r="BX10" s="3" t="s">
        <v>22</v>
      </c>
      <c r="BY10" s="3">
        <v>0.91669999999999996</v>
      </c>
      <c r="BZ10" s="3">
        <v>1.3705000000000001</v>
      </c>
      <c r="CA10" s="3" t="s">
        <v>23</v>
      </c>
      <c r="CB10" s="3">
        <v>1</v>
      </c>
      <c r="CC10" s="3">
        <v>2.5754549999999998</v>
      </c>
      <c r="CD10" s="3" t="b">
        <f t="shared" si="9"/>
        <v>1</v>
      </c>
      <c r="CE10" s="3" t="b">
        <f t="shared" si="5"/>
        <v>1</v>
      </c>
      <c r="CF10" s="3">
        <v>1</v>
      </c>
      <c r="CG10" s="3" t="s">
        <v>106</v>
      </c>
      <c r="CH10" s="3" t="s">
        <v>1391</v>
      </c>
      <c r="CI10" s="3" t="str">
        <f t="shared" si="6"/>
        <v>run-02_bold</v>
      </c>
      <c r="CJ10" s="3">
        <v>3</v>
      </c>
      <c r="CK10" s="3">
        <v>0</v>
      </c>
      <c r="CL10" s="3" t="s">
        <v>105</v>
      </c>
      <c r="CM10" s="3" t="s">
        <v>27</v>
      </c>
      <c r="CN10" s="3">
        <v>0.91669999999999996</v>
      </c>
      <c r="CO10" s="3">
        <v>2.3371110000000002</v>
      </c>
      <c r="CP10" s="3" t="s">
        <v>28</v>
      </c>
      <c r="CQ10" s="3">
        <v>0.58330000000000004</v>
      </c>
      <c r="CR10" s="3">
        <v>2.7134</v>
      </c>
      <c r="CS10" s="3" t="s">
        <v>29</v>
      </c>
      <c r="CT10" s="3">
        <v>0.91669999999999996</v>
      </c>
      <c r="CU10" s="3">
        <v>1.6247499999999999</v>
      </c>
      <c r="CV10" s="3" t="s">
        <v>30</v>
      </c>
      <c r="CW10" s="3">
        <v>0.75</v>
      </c>
      <c r="CX10" s="3">
        <v>2.5837780000000001</v>
      </c>
      <c r="CY10" s="3" t="b">
        <f t="shared" si="10"/>
        <v>1</v>
      </c>
      <c r="CZ10" s="3" t="b">
        <f t="shared" si="7"/>
        <v>1</v>
      </c>
      <c r="DA10" s="3">
        <v>1</v>
      </c>
    </row>
    <row r="11" spans="1:105" s="3" customFormat="1" x14ac:dyDescent="0.2">
      <c r="A11" s="1" t="s">
        <v>107</v>
      </c>
      <c r="B11" t="s">
        <v>1415</v>
      </c>
      <c r="C11">
        <v>5</v>
      </c>
      <c r="D11" t="s">
        <v>1393</v>
      </c>
      <c r="E11">
        <v>7.2666666666666666</v>
      </c>
      <c r="F11" t="s">
        <v>1417</v>
      </c>
      <c r="G11">
        <v>107</v>
      </c>
      <c r="H11">
        <v>118</v>
      </c>
      <c r="I11">
        <v>125</v>
      </c>
      <c r="J11">
        <v>29</v>
      </c>
      <c r="K11">
        <v>14</v>
      </c>
      <c r="L11">
        <v>27</v>
      </c>
      <c r="M11">
        <v>15</v>
      </c>
      <c r="N11">
        <v>19</v>
      </c>
      <c r="O11">
        <v>10</v>
      </c>
      <c r="P11">
        <v>17</v>
      </c>
      <c r="Q11">
        <v>8</v>
      </c>
      <c r="R11">
        <v>105</v>
      </c>
      <c r="S11" s="1">
        <v>5023</v>
      </c>
      <c r="T11" t="s">
        <v>109</v>
      </c>
      <c r="U11" t="s">
        <v>1390</v>
      </c>
      <c r="V11" t="str">
        <f t="shared" si="0"/>
        <v>run-01_bold</v>
      </c>
      <c r="W11">
        <v>9</v>
      </c>
      <c r="X11">
        <v>0</v>
      </c>
      <c r="Y11" t="s">
        <v>108</v>
      </c>
      <c r="Z11" t="s">
        <v>20</v>
      </c>
      <c r="AA11">
        <v>0.41670000000000001</v>
      </c>
      <c r="AB11">
        <v>2.5488749999999998</v>
      </c>
      <c r="AC11" t="s">
        <v>21</v>
      </c>
      <c r="AD11">
        <v>0.83330000000000004</v>
      </c>
      <c r="AE11">
        <v>2.6186669999999999</v>
      </c>
      <c r="AF11" t="s">
        <v>22</v>
      </c>
      <c r="AG11">
        <v>1</v>
      </c>
      <c r="AH11">
        <v>1.902091</v>
      </c>
      <c r="AI11" t="s">
        <v>23</v>
      </c>
      <c r="AJ11">
        <v>1</v>
      </c>
      <c r="AK11">
        <v>2.485417</v>
      </c>
      <c r="AL11" t="b">
        <f t="shared" si="1"/>
        <v>1</v>
      </c>
      <c r="AM11" t="b">
        <f>IF(AND(AD11&gt;=0.5,AG11&gt;=0.5, ABS(AJ11-AD11)&lt;=0.4),TRUE,FALSE)</f>
        <v>1</v>
      </c>
      <c r="AN11">
        <v>1</v>
      </c>
      <c r="AO11" s="1" t="s">
        <v>107</v>
      </c>
      <c r="AP11" t="s">
        <v>112</v>
      </c>
      <c r="AQ11" t="s">
        <v>1391</v>
      </c>
      <c r="AR11" t="str">
        <f t="shared" si="2"/>
        <v>run-01_bold</v>
      </c>
      <c r="AS11">
        <v>0</v>
      </c>
      <c r="AT11">
        <v>0</v>
      </c>
      <c r="AU11" t="s">
        <v>50</v>
      </c>
      <c r="AV11" t="s">
        <v>27</v>
      </c>
      <c r="AW11">
        <v>0.66669999999999996</v>
      </c>
      <c r="AX11">
        <v>2.3692859999999998</v>
      </c>
      <c r="AY11" t="s">
        <v>28</v>
      </c>
      <c r="AZ11">
        <v>0.91669999999999996</v>
      </c>
      <c r="BA11">
        <v>2.5283639999999998</v>
      </c>
      <c r="BB11" t="s">
        <v>29</v>
      </c>
      <c r="BC11">
        <v>1</v>
      </c>
      <c r="BD11">
        <v>2.0219170000000002</v>
      </c>
      <c r="BE11" t="s">
        <v>30</v>
      </c>
      <c r="BF11">
        <v>0.83330000000000004</v>
      </c>
      <c r="BG11">
        <v>2.7496670000000001</v>
      </c>
      <c r="BH11" s="3" t="b">
        <f t="shared" si="8"/>
        <v>1</v>
      </c>
      <c r="BI11" t="b">
        <f t="shared" si="3"/>
        <v>1</v>
      </c>
      <c r="BJ11">
        <v>1</v>
      </c>
      <c r="BK11" s="1" t="s">
        <v>107</v>
      </c>
      <c r="BL11" t="s">
        <v>110</v>
      </c>
      <c r="BM11" t="s">
        <v>1390</v>
      </c>
      <c r="BN11" t="str">
        <f t="shared" si="4"/>
        <v>run-02_bold</v>
      </c>
      <c r="BO11">
        <v>2</v>
      </c>
      <c r="BP11">
        <v>0</v>
      </c>
      <c r="BQ11" t="s">
        <v>111</v>
      </c>
      <c r="BR11" t="s">
        <v>20</v>
      </c>
      <c r="BS11">
        <v>0.66669999999999996</v>
      </c>
      <c r="BT11">
        <v>2.4941819999999999</v>
      </c>
      <c r="BU11" t="s">
        <v>21</v>
      </c>
      <c r="BV11">
        <v>0.75</v>
      </c>
      <c r="BW11">
        <v>2.3420830000000001</v>
      </c>
      <c r="BX11" t="s">
        <v>22</v>
      </c>
      <c r="BY11">
        <v>1</v>
      </c>
      <c r="BZ11">
        <v>2.0278330000000002</v>
      </c>
      <c r="CA11" t="s">
        <v>23</v>
      </c>
      <c r="CB11">
        <v>0.83330000000000004</v>
      </c>
      <c r="CC11">
        <v>2.4560909999999998</v>
      </c>
      <c r="CD11" s="3" t="b">
        <f t="shared" si="9"/>
        <v>1</v>
      </c>
      <c r="CE11" t="b">
        <f t="shared" si="5"/>
        <v>1</v>
      </c>
      <c r="CF11">
        <v>1</v>
      </c>
      <c r="CG11" t="s">
        <v>113</v>
      </c>
      <c r="CH11" t="s">
        <v>1391</v>
      </c>
      <c r="CI11" t="str">
        <f t="shared" si="6"/>
        <v>run-02_bold</v>
      </c>
      <c r="CJ11">
        <v>0</v>
      </c>
      <c r="CK11">
        <v>0</v>
      </c>
      <c r="CL11" t="s">
        <v>50</v>
      </c>
      <c r="CM11" t="s">
        <v>27</v>
      </c>
      <c r="CN11">
        <v>1</v>
      </c>
      <c r="CO11">
        <v>2.2287270000000001</v>
      </c>
      <c r="CP11" t="s">
        <v>28</v>
      </c>
      <c r="CQ11">
        <v>0.91669999999999996</v>
      </c>
      <c r="CR11">
        <v>2.4504549999999998</v>
      </c>
      <c r="CS11" t="s">
        <v>29</v>
      </c>
      <c r="CT11">
        <v>1</v>
      </c>
      <c r="CU11">
        <v>2.202</v>
      </c>
      <c r="CV11" t="s">
        <v>30</v>
      </c>
      <c r="CW11">
        <v>0.83330000000000004</v>
      </c>
      <c r="CX11">
        <v>2.5733000000000001</v>
      </c>
      <c r="CY11" s="3" t="b">
        <f t="shared" si="10"/>
        <v>1</v>
      </c>
      <c r="CZ11" t="b">
        <f t="shared" si="7"/>
        <v>1</v>
      </c>
      <c r="DA11">
        <v>1</v>
      </c>
    </row>
    <row r="12" spans="1:105" s="3" customFormat="1" x14ac:dyDescent="0.2">
      <c r="A12" s="2" t="s">
        <v>114</v>
      </c>
      <c r="B12" t="s">
        <v>1415</v>
      </c>
      <c r="C12">
        <v>4</v>
      </c>
      <c r="D12">
        <v>5</v>
      </c>
      <c r="E12">
        <v>7.541666666666667</v>
      </c>
      <c r="F12" t="s">
        <v>1417</v>
      </c>
      <c r="G12">
        <v>100</v>
      </c>
      <c r="H12">
        <v>117</v>
      </c>
      <c r="I12">
        <v>96</v>
      </c>
      <c r="J12">
        <v>26</v>
      </c>
      <c r="K12">
        <v>10</v>
      </c>
      <c r="L12">
        <v>22</v>
      </c>
      <c r="M12">
        <v>11</v>
      </c>
      <c r="N12">
        <v>16</v>
      </c>
      <c r="O12">
        <v>8</v>
      </c>
      <c r="P12">
        <v>22</v>
      </c>
      <c r="Q12">
        <v>9</v>
      </c>
      <c r="R12">
        <v>94</v>
      </c>
      <c r="S12" s="2">
        <v>5024</v>
      </c>
      <c r="T12" s="3" t="s">
        <v>117</v>
      </c>
      <c r="U12" s="3" t="s">
        <v>1390</v>
      </c>
      <c r="V12" s="3" t="str">
        <f t="shared" si="0"/>
        <v>run-01_bold</v>
      </c>
      <c r="W12" s="3">
        <v>0</v>
      </c>
      <c r="X12" s="3">
        <v>0</v>
      </c>
      <c r="Y12" s="3" t="s">
        <v>116</v>
      </c>
      <c r="Z12" s="3" t="s">
        <v>20</v>
      </c>
      <c r="AA12" s="3">
        <v>0.16669999999999999</v>
      </c>
      <c r="AB12" s="3">
        <v>2.6195710000000001</v>
      </c>
      <c r="AC12" s="3" t="s">
        <v>21</v>
      </c>
      <c r="AD12" s="3">
        <v>0.83330000000000004</v>
      </c>
      <c r="AE12" s="3">
        <v>2.0622729999999998</v>
      </c>
      <c r="AF12" s="3" t="s">
        <v>22</v>
      </c>
      <c r="AG12" s="3">
        <v>0.83330000000000004</v>
      </c>
      <c r="AH12" s="3">
        <v>1.613375</v>
      </c>
      <c r="AI12" s="3" t="s">
        <v>23</v>
      </c>
      <c r="AJ12" s="3">
        <v>0.75</v>
      </c>
      <c r="AK12" s="3">
        <v>2.3165559999999998</v>
      </c>
      <c r="AL12" s="3" t="b">
        <f t="shared" si="1"/>
        <v>1</v>
      </c>
      <c r="AM12" s="3" t="b">
        <f t="shared" ref="AM12:AM31" si="11">IF(AND(AD12&gt;=0.5,AG12&gt;=0.5, ABS(AJ12-AD12)&lt;0.4),TRUE,FALSE)</f>
        <v>1</v>
      </c>
      <c r="AN12" s="3">
        <v>1</v>
      </c>
      <c r="AO12" s="2" t="s">
        <v>114</v>
      </c>
      <c r="AP12" s="3" t="s">
        <v>118</v>
      </c>
      <c r="AQ12" s="3" t="s">
        <v>1391</v>
      </c>
      <c r="AR12" s="3" t="str">
        <f t="shared" si="2"/>
        <v>run-01_bold</v>
      </c>
      <c r="AS12" s="3">
        <v>0</v>
      </c>
      <c r="AT12" s="3">
        <v>0</v>
      </c>
      <c r="AU12" s="3" t="s">
        <v>119</v>
      </c>
      <c r="AV12" s="3" t="s">
        <v>27</v>
      </c>
      <c r="AW12" s="3">
        <v>0.91669999999999996</v>
      </c>
      <c r="AX12" s="3">
        <v>2.3248570000000002</v>
      </c>
      <c r="AY12" s="3" t="s">
        <v>28</v>
      </c>
      <c r="AZ12" s="3">
        <v>0.91669999999999996</v>
      </c>
      <c r="BA12" s="3">
        <v>2.4162499999999998</v>
      </c>
      <c r="BB12" s="3" t="s">
        <v>29</v>
      </c>
      <c r="BC12" s="3">
        <v>0.91669999999999996</v>
      </c>
      <c r="BD12" s="3">
        <v>1.5209999999999999</v>
      </c>
      <c r="BE12" s="3" t="s">
        <v>30</v>
      </c>
      <c r="BF12" s="3">
        <v>0.83330000000000004</v>
      </c>
      <c r="BG12" s="3">
        <v>2.382889</v>
      </c>
      <c r="BH12" s="3" t="b">
        <f t="shared" si="8"/>
        <v>1</v>
      </c>
      <c r="BI12" s="3" t="b">
        <f t="shared" si="3"/>
        <v>1</v>
      </c>
      <c r="BJ12" s="3">
        <v>1</v>
      </c>
      <c r="BK12" s="2" t="s">
        <v>114</v>
      </c>
      <c r="BL12" s="3" t="s">
        <v>115</v>
      </c>
      <c r="BM12" s="3" t="s">
        <v>1390</v>
      </c>
      <c r="BN12" s="3" t="str">
        <f t="shared" si="4"/>
        <v>run-02_bold</v>
      </c>
      <c r="BO12" s="3">
        <v>1</v>
      </c>
      <c r="BP12" s="3">
        <v>0</v>
      </c>
      <c r="BQ12" s="3" t="s">
        <v>116</v>
      </c>
      <c r="BR12" s="3" t="s">
        <v>20</v>
      </c>
      <c r="BS12" s="3">
        <v>0.5</v>
      </c>
      <c r="BT12" s="3">
        <v>2.9685000000000001</v>
      </c>
      <c r="BU12" s="3" t="s">
        <v>21</v>
      </c>
      <c r="BV12" s="3">
        <v>0.91669999999999996</v>
      </c>
      <c r="BW12" s="3">
        <v>2.0941999999999998</v>
      </c>
      <c r="BX12" s="3" t="s">
        <v>22</v>
      </c>
      <c r="BY12" s="3">
        <v>0.66669999999999996</v>
      </c>
      <c r="BZ12" s="3">
        <v>1.930625</v>
      </c>
      <c r="CA12" s="3" t="s">
        <v>23</v>
      </c>
      <c r="CB12" s="3">
        <v>0.75</v>
      </c>
      <c r="CC12" s="3">
        <v>2.5191669999999999</v>
      </c>
      <c r="CD12" s="3" t="b">
        <f t="shared" si="9"/>
        <v>1</v>
      </c>
      <c r="CE12" s="3" t="b">
        <f t="shared" si="5"/>
        <v>1</v>
      </c>
      <c r="CF12" s="3">
        <v>1</v>
      </c>
      <c r="CG12" s="3" t="s">
        <v>120</v>
      </c>
      <c r="CH12" s="3" t="s">
        <v>1391</v>
      </c>
      <c r="CI12" s="3" t="str">
        <f t="shared" si="6"/>
        <v>run-02_bold</v>
      </c>
      <c r="CJ12" s="3">
        <v>0</v>
      </c>
      <c r="CK12" s="3">
        <v>0</v>
      </c>
      <c r="CL12" s="3" t="s">
        <v>119</v>
      </c>
      <c r="CM12" s="3" t="s">
        <v>27</v>
      </c>
      <c r="CN12" s="3">
        <v>0.91669999999999996</v>
      </c>
      <c r="CO12" s="3">
        <v>2.1202730000000001</v>
      </c>
      <c r="CP12" s="3" t="s">
        <v>28</v>
      </c>
      <c r="CQ12" s="3">
        <v>0.83330000000000004</v>
      </c>
      <c r="CR12" s="3">
        <v>2.3366359999999999</v>
      </c>
      <c r="CS12" s="3" t="s">
        <v>29</v>
      </c>
      <c r="CT12" s="3">
        <v>1</v>
      </c>
      <c r="CU12" s="3">
        <v>1.254545</v>
      </c>
      <c r="CV12" s="3" t="s">
        <v>30</v>
      </c>
      <c r="CW12" s="3">
        <v>0.83330000000000004</v>
      </c>
      <c r="CX12" s="3">
        <v>2.4631820000000002</v>
      </c>
      <c r="CY12" s="3" t="b">
        <f t="shared" si="10"/>
        <v>1</v>
      </c>
      <c r="CZ12" s="3" t="b">
        <f t="shared" si="7"/>
        <v>1</v>
      </c>
      <c r="DA12" s="3">
        <v>1</v>
      </c>
    </row>
    <row r="13" spans="1:105" s="3" customFormat="1" x14ac:dyDescent="0.2">
      <c r="A13" s="2" t="s">
        <v>121</v>
      </c>
      <c r="B13" t="s">
        <v>1415</v>
      </c>
      <c r="C13">
        <v>5</v>
      </c>
      <c r="D13">
        <v>5</v>
      </c>
      <c r="E13">
        <v>7.541666666666667</v>
      </c>
      <c r="F13" t="s">
        <v>1417</v>
      </c>
      <c r="G13">
        <v>108</v>
      </c>
      <c r="H13">
        <v>113</v>
      </c>
      <c r="I13">
        <v>133</v>
      </c>
      <c r="J13">
        <v>23</v>
      </c>
      <c r="K13">
        <v>8</v>
      </c>
      <c r="L13">
        <v>25</v>
      </c>
      <c r="M13">
        <v>13</v>
      </c>
      <c r="N13">
        <v>24</v>
      </c>
      <c r="O13">
        <v>11</v>
      </c>
      <c r="P13">
        <v>23</v>
      </c>
      <c r="Q13">
        <v>10</v>
      </c>
      <c r="R13">
        <v>98</v>
      </c>
      <c r="S13" s="2">
        <v>5025</v>
      </c>
      <c r="T13" s="3" t="s">
        <v>122</v>
      </c>
      <c r="U13" s="3" t="s">
        <v>1390</v>
      </c>
      <c r="V13" s="3" t="str">
        <f t="shared" si="0"/>
        <v>run-01_bold</v>
      </c>
      <c r="W13" s="3">
        <v>0</v>
      </c>
      <c r="X13" s="3">
        <v>0</v>
      </c>
      <c r="Y13" s="3" t="s">
        <v>123</v>
      </c>
      <c r="Z13" s="3" t="s">
        <v>20</v>
      </c>
      <c r="AA13" s="3">
        <v>0.75</v>
      </c>
      <c r="AB13" s="3">
        <v>2.5977000000000001</v>
      </c>
      <c r="AC13" s="3" t="s">
        <v>21</v>
      </c>
      <c r="AD13" s="3">
        <v>0.91669999999999996</v>
      </c>
      <c r="AE13" s="3">
        <v>2.7118890000000002</v>
      </c>
      <c r="AF13" s="3" t="s">
        <v>22</v>
      </c>
      <c r="AG13" s="3">
        <v>0.83330000000000004</v>
      </c>
      <c r="AH13" s="3">
        <v>1.899667</v>
      </c>
      <c r="AI13" s="3" t="s">
        <v>23</v>
      </c>
      <c r="AJ13" s="3">
        <v>0.83330000000000004</v>
      </c>
      <c r="AK13" s="3">
        <v>2.4057270000000002</v>
      </c>
      <c r="AL13" s="3" t="b">
        <f t="shared" si="1"/>
        <v>1</v>
      </c>
      <c r="AM13" s="3" t="b">
        <f t="shared" si="11"/>
        <v>1</v>
      </c>
      <c r="AN13" s="3">
        <v>1</v>
      </c>
      <c r="AO13" s="2" t="s">
        <v>121</v>
      </c>
      <c r="AP13" s="3" t="s">
        <v>125</v>
      </c>
      <c r="AQ13" s="3" t="s">
        <v>1391</v>
      </c>
      <c r="AR13" s="3" t="str">
        <f t="shared" si="2"/>
        <v>run-01_bold</v>
      </c>
      <c r="AS13" s="3">
        <v>0</v>
      </c>
      <c r="AT13" s="3">
        <v>0</v>
      </c>
      <c r="AU13" s="3" t="s">
        <v>126</v>
      </c>
      <c r="AV13" s="3" t="s">
        <v>27</v>
      </c>
      <c r="AW13" s="3">
        <v>0.91669999999999996</v>
      </c>
      <c r="AX13" s="3">
        <v>2.3169</v>
      </c>
      <c r="AY13" s="3" t="s">
        <v>28</v>
      </c>
      <c r="AZ13" s="3">
        <v>0.91669999999999996</v>
      </c>
      <c r="BA13" s="3">
        <v>2.273917</v>
      </c>
      <c r="BB13" s="3" t="s">
        <v>29</v>
      </c>
      <c r="BC13" s="3">
        <v>1</v>
      </c>
      <c r="BD13" s="3">
        <v>1.8574440000000001</v>
      </c>
      <c r="BE13" s="3" t="s">
        <v>30</v>
      </c>
      <c r="BF13" s="3">
        <v>1</v>
      </c>
      <c r="BG13" s="3">
        <v>2.4926360000000001</v>
      </c>
      <c r="BH13" s="3" t="b">
        <f t="shared" si="8"/>
        <v>1</v>
      </c>
      <c r="BI13" s="3" t="b">
        <f t="shared" si="3"/>
        <v>1</v>
      </c>
      <c r="BJ13" s="3">
        <v>1</v>
      </c>
      <c r="BK13" s="2" t="s">
        <v>121</v>
      </c>
      <c r="BL13" s="3" t="s">
        <v>124</v>
      </c>
      <c r="BM13" s="3" t="s">
        <v>1390</v>
      </c>
      <c r="BN13" s="3" t="str">
        <f t="shared" si="4"/>
        <v>run-02_bold</v>
      </c>
      <c r="BO13" s="3">
        <v>3</v>
      </c>
      <c r="BP13" s="3">
        <v>0</v>
      </c>
      <c r="BQ13" s="3" t="s">
        <v>123</v>
      </c>
      <c r="BR13" s="3" t="s">
        <v>20</v>
      </c>
      <c r="BS13" s="3">
        <v>1</v>
      </c>
      <c r="BT13" s="3">
        <v>2.2690999999999999</v>
      </c>
      <c r="BU13" s="3" t="s">
        <v>21</v>
      </c>
      <c r="BV13" s="3">
        <v>0.75</v>
      </c>
      <c r="BW13" s="3">
        <v>2.2103000000000002</v>
      </c>
      <c r="BX13" s="3" t="s">
        <v>22</v>
      </c>
      <c r="BY13" s="3">
        <v>0.91669999999999996</v>
      </c>
      <c r="BZ13" s="3">
        <v>1.9940910000000001</v>
      </c>
      <c r="CA13" s="3" t="s">
        <v>23</v>
      </c>
      <c r="CB13" s="3">
        <v>1</v>
      </c>
      <c r="CC13" s="3">
        <v>2.4180830000000002</v>
      </c>
      <c r="CD13" s="3" t="b">
        <f t="shared" si="9"/>
        <v>1</v>
      </c>
      <c r="CE13" s="3" t="b">
        <f t="shared" si="5"/>
        <v>1</v>
      </c>
      <c r="CF13" s="3">
        <v>1</v>
      </c>
      <c r="CG13" s="3" t="s">
        <v>127</v>
      </c>
      <c r="CH13" s="3" t="s">
        <v>1391</v>
      </c>
      <c r="CI13" s="3" t="str">
        <f t="shared" si="6"/>
        <v>run-02_bold</v>
      </c>
      <c r="CJ13" s="3">
        <v>0</v>
      </c>
      <c r="CK13" s="3">
        <v>0</v>
      </c>
      <c r="CL13" s="3" t="s">
        <v>126</v>
      </c>
      <c r="CM13" s="3" t="s">
        <v>27</v>
      </c>
      <c r="CN13" s="3">
        <v>0.91669999999999996</v>
      </c>
      <c r="CO13" s="3">
        <v>2.1919170000000001</v>
      </c>
      <c r="CP13" s="3" t="s">
        <v>28</v>
      </c>
      <c r="CQ13" s="3">
        <v>0.91669999999999996</v>
      </c>
      <c r="CR13" s="3">
        <v>2.3380830000000001</v>
      </c>
      <c r="CS13" s="3" t="s">
        <v>29</v>
      </c>
      <c r="CT13" s="3">
        <v>1</v>
      </c>
      <c r="CU13" s="3">
        <v>1.6315</v>
      </c>
      <c r="CV13" s="3" t="s">
        <v>30</v>
      </c>
      <c r="CW13" s="3">
        <v>0.91669999999999996</v>
      </c>
      <c r="CX13" s="3">
        <v>2.2644169999999999</v>
      </c>
      <c r="CY13" s="3" t="b">
        <f t="shared" si="10"/>
        <v>1</v>
      </c>
      <c r="CZ13" s="3" t="b">
        <f t="shared" si="7"/>
        <v>1</v>
      </c>
      <c r="DA13" s="3">
        <v>1</v>
      </c>
    </row>
    <row r="14" spans="1:105" s="3" customFormat="1" x14ac:dyDescent="0.2">
      <c r="A14" s="2" t="s">
        <v>128</v>
      </c>
      <c r="B14" t="s">
        <v>1415</v>
      </c>
      <c r="C14">
        <v>5</v>
      </c>
      <c r="D14">
        <v>4</v>
      </c>
      <c r="E14">
        <v>7.4222222222222225</v>
      </c>
      <c r="F14" t="s">
        <v>1416</v>
      </c>
      <c r="G14">
        <v>98</v>
      </c>
      <c r="H14">
        <v>125</v>
      </c>
      <c r="I14">
        <v>101</v>
      </c>
      <c r="J14">
        <v>29</v>
      </c>
      <c r="K14">
        <v>14</v>
      </c>
      <c r="L14">
        <v>30</v>
      </c>
      <c r="M14">
        <v>18</v>
      </c>
      <c r="N14">
        <v>27</v>
      </c>
      <c r="O14">
        <v>13</v>
      </c>
      <c r="P14">
        <v>25</v>
      </c>
      <c r="Q14">
        <v>13</v>
      </c>
      <c r="R14">
        <v>122</v>
      </c>
      <c r="S14" s="2">
        <v>5029</v>
      </c>
      <c r="T14" s="3" t="s">
        <v>131</v>
      </c>
      <c r="U14" s="3" t="s">
        <v>1390</v>
      </c>
      <c r="V14" s="3" t="str">
        <f t="shared" si="0"/>
        <v>run-01_bold</v>
      </c>
      <c r="W14" s="3">
        <v>5</v>
      </c>
      <c r="X14" s="3">
        <v>0</v>
      </c>
      <c r="Y14" s="3" t="s">
        <v>130</v>
      </c>
      <c r="Z14" s="3" t="s">
        <v>20</v>
      </c>
      <c r="AA14" s="3">
        <v>0.66669999999999996</v>
      </c>
      <c r="AB14" s="3">
        <v>2.4818750000000001</v>
      </c>
      <c r="AC14" s="3" t="s">
        <v>21</v>
      </c>
      <c r="AD14" s="3">
        <v>1</v>
      </c>
      <c r="AE14" s="3">
        <v>2.143364</v>
      </c>
      <c r="AF14" s="3" t="s">
        <v>22</v>
      </c>
      <c r="AG14" s="3">
        <v>1</v>
      </c>
      <c r="AH14" s="3">
        <v>1.1571819999999999</v>
      </c>
      <c r="AI14" s="3" t="s">
        <v>23</v>
      </c>
      <c r="AJ14" s="3">
        <v>0.83330000000000004</v>
      </c>
      <c r="AK14" s="3">
        <v>2.4824440000000001</v>
      </c>
      <c r="AL14" s="3" t="b">
        <f t="shared" si="1"/>
        <v>1</v>
      </c>
      <c r="AM14" s="3" t="b">
        <f t="shared" si="11"/>
        <v>1</v>
      </c>
      <c r="AN14" s="3">
        <v>1</v>
      </c>
      <c r="AO14" s="2" t="s">
        <v>128</v>
      </c>
      <c r="AP14" s="3" t="s">
        <v>132</v>
      </c>
      <c r="AQ14" s="3" t="s">
        <v>1391</v>
      </c>
      <c r="AR14" s="3" t="str">
        <f t="shared" si="2"/>
        <v>run-01_bold</v>
      </c>
      <c r="AS14" s="3">
        <v>4</v>
      </c>
      <c r="AT14" s="3">
        <v>0</v>
      </c>
      <c r="AU14" s="3" t="s">
        <v>133</v>
      </c>
      <c r="AV14" s="3" t="s">
        <v>27</v>
      </c>
      <c r="AW14" s="3">
        <v>0.91669999999999996</v>
      </c>
      <c r="AX14" s="3">
        <v>1.9339999999999999</v>
      </c>
      <c r="AY14" s="3" t="s">
        <v>28</v>
      </c>
      <c r="AZ14" s="3">
        <v>0.91669999999999996</v>
      </c>
      <c r="BA14" s="3">
        <v>2.0350000000000001</v>
      </c>
      <c r="BB14" s="3" t="s">
        <v>29</v>
      </c>
      <c r="BC14" s="3">
        <v>1</v>
      </c>
      <c r="BD14" s="3">
        <v>1.267833</v>
      </c>
      <c r="BE14" s="3" t="s">
        <v>30</v>
      </c>
      <c r="BF14" s="3">
        <v>0.75</v>
      </c>
      <c r="BG14" s="3">
        <v>2.2290000000000001</v>
      </c>
      <c r="BH14" s="3" t="b">
        <f t="shared" si="8"/>
        <v>1</v>
      </c>
      <c r="BI14" s="3" t="b">
        <f t="shared" si="3"/>
        <v>1</v>
      </c>
      <c r="BJ14" s="3">
        <v>1</v>
      </c>
      <c r="BK14" s="2" t="s">
        <v>128</v>
      </c>
      <c r="BL14" s="3" t="s">
        <v>129</v>
      </c>
      <c r="BM14" s="3" t="s">
        <v>1390</v>
      </c>
      <c r="BN14" s="3" t="str">
        <f t="shared" si="4"/>
        <v>run-02_bold</v>
      </c>
      <c r="BO14" s="3">
        <v>4</v>
      </c>
      <c r="BP14" s="3">
        <v>0</v>
      </c>
      <c r="BQ14" s="3" t="s">
        <v>130</v>
      </c>
      <c r="BR14" s="3" t="s">
        <v>20</v>
      </c>
      <c r="BS14" s="3">
        <v>0.58330000000000004</v>
      </c>
      <c r="BT14" s="3">
        <v>2.5292219999999999</v>
      </c>
      <c r="BU14" s="3" t="s">
        <v>21</v>
      </c>
      <c r="BV14" s="3">
        <v>1</v>
      </c>
      <c r="BW14" s="3">
        <v>2.0700910000000001</v>
      </c>
      <c r="BX14" s="3" t="s">
        <v>22</v>
      </c>
      <c r="BY14" s="3">
        <v>1</v>
      </c>
      <c r="BZ14" s="3">
        <v>1.3124</v>
      </c>
      <c r="CA14" s="3" t="s">
        <v>23</v>
      </c>
      <c r="CB14" s="3">
        <v>0.91669999999999996</v>
      </c>
      <c r="CC14" s="3">
        <v>2.4255</v>
      </c>
      <c r="CD14" s="3" t="b">
        <f t="shared" si="9"/>
        <v>1</v>
      </c>
      <c r="CE14" s="3" t="b">
        <f t="shared" si="5"/>
        <v>1</v>
      </c>
      <c r="CF14" s="3">
        <v>1</v>
      </c>
      <c r="CG14" s="3" t="s">
        <v>134</v>
      </c>
      <c r="CH14" s="3" t="s">
        <v>1391</v>
      </c>
      <c r="CI14" s="3" t="str">
        <f t="shared" si="6"/>
        <v>run-02_bold</v>
      </c>
      <c r="CJ14" s="3">
        <v>4</v>
      </c>
      <c r="CK14" s="3">
        <v>0</v>
      </c>
      <c r="CL14" s="3" t="s">
        <v>133</v>
      </c>
      <c r="CM14" s="3" t="s">
        <v>27</v>
      </c>
      <c r="CN14" s="3">
        <v>1</v>
      </c>
      <c r="CO14" s="3">
        <v>2.1577000000000002</v>
      </c>
      <c r="CP14" s="3" t="s">
        <v>28</v>
      </c>
      <c r="CQ14" s="3">
        <v>1</v>
      </c>
      <c r="CR14" s="3">
        <v>2.5032730000000001</v>
      </c>
      <c r="CS14" s="3" t="s">
        <v>29</v>
      </c>
      <c r="CT14" s="3">
        <v>1</v>
      </c>
      <c r="CU14" s="3">
        <v>1.381273</v>
      </c>
      <c r="CV14" s="3" t="s">
        <v>30</v>
      </c>
      <c r="CW14" s="3">
        <v>0.83330000000000004</v>
      </c>
      <c r="CX14" s="3">
        <v>2.585143</v>
      </c>
      <c r="CY14" s="3" t="b">
        <f t="shared" si="10"/>
        <v>1</v>
      </c>
      <c r="CZ14" s="3" t="b">
        <f t="shared" si="7"/>
        <v>1</v>
      </c>
      <c r="DA14" s="3">
        <v>1</v>
      </c>
    </row>
    <row r="15" spans="1:105" s="3" customFormat="1" x14ac:dyDescent="0.2">
      <c r="A15" s="2" t="s">
        <v>135</v>
      </c>
      <c r="B15" t="s">
        <v>1415</v>
      </c>
      <c r="C15">
        <v>4</v>
      </c>
      <c r="D15">
        <v>5</v>
      </c>
      <c r="E15">
        <v>7.4333333333333336</v>
      </c>
      <c r="F15" t="s">
        <v>1416</v>
      </c>
      <c r="G15">
        <v>103</v>
      </c>
      <c r="H15">
        <v>112</v>
      </c>
      <c r="I15">
        <v>111</v>
      </c>
      <c r="J15">
        <v>28</v>
      </c>
      <c r="K15">
        <v>12</v>
      </c>
      <c r="L15">
        <v>27</v>
      </c>
      <c r="M15">
        <v>15</v>
      </c>
      <c r="N15">
        <v>27</v>
      </c>
      <c r="O15">
        <v>12</v>
      </c>
      <c r="P15">
        <v>21</v>
      </c>
      <c r="Q15">
        <v>9</v>
      </c>
      <c r="R15">
        <v>107</v>
      </c>
      <c r="S15" s="2">
        <v>5031</v>
      </c>
      <c r="T15" s="3" t="s">
        <v>138</v>
      </c>
      <c r="U15" s="3" t="s">
        <v>1390</v>
      </c>
      <c r="V15" s="3" t="str">
        <f t="shared" si="0"/>
        <v>run-01_bold</v>
      </c>
      <c r="W15" s="3">
        <v>0</v>
      </c>
      <c r="X15" s="3">
        <v>0</v>
      </c>
      <c r="Y15" s="3" t="s">
        <v>137</v>
      </c>
      <c r="Z15" s="3" t="s">
        <v>20</v>
      </c>
      <c r="AA15" s="3">
        <v>0.75</v>
      </c>
      <c r="AB15" s="3">
        <v>2.2486000000000002</v>
      </c>
      <c r="AC15" s="3" t="s">
        <v>21</v>
      </c>
      <c r="AD15" s="3">
        <v>1</v>
      </c>
      <c r="AE15" s="3">
        <v>2.3024170000000002</v>
      </c>
      <c r="AF15" s="3" t="s">
        <v>22</v>
      </c>
      <c r="AG15" s="3">
        <v>1</v>
      </c>
      <c r="AH15" s="3">
        <v>1.6675</v>
      </c>
      <c r="AI15" s="3" t="s">
        <v>23</v>
      </c>
      <c r="AJ15" s="3">
        <v>0.75</v>
      </c>
      <c r="AK15" s="3">
        <v>2.5057999999999998</v>
      </c>
      <c r="AL15" s="3" t="b">
        <f t="shared" si="1"/>
        <v>1</v>
      </c>
      <c r="AM15" s="3" t="b">
        <f t="shared" si="11"/>
        <v>1</v>
      </c>
      <c r="AN15" s="3">
        <v>1</v>
      </c>
      <c r="AO15" s="2" t="s">
        <v>135</v>
      </c>
      <c r="AP15" s="3" t="s">
        <v>141</v>
      </c>
      <c r="AQ15" s="3" t="s">
        <v>1391</v>
      </c>
      <c r="AR15" s="3" t="str">
        <f t="shared" si="2"/>
        <v>run-01_bold</v>
      </c>
      <c r="AS15" s="3">
        <v>0</v>
      </c>
      <c r="AT15" s="3">
        <v>0</v>
      </c>
      <c r="AU15" s="3" t="s">
        <v>140</v>
      </c>
      <c r="AV15" s="3" t="s">
        <v>27</v>
      </c>
      <c r="AW15" s="3">
        <v>1</v>
      </c>
      <c r="AX15" s="3">
        <v>2.1831670000000001</v>
      </c>
      <c r="AY15" s="3" t="s">
        <v>28</v>
      </c>
      <c r="AZ15" s="3">
        <v>0.91669999999999996</v>
      </c>
      <c r="BA15" s="3">
        <v>2.1244170000000002</v>
      </c>
      <c r="BB15" s="3" t="s">
        <v>29</v>
      </c>
      <c r="BC15" s="3">
        <v>1</v>
      </c>
      <c r="BD15" s="3">
        <v>1.0108330000000001</v>
      </c>
      <c r="BE15" s="3" t="s">
        <v>30</v>
      </c>
      <c r="BF15" s="3">
        <v>0.91669999999999996</v>
      </c>
      <c r="BG15" s="3">
        <v>2.1106669999999998</v>
      </c>
      <c r="BH15" s="3" t="b">
        <f t="shared" si="8"/>
        <v>1</v>
      </c>
      <c r="BI15" s="3" t="b">
        <f t="shared" si="3"/>
        <v>1</v>
      </c>
      <c r="BJ15" s="3">
        <v>1</v>
      </c>
      <c r="BK15" s="2" t="s">
        <v>135</v>
      </c>
      <c r="BL15" s="3" t="s">
        <v>136</v>
      </c>
      <c r="BM15" s="3" t="s">
        <v>1390</v>
      </c>
      <c r="BN15" s="3" t="str">
        <f t="shared" si="4"/>
        <v>run-02_bold</v>
      </c>
      <c r="BO15" s="3">
        <v>0</v>
      </c>
      <c r="BP15" s="3">
        <v>0</v>
      </c>
      <c r="BQ15" s="3" t="s">
        <v>137</v>
      </c>
      <c r="BR15" s="3" t="s">
        <v>20</v>
      </c>
      <c r="BS15" s="3">
        <v>0.91669999999999996</v>
      </c>
      <c r="BT15" s="3">
        <v>2.2450830000000002</v>
      </c>
      <c r="BU15" s="3" t="s">
        <v>21</v>
      </c>
      <c r="BV15" s="3">
        <v>0.91669999999999996</v>
      </c>
      <c r="BW15" s="3">
        <v>2.125556</v>
      </c>
      <c r="BX15" s="3" t="s">
        <v>22</v>
      </c>
      <c r="BY15" s="3">
        <v>1</v>
      </c>
      <c r="BZ15" s="3">
        <v>1.264875</v>
      </c>
      <c r="CA15" s="3" t="s">
        <v>23</v>
      </c>
      <c r="CB15" s="3">
        <v>0.75</v>
      </c>
      <c r="CC15" s="3">
        <v>2.1998329999999999</v>
      </c>
      <c r="CD15" s="3" t="b">
        <f t="shared" si="9"/>
        <v>1</v>
      </c>
      <c r="CE15" s="3" t="b">
        <f t="shared" si="5"/>
        <v>1</v>
      </c>
      <c r="CF15" s="3">
        <v>1</v>
      </c>
      <c r="CG15" s="3" t="s">
        <v>139</v>
      </c>
      <c r="CH15" s="3" t="s">
        <v>1391</v>
      </c>
      <c r="CI15" s="3" t="str">
        <f t="shared" si="6"/>
        <v>run-02_bold</v>
      </c>
      <c r="CJ15" s="3">
        <v>0</v>
      </c>
      <c r="CK15" s="3">
        <v>0</v>
      </c>
      <c r="CL15" s="3" t="s">
        <v>140</v>
      </c>
      <c r="CM15" s="3" t="s">
        <v>27</v>
      </c>
      <c r="CN15" s="3">
        <v>0.91669999999999996</v>
      </c>
      <c r="CO15" s="3">
        <v>2.0907499999999999</v>
      </c>
      <c r="CP15" s="3" t="s">
        <v>28</v>
      </c>
      <c r="CQ15" s="3">
        <v>0.75</v>
      </c>
      <c r="CR15" s="3">
        <v>2.2930830000000002</v>
      </c>
      <c r="CS15" s="3" t="s">
        <v>29</v>
      </c>
      <c r="CT15" s="3">
        <v>1</v>
      </c>
      <c r="CU15" s="3">
        <v>1.02125</v>
      </c>
      <c r="CV15" s="3" t="s">
        <v>30</v>
      </c>
      <c r="CW15" s="3">
        <v>0.83330000000000004</v>
      </c>
      <c r="CX15" s="3">
        <v>2.1738330000000001</v>
      </c>
      <c r="CY15" s="3" t="b">
        <f t="shared" si="10"/>
        <v>1</v>
      </c>
      <c r="CZ15" s="3" t="b">
        <f t="shared" si="7"/>
        <v>1</v>
      </c>
      <c r="DA15" s="3">
        <v>1</v>
      </c>
    </row>
    <row r="16" spans="1:105" s="3" customFormat="1" x14ac:dyDescent="0.2">
      <c r="A16" s="2" t="s">
        <v>142</v>
      </c>
      <c r="B16" t="s">
        <v>1415</v>
      </c>
      <c r="C16">
        <v>3</v>
      </c>
      <c r="D16">
        <v>5</v>
      </c>
      <c r="E16">
        <v>7.2750000000000004</v>
      </c>
      <c r="F16" t="s">
        <v>1416</v>
      </c>
      <c r="G16">
        <v>106</v>
      </c>
      <c r="H16">
        <v>123</v>
      </c>
      <c r="I16">
        <v>113</v>
      </c>
      <c r="J16">
        <v>27</v>
      </c>
      <c r="K16">
        <v>12</v>
      </c>
      <c r="L16">
        <v>25</v>
      </c>
      <c r="M16">
        <v>13</v>
      </c>
      <c r="N16">
        <v>17</v>
      </c>
      <c r="O16">
        <v>9</v>
      </c>
      <c r="P16">
        <v>25</v>
      </c>
      <c r="Q16">
        <v>13</v>
      </c>
      <c r="R16">
        <v>110</v>
      </c>
      <c r="S16" s="2">
        <v>5032</v>
      </c>
      <c r="T16" s="3" t="s">
        <v>143</v>
      </c>
      <c r="U16" s="3" t="s">
        <v>1390</v>
      </c>
      <c r="V16" s="3" t="str">
        <f t="shared" si="0"/>
        <v>run-01_bold</v>
      </c>
      <c r="W16" s="3">
        <v>6</v>
      </c>
      <c r="X16" s="3">
        <v>0</v>
      </c>
      <c r="Y16" s="3" t="s">
        <v>140</v>
      </c>
      <c r="Z16" s="3" t="s">
        <v>20</v>
      </c>
      <c r="AA16" s="3">
        <v>0.91669999999999996</v>
      </c>
      <c r="AB16" s="3">
        <v>2.1505830000000001</v>
      </c>
      <c r="AC16" s="3" t="s">
        <v>21</v>
      </c>
      <c r="AD16" s="3">
        <v>1</v>
      </c>
      <c r="AE16" s="3">
        <v>2.0393330000000001</v>
      </c>
      <c r="AF16" s="3" t="s">
        <v>22</v>
      </c>
      <c r="AG16" s="3">
        <v>1</v>
      </c>
      <c r="AH16" s="3">
        <v>1.2669999999999999</v>
      </c>
      <c r="AI16" s="3" t="s">
        <v>23</v>
      </c>
      <c r="AJ16" s="3">
        <v>0.66669999999999996</v>
      </c>
      <c r="AK16" s="3">
        <v>2.3660000000000001</v>
      </c>
      <c r="AL16" s="3" t="b">
        <f t="shared" si="1"/>
        <v>1</v>
      </c>
      <c r="AM16" s="3" t="b">
        <f t="shared" si="11"/>
        <v>1</v>
      </c>
      <c r="AN16" s="3">
        <v>1</v>
      </c>
      <c r="AO16" s="2" t="s">
        <v>142</v>
      </c>
      <c r="AP16" s="3" t="s">
        <v>148</v>
      </c>
      <c r="AQ16" s="3" t="s">
        <v>1391</v>
      </c>
      <c r="AR16" s="3" t="str">
        <f t="shared" si="2"/>
        <v>run-01_bold</v>
      </c>
      <c r="AS16" s="3">
        <v>5</v>
      </c>
      <c r="AT16" s="3">
        <v>0</v>
      </c>
      <c r="AU16" s="3" t="s">
        <v>147</v>
      </c>
      <c r="AV16" s="3" t="s">
        <v>27</v>
      </c>
      <c r="AW16" s="3">
        <v>1</v>
      </c>
      <c r="AX16" s="3">
        <v>2.1116670000000002</v>
      </c>
      <c r="AY16" s="3" t="s">
        <v>28</v>
      </c>
      <c r="AZ16" s="3">
        <v>0.91669999999999996</v>
      </c>
      <c r="BA16" s="3">
        <v>2.1334170000000001</v>
      </c>
      <c r="BB16" s="3" t="s">
        <v>29</v>
      </c>
      <c r="BC16" s="3">
        <v>1</v>
      </c>
      <c r="BD16" s="3">
        <v>1.252583</v>
      </c>
      <c r="BE16" s="3" t="s">
        <v>30</v>
      </c>
      <c r="BF16" s="3">
        <v>0.75</v>
      </c>
      <c r="BG16" s="3">
        <v>2.2309169999999998</v>
      </c>
      <c r="BH16" s="3" t="b">
        <f t="shared" si="8"/>
        <v>1</v>
      </c>
      <c r="BI16" s="3" t="b">
        <f t="shared" si="3"/>
        <v>1</v>
      </c>
      <c r="BJ16" s="3">
        <v>1</v>
      </c>
      <c r="BK16" s="2" t="s">
        <v>142</v>
      </c>
      <c r="BL16" s="3" t="s">
        <v>144</v>
      </c>
      <c r="BM16" s="3" t="s">
        <v>1390</v>
      </c>
      <c r="BN16" s="3" t="str">
        <f t="shared" si="4"/>
        <v>run-02_bold</v>
      </c>
      <c r="BO16" s="3">
        <v>4</v>
      </c>
      <c r="BP16" s="3">
        <v>0</v>
      </c>
      <c r="BQ16" s="3" t="s">
        <v>145</v>
      </c>
      <c r="BR16" s="3" t="s">
        <v>20</v>
      </c>
      <c r="BS16" s="3">
        <v>0.83330000000000004</v>
      </c>
      <c r="BT16" s="3">
        <v>2.2168329999999998</v>
      </c>
      <c r="BU16" s="3" t="s">
        <v>21</v>
      </c>
      <c r="BV16" s="3">
        <v>0.91669999999999996</v>
      </c>
      <c r="BW16" s="3">
        <v>2.14025</v>
      </c>
      <c r="BX16" s="3" t="s">
        <v>22</v>
      </c>
      <c r="BY16" s="3">
        <v>1</v>
      </c>
      <c r="BZ16" s="3">
        <v>1.2295</v>
      </c>
      <c r="CA16" s="3" t="s">
        <v>23</v>
      </c>
      <c r="CB16" s="3">
        <v>0.66669999999999996</v>
      </c>
      <c r="CC16" s="3">
        <v>2.3429169999999999</v>
      </c>
      <c r="CD16" s="3" t="b">
        <f t="shared" si="9"/>
        <v>1</v>
      </c>
      <c r="CE16" s="3" t="b">
        <f t="shared" si="5"/>
        <v>1</v>
      </c>
      <c r="CF16" s="3">
        <v>1</v>
      </c>
      <c r="CG16" s="3" t="s">
        <v>146</v>
      </c>
      <c r="CH16" s="3" t="s">
        <v>1391</v>
      </c>
      <c r="CI16" s="3" t="str">
        <f t="shared" si="6"/>
        <v>run-02_bold</v>
      </c>
      <c r="CJ16" s="3">
        <v>0</v>
      </c>
      <c r="CK16" s="3">
        <v>0</v>
      </c>
      <c r="CL16" s="3" t="s">
        <v>147</v>
      </c>
      <c r="CM16" s="3" t="s">
        <v>27</v>
      </c>
      <c r="CN16" s="3">
        <v>1</v>
      </c>
      <c r="CO16" s="3">
        <v>2.2381000000000002</v>
      </c>
      <c r="CP16" s="3" t="s">
        <v>28</v>
      </c>
      <c r="CQ16" s="3">
        <v>0.75</v>
      </c>
      <c r="CR16" s="3">
        <v>2.1954549999999999</v>
      </c>
      <c r="CS16" s="3" t="s">
        <v>29</v>
      </c>
      <c r="CT16" s="3">
        <v>0.91669999999999996</v>
      </c>
      <c r="CU16" s="3">
        <v>1.321833</v>
      </c>
      <c r="CV16" s="3" t="s">
        <v>30</v>
      </c>
      <c r="CW16" s="3">
        <v>0.91669999999999996</v>
      </c>
      <c r="CX16" s="3">
        <v>2.2111000000000001</v>
      </c>
      <c r="CY16" s="3" t="b">
        <f t="shared" si="10"/>
        <v>1</v>
      </c>
      <c r="CZ16" s="3" t="b">
        <f t="shared" si="7"/>
        <v>1</v>
      </c>
      <c r="DA16" s="3">
        <v>1</v>
      </c>
    </row>
    <row r="17" spans="1:105" s="3" customFormat="1" x14ac:dyDescent="0.2">
      <c r="A17" s="2" t="s">
        <v>156</v>
      </c>
      <c r="B17" t="s">
        <v>1415</v>
      </c>
      <c r="C17">
        <v>5</v>
      </c>
      <c r="D17">
        <v>4</v>
      </c>
      <c r="E17">
        <v>7.4833333333333334</v>
      </c>
      <c r="F17" t="s">
        <v>1417</v>
      </c>
      <c r="G17">
        <v>109</v>
      </c>
      <c r="H17">
        <v>113</v>
      </c>
      <c r="I17">
        <v>120</v>
      </c>
      <c r="J17">
        <v>25</v>
      </c>
      <c r="K17">
        <v>10</v>
      </c>
      <c r="L17">
        <v>28</v>
      </c>
      <c r="M17">
        <v>16</v>
      </c>
      <c r="N17">
        <v>34</v>
      </c>
      <c r="O17">
        <v>17</v>
      </c>
      <c r="P17">
        <v>24</v>
      </c>
      <c r="Q17">
        <v>11</v>
      </c>
      <c r="R17">
        <v>118</v>
      </c>
      <c r="S17" s="2">
        <v>5034</v>
      </c>
      <c r="T17" s="3" t="s">
        <v>157</v>
      </c>
      <c r="U17" s="3" t="s">
        <v>1390</v>
      </c>
      <c r="V17" s="3" t="str">
        <f t="shared" si="0"/>
        <v>run-01_bold</v>
      </c>
      <c r="W17" s="3">
        <v>0</v>
      </c>
      <c r="X17" s="3">
        <v>0</v>
      </c>
      <c r="Y17" s="3" t="s">
        <v>158</v>
      </c>
      <c r="Z17" s="3" t="s">
        <v>20</v>
      </c>
      <c r="AA17" s="3">
        <v>0.58330000000000004</v>
      </c>
      <c r="AB17" s="3">
        <v>2.1307999999999998</v>
      </c>
      <c r="AC17" s="3" t="s">
        <v>21</v>
      </c>
      <c r="AD17" s="3">
        <v>0.75</v>
      </c>
      <c r="AE17" s="3">
        <v>2.5156670000000001</v>
      </c>
      <c r="AF17" s="3" t="s">
        <v>22</v>
      </c>
      <c r="AG17" s="3">
        <v>1</v>
      </c>
      <c r="AH17" s="3">
        <v>1.008364</v>
      </c>
      <c r="AI17" s="3" t="s">
        <v>23</v>
      </c>
      <c r="AJ17" s="3">
        <v>0.91669999999999996</v>
      </c>
      <c r="AK17" s="3">
        <v>2.1981109999999999</v>
      </c>
      <c r="AL17" s="3" t="b">
        <f t="shared" si="1"/>
        <v>1</v>
      </c>
      <c r="AM17" s="3" t="b">
        <f t="shared" si="11"/>
        <v>1</v>
      </c>
      <c r="AN17" s="3">
        <v>1</v>
      </c>
      <c r="AO17" s="2" t="s">
        <v>156</v>
      </c>
      <c r="AP17" s="3" t="s">
        <v>162</v>
      </c>
      <c r="AQ17" s="3" t="s">
        <v>1391</v>
      </c>
      <c r="AR17" s="3" t="str">
        <f t="shared" si="2"/>
        <v>run-01_bold</v>
      </c>
      <c r="AS17" s="3">
        <v>6</v>
      </c>
      <c r="AT17" s="3">
        <v>0</v>
      </c>
      <c r="AU17" s="3" t="s">
        <v>161</v>
      </c>
      <c r="AV17" s="3" t="s">
        <v>27</v>
      </c>
      <c r="AW17" s="3">
        <v>1</v>
      </c>
      <c r="AX17" s="3">
        <v>2.1665000000000001</v>
      </c>
      <c r="AY17" s="3" t="s">
        <v>28</v>
      </c>
      <c r="AZ17" s="3">
        <v>1</v>
      </c>
      <c r="BA17" s="3">
        <v>2.163583</v>
      </c>
      <c r="BB17" s="3" t="s">
        <v>29</v>
      </c>
      <c r="BC17" s="3">
        <v>1</v>
      </c>
      <c r="BD17" s="3">
        <v>0.8105</v>
      </c>
      <c r="BE17" s="3" t="s">
        <v>30</v>
      </c>
      <c r="BF17" s="3">
        <v>0.91669999999999996</v>
      </c>
      <c r="BG17" s="3">
        <v>2.479333</v>
      </c>
      <c r="BH17" s="3" t="b">
        <f t="shared" si="8"/>
        <v>1</v>
      </c>
      <c r="BI17" s="3" t="b">
        <f t="shared" si="3"/>
        <v>1</v>
      </c>
      <c r="BJ17" s="3">
        <v>1</v>
      </c>
      <c r="BK17" s="2" t="s">
        <v>156</v>
      </c>
      <c r="BL17" s="3" t="s">
        <v>159</v>
      </c>
      <c r="BM17" s="3" t="s">
        <v>1390</v>
      </c>
      <c r="BN17" s="3" t="str">
        <f t="shared" si="4"/>
        <v>run-02_bold</v>
      </c>
      <c r="BO17" s="3">
        <v>0</v>
      </c>
      <c r="BP17" s="3">
        <v>0</v>
      </c>
      <c r="BQ17" s="3" t="s">
        <v>158</v>
      </c>
      <c r="BR17" s="3" t="s">
        <v>20</v>
      </c>
      <c r="BS17" s="3">
        <v>0.75</v>
      </c>
      <c r="BT17" s="3">
        <v>2.1777500000000001</v>
      </c>
      <c r="BU17" s="3" t="s">
        <v>21</v>
      </c>
      <c r="BV17" s="3">
        <v>0.91669999999999996</v>
      </c>
      <c r="BW17" s="3">
        <v>2.2250000000000001</v>
      </c>
      <c r="BX17" s="3" t="s">
        <v>22</v>
      </c>
      <c r="BY17" s="3">
        <v>1</v>
      </c>
      <c r="BZ17" s="3">
        <v>0.83616699999999999</v>
      </c>
      <c r="CA17" s="3" t="s">
        <v>23</v>
      </c>
      <c r="CB17" s="3">
        <v>0.91669999999999996</v>
      </c>
      <c r="CC17" s="3">
        <v>2.38775</v>
      </c>
      <c r="CD17" s="3" t="b">
        <f t="shared" si="9"/>
        <v>1</v>
      </c>
      <c r="CE17" s="3" t="b">
        <f t="shared" si="5"/>
        <v>1</v>
      </c>
      <c r="CF17" s="3">
        <v>1</v>
      </c>
      <c r="CG17" s="3" t="s">
        <v>160</v>
      </c>
      <c r="CH17" s="3" t="s">
        <v>1391</v>
      </c>
      <c r="CI17" s="3" t="str">
        <f t="shared" si="6"/>
        <v>run-02_bold</v>
      </c>
      <c r="CJ17" s="3">
        <v>0</v>
      </c>
      <c r="CK17" s="3">
        <v>0</v>
      </c>
      <c r="CL17" s="3" t="s">
        <v>161</v>
      </c>
      <c r="CM17" s="3" t="s">
        <v>27</v>
      </c>
      <c r="CN17" s="3">
        <v>0.83330000000000004</v>
      </c>
      <c r="CO17" s="3">
        <v>2.2259169999999999</v>
      </c>
      <c r="CP17" s="3" t="s">
        <v>28</v>
      </c>
      <c r="CQ17" s="3">
        <v>1</v>
      </c>
      <c r="CR17" s="3">
        <v>2.2694169999999998</v>
      </c>
      <c r="CS17" s="3" t="s">
        <v>29</v>
      </c>
      <c r="CT17" s="3">
        <v>1</v>
      </c>
      <c r="CU17" s="3">
        <v>0.95466700000000004</v>
      </c>
      <c r="CV17" s="3" t="s">
        <v>30</v>
      </c>
      <c r="CW17" s="3">
        <v>1</v>
      </c>
      <c r="CX17" s="3">
        <v>2.3087499999999999</v>
      </c>
      <c r="CY17" s="3" t="b">
        <f t="shared" si="10"/>
        <v>1</v>
      </c>
      <c r="CZ17" s="3" t="b">
        <f t="shared" si="7"/>
        <v>1</v>
      </c>
      <c r="DA17" s="3">
        <v>1</v>
      </c>
    </row>
    <row r="18" spans="1:105" s="3" customFormat="1" x14ac:dyDescent="0.2">
      <c r="A18" s="2" t="s">
        <v>183</v>
      </c>
      <c r="B18" t="s">
        <v>1415</v>
      </c>
      <c r="C18">
        <v>2</v>
      </c>
      <c r="D18">
        <v>3</v>
      </c>
      <c r="E18">
        <v>7.3250000000000002</v>
      </c>
      <c r="F18" t="s">
        <v>1416</v>
      </c>
      <c r="G18">
        <v>106</v>
      </c>
      <c r="H18">
        <v>123</v>
      </c>
      <c r="I18">
        <v>120</v>
      </c>
      <c r="J18">
        <v>27</v>
      </c>
      <c r="K18">
        <v>12</v>
      </c>
      <c r="L18">
        <v>28</v>
      </c>
      <c r="M18">
        <v>16</v>
      </c>
      <c r="N18">
        <v>29</v>
      </c>
      <c r="O18">
        <v>14</v>
      </c>
      <c r="P18">
        <v>25</v>
      </c>
      <c r="Q18">
        <v>13</v>
      </c>
      <c r="R18">
        <v>120</v>
      </c>
      <c r="S18" s="2">
        <v>5043</v>
      </c>
      <c r="T18" s="3" t="s">
        <v>184</v>
      </c>
      <c r="U18" s="3" t="s">
        <v>1390</v>
      </c>
      <c r="V18" s="3" t="str">
        <f t="shared" si="0"/>
        <v>run-01_bold</v>
      </c>
      <c r="W18" s="3">
        <v>5</v>
      </c>
      <c r="X18" s="3">
        <v>0</v>
      </c>
      <c r="Y18" s="3" t="s">
        <v>185</v>
      </c>
      <c r="Z18" s="3" t="s">
        <v>20</v>
      </c>
      <c r="AA18" s="3">
        <v>0.75</v>
      </c>
      <c r="AB18" s="3">
        <v>2.525636</v>
      </c>
      <c r="AC18" s="3" t="s">
        <v>21</v>
      </c>
      <c r="AD18" s="3">
        <v>0.75</v>
      </c>
      <c r="AE18" s="3">
        <v>2.387222</v>
      </c>
      <c r="AF18" s="3" t="s">
        <v>22</v>
      </c>
      <c r="AG18" s="3">
        <v>0.91669999999999996</v>
      </c>
      <c r="AH18" s="3">
        <v>1.3612</v>
      </c>
      <c r="AI18" s="3" t="s">
        <v>23</v>
      </c>
      <c r="AJ18" s="3">
        <v>1</v>
      </c>
      <c r="AK18" s="3">
        <v>2.779182</v>
      </c>
      <c r="AL18" s="3" t="b">
        <f t="shared" si="1"/>
        <v>1</v>
      </c>
      <c r="AM18" s="3" t="b">
        <f t="shared" si="11"/>
        <v>1</v>
      </c>
      <c r="AN18" s="3">
        <v>1</v>
      </c>
      <c r="AO18" s="2" t="s">
        <v>183</v>
      </c>
      <c r="AP18" s="3" t="s">
        <v>187</v>
      </c>
      <c r="AQ18" s="3" t="s">
        <v>1391</v>
      </c>
      <c r="AR18" s="3" t="str">
        <f t="shared" si="2"/>
        <v>run-01_bold</v>
      </c>
      <c r="AS18" s="3">
        <v>0</v>
      </c>
      <c r="AT18" s="3">
        <v>0</v>
      </c>
      <c r="AU18" s="3" t="s">
        <v>188</v>
      </c>
      <c r="AV18" s="3" t="s">
        <v>27</v>
      </c>
      <c r="AW18" s="3">
        <v>1</v>
      </c>
      <c r="AX18" s="3">
        <v>2.3715000000000002</v>
      </c>
      <c r="AY18" s="3" t="s">
        <v>28</v>
      </c>
      <c r="AZ18" s="3">
        <v>0.91669999999999996</v>
      </c>
      <c r="BA18" s="3">
        <v>2.2934549999999998</v>
      </c>
      <c r="BB18" s="3" t="s">
        <v>29</v>
      </c>
      <c r="BC18" s="3">
        <v>1</v>
      </c>
      <c r="BD18" s="3">
        <v>1.1969000000000001</v>
      </c>
      <c r="BE18" s="3" t="s">
        <v>30</v>
      </c>
      <c r="BF18" s="3">
        <v>0.91669999999999996</v>
      </c>
      <c r="BG18" s="3">
        <v>2.3121</v>
      </c>
      <c r="BH18" s="3" t="b">
        <f t="shared" si="8"/>
        <v>1</v>
      </c>
      <c r="BI18" s="3" t="b">
        <f t="shared" si="3"/>
        <v>1</v>
      </c>
      <c r="BJ18" s="3">
        <v>1</v>
      </c>
      <c r="BK18" s="2" t="s">
        <v>183</v>
      </c>
      <c r="BL18" s="3" t="s">
        <v>186</v>
      </c>
      <c r="BM18" s="3" t="s">
        <v>1390</v>
      </c>
      <c r="BN18" s="3" t="str">
        <f t="shared" si="4"/>
        <v>run-02_bold</v>
      </c>
      <c r="BO18" s="3">
        <v>0</v>
      </c>
      <c r="BP18" s="3">
        <v>0</v>
      </c>
      <c r="BQ18" s="3" t="s">
        <v>185</v>
      </c>
      <c r="BR18" s="3" t="s">
        <v>20</v>
      </c>
      <c r="BS18" s="3">
        <v>0.83330000000000004</v>
      </c>
      <c r="BT18" s="3">
        <v>2.5063749999999998</v>
      </c>
      <c r="BU18" s="3" t="s">
        <v>21</v>
      </c>
      <c r="BV18" s="3">
        <v>0.83330000000000004</v>
      </c>
      <c r="BW18" s="3">
        <v>2.4455450000000001</v>
      </c>
      <c r="BX18" s="3" t="s">
        <v>22</v>
      </c>
      <c r="BY18" s="3">
        <v>1</v>
      </c>
      <c r="BZ18" s="3">
        <v>1.3944000000000001</v>
      </c>
      <c r="CA18" s="3" t="s">
        <v>23</v>
      </c>
      <c r="CB18" s="3">
        <v>1</v>
      </c>
      <c r="CC18" s="3">
        <v>2.3248000000000002</v>
      </c>
      <c r="CD18" s="3" t="b">
        <f t="shared" si="9"/>
        <v>1</v>
      </c>
      <c r="CE18" s="3" t="b">
        <f t="shared" si="5"/>
        <v>1</v>
      </c>
      <c r="CF18" s="3">
        <v>1</v>
      </c>
      <c r="CG18" s="3" t="s">
        <v>189</v>
      </c>
      <c r="CH18" s="3" t="s">
        <v>1391</v>
      </c>
      <c r="CI18" s="3" t="str">
        <f t="shared" si="6"/>
        <v>run-02_bold</v>
      </c>
      <c r="CJ18" s="3">
        <v>0</v>
      </c>
      <c r="CK18" s="3">
        <v>0</v>
      </c>
      <c r="CL18" s="3" t="s">
        <v>188</v>
      </c>
      <c r="CM18" s="3" t="s">
        <v>27</v>
      </c>
      <c r="CN18" s="3">
        <v>0.91669999999999996</v>
      </c>
      <c r="CO18" s="3">
        <v>2.3149999999999999</v>
      </c>
      <c r="CP18" s="3" t="s">
        <v>28</v>
      </c>
      <c r="CQ18" s="3">
        <v>1</v>
      </c>
      <c r="CR18" s="3">
        <v>2.4510000000000001</v>
      </c>
      <c r="CS18" s="3" t="s">
        <v>29</v>
      </c>
      <c r="CT18" s="3">
        <v>0.91669999999999996</v>
      </c>
      <c r="CU18" s="3">
        <v>1.287455</v>
      </c>
      <c r="CV18" s="3" t="s">
        <v>30</v>
      </c>
      <c r="CW18" s="3">
        <v>0.83330000000000004</v>
      </c>
      <c r="CX18" s="3">
        <v>2.3786360000000002</v>
      </c>
      <c r="CY18" s="3" t="b">
        <f t="shared" si="10"/>
        <v>1</v>
      </c>
      <c r="CZ18" s="3" t="b">
        <f t="shared" si="7"/>
        <v>1</v>
      </c>
      <c r="DA18" s="3">
        <v>1</v>
      </c>
    </row>
    <row r="19" spans="1:105" s="3" customFormat="1" x14ac:dyDescent="0.2">
      <c r="A19" s="2" t="s">
        <v>198</v>
      </c>
      <c r="B19" t="s">
        <v>1415</v>
      </c>
      <c r="C19">
        <v>5</v>
      </c>
      <c r="D19">
        <v>5</v>
      </c>
      <c r="E19">
        <v>7.5138888888888893</v>
      </c>
      <c r="F19" t="s">
        <v>1416</v>
      </c>
      <c r="G19">
        <v>105</v>
      </c>
      <c r="H19">
        <v>108</v>
      </c>
      <c r="I19">
        <v>115</v>
      </c>
      <c r="J19">
        <v>28</v>
      </c>
      <c r="K19">
        <v>12</v>
      </c>
      <c r="L19">
        <v>27</v>
      </c>
      <c r="M19">
        <v>15</v>
      </c>
      <c r="N19">
        <v>30</v>
      </c>
      <c r="O19">
        <v>14</v>
      </c>
      <c r="P19">
        <v>0</v>
      </c>
      <c r="Q19">
        <v>1</v>
      </c>
      <c r="R19">
        <v>94</v>
      </c>
      <c r="S19" s="2">
        <v>5045</v>
      </c>
      <c r="T19" s="3" t="s">
        <v>201</v>
      </c>
      <c r="U19" s="3" t="s">
        <v>1390</v>
      </c>
      <c r="V19" s="3" t="str">
        <f t="shared" si="0"/>
        <v>run-01_bold</v>
      </c>
      <c r="W19" s="3">
        <v>0</v>
      </c>
      <c r="X19" s="3">
        <v>0</v>
      </c>
      <c r="Y19" s="3" t="s">
        <v>200</v>
      </c>
      <c r="Z19" s="3" t="s">
        <v>20</v>
      </c>
      <c r="AA19" s="3">
        <v>0.5</v>
      </c>
      <c r="AB19" s="3">
        <v>2.194556</v>
      </c>
      <c r="AC19" s="3" t="s">
        <v>21</v>
      </c>
      <c r="AD19" s="3">
        <v>0.83330000000000004</v>
      </c>
      <c r="AE19" s="3">
        <v>2.3366669999999998</v>
      </c>
      <c r="AF19" s="3" t="s">
        <v>22</v>
      </c>
      <c r="AG19" s="3">
        <v>1</v>
      </c>
      <c r="AH19" s="3">
        <v>1.301636</v>
      </c>
      <c r="AI19" s="3" t="s">
        <v>23</v>
      </c>
      <c r="AJ19" s="3">
        <v>0.91669999999999996</v>
      </c>
      <c r="AK19" s="3">
        <v>2.2518180000000001</v>
      </c>
      <c r="AL19" s="3" t="b">
        <f t="shared" si="1"/>
        <v>1</v>
      </c>
      <c r="AM19" s="3" t="b">
        <f t="shared" si="11"/>
        <v>1</v>
      </c>
      <c r="AN19" s="3">
        <v>1</v>
      </c>
      <c r="AO19" s="2" t="s">
        <v>198</v>
      </c>
      <c r="AP19" s="3" t="s">
        <v>202</v>
      </c>
      <c r="AQ19" s="3" t="s">
        <v>1391</v>
      </c>
      <c r="AR19" s="3" t="str">
        <f t="shared" si="2"/>
        <v>run-01_bold</v>
      </c>
      <c r="AS19" s="3">
        <v>0</v>
      </c>
      <c r="AT19" s="3">
        <v>0</v>
      </c>
      <c r="AU19" s="3" t="s">
        <v>165</v>
      </c>
      <c r="AV19" s="3" t="s">
        <v>27</v>
      </c>
      <c r="AW19" s="3">
        <v>1</v>
      </c>
      <c r="AX19" s="3">
        <v>2.0844</v>
      </c>
      <c r="AY19" s="3" t="s">
        <v>28</v>
      </c>
      <c r="AZ19" s="3">
        <v>0.83330000000000004</v>
      </c>
      <c r="BA19" s="3">
        <v>2.1962220000000001</v>
      </c>
      <c r="BB19" s="3" t="s">
        <v>29</v>
      </c>
      <c r="BC19" s="3">
        <v>0.91669999999999996</v>
      </c>
      <c r="BD19" s="3">
        <v>1.1047499999999999</v>
      </c>
      <c r="BE19" s="3" t="s">
        <v>30</v>
      </c>
      <c r="BF19" s="3">
        <v>0.83330000000000004</v>
      </c>
      <c r="BG19" s="3">
        <v>2.3237999999999999</v>
      </c>
      <c r="BH19" s="3" t="b">
        <f t="shared" si="8"/>
        <v>1</v>
      </c>
      <c r="BI19" s="3" t="b">
        <f t="shared" si="3"/>
        <v>1</v>
      </c>
      <c r="BJ19" s="3">
        <v>1</v>
      </c>
      <c r="BK19" s="2" t="s">
        <v>198</v>
      </c>
      <c r="BL19" s="3" t="s">
        <v>199</v>
      </c>
      <c r="BM19" s="3" t="s">
        <v>1390</v>
      </c>
      <c r="BN19" s="3" t="str">
        <f t="shared" si="4"/>
        <v>run-02_bold</v>
      </c>
      <c r="BO19" s="3">
        <v>0</v>
      </c>
      <c r="BP19" s="3">
        <v>0</v>
      </c>
      <c r="BQ19" s="3" t="s">
        <v>200</v>
      </c>
      <c r="BR19" s="3" t="s">
        <v>20</v>
      </c>
      <c r="BS19" s="3">
        <v>0.83330000000000004</v>
      </c>
      <c r="BT19" s="3">
        <v>2.4173330000000002</v>
      </c>
      <c r="BU19" s="3" t="s">
        <v>21</v>
      </c>
      <c r="BV19" s="3">
        <v>0.66669999999999996</v>
      </c>
      <c r="BW19" s="3">
        <v>2.4870000000000001</v>
      </c>
      <c r="BX19" s="3" t="s">
        <v>22</v>
      </c>
      <c r="BY19" s="3">
        <v>1</v>
      </c>
      <c r="BZ19" s="3">
        <v>1.099667</v>
      </c>
      <c r="CA19" s="3" t="s">
        <v>23</v>
      </c>
      <c r="CB19" s="3">
        <v>1</v>
      </c>
      <c r="CC19" s="3">
        <v>2.4704549999999998</v>
      </c>
      <c r="CD19" s="3" t="b">
        <f t="shared" si="9"/>
        <v>1</v>
      </c>
      <c r="CE19" s="3" t="b">
        <f t="shared" si="5"/>
        <v>1</v>
      </c>
      <c r="CF19" s="3">
        <v>1</v>
      </c>
      <c r="CG19" s="3" t="s">
        <v>203</v>
      </c>
      <c r="CH19" s="3" t="s">
        <v>1391</v>
      </c>
      <c r="CI19" s="3" t="str">
        <f t="shared" si="6"/>
        <v>run-02_bold</v>
      </c>
      <c r="CJ19" s="3">
        <v>0</v>
      </c>
      <c r="CK19" s="3">
        <v>0</v>
      </c>
      <c r="CL19" s="3" t="s">
        <v>165</v>
      </c>
      <c r="CM19" s="3" t="s">
        <v>27</v>
      </c>
      <c r="CN19" s="3">
        <v>1</v>
      </c>
      <c r="CO19" s="3">
        <v>2.4039999999999999</v>
      </c>
      <c r="CP19" s="3" t="s">
        <v>28</v>
      </c>
      <c r="CQ19" s="3">
        <v>0.91669999999999996</v>
      </c>
      <c r="CR19" s="3">
        <v>2.5565000000000002</v>
      </c>
      <c r="CS19" s="3" t="s">
        <v>29</v>
      </c>
      <c r="CT19" s="3">
        <v>0.91669999999999996</v>
      </c>
      <c r="CU19" s="3">
        <v>1.253333</v>
      </c>
      <c r="CV19" s="3" t="s">
        <v>30</v>
      </c>
      <c r="CW19" s="3">
        <v>0.91669999999999996</v>
      </c>
      <c r="CX19" s="3">
        <v>2.3901669999999999</v>
      </c>
      <c r="CY19" s="3" t="b">
        <f t="shared" si="10"/>
        <v>1</v>
      </c>
      <c r="CZ19" s="3" t="b">
        <f t="shared" si="7"/>
        <v>1</v>
      </c>
      <c r="DA19" s="3">
        <v>1</v>
      </c>
    </row>
    <row r="20" spans="1:105" s="3" customFormat="1" x14ac:dyDescent="0.2">
      <c r="A20" s="2" t="s">
        <v>211</v>
      </c>
      <c r="B20" t="s">
        <v>1415</v>
      </c>
      <c r="C20">
        <v>3</v>
      </c>
      <c r="D20">
        <v>4</v>
      </c>
      <c r="E20">
        <v>7.322222222222222</v>
      </c>
      <c r="F20" t="s">
        <v>1417</v>
      </c>
      <c r="G20">
        <v>104</v>
      </c>
      <c r="H20">
        <v>115</v>
      </c>
      <c r="I20">
        <v>115</v>
      </c>
      <c r="J20">
        <v>27</v>
      </c>
      <c r="K20">
        <v>12</v>
      </c>
      <c r="L20">
        <v>26</v>
      </c>
      <c r="M20">
        <v>14</v>
      </c>
      <c r="N20">
        <v>23</v>
      </c>
      <c r="O20">
        <v>11</v>
      </c>
      <c r="P20">
        <v>19</v>
      </c>
      <c r="Q20">
        <v>9</v>
      </c>
      <c r="R20">
        <v>105</v>
      </c>
      <c r="S20" s="2">
        <v>5047</v>
      </c>
      <c r="T20" s="3" t="s">
        <v>212</v>
      </c>
      <c r="U20" s="3" t="s">
        <v>1390</v>
      </c>
      <c r="V20" s="3" t="str">
        <f t="shared" si="0"/>
        <v>run-01_bold</v>
      </c>
      <c r="W20" s="3">
        <v>3</v>
      </c>
      <c r="X20" s="3">
        <v>0</v>
      </c>
      <c r="Y20" s="3" t="s">
        <v>213</v>
      </c>
      <c r="Z20" s="3" t="s">
        <v>20</v>
      </c>
      <c r="AA20" s="3">
        <v>0.75</v>
      </c>
      <c r="AB20" s="3">
        <v>2.4487269999999999</v>
      </c>
      <c r="AC20" s="3" t="s">
        <v>21</v>
      </c>
      <c r="AD20" s="3">
        <v>0.91669999999999996</v>
      </c>
      <c r="AE20" s="3">
        <v>2.7568000000000001</v>
      </c>
      <c r="AF20" s="3" t="s">
        <v>22</v>
      </c>
      <c r="AG20" s="3">
        <v>0.91669999999999996</v>
      </c>
      <c r="AH20" s="3">
        <v>1.7253000000000001</v>
      </c>
      <c r="AI20" s="3" t="s">
        <v>23</v>
      </c>
      <c r="AJ20" s="3">
        <v>0.66669999999999996</v>
      </c>
      <c r="AK20" s="3">
        <v>2.4938570000000002</v>
      </c>
      <c r="AL20" s="3" t="b">
        <f t="shared" si="1"/>
        <v>1</v>
      </c>
      <c r="AM20" s="3" t="b">
        <f t="shared" si="11"/>
        <v>1</v>
      </c>
      <c r="AN20" s="3">
        <v>1</v>
      </c>
      <c r="AO20" s="2" t="s">
        <v>211</v>
      </c>
      <c r="AP20" s="3" t="s">
        <v>217</v>
      </c>
      <c r="AQ20" s="3" t="s">
        <v>1391</v>
      </c>
      <c r="AR20" s="3" t="str">
        <f t="shared" si="2"/>
        <v>run-01_bold</v>
      </c>
      <c r="AS20" s="3">
        <v>0</v>
      </c>
      <c r="AT20" s="3">
        <v>0</v>
      </c>
      <c r="AU20" s="3" t="s">
        <v>216</v>
      </c>
      <c r="AV20" s="3" t="s">
        <v>27</v>
      </c>
      <c r="AW20" s="3">
        <v>0.83330000000000004</v>
      </c>
      <c r="AX20" s="3">
        <v>2.5702729999999998</v>
      </c>
      <c r="AY20" s="3" t="s">
        <v>28</v>
      </c>
      <c r="AZ20" s="3">
        <v>1</v>
      </c>
      <c r="BA20" s="3">
        <v>2.408636</v>
      </c>
      <c r="BB20" s="3" t="s">
        <v>29</v>
      </c>
      <c r="BC20" s="3">
        <v>0.83330000000000004</v>
      </c>
      <c r="BD20" s="3">
        <v>1.4025449999999999</v>
      </c>
      <c r="BE20" s="3" t="s">
        <v>30</v>
      </c>
      <c r="BF20" s="3">
        <v>0.91669999999999996</v>
      </c>
      <c r="BG20" s="3">
        <v>2.5882999999999998</v>
      </c>
      <c r="BH20" s="3" t="b">
        <f t="shared" si="8"/>
        <v>1</v>
      </c>
      <c r="BI20" s="3" t="b">
        <f t="shared" si="3"/>
        <v>1</v>
      </c>
      <c r="BJ20" s="3">
        <v>1</v>
      </c>
      <c r="BK20" s="2" t="s">
        <v>211</v>
      </c>
      <c r="BL20" s="3" t="s">
        <v>214</v>
      </c>
      <c r="BM20" s="3" t="s">
        <v>1390</v>
      </c>
      <c r="BN20" s="3" t="str">
        <f t="shared" si="4"/>
        <v>run-02_bold</v>
      </c>
      <c r="BO20" s="3">
        <v>0</v>
      </c>
      <c r="BP20" s="3">
        <v>0</v>
      </c>
      <c r="BQ20" s="3" t="s">
        <v>213</v>
      </c>
      <c r="BR20" s="3" t="s">
        <v>20</v>
      </c>
      <c r="BS20" s="3">
        <v>0.66669999999999996</v>
      </c>
      <c r="BT20" s="3">
        <v>2.7164549999999998</v>
      </c>
      <c r="BU20" s="3" t="s">
        <v>21</v>
      </c>
      <c r="BV20" s="3">
        <v>0.66669999999999996</v>
      </c>
      <c r="BW20" s="3">
        <v>2.5467780000000002</v>
      </c>
      <c r="BX20" s="3" t="s">
        <v>22</v>
      </c>
      <c r="BY20" s="3">
        <v>1</v>
      </c>
      <c r="BZ20" s="3">
        <v>1.5858000000000001</v>
      </c>
      <c r="CA20" s="3" t="s">
        <v>23</v>
      </c>
      <c r="CB20" s="3">
        <v>0.83330000000000004</v>
      </c>
      <c r="CC20" s="3">
        <v>3.0223749999999998</v>
      </c>
      <c r="CD20" s="3" t="b">
        <f t="shared" si="9"/>
        <v>1</v>
      </c>
      <c r="CE20" s="3" t="b">
        <f t="shared" si="5"/>
        <v>1</v>
      </c>
      <c r="CF20" s="3">
        <v>1</v>
      </c>
      <c r="CG20" s="3" t="s">
        <v>215</v>
      </c>
      <c r="CH20" s="3" t="s">
        <v>1391</v>
      </c>
      <c r="CI20" s="3" t="str">
        <f t="shared" si="6"/>
        <v>run-02_bold</v>
      </c>
      <c r="CJ20" s="3">
        <v>2</v>
      </c>
      <c r="CK20" s="3">
        <v>0</v>
      </c>
      <c r="CL20" s="3" t="s">
        <v>216</v>
      </c>
      <c r="CM20" s="3" t="s">
        <v>27</v>
      </c>
      <c r="CN20" s="3">
        <v>0.83330000000000004</v>
      </c>
      <c r="CO20" s="3">
        <v>2.4072</v>
      </c>
      <c r="CP20" s="3" t="s">
        <v>28</v>
      </c>
      <c r="CQ20" s="3">
        <v>0.91669999999999996</v>
      </c>
      <c r="CR20" s="3">
        <v>2.9167779999999999</v>
      </c>
      <c r="CS20" s="3" t="s">
        <v>29</v>
      </c>
      <c r="CT20" s="3">
        <v>0.66669999999999996</v>
      </c>
      <c r="CU20" s="3">
        <v>1.3528180000000001</v>
      </c>
      <c r="CV20" s="3" t="s">
        <v>30</v>
      </c>
      <c r="CW20" s="3">
        <v>0.83330000000000004</v>
      </c>
      <c r="CX20" s="3">
        <v>2.725778</v>
      </c>
      <c r="CY20" s="3" t="b">
        <f t="shared" si="10"/>
        <v>1</v>
      </c>
      <c r="CZ20" s="3" t="b">
        <f t="shared" si="7"/>
        <v>1</v>
      </c>
      <c r="DA20" s="3">
        <v>1</v>
      </c>
    </row>
    <row r="21" spans="1:105" s="3" customFormat="1" x14ac:dyDescent="0.2">
      <c r="A21" s="2" t="s">
        <v>239</v>
      </c>
      <c r="B21" t="s">
        <v>1415</v>
      </c>
      <c r="C21">
        <v>4</v>
      </c>
      <c r="D21">
        <v>5</v>
      </c>
      <c r="E21">
        <v>7.2861111111111114</v>
      </c>
      <c r="F21" t="s">
        <v>1417</v>
      </c>
      <c r="G21">
        <v>101</v>
      </c>
      <c r="H21">
        <v>110</v>
      </c>
      <c r="I21">
        <v>129</v>
      </c>
      <c r="J21">
        <v>26</v>
      </c>
      <c r="K21">
        <v>11</v>
      </c>
      <c r="L21">
        <v>29</v>
      </c>
      <c r="M21">
        <v>17</v>
      </c>
      <c r="N21">
        <v>31</v>
      </c>
      <c r="O21">
        <v>15</v>
      </c>
      <c r="P21">
        <v>24</v>
      </c>
      <c r="Q21">
        <v>12</v>
      </c>
      <c r="R21">
        <v>118</v>
      </c>
      <c r="S21" s="2">
        <v>5054</v>
      </c>
      <c r="T21" s="3" t="s">
        <v>240</v>
      </c>
      <c r="U21" s="3" t="s">
        <v>1390</v>
      </c>
      <c r="V21" s="3" t="str">
        <f t="shared" si="0"/>
        <v>run-01_bold</v>
      </c>
      <c r="W21" s="3">
        <v>0</v>
      </c>
      <c r="X21" s="3">
        <v>0</v>
      </c>
      <c r="Y21" s="3" t="s">
        <v>241</v>
      </c>
      <c r="Z21" s="3" t="s">
        <v>20</v>
      </c>
      <c r="AA21" s="3">
        <v>0.75</v>
      </c>
      <c r="AB21" s="3">
        <v>2.3167779999999998</v>
      </c>
      <c r="AC21" s="3" t="s">
        <v>21</v>
      </c>
      <c r="AD21" s="3">
        <v>1</v>
      </c>
      <c r="AE21" s="3">
        <v>2.2930000000000001</v>
      </c>
      <c r="AF21" s="3" t="s">
        <v>22</v>
      </c>
      <c r="AG21" s="3">
        <v>1</v>
      </c>
      <c r="AH21" s="3">
        <v>1.3609089999999999</v>
      </c>
      <c r="AI21" s="3" t="s">
        <v>23</v>
      </c>
      <c r="AJ21" s="3">
        <v>1</v>
      </c>
      <c r="AK21" s="3">
        <v>2.4049</v>
      </c>
      <c r="AL21" s="3" t="b">
        <f t="shared" si="1"/>
        <v>1</v>
      </c>
      <c r="AM21" s="3" t="b">
        <f t="shared" si="11"/>
        <v>1</v>
      </c>
      <c r="AN21" s="3">
        <v>1</v>
      </c>
      <c r="AO21" s="2" t="s">
        <v>239</v>
      </c>
      <c r="AP21" s="3" t="s">
        <v>243</v>
      </c>
      <c r="AQ21" s="3" t="s">
        <v>1391</v>
      </c>
      <c r="AR21" s="3" t="str">
        <f t="shared" si="2"/>
        <v>run-01_bold</v>
      </c>
      <c r="AS21" s="3">
        <v>2</v>
      </c>
      <c r="AT21" s="3">
        <v>0</v>
      </c>
      <c r="AU21" s="3" t="s">
        <v>244</v>
      </c>
      <c r="AV21" s="3" t="s">
        <v>27</v>
      </c>
      <c r="AW21" s="3">
        <v>0.91669999999999996</v>
      </c>
      <c r="AX21" s="3">
        <v>2.1840000000000002</v>
      </c>
      <c r="AY21" s="3" t="s">
        <v>28</v>
      </c>
      <c r="AZ21" s="3">
        <v>0.83330000000000004</v>
      </c>
      <c r="BA21" s="3">
        <v>2.1742499999999998</v>
      </c>
      <c r="BB21" s="3" t="s">
        <v>29</v>
      </c>
      <c r="BC21" s="3">
        <v>1</v>
      </c>
      <c r="BD21" s="3">
        <v>1.3892500000000001</v>
      </c>
      <c r="BE21" s="3" t="s">
        <v>30</v>
      </c>
      <c r="BF21" s="3">
        <v>0.75</v>
      </c>
      <c r="BG21" s="3">
        <v>2.3047499999999999</v>
      </c>
      <c r="BH21" s="3" t="b">
        <f t="shared" si="8"/>
        <v>1</v>
      </c>
      <c r="BI21" s="3" t="b">
        <f t="shared" si="3"/>
        <v>1</v>
      </c>
      <c r="BJ21" s="3">
        <v>1</v>
      </c>
      <c r="BK21" s="2" t="s">
        <v>239</v>
      </c>
      <c r="BL21" s="3" t="s">
        <v>242</v>
      </c>
      <c r="BM21" s="3" t="s">
        <v>1390</v>
      </c>
      <c r="BN21" s="3" t="str">
        <f t="shared" si="4"/>
        <v>run-02_bold</v>
      </c>
      <c r="BO21" s="3">
        <v>0</v>
      </c>
      <c r="BP21" s="3">
        <v>0</v>
      </c>
      <c r="BQ21" s="3" t="s">
        <v>241</v>
      </c>
      <c r="BR21" s="3" t="s">
        <v>20</v>
      </c>
      <c r="BS21" s="3">
        <v>1</v>
      </c>
      <c r="BT21" s="3">
        <v>2.2991670000000002</v>
      </c>
      <c r="BU21" s="3" t="s">
        <v>21</v>
      </c>
      <c r="BV21" s="3">
        <v>1</v>
      </c>
      <c r="BW21" s="3">
        <v>2.2075830000000001</v>
      </c>
      <c r="BX21" s="3" t="s">
        <v>22</v>
      </c>
      <c r="BY21" s="3">
        <v>1</v>
      </c>
      <c r="BZ21" s="3">
        <v>1.6425000000000001</v>
      </c>
      <c r="CA21" s="3" t="s">
        <v>23</v>
      </c>
      <c r="CB21" s="3">
        <v>0.91669999999999996</v>
      </c>
      <c r="CC21" s="3">
        <v>2.4210829999999999</v>
      </c>
      <c r="CD21" s="3" t="b">
        <f t="shared" si="9"/>
        <v>1</v>
      </c>
      <c r="CE21" s="3" t="b">
        <f t="shared" si="5"/>
        <v>1</v>
      </c>
      <c r="CF21" s="3">
        <v>1</v>
      </c>
      <c r="CG21" s="3" t="s">
        <v>245</v>
      </c>
      <c r="CH21" s="3" t="s">
        <v>1391</v>
      </c>
      <c r="CI21" s="3" t="str">
        <f t="shared" si="6"/>
        <v>run-02_bold</v>
      </c>
      <c r="CJ21" s="3">
        <v>4</v>
      </c>
      <c r="CK21" s="3">
        <v>0</v>
      </c>
      <c r="CL21" s="3" t="s">
        <v>244</v>
      </c>
      <c r="CM21" s="3" t="s">
        <v>27</v>
      </c>
      <c r="CN21" s="3">
        <v>0.75</v>
      </c>
      <c r="CO21" s="3">
        <v>2.2803330000000002</v>
      </c>
      <c r="CP21" s="3" t="s">
        <v>28</v>
      </c>
      <c r="CQ21" s="3">
        <v>1</v>
      </c>
      <c r="CR21" s="3">
        <v>2.192167</v>
      </c>
      <c r="CS21" s="3" t="s">
        <v>29</v>
      </c>
      <c r="CT21" s="3">
        <v>1</v>
      </c>
      <c r="CU21" s="3">
        <v>1.517833</v>
      </c>
      <c r="CV21" s="3" t="s">
        <v>30</v>
      </c>
      <c r="CW21" s="3">
        <v>0.91669999999999996</v>
      </c>
      <c r="CX21" s="3">
        <v>2.293364</v>
      </c>
      <c r="CY21" s="3" t="b">
        <f t="shared" si="10"/>
        <v>1</v>
      </c>
      <c r="CZ21" s="3" t="b">
        <f t="shared" si="7"/>
        <v>1</v>
      </c>
      <c r="DA21" s="3">
        <v>1</v>
      </c>
    </row>
    <row r="22" spans="1:105" s="3" customFormat="1" x14ac:dyDescent="0.2">
      <c r="A22" s="2" t="s">
        <v>246</v>
      </c>
      <c r="B22" t="s">
        <v>1415</v>
      </c>
      <c r="C22">
        <v>4</v>
      </c>
      <c r="D22">
        <v>5</v>
      </c>
      <c r="E22">
        <v>7.1166666666666663</v>
      </c>
      <c r="F22" t="s">
        <v>1416</v>
      </c>
      <c r="G22">
        <v>107</v>
      </c>
      <c r="H22">
        <v>116</v>
      </c>
      <c r="I22">
        <v>117</v>
      </c>
      <c r="J22">
        <v>29</v>
      </c>
      <c r="K22">
        <v>14</v>
      </c>
      <c r="L22">
        <v>29</v>
      </c>
      <c r="M22">
        <v>17</v>
      </c>
      <c r="N22">
        <v>28</v>
      </c>
      <c r="O22">
        <v>13</v>
      </c>
      <c r="P22">
        <v>26</v>
      </c>
      <c r="Q22">
        <v>14</v>
      </c>
      <c r="R22">
        <v>125</v>
      </c>
      <c r="S22" s="2">
        <v>5055</v>
      </c>
      <c r="T22" s="3" t="s">
        <v>248</v>
      </c>
      <c r="U22" s="3" t="s">
        <v>1390</v>
      </c>
      <c r="V22" s="3" t="str">
        <f t="shared" si="0"/>
        <v>run-01_bold</v>
      </c>
      <c r="W22" s="3">
        <v>0</v>
      </c>
      <c r="X22" s="3">
        <v>0</v>
      </c>
      <c r="Y22" s="3" t="s">
        <v>247</v>
      </c>
      <c r="Z22" s="3" t="s">
        <v>20</v>
      </c>
      <c r="AA22" s="3">
        <v>0.5</v>
      </c>
      <c r="AB22" s="3">
        <v>2.5097499999999999</v>
      </c>
      <c r="AC22" s="3" t="s">
        <v>21</v>
      </c>
      <c r="AD22" s="3">
        <v>0.91669999999999996</v>
      </c>
      <c r="AE22" s="3">
        <v>2.4935</v>
      </c>
      <c r="AF22" s="3" t="s">
        <v>22</v>
      </c>
      <c r="AG22" s="3">
        <v>0.91669999999999996</v>
      </c>
      <c r="AH22" s="3">
        <v>1.1286</v>
      </c>
      <c r="AI22" s="3" t="s">
        <v>23</v>
      </c>
      <c r="AJ22" s="3">
        <v>0.83330000000000004</v>
      </c>
      <c r="AK22" s="3">
        <v>2.387</v>
      </c>
      <c r="AL22" s="3" t="b">
        <f t="shared" si="1"/>
        <v>1</v>
      </c>
      <c r="AM22" s="3" t="b">
        <f t="shared" si="11"/>
        <v>1</v>
      </c>
      <c r="AN22" s="3">
        <v>1</v>
      </c>
      <c r="AO22" s="2" t="s">
        <v>246</v>
      </c>
      <c r="AP22" s="3" t="s">
        <v>252</v>
      </c>
      <c r="AQ22" s="3" t="s">
        <v>1391</v>
      </c>
      <c r="AR22" s="3" t="str">
        <f t="shared" si="2"/>
        <v>run-01_bold</v>
      </c>
      <c r="AS22" s="3">
        <v>0</v>
      </c>
      <c r="AT22" s="3">
        <v>0</v>
      </c>
      <c r="AU22" s="3" t="s">
        <v>250</v>
      </c>
      <c r="AV22" s="3" t="s">
        <v>27</v>
      </c>
      <c r="AW22" s="3">
        <v>1</v>
      </c>
      <c r="AX22" s="3">
        <v>2.1174170000000001</v>
      </c>
      <c r="AY22" s="3" t="s">
        <v>28</v>
      </c>
      <c r="AZ22" s="3">
        <v>0.91669999999999996</v>
      </c>
      <c r="BA22" s="3">
        <v>2.262667</v>
      </c>
      <c r="BB22" s="3" t="s">
        <v>29</v>
      </c>
      <c r="BC22" s="3">
        <v>1</v>
      </c>
      <c r="BD22" s="3">
        <v>1.0165</v>
      </c>
      <c r="BE22" s="3" t="s">
        <v>30</v>
      </c>
      <c r="BF22" s="3">
        <v>1</v>
      </c>
      <c r="BG22" s="3">
        <v>2.20675</v>
      </c>
      <c r="BH22" s="3" t="b">
        <f t="shared" si="8"/>
        <v>1</v>
      </c>
      <c r="BI22" s="3" t="b">
        <f t="shared" si="3"/>
        <v>1</v>
      </c>
      <c r="BJ22" s="3">
        <v>1</v>
      </c>
      <c r="BK22" s="2" t="s">
        <v>246</v>
      </c>
      <c r="BL22" s="3" t="s">
        <v>249</v>
      </c>
      <c r="BM22" s="3" t="s">
        <v>1390</v>
      </c>
      <c r="BN22" s="3" t="str">
        <f t="shared" si="4"/>
        <v>run-02_bold</v>
      </c>
      <c r="BO22" s="3">
        <v>0</v>
      </c>
      <c r="BP22" s="3">
        <v>0</v>
      </c>
      <c r="BQ22" s="3" t="s">
        <v>250</v>
      </c>
      <c r="BR22" s="3" t="s">
        <v>20</v>
      </c>
      <c r="BS22" s="3">
        <v>0.58330000000000004</v>
      </c>
      <c r="BT22" s="3">
        <v>2.428833</v>
      </c>
      <c r="BU22" s="3" t="s">
        <v>21</v>
      </c>
      <c r="BV22" s="3">
        <v>1</v>
      </c>
      <c r="BW22" s="3">
        <v>2.126417</v>
      </c>
      <c r="BX22" s="3" t="s">
        <v>22</v>
      </c>
      <c r="BY22" s="3">
        <v>1</v>
      </c>
      <c r="BZ22" s="3">
        <v>1.1405829999999999</v>
      </c>
      <c r="CA22" s="3" t="s">
        <v>23</v>
      </c>
      <c r="CB22" s="3">
        <v>0.91669999999999996</v>
      </c>
      <c r="CC22" s="3">
        <v>2.773333</v>
      </c>
      <c r="CD22" s="3" t="b">
        <f t="shared" si="9"/>
        <v>1</v>
      </c>
      <c r="CE22" s="3" t="b">
        <f t="shared" si="5"/>
        <v>1</v>
      </c>
      <c r="CF22" s="3">
        <v>1</v>
      </c>
      <c r="CG22" s="3" t="s">
        <v>251</v>
      </c>
      <c r="CH22" s="3" t="s">
        <v>1391</v>
      </c>
      <c r="CI22" s="3" t="str">
        <f t="shared" si="6"/>
        <v>run-02_bold</v>
      </c>
      <c r="CJ22" s="3">
        <v>0</v>
      </c>
      <c r="CK22" s="3">
        <v>0</v>
      </c>
      <c r="CL22" s="3" t="s">
        <v>250</v>
      </c>
      <c r="CM22" s="3" t="s">
        <v>27</v>
      </c>
      <c r="CN22" s="3">
        <v>1</v>
      </c>
      <c r="CO22" s="3">
        <v>2.2602500000000001</v>
      </c>
      <c r="CP22" s="3" t="s">
        <v>28</v>
      </c>
      <c r="CQ22" s="3">
        <v>1</v>
      </c>
      <c r="CR22" s="3">
        <v>2.3993329999999999</v>
      </c>
      <c r="CS22" s="3" t="s">
        <v>29</v>
      </c>
      <c r="CT22" s="3">
        <v>1</v>
      </c>
      <c r="CU22" s="3">
        <v>0.91574999999999995</v>
      </c>
      <c r="CV22" s="3" t="s">
        <v>30</v>
      </c>
      <c r="CW22" s="3">
        <v>1</v>
      </c>
      <c r="CX22" s="3">
        <v>2.3149999999999999</v>
      </c>
      <c r="CY22" s="3" t="b">
        <f t="shared" si="10"/>
        <v>1</v>
      </c>
      <c r="CZ22" s="3" t="b">
        <f t="shared" si="7"/>
        <v>1</v>
      </c>
      <c r="DA22" s="3">
        <v>1</v>
      </c>
    </row>
    <row r="23" spans="1:105" s="3" customFormat="1" x14ac:dyDescent="0.2">
      <c r="A23" s="2" t="s">
        <v>253</v>
      </c>
      <c r="B23" t="s">
        <v>1415</v>
      </c>
      <c r="C23">
        <v>4</v>
      </c>
      <c r="D23">
        <v>4</v>
      </c>
      <c r="E23">
        <v>7.6277777777777782</v>
      </c>
      <c r="F23" t="s">
        <v>1416</v>
      </c>
      <c r="G23">
        <v>97</v>
      </c>
      <c r="H23">
        <v>126</v>
      </c>
      <c r="I23">
        <v>109</v>
      </c>
      <c r="J23">
        <v>10</v>
      </c>
      <c r="K23">
        <v>5</v>
      </c>
      <c r="L23">
        <v>25</v>
      </c>
      <c r="M23">
        <v>13</v>
      </c>
      <c r="N23">
        <v>14</v>
      </c>
      <c r="O23">
        <v>7</v>
      </c>
      <c r="P23">
        <v>21</v>
      </c>
      <c r="Q23">
        <v>9</v>
      </c>
      <c r="R23">
        <v>82</v>
      </c>
      <c r="S23" s="2">
        <v>5057</v>
      </c>
      <c r="T23" s="3" t="s">
        <v>254</v>
      </c>
      <c r="U23" s="3" t="s">
        <v>1390</v>
      </c>
      <c r="V23" s="3" t="str">
        <f t="shared" si="0"/>
        <v>run-01_bold</v>
      </c>
      <c r="W23" s="3">
        <v>0</v>
      </c>
      <c r="X23" s="3">
        <v>0</v>
      </c>
      <c r="Y23" s="3" t="s">
        <v>255</v>
      </c>
      <c r="Z23" s="3" t="s">
        <v>20</v>
      </c>
      <c r="AA23" s="3">
        <v>0.75</v>
      </c>
      <c r="AB23" s="3">
        <v>2.6964999999999999</v>
      </c>
      <c r="AC23" s="3" t="s">
        <v>21</v>
      </c>
      <c r="AD23" s="3">
        <v>1</v>
      </c>
      <c r="AE23" s="3">
        <v>2.6953330000000002</v>
      </c>
      <c r="AF23" s="3" t="s">
        <v>22</v>
      </c>
      <c r="AG23" s="3">
        <v>0.91669999999999996</v>
      </c>
      <c r="AH23" s="3">
        <v>1.1924999999999999</v>
      </c>
      <c r="AI23" s="3" t="s">
        <v>23</v>
      </c>
      <c r="AJ23" s="3">
        <v>1</v>
      </c>
      <c r="AK23" s="3">
        <v>2.531917</v>
      </c>
      <c r="AL23" s="3" t="b">
        <f t="shared" si="1"/>
        <v>1</v>
      </c>
      <c r="AM23" s="3" t="b">
        <f t="shared" si="11"/>
        <v>1</v>
      </c>
      <c r="AN23" s="3">
        <v>1</v>
      </c>
      <c r="AO23" s="2" t="s">
        <v>253</v>
      </c>
      <c r="AP23" s="3" t="s">
        <v>259</v>
      </c>
      <c r="AQ23" s="3" t="s">
        <v>1391</v>
      </c>
      <c r="AR23" s="3" t="str">
        <f t="shared" si="2"/>
        <v>run-01_bold</v>
      </c>
      <c r="AS23" s="3">
        <v>0</v>
      </c>
      <c r="AT23" s="3">
        <v>0</v>
      </c>
      <c r="AU23" s="3" t="s">
        <v>258</v>
      </c>
      <c r="AV23" s="3" t="s">
        <v>27</v>
      </c>
      <c r="AW23" s="3">
        <v>1</v>
      </c>
      <c r="AX23" s="3">
        <v>2.5907269999999998</v>
      </c>
      <c r="AY23" s="3" t="s">
        <v>28</v>
      </c>
      <c r="AZ23" s="3">
        <v>0.75</v>
      </c>
      <c r="BA23" s="3">
        <v>2.468</v>
      </c>
      <c r="BB23" s="3" t="s">
        <v>29</v>
      </c>
      <c r="BC23" s="3">
        <v>0.91669999999999996</v>
      </c>
      <c r="BD23" s="3">
        <v>1.534778</v>
      </c>
      <c r="BE23" s="3" t="s">
        <v>30</v>
      </c>
      <c r="BF23" s="3">
        <v>0.83330000000000004</v>
      </c>
      <c r="BG23" s="3">
        <v>2.3937270000000002</v>
      </c>
      <c r="BH23" s="3" t="b">
        <f t="shared" si="8"/>
        <v>1</v>
      </c>
      <c r="BI23" s="3" t="b">
        <f t="shared" si="3"/>
        <v>1</v>
      </c>
      <c r="BJ23" s="3">
        <v>1</v>
      </c>
      <c r="BK23" s="2" t="s">
        <v>253</v>
      </c>
      <c r="BL23" s="3" t="s">
        <v>256</v>
      </c>
      <c r="BM23" s="3" t="s">
        <v>1390</v>
      </c>
      <c r="BN23" s="3" t="str">
        <f t="shared" si="4"/>
        <v>run-02_bold</v>
      </c>
      <c r="BO23" s="3">
        <v>0</v>
      </c>
      <c r="BP23" s="3">
        <v>0</v>
      </c>
      <c r="BQ23" s="3" t="s">
        <v>255</v>
      </c>
      <c r="BR23" s="3" t="s">
        <v>20</v>
      </c>
      <c r="BS23" s="3">
        <v>0.75</v>
      </c>
      <c r="BT23" s="3">
        <v>2.7736999999999998</v>
      </c>
      <c r="BU23" s="3" t="s">
        <v>21</v>
      </c>
      <c r="BV23" s="3">
        <v>0.83330000000000004</v>
      </c>
      <c r="BW23" s="3">
        <v>2.4937</v>
      </c>
      <c r="BX23" s="3" t="s">
        <v>22</v>
      </c>
      <c r="BY23" s="3">
        <v>0.91669999999999996</v>
      </c>
      <c r="BZ23" s="3">
        <v>1.3209</v>
      </c>
      <c r="CA23" s="3" t="s">
        <v>23</v>
      </c>
      <c r="CB23" s="3">
        <v>0.83330000000000004</v>
      </c>
      <c r="CC23" s="3">
        <v>2.5581429999999998</v>
      </c>
      <c r="CD23" s="3" t="b">
        <f t="shared" si="9"/>
        <v>1</v>
      </c>
      <c r="CE23" s="3" t="b">
        <f t="shared" si="5"/>
        <v>1</v>
      </c>
      <c r="CF23" s="3">
        <v>1</v>
      </c>
      <c r="CG23" s="3" t="s">
        <v>257</v>
      </c>
      <c r="CH23" s="3" t="s">
        <v>1391</v>
      </c>
      <c r="CI23" s="3" t="str">
        <f t="shared" si="6"/>
        <v>run-02_bold</v>
      </c>
      <c r="CJ23" s="3">
        <v>0</v>
      </c>
      <c r="CK23" s="3">
        <v>0</v>
      </c>
      <c r="CL23" s="3" t="s">
        <v>258</v>
      </c>
      <c r="CM23" s="3" t="s">
        <v>27</v>
      </c>
      <c r="CN23" s="3">
        <v>1</v>
      </c>
      <c r="CO23" s="3">
        <v>2.3216670000000001</v>
      </c>
      <c r="CP23" s="3" t="s">
        <v>28</v>
      </c>
      <c r="CQ23" s="3">
        <v>1</v>
      </c>
      <c r="CR23" s="3">
        <v>2.4287000000000001</v>
      </c>
      <c r="CS23" s="3" t="s">
        <v>29</v>
      </c>
      <c r="CT23" s="3">
        <v>0.83330000000000004</v>
      </c>
      <c r="CU23" s="3">
        <v>1.3343</v>
      </c>
      <c r="CV23" s="3" t="s">
        <v>30</v>
      </c>
      <c r="CW23" s="3">
        <v>1</v>
      </c>
      <c r="CX23" s="3">
        <v>2.3581819999999998</v>
      </c>
      <c r="CY23" s="3" t="b">
        <f t="shared" si="10"/>
        <v>1</v>
      </c>
      <c r="CZ23" s="3" t="b">
        <f t="shared" si="7"/>
        <v>1</v>
      </c>
      <c r="DA23" s="3">
        <v>1</v>
      </c>
    </row>
    <row r="24" spans="1:105" s="3" customFormat="1" x14ac:dyDescent="0.2">
      <c r="A24" s="2" t="s">
        <v>260</v>
      </c>
      <c r="B24" t="s">
        <v>1415</v>
      </c>
      <c r="C24">
        <v>5</v>
      </c>
      <c r="D24">
        <v>5</v>
      </c>
      <c r="E24">
        <v>7.4027777777777777</v>
      </c>
      <c r="F24" t="s">
        <v>1416</v>
      </c>
      <c r="G24">
        <v>106</v>
      </c>
      <c r="H24">
        <v>139</v>
      </c>
      <c r="I24">
        <v>117</v>
      </c>
      <c r="J24">
        <v>28</v>
      </c>
      <c r="K24">
        <v>12</v>
      </c>
      <c r="L24">
        <v>22</v>
      </c>
      <c r="M24">
        <v>11</v>
      </c>
      <c r="N24">
        <v>28</v>
      </c>
      <c r="O24">
        <v>12</v>
      </c>
      <c r="P24">
        <v>21</v>
      </c>
      <c r="Q24">
        <v>9</v>
      </c>
      <c r="R24">
        <v>107</v>
      </c>
      <c r="S24" s="2">
        <v>5058</v>
      </c>
      <c r="T24" s="3" t="s">
        <v>261</v>
      </c>
      <c r="U24" s="3" t="s">
        <v>1390</v>
      </c>
      <c r="V24" s="3" t="str">
        <f t="shared" si="0"/>
        <v>run-01_bold</v>
      </c>
      <c r="W24" s="3">
        <v>0</v>
      </c>
      <c r="X24" s="3">
        <v>0</v>
      </c>
      <c r="Y24" s="3" t="s">
        <v>262</v>
      </c>
      <c r="Z24" s="3" t="s">
        <v>20</v>
      </c>
      <c r="AA24" s="3">
        <v>0.83330000000000004</v>
      </c>
      <c r="AB24" s="3">
        <v>2.1267499999999999</v>
      </c>
      <c r="AC24" s="3" t="s">
        <v>21</v>
      </c>
      <c r="AD24" s="3">
        <v>0.91669999999999996</v>
      </c>
      <c r="AE24" s="3">
        <v>2.1335829999999998</v>
      </c>
      <c r="AF24" s="3" t="s">
        <v>22</v>
      </c>
      <c r="AG24" s="3">
        <v>1</v>
      </c>
      <c r="AH24" s="3">
        <v>0.99550000000000005</v>
      </c>
      <c r="AI24" s="3" t="s">
        <v>23</v>
      </c>
      <c r="AJ24" s="3">
        <v>0.91669999999999996</v>
      </c>
      <c r="AK24" s="3">
        <v>2.2150829999999999</v>
      </c>
      <c r="AL24" s="3" t="b">
        <f t="shared" si="1"/>
        <v>1</v>
      </c>
      <c r="AM24" s="3" t="b">
        <f t="shared" si="11"/>
        <v>1</v>
      </c>
      <c r="AN24" s="3">
        <v>1</v>
      </c>
      <c r="AO24" s="2" t="s">
        <v>260</v>
      </c>
      <c r="AP24" s="3" t="s">
        <v>266</v>
      </c>
      <c r="AQ24" s="3" t="s">
        <v>1391</v>
      </c>
      <c r="AR24" s="3" t="str">
        <f t="shared" si="2"/>
        <v>run-01_bold</v>
      </c>
      <c r="AS24" s="3">
        <v>0</v>
      </c>
      <c r="AT24" s="3">
        <v>0</v>
      </c>
      <c r="AU24" s="3" t="s">
        <v>265</v>
      </c>
      <c r="AV24" s="3" t="s">
        <v>27</v>
      </c>
      <c r="AW24" s="3">
        <v>0.91669999999999996</v>
      </c>
      <c r="AX24" s="3">
        <v>2.2011250000000002</v>
      </c>
      <c r="AY24" s="3" t="s">
        <v>28</v>
      </c>
      <c r="AZ24" s="3">
        <v>0.91669999999999996</v>
      </c>
      <c r="BA24" s="3">
        <v>2.1362999999999999</v>
      </c>
      <c r="BB24" s="3" t="s">
        <v>29</v>
      </c>
      <c r="BC24" s="3">
        <v>1</v>
      </c>
      <c r="BD24" s="3">
        <v>1.181111</v>
      </c>
      <c r="BE24" s="3" t="s">
        <v>30</v>
      </c>
      <c r="BF24" s="3">
        <v>0.83330000000000004</v>
      </c>
      <c r="BG24" s="3">
        <v>2.318778</v>
      </c>
      <c r="BH24" s="3" t="b">
        <f t="shared" si="8"/>
        <v>1</v>
      </c>
      <c r="BI24" s="3" t="b">
        <f t="shared" si="3"/>
        <v>1</v>
      </c>
      <c r="BJ24" s="3">
        <v>1</v>
      </c>
      <c r="BK24" s="2" t="s">
        <v>260</v>
      </c>
      <c r="BL24" s="3" t="s">
        <v>263</v>
      </c>
      <c r="BM24" s="3" t="s">
        <v>1390</v>
      </c>
      <c r="BN24" s="3" t="str">
        <f t="shared" si="4"/>
        <v>run-02_bold</v>
      </c>
      <c r="BO24" s="3">
        <v>0</v>
      </c>
      <c r="BP24" s="3">
        <v>0</v>
      </c>
      <c r="BQ24" s="3" t="s">
        <v>262</v>
      </c>
      <c r="BR24" s="3" t="s">
        <v>20</v>
      </c>
      <c r="BS24" s="3">
        <v>0.58330000000000004</v>
      </c>
      <c r="BT24" s="3">
        <v>2.1785830000000002</v>
      </c>
      <c r="BU24" s="3" t="s">
        <v>21</v>
      </c>
      <c r="BV24" s="3">
        <v>1</v>
      </c>
      <c r="BW24" s="3">
        <v>2.0571670000000002</v>
      </c>
      <c r="BX24" s="3" t="s">
        <v>22</v>
      </c>
      <c r="BY24" s="3">
        <v>1</v>
      </c>
      <c r="BZ24" s="3">
        <v>1.115167</v>
      </c>
      <c r="CA24" s="3" t="s">
        <v>23</v>
      </c>
      <c r="CB24" s="3">
        <v>1</v>
      </c>
      <c r="CC24" s="3">
        <v>2.2399170000000002</v>
      </c>
      <c r="CD24" s="3" t="b">
        <f t="shared" si="9"/>
        <v>1</v>
      </c>
      <c r="CE24" s="3" t="b">
        <f t="shared" si="5"/>
        <v>1</v>
      </c>
      <c r="CF24" s="3">
        <v>1</v>
      </c>
      <c r="CG24" s="3" t="s">
        <v>264</v>
      </c>
      <c r="CH24" s="3" t="s">
        <v>1391</v>
      </c>
      <c r="CI24" s="3" t="str">
        <f t="shared" si="6"/>
        <v>run-02_bold</v>
      </c>
      <c r="CJ24" s="3">
        <v>0</v>
      </c>
      <c r="CK24" s="3">
        <v>0</v>
      </c>
      <c r="CL24" s="3" t="s">
        <v>265</v>
      </c>
      <c r="CM24" s="3" t="s">
        <v>27</v>
      </c>
      <c r="CN24" s="3">
        <v>0.91669999999999996</v>
      </c>
      <c r="CO24" s="3">
        <v>2.1487270000000001</v>
      </c>
      <c r="CP24" s="3" t="s">
        <v>28</v>
      </c>
      <c r="CQ24" s="3">
        <v>0.83330000000000004</v>
      </c>
      <c r="CR24" s="3">
        <v>2.3706670000000001</v>
      </c>
      <c r="CS24" s="3" t="s">
        <v>29</v>
      </c>
      <c r="CT24" s="3">
        <v>1</v>
      </c>
      <c r="CU24" s="3">
        <v>1.0409999999999999</v>
      </c>
      <c r="CV24" s="3" t="s">
        <v>30</v>
      </c>
      <c r="CW24" s="3">
        <v>0.91669999999999996</v>
      </c>
      <c r="CX24" s="3">
        <v>2.2746249999999999</v>
      </c>
      <c r="CY24" s="3" t="b">
        <f t="shared" si="10"/>
        <v>1</v>
      </c>
      <c r="CZ24" s="3" t="b">
        <f t="shared" si="7"/>
        <v>1</v>
      </c>
      <c r="DA24" s="3">
        <v>1</v>
      </c>
    </row>
    <row r="25" spans="1:105" s="3" customFormat="1" x14ac:dyDescent="0.2">
      <c r="A25" s="2" t="s">
        <v>274</v>
      </c>
      <c r="B25" t="s">
        <v>1415</v>
      </c>
      <c r="C25">
        <v>5</v>
      </c>
      <c r="D25">
        <v>5</v>
      </c>
      <c r="E25">
        <v>7.2138888888888886</v>
      </c>
      <c r="F25" t="s">
        <v>1416</v>
      </c>
      <c r="G25">
        <v>107</v>
      </c>
      <c r="H25">
        <v>123</v>
      </c>
      <c r="I25">
        <v>120</v>
      </c>
      <c r="J25">
        <v>21</v>
      </c>
      <c r="K25">
        <v>9</v>
      </c>
      <c r="L25">
        <v>24</v>
      </c>
      <c r="M25">
        <v>12</v>
      </c>
      <c r="N25">
        <v>25</v>
      </c>
      <c r="O25">
        <v>12</v>
      </c>
      <c r="P25">
        <v>23</v>
      </c>
      <c r="Q25">
        <v>11</v>
      </c>
      <c r="R25">
        <v>105</v>
      </c>
      <c r="S25" s="2">
        <v>5065</v>
      </c>
      <c r="T25" s="3" t="s">
        <v>276</v>
      </c>
      <c r="U25" s="3" t="s">
        <v>1390</v>
      </c>
      <c r="V25" s="3" t="str">
        <f t="shared" si="0"/>
        <v>run-01_bold</v>
      </c>
      <c r="W25" s="3">
        <v>3</v>
      </c>
      <c r="X25" s="3">
        <v>0</v>
      </c>
      <c r="Y25" s="3" t="s">
        <v>196</v>
      </c>
      <c r="Z25" s="3" t="s">
        <v>20</v>
      </c>
      <c r="AA25" s="3">
        <v>0.75</v>
      </c>
      <c r="AB25" s="3">
        <v>2.2155830000000001</v>
      </c>
      <c r="AC25" s="3" t="s">
        <v>21</v>
      </c>
      <c r="AD25" s="3">
        <v>0.91669999999999996</v>
      </c>
      <c r="AE25" s="3">
        <v>2.4706670000000002</v>
      </c>
      <c r="AF25" s="3" t="s">
        <v>22</v>
      </c>
      <c r="AG25" s="3">
        <v>0.91669999999999996</v>
      </c>
      <c r="AH25" s="3">
        <v>1.5</v>
      </c>
      <c r="AI25" s="3" t="s">
        <v>23</v>
      </c>
      <c r="AJ25" s="3">
        <v>0.83330000000000004</v>
      </c>
      <c r="AK25" s="3">
        <v>2.261333</v>
      </c>
      <c r="AL25" s="3" t="b">
        <f t="shared" si="1"/>
        <v>1</v>
      </c>
      <c r="AM25" s="3" t="b">
        <f t="shared" si="11"/>
        <v>1</v>
      </c>
      <c r="AN25" s="3">
        <v>1</v>
      </c>
      <c r="AO25" s="2" t="s">
        <v>274</v>
      </c>
      <c r="AP25" s="3" t="s">
        <v>277</v>
      </c>
      <c r="AQ25" s="3" t="s">
        <v>1391</v>
      </c>
      <c r="AR25" s="3" t="str">
        <f t="shared" si="2"/>
        <v>run-01_bold</v>
      </c>
      <c r="AS25" s="3">
        <v>0</v>
      </c>
      <c r="AT25" s="3">
        <v>0</v>
      </c>
      <c r="AU25" s="3" t="s">
        <v>278</v>
      </c>
      <c r="AV25" s="3" t="s">
        <v>27</v>
      </c>
      <c r="AW25" s="3">
        <v>0.91669999999999996</v>
      </c>
      <c r="AX25" s="3">
        <v>2.2194440000000002</v>
      </c>
      <c r="AY25" s="3" t="s">
        <v>28</v>
      </c>
      <c r="AZ25" s="3">
        <v>0.91669999999999996</v>
      </c>
      <c r="BA25" s="3">
        <v>2.20025</v>
      </c>
      <c r="BB25" s="3" t="s">
        <v>29</v>
      </c>
      <c r="BC25" s="3">
        <v>0.83330000000000004</v>
      </c>
      <c r="BD25" s="3">
        <v>1.4477139999999999</v>
      </c>
      <c r="BE25" s="3" t="s">
        <v>30</v>
      </c>
      <c r="BF25" s="3">
        <v>0.75</v>
      </c>
      <c r="BG25" s="3">
        <v>2.4077000000000002</v>
      </c>
      <c r="BH25" s="3" t="b">
        <f t="shared" si="8"/>
        <v>1</v>
      </c>
      <c r="BI25" s="3" t="b">
        <f t="shared" si="3"/>
        <v>1</v>
      </c>
      <c r="BJ25" s="3">
        <v>1</v>
      </c>
      <c r="BK25" s="2" t="s">
        <v>274</v>
      </c>
      <c r="BL25" s="3" t="s">
        <v>275</v>
      </c>
      <c r="BM25" s="3" t="s">
        <v>1390</v>
      </c>
      <c r="BN25" s="3" t="str">
        <f t="shared" si="4"/>
        <v>run-02_bold</v>
      </c>
      <c r="BO25" s="3">
        <v>0</v>
      </c>
      <c r="BP25" s="3">
        <v>0</v>
      </c>
      <c r="BQ25" s="3" t="s">
        <v>196</v>
      </c>
      <c r="BR25" s="3" t="s">
        <v>20</v>
      </c>
      <c r="BS25" s="3">
        <v>0.83330000000000004</v>
      </c>
      <c r="BT25" s="3">
        <v>2.5354000000000001</v>
      </c>
      <c r="BU25" s="3" t="s">
        <v>21</v>
      </c>
      <c r="BV25" s="3">
        <v>0.66669999999999996</v>
      </c>
      <c r="BW25" s="3">
        <v>2.4874550000000002</v>
      </c>
      <c r="BX25" s="3" t="s">
        <v>22</v>
      </c>
      <c r="BY25" s="3">
        <v>1</v>
      </c>
      <c r="BZ25" s="3">
        <v>1.520222</v>
      </c>
      <c r="CA25" s="3" t="s">
        <v>23</v>
      </c>
      <c r="CB25" s="3">
        <v>0.75</v>
      </c>
      <c r="CC25" s="3">
        <v>2.3769</v>
      </c>
      <c r="CD25" s="3" t="b">
        <f t="shared" si="9"/>
        <v>1</v>
      </c>
      <c r="CE25" s="3" t="b">
        <f t="shared" si="5"/>
        <v>1</v>
      </c>
      <c r="CF25" s="3">
        <v>1</v>
      </c>
      <c r="CG25" s="3" t="s">
        <v>279</v>
      </c>
      <c r="CH25" s="3" t="s">
        <v>1391</v>
      </c>
      <c r="CI25" s="3" t="str">
        <f t="shared" si="6"/>
        <v>run-02_bold</v>
      </c>
      <c r="CJ25" s="3">
        <v>2</v>
      </c>
      <c r="CK25" s="3">
        <v>0</v>
      </c>
      <c r="CL25" s="3" t="s">
        <v>278</v>
      </c>
      <c r="CM25" s="3" t="s">
        <v>27</v>
      </c>
      <c r="CN25" s="3">
        <v>1</v>
      </c>
      <c r="CO25" s="3">
        <v>2.1916669999999998</v>
      </c>
      <c r="CP25" s="3" t="s">
        <v>28</v>
      </c>
      <c r="CQ25" s="3">
        <v>1</v>
      </c>
      <c r="CR25" s="3">
        <v>2.3110909999999998</v>
      </c>
      <c r="CS25" s="3" t="s">
        <v>29</v>
      </c>
      <c r="CT25" s="3">
        <v>0.91669999999999996</v>
      </c>
      <c r="CU25" s="3">
        <v>1.491125</v>
      </c>
      <c r="CV25" s="3" t="s">
        <v>30</v>
      </c>
      <c r="CW25" s="3">
        <v>0.83330000000000004</v>
      </c>
      <c r="CX25" s="3">
        <v>2.3261669999999999</v>
      </c>
      <c r="CY25" s="3" t="b">
        <f t="shared" si="10"/>
        <v>1</v>
      </c>
      <c r="CZ25" s="3" t="b">
        <f t="shared" si="7"/>
        <v>1</v>
      </c>
      <c r="DA25" s="3">
        <v>1</v>
      </c>
    </row>
    <row r="26" spans="1:105" s="3" customFormat="1" x14ac:dyDescent="0.2">
      <c r="A26" s="2" t="s">
        <v>280</v>
      </c>
      <c r="B26" t="s">
        <v>1415</v>
      </c>
      <c r="C26">
        <v>4</v>
      </c>
      <c r="D26">
        <v>5</v>
      </c>
      <c r="E26">
        <v>7.7277777777777779</v>
      </c>
      <c r="F26" t="s">
        <v>1416</v>
      </c>
      <c r="G26">
        <v>101</v>
      </c>
      <c r="H26">
        <v>134</v>
      </c>
      <c r="I26">
        <v>136</v>
      </c>
      <c r="J26">
        <v>29</v>
      </c>
      <c r="K26">
        <v>13</v>
      </c>
      <c r="L26">
        <v>29</v>
      </c>
      <c r="M26">
        <v>17</v>
      </c>
      <c r="N26">
        <v>32</v>
      </c>
      <c r="O26">
        <v>15</v>
      </c>
      <c r="P26">
        <v>30</v>
      </c>
      <c r="Q26">
        <v>17</v>
      </c>
      <c r="R26">
        <v>133</v>
      </c>
      <c r="S26" s="2">
        <v>5069</v>
      </c>
      <c r="T26" s="3" t="s">
        <v>281</v>
      </c>
      <c r="U26" s="3" t="s">
        <v>1390</v>
      </c>
      <c r="V26" s="3" t="str">
        <f t="shared" si="0"/>
        <v>run-01_bold</v>
      </c>
      <c r="W26" s="3">
        <v>0</v>
      </c>
      <c r="X26" s="3">
        <v>0</v>
      </c>
      <c r="Y26" s="3" t="s">
        <v>282</v>
      </c>
      <c r="Z26" s="3" t="s">
        <v>20</v>
      </c>
      <c r="AA26" s="3">
        <v>0.83330000000000004</v>
      </c>
      <c r="AB26" s="3">
        <v>2.142455</v>
      </c>
      <c r="AC26" s="3" t="s">
        <v>21</v>
      </c>
      <c r="AD26" s="3">
        <v>0.75</v>
      </c>
      <c r="AE26" s="3">
        <v>2.3863750000000001</v>
      </c>
      <c r="AF26" s="3" t="s">
        <v>22</v>
      </c>
      <c r="AG26" s="3">
        <v>1</v>
      </c>
      <c r="AH26" s="3">
        <v>1.701778</v>
      </c>
      <c r="AI26" s="3" t="s">
        <v>23</v>
      </c>
      <c r="AJ26" s="3">
        <v>0.83330000000000004</v>
      </c>
      <c r="AK26" s="3">
        <v>2.324125</v>
      </c>
      <c r="AL26" s="3" t="b">
        <f t="shared" si="1"/>
        <v>1</v>
      </c>
      <c r="AM26" s="3" t="b">
        <f t="shared" si="11"/>
        <v>1</v>
      </c>
      <c r="AN26" s="3">
        <v>1</v>
      </c>
      <c r="AO26" s="2" t="s">
        <v>280</v>
      </c>
      <c r="AP26" s="3" t="s">
        <v>286</v>
      </c>
      <c r="AQ26" s="3" t="s">
        <v>1391</v>
      </c>
      <c r="AR26" s="3" t="str">
        <f t="shared" si="2"/>
        <v>run-01_bold</v>
      </c>
      <c r="AS26" s="3">
        <v>0</v>
      </c>
      <c r="AT26" s="3">
        <v>0</v>
      </c>
      <c r="AU26" s="3" t="s">
        <v>285</v>
      </c>
      <c r="AV26" s="3" t="s">
        <v>27</v>
      </c>
      <c r="AW26" s="3">
        <v>1</v>
      </c>
      <c r="AX26" s="3">
        <v>2.5986669999999998</v>
      </c>
      <c r="AY26" s="3" t="s">
        <v>28</v>
      </c>
      <c r="AZ26" s="3">
        <v>1</v>
      </c>
      <c r="BA26" s="3">
        <v>2.5301670000000001</v>
      </c>
      <c r="BB26" s="3" t="s">
        <v>29</v>
      </c>
      <c r="BC26" s="3">
        <v>1</v>
      </c>
      <c r="BD26" s="3">
        <v>2.3907500000000002</v>
      </c>
      <c r="BE26" s="3" t="s">
        <v>30</v>
      </c>
      <c r="BF26" s="3">
        <v>0.91669999999999996</v>
      </c>
      <c r="BG26" s="3">
        <v>2.451667</v>
      </c>
      <c r="BH26" s="3" t="b">
        <f t="shared" si="8"/>
        <v>1</v>
      </c>
      <c r="BI26" s="3" t="b">
        <f t="shared" si="3"/>
        <v>1</v>
      </c>
      <c r="BJ26" s="3">
        <v>1</v>
      </c>
      <c r="BK26" s="2" t="s">
        <v>280</v>
      </c>
      <c r="BL26" s="3" t="s">
        <v>283</v>
      </c>
      <c r="BM26" s="3" t="s">
        <v>1390</v>
      </c>
      <c r="BN26" s="3" t="str">
        <f t="shared" si="4"/>
        <v>run-02_bold</v>
      </c>
      <c r="BO26" s="3">
        <v>0</v>
      </c>
      <c r="BP26" s="3">
        <v>0</v>
      </c>
      <c r="BQ26" s="3" t="s">
        <v>282</v>
      </c>
      <c r="BR26" s="3" t="s">
        <v>20</v>
      </c>
      <c r="BS26" s="3">
        <v>0.91669999999999996</v>
      </c>
      <c r="BT26" s="3">
        <v>2.3433639999999998</v>
      </c>
      <c r="BU26" s="3" t="s">
        <v>21</v>
      </c>
      <c r="BV26" s="3">
        <v>0.83330000000000004</v>
      </c>
      <c r="BW26" s="3">
        <v>2.3355450000000002</v>
      </c>
      <c r="BX26" s="3" t="s">
        <v>22</v>
      </c>
      <c r="BY26" s="3">
        <v>1</v>
      </c>
      <c r="BZ26" s="3">
        <v>1.6415</v>
      </c>
      <c r="CA26" s="3" t="s">
        <v>23</v>
      </c>
      <c r="CB26" s="3">
        <v>0.91669999999999996</v>
      </c>
      <c r="CC26" s="3">
        <v>2.3443640000000001</v>
      </c>
      <c r="CD26" s="3" t="b">
        <f t="shared" si="9"/>
        <v>1</v>
      </c>
      <c r="CE26" s="3" t="b">
        <f t="shared" si="5"/>
        <v>1</v>
      </c>
      <c r="CF26" s="3">
        <v>1</v>
      </c>
      <c r="CG26" s="3" t="s">
        <v>284</v>
      </c>
      <c r="CH26" s="3" t="s">
        <v>1391</v>
      </c>
      <c r="CI26" s="3" t="str">
        <f t="shared" si="6"/>
        <v>run-02_bold</v>
      </c>
      <c r="CJ26" s="3">
        <v>0</v>
      </c>
      <c r="CK26" s="3">
        <v>0</v>
      </c>
      <c r="CL26" s="3" t="s">
        <v>285</v>
      </c>
      <c r="CM26" s="3" t="s">
        <v>27</v>
      </c>
      <c r="CN26" s="3">
        <v>1</v>
      </c>
      <c r="CO26" s="3">
        <v>2.3705560000000001</v>
      </c>
      <c r="CP26" s="3" t="s">
        <v>28</v>
      </c>
      <c r="CQ26" s="3">
        <v>0.83330000000000004</v>
      </c>
      <c r="CR26" s="3">
        <v>2.51675</v>
      </c>
      <c r="CS26" s="3" t="s">
        <v>29</v>
      </c>
      <c r="CT26" s="3">
        <v>1</v>
      </c>
      <c r="CU26" s="3">
        <v>2.0529090000000001</v>
      </c>
      <c r="CV26" s="3" t="s">
        <v>30</v>
      </c>
      <c r="CW26" s="3">
        <v>0.91669999999999996</v>
      </c>
      <c r="CX26" s="3">
        <v>2.411556</v>
      </c>
      <c r="CY26" s="3" t="b">
        <f t="shared" si="10"/>
        <v>1</v>
      </c>
      <c r="CZ26" s="3" t="b">
        <f t="shared" si="7"/>
        <v>1</v>
      </c>
      <c r="DA26" s="3">
        <v>1</v>
      </c>
    </row>
    <row r="27" spans="1:105" s="3" customFormat="1" x14ac:dyDescent="0.2">
      <c r="A27" s="2" t="s">
        <v>287</v>
      </c>
      <c r="B27" t="s">
        <v>1415</v>
      </c>
      <c r="C27">
        <v>5</v>
      </c>
      <c r="D27">
        <v>5</v>
      </c>
      <c r="E27">
        <v>7.4222222222222225</v>
      </c>
      <c r="F27" t="s">
        <v>1417</v>
      </c>
      <c r="G27">
        <v>92</v>
      </c>
      <c r="H27">
        <v>115</v>
      </c>
      <c r="I27">
        <v>117</v>
      </c>
      <c r="J27">
        <v>25</v>
      </c>
      <c r="K27">
        <v>10</v>
      </c>
      <c r="L27">
        <v>37</v>
      </c>
      <c r="M27">
        <v>19</v>
      </c>
      <c r="N27">
        <v>23</v>
      </c>
      <c r="O27">
        <v>10</v>
      </c>
      <c r="P27">
        <v>21</v>
      </c>
      <c r="Q27">
        <v>9</v>
      </c>
      <c r="R27">
        <v>98</v>
      </c>
      <c r="S27" s="2">
        <v>5070</v>
      </c>
      <c r="T27" s="3" t="s">
        <v>290</v>
      </c>
      <c r="U27" s="3" t="s">
        <v>1390</v>
      </c>
      <c r="V27" s="3" t="str">
        <f t="shared" si="0"/>
        <v>run-01_bold</v>
      </c>
      <c r="W27" s="3">
        <v>0</v>
      </c>
      <c r="X27" s="3">
        <v>0</v>
      </c>
      <c r="Y27" s="3" t="s">
        <v>289</v>
      </c>
      <c r="Z27" s="3" t="s">
        <v>20</v>
      </c>
      <c r="AA27" s="3">
        <v>0.58330000000000004</v>
      </c>
      <c r="AB27" s="3">
        <v>2.2190910000000001</v>
      </c>
      <c r="AC27" s="3" t="s">
        <v>21</v>
      </c>
      <c r="AD27" s="3">
        <v>0.58330000000000004</v>
      </c>
      <c r="AE27" s="3">
        <v>2.172857</v>
      </c>
      <c r="AF27" s="3" t="s">
        <v>22</v>
      </c>
      <c r="AG27" s="3">
        <v>1</v>
      </c>
      <c r="AH27" s="3">
        <v>2.2051820000000002</v>
      </c>
      <c r="AI27" s="3" t="s">
        <v>23</v>
      </c>
      <c r="AJ27" s="3">
        <v>0.58330000000000004</v>
      </c>
      <c r="AK27" s="3">
        <v>2.225333</v>
      </c>
      <c r="AL27" s="3" t="b">
        <f t="shared" si="1"/>
        <v>1</v>
      </c>
      <c r="AM27" s="3" t="b">
        <f t="shared" si="11"/>
        <v>1</v>
      </c>
      <c r="AN27" s="3">
        <v>1</v>
      </c>
      <c r="AO27" s="2" t="s">
        <v>287</v>
      </c>
      <c r="AP27" s="3" t="s">
        <v>292</v>
      </c>
      <c r="AQ27" s="3" t="s">
        <v>1391</v>
      </c>
      <c r="AR27" s="3" t="str">
        <f t="shared" si="2"/>
        <v>run-01_bold</v>
      </c>
      <c r="AS27" s="3">
        <v>0</v>
      </c>
      <c r="AT27" s="3">
        <v>0</v>
      </c>
      <c r="AU27" s="3" t="s">
        <v>84</v>
      </c>
      <c r="AV27" s="3" t="s">
        <v>27</v>
      </c>
      <c r="AW27" s="3">
        <v>1</v>
      </c>
      <c r="AX27" s="3">
        <v>1.9908999999999999</v>
      </c>
      <c r="AY27" s="3" t="s">
        <v>28</v>
      </c>
      <c r="AZ27" s="3">
        <v>1</v>
      </c>
      <c r="BA27" s="3">
        <v>2.1948180000000002</v>
      </c>
      <c r="BB27" s="3" t="s">
        <v>29</v>
      </c>
      <c r="BC27" s="3">
        <v>1</v>
      </c>
      <c r="BD27" s="3">
        <v>2.0733329999999999</v>
      </c>
      <c r="BE27" s="3" t="s">
        <v>30</v>
      </c>
      <c r="BF27" s="3">
        <v>0.91669999999999996</v>
      </c>
      <c r="BG27" s="3">
        <v>2.2185000000000001</v>
      </c>
      <c r="BH27" s="3" t="b">
        <f t="shared" si="8"/>
        <v>1</v>
      </c>
      <c r="BI27" s="3" t="b">
        <f t="shared" si="3"/>
        <v>1</v>
      </c>
      <c r="BJ27" s="3">
        <v>1</v>
      </c>
      <c r="BK27" s="2" t="s">
        <v>287</v>
      </c>
      <c r="BL27" s="3" t="s">
        <v>288</v>
      </c>
      <c r="BM27" s="3" t="s">
        <v>1390</v>
      </c>
      <c r="BN27" s="3" t="str">
        <f t="shared" si="4"/>
        <v>run-02_bold</v>
      </c>
      <c r="BO27" s="3">
        <v>1</v>
      </c>
      <c r="BP27" s="3">
        <v>0</v>
      </c>
      <c r="BQ27" s="3" t="s">
        <v>289</v>
      </c>
      <c r="BR27" s="3" t="s">
        <v>20</v>
      </c>
      <c r="BS27" s="3">
        <v>0.66669999999999996</v>
      </c>
      <c r="BT27" s="3">
        <v>2.1964000000000001</v>
      </c>
      <c r="BU27" s="3" t="s">
        <v>21</v>
      </c>
      <c r="BV27" s="3">
        <v>0.58330000000000004</v>
      </c>
      <c r="BW27" s="3">
        <v>2.3732500000000001</v>
      </c>
      <c r="BX27" s="3" t="s">
        <v>22</v>
      </c>
      <c r="BY27" s="3">
        <v>0.91669999999999996</v>
      </c>
      <c r="BZ27" s="3">
        <v>2.1806359999999998</v>
      </c>
      <c r="CA27" s="3" t="s">
        <v>23</v>
      </c>
      <c r="CB27" s="3">
        <v>0.66669999999999996</v>
      </c>
      <c r="CC27" s="3">
        <v>2.4305560000000002</v>
      </c>
      <c r="CD27" s="3" t="b">
        <f t="shared" si="9"/>
        <v>1</v>
      </c>
      <c r="CE27" s="3" t="b">
        <f t="shared" si="5"/>
        <v>1</v>
      </c>
      <c r="CF27" s="3">
        <v>1</v>
      </c>
      <c r="CG27" s="3" t="s">
        <v>291</v>
      </c>
      <c r="CH27" s="3" t="s">
        <v>1391</v>
      </c>
      <c r="CI27" s="3" t="str">
        <f t="shared" si="6"/>
        <v>run-02_bold</v>
      </c>
      <c r="CJ27" s="3">
        <v>0</v>
      </c>
      <c r="CK27" s="3">
        <v>0</v>
      </c>
      <c r="CL27" s="3" t="s">
        <v>84</v>
      </c>
      <c r="CM27" s="3" t="s">
        <v>27</v>
      </c>
      <c r="CN27" s="3">
        <v>0.83330000000000004</v>
      </c>
      <c r="CO27" s="3">
        <v>2.1215000000000002</v>
      </c>
      <c r="CP27" s="3" t="s">
        <v>28</v>
      </c>
      <c r="CQ27" s="3">
        <v>0.75</v>
      </c>
      <c r="CR27" s="3">
        <v>2.10575</v>
      </c>
      <c r="CS27" s="3" t="s">
        <v>29</v>
      </c>
      <c r="CT27" s="3">
        <v>1</v>
      </c>
      <c r="CU27" s="3">
        <v>2.1059999999999999</v>
      </c>
      <c r="CV27" s="3" t="s">
        <v>30</v>
      </c>
      <c r="CW27" s="3">
        <v>0.75</v>
      </c>
      <c r="CX27" s="3">
        <v>2.2440000000000002</v>
      </c>
      <c r="CY27" s="3" t="b">
        <f t="shared" si="10"/>
        <v>1</v>
      </c>
      <c r="CZ27" s="3" t="b">
        <f t="shared" si="7"/>
        <v>1</v>
      </c>
      <c r="DA27" s="3">
        <v>1</v>
      </c>
    </row>
    <row r="28" spans="1:105" s="3" customFormat="1" x14ac:dyDescent="0.2">
      <c r="A28" s="2" t="s">
        <v>293</v>
      </c>
      <c r="B28" t="s">
        <v>1415</v>
      </c>
      <c r="C28">
        <v>5</v>
      </c>
      <c r="D28">
        <v>4</v>
      </c>
      <c r="E28">
        <v>7.2388888888888889</v>
      </c>
      <c r="F28" t="s">
        <v>1417</v>
      </c>
      <c r="G28">
        <v>109</v>
      </c>
      <c r="H28">
        <v>118</v>
      </c>
      <c r="I28">
        <v>127</v>
      </c>
      <c r="J28">
        <v>27</v>
      </c>
      <c r="K28">
        <v>12</v>
      </c>
      <c r="L28">
        <v>28</v>
      </c>
      <c r="M28">
        <v>16</v>
      </c>
      <c r="N28">
        <v>28</v>
      </c>
      <c r="O28">
        <v>13</v>
      </c>
      <c r="P28">
        <v>24</v>
      </c>
      <c r="Q28">
        <v>12</v>
      </c>
      <c r="R28">
        <v>116</v>
      </c>
      <c r="S28" s="2">
        <v>5074</v>
      </c>
      <c r="T28" s="3" t="s">
        <v>294</v>
      </c>
      <c r="U28" s="3" t="s">
        <v>1390</v>
      </c>
      <c r="V28" s="3" t="str">
        <f t="shared" si="0"/>
        <v>run-01_bold</v>
      </c>
      <c r="W28" s="3">
        <v>0</v>
      </c>
      <c r="X28" s="3">
        <v>0</v>
      </c>
      <c r="Y28" s="3" t="s">
        <v>295</v>
      </c>
      <c r="Z28" s="3" t="s">
        <v>20</v>
      </c>
      <c r="AA28" s="3">
        <v>0.66669999999999996</v>
      </c>
      <c r="AB28" s="3">
        <v>2.3983639999999999</v>
      </c>
      <c r="AC28" s="3" t="s">
        <v>21</v>
      </c>
      <c r="AD28" s="3">
        <v>0.91669999999999996</v>
      </c>
      <c r="AE28" s="3">
        <v>2.457875</v>
      </c>
      <c r="AF28" s="3" t="s">
        <v>22</v>
      </c>
      <c r="AG28" s="3">
        <v>1</v>
      </c>
      <c r="AH28" s="3">
        <v>0.93233299999999997</v>
      </c>
      <c r="AI28" s="3" t="s">
        <v>23</v>
      </c>
      <c r="AJ28" s="3">
        <v>1</v>
      </c>
      <c r="AK28" s="3">
        <v>2.2698</v>
      </c>
      <c r="AL28" s="3" t="b">
        <f t="shared" si="1"/>
        <v>1</v>
      </c>
      <c r="AM28" s="3" t="b">
        <f t="shared" si="11"/>
        <v>1</v>
      </c>
      <c r="AN28" s="3">
        <v>1</v>
      </c>
      <c r="AO28" s="2" t="s">
        <v>293</v>
      </c>
      <c r="AP28" s="3" t="s">
        <v>299</v>
      </c>
      <c r="AQ28" s="3" t="s">
        <v>1391</v>
      </c>
      <c r="AR28" s="3" t="str">
        <f t="shared" si="2"/>
        <v>run-01_bold</v>
      </c>
      <c r="AS28" s="3">
        <v>4</v>
      </c>
      <c r="AT28" s="3">
        <v>0</v>
      </c>
      <c r="AU28" s="3" t="s">
        <v>298</v>
      </c>
      <c r="AV28" s="3" t="s">
        <v>27</v>
      </c>
      <c r="AW28" s="3">
        <v>0.91669999999999996</v>
      </c>
      <c r="AX28" s="3">
        <v>2.3978999999999999</v>
      </c>
      <c r="AY28" s="3" t="s">
        <v>28</v>
      </c>
      <c r="AZ28" s="3">
        <v>1</v>
      </c>
      <c r="BA28" s="3">
        <v>2.3037269999999999</v>
      </c>
      <c r="BB28" s="3" t="s">
        <v>29</v>
      </c>
      <c r="BC28" s="3">
        <v>0.91669999999999996</v>
      </c>
      <c r="BD28" s="3">
        <v>1.55</v>
      </c>
      <c r="BE28" s="3" t="s">
        <v>30</v>
      </c>
      <c r="BF28" s="3">
        <v>1</v>
      </c>
      <c r="BG28" s="3">
        <v>2.2136</v>
      </c>
      <c r="BH28" s="3" t="b">
        <f t="shared" si="8"/>
        <v>1</v>
      </c>
      <c r="BI28" s="3" t="b">
        <f t="shared" si="3"/>
        <v>1</v>
      </c>
      <c r="BJ28" s="3">
        <v>1</v>
      </c>
      <c r="BK28" s="2" t="s">
        <v>293</v>
      </c>
      <c r="BL28" s="3" t="s">
        <v>296</v>
      </c>
      <c r="BM28" s="3" t="s">
        <v>1390</v>
      </c>
      <c r="BN28" s="3" t="str">
        <f t="shared" si="4"/>
        <v>run-02_bold</v>
      </c>
      <c r="BO28" s="3">
        <v>0</v>
      </c>
      <c r="BP28" s="3">
        <v>0</v>
      </c>
      <c r="BQ28" s="3" t="s">
        <v>295</v>
      </c>
      <c r="BR28" s="3" t="s">
        <v>20</v>
      </c>
      <c r="BS28" s="3">
        <v>0.83330000000000004</v>
      </c>
      <c r="BT28" s="3">
        <v>2.5737269999999999</v>
      </c>
      <c r="BU28" s="3" t="s">
        <v>21</v>
      </c>
      <c r="BV28" s="3">
        <v>0.83330000000000004</v>
      </c>
      <c r="BW28" s="3">
        <v>2.6288</v>
      </c>
      <c r="BX28" s="3" t="s">
        <v>22</v>
      </c>
      <c r="BY28" s="3">
        <v>0.91669999999999996</v>
      </c>
      <c r="BZ28" s="3">
        <v>1.2186999999999999</v>
      </c>
      <c r="CA28" s="3" t="s">
        <v>23</v>
      </c>
      <c r="CB28" s="3">
        <v>0.66669999999999996</v>
      </c>
      <c r="CC28" s="3">
        <v>2.5575000000000001</v>
      </c>
      <c r="CD28" s="3" t="b">
        <f t="shared" si="9"/>
        <v>1</v>
      </c>
      <c r="CE28" s="3" t="b">
        <f t="shared" si="5"/>
        <v>1</v>
      </c>
      <c r="CF28" s="3">
        <v>1</v>
      </c>
      <c r="CG28" s="3" t="s">
        <v>297</v>
      </c>
      <c r="CH28" s="3" t="s">
        <v>1391</v>
      </c>
      <c r="CI28" s="3" t="str">
        <f t="shared" si="6"/>
        <v>run-02_bold</v>
      </c>
      <c r="CJ28" s="3">
        <v>0</v>
      </c>
      <c r="CK28" s="3">
        <v>0</v>
      </c>
      <c r="CL28" s="3" t="s">
        <v>298</v>
      </c>
      <c r="CM28" s="3" t="s">
        <v>27</v>
      </c>
      <c r="CN28" s="3">
        <v>0.83330000000000004</v>
      </c>
      <c r="CO28" s="3">
        <v>2.3142999999999998</v>
      </c>
      <c r="CP28" s="3" t="s">
        <v>28</v>
      </c>
      <c r="CQ28" s="3">
        <v>0.75</v>
      </c>
      <c r="CR28" s="3">
        <v>2.5597780000000001</v>
      </c>
      <c r="CS28" s="3" t="s">
        <v>29</v>
      </c>
      <c r="CT28" s="3">
        <v>1</v>
      </c>
      <c r="CU28" s="3">
        <v>1.168167</v>
      </c>
      <c r="CV28" s="3" t="s">
        <v>30</v>
      </c>
      <c r="CW28" s="3">
        <v>1</v>
      </c>
      <c r="CX28" s="3">
        <v>2.2145000000000001</v>
      </c>
      <c r="CY28" s="3" t="b">
        <f t="shared" si="10"/>
        <v>1</v>
      </c>
      <c r="CZ28" s="3" t="b">
        <f t="shared" si="7"/>
        <v>1</v>
      </c>
      <c r="DA28" s="3">
        <v>1</v>
      </c>
    </row>
    <row r="29" spans="1:105" s="3" customFormat="1" x14ac:dyDescent="0.2">
      <c r="A29" s="2" t="s">
        <v>300</v>
      </c>
      <c r="B29" t="s">
        <v>1415</v>
      </c>
      <c r="C29">
        <v>5</v>
      </c>
      <c r="D29">
        <v>5</v>
      </c>
      <c r="E29">
        <v>7.333333333333333</v>
      </c>
      <c r="F29" t="s">
        <v>1417</v>
      </c>
      <c r="G29">
        <v>109</v>
      </c>
      <c r="H29">
        <v>112</v>
      </c>
      <c r="I29">
        <v>107</v>
      </c>
      <c r="J29">
        <v>24</v>
      </c>
      <c r="K29">
        <v>10</v>
      </c>
      <c r="L29">
        <v>24</v>
      </c>
      <c r="M29">
        <v>12</v>
      </c>
      <c r="N29">
        <v>32</v>
      </c>
      <c r="O29">
        <v>16</v>
      </c>
      <c r="P29">
        <v>21</v>
      </c>
      <c r="Q29">
        <v>10</v>
      </c>
      <c r="R29">
        <v>114</v>
      </c>
      <c r="S29" s="2">
        <v>5075</v>
      </c>
      <c r="T29" s="3" t="s">
        <v>303</v>
      </c>
      <c r="U29" s="3" t="s">
        <v>1390</v>
      </c>
      <c r="V29" s="3" t="str">
        <f t="shared" si="0"/>
        <v>run-01_bold</v>
      </c>
      <c r="W29" s="3">
        <v>6</v>
      </c>
      <c r="X29" s="3">
        <v>0</v>
      </c>
      <c r="Y29" s="3" t="s">
        <v>302</v>
      </c>
      <c r="Z29" s="3" t="s">
        <v>20</v>
      </c>
      <c r="AA29" s="3">
        <v>0.75</v>
      </c>
      <c r="AB29" s="3">
        <v>2.4591820000000002</v>
      </c>
      <c r="AC29" s="3" t="s">
        <v>21</v>
      </c>
      <c r="AD29" s="3">
        <v>0.83330000000000004</v>
      </c>
      <c r="AE29" s="3">
        <v>2.467444</v>
      </c>
      <c r="AF29" s="3" t="s">
        <v>22</v>
      </c>
      <c r="AG29" s="3">
        <v>0.83330000000000004</v>
      </c>
      <c r="AH29" s="3">
        <v>1.7175450000000001</v>
      </c>
      <c r="AI29" s="3" t="s">
        <v>23</v>
      </c>
      <c r="AJ29" s="3">
        <v>0.91669999999999996</v>
      </c>
      <c r="AK29" s="3">
        <v>2.427</v>
      </c>
      <c r="AL29" s="3" t="b">
        <f t="shared" si="1"/>
        <v>1</v>
      </c>
      <c r="AM29" s="3" t="b">
        <f t="shared" si="11"/>
        <v>1</v>
      </c>
      <c r="AN29" s="3">
        <v>1</v>
      </c>
      <c r="AO29" s="2" t="s">
        <v>300</v>
      </c>
      <c r="AP29" s="3" t="s">
        <v>306</v>
      </c>
      <c r="AQ29" s="3" t="s">
        <v>1391</v>
      </c>
      <c r="AR29" s="3" t="str">
        <f t="shared" si="2"/>
        <v>run-01_bold</v>
      </c>
      <c r="AS29" s="3">
        <v>0</v>
      </c>
      <c r="AT29" s="3">
        <v>0</v>
      </c>
      <c r="AU29" s="3" t="s">
        <v>305</v>
      </c>
      <c r="AV29" s="3" t="s">
        <v>27</v>
      </c>
      <c r="AW29" s="3">
        <v>1</v>
      </c>
      <c r="AX29" s="3">
        <v>2.4089170000000002</v>
      </c>
      <c r="AY29" s="3" t="s">
        <v>28</v>
      </c>
      <c r="AZ29" s="3">
        <v>0.91669999999999996</v>
      </c>
      <c r="BA29" s="3">
        <v>2.4893329999999998</v>
      </c>
      <c r="BB29" s="3" t="s">
        <v>29</v>
      </c>
      <c r="BC29" s="3">
        <v>0.91669999999999996</v>
      </c>
      <c r="BD29" s="3">
        <v>1.7640830000000001</v>
      </c>
      <c r="BE29" s="3" t="s">
        <v>30</v>
      </c>
      <c r="BF29" s="3">
        <v>0.91669999999999996</v>
      </c>
      <c r="BG29" s="3">
        <v>2.8060830000000001</v>
      </c>
      <c r="BH29" s="3" t="b">
        <f t="shared" si="8"/>
        <v>1</v>
      </c>
      <c r="BI29" s="3" t="b">
        <f t="shared" si="3"/>
        <v>1</v>
      </c>
      <c r="BJ29" s="3">
        <v>1</v>
      </c>
      <c r="BK29" s="2" t="s">
        <v>300</v>
      </c>
      <c r="BL29" s="3" t="s">
        <v>301</v>
      </c>
      <c r="BM29" s="3" t="s">
        <v>1390</v>
      </c>
      <c r="BN29" s="3" t="str">
        <f t="shared" si="4"/>
        <v>run-02_bold</v>
      </c>
      <c r="BO29" s="3">
        <v>0</v>
      </c>
      <c r="BP29" s="3">
        <v>0</v>
      </c>
      <c r="BQ29" s="3" t="s">
        <v>302</v>
      </c>
      <c r="BR29" s="3" t="s">
        <v>20</v>
      </c>
      <c r="BS29" s="3">
        <v>0.83330000000000004</v>
      </c>
      <c r="BT29" s="3">
        <v>2.5804999999999998</v>
      </c>
      <c r="BU29" s="3" t="s">
        <v>21</v>
      </c>
      <c r="BV29" s="3">
        <v>1</v>
      </c>
      <c r="BW29" s="3">
        <v>2.3427500000000001</v>
      </c>
      <c r="BX29" s="3" t="s">
        <v>22</v>
      </c>
      <c r="BY29" s="3">
        <v>1</v>
      </c>
      <c r="BZ29" s="3">
        <v>2.0289169999999999</v>
      </c>
      <c r="CA29" s="3" t="s">
        <v>23</v>
      </c>
      <c r="CB29" s="3">
        <v>1</v>
      </c>
      <c r="CC29" s="3">
        <v>2.4801669999999998</v>
      </c>
      <c r="CD29" s="3" t="b">
        <f t="shared" si="9"/>
        <v>1</v>
      </c>
      <c r="CE29" s="3" t="b">
        <f t="shared" si="5"/>
        <v>1</v>
      </c>
      <c r="CF29" s="3">
        <v>1</v>
      </c>
      <c r="CG29" s="3" t="s">
        <v>304</v>
      </c>
      <c r="CH29" s="3" t="s">
        <v>1391</v>
      </c>
      <c r="CI29" s="3" t="str">
        <f t="shared" si="6"/>
        <v>run-02_bold</v>
      </c>
      <c r="CJ29" s="3">
        <v>0</v>
      </c>
      <c r="CK29" s="3">
        <v>0</v>
      </c>
      <c r="CL29" s="3" t="s">
        <v>305</v>
      </c>
      <c r="CM29" s="3" t="s">
        <v>27</v>
      </c>
      <c r="CN29" s="3">
        <v>0.75</v>
      </c>
      <c r="CO29" s="3">
        <v>2.4683000000000002</v>
      </c>
      <c r="CP29" s="3" t="s">
        <v>28</v>
      </c>
      <c r="CQ29" s="3">
        <v>0.91669999999999996</v>
      </c>
      <c r="CR29" s="3">
        <v>2.3882219999999998</v>
      </c>
      <c r="CS29" s="3" t="s">
        <v>29</v>
      </c>
      <c r="CT29" s="3">
        <v>1</v>
      </c>
      <c r="CU29" s="3">
        <v>1.9955830000000001</v>
      </c>
      <c r="CV29" s="3" t="s">
        <v>30</v>
      </c>
      <c r="CW29" s="3">
        <v>0.58330000000000004</v>
      </c>
      <c r="CX29" s="3">
        <v>2.6135000000000002</v>
      </c>
      <c r="CY29" s="3" t="b">
        <f t="shared" si="10"/>
        <v>1</v>
      </c>
      <c r="CZ29" s="3" t="b">
        <f t="shared" si="7"/>
        <v>1</v>
      </c>
      <c r="DA29" s="3">
        <v>1</v>
      </c>
    </row>
    <row r="30" spans="1:105" s="3" customFormat="1" x14ac:dyDescent="0.2">
      <c r="A30" s="2" t="s">
        <v>307</v>
      </c>
      <c r="B30" t="s">
        <v>1415</v>
      </c>
      <c r="C30">
        <v>5</v>
      </c>
      <c r="D30">
        <v>5</v>
      </c>
      <c r="E30">
        <v>7.291666666666667</v>
      </c>
      <c r="F30" t="s">
        <v>1417</v>
      </c>
      <c r="G30">
        <v>109</v>
      </c>
      <c r="H30">
        <v>144</v>
      </c>
      <c r="I30">
        <v>123</v>
      </c>
      <c r="J30">
        <v>27</v>
      </c>
      <c r="K30">
        <v>12</v>
      </c>
      <c r="L30">
        <v>28</v>
      </c>
      <c r="M30">
        <v>16</v>
      </c>
      <c r="N30">
        <v>30</v>
      </c>
      <c r="O30">
        <v>15</v>
      </c>
      <c r="P30">
        <v>26</v>
      </c>
      <c r="Q30">
        <v>14</v>
      </c>
      <c r="R30">
        <v>125</v>
      </c>
      <c r="S30" s="2">
        <v>5077</v>
      </c>
      <c r="T30" s="3" t="s">
        <v>308</v>
      </c>
      <c r="U30" s="3" t="s">
        <v>1390</v>
      </c>
      <c r="V30" s="3" t="str">
        <f t="shared" si="0"/>
        <v>run-01_bold</v>
      </c>
      <c r="W30" s="3">
        <v>0</v>
      </c>
      <c r="X30" s="3">
        <v>0</v>
      </c>
      <c r="Y30" s="3" t="s">
        <v>309</v>
      </c>
      <c r="Z30" s="3" t="s">
        <v>20</v>
      </c>
      <c r="AA30" s="3">
        <v>0.58330000000000004</v>
      </c>
      <c r="AB30" s="3">
        <v>2.2649170000000001</v>
      </c>
      <c r="AC30" s="3" t="s">
        <v>21</v>
      </c>
      <c r="AD30" s="3">
        <v>0.91669999999999996</v>
      </c>
      <c r="AE30" s="3">
        <v>2.2813330000000001</v>
      </c>
      <c r="AF30" s="3" t="s">
        <v>22</v>
      </c>
      <c r="AG30" s="3">
        <v>1</v>
      </c>
      <c r="AH30" s="3">
        <v>2.1274999999999999</v>
      </c>
      <c r="AI30" s="3" t="s">
        <v>23</v>
      </c>
      <c r="AJ30" s="3">
        <v>0.83330000000000004</v>
      </c>
      <c r="AK30" s="3">
        <v>2.3128329999999999</v>
      </c>
      <c r="AL30" s="3" t="b">
        <f t="shared" si="1"/>
        <v>1</v>
      </c>
      <c r="AM30" s="3" t="b">
        <f t="shared" si="11"/>
        <v>1</v>
      </c>
      <c r="AN30" s="3">
        <v>1</v>
      </c>
      <c r="AO30" s="2" t="s">
        <v>307</v>
      </c>
      <c r="AP30" s="3" t="s">
        <v>313</v>
      </c>
      <c r="AQ30" s="3" t="s">
        <v>1391</v>
      </c>
      <c r="AR30" s="3" t="str">
        <f t="shared" si="2"/>
        <v>run-01_bold</v>
      </c>
      <c r="AS30" s="3">
        <v>0</v>
      </c>
      <c r="AT30" s="3">
        <v>0</v>
      </c>
      <c r="AU30" s="3" t="s">
        <v>312</v>
      </c>
      <c r="AV30" s="3" t="s">
        <v>27</v>
      </c>
      <c r="AW30" s="3">
        <v>0.83330000000000004</v>
      </c>
      <c r="AX30" s="3">
        <v>2.1310910000000001</v>
      </c>
      <c r="AY30" s="3" t="s">
        <v>28</v>
      </c>
      <c r="AZ30" s="3">
        <v>0.91669999999999996</v>
      </c>
      <c r="BA30" s="3">
        <v>2.2883640000000001</v>
      </c>
      <c r="BB30" s="3" t="s">
        <v>29</v>
      </c>
      <c r="BC30" s="3">
        <v>0.91669999999999996</v>
      </c>
      <c r="BD30" s="3">
        <v>1.968545</v>
      </c>
      <c r="BE30" s="3" t="s">
        <v>30</v>
      </c>
      <c r="BF30" s="3">
        <v>0.75</v>
      </c>
      <c r="BG30" s="3">
        <v>2.4929999999999999</v>
      </c>
      <c r="BH30" s="3" t="b">
        <f t="shared" si="8"/>
        <v>1</v>
      </c>
      <c r="BI30" s="3" t="b">
        <f t="shared" si="3"/>
        <v>1</v>
      </c>
      <c r="BJ30" s="3">
        <v>1</v>
      </c>
      <c r="BK30" s="2" t="s">
        <v>307</v>
      </c>
      <c r="BL30" s="3" t="s">
        <v>310</v>
      </c>
      <c r="BM30" s="3" t="s">
        <v>1390</v>
      </c>
      <c r="BN30" s="3" t="str">
        <f t="shared" si="4"/>
        <v>run-02_bold</v>
      </c>
      <c r="BO30" s="3">
        <v>0</v>
      </c>
      <c r="BP30" s="3">
        <v>0</v>
      </c>
      <c r="BQ30" s="3" t="s">
        <v>309</v>
      </c>
      <c r="BR30" s="3" t="s">
        <v>20</v>
      </c>
      <c r="BS30" s="3">
        <v>0.75</v>
      </c>
      <c r="BT30" s="3">
        <v>2.2626360000000001</v>
      </c>
      <c r="BU30" s="3" t="s">
        <v>21</v>
      </c>
      <c r="BV30" s="3">
        <v>0.83330000000000004</v>
      </c>
      <c r="BW30" s="3">
        <v>2.2826360000000001</v>
      </c>
      <c r="BX30" s="3" t="s">
        <v>22</v>
      </c>
      <c r="BY30" s="3">
        <v>1</v>
      </c>
      <c r="BZ30" s="3">
        <v>2.2221000000000002</v>
      </c>
      <c r="CA30" s="3" t="s">
        <v>23</v>
      </c>
      <c r="CB30" s="3">
        <v>0.66669999999999996</v>
      </c>
      <c r="CC30" s="3">
        <v>2.1421250000000001</v>
      </c>
      <c r="CD30" s="3" t="b">
        <f t="shared" si="9"/>
        <v>1</v>
      </c>
      <c r="CE30" s="3" t="b">
        <f t="shared" si="5"/>
        <v>1</v>
      </c>
      <c r="CF30" s="3">
        <v>1</v>
      </c>
      <c r="CG30" s="3" t="s">
        <v>311</v>
      </c>
      <c r="CH30" s="3" t="s">
        <v>1391</v>
      </c>
      <c r="CI30" s="3" t="str">
        <f t="shared" si="6"/>
        <v>run-02_bold</v>
      </c>
      <c r="CJ30" s="3">
        <v>6</v>
      </c>
      <c r="CK30" s="3">
        <v>0</v>
      </c>
      <c r="CL30" s="3" t="s">
        <v>312</v>
      </c>
      <c r="CM30" s="3" t="s">
        <v>27</v>
      </c>
      <c r="CN30" s="3">
        <v>1</v>
      </c>
      <c r="CO30" s="3">
        <v>2.1607500000000002</v>
      </c>
      <c r="CP30" s="3" t="s">
        <v>28</v>
      </c>
      <c r="CQ30" s="3">
        <v>0.83330000000000004</v>
      </c>
      <c r="CR30" s="3">
        <v>2.1960000000000002</v>
      </c>
      <c r="CS30" s="3" t="s">
        <v>29</v>
      </c>
      <c r="CT30" s="3">
        <v>1</v>
      </c>
      <c r="CU30" s="3">
        <v>2.0350000000000001</v>
      </c>
      <c r="CV30" s="3" t="s">
        <v>30</v>
      </c>
      <c r="CW30" s="3">
        <v>0.75</v>
      </c>
      <c r="CX30" s="3">
        <v>2.5175830000000001</v>
      </c>
      <c r="CY30" s="3" t="b">
        <f t="shared" si="10"/>
        <v>1</v>
      </c>
      <c r="CZ30" s="3" t="b">
        <f t="shared" si="7"/>
        <v>1</v>
      </c>
      <c r="DA30" s="3">
        <v>1</v>
      </c>
    </row>
    <row r="31" spans="1:105" s="3" customFormat="1" x14ac:dyDescent="0.2">
      <c r="A31" s="2" t="s">
        <v>321</v>
      </c>
      <c r="B31" t="s">
        <v>1415</v>
      </c>
      <c r="C31">
        <v>5</v>
      </c>
      <c r="D31">
        <v>5</v>
      </c>
      <c r="E31">
        <v>7.2833333333333332</v>
      </c>
      <c r="F31" t="s">
        <v>1416</v>
      </c>
      <c r="G31">
        <v>106</v>
      </c>
      <c r="H31">
        <v>116</v>
      </c>
      <c r="I31">
        <v>120</v>
      </c>
      <c r="J31">
        <v>28</v>
      </c>
      <c r="K31">
        <v>13</v>
      </c>
      <c r="L31">
        <v>27</v>
      </c>
      <c r="M31">
        <v>15</v>
      </c>
      <c r="N31">
        <v>33</v>
      </c>
      <c r="O31">
        <v>17</v>
      </c>
      <c r="P31">
        <v>30</v>
      </c>
      <c r="Q31">
        <v>18</v>
      </c>
      <c r="R31">
        <v>140</v>
      </c>
      <c r="S31" s="2">
        <v>5091</v>
      </c>
      <c r="T31" s="3" t="s">
        <v>324</v>
      </c>
      <c r="U31" s="3" t="s">
        <v>1390</v>
      </c>
      <c r="V31" s="3" t="str">
        <f t="shared" si="0"/>
        <v>run-01_bold</v>
      </c>
      <c r="W31" s="3">
        <v>0</v>
      </c>
      <c r="X31" s="3">
        <v>0</v>
      </c>
      <c r="Y31" s="3" t="s">
        <v>323</v>
      </c>
      <c r="Z31" s="3" t="s">
        <v>20</v>
      </c>
      <c r="AA31" s="3">
        <v>0.75</v>
      </c>
      <c r="AB31" s="3">
        <v>1.9510829999999999</v>
      </c>
      <c r="AC31" s="3" t="s">
        <v>21</v>
      </c>
      <c r="AD31" s="3">
        <v>0.91669999999999996</v>
      </c>
      <c r="AE31" s="3">
        <v>2.176917</v>
      </c>
      <c r="AF31" s="3" t="s">
        <v>22</v>
      </c>
      <c r="AG31" s="3">
        <v>1</v>
      </c>
      <c r="AH31" s="3">
        <v>1.1313329999999999</v>
      </c>
      <c r="AI31" s="3" t="s">
        <v>23</v>
      </c>
      <c r="AJ31" s="3">
        <v>1</v>
      </c>
      <c r="AK31" s="3">
        <v>2.2540830000000001</v>
      </c>
      <c r="AL31" s="3" t="b">
        <f t="shared" si="1"/>
        <v>1</v>
      </c>
      <c r="AM31" s="3" t="b">
        <f t="shared" si="11"/>
        <v>1</v>
      </c>
      <c r="AN31" s="3">
        <v>1</v>
      </c>
      <c r="AO31" s="2" t="s">
        <v>321</v>
      </c>
      <c r="AP31" s="3" t="s">
        <v>325</v>
      </c>
      <c r="AQ31" s="3" t="s">
        <v>1391</v>
      </c>
      <c r="AR31" s="3" t="str">
        <f t="shared" si="2"/>
        <v>run-01_bold</v>
      </c>
      <c r="AS31" s="3">
        <v>0</v>
      </c>
      <c r="AT31" s="3">
        <v>0</v>
      </c>
      <c r="AU31" s="3" t="s">
        <v>326</v>
      </c>
      <c r="AV31" s="3" t="s">
        <v>27</v>
      </c>
      <c r="AW31" s="3">
        <v>1</v>
      </c>
      <c r="AX31" s="3">
        <v>2.440833</v>
      </c>
      <c r="AY31" s="3" t="s">
        <v>28</v>
      </c>
      <c r="AZ31" s="3">
        <v>0.91669999999999996</v>
      </c>
      <c r="BA31" s="3">
        <v>2.4014169999999999</v>
      </c>
      <c r="BB31" s="3" t="s">
        <v>29</v>
      </c>
      <c r="BC31" s="3">
        <v>1</v>
      </c>
      <c r="BD31" s="3">
        <v>1.430833</v>
      </c>
      <c r="BE31" s="3" t="s">
        <v>30</v>
      </c>
      <c r="BF31" s="3">
        <v>1</v>
      </c>
      <c r="BG31" s="3">
        <v>2.2582499999999999</v>
      </c>
      <c r="BH31" s="3" t="b">
        <f t="shared" si="8"/>
        <v>1</v>
      </c>
      <c r="BI31" s="3" t="b">
        <f t="shared" si="3"/>
        <v>1</v>
      </c>
      <c r="BJ31" s="3">
        <v>1</v>
      </c>
      <c r="BK31" s="2" t="s">
        <v>321</v>
      </c>
      <c r="BL31" s="3" t="s">
        <v>322</v>
      </c>
      <c r="BM31" s="3" t="s">
        <v>1390</v>
      </c>
      <c r="BN31" s="3" t="str">
        <f t="shared" si="4"/>
        <v>run-02_bold</v>
      </c>
      <c r="BO31" s="3">
        <v>0</v>
      </c>
      <c r="BP31" s="3">
        <v>0</v>
      </c>
      <c r="BQ31" s="3" t="s">
        <v>323</v>
      </c>
      <c r="BR31" s="3" t="s">
        <v>20</v>
      </c>
      <c r="BS31" s="3">
        <v>0.66669999999999996</v>
      </c>
      <c r="BT31" s="3">
        <v>2.083583</v>
      </c>
      <c r="BU31" s="3" t="s">
        <v>21</v>
      </c>
      <c r="BV31" s="3">
        <v>0.83330000000000004</v>
      </c>
      <c r="BW31" s="3">
        <v>2.083917</v>
      </c>
      <c r="BX31" s="3" t="s">
        <v>22</v>
      </c>
      <c r="BY31" s="3">
        <v>1</v>
      </c>
      <c r="BZ31" s="3">
        <v>1.0089999999999999</v>
      </c>
      <c r="CA31" s="3" t="s">
        <v>23</v>
      </c>
      <c r="CB31" s="3">
        <v>0.91669999999999996</v>
      </c>
      <c r="CC31" s="3">
        <v>2.0996670000000002</v>
      </c>
      <c r="CD31" s="3" t="b">
        <f t="shared" si="9"/>
        <v>1</v>
      </c>
      <c r="CE31" s="3" t="b">
        <f t="shared" si="5"/>
        <v>1</v>
      </c>
      <c r="CF31" s="3">
        <v>1</v>
      </c>
      <c r="CG31" s="3" t="s">
        <v>327</v>
      </c>
      <c r="CH31" s="3" t="s">
        <v>1391</v>
      </c>
      <c r="CI31" s="3" t="str">
        <f t="shared" si="6"/>
        <v>run-02_bold</v>
      </c>
      <c r="CJ31" s="3">
        <v>0</v>
      </c>
      <c r="CK31" s="3">
        <v>0</v>
      </c>
      <c r="CL31" s="3" t="s">
        <v>326</v>
      </c>
      <c r="CM31" s="3" t="s">
        <v>27</v>
      </c>
      <c r="CN31" s="3">
        <v>1</v>
      </c>
      <c r="CO31" s="3">
        <v>2.3694169999999999</v>
      </c>
      <c r="CP31" s="3" t="s">
        <v>28</v>
      </c>
      <c r="CQ31" s="3">
        <v>0.66669999999999996</v>
      </c>
      <c r="CR31" s="3">
        <v>2.4286669999999999</v>
      </c>
      <c r="CS31" s="3" t="s">
        <v>29</v>
      </c>
      <c r="CT31" s="3">
        <v>1</v>
      </c>
      <c r="CU31" s="3">
        <v>1.487833</v>
      </c>
      <c r="CV31" s="3" t="s">
        <v>30</v>
      </c>
      <c r="CW31" s="3">
        <v>1</v>
      </c>
      <c r="CX31" s="3">
        <v>2.2698330000000002</v>
      </c>
      <c r="CY31" s="3" t="b">
        <f t="shared" si="10"/>
        <v>1</v>
      </c>
      <c r="CZ31" s="3" t="b">
        <f t="shared" si="7"/>
        <v>1</v>
      </c>
      <c r="DA31" s="3">
        <v>1</v>
      </c>
    </row>
    <row r="32" spans="1:105" s="3" customFormat="1" x14ac:dyDescent="0.2">
      <c r="A32" s="1" t="s">
        <v>328</v>
      </c>
      <c r="B32" t="s">
        <v>1415</v>
      </c>
      <c r="C32">
        <v>4</v>
      </c>
      <c r="D32">
        <v>4</v>
      </c>
      <c r="E32">
        <v>7.2666666666666666</v>
      </c>
      <c r="F32" t="s">
        <v>1417</v>
      </c>
      <c r="G32">
        <v>99</v>
      </c>
      <c r="H32">
        <v>131</v>
      </c>
      <c r="I32">
        <v>115</v>
      </c>
      <c r="J32">
        <v>31</v>
      </c>
      <c r="K32">
        <v>16</v>
      </c>
      <c r="L32">
        <v>26</v>
      </c>
      <c r="M32">
        <v>14</v>
      </c>
      <c r="N32">
        <v>26</v>
      </c>
      <c r="O32">
        <v>12</v>
      </c>
      <c r="P32">
        <v>18</v>
      </c>
      <c r="Q32">
        <v>8</v>
      </c>
      <c r="R32">
        <v>114</v>
      </c>
      <c r="S32" s="1">
        <v>5094</v>
      </c>
      <c r="T32" t="s">
        <v>330</v>
      </c>
      <c r="U32" t="s">
        <v>1390</v>
      </c>
      <c r="V32" t="str">
        <f t="shared" si="0"/>
        <v>run-01_bold</v>
      </c>
      <c r="W32">
        <v>3</v>
      </c>
      <c r="X32">
        <v>0</v>
      </c>
      <c r="Y32" t="s">
        <v>329</v>
      </c>
      <c r="Z32" t="s">
        <v>20</v>
      </c>
      <c r="AA32">
        <v>0.83330000000000004</v>
      </c>
      <c r="AB32">
        <v>2.047091</v>
      </c>
      <c r="AC32" t="s">
        <v>21</v>
      </c>
      <c r="AD32">
        <v>1</v>
      </c>
      <c r="AE32">
        <v>1.9884999999999999</v>
      </c>
      <c r="AF32" t="s">
        <v>22</v>
      </c>
      <c r="AG32">
        <v>0.91669999999999996</v>
      </c>
      <c r="AH32">
        <v>1.676545</v>
      </c>
      <c r="AI32" t="s">
        <v>23</v>
      </c>
      <c r="AJ32">
        <v>0.83330000000000004</v>
      </c>
      <c r="AK32">
        <v>2.2951000000000001</v>
      </c>
      <c r="AL32" t="b">
        <f t="shared" si="1"/>
        <v>1</v>
      </c>
      <c r="AM32" t="b">
        <f>IF(AND(AD32&gt;=0.5,AG32&gt;=0.5, ABS(AJ32-AD32)&lt;=0.4),TRUE,FALSE)</f>
        <v>1</v>
      </c>
      <c r="AN32">
        <v>1</v>
      </c>
      <c r="AO32" s="1" t="s">
        <v>328</v>
      </c>
      <c r="AP32" t="s">
        <v>333</v>
      </c>
      <c r="AQ32" t="s">
        <v>1391</v>
      </c>
      <c r="AR32" t="str">
        <f t="shared" si="2"/>
        <v>run-01_bold</v>
      </c>
      <c r="AS32">
        <v>0</v>
      </c>
      <c r="AT32">
        <v>0</v>
      </c>
      <c r="AU32" t="s">
        <v>332</v>
      </c>
      <c r="AV32" t="s">
        <v>27</v>
      </c>
      <c r="AW32">
        <v>1</v>
      </c>
      <c r="AX32">
        <v>1.831083</v>
      </c>
      <c r="AY32" t="s">
        <v>28</v>
      </c>
      <c r="AZ32">
        <v>1</v>
      </c>
      <c r="BA32">
        <v>2.0039169999999999</v>
      </c>
      <c r="BB32" t="s">
        <v>29</v>
      </c>
      <c r="BC32">
        <v>1</v>
      </c>
      <c r="BD32">
        <v>1.2988329999999999</v>
      </c>
      <c r="BE32" t="s">
        <v>30</v>
      </c>
      <c r="BF32">
        <v>1</v>
      </c>
      <c r="BG32">
        <v>2.2850000000000001</v>
      </c>
      <c r="BH32" s="3" t="b">
        <f t="shared" si="8"/>
        <v>1</v>
      </c>
      <c r="BI32" t="b">
        <f t="shared" si="3"/>
        <v>1</v>
      </c>
      <c r="BJ32">
        <v>1</v>
      </c>
      <c r="BK32" s="1" t="s">
        <v>328</v>
      </c>
      <c r="BL32" t="s">
        <v>331</v>
      </c>
      <c r="BM32" t="s">
        <v>1390</v>
      </c>
      <c r="BN32" t="str">
        <f t="shared" si="4"/>
        <v>run-02_bold</v>
      </c>
      <c r="BO32">
        <v>0</v>
      </c>
      <c r="BP32">
        <v>0</v>
      </c>
      <c r="BQ32" t="s">
        <v>332</v>
      </c>
      <c r="BR32" t="s">
        <v>20</v>
      </c>
      <c r="BS32">
        <v>0.91669999999999996</v>
      </c>
      <c r="BT32">
        <v>2.133667</v>
      </c>
      <c r="BU32" t="s">
        <v>21</v>
      </c>
      <c r="BV32">
        <v>0.91669999999999996</v>
      </c>
      <c r="BW32">
        <v>2.117083</v>
      </c>
      <c r="BX32" t="s">
        <v>22</v>
      </c>
      <c r="BY32">
        <v>0.91669999999999996</v>
      </c>
      <c r="BZ32">
        <v>1.869583</v>
      </c>
      <c r="CA32" t="s">
        <v>23</v>
      </c>
      <c r="CB32">
        <v>0.91669999999999996</v>
      </c>
      <c r="CC32">
        <v>2.201333</v>
      </c>
      <c r="CD32" s="3" t="b">
        <f t="shared" si="9"/>
        <v>1</v>
      </c>
      <c r="CE32" t="b">
        <f t="shared" si="5"/>
        <v>1</v>
      </c>
      <c r="CF32">
        <v>1</v>
      </c>
      <c r="CG32" t="s">
        <v>334</v>
      </c>
      <c r="CH32" t="s">
        <v>1391</v>
      </c>
      <c r="CI32" t="str">
        <f t="shared" si="6"/>
        <v>run-02_bold</v>
      </c>
      <c r="CJ32">
        <v>11</v>
      </c>
      <c r="CK32">
        <v>0</v>
      </c>
      <c r="CL32" t="s">
        <v>332</v>
      </c>
      <c r="CM32" t="s">
        <v>27</v>
      </c>
      <c r="CN32">
        <v>0.91669999999999996</v>
      </c>
      <c r="CO32">
        <v>2.3081999999999998</v>
      </c>
      <c r="CP32" t="s">
        <v>28</v>
      </c>
      <c r="CQ32">
        <v>1</v>
      </c>
      <c r="CR32">
        <v>2.1937500000000001</v>
      </c>
      <c r="CS32" t="s">
        <v>29</v>
      </c>
      <c r="CT32">
        <v>1</v>
      </c>
      <c r="CU32">
        <v>1.7749170000000001</v>
      </c>
      <c r="CV32" t="s">
        <v>30</v>
      </c>
      <c r="CW32">
        <v>0.66669999999999996</v>
      </c>
      <c r="CX32">
        <v>2.4337270000000002</v>
      </c>
      <c r="CY32" s="3" t="b">
        <f t="shared" si="10"/>
        <v>1</v>
      </c>
      <c r="CZ32" t="b">
        <f t="shared" si="7"/>
        <v>1</v>
      </c>
      <c r="DA32">
        <v>1</v>
      </c>
    </row>
    <row r="33" spans="1:105" s="3" customFormat="1" x14ac:dyDescent="0.2">
      <c r="A33" s="2" t="s">
        <v>335</v>
      </c>
      <c r="B33" t="s">
        <v>1415</v>
      </c>
      <c r="C33">
        <v>4</v>
      </c>
      <c r="D33">
        <v>4</v>
      </c>
      <c r="E33">
        <v>7.1083333333333334</v>
      </c>
      <c r="F33" t="s">
        <v>1416</v>
      </c>
      <c r="G33">
        <v>103</v>
      </c>
      <c r="H33">
        <v>81</v>
      </c>
      <c r="I33">
        <v>117</v>
      </c>
      <c r="J33">
        <v>25</v>
      </c>
      <c r="K33">
        <v>11</v>
      </c>
      <c r="L33">
        <v>23</v>
      </c>
      <c r="M33">
        <v>12</v>
      </c>
      <c r="N33">
        <v>23</v>
      </c>
      <c r="O33">
        <v>11</v>
      </c>
      <c r="P33">
        <v>26</v>
      </c>
      <c r="Q33">
        <v>14</v>
      </c>
      <c r="R33">
        <v>114</v>
      </c>
      <c r="S33" s="2">
        <v>5099</v>
      </c>
      <c r="T33" s="3" t="s">
        <v>336</v>
      </c>
      <c r="U33" s="3" t="s">
        <v>1390</v>
      </c>
      <c r="V33" s="3" t="str">
        <f t="shared" si="0"/>
        <v>run-01_bold</v>
      </c>
      <c r="W33" s="3">
        <v>0</v>
      </c>
      <c r="X33" s="3">
        <v>0</v>
      </c>
      <c r="Y33" s="3" t="s">
        <v>140</v>
      </c>
      <c r="Z33" s="3" t="s">
        <v>20</v>
      </c>
      <c r="AA33" s="3">
        <v>1</v>
      </c>
      <c r="AB33" s="3">
        <v>2.4035829999999998</v>
      </c>
      <c r="AC33" s="3" t="s">
        <v>21</v>
      </c>
      <c r="AD33" s="3">
        <v>0.83330000000000004</v>
      </c>
      <c r="AE33" s="3">
        <v>2.6305000000000001</v>
      </c>
      <c r="AF33" s="3" t="s">
        <v>22</v>
      </c>
      <c r="AG33" s="3">
        <v>1</v>
      </c>
      <c r="AH33" s="3">
        <v>1.0754999999999999</v>
      </c>
      <c r="AI33" s="3" t="s">
        <v>23</v>
      </c>
      <c r="AJ33" s="3">
        <v>0.91669999999999996</v>
      </c>
      <c r="AK33" s="3">
        <v>2.4576669999999998</v>
      </c>
      <c r="AL33" s="3" t="b">
        <f t="shared" si="1"/>
        <v>1</v>
      </c>
      <c r="AM33" s="3" t="b">
        <f t="shared" ref="AM33:AM47" si="12">IF(AND(AD33&gt;=0.5,AG33&gt;=0.5, ABS(AJ33-AD33)&lt;0.4),TRUE,FALSE)</f>
        <v>1</v>
      </c>
      <c r="AN33" s="3">
        <v>1</v>
      </c>
      <c r="AO33" s="2" t="s">
        <v>335</v>
      </c>
      <c r="AP33" s="3" t="s">
        <v>338</v>
      </c>
      <c r="AQ33" s="3" t="s">
        <v>1391</v>
      </c>
      <c r="AR33" s="3" t="str">
        <f t="shared" si="2"/>
        <v>run-01_bold</v>
      </c>
      <c r="AS33" s="3">
        <v>2</v>
      </c>
      <c r="AT33" s="3">
        <v>0</v>
      </c>
      <c r="AU33" s="3" t="s">
        <v>339</v>
      </c>
      <c r="AV33" s="3" t="s">
        <v>27</v>
      </c>
      <c r="AW33" s="3">
        <v>1</v>
      </c>
      <c r="AX33" s="3">
        <v>2.146636</v>
      </c>
      <c r="AY33" s="3" t="s">
        <v>28</v>
      </c>
      <c r="AZ33" s="3">
        <v>0.91669999999999996</v>
      </c>
      <c r="BA33" s="3">
        <v>2.4125450000000002</v>
      </c>
      <c r="BB33" s="3" t="s">
        <v>29</v>
      </c>
      <c r="BC33" s="3">
        <v>1</v>
      </c>
      <c r="BD33" s="3">
        <v>1.1415</v>
      </c>
      <c r="BE33" s="3" t="s">
        <v>30</v>
      </c>
      <c r="BF33" s="3">
        <v>0.83330000000000004</v>
      </c>
      <c r="BG33" s="3">
        <v>2.573636</v>
      </c>
      <c r="BH33" s="3" t="b">
        <f t="shared" si="8"/>
        <v>1</v>
      </c>
      <c r="BI33" s="3" t="b">
        <f t="shared" si="3"/>
        <v>1</v>
      </c>
      <c r="BJ33" s="3">
        <v>1</v>
      </c>
      <c r="BK33" s="2" t="s">
        <v>335</v>
      </c>
      <c r="BL33" s="3" t="s">
        <v>337</v>
      </c>
      <c r="BM33" s="3" t="s">
        <v>1390</v>
      </c>
      <c r="BN33" s="3" t="str">
        <f t="shared" si="4"/>
        <v>run-02_bold</v>
      </c>
      <c r="BO33" s="3">
        <v>0</v>
      </c>
      <c r="BP33" s="3">
        <v>0</v>
      </c>
      <c r="BQ33" s="3" t="s">
        <v>140</v>
      </c>
      <c r="BR33" s="3" t="s">
        <v>20</v>
      </c>
      <c r="BS33" s="3">
        <v>0.75</v>
      </c>
      <c r="BT33" s="3">
        <v>2.3805000000000001</v>
      </c>
      <c r="BU33" s="3" t="s">
        <v>21</v>
      </c>
      <c r="BV33" s="3">
        <v>0.75</v>
      </c>
      <c r="BW33" s="3">
        <v>2.350333</v>
      </c>
      <c r="BX33" s="3" t="s">
        <v>22</v>
      </c>
      <c r="BY33" s="3">
        <v>1</v>
      </c>
      <c r="BZ33" s="3">
        <v>0.99690900000000005</v>
      </c>
      <c r="CA33" s="3" t="s">
        <v>23</v>
      </c>
      <c r="CB33" s="3">
        <v>0.83330000000000004</v>
      </c>
      <c r="CC33" s="3">
        <v>2.6721819999999998</v>
      </c>
      <c r="CD33" s="3" t="b">
        <f t="shared" si="9"/>
        <v>1</v>
      </c>
      <c r="CE33" s="3" t="b">
        <f t="shared" si="5"/>
        <v>1</v>
      </c>
      <c r="CF33" s="3">
        <v>1</v>
      </c>
      <c r="CG33" s="3" t="s">
        <v>340</v>
      </c>
      <c r="CH33" s="3" t="s">
        <v>1391</v>
      </c>
      <c r="CI33" s="3" t="str">
        <f t="shared" si="6"/>
        <v>run-02_bold</v>
      </c>
      <c r="CJ33" s="3">
        <v>0</v>
      </c>
      <c r="CK33" s="3">
        <v>0</v>
      </c>
      <c r="CL33" s="3" t="s">
        <v>339</v>
      </c>
      <c r="CM33" s="3" t="s">
        <v>27</v>
      </c>
      <c r="CN33" s="3">
        <v>1</v>
      </c>
      <c r="CO33" s="3">
        <v>2.3418000000000001</v>
      </c>
      <c r="CP33" s="3" t="s">
        <v>28</v>
      </c>
      <c r="CQ33" s="3">
        <v>0.75</v>
      </c>
      <c r="CR33" s="3">
        <v>2.4813329999999998</v>
      </c>
      <c r="CS33" s="3" t="s">
        <v>29</v>
      </c>
      <c r="CT33" s="3">
        <v>0.91669999999999996</v>
      </c>
      <c r="CU33" s="3">
        <v>1.2258180000000001</v>
      </c>
      <c r="CV33" s="3" t="s">
        <v>30</v>
      </c>
      <c r="CW33" s="3">
        <v>0.75</v>
      </c>
      <c r="CX33" s="3">
        <v>2.794111</v>
      </c>
      <c r="CY33" s="3" t="b">
        <f t="shared" si="10"/>
        <v>1</v>
      </c>
      <c r="CZ33" s="3" t="b">
        <f t="shared" si="7"/>
        <v>1</v>
      </c>
      <c r="DA33" s="3">
        <v>1</v>
      </c>
    </row>
    <row r="34" spans="1:105" s="3" customFormat="1" x14ac:dyDescent="0.2">
      <c r="A34" s="2" t="s">
        <v>341</v>
      </c>
      <c r="B34" t="s">
        <v>1415</v>
      </c>
      <c r="C34">
        <v>4</v>
      </c>
      <c r="D34">
        <v>4</v>
      </c>
      <c r="E34">
        <v>7.2027777777777775</v>
      </c>
      <c r="F34" t="s">
        <v>1416</v>
      </c>
      <c r="G34">
        <v>105</v>
      </c>
      <c r="H34">
        <v>102</v>
      </c>
      <c r="I34">
        <v>109</v>
      </c>
      <c r="J34">
        <v>30</v>
      </c>
      <c r="K34">
        <v>15</v>
      </c>
      <c r="L34">
        <v>28</v>
      </c>
      <c r="M34">
        <v>16</v>
      </c>
      <c r="N34">
        <v>22</v>
      </c>
      <c r="O34">
        <v>11</v>
      </c>
      <c r="P34">
        <v>26</v>
      </c>
      <c r="Q34">
        <v>14</v>
      </c>
      <c r="R34">
        <v>122</v>
      </c>
      <c r="S34" s="2">
        <v>5102</v>
      </c>
      <c r="T34" s="3" t="s">
        <v>342</v>
      </c>
      <c r="U34" s="3" t="s">
        <v>1390</v>
      </c>
      <c r="V34" s="3" t="str">
        <f t="shared" ref="V34:V65" si="13">RIGHT(T34,11)</f>
        <v>run-01_bold</v>
      </c>
      <c r="W34" s="3">
        <v>0</v>
      </c>
      <c r="X34" s="3">
        <v>0</v>
      </c>
      <c r="Y34" s="3" t="s">
        <v>343</v>
      </c>
      <c r="Z34" s="3" t="s">
        <v>20</v>
      </c>
      <c r="AA34" s="3">
        <v>0.75</v>
      </c>
      <c r="AB34" s="3">
        <v>2.798778</v>
      </c>
      <c r="AC34" s="3" t="s">
        <v>21</v>
      </c>
      <c r="AD34" s="3">
        <v>0.83330000000000004</v>
      </c>
      <c r="AE34" s="3">
        <v>2.637273</v>
      </c>
      <c r="AF34" s="3" t="s">
        <v>22</v>
      </c>
      <c r="AG34" s="3">
        <v>1</v>
      </c>
      <c r="AH34" s="3">
        <v>1.38825</v>
      </c>
      <c r="AI34" s="3" t="s">
        <v>23</v>
      </c>
      <c r="AJ34" s="3">
        <v>0.91669999999999996</v>
      </c>
      <c r="AK34" s="3">
        <v>2.4944999999999999</v>
      </c>
      <c r="AL34" s="3" t="b">
        <f t="shared" ref="AL34:AL65" si="14">IF(AND(W34&lt;=16,X34&lt;1),TRUE,FALSE)</f>
        <v>1</v>
      </c>
      <c r="AM34" s="3" t="b">
        <f t="shared" si="12"/>
        <v>1</v>
      </c>
      <c r="AN34" s="3">
        <v>1</v>
      </c>
      <c r="AO34" s="2" t="s">
        <v>341</v>
      </c>
      <c r="AP34" s="3" t="s">
        <v>345</v>
      </c>
      <c r="AQ34" s="3" t="s">
        <v>1391</v>
      </c>
      <c r="AR34" s="3" t="str">
        <f t="shared" ref="AR34:AR65" si="15">RIGHT(AP34,11)</f>
        <v>run-01_bold</v>
      </c>
      <c r="AS34" s="3">
        <v>0</v>
      </c>
      <c r="AT34" s="3">
        <v>0</v>
      </c>
      <c r="AU34" s="3" t="s">
        <v>346</v>
      </c>
      <c r="AV34" s="3" t="s">
        <v>27</v>
      </c>
      <c r="AW34" s="3">
        <v>0.91669999999999996</v>
      </c>
      <c r="AX34" s="3">
        <v>2.5081000000000002</v>
      </c>
      <c r="AY34" s="3" t="s">
        <v>28</v>
      </c>
      <c r="AZ34" s="3">
        <v>0.83330000000000004</v>
      </c>
      <c r="BA34" s="3">
        <v>2.6025</v>
      </c>
      <c r="BB34" s="3" t="s">
        <v>29</v>
      </c>
      <c r="BC34" s="3">
        <v>1</v>
      </c>
      <c r="BD34" s="3">
        <v>1.435333</v>
      </c>
      <c r="BE34" s="3" t="s">
        <v>30</v>
      </c>
      <c r="BF34" s="3">
        <v>0.91669999999999996</v>
      </c>
      <c r="BG34" s="3">
        <v>2.4944999999999999</v>
      </c>
      <c r="BH34" s="3" t="b">
        <f t="shared" si="8"/>
        <v>1</v>
      </c>
      <c r="BI34" s="3" t="b">
        <f t="shared" ref="BI34:BI65" si="16">IF(AND(AW34&gt;=0.5,BC34&gt;=0.5, ABS(BF34-AW34)&lt;0.4),TRUE,FALSE)</f>
        <v>1</v>
      </c>
      <c r="BJ34" s="3">
        <v>1</v>
      </c>
      <c r="BK34" s="2" t="s">
        <v>341</v>
      </c>
      <c r="BL34" s="3" t="s">
        <v>344</v>
      </c>
      <c r="BM34" s="3" t="s">
        <v>1390</v>
      </c>
      <c r="BN34" s="3" t="str">
        <f t="shared" ref="BN34:BN65" si="17">RIGHT(BL34,11)</f>
        <v>run-02_bold</v>
      </c>
      <c r="BO34" s="3">
        <v>0</v>
      </c>
      <c r="BP34" s="3">
        <v>0</v>
      </c>
      <c r="BQ34" s="3" t="s">
        <v>343</v>
      </c>
      <c r="BR34" s="3" t="s">
        <v>20</v>
      </c>
      <c r="BS34" s="3">
        <v>0.75</v>
      </c>
      <c r="BT34" s="3">
        <v>2.5134289999999999</v>
      </c>
      <c r="BU34" s="3" t="s">
        <v>21</v>
      </c>
      <c r="BV34" s="3">
        <v>0.75</v>
      </c>
      <c r="BW34" s="3">
        <v>2.5011429999999999</v>
      </c>
      <c r="BX34" s="3" t="s">
        <v>22</v>
      </c>
      <c r="BY34" s="3">
        <v>1</v>
      </c>
      <c r="BZ34" s="3">
        <v>1.5335829999999999</v>
      </c>
      <c r="CA34" s="3" t="s">
        <v>23</v>
      </c>
      <c r="CB34" s="3">
        <v>0.75</v>
      </c>
      <c r="CC34" s="3">
        <v>2.4464999999999999</v>
      </c>
      <c r="CD34" s="3" t="b">
        <f t="shared" si="9"/>
        <v>1</v>
      </c>
      <c r="CE34" s="3" t="b">
        <f t="shared" ref="CE34:CE65" si="18">IF(AND(BV34&gt;=0.5,BY34&gt;=0.5, ABS(CB34-BV34)&lt;0.4),TRUE,FALSE)</f>
        <v>1</v>
      </c>
      <c r="CF34" s="3">
        <v>1</v>
      </c>
      <c r="CG34" s="3" t="s">
        <v>347</v>
      </c>
      <c r="CH34" s="3" t="s">
        <v>1391</v>
      </c>
      <c r="CI34" s="3" t="str">
        <f t="shared" ref="CI34:CI65" si="19">RIGHT(CG34,11)</f>
        <v>run-02_bold</v>
      </c>
      <c r="CJ34" s="3">
        <v>0</v>
      </c>
      <c r="CK34" s="3">
        <v>0</v>
      </c>
      <c r="CL34" s="3" t="s">
        <v>346</v>
      </c>
      <c r="CM34" s="3" t="s">
        <v>27</v>
      </c>
      <c r="CN34" s="3">
        <v>0.91669999999999996</v>
      </c>
      <c r="CO34" s="3">
        <v>2.2006670000000002</v>
      </c>
      <c r="CP34" s="3" t="s">
        <v>28</v>
      </c>
      <c r="CQ34" s="3">
        <v>0.83330000000000004</v>
      </c>
      <c r="CR34" s="3">
        <v>2.5162499999999999</v>
      </c>
      <c r="CS34" s="3" t="s">
        <v>29</v>
      </c>
      <c r="CT34" s="3">
        <v>1</v>
      </c>
      <c r="CU34" s="3">
        <v>1.450833</v>
      </c>
      <c r="CV34" s="3" t="s">
        <v>30</v>
      </c>
      <c r="CW34" s="3">
        <v>0.66669999999999996</v>
      </c>
      <c r="CX34" s="3">
        <v>2.7712500000000002</v>
      </c>
      <c r="CY34" s="3" t="b">
        <f t="shared" si="10"/>
        <v>1</v>
      </c>
      <c r="CZ34" s="3" t="b">
        <f t="shared" ref="CZ34:CZ65" si="20">IF(AND(CN34&gt;=0.5,CT34&gt;=0.5, ABS(CW34-CN34)&lt;0.4),TRUE,FALSE)</f>
        <v>1</v>
      </c>
      <c r="DA34" s="3">
        <v>1</v>
      </c>
    </row>
    <row r="35" spans="1:105" s="3" customFormat="1" x14ac:dyDescent="0.2">
      <c r="A35" s="2" t="s">
        <v>355</v>
      </c>
      <c r="B35" t="s">
        <v>1415</v>
      </c>
      <c r="C35">
        <v>4</v>
      </c>
      <c r="D35">
        <v>5</v>
      </c>
      <c r="E35">
        <v>7.4388888888888891</v>
      </c>
      <c r="F35" t="s">
        <v>1416</v>
      </c>
      <c r="G35">
        <v>105</v>
      </c>
      <c r="H35">
        <v>97</v>
      </c>
      <c r="I35">
        <v>109</v>
      </c>
      <c r="J35">
        <v>26</v>
      </c>
      <c r="K35">
        <v>10</v>
      </c>
      <c r="L35">
        <v>24</v>
      </c>
      <c r="M35">
        <v>12</v>
      </c>
      <c r="N35">
        <v>25</v>
      </c>
      <c r="O35">
        <v>11</v>
      </c>
      <c r="P35">
        <v>26</v>
      </c>
      <c r="Q35">
        <v>13</v>
      </c>
      <c r="R35">
        <v>110</v>
      </c>
      <c r="S35" s="2">
        <v>5104</v>
      </c>
      <c r="T35" s="3" t="s">
        <v>358</v>
      </c>
      <c r="U35" s="3" t="s">
        <v>1390</v>
      </c>
      <c r="V35" s="3" t="str">
        <f t="shared" si="13"/>
        <v>run-01_bold</v>
      </c>
      <c r="W35" s="3">
        <v>0</v>
      </c>
      <c r="X35" s="3">
        <v>0</v>
      </c>
      <c r="Y35" s="3" t="s">
        <v>357</v>
      </c>
      <c r="Z35" s="3" t="s">
        <v>20</v>
      </c>
      <c r="AA35" s="3">
        <v>0.58330000000000004</v>
      </c>
      <c r="AB35" s="3">
        <v>2.3487</v>
      </c>
      <c r="AC35" s="3" t="s">
        <v>21</v>
      </c>
      <c r="AD35" s="3">
        <v>0.91669999999999996</v>
      </c>
      <c r="AE35" s="3">
        <v>2.0558999999999998</v>
      </c>
      <c r="AF35" s="3" t="s">
        <v>22</v>
      </c>
      <c r="AG35" s="3">
        <v>1</v>
      </c>
      <c r="AH35" s="3">
        <v>1.2480910000000001</v>
      </c>
      <c r="AI35" s="3" t="s">
        <v>23</v>
      </c>
      <c r="AJ35" s="3">
        <v>0.91669999999999996</v>
      </c>
      <c r="AK35" s="3">
        <v>2.331</v>
      </c>
      <c r="AL35" s="3" t="b">
        <f t="shared" si="14"/>
        <v>1</v>
      </c>
      <c r="AM35" s="3" t="b">
        <f t="shared" si="12"/>
        <v>1</v>
      </c>
      <c r="AN35" s="3">
        <v>1</v>
      </c>
      <c r="AO35" s="2" t="s">
        <v>355</v>
      </c>
      <c r="AP35" s="3" t="s">
        <v>359</v>
      </c>
      <c r="AQ35" s="3" t="s">
        <v>1391</v>
      </c>
      <c r="AR35" s="3" t="str">
        <f t="shared" si="15"/>
        <v>run-01_bold</v>
      </c>
      <c r="AS35" s="3">
        <v>0</v>
      </c>
      <c r="AT35" s="3">
        <v>0</v>
      </c>
      <c r="AU35" s="3" t="s">
        <v>360</v>
      </c>
      <c r="AV35" s="3" t="s">
        <v>27</v>
      </c>
      <c r="AW35" s="3">
        <v>0.83330000000000004</v>
      </c>
      <c r="AX35" s="3">
        <v>2.3784999999999998</v>
      </c>
      <c r="AY35" s="3" t="s">
        <v>28</v>
      </c>
      <c r="AZ35" s="3">
        <v>0.83330000000000004</v>
      </c>
      <c r="BA35" s="3">
        <v>2.4676360000000002</v>
      </c>
      <c r="BB35" s="3" t="s">
        <v>29</v>
      </c>
      <c r="BC35" s="3">
        <v>1</v>
      </c>
      <c r="BD35" s="3">
        <v>1.5552729999999999</v>
      </c>
      <c r="BE35" s="3" t="s">
        <v>30</v>
      </c>
      <c r="BF35" s="3">
        <v>1</v>
      </c>
      <c r="BG35" s="3">
        <v>2.8001819999999999</v>
      </c>
      <c r="BH35" s="3" t="b">
        <f t="shared" si="8"/>
        <v>1</v>
      </c>
      <c r="BI35" s="3" t="b">
        <f t="shared" si="16"/>
        <v>1</v>
      </c>
      <c r="BJ35" s="3">
        <v>1</v>
      </c>
      <c r="BK35" s="2" t="s">
        <v>355</v>
      </c>
      <c r="BL35" s="3" t="s">
        <v>356</v>
      </c>
      <c r="BM35" s="3" t="s">
        <v>1390</v>
      </c>
      <c r="BN35" s="3" t="str">
        <f t="shared" si="17"/>
        <v>run-02_bold</v>
      </c>
      <c r="BO35" s="3">
        <v>0</v>
      </c>
      <c r="BP35" s="3">
        <v>0</v>
      </c>
      <c r="BQ35" s="3" t="s">
        <v>357</v>
      </c>
      <c r="BR35" s="3" t="s">
        <v>20</v>
      </c>
      <c r="BS35" s="3">
        <v>0.75</v>
      </c>
      <c r="BT35" s="3">
        <v>2.6052729999999999</v>
      </c>
      <c r="BU35" s="3" t="s">
        <v>21</v>
      </c>
      <c r="BV35" s="3">
        <v>0.91669999999999996</v>
      </c>
      <c r="BW35" s="3">
        <v>1.9821</v>
      </c>
      <c r="BX35" s="3" t="s">
        <v>22</v>
      </c>
      <c r="BY35" s="3">
        <v>1</v>
      </c>
      <c r="BZ35" s="3">
        <v>1.304182</v>
      </c>
      <c r="CA35" s="3" t="s">
        <v>23</v>
      </c>
      <c r="CB35" s="3">
        <v>1</v>
      </c>
      <c r="CC35" s="3">
        <v>2.4630000000000001</v>
      </c>
      <c r="CD35" s="3" t="b">
        <f t="shared" si="9"/>
        <v>1</v>
      </c>
      <c r="CE35" s="3" t="b">
        <f t="shared" si="18"/>
        <v>1</v>
      </c>
      <c r="CF35" s="3">
        <v>1</v>
      </c>
      <c r="CG35" s="3" t="s">
        <v>361</v>
      </c>
      <c r="CH35" s="3" t="s">
        <v>1391</v>
      </c>
      <c r="CI35" s="3" t="str">
        <f t="shared" si="19"/>
        <v>run-02_bold</v>
      </c>
      <c r="CJ35" s="3">
        <v>0</v>
      </c>
      <c r="CK35" s="3">
        <v>0</v>
      </c>
      <c r="CL35" s="3" t="s">
        <v>360</v>
      </c>
      <c r="CM35" s="3" t="s">
        <v>27</v>
      </c>
      <c r="CN35" s="3">
        <v>0.91669999999999996</v>
      </c>
      <c r="CO35" s="3">
        <v>2.19</v>
      </c>
      <c r="CP35" s="3" t="s">
        <v>28</v>
      </c>
      <c r="CQ35" s="3">
        <v>0.83330000000000004</v>
      </c>
      <c r="CR35" s="3">
        <v>2.6267499999999999</v>
      </c>
      <c r="CS35" s="3" t="s">
        <v>29</v>
      </c>
      <c r="CT35" s="3">
        <v>1</v>
      </c>
      <c r="CU35" s="3">
        <v>1.487333</v>
      </c>
      <c r="CV35" s="3" t="s">
        <v>30</v>
      </c>
      <c r="CW35" s="3">
        <v>1</v>
      </c>
      <c r="CX35" s="3">
        <v>2.4888330000000001</v>
      </c>
      <c r="CY35" s="3" t="b">
        <f t="shared" si="10"/>
        <v>1</v>
      </c>
      <c r="CZ35" s="3" t="b">
        <f t="shared" si="20"/>
        <v>1</v>
      </c>
      <c r="DA35" s="3">
        <v>1</v>
      </c>
    </row>
    <row r="36" spans="1:105" s="3" customFormat="1" x14ac:dyDescent="0.2">
      <c r="A36" s="2" t="s">
        <v>362</v>
      </c>
      <c r="B36" t="s">
        <v>1415</v>
      </c>
      <c r="C36">
        <v>4</v>
      </c>
      <c r="D36">
        <v>3</v>
      </c>
      <c r="E36">
        <v>7.2277777777777779</v>
      </c>
      <c r="F36" t="s">
        <v>1417</v>
      </c>
      <c r="G36">
        <v>105</v>
      </c>
      <c r="H36">
        <v>126</v>
      </c>
      <c r="I36">
        <v>113</v>
      </c>
      <c r="J36">
        <v>30</v>
      </c>
      <c r="K36">
        <v>15</v>
      </c>
      <c r="L36">
        <v>25</v>
      </c>
      <c r="M36">
        <v>13</v>
      </c>
      <c r="N36">
        <v>32</v>
      </c>
      <c r="O36">
        <v>16</v>
      </c>
      <c r="P36">
        <v>26</v>
      </c>
      <c r="Q36">
        <v>14</v>
      </c>
      <c r="R36">
        <v>133</v>
      </c>
      <c r="S36" s="2">
        <v>5109</v>
      </c>
      <c r="T36" s="3" t="s">
        <v>363</v>
      </c>
      <c r="U36" s="3" t="s">
        <v>1390</v>
      </c>
      <c r="V36" s="3" t="str">
        <f t="shared" si="13"/>
        <v>run-01_bold</v>
      </c>
      <c r="W36" s="3">
        <v>0</v>
      </c>
      <c r="X36" s="3">
        <v>0</v>
      </c>
      <c r="Y36" s="3" t="s">
        <v>364</v>
      </c>
      <c r="Z36" s="3" t="s">
        <v>20</v>
      </c>
      <c r="AA36" s="3">
        <v>0.83330000000000004</v>
      </c>
      <c r="AB36" s="3">
        <v>2.5028890000000001</v>
      </c>
      <c r="AC36" s="3" t="s">
        <v>21</v>
      </c>
      <c r="AD36" s="3">
        <v>1</v>
      </c>
      <c r="AE36" s="3">
        <v>2.4109090000000002</v>
      </c>
      <c r="AF36" s="3" t="s">
        <v>22</v>
      </c>
      <c r="AG36" s="3">
        <v>1</v>
      </c>
      <c r="AH36" s="3">
        <v>1.9534549999999999</v>
      </c>
      <c r="AI36" s="3" t="s">
        <v>23</v>
      </c>
      <c r="AJ36" s="3">
        <v>0.75</v>
      </c>
      <c r="AK36" s="3">
        <v>2.3155450000000002</v>
      </c>
      <c r="AL36" s="3" t="b">
        <f t="shared" si="14"/>
        <v>1</v>
      </c>
      <c r="AM36" s="3" t="b">
        <f t="shared" si="12"/>
        <v>1</v>
      </c>
      <c r="AN36" s="3">
        <v>1</v>
      </c>
      <c r="AO36" s="2" t="s">
        <v>362</v>
      </c>
      <c r="AP36" s="3" t="s">
        <v>366</v>
      </c>
      <c r="AQ36" s="3" t="s">
        <v>1391</v>
      </c>
      <c r="AR36" s="3" t="str">
        <f t="shared" si="15"/>
        <v>run-01_bold</v>
      </c>
      <c r="AS36" s="3">
        <v>2</v>
      </c>
      <c r="AT36" s="3">
        <v>0</v>
      </c>
      <c r="AU36" s="3" t="s">
        <v>367</v>
      </c>
      <c r="AV36" s="3" t="s">
        <v>27</v>
      </c>
      <c r="AW36" s="3">
        <v>1</v>
      </c>
      <c r="AX36" s="3">
        <v>2.207417</v>
      </c>
      <c r="AY36" s="3" t="s">
        <v>28</v>
      </c>
      <c r="AZ36" s="3">
        <v>0.91669999999999996</v>
      </c>
      <c r="BA36" s="3">
        <v>2.3405</v>
      </c>
      <c r="BB36" s="3" t="s">
        <v>29</v>
      </c>
      <c r="BC36" s="3">
        <v>1</v>
      </c>
      <c r="BD36" s="3">
        <v>2.0695830000000002</v>
      </c>
      <c r="BE36" s="3" t="s">
        <v>30</v>
      </c>
      <c r="BF36" s="3">
        <v>0.83330000000000004</v>
      </c>
      <c r="BG36" s="3">
        <v>2.528778</v>
      </c>
      <c r="BH36" s="3" t="b">
        <f t="shared" si="8"/>
        <v>1</v>
      </c>
      <c r="BI36" s="3" t="b">
        <f t="shared" si="16"/>
        <v>1</v>
      </c>
      <c r="BJ36" s="3">
        <v>1</v>
      </c>
      <c r="BK36" s="2" t="s">
        <v>362</v>
      </c>
      <c r="BL36" s="3" t="s">
        <v>365</v>
      </c>
      <c r="BM36" s="3" t="s">
        <v>1390</v>
      </c>
      <c r="BN36" s="3" t="str">
        <f t="shared" si="17"/>
        <v>run-02_bold</v>
      </c>
      <c r="BO36" s="3">
        <v>0</v>
      </c>
      <c r="BP36" s="3">
        <v>0</v>
      </c>
      <c r="BQ36" s="3" t="s">
        <v>364</v>
      </c>
      <c r="BR36" s="3" t="s">
        <v>20</v>
      </c>
      <c r="BS36" s="3">
        <v>0.83330000000000004</v>
      </c>
      <c r="BT36" s="3">
        <v>2.3525830000000001</v>
      </c>
      <c r="BU36" s="3" t="s">
        <v>21</v>
      </c>
      <c r="BV36" s="3">
        <v>0.91669999999999996</v>
      </c>
      <c r="BW36" s="3">
        <v>2.23475</v>
      </c>
      <c r="BX36" s="3" t="s">
        <v>22</v>
      </c>
      <c r="BY36" s="3">
        <v>1</v>
      </c>
      <c r="BZ36" s="3">
        <v>2.2575829999999999</v>
      </c>
      <c r="CA36" s="3" t="s">
        <v>23</v>
      </c>
      <c r="CB36" s="3">
        <v>1</v>
      </c>
      <c r="CC36" s="3">
        <v>2.3389169999999999</v>
      </c>
      <c r="CD36" s="3" t="b">
        <f t="shared" si="9"/>
        <v>1</v>
      </c>
      <c r="CE36" s="3" t="b">
        <f t="shared" si="18"/>
        <v>1</v>
      </c>
      <c r="CF36" s="3">
        <v>1</v>
      </c>
      <c r="CG36" s="3" t="s">
        <v>368</v>
      </c>
      <c r="CH36" s="3" t="s">
        <v>1391</v>
      </c>
      <c r="CI36" s="3" t="str">
        <f t="shared" si="19"/>
        <v>run-02_bold</v>
      </c>
      <c r="CJ36" s="3">
        <v>0</v>
      </c>
      <c r="CK36" s="3">
        <v>0</v>
      </c>
      <c r="CL36" s="3" t="s">
        <v>367</v>
      </c>
      <c r="CM36" s="3" t="s">
        <v>27</v>
      </c>
      <c r="CN36" s="3">
        <v>0.91669999999999996</v>
      </c>
      <c r="CO36" s="3">
        <v>2.2845</v>
      </c>
      <c r="CP36" s="3" t="s">
        <v>28</v>
      </c>
      <c r="CQ36" s="3">
        <v>0.91669999999999996</v>
      </c>
      <c r="CR36" s="3">
        <v>2.5564550000000001</v>
      </c>
      <c r="CS36" s="3" t="s">
        <v>29</v>
      </c>
      <c r="CT36" s="3">
        <v>1</v>
      </c>
      <c r="CU36" s="3">
        <v>2.177111</v>
      </c>
      <c r="CV36" s="3" t="s">
        <v>30</v>
      </c>
      <c r="CW36" s="3">
        <v>0.91669999999999996</v>
      </c>
      <c r="CX36" s="3">
        <v>2.5648749999999998</v>
      </c>
      <c r="CY36" s="3" t="b">
        <f t="shared" si="10"/>
        <v>1</v>
      </c>
      <c r="CZ36" s="3" t="b">
        <f t="shared" si="20"/>
        <v>1</v>
      </c>
      <c r="DA36" s="3">
        <v>1</v>
      </c>
    </row>
    <row r="37" spans="1:105" s="3" customFormat="1" x14ac:dyDescent="0.2">
      <c r="A37" s="2" t="s">
        <v>369</v>
      </c>
      <c r="B37" t="s">
        <v>1415</v>
      </c>
      <c r="C37">
        <v>4</v>
      </c>
      <c r="D37">
        <v>5</v>
      </c>
      <c r="E37">
        <v>8.0111111111111111</v>
      </c>
      <c r="F37" t="s">
        <v>1417</v>
      </c>
      <c r="G37">
        <v>107</v>
      </c>
      <c r="H37">
        <v>122</v>
      </c>
      <c r="I37">
        <v>90</v>
      </c>
      <c r="J37">
        <v>26</v>
      </c>
      <c r="K37">
        <v>9</v>
      </c>
      <c r="L37">
        <v>26</v>
      </c>
      <c r="M37">
        <v>12</v>
      </c>
      <c r="N37">
        <v>20</v>
      </c>
      <c r="O37">
        <v>8</v>
      </c>
      <c r="P37">
        <v>27</v>
      </c>
      <c r="Q37">
        <v>13</v>
      </c>
      <c r="R37">
        <v>100</v>
      </c>
      <c r="S37" s="2">
        <v>5110</v>
      </c>
      <c r="T37" s="3" t="s">
        <v>370</v>
      </c>
      <c r="U37" s="3" t="s">
        <v>1390</v>
      </c>
      <c r="V37" s="3" t="str">
        <f t="shared" si="13"/>
        <v>run-01_bold</v>
      </c>
      <c r="W37" s="3">
        <v>3</v>
      </c>
      <c r="X37" s="3">
        <v>0</v>
      </c>
      <c r="Y37" s="3" t="s">
        <v>371</v>
      </c>
      <c r="Z37" s="3" t="s">
        <v>20</v>
      </c>
      <c r="AA37" s="3">
        <v>0.83330000000000004</v>
      </c>
      <c r="AB37" s="3">
        <v>2.1864170000000001</v>
      </c>
      <c r="AC37" s="3" t="s">
        <v>21</v>
      </c>
      <c r="AD37" s="3">
        <v>0.75</v>
      </c>
      <c r="AE37" s="3">
        <v>2.173333</v>
      </c>
      <c r="AF37" s="3" t="s">
        <v>22</v>
      </c>
      <c r="AG37" s="3">
        <v>1</v>
      </c>
      <c r="AH37" s="3">
        <v>1.3313330000000001</v>
      </c>
      <c r="AI37" s="3" t="s">
        <v>23</v>
      </c>
      <c r="AJ37" s="3">
        <v>0.75</v>
      </c>
      <c r="AK37" s="3">
        <v>2.162833</v>
      </c>
      <c r="AL37" s="3" t="b">
        <f t="shared" si="14"/>
        <v>1</v>
      </c>
      <c r="AM37" s="3" t="b">
        <f t="shared" si="12"/>
        <v>1</v>
      </c>
      <c r="AN37" s="3">
        <v>1</v>
      </c>
      <c r="AO37" s="2" t="s">
        <v>369</v>
      </c>
      <c r="AP37" s="3" t="s">
        <v>373</v>
      </c>
      <c r="AQ37" s="3" t="s">
        <v>1391</v>
      </c>
      <c r="AR37" s="3" t="str">
        <f t="shared" si="15"/>
        <v>run-01_bold</v>
      </c>
      <c r="AS37" s="3">
        <v>4</v>
      </c>
      <c r="AT37" s="3">
        <v>0</v>
      </c>
      <c r="AU37" s="3" t="s">
        <v>374</v>
      </c>
      <c r="AV37" s="3" t="s">
        <v>27</v>
      </c>
      <c r="AW37" s="3">
        <v>0.91669999999999996</v>
      </c>
      <c r="AX37" s="3">
        <v>2.0255000000000001</v>
      </c>
      <c r="AY37" s="3" t="s">
        <v>28</v>
      </c>
      <c r="AZ37" s="3">
        <v>0.75</v>
      </c>
      <c r="BA37" s="3">
        <v>2.0885560000000001</v>
      </c>
      <c r="BB37" s="3" t="s">
        <v>29</v>
      </c>
      <c r="BC37" s="3">
        <v>1</v>
      </c>
      <c r="BD37" s="3">
        <v>1.91</v>
      </c>
      <c r="BE37" s="3" t="s">
        <v>30</v>
      </c>
      <c r="BF37" s="3">
        <v>0.58330000000000004</v>
      </c>
      <c r="BG37" s="3">
        <v>2.3054000000000001</v>
      </c>
      <c r="BH37" s="3" t="b">
        <f t="shared" si="8"/>
        <v>1</v>
      </c>
      <c r="BI37" s="3" t="b">
        <f t="shared" si="16"/>
        <v>1</v>
      </c>
      <c r="BJ37" s="3">
        <v>1</v>
      </c>
      <c r="BK37" s="2" t="s">
        <v>369</v>
      </c>
      <c r="BL37" s="3" t="s">
        <v>372</v>
      </c>
      <c r="BM37" s="3" t="s">
        <v>1390</v>
      </c>
      <c r="BN37" s="3" t="str">
        <f t="shared" si="17"/>
        <v>run-02_bold</v>
      </c>
      <c r="BO37" s="3">
        <v>4</v>
      </c>
      <c r="BP37" s="3">
        <v>0</v>
      </c>
      <c r="BQ37" s="3" t="s">
        <v>371</v>
      </c>
      <c r="BR37" s="3" t="s">
        <v>20</v>
      </c>
      <c r="BS37" s="3">
        <v>0.91669999999999996</v>
      </c>
      <c r="BT37" s="3">
        <v>2.190083</v>
      </c>
      <c r="BU37" s="3" t="s">
        <v>21</v>
      </c>
      <c r="BV37" s="3">
        <v>0.83330000000000004</v>
      </c>
      <c r="BW37" s="3">
        <v>2.400083</v>
      </c>
      <c r="BX37" s="3" t="s">
        <v>22</v>
      </c>
      <c r="BY37" s="3">
        <v>0.75</v>
      </c>
      <c r="BZ37" s="3">
        <v>1.559917</v>
      </c>
      <c r="CA37" s="3" t="s">
        <v>23</v>
      </c>
      <c r="CB37" s="3">
        <v>0.66669999999999996</v>
      </c>
      <c r="CC37" s="3">
        <v>2.2607499999999998</v>
      </c>
      <c r="CD37" s="3" t="b">
        <f t="shared" si="9"/>
        <v>1</v>
      </c>
      <c r="CE37" s="3" t="b">
        <f t="shared" si="18"/>
        <v>1</v>
      </c>
      <c r="CF37" s="3">
        <v>1</v>
      </c>
      <c r="CG37" s="3" t="s">
        <v>375</v>
      </c>
      <c r="CH37" s="3" t="s">
        <v>1391</v>
      </c>
      <c r="CI37" s="3" t="str">
        <f t="shared" si="19"/>
        <v>run-02_bold</v>
      </c>
      <c r="CJ37" s="3">
        <v>6</v>
      </c>
      <c r="CK37" s="3">
        <v>0</v>
      </c>
      <c r="CL37" s="3" t="s">
        <v>374</v>
      </c>
      <c r="CM37" s="3" t="s">
        <v>27</v>
      </c>
      <c r="CN37" s="3">
        <v>0.75</v>
      </c>
      <c r="CO37" s="3">
        <v>2.4322729999999999</v>
      </c>
      <c r="CP37" s="3" t="s">
        <v>28</v>
      </c>
      <c r="CQ37" s="3">
        <v>0.75</v>
      </c>
      <c r="CR37" s="3">
        <v>2.3197269999999999</v>
      </c>
      <c r="CS37" s="3" t="s">
        <v>29</v>
      </c>
      <c r="CT37" s="3">
        <v>0.75</v>
      </c>
      <c r="CU37" s="3">
        <v>2.2521110000000002</v>
      </c>
      <c r="CV37" s="3" t="s">
        <v>30</v>
      </c>
      <c r="CW37" s="3">
        <v>0.83330000000000004</v>
      </c>
      <c r="CX37" s="3">
        <v>2.3463639999999999</v>
      </c>
      <c r="CY37" s="3" t="b">
        <f t="shared" si="10"/>
        <v>1</v>
      </c>
      <c r="CZ37" s="3" t="b">
        <f t="shared" si="20"/>
        <v>1</v>
      </c>
      <c r="DA37" s="3">
        <v>1</v>
      </c>
    </row>
    <row r="38" spans="1:105" s="3" customFormat="1" x14ac:dyDescent="0.2">
      <c r="A38" s="2" t="s">
        <v>391</v>
      </c>
      <c r="B38" t="s">
        <v>1415</v>
      </c>
      <c r="C38">
        <v>4</v>
      </c>
      <c r="D38">
        <v>3</v>
      </c>
      <c r="E38">
        <v>7.0916666666666668</v>
      </c>
      <c r="F38" t="s">
        <v>1416</v>
      </c>
      <c r="G38">
        <v>107</v>
      </c>
      <c r="H38">
        <v>120</v>
      </c>
      <c r="I38">
        <v>115</v>
      </c>
      <c r="J38">
        <v>27</v>
      </c>
      <c r="K38">
        <v>12</v>
      </c>
      <c r="L38">
        <v>26</v>
      </c>
      <c r="M38">
        <v>14</v>
      </c>
      <c r="N38">
        <v>24</v>
      </c>
      <c r="O38">
        <v>12</v>
      </c>
      <c r="P38">
        <v>25</v>
      </c>
      <c r="Q38">
        <v>13</v>
      </c>
      <c r="R38">
        <v>116</v>
      </c>
      <c r="S38" s="2">
        <v>5125</v>
      </c>
      <c r="T38" s="3" t="s">
        <v>394</v>
      </c>
      <c r="U38" s="3" t="s">
        <v>1390</v>
      </c>
      <c r="V38" s="3" t="str">
        <f t="shared" si="13"/>
        <v>run-01_bold</v>
      </c>
      <c r="W38" s="3">
        <v>0</v>
      </c>
      <c r="X38" s="3">
        <v>0</v>
      </c>
      <c r="Y38" s="3" t="s">
        <v>393</v>
      </c>
      <c r="Z38" s="3" t="s">
        <v>20</v>
      </c>
      <c r="AA38" s="3">
        <v>0.83330000000000004</v>
      </c>
      <c r="AB38" s="3">
        <v>2.4746670000000002</v>
      </c>
      <c r="AC38" s="3" t="s">
        <v>21</v>
      </c>
      <c r="AD38" s="3">
        <v>1</v>
      </c>
      <c r="AE38" s="3">
        <v>2.2116669999999998</v>
      </c>
      <c r="AF38" s="3" t="s">
        <v>22</v>
      </c>
      <c r="AG38" s="3">
        <v>1</v>
      </c>
      <c r="AH38" s="3">
        <v>1.1856359999999999</v>
      </c>
      <c r="AI38" s="3" t="s">
        <v>23</v>
      </c>
      <c r="AJ38" s="3">
        <v>0.91669999999999996</v>
      </c>
      <c r="AK38" s="3">
        <v>2.5762499999999999</v>
      </c>
      <c r="AL38" s="3" t="b">
        <f t="shared" si="14"/>
        <v>1</v>
      </c>
      <c r="AM38" s="3" t="b">
        <f t="shared" si="12"/>
        <v>1</v>
      </c>
      <c r="AN38" s="3">
        <v>1</v>
      </c>
      <c r="AO38" s="2" t="s">
        <v>391</v>
      </c>
      <c r="AP38" s="3" t="s">
        <v>395</v>
      </c>
      <c r="AQ38" s="3" t="s">
        <v>1391</v>
      </c>
      <c r="AR38" s="3" t="str">
        <f t="shared" si="15"/>
        <v>run-01_bold</v>
      </c>
      <c r="AS38" s="3">
        <v>0</v>
      </c>
      <c r="AT38" s="3">
        <v>0</v>
      </c>
      <c r="AU38" s="3" t="s">
        <v>396</v>
      </c>
      <c r="AV38" s="3" t="s">
        <v>27</v>
      </c>
      <c r="AW38" s="3">
        <v>1</v>
      </c>
      <c r="AX38" s="3">
        <v>1.982083</v>
      </c>
      <c r="AY38" s="3" t="s">
        <v>28</v>
      </c>
      <c r="AZ38" s="3">
        <v>1</v>
      </c>
      <c r="BA38" s="3">
        <v>2.0480830000000001</v>
      </c>
      <c r="BB38" s="3" t="s">
        <v>29</v>
      </c>
      <c r="BC38" s="3">
        <v>1</v>
      </c>
      <c r="BD38" s="3">
        <v>1.24325</v>
      </c>
      <c r="BE38" s="3" t="s">
        <v>30</v>
      </c>
      <c r="BF38" s="3">
        <v>1</v>
      </c>
      <c r="BG38" s="3">
        <v>2.1590829999999999</v>
      </c>
      <c r="BH38" s="3" t="b">
        <f t="shared" si="8"/>
        <v>1</v>
      </c>
      <c r="BI38" s="3" t="b">
        <f t="shared" si="16"/>
        <v>1</v>
      </c>
      <c r="BJ38" s="3">
        <v>1</v>
      </c>
      <c r="BK38" s="2" t="s">
        <v>391</v>
      </c>
      <c r="BL38" s="3" t="s">
        <v>392</v>
      </c>
      <c r="BM38" s="3" t="s">
        <v>1390</v>
      </c>
      <c r="BN38" s="3" t="str">
        <f t="shared" si="17"/>
        <v>run-02_bold</v>
      </c>
      <c r="BO38" s="3">
        <v>0</v>
      </c>
      <c r="BP38" s="3">
        <v>0</v>
      </c>
      <c r="BQ38" s="3" t="s">
        <v>393</v>
      </c>
      <c r="BR38" s="3" t="s">
        <v>20</v>
      </c>
      <c r="BS38" s="3">
        <v>0.66669999999999996</v>
      </c>
      <c r="BT38" s="3">
        <v>2.1393330000000002</v>
      </c>
      <c r="BU38" s="3" t="s">
        <v>21</v>
      </c>
      <c r="BV38" s="3">
        <v>1</v>
      </c>
      <c r="BW38" s="3">
        <v>2.0883639999999999</v>
      </c>
      <c r="BX38" s="3" t="s">
        <v>22</v>
      </c>
      <c r="BY38" s="3">
        <v>1</v>
      </c>
      <c r="BZ38" s="3">
        <v>1.1883330000000001</v>
      </c>
      <c r="CA38" s="3" t="s">
        <v>23</v>
      </c>
      <c r="CB38" s="3">
        <v>0.91669999999999996</v>
      </c>
      <c r="CC38" s="3">
        <v>2.303909</v>
      </c>
      <c r="CD38" s="3" t="b">
        <f t="shared" si="9"/>
        <v>1</v>
      </c>
      <c r="CE38" s="3" t="b">
        <f t="shared" si="18"/>
        <v>1</v>
      </c>
      <c r="CF38" s="3">
        <v>1</v>
      </c>
      <c r="CG38" s="3" t="s">
        <v>397</v>
      </c>
      <c r="CH38" s="3" t="s">
        <v>1391</v>
      </c>
      <c r="CI38" s="3" t="str">
        <f t="shared" si="19"/>
        <v>run-02_bold</v>
      </c>
      <c r="CJ38" s="3">
        <v>3</v>
      </c>
      <c r="CK38" s="3">
        <v>0</v>
      </c>
      <c r="CL38" s="3" t="s">
        <v>396</v>
      </c>
      <c r="CM38" s="3" t="s">
        <v>27</v>
      </c>
      <c r="CN38" s="3">
        <v>1</v>
      </c>
      <c r="CO38" s="3">
        <v>1.916083</v>
      </c>
      <c r="CP38" s="3" t="s">
        <v>28</v>
      </c>
      <c r="CQ38" s="3">
        <v>0.91669999999999996</v>
      </c>
      <c r="CR38" s="3">
        <v>2.1058330000000001</v>
      </c>
      <c r="CS38" s="3" t="s">
        <v>29</v>
      </c>
      <c r="CT38" s="3">
        <v>0.91669999999999996</v>
      </c>
      <c r="CU38" s="3">
        <v>1.0834170000000001</v>
      </c>
      <c r="CV38" s="3" t="s">
        <v>30</v>
      </c>
      <c r="CW38" s="3">
        <v>0.83330000000000004</v>
      </c>
      <c r="CX38" s="3">
        <v>2.2480000000000002</v>
      </c>
      <c r="CY38" s="3" t="b">
        <f t="shared" si="10"/>
        <v>1</v>
      </c>
      <c r="CZ38" s="3" t="b">
        <f t="shared" si="20"/>
        <v>1</v>
      </c>
      <c r="DA38" s="3">
        <v>1</v>
      </c>
    </row>
    <row r="39" spans="1:105" s="3" customFormat="1" x14ac:dyDescent="0.2">
      <c r="A39" s="2" t="s">
        <v>405</v>
      </c>
      <c r="B39" t="s">
        <v>1415</v>
      </c>
      <c r="C39">
        <v>4</v>
      </c>
      <c r="D39">
        <v>5</v>
      </c>
      <c r="E39">
        <v>7.0750000000000002</v>
      </c>
      <c r="F39" t="s">
        <v>1416</v>
      </c>
      <c r="G39">
        <v>107</v>
      </c>
      <c r="H39">
        <v>123</v>
      </c>
      <c r="I39">
        <v>122</v>
      </c>
      <c r="J39">
        <v>28</v>
      </c>
      <c r="K39">
        <v>13</v>
      </c>
      <c r="L39">
        <v>29</v>
      </c>
      <c r="M39">
        <v>17</v>
      </c>
      <c r="N39">
        <v>31</v>
      </c>
      <c r="O39">
        <v>15</v>
      </c>
      <c r="P39">
        <v>27</v>
      </c>
      <c r="Q39">
        <v>15</v>
      </c>
      <c r="R39">
        <v>129</v>
      </c>
      <c r="S39" s="2">
        <v>5136</v>
      </c>
      <c r="T39" s="3" t="s">
        <v>408</v>
      </c>
      <c r="U39" s="3" t="s">
        <v>1390</v>
      </c>
      <c r="V39" s="3" t="str">
        <f t="shared" si="13"/>
        <v>run-01_bold</v>
      </c>
      <c r="W39" s="3">
        <v>0</v>
      </c>
      <c r="X39" s="3">
        <v>0</v>
      </c>
      <c r="Y39" s="3" t="s">
        <v>409</v>
      </c>
      <c r="Z39" s="3" t="s">
        <v>20</v>
      </c>
      <c r="AA39" s="3">
        <v>0.83330000000000004</v>
      </c>
      <c r="AB39" s="3">
        <v>2.0396670000000001</v>
      </c>
      <c r="AC39" s="3" t="s">
        <v>21</v>
      </c>
      <c r="AD39" s="3">
        <v>1</v>
      </c>
      <c r="AE39" s="3">
        <v>1.9852730000000001</v>
      </c>
      <c r="AF39" s="3" t="s">
        <v>22</v>
      </c>
      <c r="AG39" s="3">
        <v>0.75</v>
      </c>
      <c r="AH39" s="3">
        <v>1.2142999999999999</v>
      </c>
      <c r="AI39" s="3" t="s">
        <v>23</v>
      </c>
      <c r="AJ39" s="3">
        <v>0.66669999999999996</v>
      </c>
      <c r="AK39" s="3">
        <v>2.099091</v>
      </c>
      <c r="AL39" s="3" t="b">
        <f t="shared" si="14"/>
        <v>1</v>
      </c>
      <c r="AM39" s="3" t="b">
        <f t="shared" si="12"/>
        <v>1</v>
      </c>
      <c r="AN39" s="3">
        <v>1</v>
      </c>
      <c r="AO39" s="2" t="s">
        <v>405</v>
      </c>
      <c r="AP39" s="3" t="s">
        <v>411</v>
      </c>
      <c r="AQ39" s="3" t="s">
        <v>1391</v>
      </c>
      <c r="AR39" s="3" t="str">
        <f t="shared" si="15"/>
        <v>run-01_bold</v>
      </c>
      <c r="AS39" s="3">
        <v>4</v>
      </c>
      <c r="AT39" s="3">
        <v>0</v>
      </c>
      <c r="AU39" s="3" t="s">
        <v>409</v>
      </c>
      <c r="AV39" s="3" t="s">
        <v>27</v>
      </c>
      <c r="AW39" s="3">
        <v>1</v>
      </c>
      <c r="AX39" s="3">
        <v>2.0686249999999999</v>
      </c>
      <c r="AY39" s="3" t="s">
        <v>28</v>
      </c>
      <c r="AZ39" s="3">
        <v>0.91669999999999996</v>
      </c>
      <c r="BA39" s="3">
        <v>2.1074169999999999</v>
      </c>
      <c r="BB39" s="3" t="s">
        <v>29</v>
      </c>
      <c r="BC39" s="3">
        <v>0.83330000000000004</v>
      </c>
      <c r="BD39" s="3">
        <v>1.6664000000000001</v>
      </c>
      <c r="BE39" s="3" t="s">
        <v>30</v>
      </c>
      <c r="BF39" s="3">
        <v>0.66669999999999996</v>
      </c>
      <c r="BG39" s="3">
        <v>2.2758180000000001</v>
      </c>
      <c r="BH39" s="3" t="b">
        <f t="shared" si="8"/>
        <v>1</v>
      </c>
      <c r="BI39" s="3" t="b">
        <f t="shared" si="16"/>
        <v>1</v>
      </c>
      <c r="BJ39" s="3">
        <v>1</v>
      </c>
      <c r="BK39" s="2" t="s">
        <v>405</v>
      </c>
      <c r="BL39" s="3" t="s">
        <v>407</v>
      </c>
      <c r="BM39" s="3" t="s">
        <v>1390</v>
      </c>
      <c r="BN39" s="3" t="str">
        <f t="shared" si="17"/>
        <v>run-02_bold</v>
      </c>
      <c r="BO39" s="3">
        <v>0</v>
      </c>
      <c r="BP39" s="3">
        <v>0</v>
      </c>
      <c r="BQ39" s="3" t="s">
        <v>406</v>
      </c>
      <c r="BR39" s="3" t="s">
        <v>20</v>
      </c>
      <c r="BS39" s="3">
        <v>0.83330000000000004</v>
      </c>
      <c r="BT39" s="3">
        <v>2.0226670000000002</v>
      </c>
      <c r="BU39" s="3" t="s">
        <v>21</v>
      </c>
      <c r="BV39" s="3">
        <v>1</v>
      </c>
      <c r="BW39" s="3">
        <v>1.987417</v>
      </c>
      <c r="BX39" s="3" t="s">
        <v>22</v>
      </c>
      <c r="BY39" s="3">
        <v>0.66669999999999996</v>
      </c>
      <c r="BZ39" s="3">
        <v>1.5927500000000001</v>
      </c>
      <c r="CA39" s="3" t="s">
        <v>23</v>
      </c>
      <c r="CB39" s="3">
        <v>0.66669999999999996</v>
      </c>
      <c r="CC39" s="3">
        <v>2.2181000000000002</v>
      </c>
      <c r="CD39" s="3" t="b">
        <f t="shared" si="9"/>
        <v>1</v>
      </c>
      <c r="CE39" s="3" t="b">
        <f t="shared" si="18"/>
        <v>1</v>
      </c>
      <c r="CF39" s="3">
        <v>1</v>
      </c>
      <c r="CG39" s="3" t="s">
        <v>410</v>
      </c>
      <c r="CH39" s="3" t="s">
        <v>1391</v>
      </c>
      <c r="CI39" s="3" t="str">
        <f t="shared" si="19"/>
        <v>run-02_bold</v>
      </c>
      <c r="CJ39" s="3">
        <v>0</v>
      </c>
      <c r="CK39" s="3">
        <v>0</v>
      </c>
      <c r="CL39" s="3" t="s">
        <v>409</v>
      </c>
      <c r="CM39" s="3" t="s">
        <v>27</v>
      </c>
      <c r="CN39" s="3">
        <v>0.91669999999999996</v>
      </c>
      <c r="CO39" s="3">
        <v>2.2487270000000001</v>
      </c>
      <c r="CP39" s="3" t="s">
        <v>28</v>
      </c>
      <c r="CQ39" s="3">
        <v>0.83330000000000004</v>
      </c>
      <c r="CR39" s="3">
        <v>2.3015560000000002</v>
      </c>
      <c r="CS39" s="3" t="s">
        <v>29</v>
      </c>
      <c r="CT39" s="3">
        <v>0.83330000000000004</v>
      </c>
      <c r="CU39" s="3">
        <v>1.4523999999999999</v>
      </c>
      <c r="CV39" s="3" t="s">
        <v>30</v>
      </c>
      <c r="CW39" s="3">
        <v>0.66669999999999996</v>
      </c>
      <c r="CX39" s="3">
        <v>2.1638890000000002</v>
      </c>
      <c r="CY39" s="3" t="b">
        <f t="shared" si="10"/>
        <v>1</v>
      </c>
      <c r="CZ39" s="3" t="b">
        <f t="shared" si="20"/>
        <v>1</v>
      </c>
      <c r="DA39" s="3">
        <v>1</v>
      </c>
    </row>
    <row r="40" spans="1:105" s="3" customFormat="1" x14ac:dyDescent="0.2">
      <c r="A40" s="2" t="s">
        <v>412</v>
      </c>
      <c r="B40" t="s">
        <v>1415</v>
      </c>
      <c r="C40">
        <v>5</v>
      </c>
      <c r="D40">
        <v>5</v>
      </c>
      <c r="E40">
        <v>7.1694444444444443</v>
      </c>
      <c r="F40" t="s">
        <v>1417</v>
      </c>
      <c r="G40">
        <v>107</v>
      </c>
      <c r="H40">
        <v>102</v>
      </c>
      <c r="I40">
        <v>111</v>
      </c>
      <c r="J40">
        <v>25</v>
      </c>
      <c r="K40">
        <v>11</v>
      </c>
      <c r="L40">
        <v>27</v>
      </c>
      <c r="M40">
        <v>15</v>
      </c>
      <c r="N40">
        <v>31</v>
      </c>
      <c r="O40">
        <v>15</v>
      </c>
      <c r="P40">
        <v>22</v>
      </c>
      <c r="Q40">
        <v>10</v>
      </c>
      <c r="R40">
        <v>114</v>
      </c>
      <c r="S40" s="2">
        <v>5137</v>
      </c>
      <c r="T40" s="3" t="s">
        <v>415</v>
      </c>
      <c r="U40" s="3" t="s">
        <v>1390</v>
      </c>
      <c r="V40" s="3" t="str">
        <f t="shared" si="13"/>
        <v>run-01_bold</v>
      </c>
      <c r="W40" s="3">
        <v>0</v>
      </c>
      <c r="X40" s="3">
        <v>0</v>
      </c>
      <c r="Y40" s="3" t="s">
        <v>414</v>
      </c>
      <c r="Z40" s="3" t="s">
        <v>20</v>
      </c>
      <c r="AA40" s="3">
        <v>0.75</v>
      </c>
      <c r="AB40" s="3">
        <v>2.222</v>
      </c>
      <c r="AC40" s="3" t="s">
        <v>21</v>
      </c>
      <c r="AD40" s="3">
        <v>1</v>
      </c>
      <c r="AE40" s="3">
        <v>2.1850000000000001</v>
      </c>
      <c r="AF40" s="3" t="s">
        <v>22</v>
      </c>
      <c r="AG40" s="3">
        <v>1</v>
      </c>
      <c r="AH40" s="3">
        <v>1.226667</v>
      </c>
      <c r="AI40" s="3" t="s">
        <v>23</v>
      </c>
      <c r="AJ40" s="3">
        <v>0.83330000000000004</v>
      </c>
      <c r="AK40" s="3">
        <v>2.3915829999999998</v>
      </c>
      <c r="AL40" s="3" t="b">
        <f t="shared" si="14"/>
        <v>1</v>
      </c>
      <c r="AM40" s="3" t="b">
        <f t="shared" si="12"/>
        <v>1</v>
      </c>
      <c r="AN40" s="3">
        <v>1</v>
      </c>
      <c r="AO40" s="2" t="s">
        <v>412</v>
      </c>
      <c r="AP40" s="3" t="s">
        <v>416</v>
      </c>
      <c r="AQ40" s="3" t="s">
        <v>1391</v>
      </c>
      <c r="AR40" s="3" t="str">
        <f t="shared" si="15"/>
        <v>run-01_bold</v>
      </c>
      <c r="AS40" s="3">
        <v>0</v>
      </c>
      <c r="AT40" s="3">
        <v>0</v>
      </c>
      <c r="AU40" s="3" t="s">
        <v>417</v>
      </c>
      <c r="AV40" s="3" t="s">
        <v>27</v>
      </c>
      <c r="AW40" s="3">
        <v>0.91669999999999996</v>
      </c>
      <c r="AX40" s="3">
        <v>2.253333</v>
      </c>
      <c r="AY40" s="3" t="s">
        <v>28</v>
      </c>
      <c r="AZ40" s="3">
        <v>0.91669999999999996</v>
      </c>
      <c r="BA40" s="3">
        <v>2.2847</v>
      </c>
      <c r="BB40" s="3" t="s">
        <v>29</v>
      </c>
      <c r="BC40" s="3">
        <v>1</v>
      </c>
      <c r="BD40" s="3">
        <v>1.008273</v>
      </c>
      <c r="BE40" s="3" t="s">
        <v>30</v>
      </c>
      <c r="BF40" s="3">
        <v>1</v>
      </c>
      <c r="BG40" s="3">
        <v>2.3250999999999999</v>
      </c>
      <c r="BH40" s="3" t="b">
        <f t="shared" si="8"/>
        <v>1</v>
      </c>
      <c r="BI40" s="3" t="b">
        <f t="shared" si="16"/>
        <v>1</v>
      </c>
      <c r="BJ40" s="3">
        <v>1</v>
      </c>
      <c r="BK40" s="2" t="s">
        <v>412</v>
      </c>
      <c r="BL40" s="3" t="s">
        <v>413</v>
      </c>
      <c r="BM40" s="3" t="s">
        <v>1390</v>
      </c>
      <c r="BN40" s="3" t="str">
        <f t="shared" si="17"/>
        <v>run-02_bold</v>
      </c>
      <c r="BO40" s="3">
        <v>0</v>
      </c>
      <c r="BP40" s="3">
        <v>0</v>
      </c>
      <c r="BQ40" s="3" t="s">
        <v>414</v>
      </c>
      <c r="BR40" s="3" t="s">
        <v>20</v>
      </c>
      <c r="BS40" s="3">
        <v>0.91669999999999996</v>
      </c>
      <c r="BT40" s="3">
        <v>2.4878330000000002</v>
      </c>
      <c r="BU40" s="3" t="s">
        <v>21</v>
      </c>
      <c r="BV40" s="3">
        <v>0.66669999999999996</v>
      </c>
      <c r="BW40" s="3">
        <v>2.168917</v>
      </c>
      <c r="BX40" s="3" t="s">
        <v>22</v>
      </c>
      <c r="BY40" s="3">
        <v>1</v>
      </c>
      <c r="BZ40" s="3">
        <v>1.117583</v>
      </c>
      <c r="CA40" s="3" t="s">
        <v>23</v>
      </c>
      <c r="CB40" s="3">
        <v>0.91669999999999996</v>
      </c>
      <c r="CC40" s="3">
        <v>2.4391669999999999</v>
      </c>
      <c r="CD40" s="3" t="b">
        <f t="shared" si="9"/>
        <v>1</v>
      </c>
      <c r="CE40" s="3" t="b">
        <f t="shared" si="18"/>
        <v>1</v>
      </c>
      <c r="CF40" s="3">
        <v>1</v>
      </c>
      <c r="CG40" s="3" t="s">
        <v>418</v>
      </c>
      <c r="CH40" s="3" t="s">
        <v>1391</v>
      </c>
      <c r="CI40" s="3" t="str">
        <f t="shared" si="19"/>
        <v>run-02_bold</v>
      </c>
      <c r="CJ40" s="3">
        <v>0</v>
      </c>
      <c r="CK40" s="3">
        <v>0</v>
      </c>
      <c r="CL40" s="3" t="s">
        <v>417</v>
      </c>
      <c r="CM40" s="3" t="s">
        <v>27</v>
      </c>
      <c r="CN40" s="3">
        <v>0.75</v>
      </c>
      <c r="CO40" s="3">
        <v>2.2821669999999998</v>
      </c>
      <c r="CP40" s="3" t="s">
        <v>28</v>
      </c>
      <c r="CQ40" s="3">
        <v>0.83330000000000004</v>
      </c>
      <c r="CR40" s="3">
        <v>2.2836669999999999</v>
      </c>
      <c r="CS40" s="3" t="s">
        <v>29</v>
      </c>
      <c r="CT40" s="3">
        <v>1</v>
      </c>
      <c r="CU40" s="3">
        <v>1.202083</v>
      </c>
      <c r="CV40" s="3" t="s">
        <v>30</v>
      </c>
      <c r="CW40" s="3">
        <v>1</v>
      </c>
      <c r="CX40" s="3">
        <v>2.5020829999999998</v>
      </c>
      <c r="CY40" s="3" t="b">
        <f t="shared" si="10"/>
        <v>1</v>
      </c>
      <c r="CZ40" s="3" t="b">
        <f t="shared" si="20"/>
        <v>1</v>
      </c>
      <c r="DA40" s="3">
        <v>1</v>
      </c>
    </row>
    <row r="41" spans="1:105" s="3" customFormat="1" x14ac:dyDescent="0.2">
      <c r="A41" s="2" t="s">
        <v>419</v>
      </c>
      <c r="B41" t="s">
        <v>1415</v>
      </c>
      <c r="C41">
        <v>5</v>
      </c>
      <c r="D41">
        <v>5</v>
      </c>
      <c r="E41">
        <v>7.0916666666666668</v>
      </c>
      <c r="F41" t="s">
        <v>1417</v>
      </c>
      <c r="G41">
        <v>109</v>
      </c>
      <c r="H41">
        <v>84</v>
      </c>
      <c r="I41">
        <v>96</v>
      </c>
      <c r="J41">
        <v>28</v>
      </c>
      <c r="K41">
        <v>13</v>
      </c>
      <c r="L41">
        <v>22</v>
      </c>
      <c r="M41">
        <v>11</v>
      </c>
      <c r="N41">
        <v>17</v>
      </c>
      <c r="O41">
        <v>9</v>
      </c>
      <c r="P41">
        <v>27</v>
      </c>
      <c r="Q41">
        <v>15</v>
      </c>
      <c r="R41">
        <v>116</v>
      </c>
      <c r="S41" s="2">
        <v>5139</v>
      </c>
      <c r="T41" s="3" t="s">
        <v>421</v>
      </c>
      <c r="U41" s="3" t="s">
        <v>1390</v>
      </c>
      <c r="V41" s="3" t="str">
        <f t="shared" si="13"/>
        <v>run-01_bold</v>
      </c>
      <c r="W41" s="3">
        <v>0</v>
      </c>
      <c r="X41" s="3">
        <v>0</v>
      </c>
      <c r="Y41" s="3" t="s">
        <v>357</v>
      </c>
      <c r="Z41" s="3" t="s">
        <v>20</v>
      </c>
      <c r="AA41" s="3">
        <v>0.58330000000000004</v>
      </c>
      <c r="AB41" s="3">
        <v>2.3717999999999999</v>
      </c>
      <c r="AC41" s="3" t="s">
        <v>21</v>
      </c>
      <c r="AD41" s="3">
        <v>0.91669999999999996</v>
      </c>
      <c r="AE41" s="3">
        <v>2.3222499999999999</v>
      </c>
      <c r="AF41" s="3" t="s">
        <v>22</v>
      </c>
      <c r="AG41" s="3">
        <v>1</v>
      </c>
      <c r="AH41" s="3">
        <v>1.292818</v>
      </c>
      <c r="AI41" s="3" t="s">
        <v>23</v>
      </c>
      <c r="AJ41" s="3">
        <v>1</v>
      </c>
      <c r="AK41" s="3">
        <v>2.598182</v>
      </c>
      <c r="AL41" s="3" t="b">
        <f t="shared" si="14"/>
        <v>1</v>
      </c>
      <c r="AM41" s="3" t="b">
        <f t="shared" si="12"/>
        <v>1</v>
      </c>
      <c r="AN41" s="3">
        <v>1</v>
      </c>
      <c r="AO41" s="2" t="s">
        <v>419</v>
      </c>
      <c r="AP41" s="3" t="s">
        <v>422</v>
      </c>
      <c r="AQ41" s="3" t="s">
        <v>1391</v>
      </c>
      <c r="AR41" s="3" t="str">
        <f t="shared" si="15"/>
        <v>run-01_bold</v>
      </c>
      <c r="AS41" s="3">
        <v>5</v>
      </c>
      <c r="AT41" s="3">
        <v>0</v>
      </c>
      <c r="AU41" s="3" t="s">
        <v>423</v>
      </c>
      <c r="AV41" s="3" t="s">
        <v>27</v>
      </c>
      <c r="AW41" s="3">
        <v>0.75</v>
      </c>
      <c r="AX41" s="3">
        <v>2.7235999999999998</v>
      </c>
      <c r="AY41" s="3" t="s">
        <v>28</v>
      </c>
      <c r="AZ41" s="3">
        <v>0.75</v>
      </c>
      <c r="BA41" s="3">
        <v>2.6705000000000001</v>
      </c>
      <c r="BB41" s="3" t="s">
        <v>29</v>
      </c>
      <c r="BC41" s="3">
        <v>1</v>
      </c>
      <c r="BD41" s="3">
        <v>1.4007000000000001</v>
      </c>
      <c r="BE41" s="3" t="s">
        <v>30</v>
      </c>
      <c r="BF41" s="3">
        <v>1</v>
      </c>
      <c r="BG41" s="3">
        <v>2.6522999999999999</v>
      </c>
      <c r="BH41" s="3" t="b">
        <f t="shared" si="8"/>
        <v>1</v>
      </c>
      <c r="BI41" s="3" t="b">
        <f t="shared" si="16"/>
        <v>1</v>
      </c>
      <c r="BJ41" s="3">
        <v>1</v>
      </c>
      <c r="BK41" s="2" t="s">
        <v>419</v>
      </c>
      <c r="BL41" s="3" t="s">
        <v>420</v>
      </c>
      <c r="BM41" s="3" t="s">
        <v>1390</v>
      </c>
      <c r="BN41" s="3" t="str">
        <f t="shared" si="17"/>
        <v>run-02_bold</v>
      </c>
      <c r="BO41" s="3">
        <v>0</v>
      </c>
      <c r="BP41" s="3">
        <v>0</v>
      </c>
      <c r="BQ41" s="3" t="s">
        <v>357</v>
      </c>
      <c r="BR41" s="3" t="s">
        <v>20</v>
      </c>
      <c r="BS41" s="3">
        <v>0.75</v>
      </c>
      <c r="BT41" s="3">
        <v>2.444455</v>
      </c>
      <c r="BU41" s="3" t="s">
        <v>21</v>
      </c>
      <c r="BV41" s="3">
        <v>1</v>
      </c>
      <c r="BW41" s="3">
        <v>2.4493330000000002</v>
      </c>
      <c r="BX41" s="3" t="s">
        <v>22</v>
      </c>
      <c r="BY41" s="3">
        <v>1</v>
      </c>
      <c r="BZ41" s="3">
        <v>1.2404999999999999</v>
      </c>
      <c r="CA41" s="3" t="s">
        <v>23</v>
      </c>
      <c r="CB41" s="3">
        <v>0.83330000000000004</v>
      </c>
      <c r="CC41" s="3">
        <v>2.6082999999999998</v>
      </c>
      <c r="CD41" s="3" t="b">
        <f t="shared" si="9"/>
        <v>1</v>
      </c>
      <c r="CE41" s="3" t="b">
        <f t="shared" si="18"/>
        <v>1</v>
      </c>
      <c r="CF41" s="3">
        <v>1</v>
      </c>
      <c r="CG41" s="3" t="s">
        <v>424</v>
      </c>
      <c r="CH41" s="3" t="s">
        <v>1391</v>
      </c>
      <c r="CI41" s="3" t="str">
        <f t="shared" si="19"/>
        <v>run-02_bold</v>
      </c>
      <c r="CJ41" s="3">
        <v>0</v>
      </c>
      <c r="CK41" s="3">
        <v>0</v>
      </c>
      <c r="CL41" s="3" t="s">
        <v>425</v>
      </c>
      <c r="CM41" s="3" t="s">
        <v>27</v>
      </c>
      <c r="CN41" s="3">
        <v>0.91669999999999996</v>
      </c>
      <c r="CO41" s="3">
        <v>2.4767000000000001</v>
      </c>
      <c r="CP41" s="3" t="s">
        <v>28</v>
      </c>
      <c r="CQ41" s="3">
        <v>0.75</v>
      </c>
      <c r="CR41" s="3">
        <v>2.7149000000000001</v>
      </c>
      <c r="CS41" s="3" t="s">
        <v>29</v>
      </c>
      <c r="CT41" s="3">
        <v>1</v>
      </c>
      <c r="CU41" s="3">
        <v>1.2013640000000001</v>
      </c>
      <c r="CV41" s="3" t="s">
        <v>30</v>
      </c>
      <c r="CW41" s="3">
        <v>0.75</v>
      </c>
      <c r="CX41" s="3">
        <v>2.7352729999999998</v>
      </c>
      <c r="CY41" s="3" t="b">
        <f t="shared" si="10"/>
        <v>1</v>
      </c>
      <c r="CZ41" s="3" t="b">
        <f t="shared" si="20"/>
        <v>1</v>
      </c>
      <c r="DA41" s="3">
        <v>1</v>
      </c>
    </row>
    <row r="42" spans="1:105" s="3" customFormat="1" x14ac:dyDescent="0.2">
      <c r="A42" s="2" t="s">
        <v>426</v>
      </c>
      <c r="B42" t="s">
        <v>1415</v>
      </c>
      <c r="C42">
        <v>5</v>
      </c>
      <c r="D42">
        <v>4</v>
      </c>
      <c r="E42">
        <v>7.0861111111111112</v>
      </c>
      <c r="F42" t="s">
        <v>1416</v>
      </c>
      <c r="G42">
        <v>105</v>
      </c>
      <c r="H42">
        <v>147</v>
      </c>
      <c r="I42">
        <v>137</v>
      </c>
      <c r="J42">
        <v>29</v>
      </c>
      <c r="K42">
        <v>14</v>
      </c>
      <c r="L42">
        <v>30</v>
      </c>
      <c r="M42">
        <v>18</v>
      </c>
      <c r="N42">
        <v>31</v>
      </c>
      <c r="O42">
        <v>15</v>
      </c>
      <c r="P42">
        <v>27</v>
      </c>
      <c r="Q42">
        <v>15</v>
      </c>
      <c r="R42">
        <v>131</v>
      </c>
      <c r="S42" s="2">
        <v>5140</v>
      </c>
      <c r="T42" s="3" t="s">
        <v>427</v>
      </c>
      <c r="U42" s="3" t="s">
        <v>1390</v>
      </c>
      <c r="V42" s="3" t="str">
        <f t="shared" si="13"/>
        <v>run-01_bold</v>
      </c>
      <c r="W42" s="3">
        <v>2</v>
      </c>
      <c r="X42" s="3">
        <v>0</v>
      </c>
      <c r="Y42" s="3" t="s">
        <v>425</v>
      </c>
      <c r="Z42" s="3" t="s">
        <v>20</v>
      </c>
      <c r="AA42" s="3">
        <v>0.41670000000000001</v>
      </c>
      <c r="AB42" s="3">
        <v>2.6687500000000002</v>
      </c>
      <c r="AC42" s="3" t="s">
        <v>21</v>
      </c>
      <c r="AD42" s="3">
        <v>0.83330000000000004</v>
      </c>
      <c r="AE42" s="3">
        <v>2.3784000000000001</v>
      </c>
      <c r="AF42" s="3" t="s">
        <v>22</v>
      </c>
      <c r="AG42" s="3">
        <v>1</v>
      </c>
      <c r="AH42" s="3">
        <v>1.391</v>
      </c>
      <c r="AI42" s="3" t="s">
        <v>23</v>
      </c>
      <c r="AJ42" s="3">
        <v>0.83330000000000004</v>
      </c>
      <c r="AK42" s="3">
        <v>2.2084999999999999</v>
      </c>
      <c r="AL42" s="3" t="b">
        <f t="shared" si="14"/>
        <v>1</v>
      </c>
      <c r="AM42" s="3" t="b">
        <f t="shared" si="12"/>
        <v>1</v>
      </c>
      <c r="AN42" s="3">
        <v>1</v>
      </c>
      <c r="AO42" s="2" t="s">
        <v>426</v>
      </c>
      <c r="AP42" s="3" t="s">
        <v>429</v>
      </c>
      <c r="AQ42" s="3" t="s">
        <v>1391</v>
      </c>
      <c r="AR42" s="3" t="str">
        <f t="shared" si="15"/>
        <v>run-01_bold</v>
      </c>
      <c r="AS42" s="3">
        <v>4</v>
      </c>
      <c r="AT42" s="3">
        <v>0</v>
      </c>
      <c r="AU42" s="3" t="s">
        <v>430</v>
      </c>
      <c r="AV42" s="3" t="s">
        <v>27</v>
      </c>
      <c r="AW42" s="3">
        <v>1</v>
      </c>
      <c r="AX42" s="3">
        <v>2.2008329999999998</v>
      </c>
      <c r="AY42" s="3" t="s">
        <v>28</v>
      </c>
      <c r="AZ42" s="3">
        <v>1</v>
      </c>
      <c r="BA42" s="3">
        <v>2.2303329999999999</v>
      </c>
      <c r="BB42" s="3" t="s">
        <v>29</v>
      </c>
      <c r="BC42" s="3">
        <v>1</v>
      </c>
      <c r="BD42" s="3">
        <v>1.189667</v>
      </c>
      <c r="BE42" s="3" t="s">
        <v>30</v>
      </c>
      <c r="BF42" s="3">
        <v>0.75</v>
      </c>
      <c r="BG42" s="3">
        <v>2.356417</v>
      </c>
      <c r="BH42" s="3" t="b">
        <f t="shared" si="8"/>
        <v>1</v>
      </c>
      <c r="BI42" s="3" t="b">
        <f t="shared" si="16"/>
        <v>1</v>
      </c>
      <c r="BJ42" s="3">
        <v>1</v>
      </c>
      <c r="BK42" s="2" t="s">
        <v>426</v>
      </c>
      <c r="BL42" s="3" t="s">
        <v>428</v>
      </c>
      <c r="BM42" s="3" t="s">
        <v>1390</v>
      </c>
      <c r="BN42" s="3" t="str">
        <f t="shared" si="17"/>
        <v>run-02_bold</v>
      </c>
      <c r="BO42" s="3">
        <v>0</v>
      </c>
      <c r="BP42" s="3">
        <v>0</v>
      </c>
      <c r="BQ42" s="3" t="s">
        <v>425</v>
      </c>
      <c r="BR42" s="3" t="s">
        <v>20</v>
      </c>
      <c r="BS42" s="3">
        <v>1</v>
      </c>
      <c r="BT42" s="3">
        <v>2.1887500000000002</v>
      </c>
      <c r="BU42" s="3" t="s">
        <v>21</v>
      </c>
      <c r="BV42" s="3">
        <v>0.91669999999999996</v>
      </c>
      <c r="BW42" s="3">
        <v>2.2551670000000001</v>
      </c>
      <c r="BX42" s="3" t="s">
        <v>22</v>
      </c>
      <c r="BY42" s="3">
        <v>1</v>
      </c>
      <c r="BZ42" s="3">
        <v>1.3939999999999999</v>
      </c>
      <c r="CA42" s="3" t="s">
        <v>23</v>
      </c>
      <c r="CB42" s="3">
        <v>0.66669999999999996</v>
      </c>
      <c r="CC42" s="3">
        <v>2.333583</v>
      </c>
      <c r="CD42" s="3" t="b">
        <f t="shared" si="9"/>
        <v>1</v>
      </c>
      <c r="CE42" s="3" t="b">
        <f t="shared" si="18"/>
        <v>1</v>
      </c>
      <c r="CF42" s="3">
        <v>1</v>
      </c>
      <c r="CG42" s="3" t="s">
        <v>431</v>
      </c>
      <c r="CH42" s="3" t="s">
        <v>1391</v>
      </c>
      <c r="CI42" s="3" t="str">
        <f t="shared" si="19"/>
        <v>run-02_bold</v>
      </c>
      <c r="CJ42" s="3">
        <v>3</v>
      </c>
      <c r="CK42" s="3">
        <v>0</v>
      </c>
      <c r="CL42" s="3" t="s">
        <v>430</v>
      </c>
      <c r="CM42" s="3" t="s">
        <v>27</v>
      </c>
      <c r="CN42" s="3">
        <v>0.91669999999999996</v>
      </c>
      <c r="CO42" s="3">
        <v>2.3901819999999998</v>
      </c>
      <c r="CP42" s="3" t="s">
        <v>28</v>
      </c>
      <c r="CQ42" s="3">
        <v>0.83330000000000004</v>
      </c>
      <c r="CR42" s="3">
        <v>2.2485560000000002</v>
      </c>
      <c r="CS42" s="3" t="s">
        <v>29</v>
      </c>
      <c r="CT42" s="3">
        <v>1</v>
      </c>
      <c r="CU42" s="3">
        <v>1.129</v>
      </c>
      <c r="CV42" s="3" t="s">
        <v>30</v>
      </c>
      <c r="CW42" s="3">
        <v>0.58330000000000004</v>
      </c>
      <c r="CX42" s="3">
        <v>2.495714</v>
      </c>
      <c r="CY42" s="3" t="b">
        <f t="shared" si="10"/>
        <v>1</v>
      </c>
      <c r="CZ42" s="3" t="b">
        <f t="shared" si="20"/>
        <v>1</v>
      </c>
      <c r="DA42" s="3">
        <v>1</v>
      </c>
    </row>
    <row r="43" spans="1:105" s="3" customFormat="1" x14ac:dyDescent="0.2">
      <c r="A43" s="2" t="s">
        <v>432</v>
      </c>
      <c r="B43" t="s">
        <v>1415</v>
      </c>
      <c r="C43">
        <v>4</v>
      </c>
      <c r="D43">
        <v>5</v>
      </c>
      <c r="E43">
        <v>7.3861111111111111</v>
      </c>
      <c r="F43" t="s">
        <v>1416</v>
      </c>
      <c r="G43">
        <v>106</v>
      </c>
      <c r="H43">
        <v>147</v>
      </c>
      <c r="I43">
        <v>133</v>
      </c>
      <c r="J43">
        <v>24</v>
      </c>
      <c r="K43">
        <v>10</v>
      </c>
      <c r="L43">
        <v>27</v>
      </c>
      <c r="M43">
        <v>15</v>
      </c>
      <c r="N43">
        <v>32</v>
      </c>
      <c r="O43">
        <v>16</v>
      </c>
      <c r="P43">
        <v>25</v>
      </c>
      <c r="Q43">
        <v>13</v>
      </c>
      <c r="R43">
        <v>120</v>
      </c>
      <c r="S43" s="2">
        <v>5141</v>
      </c>
      <c r="T43" s="3" t="s">
        <v>433</v>
      </c>
      <c r="U43" s="3" t="s">
        <v>1390</v>
      </c>
      <c r="V43" s="3" t="str">
        <f t="shared" si="13"/>
        <v>run-01_bold</v>
      </c>
      <c r="W43" s="3">
        <v>0</v>
      </c>
      <c r="X43" s="3">
        <v>0</v>
      </c>
      <c r="Y43" s="3" t="s">
        <v>434</v>
      </c>
      <c r="Z43" s="3" t="s">
        <v>20</v>
      </c>
      <c r="AA43" s="3">
        <v>0.66669999999999996</v>
      </c>
      <c r="AB43" s="3">
        <v>2.376833</v>
      </c>
      <c r="AC43" s="3" t="s">
        <v>21</v>
      </c>
      <c r="AD43" s="3">
        <v>0.91669999999999996</v>
      </c>
      <c r="AE43" s="3">
        <v>2.319</v>
      </c>
      <c r="AF43" s="3" t="s">
        <v>22</v>
      </c>
      <c r="AG43" s="3">
        <v>1</v>
      </c>
      <c r="AH43" s="3">
        <v>1.299917</v>
      </c>
      <c r="AI43" s="3" t="s">
        <v>23</v>
      </c>
      <c r="AJ43" s="3">
        <v>0.91669999999999996</v>
      </c>
      <c r="AK43" s="3">
        <v>2.33</v>
      </c>
      <c r="AL43" s="3" t="b">
        <f t="shared" si="14"/>
        <v>1</v>
      </c>
      <c r="AM43" s="3" t="b">
        <f t="shared" si="12"/>
        <v>1</v>
      </c>
      <c r="AN43" s="3">
        <v>1</v>
      </c>
      <c r="AO43" s="2" t="s">
        <v>432</v>
      </c>
      <c r="AP43" s="3" t="s">
        <v>438</v>
      </c>
      <c r="AQ43" s="3" t="s">
        <v>1391</v>
      </c>
      <c r="AR43" s="3" t="str">
        <f t="shared" si="15"/>
        <v>run-01_bold</v>
      </c>
      <c r="AS43" s="3">
        <v>0</v>
      </c>
      <c r="AT43" s="3">
        <v>0</v>
      </c>
      <c r="AU43" s="3" t="s">
        <v>437</v>
      </c>
      <c r="AV43" s="3" t="s">
        <v>27</v>
      </c>
      <c r="AW43" s="3">
        <v>1</v>
      </c>
      <c r="AX43" s="3">
        <v>2.0653329999999999</v>
      </c>
      <c r="AY43" s="3" t="s">
        <v>28</v>
      </c>
      <c r="AZ43" s="3">
        <v>1</v>
      </c>
      <c r="BA43" s="3">
        <v>2.1854170000000002</v>
      </c>
      <c r="BB43" s="3" t="s">
        <v>29</v>
      </c>
      <c r="BC43" s="3">
        <v>1</v>
      </c>
      <c r="BD43" s="3">
        <v>1.121167</v>
      </c>
      <c r="BE43" s="3" t="s">
        <v>30</v>
      </c>
      <c r="BF43" s="3">
        <v>0.91669999999999996</v>
      </c>
      <c r="BG43" s="3">
        <v>2.5468329999999999</v>
      </c>
      <c r="BH43" s="3" t="b">
        <f t="shared" si="8"/>
        <v>1</v>
      </c>
      <c r="BI43" s="3" t="b">
        <f t="shared" si="16"/>
        <v>1</v>
      </c>
      <c r="BJ43" s="3">
        <v>1</v>
      </c>
      <c r="BK43" s="2" t="s">
        <v>432</v>
      </c>
      <c r="BL43" s="3" t="s">
        <v>435</v>
      </c>
      <c r="BM43" s="3" t="s">
        <v>1390</v>
      </c>
      <c r="BN43" s="3" t="str">
        <f t="shared" si="17"/>
        <v>run-02_bold</v>
      </c>
      <c r="BO43" s="3">
        <v>0</v>
      </c>
      <c r="BP43" s="3">
        <v>0</v>
      </c>
      <c r="BQ43" s="3" t="s">
        <v>434</v>
      </c>
      <c r="BR43" s="3" t="s">
        <v>20</v>
      </c>
      <c r="BS43" s="3">
        <v>0.91669999999999996</v>
      </c>
      <c r="BT43" s="3">
        <v>2.368833</v>
      </c>
      <c r="BU43" s="3" t="s">
        <v>21</v>
      </c>
      <c r="BV43" s="3">
        <v>1</v>
      </c>
      <c r="BW43" s="3">
        <v>2.148333</v>
      </c>
      <c r="BX43" s="3" t="s">
        <v>22</v>
      </c>
      <c r="BY43" s="3">
        <v>1</v>
      </c>
      <c r="BZ43" s="3">
        <v>1.3939170000000001</v>
      </c>
      <c r="CA43" s="3" t="s">
        <v>23</v>
      </c>
      <c r="CB43" s="3">
        <v>1</v>
      </c>
      <c r="CC43" s="3">
        <v>2.3747500000000001</v>
      </c>
      <c r="CD43" s="3" t="b">
        <f t="shared" si="9"/>
        <v>1</v>
      </c>
      <c r="CE43" s="3" t="b">
        <f t="shared" si="18"/>
        <v>1</v>
      </c>
      <c r="CF43" s="3">
        <v>1</v>
      </c>
      <c r="CG43" s="3" t="s">
        <v>436</v>
      </c>
      <c r="CH43" s="3" t="s">
        <v>1391</v>
      </c>
      <c r="CI43" s="3" t="str">
        <f t="shared" si="19"/>
        <v>run-02_bold</v>
      </c>
      <c r="CJ43" s="3">
        <v>0</v>
      </c>
      <c r="CK43" s="3">
        <v>0</v>
      </c>
      <c r="CL43" s="3" t="s">
        <v>437</v>
      </c>
      <c r="CM43" s="3" t="s">
        <v>27</v>
      </c>
      <c r="CN43" s="3">
        <v>1</v>
      </c>
      <c r="CO43" s="3">
        <v>2.2503329999999999</v>
      </c>
      <c r="CP43" s="3" t="s">
        <v>28</v>
      </c>
      <c r="CQ43" s="3">
        <v>0.83330000000000004</v>
      </c>
      <c r="CR43" s="3">
        <v>2.5114169999999998</v>
      </c>
      <c r="CS43" s="3" t="s">
        <v>29</v>
      </c>
      <c r="CT43" s="3">
        <v>1</v>
      </c>
      <c r="CU43" s="3">
        <v>1.2250829999999999</v>
      </c>
      <c r="CV43" s="3" t="s">
        <v>30</v>
      </c>
      <c r="CW43" s="3">
        <v>0.83330000000000004</v>
      </c>
      <c r="CX43" s="3">
        <v>2.5307499999999998</v>
      </c>
      <c r="CY43" s="3" t="b">
        <f t="shared" si="10"/>
        <v>1</v>
      </c>
      <c r="CZ43" s="3" t="b">
        <f t="shared" si="20"/>
        <v>1</v>
      </c>
      <c r="DA43" s="3">
        <v>1</v>
      </c>
    </row>
    <row r="44" spans="1:105" s="3" customFormat="1" x14ac:dyDescent="0.2">
      <c r="A44" s="2" t="s">
        <v>439</v>
      </c>
      <c r="B44" t="s">
        <v>1415</v>
      </c>
      <c r="C44">
        <v>5</v>
      </c>
      <c r="D44">
        <v>5</v>
      </c>
      <c r="E44">
        <v>7.1916666666666664</v>
      </c>
      <c r="F44" t="s">
        <v>1417</v>
      </c>
      <c r="G44">
        <v>107</v>
      </c>
      <c r="H44">
        <v>81</v>
      </c>
      <c r="I44">
        <v>93</v>
      </c>
      <c r="J44">
        <v>26</v>
      </c>
      <c r="K44">
        <v>11</v>
      </c>
      <c r="L44">
        <v>21</v>
      </c>
      <c r="M44">
        <v>10</v>
      </c>
      <c r="N44">
        <v>19</v>
      </c>
      <c r="O44">
        <v>10</v>
      </c>
      <c r="P44">
        <v>24</v>
      </c>
      <c r="Q44">
        <v>12</v>
      </c>
      <c r="R44">
        <v>107</v>
      </c>
      <c r="S44" s="2">
        <v>5143</v>
      </c>
      <c r="T44" s="3" t="s">
        <v>440</v>
      </c>
      <c r="U44" s="3" t="s">
        <v>1390</v>
      </c>
      <c r="V44" s="3" t="str">
        <f t="shared" si="13"/>
        <v>run-01_bold</v>
      </c>
      <c r="W44" s="3">
        <v>0</v>
      </c>
      <c r="X44" s="3">
        <v>0</v>
      </c>
      <c r="Y44" s="3" t="s">
        <v>190</v>
      </c>
      <c r="Z44" s="3" t="s">
        <v>20</v>
      </c>
      <c r="AA44" s="3">
        <v>0.58330000000000004</v>
      </c>
      <c r="AB44" s="3">
        <v>2.8243330000000002</v>
      </c>
      <c r="AC44" s="3" t="s">
        <v>21</v>
      </c>
      <c r="AD44" s="3">
        <v>0.91669999999999996</v>
      </c>
      <c r="AE44" s="3">
        <v>2.4261110000000001</v>
      </c>
      <c r="AF44" s="3" t="s">
        <v>22</v>
      </c>
      <c r="AG44" s="3">
        <v>1</v>
      </c>
      <c r="AH44" s="3">
        <v>1.0135000000000001</v>
      </c>
      <c r="AI44" s="3" t="s">
        <v>23</v>
      </c>
      <c r="AJ44" s="3">
        <v>0.83330000000000004</v>
      </c>
      <c r="AK44" s="3">
        <v>2.6998890000000002</v>
      </c>
      <c r="AL44" s="3" t="b">
        <f t="shared" si="14"/>
        <v>1</v>
      </c>
      <c r="AM44" s="3" t="b">
        <f t="shared" si="12"/>
        <v>1</v>
      </c>
      <c r="AN44" s="3">
        <v>1</v>
      </c>
      <c r="AO44" s="2" t="s">
        <v>439</v>
      </c>
      <c r="AP44" s="3" t="s">
        <v>444</v>
      </c>
      <c r="AQ44" s="3" t="s">
        <v>1391</v>
      </c>
      <c r="AR44" s="3" t="str">
        <f t="shared" si="15"/>
        <v>run-01_bold</v>
      </c>
      <c r="AS44" s="3">
        <v>0</v>
      </c>
      <c r="AT44" s="3">
        <v>0</v>
      </c>
      <c r="AU44" s="3" t="s">
        <v>442</v>
      </c>
      <c r="AV44" s="3" t="s">
        <v>27</v>
      </c>
      <c r="AW44" s="3">
        <v>0.75</v>
      </c>
      <c r="AX44" s="3">
        <v>2.6797270000000002</v>
      </c>
      <c r="AY44" s="3" t="s">
        <v>28</v>
      </c>
      <c r="AZ44" s="3">
        <v>0.66669999999999996</v>
      </c>
      <c r="BA44" s="3">
        <v>2.6557780000000002</v>
      </c>
      <c r="BB44" s="3" t="s">
        <v>29</v>
      </c>
      <c r="BC44" s="3">
        <v>1</v>
      </c>
      <c r="BD44" s="3">
        <v>1.223333</v>
      </c>
      <c r="BE44" s="3" t="s">
        <v>30</v>
      </c>
      <c r="BF44" s="3">
        <v>1</v>
      </c>
      <c r="BG44" s="3">
        <v>2.3399000000000001</v>
      </c>
      <c r="BH44" s="3" t="b">
        <f t="shared" si="8"/>
        <v>1</v>
      </c>
      <c r="BI44" s="3" t="b">
        <f t="shared" si="16"/>
        <v>1</v>
      </c>
      <c r="BJ44" s="3">
        <v>1</v>
      </c>
      <c r="BK44" s="2" t="s">
        <v>439</v>
      </c>
      <c r="BL44" s="3" t="s">
        <v>441</v>
      </c>
      <c r="BM44" s="3" t="s">
        <v>1390</v>
      </c>
      <c r="BN44" s="3" t="str">
        <f t="shared" si="17"/>
        <v>run-02_bold</v>
      </c>
      <c r="BO44" s="3">
        <v>0</v>
      </c>
      <c r="BP44" s="3">
        <v>0</v>
      </c>
      <c r="BQ44" s="3" t="s">
        <v>190</v>
      </c>
      <c r="BR44" s="3" t="s">
        <v>20</v>
      </c>
      <c r="BS44" s="3">
        <v>0.66669999999999996</v>
      </c>
      <c r="BT44" s="3">
        <v>2.5585</v>
      </c>
      <c r="BU44" s="3" t="s">
        <v>21</v>
      </c>
      <c r="BV44" s="3">
        <v>0.91669999999999996</v>
      </c>
      <c r="BW44" s="3">
        <v>2.3314550000000001</v>
      </c>
      <c r="BX44" s="3" t="s">
        <v>22</v>
      </c>
      <c r="BY44" s="3">
        <v>0.91669999999999996</v>
      </c>
      <c r="BZ44" s="3">
        <v>1.3991</v>
      </c>
      <c r="CA44" s="3" t="s">
        <v>23</v>
      </c>
      <c r="CB44" s="3">
        <v>0.91669999999999996</v>
      </c>
      <c r="CC44" s="3">
        <v>2.7127270000000001</v>
      </c>
      <c r="CD44" s="3" t="b">
        <f t="shared" si="9"/>
        <v>1</v>
      </c>
      <c r="CE44" s="3" t="b">
        <f t="shared" si="18"/>
        <v>1</v>
      </c>
      <c r="CF44" s="3">
        <v>1</v>
      </c>
      <c r="CG44" s="3" t="s">
        <v>443</v>
      </c>
      <c r="CH44" s="3" t="s">
        <v>1391</v>
      </c>
      <c r="CI44" s="3" t="str">
        <f t="shared" si="19"/>
        <v>run-02_bold</v>
      </c>
      <c r="CJ44" s="3">
        <v>0</v>
      </c>
      <c r="CK44" s="3">
        <v>0</v>
      </c>
      <c r="CL44" s="3" t="s">
        <v>442</v>
      </c>
      <c r="CM44" s="3" t="s">
        <v>27</v>
      </c>
      <c r="CN44" s="3">
        <v>0.58330000000000004</v>
      </c>
      <c r="CO44" s="3">
        <v>2.672444</v>
      </c>
      <c r="CP44" s="3" t="s">
        <v>28</v>
      </c>
      <c r="CQ44" s="3">
        <v>0.33329999999999999</v>
      </c>
      <c r="CR44" s="3">
        <v>2.5126249999999999</v>
      </c>
      <c r="CS44" s="3" t="s">
        <v>29</v>
      </c>
      <c r="CT44" s="3">
        <v>0.91669999999999996</v>
      </c>
      <c r="CU44" s="3">
        <v>1.4371</v>
      </c>
      <c r="CV44" s="3" t="s">
        <v>30</v>
      </c>
      <c r="CW44" s="3">
        <v>0.75</v>
      </c>
      <c r="CX44" s="3">
        <v>2.5457999999999998</v>
      </c>
      <c r="CY44" s="3" t="b">
        <f t="shared" si="10"/>
        <v>1</v>
      </c>
      <c r="CZ44" s="3" t="b">
        <f t="shared" si="20"/>
        <v>1</v>
      </c>
      <c r="DA44" s="3">
        <v>1</v>
      </c>
    </row>
    <row r="45" spans="1:105" s="3" customFormat="1" x14ac:dyDescent="0.2">
      <c r="A45" s="2" t="s">
        <v>452</v>
      </c>
      <c r="B45" t="s">
        <v>1415</v>
      </c>
      <c r="C45">
        <v>3</v>
      </c>
      <c r="D45">
        <v>5</v>
      </c>
      <c r="E45">
        <v>7.1388888888888893</v>
      </c>
      <c r="F45" t="s">
        <v>1416</v>
      </c>
      <c r="G45">
        <v>107</v>
      </c>
      <c r="H45">
        <v>129</v>
      </c>
      <c r="I45">
        <v>137</v>
      </c>
      <c r="J45">
        <v>25</v>
      </c>
      <c r="K45">
        <v>11</v>
      </c>
      <c r="L45">
        <v>29</v>
      </c>
      <c r="M45">
        <v>17</v>
      </c>
      <c r="N45">
        <v>30</v>
      </c>
      <c r="O45">
        <v>15</v>
      </c>
      <c r="P45">
        <v>26</v>
      </c>
      <c r="Q45">
        <v>14</v>
      </c>
      <c r="R45">
        <v>122</v>
      </c>
      <c r="S45" s="2">
        <v>5149</v>
      </c>
      <c r="T45" s="3" t="s">
        <v>453</v>
      </c>
      <c r="U45" s="3" t="s">
        <v>1390</v>
      </c>
      <c r="V45" s="3" t="str">
        <f t="shared" si="13"/>
        <v>run-01_bold</v>
      </c>
      <c r="W45" s="3">
        <v>0</v>
      </c>
      <c r="X45" s="3">
        <v>0</v>
      </c>
      <c r="Y45" s="3" t="s">
        <v>454</v>
      </c>
      <c r="Z45" s="3" t="s">
        <v>20</v>
      </c>
      <c r="AA45" s="3">
        <v>0.83330000000000004</v>
      </c>
      <c r="AB45" s="3">
        <v>2.3816670000000002</v>
      </c>
      <c r="AC45" s="3" t="s">
        <v>21</v>
      </c>
      <c r="AD45" s="3">
        <v>0.91669999999999996</v>
      </c>
      <c r="AE45" s="3">
        <v>2.3393000000000002</v>
      </c>
      <c r="AF45" s="3" t="s">
        <v>22</v>
      </c>
      <c r="AG45" s="3">
        <v>1</v>
      </c>
      <c r="AH45" s="3">
        <v>1.0386359999999999</v>
      </c>
      <c r="AI45" s="3" t="s">
        <v>23</v>
      </c>
      <c r="AJ45" s="3">
        <v>1</v>
      </c>
      <c r="AK45" s="3">
        <v>2.2218</v>
      </c>
      <c r="AL45" s="3" t="b">
        <f t="shared" si="14"/>
        <v>1</v>
      </c>
      <c r="AM45" s="3" t="b">
        <f t="shared" si="12"/>
        <v>1</v>
      </c>
      <c r="AN45" s="3">
        <v>1</v>
      </c>
      <c r="AO45" s="2" t="s">
        <v>452</v>
      </c>
      <c r="AP45" s="3" t="s">
        <v>456</v>
      </c>
      <c r="AQ45" s="3" t="s">
        <v>1391</v>
      </c>
      <c r="AR45" s="3" t="str">
        <f t="shared" si="15"/>
        <v>run-01_bold</v>
      </c>
      <c r="AS45" s="3">
        <v>0</v>
      </c>
      <c r="AT45" s="3">
        <v>0</v>
      </c>
      <c r="AU45" s="3" t="s">
        <v>457</v>
      </c>
      <c r="AV45" s="3" t="s">
        <v>27</v>
      </c>
      <c r="AW45" s="3">
        <v>0.91669999999999996</v>
      </c>
      <c r="AX45" s="3">
        <v>2.0175830000000001</v>
      </c>
      <c r="AY45" s="3" t="s">
        <v>28</v>
      </c>
      <c r="AZ45" s="3">
        <v>1</v>
      </c>
      <c r="BA45" s="3">
        <v>2.0908329999999999</v>
      </c>
      <c r="BB45" s="3" t="s">
        <v>29</v>
      </c>
      <c r="BC45" s="3">
        <v>1</v>
      </c>
      <c r="BD45" s="3">
        <v>0.83875</v>
      </c>
      <c r="BE45" s="3" t="s">
        <v>30</v>
      </c>
      <c r="BF45" s="3">
        <v>1</v>
      </c>
      <c r="BG45" s="3">
        <v>2.3353329999999999</v>
      </c>
      <c r="BH45" s="3" t="b">
        <f t="shared" si="8"/>
        <v>1</v>
      </c>
      <c r="BI45" s="3" t="b">
        <f t="shared" si="16"/>
        <v>1</v>
      </c>
      <c r="BJ45" s="3">
        <v>1</v>
      </c>
      <c r="BK45" s="2" t="s">
        <v>452</v>
      </c>
      <c r="BL45" s="3" t="s">
        <v>455</v>
      </c>
      <c r="BM45" s="3" t="s">
        <v>1390</v>
      </c>
      <c r="BN45" s="3" t="str">
        <f t="shared" si="17"/>
        <v>run-02_bold</v>
      </c>
      <c r="BO45" s="3">
        <v>0</v>
      </c>
      <c r="BP45" s="3">
        <v>0</v>
      </c>
      <c r="BQ45" s="3" t="s">
        <v>454</v>
      </c>
      <c r="BR45" s="3" t="s">
        <v>20</v>
      </c>
      <c r="BS45" s="3">
        <v>0.83330000000000004</v>
      </c>
      <c r="BT45" s="3">
        <v>2.4329170000000002</v>
      </c>
      <c r="BU45" s="3" t="s">
        <v>21</v>
      </c>
      <c r="BV45" s="3">
        <v>0.91669999999999996</v>
      </c>
      <c r="BW45" s="3">
        <v>2.1182500000000002</v>
      </c>
      <c r="BX45" s="3" t="s">
        <v>22</v>
      </c>
      <c r="BY45" s="3">
        <v>1</v>
      </c>
      <c r="BZ45" s="3">
        <v>0.934917</v>
      </c>
      <c r="CA45" s="3" t="s">
        <v>23</v>
      </c>
      <c r="CB45" s="3">
        <v>1</v>
      </c>
      <c r="CC45" s="3">
        <v>2.2685</v>
      </c>
      <c r="CD45" s="3" t="b">
        <f t="shared" si="9"/>
        <v>1</v>
      </c>
      <c r="CE45" s="3" t="b">
        <f t="shared" si="18"/>
        <v>1</v>
      </c>
      <c r="CF45" s="3">
        <v>1</v>
      </c>
      <c r="CG45" s="3" t="s">
        <v>458</v>
      </c>
      <c r="CH45" s="3" t="s">
        <v>1391</v>
      </c>
      <c r="CI45" s="3" t="str">
        <f t="shared" si="19"/>
        <v>run-02_bold</v>
      </c>
      <c r="CJ45" s="3">
        <v>0</v>
      </c>
      <c r="CK45" s="3">
        <v>0</v>
      </c>
      <c r="CL45" s="3" t="s">
        <v>457</v>
      </c>
      <c r="CM45" s="3" t="s">
        <v>27</v>
      </c>
      <c r="CN45" s="3">
        <v>1</v>
      </c>
      <c r="CO45" s="3">
        <v>1.9910829999999999</v>
      </c>
      <c r="CP45" s="3" t="s">
        <v>28</v>
      </c>
      <c r="CQ45" s="3">
        <v>0.75</v>
      </c>
      <c r="CR45" s="3">
        <v>2.349917</v>
      </c>
      <c r="CS45" s="3" t="s">
        <v>29</v>
      </c>
      <c r="CT45" s="3">
        <v>1</v>
      </c>
      <c r="CU45" s="3">
        <v>0.94099999999999995</v>
      </c>
      <c r="CV45" s="3" t="s">
        <v>30</v>
      </c>
      <c r="CW45" s="3">
        <v>0.91669999999999996</v>
      </c>
      <c r="CX45" s="3">
        <v>2.3685</v>
      </c>
      <c r="CY45" s="3" t="b">
        <f t="shared" si="10"/>
        <v>1</v>
      </c>
      <c r="CZ45" s="3" t="b">
        <f t="shared" si="20"/>
        <v>1</v>
      </c>
      <c r="DA45" s="3">
        <v>1</v>
      </c>
    </row>
    <row r="46" spans="1:105" s="3" customFormat="1" x14ac:dyDescent="0.2">
      <c r="A46" s="2" t="s">
        <v>466</v>
      </c>
      <c r="B46" t="s">
        <v>1415</v>
      </c>
      <c r="C46">
        <v>5</v>
      </c>
      <c r="D46">
        <v>5</v>
      </c>
      <c r="E46">
        <v>7.072222222222222</v>
      </c>
      <c r="F46" t="s">
        <v>1416</v>
      </c>
      <c r="G46">
        <v>107</v>
      </c>
      <c r="H46">
        <v>110</v>
      </c>
      <c r="I46">
        <v>96</v>
      </c>
      <c r="J46">
        <v>25</v>
      </c>
      <c r="K46">
        <v>11</v>
      </c>
      <c r="L46">
        <v>22</v>
      </c>
      <c r="M46">
        <v>11</v>
      </c>
      <c r="N46">
        <v>17</v>
      </c>
      <c r="O46">
        <v>9</v>
      </c>
      <c r="P46">
        <v>17</v>
      </c>
      <c r="Q46">
        <v>8</v>
      </c>
      <c r="R46">
        <v>96</v>
      </c>
      <c r="S46" s="2">
        <v>5153</v>
      </c>
      <c r="T46" s="3" t="s">
        <v>467</v>
      </c>
      <c r="U46" s="3" t="s">
        <v>1390</v>
      </c>
      <c r="V46" s="3" t="str">
        <f t="shared" si="13"/>
        <v>run-01_bold</v>
      </c>
      <c r="W46" s="3">
        <v>0</v>
      </c>
      <c r="X46" s="3">
        <v>0</v>
      </c>
      <c r="Y46" s="3" t="s">
        <v>468</v>
      </c>
      <c r="Z46" s="3" t="s">
        <v>20</v>
      </c>
      <c r="AA46" s="3">
        <v>0.5</v>
      </c>
      <c r="AB46" s="3">
        <v>2.3995449999999998</v>
      </c>
      <c r="AC46" s="3" t="s">
        <v>21</v>
      </c>
      <c r="AD46" s="3">
        <v>0.83330000000000004</v>
      </c>
      <c r="AE46" s="3">
        <v>2.266273</v>
      </c>
      <c r="AF46" s="3" t="s">
        <v>22</v>
      </c>
      <c r="AG46" s="3">
        <v>1</v>
      </c>
      <c r="AH46" s="3">
        <v>1.3077780000000001</v>
      </c>
      <c r="AI46" s="3" t="s">
        <v>23</v>
      </c>
      <c r="AJ46" s="3">
        <v>0.66669999999999996</v>
      </c>
      <c r="AK46" s="3">
        <v>2.2842730000000002</v>
      </c>
      <c r="AL46" s="3" t="b">
        <f t="shared" si="14"/>
        <v>1</v>
      </c>
      <c r="AM46" s="3" t="b">
        <f t="shared" si="12"/>
        <v>1</v>
      </c>
      <c r="AN46" s="3">
        <v>1</v>
      </c>
      <c r="AO46" s="2" t="s">
        <v>466</v>
      </c>
      <c r="AP46" s="3" t="s">
        <v>470</v>
      </c>
      <c r="AQ46" s="3" t="s">
        <v>1391</v>
      </c>
      <c r="AR46" s="3" t="str">
        <f t="shared" si="15"/>
        <v>run-01_bold</v>
      </c>
      <c r="AS46" s="3">
        <v>0</v>
      </c>
      <c r="AT46" s="3">
        <v>0</v>
      </c>
      <c r="AU46" s="3" t="s">
        <v>471</v>
      </c>
      <c r="AV46" s="3" t="s">
        <v>27</v>
      </c>
      <c r="AW46" s="3">
        <v>1</v>
      </c>
      <c r="AX46" s="3">
        <v>2.3363640000000001</v>
      </c>
      <c r="AY46" s="3" t="s">
        <v>28</v>
      </c>
      <c r="AZ46" s="3">
        <v>0.91669999999999996</v>
      </c>
      <c r="BA46" s="3">
        <v>2.1921819999999999</v>
      </c>
      <c r="BB46" s="3" t="s">
        <v>29</v>
      </c>
      <c r="BC46" s="3">
        <v>1</v>
      </c>
      <c r="BD46" s="3">
        <v>1.154091</v>
      </c>
      <c r="BE46" s="3" t="s">
        <v>30</v>
      </c>
      <c r="BF46" s="3">
        <v>0.91669999999999996</v>
      </c>
      <c r="BG46" s="3">
        <v>2.3534999999999999</v>
      </c>
      <c r="BH46" s="3" t="b">
        <f t="shared" si="8"/>
        <v>1</v>
      </c>
      <c r="BI46" s="3" t="b">
        <f t="shared" si="16"/>
        <v>1</v>
      </c>
      <c r="BJ46" s="3">
        <v>1</v>
      </c>
      <c r="BK46" s="2" t="s">
        <v>466</v>
      </c>
      <c r="BL46" s="3" t="s">
        <v>469</v>
      </c>
      <c r="BM46" s="3" t="s">
        <v>1390</v>
      </c>
      <c r="BN46" s="3" t="str">
        <f t="shared" si="17"/>
        <v>run-02_bold</v>
      </c>
      <c r="BO46" s="3">
        <v>0</v>
      </c>
      <c r="BP46" s="3">
        <v>0</v>
      </c>
      <c r="BQ46" s="3" t="s">
        <v>468</v>
      </c>
      <c r="BR46" s="3" t="s">
        <v>20</v>
      </c>
      <c r="BS46" s="3">
        <v>0.58330000000000004</v>
      </c>
      <c r="BT46" s="3">
        <v>2.2288329999999998</v>
      </c>
      <c r="BU46" s="3" t="s">
        <v>21</v>
      </c>
      <c r="BV46" s="3">
        <v>0.75</v>
      </c>
      <c r="BW46" s="3">
        <v>2.228917</v>
      </c>
      <c r="BX46" s="3" t="s">
        <v>22</v>
      </c>
      <c r="BY46" s="3">
        <v>0.91669999999999996</v>
      </c>
      <c r="BZ46" s="3">
        <v>1.2204170000000001</v>
      </c>
      <c r="CA46" s="3" t="s">
        <v>23</v>
      </c>
      <c r="CB46" s="3">
        <v>1</v>
      </c>
      <c r="CC46" s="3">
        <v>2.2959170000000002</v>
      </c>
      <c r="CD46" s="3" t="b">
        <f t="shared" si="9"/>
        <v>1</v>
      </c>
      <c r="CE46" s="3" t="b">
        <f t="shared" si="18"/>
        <v>1</v>
      </c>
      <c r="CF46" s="3">
        <v>1</v>
      </c>
      <c r="CG46" s="3" t="s">
        <v>472</v>
      </c>
      <c r="CH46" s="3" t="s">
        <v>1391</v>
      </c>
      <c r="CI46" s="3" t="str">
        <f t="shared" si="19"/>
        <v>run-02_bold</v>
      </c>
      <c r="CJ46" s="3">
        <v>0</v>
      </c>
      <c r="CK46" s="3">
        <v>0</v>
      </c>
      <c r="CL46" s="3" t="s">
        <v>471</v>
      </c>
      <c r="CM46" s="3" t="s">
        <v>27</v>
      </c>
      <c r="CN46" s="3">
        <v>0.83330000000000004</v>
      </c>
      <c r="CO46" s="3">
        <v>2.2204999999999999</v>
      </c>
      <c r="CP46" s="3" t="s">
        <v>28</v>
      </c>
      <c r="CQ46" s="3">
        <v>0.83330000000000004</v>
      </c>
      <c r="CR46" s="3">
        <v>2.2629999999999999</v>
      </c>
      <c r="CS46" s="3" t="s">
        <v>29</v>
      </c>
      <c r="CT46" s="3">
        <v>0.91669999999999996</v>
      </c>
      <c r="CU46" s="3">
        <v>1.3386670000000001</v>
      </c>
      <c r="CV46" s="3" t="s">
        <v>30</v>
      </c>
      <c r="CW46" s="3">
        <v>0.91669999999999996</v>
      </c>
      <c r="CX46" s="3">
        <v>2.327833</v>
      </c>
      <c r="CY46" s="3" t="b">
        <f t="shared" si="10"/>
        <v>1</v>
      </c>
      <c r="CZ46" s="3" t="b">
        <f t="shared" si="20"/>
        <v>1</v>
      </c>
      <c r="DA46" s="3">
        <v>1</v>
      </c>
    </row>
    <row r="47" spans="1:105" s="3" customFormat="1" x14ac:dyDescent="0.2">
      <c r="A47" s="2" t="s">
        <v>473</v>
      </c>
      <c r="B47" t="s">
        <v>1415</v>
      </c>
      <c r="C47">
        <v>5</v>
      </c>
      <c r="D47">
        <v>5</v>
      </c>
      <c r="E47">
        <v>7.0916666666666668</v>
      </c>
      <c r="F47" t="s">
        <v>1417</v>
      </c>
      <c r="G47">
        <v>109</v>
      </c>
      <c r="H47">
        <v>81</v>
      </c>
      <c r="I47">
        <v>101</v>
      </c>
      <c r="J47">
        <v>26</v>
      </c>
      <c r="K47">
        <v>11</v>
      </c>
      <c r="L47">
        <v>15</v>
      </c>
      <c r="M47">
        <v>7</v>
      </c>
      <c r="N47">
        <v>30</v>
      </c>
      <c r="O47">
        <v>15</v>
      </c>
      <c r="P47">
        <v>23</v>
      </c>
      <c r="Q47">
        <v>11</v>
      </c>
      <c r="R47">
        <v>116</v>
      </c>
      <c r="S47" s="2">
        <v>5154</v>
      </c>
      <c r="T47" s="3" t="s">
        <v>476</v>
      </c>
      <c r="U47" s="3" t="s">
        <v>1390</v>
      </c>
      <c r="V47" s="3" t="str">
        <f t="shared" si="13"/>
        <v>run-01_bold</v>
      </c>
      <c r="W47" s="3">
        <v>0</v>
      </c>
      <c r="X47" s="3">
        <v>0</v>
      </c>
      <c r="Y47" s="3" t="s">
        <v>475</v>
      </c>
      <c r="Z47" s="3" t="s">
        <v>20</v>
      </c>
      <c r="AA47" s="3">
        <v>0.41670000000000001</v>
      </c>
      <c r="AB47" s="3">
        <v>2.3835000000000002</v>
      </c>
      <c r="AC47" s="3" t="s">
        <v>21</v>
      </c>
      <c r="AD47" s="3">
        <v>1</v>
      </c>
      <c r="AE47" s="3">
        <v>2.214</v>
      </c>
      <c r="AF47" s="3" t="s">
        <v>22</v>
      </c>
      <c r="AG47" s="3">
        <v>0.91669999999999996</v>
      </c>
      <c r="AH47" s="3">
        <v>1.0778749999999999</v>
      </c>
      <c r="AI47" s="3" t="s">
        <v>23</v>
      </c>
      <c r="AJ47" s="3">
        <v>0.83330000000000004</v>
      </c>
      <c r="AK47" s="3">
        <v>2.5190000000000001</v>
      </c>
      <c r="AL47" s="3" t="b">
        <f t="shared" si="14"/>
        <v>1</v>
      </c>
      <c r="AM47" s="3" t="b">
        <f t="shared" si="12"/>
        <v>1</v>
      </c>
      <c r="AN47" s="3">
        <v>1</v>
      </c>
      <c r="AO47" s="2" t="s">
        <v>473</v>
      </c>
      <c r="AP47" s="3" t="s">
        <v>479</v>
      </c>
      <c r="AQ47" s="3" t="s">
        <v>1391</v>
      </c>
      <c r="AR47" s="3" t="str">
        <f t="shared" si="15"/>
        <v>run-01_bold</v>
      </c>
      <c r="AS47" s="3">
        <v>2</v>
      </c>
      <c r="AT47" s="3">
        <v>0</v>
      </c>
      <c r="AU47" s="3" t="s">
        <v>477</v>
      </c>
      <c r="AV47" s="3" t="s">
        <v>27</v>
      </c>
      <c r="AW47" s="3">
        <v>1</v>
      </c>
      <c r="AX47" s="3">
        <v>2.125667</v>
      </c>
      <c r="AY47" s="3" t="s">
        <v>28</v>
      </c>
      <c r="AZ47" s="3">
        <v>0.91669999999999996</v>
      </c>
      <c r="BA47" s="3">
        <v>2.2633329999999998</v>
      </c>
      <c r="BB47" s="3" t="s">
        <v>29</v>
      </c>
      <c r="BC47" s="3">
        <v>1</v>
      </c>
      <c r="BD47" s="3">
        <v>0.93666700000000003</v>
      </c>
      <c r="BE47" s="3" t="s">
        <v>30</v>
      </c>
      <c r="BF47" s="3">
        <v>1</v>
      </c>
      <c r="BG47" s="3">
        <v>2.07525</v>
      </c>
      <c r="BH47" s="3" t="b">
        <f t="shared" si="8"/>
        <v>1</v>
      </c>
      <c r="BI47" s="3" t="b">
        <f t="shared" si="16"/>
        <v>1</v>
      </c>
      <c r="BJ47" s="3">
        <v>1</v>
      </c>
      <c r="BK47" s="2" t="s">
        <v>473</v>
      </c>
      <c r="BL47" s="3" t="s">
        <v>474</v>
      </c>
      <c r="BM47" s="3" t="s">
        <v>1390</v>
      </c>
      <c r="BN47" s="3" t="str">
        <f t="shared" si="17"/>
        <v>run-02_bold</v>
      </c>
      <c r="BO47" s="3">
        <v>2</v>
      </c>
      <c r="BP47" s="3">
        <v>0</v>
      </c>
      <c r="BQ47" s="3" t="s">
        <v>475</v>
      </c>
      <c r="BR47" s="3" t="s">
        <v>20</v>
      </c>
      <c r="BS47" s="3">
        <v>0.41670000000000001</v>
      </c>
      <c r="BT47" s="3">
        <v>2.551545</v>
      </c>
      <c r="BU47" s="3" t="s">
        <v>21</v>
      </c>
      <c r="BV47" s="3">
        <v>0.91669999999999996</v>
      </c>
      <c r="BW47" s="3">
        <v>2.0535559999999999</v>
      </c>
      <c r="BX47" s="3" t="s">
        <v>22</v>
      </c>
      <c r="BY47" s="3">
        <v>1</v>
      </c>
      <c r="BZ47" s="3">
        <v>0.91149999999999998</v>
      </c>
      <c r="CA47" s="3" t="s">
        <v>23</v>
      </c>
      <c r="CB47" s="3">
        <v>1</v>
      </c>
      <c r="CC47" s="3">
        <v>2.362333</v>
      </c>
      <c r="CD47" s="3" t="b">
        <f t="shared" si="9"/>
        <v>1</v>
      </c>
      <c r="CE47" s="3" t="b">
        <f t="shared" si="18"/>
        <v>1</v>
      </c>
      <c r="CF47" s="3">
        <v>1</v>
      </c>
      <c r="CG47" s="3" t="s">
        <v>478</v>
      </c>
      <c r="CH47" s="3" t="s">
        <v>1391</v>
      </c>
      <c r="CI47" s="3" t="str">
        <f t="shared" si="19"/>
        <v>run-02_bold</v>
      </c>
      <c r="CJ47" s="3">
        <v>2</v>
      </c>
      <c r="CK47" s="3">
        <v>0</v>
      </c>
      <c r="CL47" s="3" t="s">
        <v>477</v>
      </c>
      <c r="CM47" s="3" t="s">
        <v>27</v>
      </c>
      <c r="CN47" s="3">
        <v>1</v>
      </c>
      <c r="CO47" s="3">
        <v>1.9397500000000001</v>
      </c>
      <c r="CP47" s="3" t="s">
        <v>28</v>
      </c>
      <c r="CQ47" s="3">
        <v>0.83330000000000004</v>
      </c>
      <c r="CR47" s="3">
        <v>1.8799170000000001</v>
      </c>
      <c r="CS47" s="3" t="s">
        <v>29</v>
      </c>
      <c r="CT47" s="3">
        <v>1</v>
      </c>
      <c r="CU47" s="3">
        <v>0.91791699999999998</v>
      </c>
      <c r="CV47" s="3" t="s">
        <v>30</v>
      </c>
      <c r="CW47" s="3">
        <v>0.91669999999999996</v>
      </c>
      <c r="CX47" s="3">
        <v>2.041417</v>
      </c>
      <c r="CY47" s="3" t="b">
        <f t="shared" si="10"/>
        <v>1</v>
      </c>
      <c r="CZ47" s="3" t="b">
        <f t="shared" si="20"/>
        <v>1</v>
      </c>
      <c r="DA47" s="3">
        <v>1</v>
      </c>
    </row>
    <row r="48" spans="1:105" s="3" customFormat="1" x14ac:dyDescent="0.2">
      <c r="A48" s="1" t="s">
        <v>480</v>
      </c>
      <c r="B48" t="s">
        <v>1415</v>
      </c>
      <c r="C48">
        <v>5</v>
      </c>
      <c r="D48">
        <v>4</v>
      </c>
      <c r="E48">
        <v>7.4722222222222223</v>
      </c>
      <c r="F48" t="s">
        <v>1417</v>
      </c>
      <c r="G48">
        <v>101</v>
      </c>
      <c r="H48">
        <v>108</v>
      </c>
      <c r="I48">
        <v>109</v>
      </c>
      <c r="J48">
        <v>27</v>
      </c>
      <c r="K48">
        <v>11</v>
      </c>
      <c r="L48">
        <v>26</v>
      </c>
      <c r="M48">
        <v>14</v>
      </c>
      <c r="N48">
        <v>26</v>
      </c>
      <c r="O48">
        <v>11</v>
      </c>
      <c r="P48">
        <v>23</v>
      </c>
      <c r="Q48">
        <v>10</v>
      </c>
      <c r="R48">
        <v>105</v>
      </c>
      <c r="S48" s="1">
        <v>5157</v>
      </c>
      <c r="T48" t="s">
        <v>483</v>
      </c>
      <c r="U48" t="s">
        <v>1390</v>
      </c>
      <c r="V48" t="str">
        <f t="shared" si="13"/>
        <v>run-01_bold</v>
      </c>
      <c r="W48">
        <v>2</v>
      </c>
      <c r="X48">
        <v>0</v>
      </c>
      <c r="Y48" t="s">
        <v>482</v>
      </c>
      <c r="Z48" t="s">
        <v>20</v>
      </c>
      <c r="AA48">
        <v>0.91669999999999996</v>
      </c>
      <c r="AB48">
        <v>2.3596360000000001</v>
      </c>
      <c r="AC48" t="s">
        <v>21</v>
      </c>
      <c r="AD48">
        <v>1</v>
      </c>
      <c r="AE48">
        <v>2.216583</v>
      </c>
      <c r="AF48" t="s">
        <v>22</v>
      </c>
      <c r="AG48">
        <v>0.91669999999999996</v>
      </c>
      <c r="AH48">
        <v>2.2077</v>
      </c>
      <c r="AI48" t="s">
        <v>23</v>
      </c>
      <c r="AJ48">
        <v>0.66669999999999996</v>
      </c>
      <c r="AK48">
        <v>2.415273</v>
      </c>
      <c r="AL48" t="b">
        <f t="shared" si="14"/>
        <v>1</v>
      </c>
      <c r="AM48" t="b">
        <f>IF(AND(AD48&gt;=0.5,AG48&gt;=0.5, ABS(AJ48-AD48)&lt;=0.4),TRUE,FALSE)</f>
        <v>1</v>
      </c>
      <c r="AN48">
        <v>1</v>
      </c>
      <c r="AO48" s="1" t="s">
        <v>480</v>
      </c>
      <c r="AP48" t="s">
        <v>486</v>
      </c>
      <c r="AQ48" t="s">
        <v>1391</v>
      </c>
      <c r="AR48" t="str">
        <f t="shared" si="15"/>
        <v>run-01_bold</v>
      </c>
      <c r="AS48">
        <v>15</v>
      </c>
      <c r="AT48">
        <v>0</v>
      </c>
      <c r="AU48" t="s">
        <v>485</v>
      </c>
      <c r="AV48" t="s">
        <v>27</v>
      </c>
      <c r="AW48">
        <v>0.91669999999999996</v>
      </c>
      <c r="AX48">
        <v>2.353818</v>
      </c>
      <c r="AY48" t="s">
        <v>28</v>
      </c>
      <c r="AZ48">
        <v>0.75</v>
      </c>
      <c r="BA48">
        <v>2.6675559999999998</v>
      </c>
      <c r="BB48" t="s">
        <v>29</v>
      </c>
      <c r="BC48">
        <v>1</v>
      </c>
      <c r="BD48">
        <v>2.5236670000000001</v>
      </c>
      <c r="BE48" t="s">
        <v>30</v>
      </c>
      <c r="BF48">
        <v>0.66669999999999996</v>
      </c>
      <c r="BG48">
        <v>2.7885</v>
      </c>
      <c r="BH48" s="3" t="b">
        <f t="shared" si="8"/>
        <v>1</v>
      </c>
      <c r="BI48" t="b">
        <f t="shared" si="16"/>
        <v>1</v>
      </c>
      <c r="BJ48">
        <v>1</v>
      </c>
      <c r="BK48" s="1" t="s">
        <v>480</v>
      </c>
      <c r="BL48" t="s">
        <v>481</v>
      </c>
      <c r="BM48" t="s">
        <v>1390</v>
      </c>
      <c r="BN48" t="str">
        <f t="shared" si="17"/>
        <v>run-02_bold</v>
      </c>
      <c r="BO48">
        <v>6</v>
      </c>
      <c r="BP48">
        <v>0</v>
      </c>
      <c r="BQ48" t="s">
        <v>482</v>
      </c>
      <c r="BR48" t="s">
        <v>20</v>
      </c>
      <c r="BS48">
        <v>0.83330000000000004</v>
      </c>
      <c r="BT48">
        <v>2.3519000000000001</v>
      </c>
      <c r="BU48" t="s">
        <v>21</v>
      </c>
      <c r="BV48">
        <v>0.91669999999999996</v>
      </c>
      <c r="BW48">
        <v>2.2021250000000001</v>
      </c>
      <c r="BX48" t="s">
        <v>22</v>
      </c>
      <c r="BY48">
        <v>1</v>
      </c>
      <c r="BZ48">
        <v>2.5275829999999999</v>
      </c>
      <c r="CA48" t="s">
        <v>23</v>
      </c>
      <c r="CB48">
        <v>0.66669999999999996</v>
      </c>
      <c r="CC48">
        <v>2.4322729999999999</v>
      </c>
      <c r="CD48" s="3" t="b">
        <f t="shared" si="9"/>
        <v>1</v>
      </c>
      <c r="CE48" t="b">
        <f t="shared" si="18"/>
        <v>1</v>
      </c>
      <c r="CF48">
        <v>1</v>
      </c>
      <c r="CG48" t="s">
        <v>484</v>
      </c>
      <c r="CH48" t="s">
        <v>1391</v>
      </c>
      <c r="CI48" t="str">
        <f t="shared" si="19"/>
        <v>run-02_bold</v>
      </c>
      <c r="CJ48">
        <v>8</v>
      </c>
      <c r="CK48">
        <v>0</v>
      </c>
      <c r="CL48" t="s">
        <v>485</v>
      </c>
      <c r="CM48" t="s">
        <v>27</v>
      </c>
      <c r="CN48">
        <v>1</v>
      </c>
      <c r="CO48">
        <v>2.1230829999999998</v>
      </c>
      <c r="CP48" t="s">
        <v>28</v>
      </c>
      <c r="CQ48">
        <v>0.75</v>
      </c>
      <c r="CR48">
        <v>2.508143</v>
      </c>
      <c r="CS48" t="s">
        <v>29</v>
      </c>
      <c r="CT48">
        <v>1</v>
      </c>
      <c r="CU48">
        <v>2.208583</v>
      </c>
      <c r="CV48" t="s">
        <v>30</v>
      </c>
      <c r="CW48">
        <v>0.83330000000000004</v>
      </c>
      <c r="CX48">
        <v>2.3964439999999998</v>
      </c>
      <c r="CY48" s="3" t="b">
        <f t="shared" si="10"/>
        <v>1</v>
      </c>
      <c r="CZ48" t="b">
        <f t="shared" si="20"/>
        <v>1</v>
      </c>
      <c r="DA48">
        <v>1</v>
      </c>
    </row>
    <row r="49" spans="1:105" s="3" customFormat="1" x14ac:dyDescent="0.2">
      <c r="A49" s="2" t="s">
        <v>487</v>
      </c>
      <c r="B49" t="s">
        <v>1415</v>
      </c>
      <c r="C49">
        <v>5</v>
      </c>
      <c r="D49">
        <v>4</v>
      </c>
      <c r="E49">
        <v>7.1277777777777782</v>
      </c>
      <c r="F49" t="s">
        <v>1417</v>
      </c>
      <c r="G49">
        <v>97</v>
      </c>
      <c r="H49">
        <v>114</v>
      </c>
      <c r="I49">
        <v>101</v>
      </c>
      <c r="J49">
        <v>17</v>
      </c>
      <c r="K49">
        <v>8</v>
      </c>
      <c r="L49">
        <v>30</v>
      </c>
      <c r="M49">
        <v>18</v>
      </c>
      <c r="N49">
        <v>18</v>
      </c>
      <c r="O49">
        <v>9</v>
      </c>
      <c r="P49">
        <v>14</v>
      </c>
      <c r="Q49">
        <v>6</v>
      </c>
      <c r="R49">
        <v>86</v>
      </c>
      <c r="S49" s="2">
        <v>5158</v>
      </c>
      <c r="T49" s="3" t="s">
        <v>490</v>
      </c>
      <c r="U49" s="3" t="s">
        <v>1390</v>
      </c>
      <c r="V49" s="3" t="str">
        <f t="shared" si="13"/>
        <v>run-01_bold</v>
      </c>
      <c r="W49" s="3">
        <v>0</v>
      </c>
      <c r="X49" s="3">
        <v>0</v>
      </c>
      <c r="Y49" s="3" t="s">
        <v>489</v>
      </c>
      <c r="Z49" s="3" t="s">
        <v>20</v>
      </c>
      <c r="AA49" s="3">
        <v>0.75</v>
      </c>
      <c r="AB49" s="3">
        <v>2.3101430000000001</v>
      </c>
      <c r="AC49" s="3" t="s">
        <v>21</v>
      </c>
      <c r="AD49" s="3">
        <v>0.91669999999999996</v>
      </c>
      <c r="AE49" s="3">
        <v>2.2615829999999999</v>
      </c>
      <c r="AF49" s="3" t="s">
        <v>22</v>
      </c>
      <c r="AG49" s="3">
        <v>1</v>
      </c>
      <c r="AH49" s="3">
        <v>1.0275000000000001</v>
      </c>
      <c r="AI49" s="3" t="s">
        <v>23</v>
      </c>
      <c r="AJ49" s="3">
        <v>0.66669999999999996</v>
      </c>
      <c r="AK49" s="3">
        <v>2.3809170000000002</v>
      </c>
      <c r="AL49" s="3" t="b">
        <f t="shared" si="14"/>
        <v>1</v>
      </c>
      <c r="AM49" s="3" t="b">
        <f t="shared" ref="AM49:AM56" si="21">IF(AND(AD49&gt;=0.5,AG49&gt;=0.5, ABS(AJ49-AD49)&lt;0.4),TRUE,FALSE)</f>
        <v>1</v>
      </c>
      <c r="AN49" s="3">
        <v>1</v>
      </c>
      <c r="AO49" s="2" t="s">
        <v>487</v>
      </c>
      <c r="AP49" s="3" t="s">
        <v>491</v>
      </c>
      <c r="AQ49" s="3" t="s">
        <v>1391</v>
      </c>
      <c r="AR49" s="3" t="str">
        <f t="shared" si="15"/>
        <v>run-01_bold</v>
      </c>
      <c r="AS49" s="3">
        <v>3</v>
      </c>
      <c r="AT49" s="3">
        <v>0</v>
      </c>
      <c r="AU49" s="3" t="s">
        <v>442</v>
      </c>
      <c r="AV49" s="3" t="s">
        <v>27</v>
      </c>
      <c r="AW49" s="3">
        <v>0.75</v>
      </c>
      <c r="AX49" s="3">
        <v>2.3830909999999998</v>
      </c>
      <c r="AY49" s="3" t="s">
        <v>28</v>
      </c>
      <c r="AZ49" s="3">
        <v>0.58330000000000004</v>
      </c>
      <c r="BA49" s="3">
        <v>2.2794439999999998</v>
      </c>
      <c r="BB49" s="3" t="s">
        <v>29</v>
      </c>
      <c r="BC49" s="3">
        <v>0.91669999999999996</v>
      </c>
      <c r="BD49" s="3">
        <v>0.98970000000000002</v>
      </c>
      <c r="BE49" s="3" t="s">
        <v>30</v>
      </c>
      <c r="BF49" s="3">
        <v>0.75</v>
      </c>
      <c r="BG49" s="3">
        <v>2.2238329999999999</v>
      </c>
      <c r="BH49" s="3" t="b">
        <f t="shared" si="8"/>
        <v>1</v>
      </c>
      <c r="BI49" s="3" t="b">
        <f t="shared" si="16"/>
        <v>1</v>
      </c>
      <c r="BJ49" s="3">
        <v>1</v>
      </c>
      <c r="BK49" s="2" t="s">
        <v>487</v>
      </c>
      <c r="BL49" s="3" t="s">
        <v>488</v>
      </c>
      <c r="BM49" s="3" t="s">
        <v>1390</v>
      </c>
      <c r="BN49" s="3" t="str">
        <f t="shared" si="17"/>
        <v>run-02_bold</v>
      </c>
      <c r="BO49" s="3">
        <v>0</v>
      </c>
      <c r="BP49" s="3">
        <v>0</v>
      </c>
      <c r="BQ49" s="3" t="s">
        <v>489</v>
      </c>
      <c r="BR49" s="3" t="s">
        <v>20</v>
      </c>
      <c r="BS49" s="3">
        <v>0.91669999999999996</v>
      </c>
      <c r="BT49" s="3">
        <v>2.5541670000000001</v>
      </c>
      <c r="BU49" s="3" t="s">
        <v>21</v>
      </c>
      <c r="BV49" s="3">
        <v>0.83330000000000004</v>
      </c>
      <c r="BW49" s="3">
        <v>2.2886669999999998</v>
      </c>
      <c r="BX49" s="3" t="s">
        <v>22</v>
      </c>
      <c r="BY49" s="3">
        <v>0.91669999999999996</v>
      </c>
      <c r="BZ49" s="3">
        <v>0.84958299999999998</v>
      </c>
      <c r="CA49" s="3" t="s">
        <v>23</v>
      </c>
      <c r="CB49" s="3">
        <v>0.75</v>
      </c>
      <c r="CC49" s="3">
        <v>2.4827499999999998</v>
      </c>
      <c r="CD49" s="3" t="b">
        <f t="shared" si="9"/>
        <v>1</v>
      </c>
      <c r="CE49" s="3" t="b">
        <f t="shared" si="18"/>
        <v>1</v>
      </c>
      <c r="CF49" s="3">
        <v>1</v>
      </c>
      <c r="CG49" s="3" t="s">
        <v>492</v>
      </c>
      <c r="CH49" s="3" t="s">
        <v>1391</v>
      </c>
      <c r="CI49" s="3" t="str">
        <f t="shared" si="19"/>
        <v>run-02_bold</v>
      </c>
      <c r="CJ49" s="3">
        <v>0</v>
      </c>
      <c r="CK49" s="3">
        <v>0</v>
      </c>
      <c r="CL49" s="3" t="s">
        <v>442</v>
      </c>
      <c r="CM49" s="3" t="s">
        <v>27</v>
      </c>
      <c r="CN49" s="3">
        <v>1</v>
      </c>
      <c r="CO49" s="3">
        <v>2.0634999999999999</v>
      </c>
      <c r="CP49" s="3" t="s">
        <v>28</v>
      </c>
      <c r="CQ49" s="3">
        <v>0.91669999999999996</v>
      </c>
      <c r="CR49" s="3">
        <v>2.3257270000000001</v>
      </c>
      <c r="CS49" s="3" t="s">
        <v>29</v>
      </c>
      <c r="CT49" s="3">
        <v>1</v>
      </c>
      <c r="CU49" s="3">
        <v>1.2044550000000001</v>
      </c>
      <c r="CV49" s="3" t="s">
        <v>30</v>
      </c>
      <c r="CW49" s="3">
        <v>0.83330000000000004</v>
      </c>
      <c r="CX49" s="3">
        <v>2.1659000000000002</v>
      </c>
      <c r="CY49" s="3" t="b">
        <f t="shared" si="10"/>
        <v>1</v>
      </c>
      <c r="CZ49" s="3" t="b">
        <f t="shared" si="20"/>
        <v>1</v>
      </c>
      <c r="DA49" s="3">
        <v>1</v>
      </c>
    </row>
    <row r="50" spans="1:105" s="3" customFormat="1" x14ac:dyDescent="0.2">
      <c r="A50" s="2" t="s">
        <v>493</v>
      </c>
      <c r="B50" t="s">
        <v>1415</v>
      </c>
      <c r="C50">
        <v>4</v>
      </c>
      <c r="D50">
        <v>4</v>
      </c>
      <c r="E50">
        <v>7.1</v>
      </c>
      <c r="F50" t="s">
        <v>1417</v>
      </c>
      <c r="G50">
        <v>109</v>
      </c>
      <c r="H50">
        <v>126</v>
      </c>
      <c r="I50">
        <v>117</v>
      </c>
      <c r="J50">
        <v>26</v>
      </c>
      <c r="K50">
        <v>11</v>
      </c>
      <c r="L50">
        <v>26</v>
      </c>
      <c r="M50">
        <v>14</v>
      </c>
      <c r="N50">
        <v>14</v>
      </c>
      <c r="O50">
        <v>8</v>
      </c>
      <c r="P50">
        <v>23</v>
      </c>
      <c r="Q50">
        <v>11</v>
      </c>
      <c r="R50">
        <v>100</v>
      </c>
      <c r="S50" s="2">
        <v>5159</v>
      </c>
      <c r="T50" s="3" t="s">
        <v>495</v>
      </c>
      <c r="U50" s="3" t="s">
        <v>1390</v>
      </c>
      <c r="V50" s="3" t="str">
        <f t="shared" si="13"/>
        <v>run-01_bold</v>
      </c>
      <c r="W50" s="3">
        <v>0</v>
      </c>
      <c r="X50" s="3">
        <v>0</v>
      </c>
      <c r="Y50" s="3" t="s">
        <v>178</v>
      </c>
      <c r="Z50" s="3" t="s">
        <v>20</v>
      </c>
      <c r="AA50" s="3">
        <v>0.66669999999999996</v>
      </c>
      <c r="AB50" s="3">
        <v>2.497833</v>
      </c>
      <c r="AC50" s="3" t="s">
        <v>21</v>
      </c>
      <c r="AD50" s="3">
        <v>0.91669999999999996</v>
      </c>
      <c r="AE50" s="3">
        <v>2.2544170000000001</v>
      </c>
      <c r="AF50" s="3" t="s">
        <v>22</v>
      </c>
      <c r="AG50" s="3">
        <v>1</v>
      </c>
      <c r="AH50" s="3">
        <v>1.5540830000000001</v>
      </c>
      <c r="AI50" s="3" t="s">
        <v>23</v>
      </c>
      <c r="AJ50" s="3">
        <v>1</v>
      </c>
      <c r="AK50" s="3">
        <v>2.3986670000000001</v>
      </c>
      <c r="AL50" s="3" t="b">
        <f t="shared" si="14"/>
        <v>1</v>
      </c>
      <c r="AM50" s="3" t="b">
        <f t="shared" si="21"/>
        <v>1</v>
      </c>
      <c r="AN50" s="3">
        <v>1</v>
      </c>
      <c r="AO50" s="2" t="s">
        <v>493</v>
      </c>
      <c r="AP50" s="3" t="s">
        <v>496</v>
      </c>
      <c r="AQ50" s="3" t="s">
        <v>1391</v>
      </c>
      <c r="AR50" s="3" t="str">
        <f t="shared" si="15"/>
        <v>run-01_bold</v>
      </c>
      <c r="AS50" s="3">
        <v>0</v>
      </c>
      <c r="AT50" s="3">
        <v>0</v>
      </c>
      <c r="AU50" s="3" t="s">
        <v>151</v>
      </c>
      <c r="AV50" s="3" t="s">
        <v>27</v>
      </c>
      <c r="AW50" s="3">
        <v>1</v>
      </c>
      <c r="AX50" s="3">
        <v>2.2191670000000001</v>
      </c>
      <c r="AY50" s="3" t="s">
        <v>28</v>
      </c>
      <c r="AZ50" s="3">
        <v>0.83330000000000004</v>
      </c>
      <c r="BA50" s="3">
        <v>2.2642500000000001</v>
      </c>
      <c r="BB50" s="3" t="s">
        <v>29</v>
      </c>
      <c r="BC50" s="3">
        <v>1</v>
      </c>
      <c r="BD50" s="3">
        <v>1.296583</v>
      </c>
      <c r="BE50" s="3" t="s">
        <v>30</v>
      </c>
      <c r="BF50" s="3">
        <v>0.91669999999999996</v>
      </c>
      <c r="BG50" s="3">
        <v>2.4646669999999999</v>
      </c>
      <c r="BH50" s="3" t="b">
        <f t="shared" si="8"/>
        <v>1</v>
      </c>
      <c r="BI50" s="3" t="b">
        <f t="shared" si="16"/>
        <v>1</v>
      </c>
      <c r="BJ50" s="3">
        <v>1</v>
      </c>
      <c r="BK50" s="2" t="s">
        <v>493</v>
      </c>
      <c r="BL50" s="3" t="s">
        <v>494</v>
      </c>
      <c r="BM50" s="3" t="s">
        <v>1390</v>
      </c>
      <c r="BN50" s="3" t="str">
        <f t="shared" si="17"/>
        <v>run-02_bold</v>
      </c>
      <c r="BO50" s="3">
        <v>0</v>
      </c>
      <c r="BP50" s="3">
        <v>0</v>
      </c>
      <c r="BQ50" s="3" t="s">
        <v>178</v>
      </c>
      <c r="BR50" s="3" t="s">
        <v>20</v>
      </c>
      <c r="BS50" s="3">
        <v>0.75</v>
      </c>
      <c r="BT50" s="3">
        <v>2.6938330000000001</v>
      </c>
      <c r="BU50" s="3" t="s">
        <v>21</v>
      </c>
      <c r="BV50" s="3">
        <v>1</v>
      </c>
      <c r="BW50" s="3">
        <v>2.1512500000000001</v>
      </c>
      <c r="BX50" s="3" t="s">
        <v>22</v>
      </c>
      <c r="BY50" s="3">
        <v>0.91669999999999996</v>
      </c>
      <c r="BZ50" s="3">
        <v>1.6080000000000001</v>
      </c>
      <c r="CA50" s="3" t="s">
        <v>23</v>
      </c>
      <c r="CB50" s="3">
        <v>1</v>
      </c>
      <c r="CC50" s="3">
        <v>2.3626670000000001</v>
      </c>
      <c r="CD50" s="3" t="b">
        <f t="shared" si="9"/>
        <v>1</v>
      </c>
      <c r="CE50" s="3" t="b">
        <f t="shared" si="18"/>
        <v>1</v>
      </c>
      <c r="CF50" s="3">
        <v>1</v>
      </c>
      <c r="CG50" s="3" t="s">
        <v>497</v>
      </c>
      <c r="CH50" s="3" t="s">
        <v>1391</v>
      </c>
      <c r="CI50" s="3" t="str">
        <f t="shared" si="19"/>
        <v>run-02_bold</v>
      </c>
      <c r="CJ50" s="3">
        <v>0</v>
      </c>
      <c r="CK50" s="3">
        <v>0</v>
      </c>
      <c r="CL50" s="3" t="s">
        <v>151</v>
      </c>
      <c r="CM50" s="3" t="s">
        <v>27</v>
      </c>
      <c r="CN50" s="3">
        <v>0.91669999999999996</v>
      </c>
      <c r="CO50" s="3">
        <v>2.0267270000000002</v>
      </c>
      <c r="CP50" s="3" t="s">
        <v>28</v>
      </c>
      <c r="CQ50" s="3">
        <v>0.91669999999999996</v>
      </c>
      <c r="CR50" s="3">
        <v>2.0647000000000002</v>
      </c>
      <c r="CS50" s="3" t="s">
        <v>29</v>
      </c>
      <c r="CT50" s="3">
        <v>1</v>
      </c>
      <c r="CU50" s="3">
        <v>0.99316700000000002</v>
      </c>
      <c r="CV50" s="3" t="s">
        <v>30</v>
      </c>
      <c r="CW50" s="3">
        <v>0.83330000000000004</v>
      </c>
      <c r="CX50" s="3">
        <v>2.2708889999999999</v>
      </c>
      <c r="CY50" s="3" t="b">
        <f t="shared" si="10"/>
        <v>1</v>
      </c>
      <c r="CZ50" s="3" t="b">
        <f t="shared" si="20"/>
        <v>1</v>
      </c>
      <c r="DA50" s="3">
        <v>1</v>
      </c>
    </row>
    <row r="51" spans="1:105" s="3" customFormat="1" x14ac:dyDescent="0.2">
      <c r="A51" s="2" t="s">
        <v>498</v>
      </c>
      <c r="B51" t="s">
        <v>1415</v>
      </c>
      <c r="C51">
        <v>5</v>
      </c>
      <c r="D51">
        <v>5</v>
      </c>
      <c r="E51">
        <v>7.0861111111111112</v>
      </c>
      <c r="F51" t="s">
        <v>1416</v>
      </c>
      <c r="G51">
        <v>107</v>
      </c>
      <c r="H51">
        <v>118</v>
      </c>
      <c r="I51">
        <v>96</v>
      </c>
      <c r="J51">
        <v>22</v>
      </c>
      <c r="K51">
        <v>9</v>
      </c>
      <c r="L51">
        <v>23</v>
      </c>
      <c r="M51">
        <v>12</v>
      </c>
      <c r="N51">
        <v>18</v>
      </c>
      <c r="O51">
        <v>9</v>
      </c>
      <c r="P51">
        <v>27</v>
      </c>
      <c r="Q51">
        <v>15</v>
      </c>
      <c r="R51">
        <v>107</v>
      </c>
      <c r="S51" s="2">
        <v>5160</v>
      </c>
      <c r="T51" s="3" t="s">
        <v>501</v>
      </c>
      <c r="U51" s="3" t="s">
        <v>1390</v>
      </c>
      <c r="V51" s="3" t="str">
        <f t="shared" si="13"/>
        <v>run-01_bold</v>
      </c>
      <c r="W51" s="3">
        <v>0</v>
      </c>
      <c r="X51" s="3">
        <v>0</v>
      </c>
      <c r="Y51" s="3" t="s">
        <v>500</v>
      </c>
      <c r="Z51" s="3" t="s">
        <v>20</v>
      </c>
      <c r="AA51" s="3">
        <v>0.5</v>
      </c>
      <c r="AB51" s="3">
        <v>2.5240830000000001</v>
      </c>
      <c r="AC51" s="3" t="s">
        <v>21</v>
      </c>
      <c r="AD51" s="3">
        <v>0.91669999999999996</v>
      </c>
      <c r="AE51" s="3">
        <v>2.3744999999999998</v>
      </c>
      <c r="AF51" s="3" t="s">
        <v>22</v>
      </c>
      <c r="AG51" s="3">
        <v>1</v>
      </c>
      <c r="AH51" s="3">
        <v>1.6675</v>
      </c>
      <c r="AI51" s="3" t="s">
        <v>23</v>
      </c>
      <c r="AJ51" s="3">
        <v>1</v>
      </c>
      <c r="AK51" s="3">
        <v>2.7520829999999998</v>
      </c>
      <c r="AL51" s="3" t="b">
        <f t="shared" si="14"/>
        <v>1</v>
      </c>
      <c r="AM51" s="3" t="b">
        <f t="shared" si="21"/>
        <v>1</v>
      </c>
      <c r="AN51" s="3">
        <v>1</v>
      </c>
      <c r="AO51" s="2" t="s">
        <v>498</v>
      </c>
      <c r="AP51" s="3" t="s">
        <v>502</v>
      </c>
      <c r="AQ51" s="3" t="s">
        <v>1391</v>
      </c>
      <c r="AR51" s="3" t="str">
        <f t="shared" si="15"/>
        <v>run-01_bold</v>
      </c>
      <c r="AS51" s="3">
        <v>2</v>
      </c>
      <c r="AT51" s="3">
        <v>0</v>
      </c>
      <c r="AU51" s="3" t="s">
        <v>258</v>
      </c>
      <c r="AV51" s="3" t="s">
        <v>27</v>
      </c>
      <c r="AW51" s="3">
        <v>0.83330000000000004</v>
      </c>
      <c r="AX51" s="3">
        <v>2.465417</v>
      </c>
      <c r="AY51" s="3" t="s">
        <v>28</v>
      </c>
      <c r="AZ51" s="3">
        <v>0.75</v>
      </c>
      <c r="BA51" s="3">
        <v>2.4371999999999998</v>
      </c>
      <c r="BB51" s="3" t="s">
        <v>29</v>
      </c>
      <c r="BC51" s="3">
        <v>1</v>
      </c>
      <c r="BD51" s="3">
        <v>2.0583999999999998</v>
      </c>
      <c r="BE51" s="3" t="s">
        <v>30</v>
      </c>
      <c r="BF51" s="3">
        <v>0.58330000000000004</v>
      </c>
      <c r="BG51" s="3">
        <v>2.5270999999999999</v>
      </c>
      <c r="BH51" s="3" t="b">
        <f t="shared" si="8"/>
        <v>1</v>
      </c>
      <c r="BI51" s="3" t="b">
        <f t="shared" si="16"/>
        <v>1</v>
      </c>
      <c r="BJ51" s="3">
        <v>1</v>
      </c>
      <c r="BK51" s="2" t="s">
        <v>498</v>
      </c>
      <c r="BL51" s="3" t="s">
        <v>499</v>
      </c>
      <c r="BM51" s="3" t="s">
        <v>1390</v>
      </c>
      <c r="BN51" s="3" t="str">
        <f t="shared" si="17"/>
        <v>run-02_bold</v>
      </c>
      <c r="BO51" s="3">
        <v>0</v>
      </c>
      <c r="BP51" s="3">
        <v>0</v>
      </c>
      <c r="BQ51" s="3" t="s">
        <v>500</v>
      </c>
      <c r="BR51" s="3" t="s">
        <v>20</v>
      </c>
      <c r="BS51" s="3">
        <v>0.41670000000000001</v>
      </c>
      <c r="BT51" s="3">
        <v>2.6174170000000001</v>
      </c>
      <c r="BU51" s="3" t="s">
        <v>21</v>
      </c>
      <c r="BV51" s="3">
        <v>0.66669999999999996</v>
      </c>
      <c r="BW51" s="3">
        <v>2.384636</v>
      </c>
      <c r="BX51" s="3" t="s">
        <v>22</v>
      </c>
      <c r="BY51" s="3">
        <v>1</v>
      </c>
      <c r="BZ51" s="3">
        <v>1.741417</v>
      </c>
      <c r="CA51" s="3" t="s">
        <v>23</v>
      </c>
      <c r="CB51" s="3">
        <v>0.91669999999999996</v>
      </c>
      <c r="CC51" s="3">
        <v>2.4294549999999999</v>
      </c>
      <c r="CD51" s="3" t="b">
        <f t="shared" si="9"/>
        <v>1</v>
      </c>
      <c r="CE51" s="3" t="b">
        <f t="shared" si="18"/>
        <v>1</v>
      </c>
      <c r="CF51" s="3">
        <v>1</v>
      </c>
      <c r="CG51" s="3" t="s">
        <v>503</v>
      </c>
      <c r="CH51" s="3" t="s">
        <v>1391</v>
      </c>
      <c r="CI51" s="3" t="str">
        <f t="shared" si="19"/>
        <v>run-02_bold</v>
      </c>
      <c r="CJ51" s="3">
        <v>0</v>
      </c>
      <c r="CK51" s="3">
        <v>0</v>
      </c>
      <c r="CL51" s="3" t="s">
        <v>258</v>
      </c>
      <c r="CM51" s="3" t="s">
        <v>27</v>
      </c>
      <c r="CN51" s="3">
        <v>0.91669999999999996</v>
      </c>
      <c r="CO51" s="3">
        <v>2.3066</v>
      </c>
      <c r="CP51" s="3" t="s">
        <v>28</v>
      </c>
      <c r="CQ51" s="3">
        <v>0.83330000000000004</v>
      </c>
      <c r="CR51" s="3">
        <v>2.443727</v>
      </c>
      <c r="CS51" s="3" t="s">
        <v>29</v>
      </c>
      <c r="CT51" s="3">
        <v>1</v>
      </c>
      <c r="CU51" s="3">
        <v>2.1317499999999998</v>
      </c>
      <c r="CV51" s="3" t="s">
        <v>30</v>
      </c>
      <c r="CW51" s="3">
        <v>0.66669999999999996</v>
      </c>
      <c r="CX51" s="3">
        <v>2.6905000000000001</v>
      </c>
      <c r="CY51" s="3" t="b">
        <f t="shared" si="10"/>
        <v>1</v>
      </c>
      <c r="CZ51" s="3" t="b">
        <f t="shared" si="20"/>
        <v>1</v>
      </c>
      <c r="DA51" s="3">
        <v>1</v>
      </c>
    </row>
    <row r="52" spans="1:105" s="3" customFormat="1" x14ac:dyDescent="0.2">
      <c r="A52" s="2" t="s">
        <v>504</v>
      </c>
      <c r="B52" t="s">
        <v>1415</v>
      </c>
      <c r="C52">
        <v>5</v>
      </c>
      <c r="D52">
        <v>5</v>
      </c>
      <c r="E52">
        <v>7.1027777777777779</v>
      </c>
      <c r="F52" t="s">
        <v>1417</v>
      </c>
      <c r="G52">
        <v>109</v>
      </c>
      <c r="H52">
        <v>102</v>
      </c>
      <c r="I52">
        <v>96</v>
      </c>
      <c r="J52">
        <v>19</v>
      </c>
      <c r="K52">
        <v>8</v>
      </c>
      <c r="L52">
        <v>24</v>
      </c>
      <c r="M52">
        <v>12</v>
      </c>
      <c r="N52">
        <v>29</v>
      </c>
      <c r="O52">
        <v>14</v>
      </c>
      <c r="P52">
        <v>24</v>
      </c>
      <c r="Q52">
        <v>12</v>
      </c>
      <c r="R52">
        <v>110</v>
      </c>
      <c r="S52" s="2">
        <v>5161</v>
      </c>
      <c r="T52" s="3" t="s">
        <v>507</v>
      </c>
      <c r="U52" s="3" t="s">
        <v>1390</v>
      </c>
      <c r="V52" s="3" t="str">
        <f t="shared" si="13"/>
        <v>run-01_bold</v>
      </c>
      <c r="W52" s="3">
        <v>0</v>
      </c>
      <c r="X52" s="3">
        <v>0</v>
      </c>
      <c r="Y52" s="3" t="s">
        <v>506</v>
      </c>
      <c r="Z52" s="3" t="s">
        <v>20</v>
      </c>
      <c r="AA52" s="3">
        <v>0.33329999999999999</v>
      </c>
      <c r="AB52" s="3">
        <v>2.6518329999999999</v>
      </c>
      <c r="AC52" s="3" t="s">
        <v>21</v>
      </c>
      <c r="AD52" s="3">
        <v>0.83330000000000004</v>
      </c>
      <c r="AE52" s="3">
        <v>2.36225</v>
      </c>
      <c r="AF52" s="3" t="s">
        <v>22</v>
      </c>
      <c r="AG52" s="3">
        <v>1</v>
      </c>
      <c r="AH52" s="3">
        <v>1.271417</v>
      </c>
      <c r="AI52" s="3" t="s">
        <v>23</v>
      </c>
      <c r="AJ52" s="3">
        <v>0.91669999999999996</v>
      </c>
      <c r="AK52" s="3">
        <v>2.4925000000000002</v>
      </c>
      <c r="AL52" s="3" t="b">
        <f t="shared" si="14"/>
        <v>1</v>
      </c>
      <c r="AM52" s="3" t="b">
        <f t="shared" si="21"/>
        <v>1</v>
      </c>
      <c r="AN52" s="3">
        <v>1</v>
      </c>
      <c r="AO52" s="2" t="s">
        <v>504</v>
      </c>
      <c r="AP52" s="3" t="s">
        <v>510</v>
      </c>
      <c r="AQ52" s="3" t="s">
        <v>1391</v>
      </c>
      <c r="AR52" s="3" t="str">
        <f t="shared" si="15"/>
        <v>run-01_bold</v>
      </c>
      <c r="AS52" s="3">
        <v>1</v>
      </c>
      <c r="AT52" s="3">
        <v>0</v>
      </c>
      <c r="AU52" s="3" t="s">
        <v>509</v>
      </c>
      <c r="AV52" s="3" t="s">
        <v>27</v>
      </c>
      <c r="AW52" s="3">
        <v>0.91669999999999996</v>
      </c>
      <c r="AX52" s="3">
        <v>2.6659169999999999</v>
      </c>
      <c r="AY52" s="3" t="s">
        <v>28</v>
      </c>
      <c r="AZ52" s="3">
        <v>0.66669999999999996</v>
      </c>
      <c r="BA52" s="3">
        <v>2.8450000000000002</v>
      </c>
      <c r="BB52" s="3" t="s">
        <v>29</v>
      </c>
      <c r="BC52" s="3">
        <v>1</v>
      </c>
      <c r="BD52" s="3">
        <v>2.3164169999999999</v>
      </c>
      <c r="BE52" s="3" t="s">
        <v>30</v>
      </c>
      <c r="BF52" s="3">
        <v>0.91669999999999996</v>
      </c>
      <c r="BG52" s="3">
        <v>2.7468330000000001</v>
      </c>
      <c r="BH52" s="3" t="b">
        <f t="shared" si="8"/>
        <v>1</v>
      </c>
      <c r="BI52" s="3" t="b">
        <f t="shared" si="16"/>
        <v>1</v>
      </c>
      <c r="BJ52" s="3">
        <v>1</v>
      </c>
      <c r="BK52" s="2" t="s">
        <v>504</v>
      </c>
      <c r="BL52" s="3" t="s">
        <v>505</v>
      </c>
      <c r="BM52" s="3" t="s">
        <v>1390</v>
      </c>
      <c r="BN52" s="3" t="str">
        <f t="shared" si="17"/>
        <v>run-02_bold</v>
      </c>
      <c r="BO52" s="3">
        <v>0</v>
      </c>
      <c r="BP52" s="3">
        <v>0</v>
      </c>
      <c r="BQ52" s="3" t="s">
        <v>506</v>
      </c>
      <c r="BR52" s="3" t="s">
        <v>20</v>
      </c>
      <c r="BS52" s="3">
        <v>0.5</v>
      </c>
      <c r="BT52" s="3">
        <v>2.4455830000000001</v>
      </c>
      <c r="BU52" s="3" t="s">
        <v>21</v>
      </c>
      <c r="BV52" s="3">
        <v>0.83330000000000004</v>
      </c>
      <c r="BW52" s="3">
        <v>2.2770000000000001</v>
      </c>
      <c r="BX52" s="3" t="s">
        <v>22</v>
      </c>
      <c r="BY52" s="3">
        <v>1</v>
      </c>
      <c r="BZ52" s="3">
        <v>1.0680000000000001</v>
      </c>
      <c r="CA52" s="3" t="s">
        <v>23</v>
      </c>
      <c r="CB52" s="3">
        <v>0.83330000000000004</v>
      </c>
      <c r="CC52" s="3">
        <v>2.2635450000000001</v>
      </c>
      <c r="CD52" s="3" t="b">
        <f t="shared" si="9"/>
        <v>1</v>
      </c>
      <c r="CE52" s="3" t="b">
        <f t="shared" si="18"/>
        <v>1</v>
      </c>
      <c r="CF52" s="3">
        <v>1</v>
      </c>
      <c r="CG52" s="3" t="s">
        <v>508</v>
      </c>
      <c r="CH52" s="3" t="s">
        <v>1391</v>
      </c>
      <c r="CI52" s="3" t="str">
        <f t="shared" si="19"/>
        <v>run-02_bold</v>
      </c>
      <c r="CJ52" s="3">
        <v>0</v>
      </c>
      <c r="CK52" s="3">
        <v>0</v>
      </c>
      <c r="CL52" s="3" t="s">
        <v>509</v>
      </c>
      <c r="CM52" s="3" t="s">
        <v>27</v>
      </c>
      <c r="CN52" s="3">
        <v>0.91669999999999996</v>
      </c>
      <c r="CO52" s="3">
        <v>2.5224000000000002</v>
      </c>
      <c r="CP52" s="3" t="s">
        <v>28</v>
      </c>
      <c r="CQ52" s="3">
        <v>0.75</v>
      </c>
      <c r="CR52" s="3">
        <v>2.6992219999999998</v>
      </c>
      <c r="CS52" s="3" t="s">
        <v>29</v>
      </c>
      <c r="CT52" s="3">
        <v>0.91669999999999996</v>
      </c>
      <c r="CU52" s="3">
        <v>2.4539170000000001</v>
      </c>
      <c r="CV52" s="3" t="s">
        <v>30</v>
      </c>
      <c r="CW52" s="3">
        <v>0.83330000000000004</v>
      </c>
      <c r="CX52" s="3">
        <v>2.4775999999999998</v>
      </c>
      <c r="CY52" s="3" t="b">
        <f t="shared" si="10"/>
        <v>1</v>
      </c>
      <c r="CZ52" s="3" t="b">
        <f t="shared" si="20"/>
        <v>1</v>
      </c>
      <c r="DA52" s="3">
        <v>1</v>
      </c>
    </row>
    <row r="53" spans="1:105" s="3" customFormat="1" x14ac:dyDescent="0.2">
      <c r="A53" s="2" t="s">
        <v>517</v>
      </c>
      <c r="B53" t="s">
        <v>1415</v>
      </c>
      <c r="C53">
        <v>3</v>
      </c>
      <c r="D53">
        <v>5</v>
      </c>
      <c r="E53">
        <v>7.15</v>
      </c>
      <c r="F53" t="s">
        <v>1416</v>
      </c>
      <c r="G53">
        <v>107</v>
      </c>
      <c r="H53">
        <v>131</v>
      </c>
      <c r="I53">
        <v>111</v>
      </c>
      <c r="J53">
        <v>25</v>
      </c>
      <c r="K53">
        <v>11</v>
      </c>
      <c r="L53">
        <v>24</v>
      </c>
      <c r="M53">
        <v>12</v>
      </c>
      <c r="N53">
        <v>28</v>
      </c>
      <c r="O53">
        <v>13</v>
      </c>
      <c r="P53">
        <v>28</v>
      </c>
      <c r="Q53">
        <v>16</v>
      </c>
      <c r="R53">
        <v>122</v>
      </c>
      <c r="S53" s="2">
        <v>5163</v>
      </c>
      <c r="T53" s="3" t="s">
        <v>519</v>
      </c>
      <c r="U53" s="3" t="s">
        <v>1390</v>
      </c>
      <c r="V53" s="3" t="str">
        <f t="shared" si="13"/>
        <v>run-01_bold</v>
      </c>
      <c r="W53" s="3">
        <v>0</v>
      </c>
      <c r="X53" s="3">
        <v>0</v>
      </c>
      <c r="Y53" s="3" t="s">
        <v>126</v>
      </c>
      <c r="Z53" s="3" t="s">
        <v>20</v>
      </c>
      <c r="AA53" s="3">
        <v>0.66669999999999996</v>
      </c>
      <c r="AB53" s="3">
        <v>1.9065559999999999</v>
      </c>
      <c r="AC53" s="3" t="s">
        <v>21</v>
      </c>
      <c r="AD53" s="3">
        <v>0.91669999999999996</v>
      </c>
      <c r="AE53" s="3">
        <v>2.1402999999999999</v>
      </c>
      <c r="AF53" s="3" t="s">
        <v>22</v>
      </c>
      <c r="AG53" s="3">
        <v>0.75</v>
      </c>
      <c r="AH53" s="3">
        <v>1.381556</v>
      </c>
      <c r="AI53" s="3" t="s">
        <v>23</v>
      </c>
      <c r="AJ53" s="3">
        <v>0.66669999999999996</v>
      </c>
      <c r="AK53" s="3">
        <v>2.0093999999999999</v>
      </c>
      <c r="AL53" s="3" t="b">
        <f t="shared" si="14"/>
        <v>1</v>
      </c>
      <c r="AM53" s="3" t="b">
        <f t="shared" si="21"/>
        <v>1</v>
      </c>
      <c r="AN53" s="3">
        <v>1</v>
      </c>
      <c r="AO53" s="2" t="s">
        <v>517</v>
      </c>
      <c r="AP53" s="3" t="s">
        <v>520</v>
      </c>
      <c r="AQ53" s="3" t="s">
        <v>1391</v>
      </c>
      <c r="AR53" s="3" t="str">
        <f t="shared" si="15"/>
        <v>run-01_bold</v>
      </c>
      <c r="AS53" s="3">
        <v>0</v>
      </c>
      <c r="AT53" s="3">
        <v>0</v>
      </c>
      <c r="AU53" s="3" t="s">
        <v>521</v>
      </c>
      <c r="AV53" s="3" t="s">
        <v>27</v>
      </c>
      <c r="AW53" s="3">
        <v>0.91669999999999996</v>
      </c>
      <c r="AX53" s="3">
        <v>2.228545</v>
      </c>
      <c r="AY53" s="3" t="s">
        <v>28</v>
      </c>
      <c r="AZ53" s="3">
        <v>0.91669999999999996</v>
      </c>
      <c r="BA53" s="3">
        <v>2.0928179999999998</v>
      </c>
      <c r="BB53" s="3" t="s">
        <v>29</v>
      </c>
      <c r="BC53" s="3">
        <v>0.91669999999999996</v>
      </c>
      <c r="BD53" s="3">
        <v>1.3640829999999999</v>
      </c>
      <c r="BE53" s="3" t="s">
        <v>30</v>
      </c>
      <c r="BF53" s="3">
        <v>0.75</v>
      </c>
      <c r="BG53" s="3">
        <v>2.1534</v>
      </c>
      <c r="BH53" s="3" t="b">
        <f t="shared" si="8"/>
        <v>1</v>
      </c>
      <c r="BI53" s="3" t="b">
        <f t="shared" si="16"/>
        <v>1</v>
      </c>
      <c r="BJ53" s="3">
        <v>1</v>
      </c>
      <c r="BK53" s="2" t="s">
        <v>517</v>
      </c>
      <c r="BL53" s="3" t="s">
        <v>518</v>
      </c>
      <c r="BM53" s="3" t="s">
        <v>1390</v>
      </c>
      <c r="BN53" s="3" t="str">
        <f t="shared" si="17"/>
        <v>run-02_bold</v>
      </c>
      <c r="BO53" s="3">
        <v>0</v>
      </c>
      <c r="BP53" s="3">
        <v>0</v>
      </c>
      <c r="BQ53" s="3" t="s">
        <v>126</v>
      </c>
      <c r="BR53" s="3" t="s">
        <v>20</v>
      </c>
      <c r="BS53" s="3">
        <v>0.66669999999999996</v>
      </c>
      <c r="BT53" s="3">
        <v>2.1166670000000001</v>
      </c>
      <c r="BU53" s="3" t="s">
        <v>21</v>
      </c>
      <c r="BV53" s="3">
        <v>1</v>
      </c>
      <c r="BW53" s="3">
        <v>1.9724170000000001</v>
      </c>
      <c r="BX53" s="3" t="s">
        <v>22</v>
      </c>
      <c r="BY53" s="3">
        <v>0.91669999999999996</v>
      </c>
      <c r="BZ53" s="3">
        <v>1.1279170000000001</v>
      </c>
      <c r="CA53" s="3" t="s">
        <v>23</v>
      </c>
      <c r="CB53" s="3">
        <v>1</v>
      </c>
      <c r="CC53" s="3">
        <v>2.0705830000000001</v>
      </c>
      <c r="CD53" s="3" t="b">
        <f t="shared" si="9"/>
        <v>1</v>
      </c>
      <c r="CE53" s="3" t="b">
        <f t="shared" si="18"/>
        <v>1</v>
      </c>
      <c r="CF53" s="3">
        <v>1</v>
      </c>
      <c r="CG53" s="3" t="s">
        <v>522</v>
      </c>
      <c r="CH53" s="3" t="s">
        <v>1391</v>
      </c>
      <c r="CI53" s="3" t="str">
        <f t="shared" si="19"/>
        <v>run-02_bold</v>
      </c>
      <c r="CJ53" s="3">
        <v>0</v>
      </c>
      <c r="CK53" s="3">
        <v>0</v>
      </c>
      <c r="CL53" s="3" t="s">
        <v>521</v>
      </c>
      <c r="CM53" s="3" t="s">
        <v>27</v>
      </c>
      <c r="CN53" s="3">
        <v>0.91669999999999996</v>
      </c>
      <c r="CO53" s="3">
        <v>2.2907999999999999</v>
      </c>
      <c r="CP53" s="3" t="s">
        <v>28</v>
      </c>
      <c r="CQ53" s="3">
        <v>0.91669999999999996</v>
      </c>
      <c r="CR53" s="3">
        <v>2.4260830000000002</v>
      </c>
      <c r="CS53" s="3" t="s">
        <v>29</v>
      </c>
      <c r="CT53" s="3">
        <v>0.91669999999999996</v>
      </c>
      <c r="CU53" s="3">
        <v>1.4457500000000001</v>
      </c>
      <c r="CV53" s="3" t="s">
        <v>30</v>
      </c>
      <c r="CW53" s="3">
        <v>0.75</v>
      </c>
      <c r="CX53" s="3">
        <v>2.2583000000000002</v>
      </c>
      <c r="CY53" s="3" t="b">
        <f t="shared" si="10"/>
        <v>1</v>
      </c>
      <c r="CZ53" s="3" t="b">
        <f t="shared" si="20"/>
        <v>1</v>
      </c>
      <c r="DA53" s="3">
        <v>1</v>
      </c>
    </row>
    <row r="54" spans="1:105" s="3" customFormat="1" x14ac:dyDescent="0.2">
      <c r="A54" s="2" t="s">
        <v>530</v>
      </c>
      <c r="B54" t="s">
        <v>1415</v>
      </c>
      <c r="C54">
        <v>5</v>
      </c>
      <c r="D54">
        <v>3</v>
      </c>
      <c r="E54">
        <v>7.2583333333333337</v>
      </c>
      <c r="F54" t="s">
        <v>1416</v>
      </c>
      <c r="G54">
        <v>106</v>
      </c>
      <c r="H54">
        <v>126</v>
      </c>
      <c r="I54">
        <v>131</v>
      </c>
      <c r="J54">
        <v>23</v>
      </c>
      <c r="K54">
        <v>9</v>
      </c>
      <c r="L54">
        <v>25</v>
      </c>
      <c r="M54">
        <v>13</v>
      </c>
      <c r="N54">
        <v>30</v>
      </c>
      <c r="O54">
        <v>15</v>
      </c>
      <c r="P54">
        <v>17</v>
      </c>
      <c r="Q54">
        <v>8</v>
      </c>
      <c r="R54">
        <v>105</v>
      </c>
      <c r="S54" s="2">
        <v>5167</v>
      </c>
      <c r="T54" s="3" t="s">
        <v>533</v>
      </c>
      <c r="U54" s="3" t="s">
        <v>1390</v>
      </c>
      <c r="V54" s="3" t="str">
        <f t="shared" si="13"/>
        <v>run-01_bold</v>
      </c>
      <c r="W54" s="3">
        <v>0</v>
      </c>
      <c r="X54" s="3">
        <v>0</v>
      </c>
      <c r="Y54" s="3" t="s">
        <v>532</v>
      </c>
      <c r="Z54" s="3" t="s">
        <v>20</v>
      </c>
      <c r="AA54" s="3">
        <v>0.83330000000000004</v>
      </c>
      <c r="AB54" s="3">
        <v>2.2065000000000001</v>
      </c>
      <c r="AC54" s="3" t="s">
        <v>21</v>
      </c>
      <c r="AD54" s="3">
        <v>0.91669999999999996</v>
      </c>
      <c r="AE54" s="3">
        <v>2.0520830000000001</v>
      </c>
      <c r="AF54" s="3" t="s">
        <v>22</v>
      </c>
      <c r="AG54" s="3">
        <v>1</v>
      </c>
      <c r="AH54" s="3">
        <v>1.1944170000000001</v>
      </c>
      <c r="AI54" s="3" t="s">
        <v>23</v>
      </c>
      <c r="AJ54" s="3">
        <v>1</v>
      </c>
      <c r="AK54" s="3">
        <v>2.411667</v>
      </c>
      <c r="AL54" s="3" t="b">
        <f t="shared" si="14"/>
        <v>1</v>
      </c>
      <c r="AM54" s="3" t="b">
        <f t="shared" si="21"/>
        <v>1</v>
      </c>
      <c r="AN54" s="3">
        <v>1</v>
      </c>
      <c r="AO54" s="2" t="s">
        <v>530</v>
      </c>
      <c r="AP54" s="3" t="s">
        <v>534</v>
      </c>
      <c r="AQ54" s="3" t="s">
        <v>1391</v>
      </c>
      <c r="AR54" s="3" t="str">
        <f t="shared" si="15"/>
        <v>run-01_bold</v>
      </c>
      <c r="AS54" s="3">
        <v>0</v>
      </c>
      <c r="AT54" s="3">
        <v>0</v>
      </c>
      <c r="AU54" s="3" t="s">
        <v>535</v>
      </c>
      <c r="AV54" s="3" t="s">
        <v>27</v>
      </c>
      <c r="AW54" s="3">
        <v>0.91669999999999996</v>
      </c>
      <c r="AX54" s="3">
        <v>2.1336360000000001</v>
      </c>
      <c r="AY54" s="3" t="s">
        <v>28</v>
      </c>
      <c r="AZ54" s="3">
        <v>0.91669999999999996</v>
      </c>
      <c r="BA54" s="3">
        <v>2.2376999999999998</v>
      </c>
      <c r="BB54" s="3" t="s">
        <v>29</v>
      </c>
      <c r="BC54" s="3">
        <v>0.91669999999999996</v>
      </c>
      <c r="BD54" s="3">
        <v>1.2273639999999999</v>
      </c>
      <c r="BE54" s="3" t="s">
        <v>30</v>
      </c>
      <c r="BF54" s="3">
        <v>0.66669999999999996</v>
      </c>
      <c r="BG54" s="3">
        <v>2.5607500000000001</v>
      </c>
      <c r="BH54" s="3" t="b">
        <f t="shared" si="8"/>
        <v>1</v>
      </c>
      <c r="BI54" s="3" t="b">
        <f t="shared" si="16"/>
        <v>1</v>
      </c>
      <c r="BJ54" s="3">
        <v>1</v>
      </c>
      <c r="BK54" s="2" t="s">
        <v>530</v>
      </c>
      <c r="BL54" s="3" t="s">
        <v>531</v>
      </c>
      <c r="BM54" s="3" t="s">
        <v>1390</v>
      </c>
      <c r="BN54" s="3" t="str">
        <f t="shared" si="17"/>
        <v>run-02_bold</v>
      </c>
      <c r="BO54" s="3">
        <v>0</v>
      </c>
      <c r="BP54" s="3">
        <v>0</v>
      </c>
      <c r="BQ54" s="3" t="s">
        <v>532</v>
      </c>
      <c r="BR54" s="3" t="s">
        <v>20</v>
      </c>
      <c r="BS54" s="3">
        <v>0.83330000000000004</v>
      </c>
      <c r="BT54" s="3">
        <v>2.3762500000000002</v>
      </c>
      <c r="BU54" s="3" t="s">
        <v>21</v>
      </c>
      <c r="BV54" s="3">
        <v>0.83330000000000004</v>
      </c>
      <c r="BW54" s="3">
        <v>2.1743329999999998</v>
      </c>
      <c r="BX54" s="3" t="s">
        <v>22</v>
      </c>
      <c r="BY54" s="3">
        <v>1</v>
      </c>
      <c r="BZ54" s="3">
        <v>1.1310830000000001</v>
      </c>
      <c r="CA54" s="3" t="s">
        <v>23</v>
      </c>
      <c r="CB54" s="3">
        <v>1</v>
      </c>
      <c r="CC54" s="3">
        <v>2.273333</v>
      </c>
      <c r="CD54" s="3" t="b">
        <f t="shared" si="9"/>
        <v>1</v>
      </c>
      <c r="CE54" s="3" t="b">
        <f t="shared" si="18"/>
        <v>1</v>
      </c>
      <c r="CF54" s="3">
        <v>1</v>
      </c>
      <c r="CG54" s="3" t="s">
        <v>536</v>
      </c>
      <c r="CH54" s="3" t="s">
        <v>1391</v>
      </c>
      <c r="CI54" s="3" t="str">
        <f t="shared" si="19"/>
        <v>run-02_bold</v>
      </c>
      <c r="CJ54" s="3">
        <v>2</v>
      </c>
      <c r="CK54" s="3">
        <v>0</v>
      </c>
      <c r="CL54" s="3" t="s">
        <v>535</v>
      </c>
      <c r="CM54" s="3" t="s">
        <v>27</v>
      </c>
      <c r="CN54" s="3">
        <v>0.66669999999999996</v>
      </c>
      <c r="CO54" s="3">
        <v>2.1393749999999998</v>
      </c>
      <c r="CP54" s="3" t="s">
        <v>28</v>
      </c>
      <c r="CQ54" s="3">
        <v>0.5</v>
      </c>
      <c r="CR54" s="3">
        <v>2.2366250000000001</v>
      </c>
      <c r="CS54" s="3" t="s">
        <v>29</v>
      </c>
      <c r="CT54" s="3">
        <v>1</v>
      </c>
      <c r="CU54" s="3">
        <v>1.4474</v>
      </c>
      <c r="CV54" s="3" t="s">
        <v>30</v>
      </c>
      <c r="CW54" s="3">
        <v>0.75</v>
      </c>
      <c r="CX54" s="3">
        <v>2.4437000000000002</v>
      </c>
      <c r="CY54" s="3" t="b">
        <f t="shared" si="10"/>
        <v>1</v>
      </c>
      <c r="CZ54" s="3" t="b">
        <f t="shared" si="20"/>
        <v>1</v>
      </c>
      <c r="DA54" s="3">
        <v>1</v>
      </c>
    </row>
    <row r="55" spans="1:105" s="3" customFormat="1" x14ac:dyDescent="0.2">
      <c r="A55" s="2" t="s">
        <v>543</v>
      </c>
      <c r="B55" t="s">
        <v>1415</v>
      </c>
      <c r="C55">
        <v>3</v>
      </c>
      <c r="D55">
        <v>5</v>
      </c>
      <c r="E55">
        <v>7.15</v>
      </c>
      <c r="F55" t="s">
        <v>1416</v>
      </c>
      <c r="G55">
        <v>107</v>
      </c>
      <c r="H55">
        <v>114</v>
      </c>
      <c r="I55">
        <v>111</v>
      </c>
      <c r="J55">
        <v>22</v>
      </c>
      <c r="K55">
        <v>9</v>
      </c>
      <c r="L55">
        <v>28</v>
      </c>
      <c r="M55">
        <v>16</v>
      </c>
      <c r="N55">
        <v>14</v>
      </c>
      <c r="O55">
        <v>8</v>
      </c>
      <c r="P55">
        <v>17</v>
      </c>
      <c r="Q55">
        <v>8</v>
      </c>
      <c r="R55">
        <v>90</v>
      </c>
      <c r="S55" s="2">
        <v>5179</v>
      </c>
      <c r="T55" s="3" t="s">
        <v>546</v>
      </c>
      <c r="U55" s="3" t="s">
        <v>1390</v>
      </c>
      <c r="V55" s="3" t="str">
        <f t="shared" si="13"/>
        <v>run-01_bold</v>
      </c>
      <c r="W55" s="3">
        <v>0</v>
      </c>
      <c r="X55" s="3">
        <v>0</v>
      </c>
      <c r="Y55" s="3" t="s">
        <v>545</v>
      </c>
      <c r="Z55" s="3" t="s">
        <v>20</v>
      </c>
      <c r="AA55" s="3">
        <v>0.66669999999999996</v>
      </c>
      <c r="AB55" s="3">
        <v>2.2834439999999998</v>
      </c>
      <c r="AC55" s="3" t="s">
        <v>21</v>
      </c>
      <c r="AD55" s="3">
        <v>0.75</v>
      </c>
      <c r="AE55" s="3">
        <v>2.3666</v>
      </c>
      <c r="AF55" s="3" t="s">
        <v>22</v>
      </c>
      <c r="AG55" s="3">
        <v>1</v>
      </c>
      <c r="AH55" s="3">
        <v>1.119818</v>
      </c>
      <c r="AI55" s="3" t="s">
        <v>23</v>
      </c>
      <c r="AJ55" s="3">
        <v>0.91669999999999996</v>
      </c>
      <c r="AK55" s="3">
        <v>2.2345449999999998</v>
      </c>
      <c r="AL55" s="3" t="b">
        <f t="shared" si="14"/>
        <v>1</v>
      </c>
      <c r="AM55" s="3" t="b">
        <f t="shared" si="21"/>
        <v>1</v>
      </c>
      <c r="AN55" s="3">
        <v>1</v>
      </c>
      <c r="AO55" s="2" t="s">
        <v>543</v>
      </c>
      <c r="AP55" s="3" t="s">
        <v>549</v>
      </c>
      <c r="AQ55" s="3" t="s">
        <v>1391</v>
      </c>
      <c r="AR55" s="3" t="str">
        <f t="shared" si="15"/>
        <v>run-01_bold</v>
      </c>
      <c r="AS55" s="3">
        <v>0</v>
      </c>
      <c r="AT55" s="3">
        <v>0</v>
      </c>
      <c r="AU55" s="3" t="s">
        <v>548</v>
      </c>
      <c r="AV55" s="3" t="s">
        <v>27</v>
      </c>
      <c r="AW55" s="3">
        <v>0.91669999999999996</v>
      </c>
      <c r="AX55" s="3">
        <v>2.1585830000000001</v>
      </c>
      <c r="AY55" s="3" t="s">
        <v>28</v>
      </c>
      <c r="AZ55" s="3">
        <v>0.66669999999999996</v>
      </c>
      <c r="BA55" s="3">
        <v>2.1303329999999998</v>
      </c>
      <c r="BB55" s="3" t="s">
        <v>29</v>
      </c>
      <c r="BC55" s="3">
        <v>1</v>
      </c>
      <c r="BD55" s="3">
        <v>1.1313329999999999</v>
      </c>
      <c r="BE55" s="3" t="s">
        <v>30</v>
      </c>
      <c r="BF55" s="3">
        <v>1</v>
      </c>
      <c r="BG55" s="3">
        <v>2.0775000000000001</v>
      </c>
      <c r="BH55" s="3" t="b">
        <f t="shared" si="8"/>
        <v>1</v>
      </c>
      <c r="BI55" s="3" t="b">
        <f t="shared" si="16"/>
        <v>1</v>
      </c>
      <c r="BJ55" s="3">
        <v>1</v>
      </c>
      <c r="BK55" s="2" t="s">
        <v>543</v>
      </c>
      <c r="BL55" s="3" t="s">
        <v>544</v>
      </c>
      <c r="BM55" s="3" t="s">
        <v>1390</v>
      </c>
      <c r="BN55" s="3" t="str">
        <f t="shared" si="17"/>
        <v>run-02_bold</v>
      </c>
      <c r="BO55" s="3">
        <v>0</v>
      </c>
      <c r="BP55" s="3">
        <v>0</v>
      </c>
      <c r="BQ55" s="3" t="s">
        <v>545</v>
      </c>
      <c r="BR55" s="3" t="s">
        <v>20</v>
      </c>
      <c r="BS55" s="3">
        <v>0.66669999999999996</v>
      </c>
      <c r="BT55" s="3">
        <v>2.2875000000000001</v>
      </c>
      <c r="BU55" s="3" t="s">
        <v>21</v>
      </c>
      <c r="BV55" s="3">
        <v>0.91669999999999996</v>
      </c>
      <c r="BW55" s="3">
        <v>2.306667</v>
      </c>
      <c r="BX55" s="3" t="s">
        <v>22</v>
      </c>
      <c r="BY55" s="3">
        <v>1</v>
      </c>
      <c r="BZ55" s="3">
        <v>1.2255830000000001</v>
      </c>
      <c r="CA55" s="3" t="s">
        <v>23</v>
      </c>
      <c r="CB55" s="3">
        <v>1</v>
      </c>
      <c r="CC55" s="3">
        <v>2.2383329999999999</v>
      </c>
      <c r="CD55" s="3" t="b">
        <f t="shared" si="9"/>
        <v>1</v>
      </c>
      <c r="CE55" s="3" t="b">
        <f t="shared" si="18"/>
        <v>1</v>
      </c>
      <c r="CF55" s="3">
        <v>1</v>
      </c>
      <c r="CG55" s="3" t="s">
        <v>547</v>
      </c>
      <c r="CH55" s="3" t="s">
        <v>1391</v>
      </c>
      <c r="CI55" s="3" t="str">
        <f t="shared" si="19"/>
        <v>run-02_bold</v>
      </c>
      <c r="CJ55" s="3">
        <v>0</v>
      </c>
      <c r="CK55" s="3">
        <v>0</v>
      </c>
      <c r="CL55" s="3" t="s">
        <v>548</v>
      </c>
      <c r="CM55" s="3" t="s">
        <v>27</v>
      </c>
      <c r="CN55" s="3">
        <v>0.91669999999999996</v>
      </c>
      <c r="CO55" s="3">
        <v>2.1300829999999999</v>
      </c>
      <c r="CP55" s="3" t="s">
        <v>28</v>
      </c>
      <c r="CQ55" s="3">
        <v>0.91669999999999996</v>
      </c>
      <c r="CR55" s="3">
        <v>2.1244170000000002</v>
      </c>
      <c r="CS55" s="3" t="s">
        <v>29</v>
      </c>
      <c r="CT55" s="3">
        <v>0.91669999999999996</v>
      </c>
      <c r="CU55" s="3">
        <v>1.30925</v>
      </c>
      <c r="CV55" s="3" t="s">
        <v>30</v>
      </c>
      <c r="CW55" s="3">
        <v>0.91669999999999996</v>
      </c>
      <c r="CX55" s="3">
        <v>2.2589999999999999</v>
      </c>
      <c r="CY55" s="3" t="b">
        <f t="shared" si="10"/>
        <v>1</v>
      </c>
      <c r="CZ55" s="3" t="b">
        <f t="shared" si="20"/>
        <v>1</v>
      </c>
      <c r="DA55" s="3">
        <v>1</v>
      </c>
    </row>
    <row r="56" spans="1:105" s="3" customFormat="1" x14ac:dyDescent="0.2">
      <c r="A56" s="2" t="s">
        <v>550</v>
      </c>
      <c r="B56" t="s">
        <v>1415</v>
      </c>
      <c r="C56">
        <v>5</v>
      </c>
      <c r="D56">
        <v>4</v>
      </c>
      <c r="E56">
        <v>7.1138888888888889</v>
      </c>
      <c r="F56" t="s">
        <v>1417</v>
      </c>
      <c r="G56">
        <v>98</v>
      </c>
      <c r="H56">
        <v>118</v>
      </c>
      <c r="I56">
        <v>109</v>
      </c>
      <c r="J56">
        <v>30</v>
      </c>
      <c r="K56">
        <v>15</v>
      </c>
      <c r="L56">
        <v>21</v>
      </c>
      <c r="M56">
        <v>10</v>
      </c>
      <c r="N56">
        <v>29</v>
      </c>
      <c r="O56">
        <v>14</v>
      </c>
      <c r="P56">
        <v>29</v>
      </c>
      <c r="Q56">
        <v>17</v>
      </c>
      <c r="R56">
        <v>135</v>
      </c>
      <c r="S56" s="2">
        <v>5185</v>
      </c>
      <c r="T56" s="3" t="s">
        <v>552</v>
      </c>
      <c r="U56" s="3" t="s">
        <v>1390</v>
      </c>
      <c r="V56" s="3" t="str">
        <f t="shared" si="13"/>
        <v>run-01_bold</v>
      </c>
      <c r="W56" s="3">
        <v>0</v>
      </c>
      <c r="X56" s="3">
        <v>0</v>
      </c>
      <c r="Y56" s="3" t="s">
        <v>548</v>
      </c>
      <c r="Z56" s="3" t="s">
        <v>20</v>
      </c>
      <c r="AA56" s="3">
        <v>0.58330000000000004</v>
      </c>
      <c r="AB56" s="3">
        <v>2.2097000000000002</v>
      </c>
      <c r="AC56" s="3" t="s">
        <v>21</v>
      </c>
      <c r="AD56" s="3">
        <v>0.75</v>
      </c>
      <c r="AE56" s="3">
        <v>2.1933639999999999</v>
      </c>
      <c r="AF56" s="3" t="s">
        <v>22</v>
      </c>
      <c r="AG56" s="3">
        <v>1</v>
      </c>
      <c r="AH56" s="3">
        <v>0.76780000000000004</v>
      </c>
      <c r="AI56" s="3" t="s">
        <v>23</v>
      </c>
      <c r="AJ56" s="3">
        <v>0.91669999999999996</v>
      </c>
      <c r="AK56" s="3">
        <v>2.3504</v>
      </c>
      <c r="AL56" s="3" t="b">
        <f t="shared" si="14"/>
        <v>1</v>
      </c>
      <c r="AM56" s="3" t="b">
        <f t="shared" si="21"/>
        <v>1</v>
      </c>
      <c r="AN56" s="3">
        <v>1</v>
      </c>
      <c r="AO56" s="2" t="s">
        <v>550</v>
      </c>
      <c r="AP56" s="3" t="s">
        <v>554</v>
      </c>
      <c r="AQ56" s="3" t="s">
        <v>1391</v>
      </c>
      <c r="AR56" s="3" t="str">
        <f t="shared" si="15"/>
        <v>run-01_bold</v>
      </c>
      <c r="AS56" s="3">
        <v>1</v>
      </c>
      <c r="AT56" s="3">
        <v>0</v>
      </c>
      <c r="AU56" s="3" t="s">
        <v>553</v>
      </c>
      <c r="AV56" s="3" t="s">
        <v>27</v>
      </c>
      <c r="AW56" s="3">
        <v>0.91669999999999996</v>
      </c>
      <c r="AX56" s="3">
        <v>2.4128180000000001</v>
      </c>
      <c r="AY56" s="3" t="s">
        <v>28</v>
      </c>
      <c r="AZ56" s="3">
        <v>0.83330000000000004</v>
      </c>
      <c r="BA56" s="3">
        <v>2.511091</v>
      </c>
      <c r="BB56" s="3" t="s">
        <v>29</v>
      </c>
      <c r="BC56" s="3">
        <v>0.83330000000000004</v>
      </c>
      <c r="BD56" s="3">
        <v>0.98099999999999998</v>
      </c>
      <c r="BE56" s="3" t="s">
        <v>30</v>
      </c>
      <c r="BF56" s="3">
        <v>0.75</v>
      </c>
      <c r="BG56" s="3">
        <v>2.5576669999999999</v>
      </c>
      <c r="BH56" s="3" t="b">
        <f t="shared" si="8"/>
        <v>1</v>
      </c>
      <c r="BI56" s="3" t="b">
        <f t="shared" si="16"/>
        <v>1</v>
      </c>
      <c r="BJ56" s="3">
        <v>1</v>
      </c>
      <c r="BK56" s="2" t="s">
        <v>550</v>
      </c>
      <c r="BL56" s="3" t="s">
        <v>551</v>
      </c>
      <c r="BM56" s="3" t="s">
        <v>1390</v>
      </c>
      <c r="BN56" s="3" t="str">
        <f t="shared" si="17"/>
        <v>run-02_bold</v>
      </c>
      <c r="BO56" s="3">
        <v>6</v>
      </c>
      <c r="BP56" s="3">
        <v>0</v>
      </c>
      <c r="BQ56" s="3" t="s">
        <v>548</v>
      </c>
      <c r="BR56" s="3" t="s">
        <v>20</v>
      </c>
      <c r="BS56" s="3">
        <v>0.41670000000000001</v>
      </c>
      <c r="BT56" s="3">
        <v>2.2391109999999999</v>
      </c>
      <c r="BU56" s="3" t="s">
        <v>21</v>
      </c>
      <c r="BV56" s="3">
        <v>0.91669999999999996</v>
      </c>
      <c r="BW56" s="3">
        <v>2.076111</v>
      </c>
      <c r="BX56" s="3" t="s">
        <v>22</v>
      </c>
      <c r="BY56" s="3">
        <v>0.83330000000000004</v>
      </c>
      <c r="BZ56" s="3">
        <v>0.89500000000000002</v>
      </c>
      <c r="CA56" s="3" t="s">
        <v>23</v>
      </c>
      <c r="CB56" s="3">
        <v>0.75</v>
      </c>
      <c r="CC56" s="3">
        <v>2.3988330000000002</v>
      </c>
      <c r="CD56" s="3" t="b">
        <f t="shared" si="9"/>
        <v>1</v>
      </c>
      <c r="CE56" s="3" t="b">
        <f t="shared" si="18"/>
        <v>1</v>
      </c>
      <c r="CF56" s="3">
        <v>1</v>
      </c>
      <c r="CG56" s="3" t="s">
        <v>555</v>
      </c>
      <c r="CH56" s="3" t="s">
        <v>1391</v>
      </c>
      <c r="CI56" s="3" t="str">
        <f t="shared" si="19"/>
        <v>run-02_bold</v>
      </c>
      <c r="CJ56" s="3">
        <v>0</v>
      </c>
      <c r="CK56" s="3">
        <v>0</v>
      </c>
      <c r="CL56" s="3" t="s">
        <v>553</v>
      </c>
      <c r="CM56" s="3" t="s">
        <v>27</v>
      </c>
      <c r="CN56" s="3">
        <v>0.83330000000000004</v>
      </c>
      <c r="CO56" s="3">
        <v>1.9912730000000001</v>
      </c>
      <c r="CP56" s="3" t="s">
        <v>28</v>
      </c>
      <c r="CQ56" s="3">
        <v>0.83330000000000004</v>
      </c>
      <c r="CR56" s="3">
        <v>2.484143</v>
      </c>
      <c r="CS56" s="3" t="s">
        <v>29</v>
      </c>
      <c r="CT56" s="3">
        <v>1</v>
      </c>
      <c r="CU56" s="3">
        <v>0.80554499999999996</v>
      </c>
      <c r="CV56" s="3" t="s">
        <v>30</v>
      </c>
      <c r="CW56" s="3">
        <v>0.91669999999999996</v>
      </c>
      <c r="CX56" s="3">
        <v>2.3541820000000002</v>
      </c>
      <c r="CY56" s="3" t="b">
        <f t="shared" si="10"/>
        <v>1</v>
      </c>
      <c r="CZ56" s="3" t="b">
        <f t="shared" si="20"/>
        <v>1</v>
      </c>
      <c r="DA56" s="3">
        <v>1</v>
      </c>
    </row>
    <row r="57" spans="1:105" s="3" customFormat="1" x14ac:dyDescent="0.2">
      <c r="A57" s="1" t="s">
        <v>573</v>
      </c>
      <c r="B57" t="s">
        <v>1415</v>
      </c>
      <c r="C57">
        <v>5</v>
      </c>
      <c r="D57">
        <v>5</v>
      </c>
      <c r="E57">
        <v>7.1749999999999998</v>
      </c>
      <c r="F57" t="s">
        <v>1416</v>
      </c>
      <c r="G57">
        <v>107</v>
      </c>
      <c r="H57">
        <v>126</v>
      </c>
      <c r="I57">
        <v>112</v>
      </c>
      <c r="J57">
        <v>23</v>
      </c>
      <c r="K57">
        <v>9</v>
      </c>
      <c r="L57">
        <v>27</v>
      </c>
      <c r="M57">
        <v>15</v>
      </c>
      <c r="N57">
        <v>17</v>
      </c>
      <c r="O57">
        <v>9</v>
      </c>
      <c r="P57">
        <v>27</v>
      </c>
      <c r="Q57">
        <v>15</v>
      </c>
      <c r="R57">
        <v>107</v>
      </c>
      <c r="S57" s="1">
        <v>5194</v>
      </c>
      <c r="T57" t="s">
        <v>575</v>
      </c>
      <c r="U57" t="s">
        <v>1390</v>
      </c>
      <c r="V57" t="str">
        <f t="shared" si="13"/>
        <v>run-01_bold</v>
      </c>
      <c r="W57">
        <v>0</v>
      </c>
      <c r="X57">
        <v>0</v>
      </c>
      <c r="Y57" t="s">
        <v>374</v>
      </c>
      <c r="Z57" t="s">
        <v>20</v>
      </c>
      <c r="AA57">
        <v>0.83330000000000004</v>
      </c>
      <c r="AB57">
        <v>2.1084999999999998</v>
      </c>
      <c r="AC57" t="s">
        <v>21</v>
      </c>
      <c r="AD57">
        <v>1</v>
      </c>
      <c r="AE57">
        <v>2.2489089999999998</v>
      </c>
      <c r="AF57" t="s">
        <v>22</v>
      </c>
      <c r="AG57">
        <v>0.91669999999999996</v>
      </c>
      <c r="AH57">
        <v>1.2593000000000001</v>
      </c>
      <c r="AI57" t="s">
        <v>23</v>
      </c>
      <c r="AJ57">
        <v>0.91669999999999996</v>
      </c>
      <c r="AK57">
        <v>2.2730999999999999</v>
      </c>
      <c r="AL57" t="b">
        <f t="shared" si="14"/>
        <v>1</v>
      </c>
      <c r="AM57" t="b">
        <f>IF(AND(AD57&gt;=0.5,AG57&gt;=0.5, ABS(AJ57-AD57)&lt;=0.4),TRUE,FALSE)</f>
        <v>1</v>
      </c>
      <c r="AN57">
        <v>1</v>
      </c>
      <c r="AO57" s="1" t="s">
        <v>573</v>
      </c>
      <c r="AP57" t="s">
        <v>576</v>
      </c>
      <c r="AQ57" t="s">
        <v>1391</v>
      </c>
      <c r="AR57" t="str">
        <f t="shared" si="15"/>
        <v>run-01_bold</v>
      </c>
      <c r="AS57">
        <v>2</v>
      </c>
      <c r="AT57">
        <v>0</v>
      </c>
      <c r="AU57" t="s">
        <v>577</v>
      </c>
      <c r="AV57" t="s">
        <v>27</v>
      </c>
      <c r="AW57">
        <v>0.83330000000000004</v>
      </c>
      <c r="AX57">
        <v>2.310273</v>
      </c>
      <c r="AY57" t="s">
        <v>28</v>
      </c>
      <c r="AZ57">
        <v>0.75</v>
      </c>
      <c r="BA57">
        <v>2.5386000000000002</v>
      </c>
      <c r="BB57" t="s">
        <v>29</v>
      </c>
      <c r="BC57">
        <v>1</v>
      </c>
      <c r="BD57">
        <v>1.410091</v>
      </c>
      <c r="BE57" t="s">
        <v>30</v>
      </c>
      <c r="BF57">
        <v>1</v>
      </c>
      <c r="BG57">
        <v>2.416833</v>
      </c>
      <c r="BH57" s="3" t="b">
        <f t="shared" si="8"/>
        <v>1</v>
      </c>
      <c r="BI57" t="b">
        <f t="shared" si="16"/>
        <v>1</v>
      </c>
      <c r="BJ57">
        <v>1</v>
      </c>
      <c r="BK57" s="1" t="s">
        <v>573</v>
      </c>
      <c r="BL57" t="s">
        <v>574</v>
      </c>
      <c r="BM57" t="s">
        <v>1390</v>
      </c>
      <c r="BN57" t="str">
        <f t="shared" si="17"/>
        <v>run-02_bold</v>
      </c>
      <c r="BO57">
        <v>9</v>
      </c>
      <c r="BP57">
        <v>0</v>
      </c>
      <c r="BQ57" t="s">
        <v>374</v>
      </c>
      <c r="BR57" t="s">
        <v>20</v>
      </c>
      <c r="BS57">
        <v>0.75</v>
      </c>
      <c r="BT57">
        <v>2.32375</v>
      </c>
      <c r="BU57" t="s">
        <v>21</v>
      </c>
      <c r="BV57">
        <v>1</v>
      </c>
      <c r="BW57">
        <v>2.4260000000000002</v>
      </c>
      <c r="BX57" t="s">
        <v>22</v>
      </c>
      <c r="BY57">
        <v>0.83330000000000004</v>
      </c>
      <c r="BZ57">
        <v>0.97799999999999998</v>
      </c>
      <c r="CA57" t="s">
        <v>23</v>
      </c>
      <c r="CB57">
        <v>0.91669999999999996</v>
      </c>
      <c r="CC57">
        <v>2.18025</v>
      </c>
      <c r="CD57" s="3" t="b">
        <f t="shared" si="9"/>
        <v>1</v>
      </c>
      <c r="CE57" t="b">
        <f t="shared" si="18"/>
        <v>1</v>
      </c>
      <c r="CF57">
        <v>1</v>
      </c>
      <c r="CG57" t="s">
        <v>578</v>
      </c>
      <c r="CH57" t="s">
        <v>1391</v>
      </c>
      <c r="CI57" t="str">
        <f t="shared" si="19"/>
        <v>run-02_bold</v>
      </c>
      <c r="CJ57">
        <v>5</v>
      </c>
      <c r="CK57">
        <v>0</v>
      </c>
      <c r="CL57" t="s">
        <v>577</v>
      </c>
      <c r="CM57" t="s">
        <v>27</v>
      </c>
      <c r="CN57">
        <v>1</v>
      </c>
      <c r="CO57">
        <v>2.343</v>
      </c>
      <c r="CP57" t="s">
        <v>28</v>
      </c>
      <c r="CQ57">
        <v>0.91669999999999996</v>
      </c>
      <c r="CR57">
        <v>2.291455</v>
      </c>
      <c r="CS57" t="s">
        <v>29</v>
      </c>
      <c r="CT57">
        <v>1</v>
      </c>
      <c r="CU57">
        <v>1.231455</v>
      </c>
      <c r="CV57" t="s">
        <v>30</v>
      </c>
      <c r="CW57">
        <v>0.91669999999999996</v>
      </c>
      <c r="CX57">
        <v>2.5649000000000002</v>
      </c>
      <c r="CY57" s="3" t="b">
        <f t="shared" si="10"/>
        <v>1</v>
      </c>
      <c r="CZ57" t="b">
        <f t="shared" si="20"/>
        <v>1</v>
      </c>
      <c r="DA57">
        <v>1</v>
      </c>
    </row>
    <row r="58" spans="1:105" s="3" customFormat="1" x14ac:dyDescent="0.2">
      <c r="A58" s="2" t="s">
        <v>579</v>
      </c>
      <c r="B58" t="s">
        <v>1415</v>
      </c>
      <c r="C58">
        <v>5</v>
      </c>
      <c r="D58">
        <v>4</v>
      </c>
      <c r="E58">
        <v>7.1472222222222221</v>
      </c>
      <c r="F58" t="s">
        <v>1416</v>
      </c>
      <c r="G58">
        <v>103</v>
      </c>
      <c r="H58">
        <v>116</v>
      </c>
      <c r="I58">
        <v>105</v>
      </c>
      <c r="J58">
        <v>9</v>
      </c>
      <c r="K58">
        <v>6</v>
      </c>
      <c r="L58">
        <v>24</v>
      </c>
      <c r="M58">
        <v>12</v>
      </c>
      <c r="N58">
        <v>27</v>
      </c>
      <c r="O58">
        <v>13</v>
      </c>
      <c r="P58">
        <v>26</v>
      </c>
      <c r="Q58">
        <v>14</v>
      </c>
      <c r="R58">
        <v>107</v>
      </c>
      <c r="S58" s="2">
        <v>5199</v>
      </c>
      <c r="T58" s="3" t="s">
        <v>581</v>
      </c>
      <c r="U58" s="3" t="s">
        <v>1390</v>
      </c>
      <c r="V58" s="3" t="str">
        <f t="shared" si="13"/>
        <v>run-01_bold</v>
      </c>
      <c r="W58" s="3">
        <v>0</v>
      </c>
      <c r="X58" s="3">
        <v>0</v>
      </c>
      <c r="Y58" s="3" t="s">
        <v>580</v>
      </c>
      <c r="Z58" s="3" t="s">
        <v>20</v>
      </c>
      <c r="AA58" s="3">
        <v>0.66669999999999996</v>
      </c>
      <c r="AB58" s="3">
        <v>2.428455</v>
      </c>
      <c r="AC58" s="3" t="s">
        <v>21</v>
      </c>
      <c r="AD58" s="3">
        <v>0.91669999999999996</v>
      </c>
      <c r="AE58" s="3">
        <v>2.3141820000000002</v>
      </c>
      <c r="AF58" s="3" t="s">
        <v>22</v>
      </c>
      <c r="AG58" s="3">
        <v>1</v>
      </c>
      <c r="AH58" s="3">
        <v>1.4670000000000001</v>
      </c>
      <c r="AI58" s="3" t="s">
        <v>23</v>
      </c>
      <c r="AJ58" s="3">
        <v>0.83330000000000004</v>
      </c>
      <c r="AK58" s="3">
        <v>2.6398570000000001</v>
      </c>
      <c r="AL58" s="3" t="b">
        <f t="shared" si="14"/>
        <v>1</v>
      </c>
      <c r="AM58" s="3" t="b">
        <f t="shared" ref="AM58:AM63" si="22">IF(AND(AD58&gt;=0.5,AG58&gt;=0.5, ABS(AJ58-AD58)&lt;0.4),TRUE,FALSE)</f>
        <v>1</v>
      </c>
      <c r="AN58" s="3">
        <v>1</v>
      </c>
      <c r="AO58" s="2" t="s">
        <v>579</v>
      </c>
      <c r="AP58" s="3" t="s">
        <v>585</v>
      </c>
      <c r="AQ58" s="3" t="s">
        <v>1391</v>
      </c>
      <c r="AR58" s="3" t="str">
        <f t="shared" si="15"/>
        <v>run-01_bold</v>
      </c>
      <c r="AS58" s="3">
        <v>0</v>
      </c>
      <c r="AT58" s="3">
        <v>0</v>
      </c>
      <c r="AU58" s="3" t="s">
        <v>584</v>
      </c>
      <c r="AV58" s="3" t="s">
        <v>27</v>
      </c>
      <c r="AW58" s="3">
        <v>1</v>
      </c>
      <c r="AX58" s="3">
        <v>2.4402499999999998</v>
      </c>
      <c r="AY58" s="3" t="s">
        <v>28</v>
      </c>
      <c r="AZ58" s="3">
        <v>0.91669999999999996</v>
      </c>
      <c r="BA58" s="3">
        <v>2.4929999999999999</v>
      </c>
      <c r="BB58" s="3" t="s">
        <v>29</v>
      </c>
      <c r="BC58" s="3">
        <v>1</v>
      </c>
      <c r="BD58" s="3">
        <v>1.7522500000000001</v>
      </c>
      <c r="BE58" s="3" t="s">
        <v>30</v>
      </c>
      <c r="BF58" s="3">
        <v>1</v>
      </c>
      <c r="BG58" s="3">
        <v>2.5609999999999999</v>
      </c>
      <c r="BH58" s="3" t="b">
        <f t="shared" si="8"/>
        <v>1</v>
      </c>
      <c r="BI58" s="3" t="b">
        <f t="shared" si="16"/>
        <v>1</v>
      </c>
      <c r="BJ58" s="3">
        <v>1</v>
      </c>
      <c r="BK58" s="2" t="s">
        <v>579</v>
      </c>
      <c r="BL58" s="3" t="s">
        <v>582</v>
      </c>
      <c r="BM58" s="3" t="s">
        <v>1390</v>
      </c>
      <c r="BN58" s="3" t="str">
        <f t="shared" si="17"/>
        <v>run-02_bold</v>
      </c>
      <c r="BO58" s="3">
        <v>0</v>
      </c>
      <c r="BP58" s="3">
        <v>0</v>
      </c>
      <c r="BQ58" s="3" t="s">
        <v>580</v>
      </c>
      <c r="BR58" s="3" t="s">
        <v>20</v>
      </c>
      <c r="BS58" s="3">
        <v>0.91669999999999996</v>
      </c>
      <c r="BT58" s="3">
        <v>2.2534169999999998</v>
      </c>
      <c r="BU58" s="3" t="s">
        <v>21</v>
      </c>
      <c r="BV58" s="3">
        <v>1</v>
      </c>
      <c r="BW58" s="3">
        <v>2.3336670000000002</v>
      </c>
      <c r="BX58" s="3" t="s">
        <v>22</v>
      </c>
      <c r="BY58" s="3">
        <v>1</v>
      </c>
      <c r="BZ58" s="3">
        <v>1.6140829999999999</v>
      </c>
      <c r="CA58" s="3" t="s">
        <v>23</v>
      </c>
      <c r="CB58" s="3">
        <v>0.83330000000000004</v>
      </c>
      <c r="CC58" s="3">
        <v>2.2609170000000001</v>
      </c>
      <c r="CD58" s="3" t="b">
        <f t="shared" si="9"/>
        <v>1</v>
      </c>
      <c r="CE58" s="3" t="b">
        <f t="shared" si="18"/>
        <v>1</v>
      </c>
      <c r="CF58" s="3">
        <v>1</v>
      </c>
      <c r="CG58" s="3" t="s">
        <v>583</v>
      </c>
      <c r="CH58" s="3" t="s">
        <v>1391</v>
      </c>
      <c r="CI58" s="3" t="str">
        <f t="shared" si="19"/>
        <v>run-02_bold</v>
      </c>
      <c r="CJ58" s="3">
        <v>2</v>
      </c>
      <c r="CK58" s="3">
        <v>0</v>
      </c>
      <c r="CL58" s="3" t="s">
        <v>584</v>
      </c>
      <c r="CM58" s="3" t="s">
        <v>27</v>
      </c>
      <c r="CN58" s="3">
        <v>1</v>
      </c>
      <c r="CO58" s="3">
        <v>2.256818</v>
      </c>
      <c r="CP58" s="3" t="s">
        <v>28</v>
      </c>
      <c r="CQ58" s="3">
        <v>0.83330000000000004</v>
      </c>
      <c r="CR58" s="3">
        <v>2.4834000000000001</v>
      </c>
      <c r="CS58" s="3" t="s">
        <v>29</v>
      </c>
      <c r="CT58" s="3">
        <v>1</v>
      </c>
      <c r="CU58" s="3">
        <v>1.758</v>
      </c>
      <c r="CV58" s="3" t="s">
        <v>30</v>
      </c>
      <c r="CW58" s="3">
        <v>0.83330000000000004</v>
      </c>
      <c r="CX58" s="3">
        <v>2.5625450000000001</v>
      </c>
      <c r="CY58" s="3" t="b">
        <f t="shared" si="10"/>
        <v>1</v>
      </c>
      <c r="CZ58" s="3" t="b">
        <f t="shared" si="20"/>
        <v>1</v>
      </c>
      <c r="DA58" s="3">
        <v>1</v>
      </c>
    </row>
    <row r="59" spans="1:105" s="3" customFormat="1" x14ac:dyDescent="0.2">
      <c r="A59" s="2" t="s">
        <v>593</v>
      </c>
      <c r="B59" t="s">
        <v>1415</v>
      </c>
      <c r="C59">
        <v>3</v>
      </c>
      <c r="D59">
        <v>3</v>
      </c>
      <c r="E59">
        <v>7.5444444444444443</v>
      </c>
      <c r="F59" t="s">
        <v>1416</v>
      </c>
      <c r="G59" t="s">
        <v>1393</v>
      </c>
      <c r="H59">
        <v>125</v>
      </c>
      <c r="I59">
        <v>105</v>
      </c>
      <c r="J59">
        <v>25</v>
      </c>
      <c r="K59">
        <v>9</v>
      </c>
      <c r="L59">
        <v>28</v>
      </c>
      <c r="M59">
        <v>16</v>
      </c>
      <c r="N59">
        <v>16</v>
      </c>
      <c r="O59">
        <v>7</v>
      </c>
      <c r="P59">
        <v>21</v>
      </c>
      <c r="Q59">
        <v>8</v>
      </c>
      <c r="R59">
        <v>88</v>
      </c>
      <c r="S59" s="2">
        <v>5201</v>
      </c>
      <c r="T59" s="3" t="s">
        <v>594</v>
      </c>
      <c r="U59" s="3" t="s">
        <v>1390</v>
      </c>
      <c r="V59" s="3" t="str">
        <f t="shared" si="13"/>
        <v>run-01_bold</v>
      </c>
      <c r="W59" s="3">
        <v>0</v>
      </c>
      <c r="X59" s="3">
        <v>0</v>
      </c>
      <c r="Y59" s="3" t="s">
        <v>595</v>
      </c>
      <c r="Z59" s="3" t="s">
        <v>20</v>
      </c>
      <c r="AA59" s="3">
        <v>0.91669999999999996</v>
      </c>
      <c r="AB59" s="3">
        <v>2.4813640000000001</v>
      </c>
      <c r="AC59" s="3" t="s">
        <v>21</v>
      </c>
      <c r="AD59" s="3">
        <v>1</v>
      </c>
      <c r="AE59" s="3">
        <v>2.4685830000000002</v>
      </c>
      <c r="AF59" s="3" t="s">
        <v>22</v>
      </c>
      <c r="AG59" s="3">
        <v>1</v>
      </c>
      <c r="AH59" s="3">
        <v>1.0652729999999999</v>
      </c>
      <c r="AI59" s="3" t="s">
        <v>23</v>
      </c>
      <c r="AJ59" s="3">
        <v>0.75</v>
      </c>
      <c r="AK59" s="3">
        <v>2.528111</v>
      </c>
      <c r="AL59" s="3" t="b">
        <f t="shared" si="14"/>
        <v>1</v>
      </c>
      <c r="AM59" s="3" t="b">
        <f t="shared" si="22"/>
        <v>1</v>
      </c>
      <c r="AN59" s="3">
        <v>1</v>
      </c>
      <c r="AO59" s="2" t="s">
        <v>593</v>
      </c>
      <c r="AP59" s="3" t="s">
        <v>597</v>
      </c>
      <c r="AQ59" s="3" t="s">
        <v>1391</v>
      </c>
      <c r="AR59" s="3" t="str">
        <f t="shared" si="15"/>
        <v>run-01_bold</v>
      </c>
      <c r="AS59" s="3">
        <v>2</v>
      </c>
      <c r="AT59" s="3">
        <v>0</v>
      </c>
      <c r="AU59" s="3" t="s">
        <v>598</v>
      </c>
      <c r="AV59" s="3" t="s">
        <v>27</v>
      </c>
      <c r="AW59" s="3">
        <v>1</v>
      </c>
      <c r="AX59" s="3">
        <v>2.2924169999999999</v>
      </c>
      <c r="AY59" s="3" t="s">
        <v>28</v>
      </c>
      <c r="AZ59" s="3">
        <v>1</v>
      </c>
      <c r="BA59" s="3">
        <v>2.2092999999999998</v>
      </c>
      <c r="BB59" s="3" t="s">
        <v>29</v>
      </c>
      <c r="BC59" s="3">
        <v>1</v>
      </c>
      <c r="BD59" s="3">
        <v>1.3797269999999999</v>
      </c>
      <c r="BE59" s="3" t="s">
        <v>30</v>
      </c>
      <c r="BF59" s="3">
        <v>0.75</v>
      </c>
      <c r="BG59" s="3">
        <v>2.2973750000000002</v>
      </c>
      <c r="BH59" s="3" t="b">
        <f t="shared" si="8"/>
        <v>1</v>
      </c>
      <c r="BI59" s="3" t="b">
        <f t="shared" si="16"/>
        <v>1</v>
      </c>
      <c r="BJ59" s="3">
        <v>1</v>
      </c>
      <c r="BK59" s="2" t="s">
        <v>593</v>
      </c>
      <c r="BL59" s="3" t="s">
        <v>596</v>
      </c>
      <c r="BM59" s="3" t="s">
        <v>1390</v>
      </c>
      <c r="BN59" s="3" t="str">
        <f t="shared" si="17"/>
        <v>run-02_bold</v>
      </c>
      <c r="BO59" s="3">
        <v>2</v>
      </c>
      <c r="BP59" s="3">
        <v>0</v>
      </c>
      <c r="BQ59" s="3" t="s">
        <v>595</v>
      </c>
      <c r="BR59" s="3" t="s">
        <v>20</v>
      </c>
      <c r="BS59" s="3">
        <v>0.75</v>
      </c>
      <c r="BT59" s="3">
        <v>2.5613000000000001</v>
      </c>
      <c r="BU59" s="3" t="s">
        <v>21</v>
      </c>
      <c r="BV59" s="3">
        <v>0.91669999999999996</v>
      </c>
      <c r="BW59" s="3">
        <v>2.327636</v>
      </c>
      <c r="BX59" s="3" t="s">
        <v>22</v>
      </c>
      <c r="BY59" s="3">
        <v>1</v>
      </c>
      <c r="BZ59" s="3">
        <v>1.0116000000000001</v>
      </c>
      <c r="CA59" s="3" t="s">
        <v>23</v>
      </c>
      <c r="CB59" s="3">
        <v>0.75</v>
      </c>
      <c r="CC59" s="3">
        <v>2.6773750000000001</v>
      </c>
      <c r="CD59" s="3" t="b">
        <f t="shared" si="9"/>
        <v>1</v>
      </c>
      <c r="CE59" s="3" t="b">
        <f t="shared" si="18"/>
        <v>1</v>
      </c>
      <c r="CF59" s="3">
        <v>1</v>
      </c>
      <c r="CG59" s="3" t="s">
        <v>599</v>
      </c>
      <c r="CH59" s="3" t="s">
        <v>1391</v>
      </c>
      <c r="CI59" s="3" t="str">
        <f t="shared" si="19"/>
        <v>run-02_bold</v>
      </c>
      <c r="CJ59" s="3">
        <v>4</v>
      </c>
      <c r="CK59" s="3">
        <v>0</v>
      </c>
      <c r="CL59" s="3" t="s">
        <v>598</v>
      </c>
      <c r="CM59" s="3" t="s">
        <v>27</v>
      </c>
      <c r="CN59" s="3">
        <v>0.83330000000000004</v>
      </c>
      <c r="CO59" s="3">
        <v>2.2483</v>
      </c>
      <c r="CP59" s="3" t="s">
        <v>28</v>
      </c>
      <c r="CQ59" s="3">
        <v>0.91669999999999996</v>
      </c>
      <c r="CR59" s="3">
        <v>2.327</v>
      </c>
      <c r="CS59" s="3" t="s">
        <v>29</v>
      </c>
      <c r="CT59" s="3">
        <v>1</v>
      </c>
      <c r="CU59" s="3">
        <v>1.3908180000000001</v>
      </c>
      <c r="CV59" s="3" t="s">
        <v>30</v>
      </c>
      <c r="CW59" s="3">
        <v>0.83330000000000004</v>
      </c>
      <c r="CX59" s="3">
        <v>2.3832499999999999</v>
      </c>
      <c r="CY59" s="3" t="b">
        <f t="shared" si="10"/>
        <v>1</v>
      </c>
      <c r="CZ59" s="3" t="b">
        <f t="shared" si="20"/>
        <v>1</v>
      </c>
      <c r="DA59" s="3">
        <v>1</v>
      </c>
    </row>
    <row r="60" spans="1:105" s="3" customFormat="1" x14ac:dyDescent="0.2">
      <c r="A60" s="2" t="s">
        <v>607</v>
      </c>
      <c r="B60" t="s">
        <v>1415</v>
      </c>
      <c r="C60">
        <v>4</v>
      </c>
      <c r="D60">
        <v>5</v>
      </c>
      <c r="E60">
        <v>7.1</v>
      </c>
      <c r="F60" t="s">
        <v>1416</v>
      </c>
      <c r="G60">
        <v>107</v>
      </c>
      <c r="H60">
        <v>114</v>
      </c>
      <c r="I60">
        <v>96</v>
      </c>
      <c r="J60">
        <v>25</v>
      </c>
      <c r="K60">
        <v>11</v>
      </c>
      <c r="L60">
        <v>22</v>
      </c>
      <c r="M60">
        <v>11</v>
      </c>
      <c r="N60">
        <v>30</v>
      </c>
      <c r="O60">
        <v>15</v>
      </c>
      <c r="P60">
        <v>23</v>
      </c>
      <c r="Q60">
        <v>11</v>
      </c>
      <c r="R60">
        <v>116</v>
      </c>
      <c r="S60" s="2">
        <v>5215</v>
      </c>
      <c r="T60" s="3" t="s">
        <v>609</v>
      </c>
      <c r="U60" s="3" t="s">
        <v>1390</v>
      </c>
      <c r="V60" s="3" t="str">
        <f t="shared" si="13"/>
        <v>run-01_bold</v>
      </c>
      <c r="W60" s="3">
        <v>0</v>
      </c>
      <c r="X60" s="3">
        <v>0</v>
      </c>
      <c r="Y60" s="3" t="s">
        <v>102</v>
      </c>
      <c r="Z60" s="3" t="s">
        <v>20</v>
      </c>
      <c r="AA60" s="3">
        <v>0.83330000000000004</v>
      </c>
      <c r="AB60" s="3">
        <v>2.3252000000000002</v>
      </c>
      <c r="AC60" s="3" t="s">
        <v>21</v>
      </c>
      <c r="AD60" s="3">
        <v>0.91669999999999996</v>
      </c>
      <c r="AE60" s="3">
        <v>2.1256360000000001</v>
      </c>
      <c r="AF60" s="3" t="s">
        <v>22</v>
      </c>
      <c r="AG60" s="3">
        <v>1</v>
      </c>
      <c r="AH60" s="3">
        <v>1.0951820000000001</v>
      </c>
      <c r="AI60" s="3" t="s">
        <v>23</v>
      </c>
      <c r="AJ60" s="3">
        <v>0.83330000000000004</v>
      </c>
      <c r="AK60" s="3">
        <v>2.4652500000000002</v>
      </c>
      <c r="AL60" s="3" t="b">
        <f t="shared" si="14"/>
        <v>1</v>
      </c>
      <c r="AM60" s="3" t="b">
        <f t="shared" si="22"/>
        <v>1</v>
      </c>
      <c r="AN60" s="3">
        <v>1</v>
      </c>
      <c r="AO60" s="2" t="s">
        <v>607</v>
      </c>
      <c r="AP60" s="3" t="s">
        <v>611</v>
      </c>
      <c r="AQ60" s="3" t="s">
        <v>1391</v>
      </c>
      <c r="AR60" s="3" t="str">
        <f t="shared" si="15"/>
        <v>run-01_bold</v>
      </c>
      <c r="AS60" s="3">
        <v>0</v>
      </c>
      <c r="AT60" s="3">
        <v>0</v>
      </c>
      <c r="AU60" s="3" t="s">
        <v>140</v>
      </c>
      <c r="AV60" s="3" t="s">
        <v>27</v>
      </c>
      <c r="AW60" s="3">
        <v>0.91669999999999996</v>
      </c>
      <c r="AX60" s="3">
        <v>2.2550829999999999</v>
      </c>
      <c r="AY60" s="3" t="s">
        <v>28</v>
      </c>
      <c r="AZ60" s="3">
        <v>0.91669999999999996</v>
      </c>
      <c r="BA60" s="3">
        <v>2.3824999999999998</v>
      </c>
      <c r="BB60" s="3" t="s">
        <v>29</v>
      </c>
      <c r="BC60" s="3">
        <v>1</v>
      </c>
      <c r="BD60" s="3">
        <v>1.080333</v>
      </c>
      <c r="BE60" s="3" t="s">
        <v>30</v>
      </c>
      <c r="BF60" s="3">
        <v>1</v>
      </c>
      <c r="BG60" s="3">
        <v>2.6328330000000002</v>
      </c>
      <c r="BH60" s="3" t="b">
        <f t="shared" si="8"/>
        <v>1</v>
      </c>
      <c r="BI60" s="3" t="b">
        <f t="shared" si="16"/>
        <v>1</v>
      </c>
      <c r="BJ60" s="3">
        <v>1</v>
      </c>
      <c r="BK60" s="2" t="s">
        <v>607</v>
      </c>
      <c r="BL60" s="3" t="s">
        <v>608</v>
      </c>
      <c r="BM60" s="3" t="s">
        <v>1390</v>
      </c>
      <c r="BN60" s="3" t="str">
        <f t="shared" si="17"/>
        <v>run-02_bold</v>
      </c>
      <c r="BO60" s="3">
        <v>0</v>
      </c>
      <c r="BP60" s="3">
        <v>0</v>
      </c>
      <c r="BQ60" s="3" t="s">
        <v>102</v>
      </c>
      <c r="BR60" s="3" t="s">
        <v>20</v>
      </c>
      <c r="BS60" s="3">
        <v>1</v>
      </c>
      <c r="BT60" s="3">
        <v>2.342727</v>
      </c>
      <c r="BU60" s="3" t="s">
        <v>21</v>
      </c>
      <c r="BV60" s="3">
        <v>1</v>
      </c>
      <c r="BW60" s="3">
        <v>2.2210000000000001</v>
      </c>
      <c r="BX60" s="3" t="s">
        <v>22</v>
      </c>
      <c r="BY60" s="3">
        <v>1</v>
      </c>
      <c r="BZ60" s="3">
        <v>1.2276</v>
      </c>
      <c r="CA60" s="3" t="s">
        <v>23</v>
      </c>
      <c r="CB60" s="3">
        <v>0.75</v>
      </c>
      <c r="CC60" s="3">
        <v>2.3642729999999998</v>
      </c>
      <c r="CD60" s="3" t="b">
        <f t="shared" si="9"/>
        <v>1</v>
      </c>
      <c r="CE60" s="3" t="b">
        <f t="shared" si="18"/>
        <v>1</v>
      </c>
      <c r="CF60" s="3">
        <v>1</v>
      </c>
      <c r="CG60" s="3" t="s">
        <v>610</v>
      </c>
      <c r="CH60" s="3" t="s">
        <v>1391</v>
      </c>
      <c r="CI60" s="3" t="str">
        <f t="shared" si="19"/>
        <v>run-02_bold</v>
      </c>
      <c r="CJ60" s="3">
        <v>0</v>
      </c>
      <c r="CK60" s="3">
        <v>0</v>
      </c>
      <c r="CL60" s="3" t="s">
        <v>140</v>
      </c>
      <c r="CM60" s="3" t="s">
        <v>27</v>
      </c>
      <c r="CN60" s="3">
        <v>1</v>
      </c>
      <c r="CO60" s="3">
        <v>2.2158180000000001</v>
      </c>
      <c r="CP60" s="3" t="s">
        <v>28</v>
      </c>
      <c r="CQ60" s="3">
        <v>0.83330000000000004</v>
      </c>
      <c r="CR60" s="3">
        <v>2.4531000000000001</v>
      </c>
      <c r="CS60" s="3" t="s">
        <v>29</v>
      </c>
      <c r="CT60" s="3">
        <v>0.91669999999999996</v>
      </c>
      <c r="CU60" s="3">
        <v>1.147583</v>
      </c>
      <c r="CV60" s="3" t="s">
        <v>30</v>
      </c>
      <c r="CW60" s="3">
        <v>0.91669999999999996</v>
      </c>
      <c r="CX60" s="3">
        <v>2.661727</v>
      </c>
      <c r="CY60" s="3" t="b">
        <f t="shared" si="10"/>
        <v>1</v>
      </c>
      <c r="CZ60" s="3" t="b">
        <f t="shared" si="20"/>
        <v>1</v>
      </c>
      <c r="DA60" s="3">
        <v>1</v>
      </c>
    </row>
    <row r="61" spans="1:105" s="3" customFormat="1" x14ac:dyDescent="0.2">
      <c r="A61" s="2" t="s">
        <v>627</v>
      </c>
      <c r="B61" t="s">
        <v>1415</v>
      </c>
      <c r="C61">
        <v>5</v>
      </c>
      <c r="D61">
        <v>5</v>
      </c>
      <c r="E61">
        <v>7.5555555555555554</v>
      </c>
      <c r="F61" t="s">
        <v>1416</v>
      </c>
      <c r="G61">
        <v>105</v>
      </c>
      <c r="H61">
        <v>117</v>
      </c>
      <c r="I61">
        <v>109</v>
      </c>
      <c r="J61">
        <v>24</v>
      </c>
      <c r="K61">
        <v>9</v>
      </c>
      <c r="L61">
        <v>28</v>
      </c>
      <c r="M61">
        <v>16</v>
      </c>
      <c r="N61">
        <v>26</v>
      </c>
      <c r="O61">
        <v>11</v>
      </c>
      <c r="P61">
        <v>18</v>
      </c>
      <c r="Q61">
        <v>7</v>
      </c>
      <c r="R61">
        <v>94</v>
      </c>
      <c r="S61" s="2">
        <v>5224</v>
      </c>
      <c r="T61" s="3" t="s">
        <v>628</v>
      </c>
      <c r="U61" s="3" t="s">
        <v>1390</v>
      </c>
      <c r="V61" s="3" t="str">
        <f t="shared" si="13"/>
        <v>run-01_bold</v>
      </c>
      <c r="W61" s="3">
        <v>0</v>
      </c>
      <c r="X61" s="3">
        <v>0</v>
      </c>
      <c r="Y61" s="3" t="s">
        <v>629</v>
      </c>
      <c r="Z61" s="3" t="s">
        <v>20</v>
      </c>
      <c r="AA61" s="3">
        <v>0.66669999999999996</v>
      </c>
      <c r="AB61" s="3">
        <v>2.1571669999999998</v>
      </c>
      <c r="AC61" s="3" t="s">
        <v>21</v>
      </c>
      <c r="AD61" s="3">
        <v>1</v>
      </c>
      <c r="AE61" s="3">
        <v>2.2069169999999998</v>
      </c>
      <c r="AF61" s="3" t="s">
        <v>22</v>
      </c>
      <c r="AG61" s="3">
        <v>0.91669999999999996</v>
      </c>
      <c r="AH61" s="3">
        <v>1.396333</v>
      </c>
      <c r="AI61" s="3" t="s">
        <v>23</v>
      </c>
      <c r="AJ61" s="3">
        <v>1</v>
      </c>
      <c r="AK61" s="3">
        <v>2.190833</v>
      </c>
      <c r="AL61" s="3" t="b">
        <f t="shared" si="14"/>
        <v>1</v>
      </c>
      <c r="AM61" s="3" t="b">
        <f t="shared" si="22"/>
        <v>1</v>
      </c>
      <c r="AN61" s="3">
        <v>1</v>
      </c>
      <c r="AO61" s="2" t="s">
        <v>627</v>
      </c>
      <c r="AP61" s="3" t="s">
        <v>631</v>
      </c>
      <c r="AQ61" s="3" t="s">
        <v>1391</v>
      </c>
      <c r="AR61" s="3" t="str">
        <f t="shared" si="15"/>
        <v>run-01_bold</v>
      </c>
      <c r="AS61" s="3">
        <v>0</v>
      </c>
      <c r="AT61" s="3">
        <v>0</v>
      </c>
      <c r="AU61" s="3" t="s">
        <v>632</v>
      </c>
      <c r="AV61" s="3" t="s">
        <v>27</v>
      </c>
      <c r="AW61" s="3">
        <v>0.91669999999999996</v>
      </c>
      <c r="AX61" s="3">
        <v>2.258</v>
      </c>
      <c r="AY61" s="3" t="s">
        <v>28</v>
      </c>
      <c r="AZ61" s="3">
        <v>1</v>
      </c>
      <c r="BA61" s="3">
        <v>2.2828330000000001</v>
      </c>
      <c r="BB61" s="3" t="s">
        <v>29</v>
      </c>
      <c r="BC61" s="3">
        <v>1</v>
      </c>
      <c r="BD61" s="3">
        <v>1.045083</v>
      </c>
      <c r="BE61" s="3" t="s">
        <v>30</v>
      </c>
      <c r="BF61" s="3">
        <v>1</v>
      </c>
      <c r="BG61" s="3">
        <v>2.25725</v>
      </c>
      <c r="BH61" s="3" t="b">
        <f t="shared" si="8"/>
        <v>1</v>
      </c>
      <c r="BI61" s="3" t="b">
        <f t="shared" si="16"/>
        <v>1</v>
      </c>
      <c r="BJ61" s="3">
        <v>1</v>
      </c>
      <c r="BK61" s="2" t="s">
        <v>627</v>
      </c>
      <c r="BL61" s="3" t="s">
        <v>630</v>
      </c>
      <c r="BM61" s="3" t="s">
        <v>1390</v>
      </c>
      <c r="BN61" s="3" t="str">
        <f t="shared" si="17"/>
        <v>run-02_bold</v>
      </c>
      <c r="BO61" s="3">
        <v>0</v>
      </c>
      <c r="BP61" s="3">
        <v>0</v>
      </c>
      <c r="BQ61" s="3" t="s">
        <v>629</v>
      </c>
      <c r="BR61" s="3" t="s">
        <v>20</v>
      </c>
      <c r="BS61" s="3">
        <v>0.75</v>
      </c>
      <c r="BT61" s="3">
        <v>2.0689169999999999</v>
      </c>
      <c r="BU61" s="3" t="s">
        <v>21</v>
      </c>
      <c r="BV61" s="3">
        <v>1</v>
      </c>
      <c r="BW61" s="3">
        <v>2.0913330000000001</v>
      </c>
      <c r="BX61" s="3" t="s">
        <v>22</v>
      </c>
      <c r="BY61" s="3">
        <v>1</v>
      </c>
      <c r="BZ61" s="3">
        <v>1.1570830000000001</v>
      </c>
      <c r="CA61" s="3" t="s">
        <v>23</v>
      </c>
      <c r="CB61" s="3">
        <v>0.91669999999999996</v>
      </c>
      <c r="CC61" s="3">
        <v>2.16825</v>
      </c>
      <c r="CD61" s="3" t="b">
        <f t="shared" si="9"/>
        <v>1</v>
      </c>
      <c r="CE61" s="3" t="b">
        <f t="shared" si="18"/>
        <v>1</v>
      </c>
      <c r="CF61" s="3">
        <v>1</v>
      </c>
      <c r="CG61" s="3" t="s">
        <v>633</v>
      </c>
      <c r="CH61" s="3" t="s">
        <v>1391</v>
      </c>
      <c r="CI61" s="3" t="str">
        <f t="shared" si="19"/>
        <v>run-02_bold</v>
      </c>
      <c r="CJ61" s="3">
        <v>0</v>
      </c>
      <c r="CK61" s="3">
        <v>0</v>
      </c>
      <c r="CL61" s="3" t="s">
        <v>632</v>
      </c>
      <c r="CM61" s="3" t="s">
        <v>27</v>
      </c>
      <c r="CN61" s="3">
        <v>0.91669999999999996</v>
      </c>
      <c r="CO61" s="3">
        <v>2.06725</v>
      </c>
      <c r="CP61" s="3" t="s">
        <v>28</v>
      </c>
      <c r="CQ61" s="3">
        <v>1</v>
      </c>
      <c r="CR61" s="3">
        <v>2.1723330000000001</v>
      </c>
      <c r="CS61" s="3" t="s">
        <v>29</v>
      </c>
      <c r="CT61" s="3">
        <v>1</v>
      </c>
      <c r="CU61" s="3">
        <v>1.150417</v>
      </c>
      <c r="CV61" s="3" t="s">
        <v>30</v>
      </c>
      <c r="CW61" s="3">
        <v>1</v>
      </c>
      <c r="CX61" s="3">
        <v>2.130417</v>
      </c>
      <c r="CY61" s="3" t="b">
        <f t="shared" si="10"/>
        <v>1</v>
      </c>
      <c r="CZ61" s="3" t="b">
        <f t="shared" si="20"/>
        <v>1</v>
      </c>
      <c r="DA61" s="3">
        <v>1</v>
      </c>
    </row>
    <row r="62" spans="1:105" s="3" customFormat="1" x14ac:dyDescent="0.2">
      <c r="A62" s="2" t="s">
        <v>641</v>
      </c>
      <c r="B62" t="s">
        <v>1415</v>
      </c>
      <c r="C62">
        <v>5</v>
      </c>
      <c r="D62">
        <v>5</v>
      </c>
      <c r="E62">
        <v>7.0555555555555554</v>
      </c>
      <c r="F62" t="s">
        <v>1417</v>
      </c>
      <c r="G62">
        <v>95</v>
      </c>
      <c r="H62">
        <v>102</v>
      </c>
      <c r="I62">
        <v>90</v>
      </c>
      <c r="J62">
        <v>19</v>
      </c>
      <c r="K62">
        <v>8</v>
      </c>
      <c r="L62">
        <v>27</v>
      </c>
      <c r="M62">
        <v>15</v>
      </c>
      <c r="N62">
        <v>16</v>
      </c>
      <c r="O62">
        <v>9</v>
      </c>
      <c r="P62">
        <v>22</v>
      </c>
      <c r="Q62">
        <v>10</v>
      </c>
      <c r="R62">
        <v>94</v>
      </c>
      <c r="S62" s="2">
        <v>5231</v>
      </c>
      <c r="T62" s="3" t="s">
        <v>642</v>
      </c>
      <c r="U62" s="3" t="s">
        <v>1390</v>
      </c>
      <c r="V62" s="3" t="str">
        <f t="shared" si="13"/>
        <v>run-01_bold</v>
      </c>
      <c r="W62" s="3">
        <v>0</v>
      </c>
      <c r="X62" s="3">
        <v>0</v>
      </c>
      <c r="Y62" s="3" t="s">
        <v>643</v>
      </c>
      <c r="Z62" s="3" t="s">
        <v>20</v>
      </c>
      <c r="AA62" s="3">
        <v>0.83330000000000004</v>
      </c>
      <c r="AB62" s="3">
        <v>2.1455829999999998</v>
      </c>
      <c r="AC62" s="3" t="s">
        <v>21</v>
      </c>
      <c r="AD62" s="3">
        <v>0.91669999999999996</v>
      </c>
      <c r="AE62" s="3">
        <v>2.3050830000000002</v>
      </c>
      <c r="AF62" s="3" t="s">
        <v>22</v>
      </c>
      <c r="AG62" s="3">
        <v>0.91669999999999996</v>
      </c>
      <c r="AH62" s="3">
        <v>1.177667</v>
      </c>
      <c r="AI62" s="3" t="s">
        <v>23</v>
      </c>
      <c r="AJ62" s="3">
        <v>0.75</v>
      </c>
      <c r="AK62" s="3">
        <v>2.3090830000000002</v>
      </c>
      <c r="AL62" s="3" t="b">
        <f t="shared" si="14"/>
        <v>1</v>
      </c>
      <c r="AM62" s="3" t="b">
        <f t="shared" si="22"/>
        <v>1</v>
      </c>
      <c r="AN62" s="3">
        <v>1</v>
      </c>
      <c r="AO62" s="2" t="s">
        <v>641</v>
      </c>
      <c r="AP62" s="3" t="s">
        <v>645</v>
      </c>
      <c r="AQ62" s="3" t="s">
        <v>1391</v>
      </c>
      <c r="AR62" s="3" t="str">
        <f t="shared" si="15"/>
        <v>run-01_bold</v>
      </c>
      <c r="AS62" s="3">
        <v>2</v>
      </c>
      <c r="AT62" s="3">
        <v>0</v>
      </c>
      <c r="AU62" s="3" t="s">
        <v>646</v>
      </c>
      <c r="AV62" s="3" t="s">
        <v>27</v>
      </c>
      <c r="AW62" s="3">
        <v>0.83330000000000004</v>
      </c>
      <c r="AX62" s="3">
        <v>2.1490909999999999</v>
      </c>
      <c r="AY62" s="3" t="s">
        <v>28</v>
      </c>
      <c r="AZ62" s="3">
        <v>0.91669999999999996</v>
      </c>
      <c r="BA62" s="3">
        <v>2.309917</v>
      </c>
      <c r="BB62" s="3" t="s">
        <v>29</v>
      </c>
      <c r="BC62" s="3">
        <v>1</v>
      </c>
      <c r="BD62" s="3">
        <v>1.1379170000000001</v>
      </c>
      <c r="BE62" s="3" t="s">
        <v>30</v>
      </c>
      <c r="BF62" s="3">
        <v>0.66669999999999996</v>
      </c>
      <c r="BG62" s="3">
        <v>2.240364</v>
      </c>
      <c r="BH62" s="3" t="b">
        <f t="shared" si="8"/>
        <v>1</v>
      </c>
      <c r="BI62" s="3" t="b">
        <f t="shared" si="16"/>
        <v>1</v>
      </c>
      <c r="BJ62" s="3">
        <v>1</v>
      </c>
      <c r="BK62" s="2" t="s">
        <v>641</v>
      </c>
      <c r="BL62" s="3" t="s">
        <v>644</v>
      </c>
      <c r="BM62" s="3" t="s">
        <v>1390</v>
      </c>
      <c r="BN62" s="3" t="str">
        <f t="shared" si="17"/>
        <v>run-02_bold</v>
      </c>
      <c r="BO62" s="3">
        <v>0</v>
      </c>
      <c r="BP62" s="3">
        <v>0</v>
      </c>
      <c r="BQ62" s="3" t="s">
        <v>643</v>
      </c>
      <c r="BR62" s="3" t="s">
        <v>20</v>
      </c>
      <c r="BS62" s="3">
        <v>0.41670000000000001</v>
      </c>
      <c r="BT62" s="3">
        <v>2.5303640000000001</v>
      </c>
      <c r="BU62" s="3" t="s">
        <v>21</v>
      </c>
      <c r="BV62" s="3">
        <v>0.66669999999999996</v>
      </c>
      <c r="BW62" s="3">
        <v>2.3794550000000001</v>
      </c>
      <c r="BX62" s="3" t="s">
        <v>22</v>
      </c>
      <c r="BY62" s="3">
        <v>0.91669999999999996</v>
      </c>
      <c r="BZ62" s="3">
        <v>1.2811110000000001</v>
      </c>
      <c r="CA62" s="3" t="s">
        <v>23</v>
      </c>
      <c r="CB62" s="3">
        <v>0.75</v>
      </c>
      <c r="CC62" s="3">
        <v>2.3925450000000001</v>
      </c>
      <c r="CD62" s="3" t="b">
        <f t="shared" si="9"/>
        <v>1</v>
      </c>
      <c r="CE62" s="3" t="b">
        <f t="shared" si="18"/>
        <v>1</v>
      </c>
      <c r="CF62" s="3">
        <v>1</v>
      </c>
      <c r="CG62" s="3" t="s">
        <v>647</v>
      </c>
      <c r="CH62" s="3" t="s">
        <v>1391</v>
      </c>
      <c r="CI62" s="3" t="str">
        <f t="shared" si="19"/>
        <v>run-02_bold</v>
      </c>
      <c r="CJ62" s="3">
        <v>0</v>
      </c>
      <c r="CK62" s="3">
        <v>0</v>
      </c>
      <c r="CL62" s="3" t="s">
        <v>646</v>
      </c>
      <c r="CM62" s="3" t="s">
        <v>27</v>
      </c>
      <c r="CN62" s="3">
        <v>1</v>
      </c>
      <c r="CO62" s="3">
        <v>2.1088330000000002</v>
      </c>
      <c r="CP62" s="3" t="s">
        <v>28</v>
      </c>
      <c r="CQ62" s="3">
        <v>0.75</v>
      </c>
      <c r="CR62" s="3">
        <v>2.4874999999999998</v>
      </c>
      <c r="CS62" s="3" t="s">
        <v>29</v>
      </c>
      <c r="CT62" s="3">
        <v>0.91669999999999996</v>
      </c>
      <c r="CU62" s="3">
        <v>1.5475829999999999</v>
      </c>
      <c r="CV62" s="3" t="s">
        <v>30</v>
      </c>
      <c r="CW62" s="3">
        <v>0.75</v>
      </c>
      <c r="CX62" s="3">
        <v>2.2743329999999999</v>
      </c>
      <c r="CY62" s="3" t="b">
        <f t="shared" si="10"/>
        <v>1</v>
      </c>
      <c r="CZ62" s="3" t="b">
        <f t="shared" si="20"/>
        <v>1</v>
      </c>
      <c r="DA62" s="3">
        <v>1</v>
      </c>
    </row>
    <row r="63" spans="1:105" s="3" customFormat="1" x14ac:dyDescent="0.2">
      <c r="A63" s="2" t="s">
        <v>681</v>
      </c>
      <c r="B63" t="s">
        <v>1415</v>
      </c>
      <c r="C63">
        <v>4</v>
      </c>
      <c r="D63">
        <v>4</v>
      </c>
      <c r="E63">
        <v>7.1527777777777777</v>
      </c>
      <c r="F63" t="s">
        <v>1416</v>
      </c>
      <c r="G63">
        <v>105</v>
      </c>
      <c r="H63">
        <v>96</v>
      </c>
      <c r="I63">
        <v>98</v>
      </c>
      <c r="J63">
        <v>25</v>
      </c>
      <c r="K63">
        <v>11</v>
      </c>
      <c r="L63">
        <v>15</v>
      </c>
      <c r="M63">
        <v>7</v>
      </c>
      <c r="N63">
        <v>17</v>
      </c>
      <c r="O63">
        <v>9</v>
      </c>
      <c r="P63">
        <v>20</v>
      </c>
      <c r="Q63">
        <v>9</v>
      </c>
      <c r="R63">
        <v>98</v>
      </c>
      <c r="S63" s="2">
        <v>5252</v>
      </c>
      <c r="T63" s="3" t="s">
        <v>684</v>
      </c>
      <c r="U63" s="3" t="s">
        <v>1390</v>
      </c>
      <c r="V63" s="3" t="str">
        <f t="shared" si="13"/>
        <v>run-01_bold</v>
      </c>
      <c r="W63" s="3">
        <v>2</v>
      </c>
      <c r="X63" s="3">
        <v>0</v>
      </c>
      <c r="Y63" s="3" t="s">
        <v>683</v>
      </c>
      <c r="Z63" s="3" t="s">
        <v>20</v>
      </c>
      <c r="AA63" s="3">
        <v>0.66669999999999996</v>
      </c>
      <c r="AB63" s="3">
        <v>2.295833</v>
      </c>
      <c r="AC63" s="3" t="s">
        <v>21</v>
      </c>
      <c r="AD63" s="3">
        <v>0.91669999999999996</v>
      </c>
      <c r="AE63" s="3">
        <v>2.2349999999999999</v>
      </c>
      <c r="AF63" s="3" t="s">
        <v>22</v>
      </c>
      <c r="AG63" s="3">
        <v>0.91669999999999996</v>
      </c>
      <c r="AH63" s="3">
        <v>1.3441669999999999</v>
      </c>
      <c r="AI63" s="3" t="s">
        <v>23</v>
      </c>
      <c r="AJ63" s="3">
        <v>0.83330000000000004</v>
      </c>
      <c r="AK63" s="3">
        <v>2.3268179999999998</v>
      </c>
      <c r="AL63" s="3" t="b">
        <f t="shared" si="14"/>
        <v>1</v>
      </c>
      <c r="AM63" s="3" t="b">
        <f t="shared" si="22"/>
        <v>1</v>
      </c>
      <c r="AN63" s="3">
        <v>1</v>
      </c>
      <c r="AO63" s="2" t="s">
        <v>681</v>
      </c>
      <c r="AP63" s="3" t="s">
        <v>686</v>
      </c>
      <c r="AQ63" s="3" t="s">
        <v>1391</v>
      </c>
      <c r="AR63" s="3" t="str">
        <f t="shared" si="15"/>
        <v>run-01_bold</v>
      </c>
      <c r="AS63" s="3">
        <v>3</v>
      </c>
      <c r="AT63" s="3">
        <v>0</v>
      </c>
      <c r="AU63" s="3" t="s">
        <v>613</v>
      </c>
      <c r="AV63" s="3" t="s">
        <v>27</v>
      </c>
      <c r="AW63" s="3">
        <v>0.91669999999999996</v>
      </c>
      <c r="AX63" s="3">
        <v>2.1861000000000002</v>
      </c>
      <c r="AY63" s="3" t="s">
        <v>28</v>
      </c>
      <c r="AZ63" s="3">
        <v>0.91669999999999996</v>
      </c>
      <c r="BA63" s="3">
        <v>2.1804169999999998</v>
      </c>
      <c r="BB63" s="3" t="s">
        <v>29</v>
      </c>
      <c r="BC63" s="3">
        <v>0.91669999999999996</v>
      </c>
      <c r="BD63" s="3">
        <v>1.0145999999999999</v>
      </c>
      <c r="BE63" s="3" t="s">
        <v>30</v>
      </c>
      <c r="BF63" s="3">
        <v>0.58330000000000004</v>
      </c>
      <c r="BG63" s="3">
        <v>2.3254549999999998</v>
      </c>
      <c r="BH63" s="3" t="b">
        <f t="shared" si="8"/>
        <v>1</v>
      </c>
      <c r="BI63" s="3" t="b">
        <f t="shared" si="16"/>
        <v>1</v>
      </c>
      <c r="BJ63" s="3">
        <v>1</v>
      </c>
      <c r="BK63" s="2" t="s">
        <v>681</v>
      </c>
      <c r="BL63" s="3" t="s">
        <v>682</v>
      </c>
      <c r="BM63" s="3" t="s">
        <v>1390</v>
      </c>
      <c r="BN63" s="3" t="str">
        <f t="shared" si="17"/>
        <v>run-02_bold</v>
      </c>
      <c r="BO63" s="3">
        <v>0</v>
      </c>
      <c r="BP63" s="3">
        <v>0</v>
      </c>
      <c r="BQ63" s="3" t="s">
        <v>683</v>
      </c>
      <c r="BR63" s="3" t="s">
        <v>20</v>
      </c>
      <c r="BS63" s="3">
        <v>0.75</v>
      </c>
      <c r="BT63" s="3">
        <v>2.5825559999999999</v>
      </c>
      <c r="BU63" s="3" t="s">
        <v>21</v>
      </c>
      <c r="BV63" s="3">
        <v>0.5</v>
      </c>
      <c r="BW63" s="3">
        <v>2.3727999999999998</v>
      </c>
      <c r="BX63" s="3" t="s">
        <v>22</v>
      </c>
      <c r="BY63" s="3">
        <v>0.83330000000000004</v>
      </c>
      <c r="BZ63" s="3">
        <v>1.6498889999999999</v>
      </c>
      <c r="CA63" s="3" t="s">
        <v>23</v>
      </c>
      <c r="CB63" s="3">
        <v>0.58330000000000004</v>
      </c>
      <c r="CC63" s="3">
        <v>2.2152859999999999</v>
      </c>
      <c r="CD63" s="3" t="b">
        <f t="shared" si="9"/>
        <v>1</v>
      </c>
      <c r="CE63" s="3" t="b">
        <f t="shared" si="18"/>
        <v>1</v>
      </c>
      <c r="CF63" s="3">
        <v>1</v>
      </c>
      <c r="CG63" s="3" t="s">
        <v>685</v>
      </c>
      <c r="CH63" s="3" t="s">
        <v>1391</v>
      </c>
      <c r="CI63" s="3" t="str">
        <f t="shared" si="19"/>
        <v>run-02_bold</v>
      </c>
      <c r="CJ63" s="3">
        <v>0</v>
      </c>
      <c r="CK63" s="3">
        <v>0</v>
      </c>
      <c r="CL63" s="3" t="s">
        <v>613</v>
      </c>
      <c r="CM63" s="3" t="s">
        <v>27</v>
      </c>
      <c r="CN63" s="3">
        <v>0.91669999999999996</v>
      </c>
      <c r="CO63" s="3">
        <v>2.302</v>
      </c>
      <c r="CP63" s="3" t="s">
        <v>28</v>
      </c>
      <c r="CQ63" s="3">
        <v>0.75</v>
      </c>
      <c r="CR63" s="3">
        <v>2.3319999999999999</v>
      </c>
      <c r="CS63" s="3" t="s">
        <v>29</v>
      </c>
      <c r="CT63" s="3">
        <v>1</v>
      </c>
      <c r="CU63" s="3">
        <v>1.1559999999999999</v>
      </c>
      <c r="CV63" s="3" t="s">
        <v>30</v>
      </c>
      <c r="CW63" s="3">
        <v>1</v>
      </c>
      <c r="CX63" s="3">
        <v>2.314667</v>
      </c>
      <c r="CY63" s="3" t="b">
        <f t="shared" si="10"/>
        <v>1</v>
      </c>
      <c r="CZ63" s="3" t="b">
        <f t="shared" si="20"/>
        <v>1</v>
      </c>
      <c r="DA63" s="3">
        <v>1</v>
      </c>
    </row>
    <row r="64" spans="1:105" s="3" customFormat="1" x14ac:dyDescent="0.2">
      <c r="A64" s="1" t="s">
        <v>700</v>
      </c>
      <c r="B64" t="s">
        <v>1415</v>
      </c>
      <c r="C64">
        <v>4</v>
      </c>
      <c r="D64">
        <v>3</v>
      </c>
      <c r="E64">
        <v>7.4944444444444445</v>
      </c>
      <c r="F64" t="s">
        <v>1417</v>
      </c>
      <c r="G64">
        <v>108</v>
      </c>
      <c r="H64">
        <v>110</v>
      </c>
      <c r="I64">
        <v>113</v>
      </c>
      <c r="J64">
        <v>26</v>
      </c>
      <c r="K64">
        <v>10</v>
      </c>
      <c r="L64">
        <v>27</v>
      </c>
      <c r="M64">
        <v>15</v>
      </c>
      <c r="N64">
        <v>31</v>
      </c>
      <c r="O64">
        <v>14</v>
      </c>
      <c r="P64">
        <v>28</v>
      </c>
      <c r="Q64">
        <v>15</v>
      </c>
      <c r="R64">
        <v>120</v>
      </c>
      <c r="S64" s="1">
        <v>5259</v>
      </c>
      <c r="T64" t="s">
        <v>703</v>
      </c>
      <c r="U64" t="s">
        <v>1390</v>
      </c>
      <c r="V64" t="str">
        <f t="shared" si="13"/>
        <v>run-01_bold</v>
      </c>
      <c r="W64">
        <v>0</v>
      </c>
      <c r="X64">
        <v>0</v>
      </c>
      <c r="Y64" t="s">
        <v>702</v>
      </c>
      <c r="Z64" t="s">
        <v>20</v>
      </c>
      <c r="AA64">
        <v>0.83330000000000004</v>
      </c>
      <c r="AB64">
        <v>2.4872730000000001</v>
      </c>
      <c r="AC64" t="s">
        <v>21</v>
      </c>
      <c r="AD64">
        <v>0.83330000000000004</v>
      </c>
      <c r="AE64">
        <v>2.429182</v>
      </c>
      <c r="AF64" t="s">
        <v>22</v>
      </c>
      <c r="AG64">
        <v>1</v>
      </c>
      <c r="AH64">
        <v>1.2776000000000001</v>
      </c>
      <c r="AI64" t="s">
        <v>23</v>
      </c>
      <c r="AJ64">
        <v>0.83330000000000004</v>
      </c>
      <c r="AK64">
        <v>2.5630999999999999</v>
      </c>
      <c r="AL64" t="b">
        <f t="shared" si="14"/>
        <v>1</v>
      </c>
      <c r="AM64" t="b">
        <f>IF(AND(AD64&gt;=0.5,AG64&gt;=0.5, ABS(AJ64-AD64)&lt;=0.4),TRUE,FALSE)</f>
        <v>1</v>
      </c>
      <c r="AN64">
        <v>1</v>
      </c>
      <c r="AO64" s="1" t="s">
        <v>700</v>
      </c>
      <c r="AP64" t="s">
        <v>706</v>
      </c>
      <c r="AQ64" t="s">
        <v>1391</v>
      </c>
      <c r="AR64" t="str">
        <f t="shared" si="15"/>
        <v>run-01_bold</v>
      </c>
      <c r="AS64">
        <v>4</v>
      </c>
      <c r="AT64">
        <v>0</v>
      </c>
      <c r="AU64" t="s">
        <v>705</v>
      </c>
      <c r="AV64" t="s">
        <v>27</v>
      </c>
      <c r="AW64">
        <v>0.91669999999999996</v>
      </c>
      <c r="AX64">
        <v>2.7551000000000001</v>
      </c>
      <c r="AY64" t="s">
        <v>28</v>
      </c>
      <c r="AZ64">
        <v>0.91669999999999996</v>
      </c>
      <c r="BA64">
        <v>2.6660910000000002</v>
      </c>
      <c r="BB64" t="s">
        <v>29</v>
      </c>
      <c r="BC64">
        <v>1</v>
      </c>
      <c r="BD64">
        <v>1.893818</v>
      </c>
      <c r="BE64" t="s">
        <v>30</v>
      </c>
      <c r="BF64">
        <v>0.83330000000000004</v>
      </c>
      <c r="BG64">
        <v>2.3845000000000001</v>
      </c>
      <c r="BH64" s="3" t="b">
        <f t="shared" si="8"/>
        <v>1</v>
      </c>
      <c r="BI64" t="b">
        <f t="shared" si="16"/>
        <v>1</v>
      </c>
      <c r="BJ64">
        <v>1</v>
      </c>
      <c r="BK64" s="1" t="s">
        <v>700</v>
      </c>
      <c r="BL64" t="s">
        <v>701</v>
      </c>
      <c r="BM64" t="s">
        <v>1390</v>
      </c>
      <c r="BN64" t="str">
        <f t="shared" si="17"/>
        <v>run-02_bold</v>
      </c>
      <c r="BO64">
        <v>0</v>
      </c>
      <c r="BP64">
        <v>0</v>
      </c>
      <c r="BQ64" t="s">
        <v>702</v>
      </c>
      <c r="BR64" t="s">
        <v>20</v>
      </c>
      <c r="BS64">
        <v>0.58330000000000004</v>
      </c>
      <c r="BT64">
        <v>2.960286</v>
      </c>
      <c r="BU64" t="s">
        <v>21</v>
      </c>
      <c r="BV64">
        <v>0.83330000000000004</v>
      </c>
      <c r="BW64">
        <v>2.7312219999999998</v>
      </c>
      <c r="BX64" t="s">
        <v>22</v>
      </c>
      <c r="BY64">
        <v>0.83330000000000004</v>
      </c>
      <c r="BZ64">
        <v>1.6870000000000001</v>
      </c>
      <c r="CA64" t="s">
        <v>23</v>
      </c>
      <c r="CB64">
        <v>0.66669999999999996</v>
      </c>
      <c r="CC64">
        <v>2.5830000000000002</v>
      </c>
      <c r="CD64" s="3" t="b">
        <f t="shared" si="9"/>
        <v>1</v>
      </c>
      <c r="CE64" t="b">
        <f t="shared" si="18"/>
        <v>1</v>
      </c>
      <c r="CF64">
        <v>1</v>
      </c>
      <c r="CG64" t="s">
        <v>704</v>
      </c>
      <c r="CH64" t="s">
        <v>1391</v>
      </c>
      <c r="CI64" t="str">
        <f t="shared" si="19"/>
        <v>run-02_bold</v>
      </c>
      <c r="CJ64">
        <v>15</v>
      </c>
      <c r="CK64">
        <v>0</v>
      </c>
      <c r="CL64" t="s">
        <v>705</v>
      </c>
      <c r="CM64" t="s">
        <v>27</v>
      </c>
      <c r="CN64">
        <v>0.83330000000000004</v>
      </c>
      <c r="CO64">
        <v>2.6278999999999999</v>
      </c>
      <c r="CP64" t="s">
        <v>28</v>
      </c>
      <c r="CQ64">
        <v>0.83330000000000004</v>
      </c>
      <c r="CR64">
        <v>2.606455</v>
      </c>
      <c r="CS64" t="s">
        <v>29</v>
      </c>
      <c r="CT64">
        <v>0.83330000000000004</v>
      </c>
      <c r="CU64">
        <v>1.9285559999999999</v>
      </c>
      <c r="CV64" t="s">
        <v>30</v>
      </c>
      <c r="CW64">
        <v>0.91669999999999996</v>
      </c>
      <c r="CX64">
        <v>2.4744999999999999</v>
      </c>
      <c r="CY64" s="3" t="b">
        <f t="shared" si="10"/>
        <v>1</v>
      </c>
      <c r="CZ64" t="b">
        <f t="shared" si="20"/>
        <v>1</v>
      </c>
      <c r="DA64">
        <v>1</v>
      </c>
    </row>
    <row r="65" spans="1:105" s="3" customFormat="1" x14ac:dyDescent="0.2">
      <c r="A65" s="2" t="s">
        <v>728</v>
      </c>
      <c r="B65" t="s">
        <v>1415</v>
      </c>
      <c r="C65">
        <v>5</v>
      </c>
      <c r="D65">
        <v>5</v>
      </c>
      <c r="E65">
        <v>7.1916666666666664</v>
      </c>
      <c r="F65" t="s">
        <v>1416</v>
      </c>
      <c r="G65">
        <v>105</v>
      </c>
      <c r="H65">
        <v>84</v>
      </c>
      <c r="I65">
        <v>127</v>
      </c>
      <c r="J65">
        <v>29</v>
      </c>
      <c r="K65">
        <v>14</v>
      </c>
      <c r="L65">
        <v>27</v>
      </c>
      <c r="M65">
        <v>15</v>
      </c>
      <c r="N65">
        <v>28</v>
      </c>
      <c r="O65">
        <v>13</v>
      </c>
      <c r="P65">
        <v>27</v>
      </c>
      <c r="Q65">
        <v>15</v>
      </c>
      <c r="R65">
        <v>127</v>
      </c>
      <c r="S65" s="2">
        <v>5274</v>
      </c>
      <c r="T65" s="3" t="s">
        <v>729</v>
      </c>
      <c r="U65" s="3" t="s">
        <v>1390</v>
      </c>
      <c r="V65" s="3" t="str">
        <f t="shared" si="13"/>
        <v>run-01_bold</v>
      </c>
      <c r="W65" s="3">
        <v>0</v>
      </c>
      <c r="X65" s="3">
        <v>0</v>
      </c>
      <c r="Y65" s="3" t="s">
        <v>730</v>
      </c>
      <c r="Z65" s="3" t="s">
        <v>20</v>
      </c>
      <c r="AA65" s="3">
        <v>0.66669999999999996</v>
      </c>
      <c r="AB65" s="3">
        <v>2.4386999999999999</v>
      </c>
      <c r="AC65" s="3" t="s">
        <v>21</v>
      </c>
      <c r="AD65" s="3">
        <v>1</v>
      </c>
      <c r="AE65" s="3">
        <v>2.1939169999999999</v>
      </c>
      <c r="AF65" s="3" t="s">
        <v>22</v>
      </c>
      <c r="AG65" s="3">
        <v>1</v>
      </c>
      <c r="AH65" s="3">
        <v>1.0620000000000001</v>
      </c>
      <c r="AI65" s="3" t="s">
        <v>23</v>
      </c>
      <c r="AJ65" s="3">
        <v>0.91669999999999996</v>
      </c>
      <c r="AK65" s="3">
        <v>2.241727</v>
      </c>
      <c r="AL65" s="3" t="b">
        <f t="shared" si="14"/>
        <v>1</v>
      </c>
      <c r="AM65" s="3" t="b">
        <f>IF(AND(AD65&gt;=0.5,AG65&gt;=0.5, ABS(AJ65-AD65)&lt;0.4),TRUE,FALSE)</f>
        <v>1</v>
      </c>
      <c r="AN65" s="3">
        <v>1</v>
      </c>
      <c r="AO65" s="2" t="s">
        <v>728</v>
      </c>
      <c r="AP65" s="3" t="s">
        <v>732</v>
      </c>
      <c r="AQ65" s="3" t="s">
        <v>1391</v>
      </c>
      <c r="AR65" s="3" t="str">
        <f t="shared" si="15"/>
        <v>run-01_bold</v>
      </c>
      <c r="AS65" s="3">
        <v>0</v>
      </c>
      <c r="AT65" s="3">
        <v>0</v>
      </c>
      <c r="AU65" s="3" t="s">
        <v>98</v>
      </c>
      <c r="AV65" s="3" t="s">
        <v>27</v>
      </c>
      <c r="AW65" s="3">
        <v>1</v>
      </c>
      <c r="AX65" s="3">
        <v>2.4325830000000002</v>
      </c>
      <c r="AY65" s="3" t="s">
        <v>28</v>
      </c>
      <c r="AZ65" s="3">
        <v>0.83330000000000004</v>
      </c>
      <c r="BA65" s="3">
        <v>2.2170000000000001</v>
      </c>
      <c r="BB65" s="3" t="s">
        <v>29</v>
      </c>
      <c r="BC65" s="3">
        <v>1</v>
      </c>
      <c r="BD65" s="3">
        <v>1.0051669999999999</v>
      </c>
      <c r="BE65" s="3" t="s">
        <v>30</v>
      </c>
      <c r="BF65" s="3">
        <v>0.83330000000000004</v>
      </c>
      <c r="BG65" s="3">
        <v>2.5632000000000001</v>
      </c>
      <c r="BH65" s="3" t="b">
        <f t="shared" si="8"/>
        <v>1</v>
      </c>
      <c r="BI65" s="3" t="b">
        <f t="shared" si="16"/>
        <v>1</v>
      </c>
      <c r="BJ65" s="3">
        <v>1</v>
      </c>
      <c r="BK65" s="2" t="s">
        <v>728</v>
      </c>
      <c r="BL65" s="3" t="s">
        <v>731</v>
      </c>
      <c r="BM65" s="3" t="s">
        <v>1390</v>
      </c>
      <c r="BN65" s="3" t="str">
        <f t="shared" si="17"/>
        <v>run-02_bold</v>
      </c>
      <c r="BO65" s="3">
        <v>0</v>
      </c>
      <c r="BP65" s="3">
        <v>0</v>
      </c>
      <c r="BQ65" s="3" t="s">
        <v>730</v>
      </c>
      <c r="BR65" s="3" t="s">
        <v>20</v>
      </c>
      <c r="BS65" s="3">
        <v>0.91669999999999996</v>
      </c>
      <c r="BT65" s="3">
        <v>2.3792219999999999</v>
      </c>
      <c r="BU65" s="3" t="s">
        <v>21</v>
      </c>
      <c r="BV65" s="3">
        <v>0.91669999999999996</v>
      </c>
      <c r="BW65" s="3">
        <v>2.060778</v>
      </c>
      <c r="BX65" s="3" t="s">
        <v>22</v>
      </c>
      <c r="BY65" s="3">
        <v>0.91669999999999996</v>
      </c>
      <c r="BZ65" s="3">
        <v>1.0338179999999999</v>
      </c>
      <c r="CA65" s="3" t="s">
        <v>23</v>
      </c>
      <c r="CB65" s="3">
        <v>0.91669999999999996</v>
      </c>
      <c r="CC65" s="3">
        <v>2.359667</v>
      </c>
      <c r="CD65" s="3" t="b">
        <f t="shared" si="9"/>
        <v>1</v>
      </c>
      <c r="CE65" s="3" t="b">
        <f t="shared" si="18"/>
        <v>1</v>
      </c>
      <c r="CF65" s="3">
        <v>1</v>
      </c>
      <c r="CG65" s="3" t="s">
        <v>733</v>
      </c>
      <c r="CH65" s="3" t="s">
        <v>1391</v>
      </c>
      <c r="CI65" s="3" t="str">
        <f t="shared" si="19"/>
        <v>run-02_bold</v>
      </c>
      <c r="CJ65" s="3">
        <v>3</v>
      </c>
      <c r="CK65" s="3">
        <v>0</v>
      </c>
      <c r="CL65" s="3" t="s">
        <v>98</v>
      </c>
      <c r="CM65" s="3" t="s">
        <v>27</v>
      </c>
      <c r="CN65" s="3">
        <v>0.83330000000000004</v>
      </c>
      <c r="CO65" s="3">
        <v>2.3529</v>
      </c>
      <c r="CP65" s="3" t="s">
        <v>28</v>
      </c>
      <c r="CQ65" s="3">
        <v>0.75</v>
      </c>
      <c r="CR65" s="3">
        <v>2.5375559999999999</v>
      </c>
      <c r="CS65" s="3" t="s">
        <v>29</v>
      </c>
      <c r="CT65" s="3">
        <v>1</v>
      </c>
      <c r="CU65" s="3">
        <v>1.1975560000000001</v>
      </c>
      <c r="CV65" s="3" t="s">
        <v>30</v>
      </c>
      <c r="CW65" s="3">
        <v>0.83330000000000004</v>
      </c>
      <c r="CX65" s="3">
        <v>2.4621249999999999</v>
      </c>
      <c r="CY65" s="3" t="b">
        <f t="shared" si="10"/>
        <v>1</v>
      </c>
      <c r="CZ65" s="3" t="b">
        <f t="shared" si="20"/>
        <v>1</v>
      </c>
      <c r="DA65" s="3">
        <v>1</v>
      </c>
    </row>
    <row r="66" spans="1:105" s="3" customFormat="1" x14ac:dyDescent="0.2">
      <c r="A66" s="2" t="s">
        <v>734</v>
      </c>
      <c r="B66" t="s">
        <v>1415</v>
      </c>
      <c r="C66">
        <v>5</v>
      </c>
      <c r="D66">
        <v>4</v>
      </c>
      <c r="E66">
        <v>7.5027777777777782</v>
      </c>
      <c r="F66" t="s">
        <v>1416</v>
      </c>
      <c r="G66">
        <v>103</v>
      </c>
      <c r="H66">
        <v>113</v>
      </c>
      <c r="I66">
        <v>139</v>
      </c>
      <c r="J66">
        <v>30</v>
      </c>
      <c r="K66">
        <v>14</v>
      </c>
      <c r="L66">
        <v>34</v>
      </c>
      <c r="M66">
        <v>19</v>
      </c>
      <c r="N66">
        <v>30</v>
      </c>
      <c r="O66">
        <v>14</v>
      </c>
      <c r="P66">
        <v>23</v>
      </c>
      <c r="Q66">
        <v>10</v>
      </c>
      <c r="R66">
        <v>118</v>
      </c>
      <c r="S66" s="2">
        <v>5286</v>
      </c>
      <c r="T66" s="3" t="s">
        <v>737</v>
      </c>
      <c r="U66" s="3" t="s">
        <v>1390</v>
      </c>
      <c r="V66" s="3" t="str">
        <f t="shared" ref="V66:V97" si="23">RIGHT(T66,11)</f>
        <v>run-01_bold</v>
      </c>
      <c r="W66" s="3">
        <v>2</v>
      </c>
      <c r="X66" s="3">
        <v>0</v>
      </c>
      <c r="Y66" s="3" t="s">
        <v>736</v>
      </c>
      <c r="Z66" s="3" t="s">
        <v>20</v>
      </c>
      <c r="AA66" s="3">
        <v>0.66669999999999996</v>
      </c>
      <c r="AB66" s="3">
        <v>2.2902999999999998</v>
      </c>
      <c r="AC66" s="3" t="s">
        <v>21</v>
      </c>
      <c r="AD66" s="3">
        <v>1</v>
      </c>
      <c r="AE66" s="3">
        <v>2.130182</v>
      </c>
      <c r="AF66" s="3" t="s">
        <v>22</v>
      </c>
      <c r="AG66" s="3">
        <v>1</v>
      </c>
      <c r="AH66" s="3">
        <v>1.181667</v>
      </c>
      <c r="AI66" s="3" t="s">
        <v>23</v>
      </c>
      <c r="AJ66" s="3">
        <v>1</v>
      </c>
      <c r="AK66" s="3">
        <v>2.1080000000000001</v>
      </c>
      <c r="AL66" s="3" t="b">
        <f t="shared" ref="AL66:AL97" si="24">IF(AND(W66&lt;=16,X66&lt;1),TRUE,FALSE)</f>
        <v>1</v>
      </c>
      <c r="AM66" s="3" t="b">
        <f>IF(AND(AD66&gt;=0.5,AG66&gt;=0.5, ABS(AJ66-AD66)&lt;0.4),TRUE,FALSE)</f>
        <v>1</v>
      </c>
      <c r="AN66" s="3">
        <v>1</v>
      </c>
      <c r="AO66" s="2" t="s">
        <v>734</v>
      </c>
      <c r="AP66" s="3" t="s">
        <v>740</v>
      </c>
      <c r="AQ66" s="3" t="s">
        <v>1391</v>
      </c>
      <c r="AR66" s="3" t="str">
        <f t="shared" ref="AR66:AR97" si="25">RIGHT(AP66,11)</f>
        <v>run-01_bold</v>
      </c>
      <c r="AS66" s="3">
        <v>2</v>
      </c>
      <c r="AT66" s="3">
        <v>0</v>
      </c>
      <c r="AU66" s="3" t="s">
        <v>739</v>
      </c>
      <c r="AV66" s="3" t="s">
        <v>27</v>
      </c>
      <c r="AW66" s="3">
        <v>1</v>
      </c>
      <c r="AX66" s="3">
        <v>2.0931670000000002</v>
      </c>
      <c r="AY66" s="3" t="s">
        <v>28</v>
      </c>
      <c r="AZ66" s="3">
        <v>1</v>
      </c>
      <c r="BA66" s="3">
        <v>2.1650830000000001</v>
      </c>
      <c r="BB66" s="3" t="s">
        <v>29</v>
      </c>
      <c r="BC66" s="3">
        <v>1</v>
      </c>
      <c r="BD66" s="3">
        <v>1.188917</v>
      </c>
      <c r="BE66" s="3" t="s">
        <v>30</v>
      </c>
      <c r="BF66" s="3">
        <v>1</v>
      </c>
      <c r="BG66" s="3">
        <v>2.2853330000000001</v>
      </c>
      <c r="BH66" s="3" t="b">
        <f t="shared" si="8"/>
        <v>1</v>
      </c>
      <c r="BI66" s="3" t="b">
        <f t="shared" ref="BI66:BI97" si="26">IF(AND(AW66&gt;=0.5,BC66&gt;=0.5, ABS(BF66-AW66)&lt;0.4),TRUE,FALSE)</f>
        <v>1</v>
      </c>
      <c r="BJ66" s="3">
        <v>1</v>
      </c>
      <c r="BK66" s="2" t="s">
        <v>734</v>
      </c>
      <c r="BL66" s="3" t="s">
        <v>735</v>
      </c>
      <c r="BM66" s="3" t="s">
        <v>1390</v>
      </c>
      <c r="BN66" s="3" t="str">
        <f t="shared" ref="BN66:BN97" si="27">RIGHT(BL66,11)</f>
        <v>run-02_bold</v>
      </c>
      <c r="BO66" s="3">
        <v>4</v>
      </c>
      <c r="BP66" s="3">
        <v>0</v>
      </c>
      <c r="BQ66" s="3" t="s">
        <v>736</v>
      </c>
      <c r="BR66" s="3" t="s">
        <v>20</v>
      </c>
      <c r="BS66" s="3">
        <v>0.58330000000000004</v>
      </c>
      <c r="BT66" s="3">
        <v>2.2035</v>
      </c>
      <c r="BU66" s="3" t="s">
        <v>21</v>
      </c>
      <c r="BV66" s="3">
        <v>0.91669999999999996</v>
      </c>
      <c r="BW66" s="3">
        <v>2.3090000000000002</v>
      </c>
      <c r="BX66" s="3" t="s">
        <v>22</v>
      </c>
      <c r="BY66" s="3">
        <v>1</v>
      </c>
      <c r="BZ66" s="3">
        <v>1.0509999999999999</v>
      </c>
      <c r="CA66" s="3" t="s">
        <v>23</v>
      </c>
      <c r="CB66" s="3">
        <v>0.91669999999999996</v>
      </c>
      <c r="CC66" s="3">
        <v>2.1764169999999998</v>
      </c>
      <c r="CD66" s="3" t="b">
        <f t="shared" si="9"/>
        <v>1</v>
      </c>
      <c r="CE66" s="3" t="b">
        <f t="shared" ref="CE66:CE97" si="28">IF(AND(BV66&gt;=0.5,BY66&gt;=0.5, ABS(CB66-BV66)&lt;0.4),TRUE,FALSE)</f>
        <v>1</v>
      </c>
      <c r="CF66" s="3">
        <v>1</v>
      </c>
      <c r="CG66" s="3" t="s">
        <v>738</v>
      </c>
      <c r="CH66" s="3" t="s">
        <v>1391</v>
      </c>
      <c r="CI66" s="3" t="str">
        <f t="shared" ref="CI66:CI97" si="29">RIGHT(CG66,11)</f>
        <v>run-02_bold</v>
      </c>
      <c r="CJ66" s="3">
        <v>0</v>
      </c>
      <c r="CK66" s="3">
        <v>0</v>
      </c>
      <c r="CL66" s="3" t="s">
        <v>739</v>
      </c>
      <c r="CM66" s="3" t="s">
        <v>27</v>
      </c>
      <c r="CN66" s="3">
        <v>1</v>
      </c>
      <c r="CO66" s="3">
        <v>2.254</v>
      </c>
      <c r="CP66" s="3" t="s">
        <v>28</v>
      </c>
      <c r="CQ66" s="3">
        <v>0.91669999999999996</v>
      </c>
      <c r="CR66" s="3">
        <v>2.3322500000000002</v>
      </c>
      <c r="CS66" s="3" t="s">
        <v>29</v>
      </c>
      <c r="CT66" s="3">
        <v>1</v>
      </c>
      <c r="CU66" s="3">
        <v>1.3329169999999999</v>
      </c>
      <c r="CV66" s="3" t="s">
        <v>30</v>
      </c>
      <c r="CW66" s="3">
        <v>0.91669999999999996</v>
      </c>
      <c r="CX66" s="3">
        <v>2.294333</v>
      </c>
      <c r="CY66" s="3" t="b">
        <f t="shared" si="10"/>
        <v>1</v>
      </c>
      <c r="CZ66" s="3" t="b">
        <f t="shared" ref="CZ66:CZ97" si="30">IF(AND(CN66&gt;=0.5,CT66&gt;=0.5, ABS(CW66-CN66)&lt;0.4),TRUE,FALSE)</f>
        <v>1</v>
      </c>
      <c r="DA66" s="3">
        <v>1</v>
      </c>
    </row>
    <row r="67" spans="1:105" s="3" customFormat="1" x14ac:dyDescent="0.2">
      <c r="A67" s="1" t="s">
        <v>761</v>
      </c>
      <c r="B67" t="s">
        <v>1415</v>
      </c>
      <c r="C67">
        <v>4</v>
      </c>
      <c r="D67">
        <v>4</v>
      </c>
      <c r="E67">
        <v>7.802777777777778</v>
      </c>
      <c r="F67" t="s">
        <v>1416</v>
      </c>
      <c r="G67">
        <v>105</v>
      </c>
      <c r="H67">
        <v>116</v>
      </c>
      <c r="I67">
        <v>101</v>
      </c>
      <c r="J67">
        <v>24</v>
      </c>
      <c r="K67">
        <v>8</v>
      </c>
      <c r="L67">
        <v>24</v>
      </c>
      <c r="M67">
        <v>12</v>
      </c>
      <c r="N67">
        <v>28</v>
      </c>
      <c r="O67">
        <v>11</v>
      </c>
      <c r="P67">
        <v>24</v>
      </c>
      <c r="Q67">
        <v>10</v>
      </c>
      <c r="R67">
        <v>98</v>
      </c>
      <c r="S67" s="1">
        <v>5302</v>
      </c>
      <c r="T67" t="s">
        <v>762</v>
      </c>
      <c r="U67" t="s">
        <v>1390</v>
      </c>
      <c r="V67" t="str">
        <f t="shared" si="23"/>
        <v>run-01_bold</v>
      </c>
      <c r="W67">
        <v>2</v>
      </c>
      <c r="X67">
        <v>0</v>
      </c>
      <c r="Y67" t="s">
        <v>763</v>
      </c>
      <c r="Z67" t="s">
        <v>20</v>
      </c>
      <c r="AA67">
        <v>0.33329999999999999</v>
      </c>
      <c r="AB67">
        <v>2.5693000000000001</v>
      </c>
      <c r="AC67" t="s">
        <v>21</v>
      </c>
      <c r="AD67">
        <v>0.91669999999999996</v>
      </c>
      <c r="AE67">
        <v>2.4377</v>
      </c>
      <c r="AF67" t="s">
        <v>22</v>
      </c>
      <c r="AG67">
        <v>1</v>
      </c>
      <c r="AH67">
        <v>1.035083</v>
      </c>
      <c r="AI67" t="s">
        <v>23</v>
      </c>
      <c r="AJ67">
        <v>0.75</v>
      </c>
      <c r="AK67">
        <v>2.9368180000000002</v>
      </c>
      <c r="AL67" t="b">
        <f t="shared" si="24"/>
        <v>1</v>
      </c>
      <c r="AM67" t="b">
        <f>IF(AND(AD67&gt;=0.5,AG67&gt;=0.5, ABS(AJ67-AD67)&lt;=0.4),TRUE,FALSE)</f>
        <v>1</v>
      </c>
      <c r="AN67">
        <v>1</v>
      </c>
      <c r="AO67" s="1" t="s">
        <v>761</v>
      </c>
      <c r="AP67" t="s">
        <v>767</v>
      </c>
      <c r="AQ67" t="s">
        <v>1391</v>
      </c>
      <c r="AR67" t="str">
        <f t="shared" si="25"/>
        <v>run-01_bold</v>
      </c>
      <c r="AS67">
        <v>5</v>
      </c>
      <c r="AT67">
        <v>0</v>
      </c>
      <c r="AU67" t="s">
        <v>763</v>
      </c>
      <c r="AV67" t="s">
        <v>27</v>
      </c>
      <c r="AW67">
        <v>0.91669999999999996</v>
      </c>
      <c r="AX67">
        <v>2.4747270000000001</v>
      </c>
      <c r="AY67" t="s">
        <v>28</v>
      </c>
      <c r="AZ67">
        <v>0.58330000000000004</v>
      </c>
      <c r="BA67">
        <v>2.7650000000000001</v>
      </c>
      <c r="BB67" t="s">
        <v>29</v>
      </c>
      <c r="BC67">
        <v>1</v>
      </c>
      <c r="BD67">
        <v>1.0039169999999999</v>
      </c>
      <c r="BE67" t="s">
        <v>30</v>
      </c>
      <c r="BF67">
        <v>0.58330000000000004</v>
      </c>
      <c r="BG67">
        <v>3.2467999999999999</v>
      </c>
      <c r="BH67" s="3" t="b">
        <f t="shared" ref="BH67:BH122" si="31">IF(AND(AS67&lt;=16,AT67&lt;1),TRUE,FALSE)</f>
        <v>1</v>
      </c>
      <c r="BI67" t="b">
        <f t="shared" si="26"/>
        <v>1</v>
      </c>
      <c r="BJ67">
        <v>1</v>
      </c>
      <c r="BK67" s="1" t="s">
        <v>761</v>
      </c>
      <c r="BL67" t="s">
        <v>764</v>
      </c>
      <c r="BM67" t="s">
        <v>1390</v>
      </c>
      <c r="BN67" t="str">
        <f t="shared" si="27"/>
        <v>run-02_bold</v>
      </c>
      <c r="BO67">
        <v>9</v>
      </c>
      <c r="BP67">
        <v>0</v>
      </c>
      <c r="BQ67" t="s">
        <v>763</v>
      </c>
      <c r="BR67" t="s">
        <v>20</v>
      </c>
      <c r="BS67">
        <v>0.41670000000000001</v>
      </c>
      <c r="BT67">
        <v>2.743125</v>
      </c>
      <c r="BU67" t="s">
        <v>21</v>
      </c>
      <c r="BV67">
        <v>0.91669999999999996</v>
      </c>
      <c r="BW67">
        <v>2.3578890000000001</v>
      </c>
      <c r="BX67" t="s">
        <v>22</v>
      </c>
      <c r="BY67">
        <v>1</v>
      </c>
      <c r="BZ67">
        <v>1.0373330000000001</v>
      </c>
      <c r="CA67" t="s">
        <v>23</v>
      </c>
      <c r="CB67">
        <v>0.75</v>
      </c>
      <c r="CC67">
        <v>2.8243749999999999</v>
      </c>
      <c r="CD67" s="3" t="b">
        <f t="shared" ref="CD67:CD122" si="32">IF(AND(BO67&lt;=16,BP67&lt;1),TRUE,FALSE)</f>
        <v>1</v>
      </c>
      <c r="CE67" t="b">
        <f t="shared" si="28"/>
        <v>1</v>
      </c>
      <c r="CF67">
        <v>1</v>
      </c>
      <c r="CG67" t="s">
        <v>765</v>
      </c>
      <c r="CH67" t="s">
        <v>1391</v>
      </c>
      <c r="CI67" t="str">
        <f t="shared" si="29"/>
        <v>run-02_bold</v>
      </c>
      <c r="CJ67">
        <v>4</v>
      </c>
      <c r="CK67">
        <v>0</v>
      </c>
      <c r="CL67" t="s">
        <v>766</v>
      </c>
      <c r="CM67" t="s">
        <v>27</v>
      </c>
      <c r="CN67">
        <v>0.83330000000000004</v>
      </c>
      <c r="CO67">
        <v>2.7201110000000002</v>
      </c>
      <c r="CP67" t="s">
        <v>28</v>
      </c>
      <c r="CQ67">
        <v>0.91669999999999996</v>
      </c>
      <c r="CR67">
        <v>3.0771999999999999</v>
      </c>
      <c r="CS67" t="s">
        <v>29</v>
      </c>
      <c r="CT67">
        <v>1</v>
      </c>
      <c r="CU67">
        <v>0.999</v>
      </c>
      <c r="CV67" t="s">
        <v>30</v>
      </c>
      <c r="CW67">
        <v>0.75</v>
      </c>
      <c r="CX67">
        <v>2.8260000000000001</v>
      </c>
      <c r="CY67" s="3" t="b">
        <f t="shared" ref="CY67:CY122" si="33">IF(AND(CJ67&lt;=16,CK67&lt;1),TRUE,FALSE)</f>
        <v>1</v>
      </c>
      <c r="CZ67" t="b">
        <f t="shared" si="30"/>
        <v>1</v>
      </c>
      <c r="DA67">
        <v>1</v>
      </c>
    </row>
    <row r="68" spans="1:105" s="3" customFormat="1" x14ac:dyDescent="0.2">
      <c r="A68" s="2" t="s">
        <v>768</v>
      </c>
      <c r="B68" t="s">
        <v>1415</v>
      </c>
      <c r="C68">
        <v>3</v>
      </c>
      <c r="D68">
        <v>5</v>
      </c>
      <c r="E68">
        <v>7.5750000000000002</v>
      </c>
      <c r="F68" t="s">
        <v>1416</v>
      </c>
      <c r="G68">
        <v>105</v>
      </c>
      <c r="H68">
        <v>122</v>
      </c>
      <c r="I68">
        <v>120</v>
      </c>
      <c r="J68">
        <v>11</v>
      </c>
      <c r="K68">
        <v>6</v>
      </c>
      <c r="L68">
        <v>25</v>
      </c>
      <c r="M68">
        <v>13</v>
      </c>
      <c r="N68">
        <v>23</v>
      </c>
      <c r="O68">
        <v>10</v>
      </c>
      <c r="P68">
        <v>29</v>
      </c>
      <c r="Q68">
        <v>16</v>
      </c>
      <c r="R68">
        <v>105</v>
      </c>
      <c r="S68" s="2">
        <v>5304</v>
      </c>
      <c r="T68" s="3" t="s">
        <v>771</v>
      </c>
      <c r="U68" s="3" t="s">
        <v>1390</v>
      </c>
      <c r="V68" s="3" t="str">
        <f t="shared" si="23"/>
        <v>run-01_bold</v>
      </c>
      <c r="W68" s="3">
        <v>0</v>
      </c>
      <c r="X68" s="3">
        <v>0</v>
      </c>
      <c r="Y68" s="3" t="s">
        <v>770</v>
      </c>
      <c r="Z68" s="3" t="s">
        <v>20</v>
      </c>
      <c r="AA68" s="3">
        <v>0.66669999999999996</v>
      </c>
      <c r="AB68" s="3">
        <v>2.2012499999999999</v>
      </c>
      <c r="AC68" s="3" t="s">
        <v>21</v>
      </c>
      <c r="AD68" s="3">
        <v>1</v>
      </c>
      <c r="AE68" s="3">
        <v>2.0687500000000001</v>
      </c>
      <c r="AF68" s="3" t="s">
        <v>22</v>
      </c>
      <c r="AG68" s="3">
        <v>0.91669999999999996</v>
      </c>
      <c r="AH68" s="3">
        <v>1.1325829999999999</v>
      </c>
      <c r="AI68" s="3" t="s">
        <v>23</v>
      </c>
      <c r="AJ68" s="3">
        <v>1</v>
      </c>
      <c r="AK68" s="3">
        <v>2.1967500000000002</v>
      </c>
      <c r="AL68" s="3" t="b">
        <f t="shared" si="24"/>
        <v>1</v>
      </c>
      <c r="AM68" s="3" t="b">
        <f t="shared" ref="AM68:AM75" si="34">IF(AND(AD68&gt;=0.5,AG68&gt;=0.5, ABS(AJ68-AD68)&lt;0.4),TRUE,FALSE)</f>
        <v>1</v>
      </c>
      <c r="AN68" s="3">
        <v>1</v>
      </c>
      <c r="AO68" s="2" t="s">
        <v>768</v>
      </c>
      <c r="AP68" s="3" t="s">
        <v>774</v>
      </c>
      <c r="AQ68" s="3" t="s">
        <v>1391</v>
      </c>
      <c r="AR68" s="3" t="str">
        <f t="shared" si="25"/>
        <v>run-01_bold</v>
      </c>
      <c r="AS68" s="3">
        <v>2</v>
      </c>
      <c r="AT68" s="3">
        <v>0</v>
      </c>
      <c r="AU68" s="3" t="s">
        <v>773</v>
      </c>
      <c r="AV68" s="3" t="s">
        <v>27</v>
      </c>
      <c r="AW68" s="3">
        <v>1</v>
      </c>
      <c r="AX68" s="3">
        <v>2.0887500000000001</v>
      </c>
      <c r="AY68" s="3" t="s">
        <v>28</v>
      </c>
      <c r="AZ68" s="3">
        <v>0.91669999999999996</v>
      </c>
      <c r="BA68" s="3">
        <v>2.2295829999999999</v>
      </c>
      <c r="BB68" s="3" t="s">
        <v>29</v>
      </c>
      <c r="BC68" s="3">
        <v>1</v>
      </c>
      <c r="BD68" s="3">
        <v>1.0709169999999999</v>
      </c>
      <c r="BE68" s="3" t="s">
        <v>30</v>
      </c>
      <c r="BF68" s="3">
        <v>1</v>
      </c>
      <c r="BG68" s="3">
        <v>2.2017500000000001</v>
      </c>
      <c r="BH68" s="3" t="b">
        <f t="shared" si="31"/>
        <v>1</v>
      </c>
      <c r="BI68" s="3" t="b">
        <f t="shared" si="26"/>
        <v>1</v>
      </c>
      <c r="BJ68" s="3">
        <v>1</v>
      </c>
      <c r="BK68" s="2" t="s">
        <v>768</v>
      </c>
      <c r="BL68" s="3" t="s">
        <v>769</v>
      </c>
      <c r="BM68" s="3" t="s">
        <v>1390</v>
      </c>
      <c r="BN68" s="3" t="str">
        <f t="shared" si="27"/>
        <v>run-02_bold</v>
      </c>
      <c r="BO68" s="3">
        <v>0</v>
      </c>
      <c r="BP68" s="3">
        <v>0</v>
      </c>
      <c r="BQ68" s="3" t="s">
        <v>770</v>
      </c>
      <c r="BR68" s="3" t="s">
        <v>20</v>
      </c>
      <c r="BS68" s="3">
        <v>0.91669999999999996</v>
      </c>
      <c r="BT68" s="3">
        <v>2.1232500000000001</v>
      </c>
      <c r="BU68" s="3" t="s">
        <v>21</v>
      </c>
      <c r="BV68" s="3">
        <v>1</v>
      </c>
      <c r="BW68" s="3">
        <v>1.9592499999999999</v>
      </c>
      <c r="BX68" s="3" t="s">
        <v>22</v>
      </c>
      <c r="BY68" s="3">
        <v>1</v>
      </c>
      <c r="BZ68" s="3">
        <v>0.98808300000000004</v>
      </c>
      <c r="CA68" s="3" t="s">
        <v>23</v>
      </c>
      <c r="CB68" s="3">
        <v>0.91669999999999996</v>
      </c>
      <c r="CC68" s="3">
        <v>2.1695000000000002</v>
      </c>
      <c r="CD68" s="3" t="b">
        <f t="shared" si="32"/>
        <v>1</v>
      </c>
      <c r="CE68" s="3" t="b">
        <f t="shared" si="28"/>
        <v>1</v>
      </c>
      <c r="CF68" s="3">
        <v>1</v>
      </c>
      <c r="CG68" s="3" t="s">
        <v>772</v>
      </c>
      <c r="CH68" s="3" t="s">
        <v>1391</v>
      </c>
      <c r="CI68" s="3" t="str">
        <f t="shared" si="29"/>
        <v>run-02_bold</v>
      </c>
      <c r="CJ68" s="3">
        <v>2</v>
      </c>
      <c r="CK68" s="3">
        <v>0</v>
      </c>
      <c r="CL68" s="3" t="s">
        <v>773</v>
      </c>
      <c r="CM68" s="3" t="s">
        <v>27</v>
      </c>
      <c r="CN68" s="3">
        <v>0.91669999999999996</v>
      </c>
      <c r="CO68" s="3">
        <v>2.134083</v>
      </c>
      <c r="CP68" s="3" t="s">
        <v>28</v>
      </c>
      <c r="CQ68" s="3">
        <v>0.75</v>
      </c>
      <c r="CR68" s="3">
        <v>2.326333</v>
      </c>
      <c r="CS68" s="3" t="s">
        <v>29</v>
      </c>
      <c r="CT68" s="3">
        <v>0.91669999999999996</v>
      </c>
      <c r="CU68" s="3">
        <v>1.1281669999999999</v>
      </c>
      <c r="CV68" s="3" t="s">
        <v>30</v>
      </c>
      <c r="CW68" s="3">
        <v>0.91669999999999996</v>
      </c>
      <c r="CX68" s="3">
        <v>2.325167</v>
      </c>
      <c r="CY68" s="3" t="b">
        <f t="shared" si="33"/>
        <v>1</v>
      </c>
      <c r="CZ68" s="3" t="b">
        <f t="shared" si="30"/>
        <v>1</v>
      </c>
      <c r="DA68" s="3">
        <v>1</v>
      </c>
    </row>
    <row r="69" spans="1:105" s="3" customFormat="1" x14ac:dyDescent="0.2">
      <c r="A69" s="2" t="s">
        <v>775</v>
      </c>
      <c r="B69" t="s">
        <v>1415</v>
      </c>
      <c r="C69">
        <v>5</v>
      </c>
      <c r="D69">
        <v>5</v>
      </c>
      <c r="E69">
        <v>7.1861111111111109</v>
      </c>
      <c r="F69" t="s">
        <v>1417</v>
      </c>
      <c r="G69">
        <v>109</v>
      </c>
      <c r="H69">
        <v>147</v>
      </c>
      <c r="I69">
        <v>105</v>
      </c>
      <c r="J69">
        <v>23</v>
      </c>
      <c r="K69">
        <v>8</v>
      </c>
      <c r="L69">
        <v>28</v>
      </c>
      <c r="M69">
        <v>16</v>
      </c>
      <c r="N69">
        <v>26</v>
      </c>
      <c r="O69">
        <v>11</v>
      </c>
      <c r="P69">
        <v>21</v>
      </c>
      <c r="Q69">
        <v>9</v>
      </c>
      <c r="R69">
        <v>96</v>
      </c>
      <c r="S69" s="2">
        <v>5307</v>
      </c>
      <c r="T69" s="3" t="s">
        <v>778</v>
      </c>
      <c r="U69" s="3" t="s">
        <v>1390</v>
      </c>
      <c r="V69" s="3" t="str">
        <f t="shared" si="23"/>
        <v>run-01_bold</v>
      </c>
      <c r="W69" s="3">
        <v>5</v>
      </c>
      <c r="X69" s="3">
        <v>0</v>
      </c>
      <c r="Y69" s="3" t="s">
        <v>777</v>
      </c>
      <c r="Z69" s="3" t="s">
        <v>20</v>
      </c>
      <c r="AA69" s="3">
        <v>0.83330000000000004</v>
      </c>
      <c r="AB69" s="3">
        <v>2.340182</v>
      </c>
      <c r="AC69" s="3" t="s">
        <v>21</v>
      </c>
      <c r="AD69" s="3">
        <v>0.91669999999999996</v>
      </c>
      <c r="AE69" s="3">
        <v>2.319</v>
      </c>
      <c r="AF69" s="3" t="s">
        <v>22</v>
      </c>
      <c r="AG69" s="3">
        <v>1</v>
      </c>
      <c r="AH69" s="3">
        <v>2.1511670000000001</v>
      </c>
      <c r="AI69" s="3" t="s">
        <v>23</v>
      </c>
      <c r="AJ69" s="3">
        <v>0.66669999999999996</v>
      </c>
      <c r="AK69" s="3">
        <v>2.3567</v>
      </c>
      <c r="AL69" s="3" t="b">
        <f t="shared" si="24"/>
        <v>1</v>
      </c>
      <c r="AM69" s="3" t="b">
        <f t="shared" si="34"/>
        <v>1</v>
      </c>
      <c r="AN69" s="3">
        <v>1</v>
      </c>
      <c r="AO69" s="2" t="s">
        <v>775</v>
      </c>
      <c r="AP69" s="3" t="s">
        <v>781</v>
      </c>
      <c r="AQ69" s="3" t="s">
        <v>1391</v>
      </c>
      <c r="AR69" s="3" t="str">
        <f t="shared" si="25"/>
        <v>run-01_bold</v>
      </c>
      <c r="AS69" s="3">
        <v>0</v>
      </c>
      <c r="AT69" s="3">
        <v>0</v>
      </c>
      <c r="AU69" s="3" t="s">
        <v>780</v>
      </c>
      <c r="AV69" s="3" t="s">
        <v>27</v>
      </c>
      <c r="AW69" s="3">
        <v>1</v>
      </c>
      <c r="AX69" s="3">
        <v>2.5545</v>
      </c>
      <c r="AY69" s="3" t="s">
        <v>28</v>
      </c>
      <c r="AZ69" s="3">
        <v>0.91669999999999996</v>
      </c>
      <c r="BA69" s="3">
        <v>2.289091</v>
      </c>
      <c r="BB69" s="3" t="s">
        <v>29</v>
      </c>
      <c r="BC69" s="3">
        <v>1</v>
      </c>
      <c r="BD69" s="3">
        <v>2.4643000000000002</v>
      </c>
      <c r="BE69" s="3" t="s">
        <v>30</v>
      </c>
      <c r="BF69" s="3">
        <v>0.75</v>
      </c>
      <c r="BG69" s="3">
        <v>2.6636669999999998</v>
      </c>
      <c r="BH69" s="3" t="b">
        <f t="shared" si="31"/>
        <v>1</v>
      </c>
      <c r="BI69" s="3" t="b">
        <f t="shared" si="26"/>
        <v>1</v>
      </c>
      <c r="BJ69" s="3">
        <v>1</v>
      </c>
      <c r="BK69" s="2" t="s">
        <v>775</v>
      </c>
      <c r="BL69" s="3" t="s">
        <v>776</v>
      </c>
      <c r="BM69" s="3" t="s">
        <v>1390</v>
      </c>
      <c r="BN69" s="3" t="str">
        <f t="shared" si="27"/>
        <v>run-02_bold</v>
      </c>
      <c r="BO69" s="3">
        <v>4</v>
      </c>
      <c r="BP69" s="3">
        <v>0</v>
      </c>
      <c r="BQ69" s="3" t="s">
        <v>777</v>
      </c>
      <c r="BR69" s="3" t="s">
        <v>20</v>
      </c>
      <c r="BS69" s="3">
        <v>1</v>
      </c>
      <c r="BT69" s="3">
        <v>2.4957500000000001</v>
      </c>
      <c r="BU69" s="3" t="s">
        <v>21</v>
      </c>
      <c r="BV69" s="3">
        <v>0.83330000000000004</v>
      </c>
      <c r="BW69" s="3">
        <v>2.5604550000000001</v>
      </c>
      <c r="BX69" s="3" t="s">
        <v>22</v>
      </c>
      <c r="BY69" s="3">
        <v>1</v>
      </c>
      <c r="BZ69" s="3">
        <v>2.111364</v>
      </c>
      <c r="CA69" s="3" t="s">
        <v>23</v>
      </c>
      <c r="CB69" s="3">
        <v>0.75</v>
      </c>
      <c r="CC69" s="3">
        <v>2.4908999999999999</v>
      </c>
      <c r="CD69" s="3" t="b">
        <f t="shared" si="32"/>
        <v>1</v>
      </c>
      <c r="CE69" s="3" t="b">
        <f t="shared" si="28"/>
        <v>1</v>
      </c>
      <c r="CF69" s="3">
        <v>1</v>
      </c>
      <c r="CG69" s="3" t="s">
        <v>779</v>
      </c>
      <c r="CH69" s="3" t="s">
        <v>1391</v>
      </c>
      <c r="CI69" s="3" t="str">
        <f t="shared" si="29"/>
        <v>run-02_bold</v>
      </c>
      <c r="CJ69" s="3">
        <v>0</v>
      </c>
      <c r="CK69" s="3">
        <v>0</v>
      </c>
      <c r="CL69" s="3" t="s">
        <v>780</v>
      </c>
      <c r="CM69" s="3" t="s">
        <v>27</v>
      </c>
      <c r="CN69" s="3">
        <v>0.91669999999999996</v>
      </c>
      <c r="CO69" s="3">
        <v>2.4420000000000002</v>
      </c>
      <c r="CP69" s="3" t="s">
        <v>28</v>
      </c>
      <c r="CQ69" s="3">
        <v>0.83330000000000004</v>
      </c>
      <c r="CR69" s="3">
        <v>2.4849000000000001</v>
      </c>
      <c r="CS69" s="3" t="s">
        <v>29</v>
      </c>
      <c r="CT69" s="3">
        <v>1</v>
      </c>
      <c r="CU69" s="3">
        <v>2.2616360000000002</v>
      </c>
      <c r="CV69" s="3" t="s">
        <v>30</v>
      </c>
      <c r="CW69" s="3">
        <v>1</v>
      </c>
      <c r="CX69" s="3">
        <v>2.5948889999999998</v>
      </c>
      <c r="CY69" s="3" t="b">
        <f t="shared" si="33"/>
        <v>1</v>
      </c>
      <c r="CZ69" s="3" t="b">
        <f t="shared" si="30"/>
        <v>1</v>
      </c>
      <c r="DA69" s="3">
        <v>1</v>
      </c>
    </row>
    <row r="70" spans="1:105" s="3" customFormat="1" x14ac:dyDescent="0.2">
      <c r="A70" s="2" t="s">
        <v>795</v>
      </c>
      <c r="B70" t="s">
        <v>1415</v>
      </c>
      <c r="C70">
        <v>4</v>
      </c>
      <c r="D70">
        <v>4</v>
      </c>
      <c r="E70">
        <v>7.6138888888888889</v>
      </c>
      <c r="F70" t="s">
        <v>1416</v>
      </c>
      <c r="G70">
        <v>105</v>
      </c>
      <c r="H70">
        <v>88</v>
      </c>
      <c r="I70">
        <v>100</v>
      </c>
      <c r="J70">
        <v>23</v>
      </c>
      <c r="K70">
        <v>8</v>
      </c>
      <c r="L70">
        <v>21</v>
      </c>
      <c r="M70">
        <v>10</v>
      </c>
      <c r="N70">
        <v>17</v>
      </c>
      <c r="O70">
        <v>8</v>
      </c>
      <c r="P70">
        <v>24</v>
      </c>
      <c r="Q70">
        <v>11</v>
      </c>
      <c r="R70">
        <v>94</v>
      </c>
      <c r="S70" s="2">
        <v>5311</v>
      </c>
      <c r="T70" s="3" t="s">
        <v>798</v>
      </c>
      <c r="U70" s="3" t="s">
        <v>1390</v>
      </c>
      <c r="V70" s="3" t="str">
        <f t="shared" si="23"/>
        <v>run-01_bold</v>
      </c>
      <c r="W70" s="3">
        <v>0</v>
      </c>
      <c r="X70" s="3">
        <v>0</v>
      </c>
      <c r="Y70" s="3" t="s">
        <v>797</v>
      </c>
      <c r="Z70" s="3" t="s">
        <v>20</v>
      </c>
      <c r="AA70" s="3">
        <v>0.75</v>
      </c>
      <c r="AB70" s="3">
        <v>2.1685829999999999</v>
      </c>
      <c r="AC70" s="3" t="s">
        <v>21</v>
      </c>
      <c r="AD70" s="3">
        <v>0.83330000000000004</v>
      </c>
      <c r="AE70" s="3">
        <v>2.1440000000000001</v>
      </c>
      <c r="AF70" s="3" t="s">
        <v>22</v>
      </c>
      <c r="AG70" s="3">
        <v>1</v>
      </c>
      <c r="AH70" s="3">
        <v>1.4097999999999999</v>
      </c>
      <c r="AI70" s="3" t="s">
        <v>23</v>
      </c>
      <c r="AJ70" s="3">
        <v>0.91669999999999996</v>
      </c>
      <c r="AK70" s="3">
        <v>2.2652000000000001</v>
      </c>
      <c r="AL70" s="3" t="b">
        <f t="shared" si="24"/>
        <v>1</v>
      </c>
      <c r="AM70" s="3" t="b">
        <f t="shared" si="34"/>
        <v>1</v>
      </c>
      <c r="AN70" s="3">
        <v>1</v>
      </c>
      <c r="AO70" s="2" t="s">
        <v>795</v>
      </c>
      <c r="AP70" s="3" t="s">
        <v>799</v>
      </c>
      <c r="AQ70" s="3" t="s">
        <v>1391</v>
      </c>
      <c r="AR70" s="3" t="str">
        <f t="shared" si="25"/>
        <v>run-01_bold</v>
      </c>
      <c r="AS70" s="3">
        <v>0</v>
      </c>
      <c r="AT70" s="3">
        <v>0</v>
      </c>
      <c r="AU70" s="3" t="s">
        <v>800</v>
      </c>
      <c r="AV70" s="3" t="s">
        <v>27</v>
      </c>
      <c r="AW70" s="3">
        <v>0.75</v>
      </c>
      <c r="AX70" s="3">
        <v>2.2871109999999999</v>
      </c>
      <c r="AY70" s="3" t="s">
        <v>28</v>
      </c>
      <c r="AZ70" s="3">
        <v>0.41670000000000001</v>
      </c>
      <c r="BA70" s="3">
        <v>2.3402500000000002</v>
      </c>
      <c r="BB70" s="3" t="s">
        <v>29</v>
      </c>
      <c r="BC70" s="3">
        <v>1</v>
      </c>
      <c r="BD70" s="3">
        <v>0.93210000000000004</v>
      </c>
      <c r="BE70" s="3" t="s">
        <v>30</v>
      </c>
      <c r="BF70" s="3">
        <v>0.83330000000000004</v>
      </c>
      <c r="BG70" s="3">
        <v>2.4683000000000002</v>
      </c>
      <c r="BH70" s="3" t="b">
        <f t="shared" si="31"/>
        <v>1</v>
      </c>
      <c r="BI70" s="3" t="b">
        <f t="shared" si="26"/>
        <v>1</v>
      </c>
      <c r="BJ70" s="3">
        <v>1</v>
      </c>
      <c r="BK70" s="2" t="s">
        <v>795</v>
      </c>
      <c r="BL70" s="3" t="s">
        <v>796</v>
      </c>
      <c r="BM70" s="3" t="s">
        <v>1390</v>
      </c>
      <c r="BN70" s="3" t="str">
        <f t="shared" si="27"/>
        <v>run-02_bold</v>
      </c>
      <c r="BO70" s="3">
        <v>0</v>
      </c>
      <c r="BP70" s="3">
        <v>0</v>
      </c>
      <c r="BQ70" s="3" t="s">
        <v>797</v>
      </c>
      <c r="BR70" s="3" t="s">
        <v>20</v>
      </c>
      <c r="BS70" s="3">
        <v>0.58330000000000004</v>
      </c>
      <c r="BT70" s="3">
        <v>2.2196669999999998</v>
      </c>
      <c r="BU70" s="3" t="s">
        <v>21</v>
      </c>
      <c r="BV70" s="3">
        <v>0.75</v>
      </c>
      <c r="BW70" s="3">
        <v>2.162455</v>
      </c>
      <c r="BX70" s="3" t="s">
        <v>22</v>
      </c>
      <c r="BY70" s="3">
        <v>0.83330000000000004</v>
      </c>
      <c r="BZ70" s="3">
        <v>1.366417</v>
      </c>
      <c r="CA70" s="3" t="s">
        <v>23</v>
      </c>
      <c r="CB70" s="3">
        <v>0.91669999999999996</v>
      </c>
      <c r="CC70" s="3">
        <v>2.256364</v>
      </c>
      <c r="CD70" s="3" t="b">
        <f t="shared" si="32"/>
        <v>1</v>
      </c>
      <c r="CE70" s="3" t="b">
        <f t="shared" si="28"/>
        <v>1</v>
      </c>
      <c r="CF70" s="3">
        <v>1</v>
      </c>
      <c r="CG70" s="3" t="s">
        <v>801</v>
      </c>
      <c r="CH70" s="3" t="s">
        <v>1391</v>
      </c>
      <c r="CI70" s="3" t="str">
        <f t="shared" si="29"/>
        <v>run-02_bold</v>
      </c>
      <c r="CJ70" s="3">
        <v>0</v>
      </c>
      <c r="CK70" s="3">
        <v>0</v>
      </c>
      <c r="CL70" s="3" t="s">
        <v>800</v>
      </c>
      <c r="CM70" s="3" t="s">
        <v>27</v>
      </c>
      <c r="CN70" s="3">
        <v>0.91669999999999996</v>
      </c>
      <c r="CO70" s="3">
        <v>2.2263639999999998</v>
      </c>
      <c r="CP70" s="3" t="s">
        <v>28</v>
      </c>
      <c r="CQ70" s="3">
        <v>0.5</v>
      </c>
      <c r="CR70" s="3">
        <v>2.4792730000000001</v>
      </c>
      <c r="CS70" s="3" t="s">
        <v>29</v>
      </c>
      <c r="CT70" s="3">
        <v>0.91669999999999996</v>
      </c>
      <c r="CU70" s="3">
        <v>1.0647500000000001</v>
      </c>
      <c r="CV70" s="3" t="s">
        <v>30</v>
      </c>
      <c r="CW70" s="3">
        <v>0.91669999999999996</v>
      </c>
      <c r="CX70" s="3">
        <v>2.564333</v>
      </c>
      <c r="CY70" s="3" t="b">
        <f t="shared" si="33"/>
        <v>1</v>
      </c>
      <c r="CZ70" s="3" t="b">
        <f t="shared" si="30"/>
        <v>1</v>
      </c>
      <c r="DA70" s="3">
        <v>1</v>
      </c>
    </row>
    <row r="71" spans="1:105" s="3" customFormat="1" x14ac:dyDescent="0.2">
      <c r="A71" s="2" t="s">
        <v>809</v>
      </c>
      <c r="B71" t="s">
        <v>1415</v>
      </c>
      <c r="C71">
        <v>4</v>
      </c>
      <c r="D71">
        <v>4</v>
      </c>
      <c r="E71">
        <v>7.1</v>
      </c>
      <c r="F71" t="s">
        <v>1417</v>
      </c>
      <c r="G71">
        <v>109</v>
      </c>
      <c r="H71">
        <v>99</v>
      </c>
      <c r="I71">
        <v>101</v>
      </c>
      <c r="J71">
        <v>28</v>
      </c>
      <c r="K71">
        <v>13</v>
      </c>
      <c r="L71">
        <v>23</v>
      </c>
      <c r="M71">
        <v>12</v>
      </c>
      <c r="N71">
        <v>29</v>
      </c>
      <c r="O71">
        <v>14</v>
      </c>
      <c r="P71">
        <v>24</v>
      </c>
      <c r="Q71">
        <v>12</v>
      </c>
      <c r="R71">
        <v>120</v>
      </c>
      <c r="S71" s="2">
        <v>5317</v>
      </c>
      <c r="T71" s="3" t="s">
        <v>810</v>
      </c>
      <c r="U71" s="3" t="s">
        <v>1390</v>
      </c>
      <c r="V71" s="3" t="str">
        <f t="shared" si="23"/>
        <v>run-01_bold</v>
      </c>
      <c r="W71" s="3">
        <v>5</v>
      </c>
      <c r="X71" s="3">
        <v>0</v>
      </c>
      <c r="Y71" s="3" t="s">
        <v>811</v>
      </c>
      <c r="Z71" s="3" t="s">
        <v>20</v>
      </c>
      <c r="AA71" s="3">
        <v>0.75</v>
      </c>
      <c r="AB71" s="3">
        <v>2.3169170000000001</v>
      </c>
      <c r="AC71" s="3" t="s">
        <v>21</v>
      </c>
      <c r="AD71" s="3">
        <v>1</v>
      </c>
      <c r="AE71" s="3">
        <v>2.393583</v>
      </c>
      <c r="AF71" s="3" t="s">
        <v>22</v>
      </c>
      <c r="AG71" s="3">
        <v>1</v>
      </c>
      <c r="AH71" s="3">
        <v>1.393667</v>
      </c>
      <c r="AI71" s="3" t="s">
        <v>23</v>
      </c>
      <c r="AJ71" s="3">
        <v>0.91669999999999996</v>
      </c>
      <c r="AK71" s="3">
        <v>2.5503330000000002</v>
      </c>
      <c r="AL71" s="3" t="b">
        <f t="shared" si="24"/>
        <v>1</v>
      </c>
      <c r="AM71" s="3" t="b">
        <f t="shared" si="34"/>
        <v>1</v>
      </c>
      <c r="AN71" s="3">
        <v>1</v>
      </c>
      <c r="AO71" s="2" t="s">
        <v>809</v>
      </c>
      <c r="AP71" s="3" t="s">
        <v>815</v>
      </c>
      <c r="AQ71" s="3" t="s">
        <v>1391</v>
      </c>
      <c r="AR71" s="3" t="str">
        <f t="shared" si="25"/>
        <v>run-01_bold</v>
      </c>
      <c r="AS71" s="3">
        <v>4</v>
      </c>
      <c r="AT71" s="3">
        <v>0</v>
      </c>
      <c r="AU71" s="3" t="s">
        <v>814</v>
      </c>
      <c r="AV71" s="3" t="s">
        <v>27</v>
      </c>
      <c r="AW71" s="3">
        <v>0.83330000000000004</v>
      </c>
      <c r="AX71" s="3">
        <v>2.212583</v>
      </c>
      <c r="AY71" s="3" t="s">
        <v>28</v>
      </c>
      <c r="AZ71" s="3">
        <v>0.75</v>
      </c>
      <c r="BA71" s="3">
        <v>2.2406670000000002</v>
      </c>
      <c r="BB71" s="3" t="s">
        <v>29</v>
      </c>
      <c r="BC71" s="3">
        <v>1</v>
      </c>
      <c r="BD71" s="3">
        <v>1.284583</v>
      </c>
      <c r="BE71" s="3" t="s">
        <v>30</v>
      </c>
      <c r="BF71" s="3">
        <v>0.58330000000000004</v>
      </c>
      <c r="BG71" s="3">
        <v>2.4249170000000002</v>
      </c>
      <c r="BH71" s="3" t="b">
        <f t="shared" si="31"/>
        <v>1</v>
      </c>
      <c r="BI71" s="3" t="b">
        <f t="shared" si="26"/>
        <v>1</v>
      </c>
      <c r="BJ71" s="3">
        <v>1</v>
      </c>
      <c r="BK71" s="2" t="s">
        <v>809</v>
      </c>
      <c r="BL71" s="3" t="s">
        <v>812</v>
      </c>
      <c r="BM71" s="3" t="s">
        <v>1390</v>
      </c>
      <c r="BN71" s="3" t="str">
        <f t="shared" si="27"/>
        <v>run-02_bold</v>
      </c>
      <c r="BO71" s="3">
        <v>0</v>
      </c>
      <c r="BP71" s="3">
        <v>0</v>
      </c>
      <c r="BQ71" s="3" t="s">
        <v>811</v>
      </c>
      <c r="BR71" s="3" t="s">
        <v>20</v>
      </c>
      <c r="BS71" s="3">
        <v>0.91669999999999996</v>
      </c>
      <c r="BT71" s="3">
        <v>2.4915829999999999</v>
      </c>
      <c r="BU71" s="3" t="s">
        <v>21</v>
      </c>
      <c r="BV71" s="3">
        <v>0.91669999999999996</v>
      </c>
      <c r="BW71" s="3">
        <v>2.2851669999999999</v>
      </c>
      <c r="BX71" s="3" t="s">
        <v>22</v>
      </c>
      <c r="BY71" s="3">
        <v>1</v>
      </c>
      <c r="BZ71" s="3">
        <v>1.3614999999999999</v>
      </c>
      <c r="CA71" s="3" t="s">
        <v>23</v>
      </c>
      <c r="CB71" s="3">
        <v>0.66669999999999996</v>
      </c>
      <c r="CC71" s="3">
        <v>2.5981670000000001</v>
      </c>
      <c r="CD71" s="3" t="b">
        <f t="shared" si="32"/>
        <v>1</v>
      </c>
      <c r="CE71" s="3" t="b">
        <f t="shared" si="28"/>
        <v>1</v>
      </c>
      <c r="CF71" s="3">
        <v>1</v>
      </c>
      <c r="CG71" s="3" t="s">
        <v>813</v>
      </c>
      <c r="CH71" s="3" t="s">
        <v>1391</v>
      </c>
      <c r="CI71" s="3" t="str">
        <f t="shared" si="29"/>
        <v>run-02_bold</v>
      </c>
      <c r="CJ71" s="3">
        <v>2</v>
      </c>
      <c r="CK71" s="3">
        <v>0</v>
      </c>
      <c r="CL71" s="3" t="s">
        <v>814</v>
      </c>
      <c r="CM71" s="3" t="s">
        <v>27</v>
      </c>
      <c r="CN71" s="3">
        <v>1</v>
      </c>
      <c r="CO71" s="3">
        <v>2.1432500000000001</v>
      </c>
      <c r="CP71" s="3" t="s">
        <v>28</v>
      </c>
      <c r="CQ71" s="3">
        <v>0.91669999999999996</v>
      </c>
      <c r="CR71" s="3">
        <v>2.4347500000000002</v>
      </c>
      <c r="CS71" s="3" t="s">
        <v>29</v>
      </c>
      <c r="CT71" s="3">
        <v>1</v>
      </c>
      <c r="CU71" s="3">
        <v>1.292583</v>
      </c>
      <c r="CV71" s="3" t="s">
        <v>30</v>
      </c>
      <c r="CW71" s="3">
        <v>0.75</v>
      </c>
      <c r="CX71" s="3">
        <v>2.4961669999999998</v>
      </c>
      <c r="CY71" s="3" t="b">
        <f t="shared" si="33"/>
        <v>1</v>
      </c>
      <c r="CZ71" s="3" t="b">
        <f t="shared" si="30"/>
        <v>1</v>
      </c>
      <c r="DA71" s="3">
        <v>1</v>
      </c>
    </row>
    <row r="72" spans="1:105" s="3" customFormat="1" x14ac:dyDescent="0.2">
      <c r="A72" s="2" t="s">
        <v>823</v>
      </c>
      <c r="B72" t="s">
        <v>1415</v>
      </c>
      <c r="C72">
        <v>5</v>
      </c>
      <c r="D72">
        <v>4</v>
      </c>
      <c r="E72">
        <v>8.0027777777777782</v>
      </c>
      <c r="F72" t="s">
        <v>1416</v>
      </c>
      <c r="G72">
        <v>104</v>
      </c>
      <c r="H72">
        <v>112</v>
      </c>
      <c r="I72">
        <v>93</v>
      </c>
      <c r="J72">
        <v>21</v>
      </c>
      <c r="K72">
        <v>7</v>
      </c>
      <c r="L72">
        <v>22</v>
      </c>
      <c r="M72">
        <v>9</v>
      </c>
      <c r="N72">
        <v>18</v>
      </c>
      <c r="O72">
        <v>7</v>
      </c>
      <c r="P72">
        <v>18</v>
      </c>
      <c r="Q72">
        <v>6</v>
      </c>
      <c r="R72">
        <v>80</v>
      </c>
      <c r="S72" s="2">
        <v>5332</v>
      </c>
      <c r="T72" s="3" t="s">
        <v>826</v>
      </c>
      <c r="U72" s="3" t="s">
        <v>1390</v>
      </c>
      <c r="V72" s="3" t="str">
        <f t="shared" si="23"/>
        <v>run-01_bold</v>
      </c>
      <c r="W72" s="3">
        <v>0</v>
      </c>
      <c r="X72" s="3">
        <v>0</v>
      </c>
      <c r="Y72" s="3" t="s">
        <v>825</v>
      </c>
      <c r="Z72" s="3" t="s">
        <v>20</v>
      </c>
      <c r="AA72" s="3">
        <v>0.66669999999999996</v>
      </c>
      <c r="AB72" s="3">
        <v>2.1887270000000001</v>
      </c>
      <c r="AC72" s="3" t="s">
        <v>21</v>
      </c>
      <c r="AD72" s="3">
        <v>0.75</v>
      </c>
      <c r="AE72" s="3">
        <v>2.3342000000000001</v>
      </c>
      <c r="AF72" s="3" t="s">
        <v>22</v>
      </c>
      <c r="AG72" s="3">
        <v>1</v>
      </c>
      <c r="AH72" s="3">
        <v>1.317167</v>
      </c>
      <c r="AI72" s="3" t="s">
        <v>23</v>
      </c>
      <c r="AJ72" s="3">
        <v>0.83330000000000004</v>
      </c>
      <c r="AK72" s="3">
        <v>2.3292730000000001</v>
      </c>
      <c r="AL72" s="3" t="b">
        <f t="shared" si="24"/>
        <v>1</v>
      </c>
      <c r="AM72" s="3" t="b">
        <f t="shared" si="34"/>
        <v>1</v>
      </c>
      <c r="AN72" s="3">
        <v>1</v>
      </c>
      <c r="AO72" s="2" t="s">
        <v>823</v>
      </c>
      <c r="AP72" s="3" t="s">
        <v>828</v>
      </c>
      <c r="AQ72" s="3" t="s">
        <v>1391</v>
      </c>
      <c r="AR72" s="3" t="str">
        <f t="shared" si="25"/>
        <v>run-01_bold</v>
      </c>
      <c r="AS72" s="3">
        <v>0</v>
      </c>
      <c r="AT72" s="3">
        <v>0</v>
      </c>
      <c r="AU72" s="3" t="s">
        <v>723</v>
      </c>
      <c r="AV72" s="3" t="s">
        <v>27</v>
      </c>
      <c r="AW72" s="3">
        <v>0.83330000000000004</v>
      </c>
      <c r="AX72" s="3">
        <v>2.5196999999999998</v>
      </c>
      <c r="AY72" s="3" t="s">
        <v>28</v>
      </c>
      <c r="AZ72" s="3">
        <v>0.5</v>
      </c>
      <c r="BA72" s="3">
        <v>2.6795</v>
      </c>
      <c r="BB72" s="3" t="s">
        <v>29</v>
      </c>
      <c r="BC72" s="3">
        <v>1</v>
      </c>
      <c r="BD72" s="3">
        <v>1.7472730000000001</v>
      </c>
      <c r="BE72" s="3" t="s">
        <v>30</v>
      </c>
      <c r="BF72" s="3">
        <v>0.83330000000000004</v>
      </c>
      <c r="BG72" s="3">
        <v>2.5562999999999998</v>
      </c>
      <c r="BH72" s="3" t="b">
        <f t="shared" si="31"/>
        <v>1</v>
      </c>
      <c r="BI72" s="3" t="b">
        <f t="shared" si="26"/>
        <v>1</v>
      </c>
      <c r="BJ72" s="3">
        <v>1</v>
      </c>
      <c r="BK72" s="2" t="s">
        <v>823</v>
      </c>
      <c r="BL72" s="3" t="s">
        <v>824</v>
      </c>
      <c r="BM72" s="3" t="s">
        <v>1390</v>
      </c>
      <c r="BN72" s="3" t="str">
        <f t="shared" si="27"/>
        <v>run-02_bold</v>
      </c>
      <c r="BO72" s="3">
        <v>0</v>
      </c>
      <c r="BP72" s="3">
        <v>0</v>
      </c>
      <c r="BQ72" s="3" t="s">
        <v>825</v>
      </c>
      <c r="BR72" s="3" t="s">
        <v>20</v>
      </c>
      <c r="BS72" s="3">
        <v>0.25</v>
      </c>
      <c r="BT72" s="3">
        <v>2.476</v>
      </c>
      <c r="BU72" s="3" t="s">
        <v>21</v>
      </c>
      <c r="BV72" s="3">
        <v>0.91669999999999996</v>
      </c>
      <c r="BW72" s="3">
        <v>2.351</v>
      </c>
      <c r="BX72" s="3" t="s">
        <v>22</v>
      </c>
      <c r="BY72" s="3">
        <v>1</v>
      </c>
      <c r="BZ72" s="3">
        <v>1.5243329999999999</v>
      </c>
      <c r="CA72" s="3" t="s">
        <v>23</v>
      </c>
      <c r="CB72" s="3">
        <v>0.75</v>
      </c>
      <c r="CC72" s="3">
        <v>2.3696359999999999</v>
      </c>
      <c r="CD72" s="3" t="b">
        <f t="shared" si="32"/>
        <v>1</v>
      </c>
      <c r="CE72" s="3" t="b">
        <f t="shared" si="28"/>
        <v>1</v>
      </c>
      <c r="CF72" s="3">
        <v>1</v>
      </c>
      <c r="CG72" s="3" t="s">
        <v>827</v>
      </c>
      <c r="CH72" s="3" t="s">
        <v>1391</v>
      </c>
      <c r="CI72" s="3" t="str">
        <f t="shared" si="29"/>
        <v>run-02_bold</v>
      </c>
      <c r="CJ72" s="3">
        <v>0</v>
      </c>
      <c r="CK72" s="3">
        <v>0</v>
      </c>
      <c r="CL72" s="3" t="s">
        <v>723</v>
      </c>
      <c r="CM72" s="3" t="s">
        <v>27</v>
      </c>
      <c r="CN72" s="3">
        <v>0.58330000000000004</v>
      </c>
      <c r="CO72" s="3">
        <v>2.6187</v>
      </c>
      <c r="CP72" s="3" t="s">
        <v>28</v>
      </c>
      <c r="CQ72" s="3">
        <v>0.58330000000000004</v>
      </c>
      <c r="CR72" s="3">
        <v>2.7932730000000001</v>
      </c>
      <c r="CS72" s="3" t="s">
        <v>29</v>
      </c>
      <c r="CT72" s="3">
        <v>0.91669999999999996</v>
      </c>
      <c r="CU72" s="3">
        <v>1.235727</v>
      </c>
      <c r="CV72" s="3" t="s">
        <v>30</v>
      </c>
      <c r="CW72" s="3">
        <v>0.91669999999999996</v>
      </c>
      <c r="CX72" s="3">
        <v>2.6269089999999999</v>
      </c>
      <c r="CY72" s="3" t="b">
        <f t="shared" si="33"/>
        <v>1</v>
      </c>
      <c r="CZ72" s="3" t="b">
        <f t="shared" si="30"/>
        <v>1</v>
      </c>
      <c r="DA72" s="3">
        <v>1</v>
      </c>
    </row>
    <row r="73" spans="1:105" s="3" customFormat="1" x14ac:dyDescent="0.2">
      <c r="A73" s="2" t="s">
        <v>829</v>
      </c>
      <c r="B73" t="s">
        <v>1415</v>
      </c>
      <c r="C73">
        <v>5</v>
      </c>
      <c r="D73">
        <v>5</v>
      </c>
      <c r="E73">
        <v>7.072222222222222</v>
      </c>
      <c r="F73" t="s">
        <v>1417</v>
      </c>
      <c r="G73">
        <v>95</v>
      </c>
      <c r="H73">
        <v>134</v>
      </c>
      <c r="I73">
        <v>105</v>
      </c>
      <c r="J73">
        <v>21</v>
      </c>
      <c r="K73">
        <v>7</v>
      </c>
      <c r="L73">
        <v>21</v>
      </c>
      <c r="M73">
        <v>10</v>
      </c>
      <c r="N73">
        <v>27</v>
      </c>
      <c r="O73">
        <v>11</v>
      </c>
      <c r="P73">
        <v>16</v>
      </c>
      <c r="Q73">
        <v>5</v>
      </c>
      <c r="R73">
        <v>86</v>
      </c>
      <c r="S73" s="2">
        <v>5334</v>
      </c>
      <c r="T73" s="3" t="s">
        <v>831</v>
      </c>
      <c r="U73" s="3" t="s">
        <v>1390</v>
      </c>
      <c r="V73" s="3" t="str">
        <f t="shared" si="23"/>
        <v>run-01_bold</v>
      </c>
      <c r="W73" s="3">
        <v>0</v>
      </c>
      <c r="X73" s="3">
        <v>0</v>
      </c>
      <c r="Y73" s="3" t="s">
        <v>98</v>
      </c>
      <c r="Z73" s="3" t="s">
        <v>20</v>
      </c>
      <c r="AA73" s="3">
        <v>0.41670000000000001</v>
      </c>
      <c r="AB73" s="3">
        <v>2.2494170000000002</v>
      </c>
      <c r="AC73" s="3" t="s">
        <v>21</v>
      </c>
      <c r="AD73" s="3">
        <v>0.91669999999999996</v>
      </c>
      <c r="AE73" s="3">
        <v>2.2623329999999999</v>
      </c>
      <c r="AF73" s="3" t="s">
        <v>22</v>
      </c>
      <c r="AG73" s="3">
        <v>0.91669999999999996</v>
      </c>
      <c r="AH73" s="3">
        <v>1.1180000000000001</v>
      </c>
      <c r="AI73" s="3" t="s">
        <v>23</v>
      </c>
      <c r="AJ73" s="3">
        <v>1</v>
      </c>
      <c r="AK73" s="3">
        <v>2.3240829999999999</v>
      </c>
      <c r="AL73" s="3" t="b">
        <f t="shared" si="24"/>
        <v>1</v>
      </c>
      <c r="AM73" s="3" t="b">
        <f t="shared" si="34"/>
        <v>1</v>
      </c>
      <c r="AN73" s="3">
        <v>1</v>
      </c>
      <c r="AO73" s="2" t="s">
        <v>829</v>
      </c>
      <c r="AP73" s="3" t="s">
        <v>832</v>
      </c>
      <c r="AQ73" s="3" t="s">
        <v>1391</v>
      </c>
      <c r="AR73" s="3" t="str">
        <f t="shared" si="25"/>
        <v>run-01_bold</v>
      </c>
      <c r="AS73" s="3">
        <v>2</v>
      </c>
      <c r="AT73" s="3">
        <v>0</v>
      </c>
      <c r="AU73" s="3" t="s">
        <v>833</v>
      </c>
      <c r="AV73" s="3" t="s">
        <v>27</v>
      </c>
      <c r="AW73" s="3">
        <v>1</v>
      </c>
      <c r="AX73" s="3">
        <v>2.1305450000000001</v>
      </c>
      <c r="AY73" s="3" t="s">
        <v>28</v>
      </c>
      <c r="AZ73" s="3">
        <v>0.83330000000000004</v>
      </c>
      <c r="BA73" s="3">
        <v>2.2766000000000002</v>
      </c>
      <c r="BB73" s="3" t="s">
        <v>29</v>
      </c>
      <c r="BC73" s="3">
        <v>1</v>
      </c>
      <c r="BD73" s="3">
        <v>1.349091</v>
      </c>
      <c r="BE73" s="3" t="s">
        <v>30</v>
      </c>
      <c r="BF73" s="3">
        <v>1</v>
      </c>
      <c r="BG73" s="3">
        <v>2.5998890000000001</v>
      </c>
      <c r="BH73" s="3" t="b">
        <f t="shared" si="31"/>
        <v>1</v>
      </c>
      <c r="BI73" s="3" t="b">
        <f t="shared" si="26"/>
        <v>1</v>
      </c>
      <c r="BJ73" s="3">
        <v>1</v>
      </c>
      <c r="BK73" s="2" t="s">
        <v>829</v>
      </c>
      <c r="BL73" s="3" t="s">
        <v>830</v>
      </c>
      <c r="BM73" s="3" t="s">
        <v>1390</v>
      </c>
      <c r="BN73" s="3" t="str">
        <f t="shared" si="27"/>
        <v>run-02_bold</v>
      </c>
      <c r="BO73" s="3">
        <v>4</v>
      </c>
      <c r="BP73" s="3">
        <v>0</v>
      </c>
      <c r="BQ73" s="3" t="s">
        <v>98</v>
      </c>
      <c r="BR73" s="3" t="s">
        <v>20</v>
      </c>
      <c r="BS73" s="3">
        <v>0.58330000000000004</v>
      </c>
      <c r="BT73" s="3">
        <v>2.2709999999999999</v>
      </c>
      <c r="BU73" s="3" t="s">
        <v>21</v>
      </c>
      <c r="BV73" s="3">
        <v>0.75</v>
      </c>
      <c r="BW73" s="3">
        <v>2.1517270000000002</v>
      </c>
      <c r="BX73" s="3" t="s">
        <v>22</v>
      </c>
      <c r="BY73" s="3">
        <v>0.75</v>
      </c>
      <c r="BZ73" s="3">
        <v>1.0558890000000001</v>
      </c>
      <c r="CA73" s="3" t="s">
        <v>23</v>
      </c>
      <c r="CB73" s="3">
        <v>0.83330000000000004</v>
      </c>
      <c r="CC73" s="3">
        <v>2.4377499999999999</v>
      </c>
      <c r="CD73" s="3" t="b">
        <f t="shared" si="32"/>
        <v>1</v>
      </c>
      <c r="CE73" s="3" t="b">
        <f t="shared" si="28"/>
        <v>1</v>
      </c>
      <c r="CF73" s="3">
        <v>1</v>
      </c>
      <c r="CG73" s="3" t="s">
        <v>834</v>
      </c>
      <c r="CH73" s="3" t="s">
        <v>1391</v>
      </c>
      <c r="CI73" s="3" t="str">
        <f t="shared" si="29"/>
        <v>run-02_bold</v>
      </c>
      <c r="CJ73" s="3">
        <v>2</v>
      </c>
      <c r="CK73" s="3">
        <v>0</v>
      </c>
      <c r="CL73" s="3" t="s">
        <v>833</v>
      </c>
      <c r="CM73" s="3" t="s">
        <v>27</v>
      </c>
      <c r="CN73" s="3">
        <v>0.91669999999999996</v>
      </c>
      <c r="CO73" s="3">
        <v>2.2004549999999998</v>
      </c>
      <c r="CP73" s="3" t="s">
        <v>28</v>
      </c>
      <c r="CQ73" s="3">
        <v>0.83330000000000004</v>
      </c>
      <c r="CR73" s="3">
        <v>2.370889</v>
      </c>
      <c r="CS73" s="3" t="s">
        <v>29</v>
      </c>
      <c r="CT73" s="3">
        <v>1</v>
      </c>
      <c r="CU73" s="3">
        <v>1.2481</v>
      </c>
      <c r="CV73" s="3" t="s">
        <v>30</v>
      </c>
      <c r="CW73" s="3">
        <v>1</v>
      </c>
      <c r="CX73" s="3">
        <v>2.37</v>
      </c>
      <c r="CY73" s="3" t="b">
        <f t="shared" si="33"/>
        <v>1</v>
      </c>
      <c r="CZ73" s="3" t="b">
        <f t="shared" si="30"/>
        <v>1</v>
      </c>
      <c r="DA73" s="3">
        <v>1</v>
      </c>
    </row>
    <row r="74" spans="1:105" s="3" customFormat="1" x14ac:dyDescent="0.2">
      <c r="A74" s="2" t="s">
        <v>835</v>
      </c>
      <c r="B74" t="s">
        <v>1415</v>
      </c>
      <c r="C74">
        <v>4</v>
      </c>
      <c r="D74">
        <v>5</v>
      </c>
      <c r="E74">
        <v>8.0277777777777786</v>
      </c>
      <c r="F74" t="s">
        <v>1416</v>
      </c>
      <c r="G74">
        <v>104</v>
      </c>
      <c r="H74">
        <v>116</v>
      </c>
      <c r="I74">
        <v>96</v>
      </c>
      <c r="J74">
        <v>24</v>
      </c>
      <c r="K74">
        <v>8</v>
      </c>
      <c r="L74">
        <v>25</v>
      </c>
      <c r="M74">
        <v>11</v>
      </c>
      <c r="N74">
        <v>29</v>
      </c>
      <c r="O74">
        <v>12</v>
      </c>
      <c r="P74">
        <v>24</v>
      </c>
      <c r="Q74">
        <v>10</v>
      </c>
      <c r="R74">
        <v>100</v>
      </c>
      <c r="S74" s="2">
        <v>5338</v>
      </c>
      <c r="T74" s="3" t="s">
        <v>836</v>
      </c>
      <c r="U74" s="3" t="s">
        <v>1390</v>
      </c>
      <c r="V74" s="3" t="str">
        <f t="shared" si="23"/>
        <v>run-01_bold</v>
      </c>
      <c r="W74" s="3">
        <v>0</v>
      </c>
      <c r="X74" s="3">
        <v>0</v>
      </c>
      <c r="Y74" s="3" t="s">
        <v>837</v>
      </c>
      <c r="Z74" s="3" t="s">
        <v>20</v>
      </c>
      <c r="AA74" s="3">
        <v>0.75</v>
      </c>
      <c r="AB74" s="3">
        <v>2.2955450000000002</v>
      </c>
      <c r="AC74" s="3" t="s">
        <v>21</v>
      </c>
      <c r="AD74" s="3">
        <v>0.91669999999999996</v>
      </c>
      <c r="AE74" s="3">
        <v>2.4255450000000001</v>
      </c>
      <c r="AF74" s="3" t="s">
        <v>22</v>
      </c>
      <c r="AG74" s="3">
        <v>1</v>
      </c>
      <c r="AH74" s="3">
        <v>2.3581819999999998</v>
      </c>
      <c r="AI74" s="3" t="s">
        <v>23</v>
      </c>
      <c r="AJ74" s="3">
        <v>0.91669999999999996</v>
      </c>
      <c r="AK74" s="3">
        <v>2.3289089999999999</v>
      </c>
      <c r="AL74" s="3" t="b">
        <f t="shared" si="24"/>
        <v>1</v>
      </c>
      <c r="AM74" s="3" t="b">
        <f t="shared" si="34"/>
        <v>1</v>
      </c>
      <c r="AN74" s="3">
        <v>1</v>
      </c>
      <c r="AO74" s="2" t="s">
        <v>835</v>
      </c>
      <c r="AP74" s="3" t="s">
        <v>839</v>
      </c>
      <c r="AQ74" s="3" t="s">
        <v>1391</v>
      </c>
      <c r="AR74" s="3" t="str">
        <f t="shared" si="25"/>
        <v>run-01_bold</v>
      </c>
      <c r="AS74" s="3">
        <v>0</v>
      </c>
      <c r="AT74" s="3">
        <v>0</v>
      </c>
      <c r="AU74" s="3" t="s">
        <v>840</v>
      </c>
      <c r="AV74" s="3" t="s">
        <v>27</v>
      </c>
      <c r="AW74" s="3">
        <v>1</v>
      </c>
      <c r="AX74" s="3">
        <v>2.4388999999999998</v>
      </c>
      <c r="AY74" s="3" t="s">
        <v>28</v>
      </c>
      <c r="AZ74" s="3">
        <v>0.91669999999999996</v>
      </c>
      <c r="BA74" s="3">
        <v>2.5985</v>
      </c>
      <c r="BB74" s="3" t="s">
        <v>29</v>
      </c>
      <c r="BC74" s="3">
        <v>1</v>
      </c>
      <c r="BD74" s="3">
        <v>1.6874549999999999</v>
      </c>
      <c r="BE74" s="3" t="s">
        <v>30</v>
      </c>
      <c r="BF74" s="3">
        <v>0.83330000000000004</v>
      </c>
      <c r="BG74" s="3">
        <v>2.663125</v>
      </c>
      <c r="BH74" s="3" t="b">
        <f t="shared" si="31"/>
        <v>1</v>
      </c>
      <c r="BI74" s="3" t="b">
        <f t="shared" si="26"/>
        <v>1</v>
      </c>
      <c r="BJ74" s="3">
        <v>1</v>
      </c>
      <c r="BK74" s="2" t="s">
        <v>835</v>
      </c>
      <c r="BL74" s="3" t="s">
        <v>838</v>
      </c>
      <c r="BM74" s="3" t="s">
        <v>1390</v>
      </c>
      <c r="BN74" s="3" t="str">
        <f t="shared" si="27"/>
        <v>run-02_bold</v>
      </c>
      <c r="BO74" s="3">
        <v>0</v>
      </c>
      <c r="BP74" s="3">
        <v>0</v>
      </c>
      <c r="BQ74" s="3" t="s">
        <v>837</v>
      </c>
      <c r="BR74" s="3" t="s">
        <v>20</v>
      </c>
      <c r="BS74" s="3">
        <v>0.75</v>
      </c>
      <c r="BT74" s="3">
        <v>2.37</v>
      </c>
      <c r="BU74" s="3" t="s">
        <v>21</v>
      </c>
      <c r="BV74" s="3">
        <v>0.91669999999999996</v>
      </c>
      <c r="BW74" s="3">
        <v>2.320818</v>
      </c>
      <c r="BX74" s="3" t="s">
        <v>22</v>
      </c>
      <c r="BY74" s="3">
        <v>1</v>
      </c>
      <c r="BZ74" s="3">
        <v>2.1633330000000002</v>
      </c>
      <c r="CA74" s="3" t="s">
        <v>23</v>
      </c>
      <c r="CB74" s="3">
        <v>1</v>
      </c>
      <c r="CC74" s="3">
        <v>2.4359090000000001</v>
      </c>
      <c r="CD74" s="3" t="b">
        <f t="shared" si="32"/>
        <v>1</v>
      </c>
      <c r="CE74" s="3" t="b">
        <f t="shared" si="28"/>
        <v>1</v>
      </c>
      <c r="CF74" s="3">
        <v>1</v>
      </c>
      <c r="CG74" s="3" t="s">
        <v>841</v>
      </c>
      <c r="CH74" s="3" t="s">
        <v>1391</v>
      </c>
      <c r="CI74" s="3" t="str">
        <f t="shared" si="29"/>
        <v>run-02_bold</v>
      </c>
      <c r="CJ74" s="3">
        <v>0</v>
      </c>
      <c r="CK74" s="3">
        <v>0</v>
      </c>
      <c r="CL74" s="3" t="s">
        <v>840</v>
      </c>
      <c r="CM74" s="3" t="s">
        <v>27</v>
      </c>
      <c r="CN74" s="3">
        <v>0.91669999999999996</v>
      </c>
      <c r="CO74" s="3">
        <v>2.2527780000000002</v>
      </c>
      <c r="CP74" s="3" t="s">
        <v>28</v>
      </c>
      <c r="CQ74" s="3">
        <v>0.91669999999999996</v>
      </c>
      <c r="CR74" s="3">
        <v>2.718</v>
      </c>
      <c r="CS74" s="3" t="s">
        <v>29</v>
      </c>
      <c r="CT74" s="3">
        <v>1</v>
      </c>
      <c r="CU74" s="3">
        <v>1.868333</v>
      </c>
      <c r="CV74" s="3" t="s">
        <v>30</v>
      </c>
      <c r="CW74" s="3">
        <v>1</v>
      </c>
      <c r="CX74" s="3">
        <v>2.5398179999999999</v>
      </c>
      <c r="CY74" s="3" t="b">
        <f t="shared" si="33"/>
        <v>1</v>
      </c>
      <c r="CZ74" s="3" t="b">
        <f t="shared" si="30"/>
        <v>1</v>
      </c>
      <c r="DA74" s="3">
        <v>1</v>
      </c>
    </row>
    <row r="75" spans="1:105" s="3" customFormat="1" x14ac:dyDescent="0.2">
      <c r="A75" s="2" t="s">
        <v>849</v>
      </c>
      <c r="B75" t="s">
        <v>1415</v>
      </c>
      <c r="C75">
        <v>5</v>
      </c>
      <c r="D75">
        <v>5</v>
      </c>
      <c r="E75">
        <v>7.7194444444444441</v>
      </c>
      <c r="F75" t="s">
        <v>1416</v>
      </c>
      <c r="G75">
        <v>105</v>
      </c>
      <c r="H75">
        <v>102</v>
      </c>
      <c r="I75">
        <v>113</v>
      </c>
      <c r="J75">
        <v>26</v>
      </c>
      <c r="K75">
        <v>10</v>
      </c>
      <c r="L75">
        <v>28</v>
      </c>
      <c r="M75">
        <v>16</v>
      </c>
      <c r="N75">
        <v>25</v>
      </c>
      <c r="O75">
        <v>11</v>
      </c>
      <c r="P75">
        <v>22</v>
      </c>
      <c r="Q75">
        <v>9</v>
      </c>
      <c r="R75">
        <v>100</v>
      </c>
      <c r="S75" s="2">
        <v>5342</v>
      </c>
      <c r="T75" s="3" t="s">
        <v>850</v>
      </c>
      <c r="U75" s="3" t="s">
        <v>1390</v>
      </c>
      <c r="V75" s="3" t="str">
        <f t="shared" si="23"/>
        <v>run-01_bold</v>
      </c>
      <c r="W75" s="3">
        <v>0</v>
      </c>
      <c r="X75" s="3">
        <v>0</v>
      </c>
      <c r="Y75" s="3" t="s">
        <v>851</v>
      </c>
      <c r="Z75" s="3" t="s">
        <v>20</v>
      </c>
      <c r="AA75" s="3">
        <v>0.66669999999999996</v>
      </c>
      <c r="AB75" s="3">
        <v>2.7204549999999998</v>
      </c>
      <c r="AC75" s="3" t="s">
        <v>21</v>
      </c>
      <c r="AD75" s="3">
        <v>0.75</v>
      </c>
      <c r="AE75" s="3">
        <v>2.4236249999999999</v>
      </c>
      <c r="AF75" s="3" t="s">
        <v>22</v>
      </c>
      <c r="AG75" s="3">
        <v>1</v>
      </c>
      <c r="AH75" s="3">
        <v>1.7064999999999999</v>
      </c>
      <c r="AI75" s="3" t="s">
        <v>23</v>
      </c>
      <c r="AJ75" s="3">
        <v>0.83330000000000004</v>
      </c>
      <c r="AK75" s="3">
        <v>2.4525000000000001</v>
      </c>
      <c r="AL75" s="3" t="b">
        <f t="shared" si="24"/>
        <v>1</v>
      </c>
      <c r="AM75" s="3" t="b">
        <f t="shared" si="34"/>
        <v>1</v>
      </c>
      <c r="AN75" s="3">
        <v>1</v>
      </c>
      <c r="AO75" s="2" t="s">
        <v>849</v>
      </c>
      <c r="AP75" s="3" t="s">
        <v>855</v>
      </c>
      <c r="AQ75" s="3" t="s">
        <v>1391</v>
      </c>
      <c r="AR75" s="3" t="str">
        <f t="shared" si="25"/>
        <v>run-01_bold</v>
      </c>
      <c r="AS75" s="3">
        <v>0</v>
      </c>
      <c r="AT75" s="3">
        <v>0</v>
      </c>
      <c r="AU75" s="3" t="s">
        <v>854</v>
      </c>
      <c r="AV75" s="3" t="s">
        <v>27</v>
      </c>
      <c r="AW75" s="3">
        <v>0.91669999999999996</v>
      </c>
      <c r="AX75" s="3">
        <v>2.1284999999999998</v>
      </c>
      <c r="AY75" s="3" t="s">
        <v>28</v>
      </c>
      <c r="AZ75" s="3">
        <v>1</v>
      </c>
      <c r="BA75" s="3">
        <v>2.267833</v>
      </c>
      <c r="BB75" s="3" t="s">
        <v>29</v>
      </c>
      <c r="BC75" s="3">
        <v>1</v>
      </c>
      <c r="BD75" s="3">
        <v>1.3720000000000001</v>
      </c>
      <c r="BE75" s="3" t="s">
        <v>30</v>
      </c>
      <c r="BF75" s="3">
        <v>1</v>
      </c>
      <c r="BG75" s="3">
        <v>2.2709169999999999</v>
      </c>
      <c r="BH75" s="3" t="b">
        <f t="shared" si="31"/>
        <v>1</v>
      </c>
      <c r="BI75" s="3" t="b">
        <f t="shared" si="26"/>
        <v>1</v>
      </c>
      <c r="BJ75" s="3">
        <v>1</v>
      </c>
      <c r="BK75" s="2" t="s">
        <v>849</v>
      </c>
      <c r="BL75" s="3" t="s">
        <v>852</v>
      </c>
      <c r="BM75" s="3" t="s">
        <v>1390</v>
      </c>
      <c r="BN75" s="3" t="str">
        <f t="shared" si="27"/>
        <v>run-02_bold</v>
      </c>
      <c r="BO75" s="3">
        <v>0</v>
      </c>
      <c r="BP75" s="3">
        <v>0</v>
      </c>
      <c r="BQ75" s="3" t="s">
        <v>851</v>
      </c>
      <c r="BR75" s="3" t="s">
        <v>20</v>
      </c>
      <c r="BS75" s="3">
        <v>0.83330000000000004</v>
      </c>
      <c r="BT75" s="3">
        <v>2.4910000000000001</v>
      </c>
      <c r="BU75" s="3" t="s">
        <v>21</v>
      </c>
      <c r="BV75" s="3">
        <v>1</v>
      </c>
      <c r="BW75" s="3">
        <v>2.1077270000000001</v>
      </c>
      <c r="BX75" s="3" t="s">
        <v>22</v>
      </c>
      <c r="BY75" s="3">
        <v>0.91669999999999996</v>
      </c>
      <c r="BZ75" s="3">
        <v>1.4824999999999999</v>
      </c>
      <c r="CA75" s="3" t="s">
        <v>23</v>
      </c>
      <c r="CB75" s="3">
        <v>0.66669999999999996</v>
      </c>
      <c r="CC75" s="3">
        <v>2.4472</v>
      </c>
      <c r="CD75" s="3" t="b">
        <f t="shared" si="32"/>
        <v>1</v>
      </c>
      <c r="CE75" s="3" t="b">
        <f t="shared" si="28"/>
        <v>1</v>
      </c>
      <c r="CF75" s="3">
        <v>1</v>
      </c>
      <c r="CG75" s="3" t="s">
        <v>853</v>
      </c>
      <c r="CH75" s="3" t="s">
        <v>1391</v>
      </c>
      <c r="CI75" s="3" t="str">
        <f t="shared" si="29"/>
        <v>run-02_bold</v>
      </c>
      <c r="CJ75" s="3">
        <v>0</v>
      </c>
      <c r="CK75" s="3">
        <v>0</v>
      </c>
      <c r="CL75" s="3" t="s">
        <v>854</v>
      </c>
      <c r="CM75" s="3" t="s">
        <v>27</v>
      </c>
      <c r="CN75" s="3">
        <v>0.91669999999999996</v>
      </c>
      <c r="CO75" s="3">
        <v>2.2799170000000002</v>
      </c>
      <c r="CP75" s="3" t="s">
        <v>28</v>
      </c>
      <c r="CQ75" s="3">
        <v>0.83330000000000004</v>
      </c>
      <c r="CR75" s="3">
        <v>2.3520910000000002</v>
      </c>
      <c r="CS75" s="3" t="s">
        <v>29</v>
      </c>
      <c r="CT75" s="3">
        <v>0.91669999999999996</v>
      </c>
      <c r="CU75" s="3">
        <v>1.252818</v>
      </c>
      <c r="CV75" s="3" t="s">
        <v>30</v>
      </c>
      <c r="CW75" s="3">
        <v>0.91669999999999996</v>
      </c>
      <c r="CX75" s="3">
        <v>2.172091</v>
      </c>
      <c r="CY75" s="3" t="b">
        <f t="shared" si="33"/>
        <v>1</v>
      </c>
      <c r="CZ75" s="3" t="b">
        <f t="shared" si="30"/>
        <v>1</v>
      </c>
      <c r="DA75" s="3">
        <v>1</v>
      </c>
    </row>
    <row r="76" spans="1:105" s="3" customFormat="1" x14ac:dyDescent="0.2">
      <c r="A76" s="1" t="s">
        <v>856</v>
      </c>
      <c r="B76" t="s">
        <v>1415</v>
      </c>
      <c r="C76">
        <v>4</v>
      </c>
      <c r="D76">
        <v>5</v>
      </c>
      <c r="E76">
        <v>7.7166666666666668</v>
      </c>
      <c r="F76" t="s">
        <v>1416</v>
      </c>
      <c r="G76">
        <v>105</v>
      </c>
      <c r="H76">
        <v>126</v>
      </c>
      <c r="I76">
        <v>98</v>
      </c>
      <c r="J76">
        <v>22</v>
      </c>
      <c r="K76">
        <v>8</v>
      </c>
      <c r="L76">
        <v>20</v>
      </c>
      <c r="M76">
        <v>10</v>
      </c>
      <c r="N76">
        <v>27</v>
      </c>
      <c r="O76">
        <v>12</v>
      </c>
      <c r="P76">
        <v>17</v>
      </c>
      <c r="Q76">
        <v>7</v>
      </c>
      <c r="R76">
        <v>94</v>
      </c>
      <c r="S76" s="1">
        <v>5344</v>
      </c>
      <c r="T76" t="s">
        <v>859</v>
      </c>
      <c r="U76" t="s">
        <v>1390</v>
      </c>
      <c r="V76" t="str">
        <f t="shared" si="23"/>
        <v>run-01_bold</v>
      </c>
      <c r="W76">
        <v>9</v>
      </c>
      <c r="X76">
        <v>0</v>
      </c>
      <c r="Y76" t="s">
        <v>858</v>
      </c>
      <c r="Z76" t="s">
        <v>20</v>
      </c>
      <c r="AA76">
        <v>0.83330000000000004</v>
      </c>
      <c r="AB76">
        <v>2.2004169999999998</v>
      </c>
      <c r="AC76" t="s">
        <v>21</v>
      </c>
      <c r="AD76">
        <v>1</v>
      </c>
      <c r="AE76">
        <v>2.2055829999999998</v>
      </c>
      <c r="AF76" t="s">
        <v>22</v>
      </c>
      <c r="AG76">
        <v>1</v>
      </c>
      <c r="AH76">
        <v>1.6527499999999999</v>
      </c>
      <c r="AI76" t="s">
        <v>23</v>
      </c>
      <c r="AJ76">
        <v>0.83330000000000004</v>
      </c>
      <c r="AK76">
        <v>2.3359169999999998</v>
      </c>
      <c r="AL76" t="b">
        <f t="shared" si="24"/>
        <v>1</v>
      </c>
      <c r="AM76" t="b">
        <f>IF(AND(AD76&gt;=0.5,AG76&gt;=0.5, ABS(AJ76-AD76)&lt;=0.4),TRUE,FALSE)</f>
        <v>1</v>
      </c>
      <c r="AN76">
        <v>1</v>
      </c>
      <c r="AO76" s="1" t="s">
        <v>856</v>
      </c>
      <c r="AP76" t="s">
        <v>860</v>
      </c>
      <c r="AQ76" t="s">
        <v>1391</v>
      </c>
      <c r="AR76" t="str">
        <f t="shared" si="25"/>
        <v>run-01_bold</v>
      </c>
      <c r="AS76">
        <v>0</v>
      </c>
      <c r="AT76">
        <v>0</v>
      </c>
      <c r="AU76" t="s">
        <v>861</v>
      </c>
      <c r="AV76" t="s">
        <v>27</v>
      </c>
      <c r="AW76">
        <v>0.91669999999999996</v>
      </c>
      <c r="AX76">
        <v>2.2843</v>
      </c>
      <c r="AY76" t="s">
        <v>28</v>
      </c>
      <c r="AZ76">
        <v>1</v>
      </c>
      <c r="BA76">
        <v>2.220545</v>
      </c>
      <c r="BB76" t="s">
        <v>29</v>
      </c>
      <c r="BC76">
        <v>1</v>
      </c>
      <c r="BD76">
        <v>1.504273</v>
      </c>
      <c r="BE76" t="s">
        <v>30</v>
      </c>
      <c r="BF76">
        <v>0.66669999999999996</v>
      </c>
      <c r="BG76">
        <v>2.6467999999999998</v>
      </c>
      <c r="BH76" s="3" t="b">
        <f t="shared" si="31"/>
        <v>1</v>
      </c>
      <c r="BI76" t="b">
        <f t="shared" si="26"/>
        <v>1</v>
      </c>
      <c r="BJ76">
        <v>1</v>
      </c>
      <c r="BK76" s="1" t="s">
        <v>856</v>
      </c>
      <c r="BL76" t="s">
        <v>857</v>
      </c>
      <c r="BM76" t="s">
        <v>1390</v>
      </c>
      <c r="BN76" t="str">
        <f t="shared" si="27"/>
        <v>run-02_bold</v>
      </c>
      <c r="BO76">
        <v>0</v>
      </c>
      <c r="BP76">
        <v>0</v>
      </c>
      <c r="BQ76" t="s">
        <v>858</v>
      </c>
      <c r="BR76" t="s">
        <v>20</v>
      </c>
      <c r="BS76">
        <v>0.83330000000000004</v>
      </c>
      <c r="BT76">
        <v>2.1751999999999998</v>
      </c>
      <c r="BU76" t="s">
        <v>21</v>
      </c>
      <c r="BV76">
        <v>1</v>
      </c>
      <c r="BW76">
        <v>2.14575</v>
      </c>
      <c r="BX76" t="s">
        <v>22</v>
      </c>
      <c r="BY76">
        <v>1</v>
      </c>
      <c r="BZ76">
        <v>1.4444170000000001</v>
      </c>
      <c r="CA76" t="s">
        <v>23</v>
      </c>
      <c r="CB76">
        <v>0.91669999999999996</v>
      </c>
      <c r="CC76">
        <v>2.2591109999999999</v>
      </c>
      <c r="CD76" s="3" t="b">
        <f t="shared" si="32"/>
        <v>1</v>
      </c>
      <c r="CE76" t="b">
        <f t="shared" si="28"/>
        <v>1</v>
      </c>
      <c r="CF76">
        <v>1</v>
      </c>
      <c r="CG76" t="s">
        <v>862</v>
      </c>
      <c r="CH76" t="s">
        <v>1391</v>
      </c>
      <c r="CI76" t="str">
        <f t="shared" si="29"/>
        <v>run-02_bold</v>
      </c>
      <c r="CJ76">
        <v>0</v>
      </c>
      <c r="CK76">
        <v>0</v>
      </c>
      <c r="CL76" t="s">
        <v>861</v>
      </c>
      <c r="CM76" t="s">
        <v>27</v>
      </c>
      <c r="CN76">
        <v>0.91669999999999996</v>
      </c>
      <c r="CO76">
        <v>2.3161670000000001</v>
      </c>
      <c r="CP76" t="s">
        <v>28</v>
      </c>
      <c r="CQ76">
        <v>1</v>
      </c>
      <c r="CR76">
        <v>2.4195000000000002</v>
      </c>
      <c r="CS76" t="s">
        <v>29</v>
      </c>
      <c r="CT76">
        <v>1</v>
      </c>
      <c r="CU76">
        <v>1.4916670000000001</v>
      </c>
      <c r="CV76" t="s">
        <v>30</v>
      </c>
      <c r="CW76">
        <v>1</v>
      </c>
      <c r="CX76">
        <v>2.8043330000000002</v>
      </c>
      <c r="CY76" s="3" t="b">
        <f t="shared" si="33"/>
        <v>1</v>
      </c>
      <c r="CZ76" t="b">
        <f t="shared" si="30"/>
        <v>1</v>
      </c>
      <c r="DA76">
        <v>1</v>
      </c>
    </row>
    <row r="77" spans="1:105" s="3" customFormat="1" x14ac:dyDescent="0.2">
      <c r="A77" s="2" t="s">
        <v>883</v>
      </c>
      <c r="B77" t="s">
        <v>1415</v>
      </c>
      <c r="C77">
        <v>5</v>
      </c>
      <c r="D77">
        <v>5</v>
      </c>
      <c r="E77">
        <v>7.5972222222222223</v>
      </c>
      <c r="F77" t="s">
        <v>1417</v>
      </c>
      <c r="G77">
        <v>108</v>
      </c>
      <c r="H77">
        <v>122</v>
      </c>
      <c r="I77">
        <v>100</v>
      </c>
      <c r="J77">
        <v>27</v>
      </c>
      <c r="K77">
        <v>11</v>
      </c>
      <c r="L77">
        <v>20</v>
      </c>
      <c r="M77">
        <v>10</v>
      </c>
      <c r="N77">
        <v>27</v>
      </c>
      <c r="O77">
        <v>12</v>
      </c>
      <c r="P77">
        <v>27</v>
      </c>
      <c r="Q77">
        <v>14</v>
      </c>
      <c r="R77">
        <v>116</v>
      </c>
      <c r="S77" s="2">
        <v>5365</v>
      </c>
      <c r="T77" s="3" t="s">
        <v>884</v>
      </c>
      <c r="U77" s="3" t="s">
        <v>1390</v>
      </c>
      <c r="V77" s="3" t="str">
        <f t="shared" si="23"/>
        <v>run-01_bold</v>
      </c>
      <c r="W77" s="3">
        <v>2</v>
      </c>
      <c r="X77" s="3">
        <v>0</v>
      </c>
      <c r="Y77" s="3" t="s">
        <v>885</v>
      </c>
      <c r="Z77" s="3" t="s">
        <v>20</v>
      </c>
      <c r="AA77" s="3">
        <v>0.5</v>
      </c>
      <c r="AB77" s="3">
        <v>2.3296670000000002</v>
      </c>
      <c r="AC77" s="3" t="s">
        <v>21</v>
      </c>
      <c r="AD77" s="3">
        <v>1</v>
      </c>
      <c r="AE77" s="3">
        <v>2.2374170000000002</v>
      </c>
      <c r="AF77" s="3" t="s">
        <v>22</v>
      </c>
      <c r="AG77" s="3">
        <v>1</v>
      </c>
      <c r="AH77" s="3">
        <v>1.8065</v>
      </c>
      <c r="AI77" s="3" t="s">
        <v>23</v>
      </c>
      <c r="AJ77" s="3">
        <v>1</v>
      </c>
      <c r="AK77" s="3">
        <v>2.330667</v>
      </c>
      <c r="AL77" s="3" t="b">
        <f t="shared" si="24"/>
        <v>1</v>
      </c>
      <c r="AM77" s="3" t="b">
        <f>IF(AND(AD77&gt;=0.5,AG77&gt;=0.5, ABS(AJ77-AD77)&lt;0.4),TRUE,FALSE)</f>
        <v>1</v>
      </c>
      <c r="AN77" s="3">
        <v>1</v>
      </c>
      <c r="AO77" s="2" t="s">
        <v>883</v>
      </c>
      <c r="AP77" s="3" t="s">
        <v>887</v>
      </c>
      <c r="AQ77" s="3" t="s">
        <v>1391</v>
      </c>
      <c r="AR77" s="3" t="str">
        <f t="shared" si="25"/>
        <v>run-01_bold</v>
      </c>
      <c r="AS77" s="3">
        <v>0</v>
      </c>
      <c r="AT77" s="3">
        <v>0</v>
      </c>
      <c r="AU77" s="3" t="s">
        <v>888</v>
      </c>
      <c r="AV77" s="3" t="s">
        <v>27</v>
      </c>
      <c r="AW77" s="3">
        <v>0.91669999999999996</v>
      </c>
      <c r="AX77" s="3">
        <v>2.107917</v>
      </c>
      <c r="AY77" s="3" t="s">
        <v>28</v>
      </c>
      <c r="AZ77" s="3">
        <v>0.91669999999999996</v>
      </c>
      <c r="BA77" s="3">
        <v>2.0474169999999998</v>
      </c>
      <c r="BB77" s="3" t="s">
        <v>29</v>
      </c>
      <c r="BC77" s="3">
        <v>1</v>
      </c>
      <c r="BD77" s="3">
        <v>1.37375</v>
      </c>
      <c r="BE77" s="3" t="s">
        <v>30</v>
      </c>
      <c r="BF77" s="3">
        <v>0.75</v>
      </c>
      <c r="BG77" s="3">
        <v>2.0604170000000002</v>
      </c>
      <c r="BH77" s="3" t="b">
        <f t="shared" si="31"/>
        <v>1</v>
      </c>
      <c r="BI77" s="3" t="b">
        <f t="shared" si="26"/>
        <v>1</v>
      </c>
      <c r="BJ77" s="3">
        <v>1</v>
      </c>
      <c r="BK77" s="2" t="s">
        <v>883</v>
      </c>
      <c r="BL77" s="3" t="s">
        <v>886</v>
      </c>
      <c r="BM77" s="3" t="s">
        <v>1390</v>
      </c>
      <c r="BN77" s="3" t="str">
        <f t="shared" si="27"/>
        <v>run-02_bold</v>
      </c>
      <c r="BO77" s="3">
        <v>6</v>
      </c>
      <c r="BP77" s="3">
        <v>0</v>
      </c>
      <c r="BQ77" s="3" t="s">
        <v>885</v>
      </c>
      <c r="BR77" s="3" t="s">
        <v>20</v>
      </c>
      <c r="BS77" s="3">
        <v>0.58330000000000004</v>
      </c>
      <c r="BT77" s="3">
        <v>2.2235</v>
      </c>
      <c r="BU77" s="3" t="s">
        <v>21</v>
      </c>
      <c r="BV77" s="3">
        <v>1</v>
      </c>
      <c r="BW77" s="3">
        <v>1.9915</v>
      </c>
      <c r="BX77" s="3" t="s">
        <v>22</v>
      </c>
      <c r="BY77" s="3">
        <v>1</v>
      </c>
      <c r="BZ77" s="3">
        <v>1.9278329999999999</v>
      </c>
      <c r="CA77" s="3" t="s">
        <v>23</v>
      </c>
      <c r="CB77" s="3">
        <v>1</v>
      </c>
      <c r="CC77" s="3">
        <v>2.1055830000000002</v>
      </c>
      <c r="CD77" s="3" t="b">
        <f t="shared" si="32"/>
        <v>1</v>
      </c>
      <c r="CE77" s="3" t="b">
        <f t="shared" si="28"/>
        <v>1</v>
      </c>
      <c r="CF77" s="3">
        <v>1</v>
      </c>
      <c r="CG77" s="3" t="s">
        <v>889</v>
      </c>
      <c r="CH77" s="3" t="s">
        <v>1391</v>
      </c>
      <c r="CI77" s="3" t="str">
        <f t="shared" si="29"/>
        <v>run-02_bold</v>
      </c>
      <c r="CJ77" s="3">
        <v>0</v>
      </c>
      <c r="CK77" s="3">
        <v>0</v>
      </c>
      <c r="CL77" s="3" t="s">
        <v>888</v>
      </c>
      <c r="CM77" s="3" t="s">
        <v>27</v>
      </c>
      <c r="CN77" s="3">
        <v>0.83330000000000004</v>
      </c>
      <c r="CO77" s="3">
        <v>2.184167</v>
      </c>
      <c r="CP77" s="3" t="s">
        <v>28</v>
      </c>
      <c r="CQ77" s="3">
        <v>0.83330000000000004</v>
      </c>
      <c r="CR77" s="3">
        <v>2.1059169999999998</v>
      </c>
      <c r="CS77" s="3" t="s">
        <v>29</v>
      </c>
      <c r="CT77" s="3">
        <v>1</v>
      </c>
      <c r="CU77" s="3">
        <v>1.9323330000000001</v>
      </c>
      <c r="CV77" s="3" t="s">
        <v>30</v>
      </c>
      <c r="CW77" s="3">
        <v>0.75</v>
      </c>
      <c r="CX77" s="3">
        <v>2.1525829999999999</v>
      </c>
      <c r="CY77" s="3" t="b">
        <f t="shared" si="33"/>
        <v>1</v>
      </c>
      <c r="CZ77" s="3" t="b">
        <f t="shared" si="30"/>
        <v>1</v>
      </c>
      <c r="DA77" s="3">
        <v>1</v>
      </c>
    </row>
    <row r="78" spans="1:105" s="3" customFormat="1" x14ac:dyDescent="0.2">
      <c r="A78" s="2" t="s">
        <v>890</v>
      </c>
      <c r="B78" t="s">
        <v>1415</v>
      </c>
      <c r="C78">
        <v>5</v>
      </c>
      <c r="D78">
        <v>5</v>
      </c>
      <c r="E78">
        <v>8.0777777777777775</v>
      </c>
      <c r="F78" t="s">
        <v>1416</v>
      </c>
      <c r="G78">
        <v>104</v>
      </c>
      <c r="H78">
        <v>80</v>
      </c>
      <c r="I78">
        <v>105</v>
      </c>
      <c r="J78">
        <v>29</v>
      </c>
      <c r="K78">
        <v>14</v>
      </c>
      <c r="L78">
        <v>21</v>
      </c>
      <c r="M78">
        <v>9</v>
      </c>
      <c r="N78">
        <v>21</v>
      </c>
      <c r="O78">
        <v>10</v>
      </c>
      <c r="P78">
        <v>28</v>
      </c>
      <c r="Q78">
        <v>16</v>
      </c>
      <c r="R78">
        <v>122</v>
      </c>
      <c r="S78" s="2">
        <v>5367</v>
      </c>
      <c r="T78" s="3" t="s">
        <v>891</v>
      </c>
      <c r="U78" s="3" t="s">
        <v>1390</v>
      </c>
      <c r="V78" s="3" t="str">
        <f t="shared" si="23"/>
        <v>run-01_bold</v>
      </c>
      <c r="W78" s="3">
        <v>0</v>
      </c>
      <c r="X78" s="3">
        <v>0</v>
      </c>
      <c r="Y78" s="3" t="s">
        <v>892</v>
      </c>
      <c r="Z78" s="3" t="s">
        <v>20</v>
      </c>
      <c r="AA78" s="3">
        <v>0.5</v>
      </c>
      <c r="AB78" s="3">
        <v>2.3192499999999998</v>
      </c>
      <c r="AC78" s="3" t="s">
        <v>21</v>
      </c>
      <c r="AD78" s="3">
        <v>0.75</v>
      </c>
      <c r="AE78" s="3">
        <v>2.341364</v>
      </c>
      <c r="AF78" s="3" t="s">
        <v>22</v>
      </c>
      <c r="AG78" s="3">
        <v>1</v>
      </c>
      <c r="AH78" s="3">
        <v>1.6134999999999999</v>
      </c>
      <c r="AI78" s="3" t="s">
        <v>23</v>
      </c>
      <c r="AJ78" s="3">
        <v>0.91669999999999996</v>
      </c>
      <c r="AK78" s="3">
        <v>2.0729169999999999</v>
      </c>
      <c r="AL78" s="3" t="b">
        <f t="shared" si="24"/>
        <v>1</v>
      </c>
      <c r="AM78" s="3" t="b">
        <f>IF(AND(AD78&gt;=0.5,AG78&gt;=0.5, ABS(AJ78-AD78)&lt;0.4),TRUE,FALSE)</f>
        <v>1</v>
      </c>
      <c r="AN78" s="3">
        <v>1</v>
      </c>
      <c r="AO78" s="2" t="s">
        <v>890</v>
      </c>
      <c r="AP78" s="3" t="s">
        <v>895</v>
      </c>
      <c r="AQ78" s="3" t="s">
        <v>1391</v>
      </c>
      <c r="AR78" s="3" t="str">
        <f t="shared" si="25"/>
        <v>run-01_bold</v>
      </c>
      <c r="AS78" s="3">
        <v>0</v>
      </c>
      <c r="AT78" s="3">
        <v>0</v>
      </c>
      <c r="AU78" s="3" t="s">
        <v>262</v>
      </c>
      <c r="AV78" s="3" t="s">
        <v>27</v>
      </c>
      <c r="AW78" s="3">
        <v>1</v>
      </c>
      <c r="AX78" s="3">
        <v>2.1324000000000001</v>
      </c>
      <c r="AY78" s="3" t="s">
        <v>28</v>
      </c>
      <c r="AZ78" s="3">
        <v>1</v>
      </c>
      <c r="BA78" s="3">
        <v>2.1458179999999998</v>
      </c>
      <c r="BB78" s="3" t="s">
        <v>29</v>
      </c>
      <c r="BC78" s="3">
        <v>0.91669999999999996</v>
      </c>
      <c r="BD78" s="3">
        <v>1.798</v>
      </c>
      <c r="BE78" s="3" t="s">
        <v>30</v>
      </c>
      <c r="BF78" s="3">
        <v>0.75</v>
      </c>
      <c r="BG78" s="3">
        <v>2.2157499999999999</v>
      </c>
      <c r="BH78" s="3" t="b">
        <f t="shared" si="31"/>
        <v>1</v>
      </c>
      <c r="BI78" s="3" t="b">
        <f t="shared" si="26"/>
        <v>1</v>
      </c>
      <c r="BJ78" s="3">
        <v>1</v>
      </c>
      <c r="BK78" s="2" t="s">
        <v>890</v>
      </c>
      <c r="BL78" s="3" t="s">
        <v>893</v>
      </c>
      <c r="BM78" s="3" t="s">
        <v>1390</v>
      </c>
      <c r="BN78" s="3" t="str">
        <f t="shared" si="27"/>
        <v>run-02_bold</v>
      </c>
      <c r="BO78" s="3">
        <v>0</v>
      </c>
      <c r="BP78" s="3">
        <v>0</v>
      </c>
      <c r="BQ78" s="3" t="s">
        <v>892</v>
      </c>
      <c r="BR78" s="3" t="s">
        <v>20</v>
      </c>
      <c r="BS78" s="3">
        <v>1</v>
      </c>
      <c r="BT78" s="3">
        <v>2.0425559999999998</v>
      </c>
      <c r="BU78" s="3" t="s">
        <v>21</v>
      </c>
      <c r="BV78" s="3">
        <v>0.91669999999999996</v>
      </c>
      <c r="BW78" s="3">
        <v>1.9061999999999999</v>
      </c>
      <c r="BX78" s="3" t="s">
        <v>22</v>
      </c>
      <c r="BY78" s="3">
        <v>1</v>
      </c>
      <c r="BZ78" s="3">
        <v>1.4544550000000001</v>
      </c>
      <c r="CA78" s="3" t="s">
        <v>23</v>
      </c>
      <c r="CB78" s="3">
        <v>0.83330000000000004</v>
      </c>
      <c r="CC78" s="3">
        <v>2.1709170000000002</v>
      </c>
      <c r="CD78" s="3" t="b">
        <f t="shared" si="32"/>
        <v>1</v>
      </c>
      <c r="CE78" s="3" t="b">
        <f t="shared" si="28"/>
        <v>1</v>
      </c>
      <c r="CF78" s="3">
        <v>1</v>
      </c>
      <c r="CG78" s="3" t="s">
        <v>894</v>
      </c>
      <c r="CH78" s="3" t="s">
        <v>1391</v>
      </c>
      <c r="CI78" s="3" t="str">
        <f t="shared" si="29"/>
        <v>run-02_bold</v>
      </c>
      <c r="CJ78" s="3">
        <v>0</v>
      </c>
      <c r="CK78" s="3">
        <v>0</v>
      </c>
      <c r="CL78" s="3" t="s">
        <v>262</v>
      </c>
      <c r="CM78" s="3" t="s">
        <v>27</v>
      </c>
      <c r="CN78" s="3">
        <v>0.83330000000000004</v>
      </c>
      <c r="CO78" s="3">
        <v>2.0512730000000001</v>
      </c>
      <c r="CP78" s="3" t="s">
        <v>28</v>
      </c>
      <c r="CQ78" s="3">
        <v>0.83330000000000004</v>
      </c>
      <c r="CR78" s="3">
        <v>2.210636</v>
      </c>
      <c r="CS78" s="3" t="s">
        <v>29</v>
      </c>
      <c r="CT78" s="3">
        <v>1</v>
      </c>
      <c r="CU78" s="3">
        <v>1.3633329999999999</v>
      </c>
      <c r="CV78" s="3" t="s">
        <v>30</v>
      </c>
      <c r="CW78" s="3">
        <v>0.75</v>
      </c>
      <c r="CX78" s="3">
        <v>2.1795559999999998</v>
      </c>
      <c r="CY78" s="3" t="b">
        <f t="shared" si="33"/>
        <v>1</v>
      </c>
      <c r="CZ78" s="3" t="b">
        <f t="shared" si="30"/>
        <v>1</v>
      </c>
      <c r="DA78" s="3">
        <v>1</v>
      </c>
    </row>
    <row r="79" spans="1:105" s="3" customFormat="1" x14ac:dyDescent="0.2">
      <c r="A79" s="1" t="s">
        <v>927</v>
      </c>
      <c r="B79" t="s">
        <v>1415</v>
      </c>
      <c r="C79">
        <v>4</v>
      </c>
      <c r="D79">
        <v>4</v>
      </c>
      <c r="E79">
        <v>7.2527777777777782</v>
      </c>
      <c r="F79" t="s">
        <v>1416</v>
      </c>
      <c r="G79">
        <v>106</v>
      </c>
      <c r="H79">
        <v>118</v>
      </c>
      <c r="I79">
        <v>92</v>
      </c>
      <c r="J79">
        <v>26</v>
      </c>
      <c r="K79">
        <v>11</v>
      </c>
      <c r="L79">
        <v>20</v>
      </c>
      <c r="M79">
        <v>10</v>
      </c>
      <c r="N79">
        <v>22</v>
      </c>
      <c r="O79">
        <v>11</v>
      </c>
      <c r="P79">
        <v>26</v>
      </c>
      <c r="Q79">
        <v>14</v>
      </c>
      <c r="R79">
        <v>114</v>
      </c>
      <c r="S79" s="1">
        <v>5378</v>
      </c>
      <c r="T79" t="s">
        <v>930</v>
      </c>
      <c r="U79" t="s">
        <v>1390</v>
      </c>
      <c r="V79" t="str">
        <f t="shared" si="23"/>
        <v>run-01_bold</v>
      </c>
      <c r="W79">
        <v>0</v>
      </c>
      <c r="X79">
        <v>0</v>
      </c>
      <c r="Y79" t="s">
        <v>929</v>
      </c>
      <c r="Z79" t="s">
        <v>20</v>
      </c>
      <c r="AA79">
        <v>1</v>
      </c>
      <c r="AB79">
        <v>2.0779169999999998</v>
      </c>
      <c r="AC79" t="s">
        <v>21</v>
      </c>
      <c r="AD79">
        <v>1</v>
      </c>
      <c r="AE79">
        <v>2.3789169999999999</v>
      </c>
      <c r="AF79" t="s">
        <v>22</v>
      </c>
      <c r="AG79">
        <v>1</v>
      </c>
      <c r="AH79">
        <v>1.6506670000000001</v>
      </c>
      <c r="AI79" t="s">
        <v>23</v>
      </c>
      <c r="AJ79">
        <v>0.83330000000000004</v>
      </c>
      <c r="AK79">
        <v>2.4073329999999999</v>
      </c>
      <c r="AL79" t="b">
        <f t="shared" si="24"/>
        <v>1</v>
      </c>
      <c r="AM79" t="b">
        <f>IF(AND(AD79&gt;=0.5,AG79&gt;=0.5, ABS(AJ79-AD79)&lt;=0.4),TRUE,FALSE)</f>
        <v>1</v>
      </c>
      <c r="AN79">
        <v>1</v>
      </c>
      <c r="AO79" s="1" t="s">
        <v>927</v>
      </c>
      <c r="AP79" t="s">
        <v>931</v>
      </c>
      <c r="AQ79" t="s">
        <v>1391</v>
      </c>
      <c r="AR79" t="str">
        <f t="shared" si="25"/>
        <v>run-01_bold</v>
      </c>
      <c r="AS79">
        <v>8</v>
      </c>
      <c r="AT79">
        <v>0</v>
      </c>
      <c r="AU79" t="s">
        <v>932</v>
      </c>
      <c r="AV79" t="s">
        <v>27</v>
      </c>
      <c r="AW79">
        <v>0.91669999999999996</v>
      </c>
      <c r="AX79">
        <v>2.1331820000000001</v>
      </c>
      <c r="AY79" t="s">
        <v>28</v>
      </c>
      <c r="AZ79">
        <v>0.91669999999999996</v>
      </c>
      <c r="BA79">
        <v>2.4373</v>
      </c>
      <c r="BB79" t="s">
        <v>29</v>
      </c>
      <c r="BC79">
        <v>0.91669999999999996</v>
      </c>
      <c r="BD79">
        <v>1.0630999999999999</v>
      </c>
      <c r="BE79" t="s">
        <v>30</v>
      </c>
      <c r="BF79">
        <v>0.66669999999999996</v>
      </c>
      <c r="BG79">
        <v>2.3691819999999999</v>
      </c>
      <c r="BH79" s="3" t="b">
        <f t="shared" si="31"/>
        <v>1</v>
      </c>
      <c r="BI79" t="b">
        <f t="shared" si="26"/>
        <v>1</v>
      </c>
      <c r="BJ79">
        <v>1</v>
      </c>
      <c r="BK79" s="1" t="s">
        <v>927</v>
      </c>
      <c r="BL79" t="s">
        <v>928</v>
      </c>
      <c r="BM79" t="s">
        <v>1390</v>
      </c>
      <c r="BN79" t="str">
        <f t="shared" si="27"/>
        <v>run-02_bold</v>
      </c>
      <c r="BO79">
        <v>0</v>
      </c>
      <c r="BP79">
        <v>0</v>
      </c>
      <c r="BQ79" t="s">
        <v>929</v>
      </c>
      <c r="BR79" t="s">
        <v>20</v>
      </c>
      <c r="BS79">
        <v>0.91669999999999996</v>
      </c>
      <c r="BT79">
        <v>2.1451820000000001</v>
      </c>
      <c r="BU79" t="s">
        <v>21</v>
      </c>
      <c r="BV79">
        <v>0.75</v>
      </c>
      <c r="BW79">
        <v>2.226</v>
      </c>
      <c r="BX79" t="s">
        <v>22</v>
      </c>
      <c r="BY79">
        <v>0.91669999999999996</v>
      </c>
      <c r="BZ79">
        <v>1.7447269999999999</v>
      </c>
      <c r="CA79" t="s">
        <v>23</v>
      </c>
      <c r="CB79">
        <v>0.75</v>
      </c>
      <c r="CC79">
        <v>2.440455</v>
      </c>
      <c r="CD79" s="3" t="b">
        <f t="shared" si="32"/>
        <v>1</v>
      </c>
      <c r="CE79" t="b">
        <f t="shared" si="28"/>
        <v>1</v>
      </c>
      <c r="CF79">
        <v>1</v>
      </c>
      <c r="CG79" t="s">
        <v>933</v>
      </c>
      <c r="CH79" t="s">
        <v>1391</v>
      </c>
      <c r="CI79" t="str">
        <f t="shared" si="29"/>
        <v>run-02_bold</v>
      </c>
      <c r="CJ79">
        <v>2</v>
      </c>
      <c r="CK79">
        <v>0</v>
      </c>
      <c r="CL79" t="s">
        <v>932</v>
      </c>
      <c r="CM79" t="s">
        <v>27</v>
      </c>
      <c r="CN79">
        <v>1</v>
      </c>
      <c r="CO79">
        <v>2.2435559999999999</v>
      </c>
      <c r="CP79" t="s">
        <v>28</v>
      </c>
      <c r="CQ79">
        <v>1</v>
      </c>
      <c r="CR79">
        <v>2.4850829999999999</v>
      </c>
      <c r="CS79" t="s">
        <v>29</v>
      </c>
      <c r="CT79">
        <v>0.91669999999999996</v>
      </c>
      <c r="CU79">
        <v>1.5024999999999999</v>
      </c>
      <c r="CV79" t="s">
        <v>30</v>
      </c>
      <c r="CW79">
        <v>0.91669999999999996</v>
      </c>
      <c r="CX79">
        <v>2.231417</v>
      </c>
      <c r="CY79" s="3" t="b">
        <f t="shared" si="33"/>
        <v>1</v>
      </c>
      <c r="CZ79" t="b">
        <f t="shared" si="30"/>
        <v>1</v>
      </c>
      <c r="DA79">
        <v>1</v>
      </c>
    </row>
    <row r="80" spans="1:105" s="3" customFormat="1" x14ac:dyDescent="0.2">
      <c r="A80" s="2" t="s">
        <v>948</v>
      </c>
      <c r="B80" t="s">
        <v>1415</v>
      </c>
      <c r="C80">
        <v>5</v>
      </c>
      <c r="D80">
        <v>5</v>
      </c>
      <c r="E80">
        <v>7.1749999999999998</v>
      </c>
      <c r="F80" t="s">
        <v>1417</v>
      </c>
      <c r="G80">
        <v>107</v>
      </c>
      <c r="H80">
        <v>87</v>
      </c>
      <c r="I80">
        <v>98</v>
      </c>
      <c r="J80">
        <v>13</v>
      </c>
      <c r="K80">
        <v>7</v>
      </c>
      <c r="L80">
        <v>19</v>
      </c>
      <c r="M80">
        <v>9</v>
      </c>
      <c r="N80">
        <v>25</v>
      </c>
      <c r="O80">
        <v>12</v>
      </c>
      <c r="P80">
        <v>26</v>
      </c>
      <c r="Q80">
        <v>14</v>
      </c>
      <c r="R80">
        <v>107</v>
      </c>
      <c r="S80" s="2">
        <v>5388</v>
      </c>
      <c r="T80" s="3" t="s">
        <v>949</v>
      </c>
      <c r="U80" s="3" t="s">
        <v>1390</v>
      </c>
      <c r="V80" s="3" t="str">
        <f t="shared" si="23"/>
        <v>run-01_bold</v>
      </c>
      <c r="W80" s="3">
        <v>0</v>
      </c>
      <c r="X80" s="3">
        <v>0</v>
      </c>
      <c r="Y80" s="3" t="s">
        <v>950</v>
      </c>
      <c r="Z80" s="3" t="s">
        <v>20</v>
      </c>
      <c r="AA80" s="3">
        <v>0.66669999999999996</v>
      </c>
      <c r="AB80" s="3">
        <v>2.1415449999999998</v>
      </c>
      <c r="AC80" s="3" t="s">
        <v>21</v>
      </c>
      <c r="AD80" s="3">
        <v>0.75</v>
      </c>
      <c r="AE80" s="3">
        <v>2.1089090000000001</v>
      </c>
      <c r="AF80" s="3" t="s">
        <v>22</v>
      </c>
      <c r="AG80" s="3">
        <v>0.91669999999999996</v>
      </c>
      <c r="AH80" s="3">
        <v>1.1242000000000001</v>
      </c>
      <c r="AI80" s="3" t="s">
        <v>23</v>
      </c>
      <c r="AJ80" s="3">
        <v>0.83330000000000004</v>
      </c>
      <c r="AK80" s="3">
        <v>2.2153</v>
      </c>
      <c r="AL80" s="3" t="b">
        <f t="shared" si="24"/>
        <v>1</v>
      </c>
      <c r="AM80" s="3" t="b">
        <f>IF(AND(AD80&gt;=0.5,AG80&gt;=0.5, ABS(AJ80-AD80)&lt;0.4),TRUE,FALSE)</f>
        <v>1</v>
      </c>
      <c r="AN80" s="3">
        <v>1</v>
      </c>
      <c r="AO80" s="2" t="s">
        <v>948</v>
      </c>
      <c r="AP80" s="3" t="s">
        <v>952</v>
      </c>
      <c r="AQ80" s="3" t="s">
        <v>1391</v>
      </c>
      <c r="AR80" s="3" t="str">
        <f t="shared" si="25"/>
        <v>run-01_bold</v>
      </c>
      <c r="AS80" s="3">
        <v>0</v>
      </c>
      <c r="AT80" s="3">
        <v>0</v>
      </c>
      <c r="AU80" s="3" t="s">
        <v>953</v>
      </c>
      <c r="AV80" s="3" t="s">
        <v>27</v>
      </c>
      <c r="AW80" s="3">
        <v>0.91669999999999996</v>
      </c>
      <c r="AX80" s="3">
        <v>2.244818</v>
      </c>
      <c r="AY80" s="3" t="s">
        <v>28</v>
      </c>
      <c r="AZ80" s="3">
        <v>1</v>
      </c>
      <c r="BA80" s="3">
        <v>2.2004549999999998</v>
      </c>
      <c r="BB80" s="3" t="s">
        <v>29</v>
      </c>
      <c r="BC80" s="3">
        <v>1</v>
      </c>
      <c r="BD80" s="3">
        <v>1.0012220000000001</v>
      </c>
      <c r="BE80" s="3" t="s">
        <v>30</v>
      </c>
      <c r="BF80" s="3">
        <v>0.91669999999999996</v>
      </c>
      <c r="BG80" s="3">
        <v>2.3992</v>
      </c>
      <c r="BH80" s="3" t="b">
        <f t="shared" si="31"/>
        <v>1</v>
      </c>
      <c r="BI80" s="3" t="b">
        <f t="shared" si="26"/>
        <v>1</v>
      </c>
      <c r="BJ80" s="3">
        <v>1</v>
      </c>
      <c r="BK80" s="2" t="s">
        <v>948</v>
      </c>
      <c r="BL80" s="3" t="s">
        <v>951</v>
      </c>
      <c r="BM80" s="3" t="s">
        <v>1390</v>
      </c>
      <c r="BN80" s="3" t="str">
        <f t="shared" si="27"/>
        <v>run-02_bold</v>
      </c>
      <c r="BO80" s="3">
        <v>2</v>
      </c>
      <c r="BP80" s="3">
        <v>0</v>
      </c>
      <c r="BQ80" s="3" t="s">
        <v>950</v>
      </c>
      <c r="BR80" s="3" t="s">
        <v>20</v>
      </c>
      <c r="BS80" s="3">
        <v>0.83330000000000004</v>
      </c>
      <c r="BT80" s="3">
        <v>2.3280910000000001</v>
      </c>
      <c r="BU80" s="3" t="s">
        <v>21</v>
      </c>
      <c r="BV80" s="3">
        <v>0.75</v>
      </c>
      <c r="BW80" s="3">
        <v>2.2072219999999998</v>
      </c>
      <c r="BX80" s="3" t="s">
        <v>22</v>
      </c>
      <c r="BY80" s="3">
        <v>1</v>
      </c>
      <c r="BZ80" s="3">
        <v>1.1581999999999999</v>
      </c>
      <c r="CA80" s="3" t="s">
        <v>23</v>
      </c>
      <c r="CB80" s="3">
        <v>0.83330000000000004</v>
      </c>
      <c r="CC80" s="3">
        <v>2.1497999999999999</v>
      </c>
      <c r="CD80" s="3" t="b">
        <f t="shared" si="32"/>
        <v>1</v>
      </c>
      <c r="CE80" s="3" t="b">
        <f t="shared" si="28"/>
        <v>1</v>
      </c>
      <c r="CF80" s="3">
        <v>1</v>
      </c>
      <c r="CG80" s="3" t="s">
        <v>954</v>
      </c>
      <c r="CH80" s="3" t="s">
        <v>1391</v>
      </c>
      <c r="CI80" s="3" t="str">
        <f t="shared" si="29"/>
        <v>run-02_bold</v>
      </c>
      <c r="CJ80" s="3">
        <v>0</v>
      </c>
      <c r="CK80" s="3">
        <v>0</v>
      </c>
      <c r="CL80" s="3" t="s">
        <v>953</v>
      </c>
      <c r="CM80" s="3" t="s">
        <v>27</v>
      </c>
      <c r="CN80" s="3">
        <v>0.83330000000000004</v>
      </c>
      <c r="CO80" s="3">
        <v>2.1577500000000001</v>
      </c>
      <c r="CP80" s="3" t="s">
        <v>28</v>
      </c>
      <c r="CQ80" s="3">
        <v>1</v>
      </c>
      <c r="CR80" s="3">
        <v>2.1618330000000001</v>
      </c>
      <c r="CS80" s="3" t="s">
        <v>29</v>
      </c>
      <c r="CT80" s="3">
        <v>1</v>
      </c>
      <c r="CU80" s="3">
        <v>1.0920829999999999</v>
      </c>
      <c r="CV80" s="3" t="s">
        <v>30</v>
      </c>
      <c r="CW80" s="3">
        <v>0.75</v>
      </c>
      <c r="CX80" s="3">
        <v>2.1917499999999999</v>
      </c>
      <c r="CY80" s="3" t="b">
        <f t="shared" si="33"/>
        <v>1</v>
      </c>
      <c r="CZ80" s="3" t="b">
        <f t="shared" si="30"/>
        <v>1</v>
      </c>
      <c r="DA80" s="3">
        <v>1</v>
      </c>
    </row>
    <row r="81" spans="1:105" s="3" customFormat="1" x14ac:dyDescent="0.2">
      <c r="A81" s="1" t="s">
        <v>969</v>
      </c>
      <c r="B81" t="s">
        <v>1415</v>
      </c>
      <c r="C81">
        <v>5</v>
      </c>
      <c r="D81" t="s">
        <v>1393</v>
      </c>
      <c r="E81">
        <v>7.1444444444444448</v>
      </c>
      <c r="F81" t="s">
        <v>1416</v>
      </c>
      <c r="G81">
        <v>107</v>
      </c>
      <c r="H81">
        <v>87</v>
      </c>
      <c r="I81">
        <v>95</v>
      </c>
      <c r="J81">
        <v>16</v>
      </c>
      <c r="K81">
        <v>8</v>
      </c>
      <c r="L81">
        <v>21</v>
      </c>
      <c r="M81">
        <v>10</v>
      </c>
      <c r="N81">
        <v>17</v>
      </c>
      <c r="O81">
        <v>9</v>
      </c>
      <c r="P81">
        <v>21</v>
      </c>
      <c r="Q81">
        <v>10</v>
      </c>
      <c r="R81">
        <v>94</v>
      </c>
      <c r="S81" s="1">
        <v>5393</v>
      </c>
      <c r="T81" t="s">
        <v>970</v>
      </c>
      <c r="U81" t="s">
        <v>1390</v>
      </c>
      <c r="V81" t="str">
        <f t="shared" si="23"/>
        <v>run-01_bold</v>
      </c>
      <c r="W81">
        <v>0</v>
      </c>
      <c r="X81">
        <v>0</v>
      </c>
      <c r="Y81" t="s">
        <v>971</v>
      </c>
      <c r="Z81" t="s">
        <v>20</v>
      </c>
      <c r="AA81">
        <v>0.58330000000000004</v>
      </c>
      <c r="AB81">
        <v>2.4555829999999998</v>
      </c>
      <c r="AC81" t="s">
        <v>21</v>
      </c>
      <c r="AD81">
        <v>0.91669999999999996</v>
      </c>
      <c r="AE81">
        <v>2.2709999999999999</v>
      </c>
      <c r="AF81" t="s">
        <v>22</v>
      </c>
      <c r="AG81">
        <v>1</v>
      </c>
      <c r="AH81">
        <v>1.3800829999999999</v>
      </c>
      <c r="AI81" t="s">
        <v>23</v>
      </c>
      <c r="AJ81">
        <v>0.83330000000000004</v>
      </c>
      <c r="AK81">
        <v>2.5390000000000001</v>
      </c>
      <c r="AL81" t="b">
        <f t="shared" si="24"/>
        <v>1</v>
      </c>
      <c r="AM81" t="b">
        <f>IF(AND(AD81&gt;=0.5,AG81&gt;=0.5, ABS(AJ81-AD81)&lt;=0.4),TRUE,FALSE)</f>
        <v>1</v>
      </c>
      <c r="AN81">
        <v>1</v>
      </c>
      <c r="AO81" s="1" t="s">
        <v>969</v>
      </c>
      <c r="AP81" t="s">
        <v>973</v>
      </c>
      <c r="AQ81" t="s">
        <v>1391</v>
      </c>
      <c r="AR81" t="str">
        <f t="shared" si="25"/>
        <v>run-01_bold</v>
      </c>
      <c r="AS81">
        <v>7</v>
      </c>
      <c r="AT81">
        <v>0</v>
      </c>
      <c r="AU81" t="s">
        <v>974</v>
      </c>
      <c r="AV81" t="s">
        <v>27</v>
      </c>
      <c r="AW81">
        <v>0.91669999999999996</v>
      </c>
      <c r="AX81">
        <v>2.3944549999999998</v>
      </c>
      <c r="AY81" t="s">
        <v>28</v>
      </c>
      <c r="AZ81">
        <v>0.91669999999999996</v>
      </c>
      <c r="BA81">
        <v>2.4405999999999999</v>
      </c>
      <c r="BB81" t="s">
        <v>29</v>
      </c>
      <c r="BC81">
        <v>0.91669999999999996</v>
      </c>
      <c r="BD81">
        <v>1.906182</v>
      </c>
      <c r="BE81" t="s">
        <v>30</v>
      </c>
      <c r="BF81">
        <v>0.58330000000000004</v>
      </c>
      <c r="BG81">
        <v>2.6315</v>
      </c>
      <c r="BH81" s="3" t="b">
        <f t="shared" si="31"/>
        <v>1</v>
      </c>
      <c r="BI81" t="b">
        <f t="shared" si="26"/>
        <v>1</v>
      </c>
      <c r="BJ81">
        <v>1</v>
      </c>
      <c r="BK81" s="1" t="s">
        <v>969</v>
      </c>
      <c r="BL81" t="s">
        <v>972</v>
      </c>
      <c r="BM81" t="s">
        <v>1390</v>
      </c>
      <c r="BN81" t="str">
        <f t="shared" si="27"/>
        <v>run-02_bold</v>
      </c>
      <c r="BO81">
        <v>6</v>
      </c>
      <c r="BP81">
        <v>0</v>
      </c>
      <c r="BQ81" t="s">
        <v>971</v>
      </c>
      <c r="BR81" t="s">
        <v>20</v>
      </c>
      <c r="BS81">
        <v>0.66669999999999996</v>
      </c>
      <c r="BT81">
        <v>2.6542219999999999</v>
      </c>
      <c r="BU81" t="s">
        <v>21</v>
      </c>
      <c r="BV81">
        <v>0.83330000000000004</v>
      </c>
      <c r="BW81">
        <v>2.3149090000000001</v>
      </c>
      <c r="BX81" t="s">
        <v>22</v>
      </c>
      <c r="BY81">
        <v>0.83330000000000004</v>
      </c>
      <c r="BZ81">
        <v>1.286545</v>
      </c>
      <c r="CA81" t="s">
        <v>23</v>
      </c>
      <c r="CB81">
        <v>0.66669999999999996</v>
      </c>
      <c r="CC81">
        <v>2.6800999999999999</v>
      </c>
      <c r="CD81" s="3" t="b">
        <f t="shared" si="32"/>
        <v>1</v>
      </c>
      <c r="CE81" t="b">
        <f t="shared" si="28"/>
        <v>1</v>
      </c>
      <c r="CF81">
        <v>1</v>
      </c>
      <c r="CG81" t="s">
        <v>975</v>
      </c>
      <c r="CH81" t="s">
        <v>1391</v>
      </c>
      <c r="CI81" t="str">
        <f t="shared" si="29"/>
        <v>run-02_bold</v>
      </c>
      <c r="CJ81">
        <v>0</v>
      </c>
      <c r="CK81">
        <v>0</v>
      </c>
      <c r="CL81" t="s">
        <v>974</v>
      </c>
      <c r="CM81" t="s">
        <v>27</v>
      </c>
      <c r="CN81">
        <v>0.83330000000000004</v>
      </c>
      <c r="CO81">
        <v>2.5325449999999998</v>
      </c>
      <c r="CP81" t="s">
        <v>28</v>
      </c>
      <c r="CQ81">
        <v>0.58330000000000004</v>
      </c>
      <c r="CR81">
        <v>2.7383329999999999</v>
      </c>
      <c r="CS81" t="s">
        <v>29</v>
      </c>
      <c r="CT81">
        <v>0.91669999999999996</v>
      </c>
      <c r="CU81">
        <v>2.369545</v>
      </c>
      <c r="CV81" t="s">
        <v>30</v>
      </c>
      <c r="CW81">
        <v>0.58330000000000004</v>
      </c>
      <c r="CX81">
        <v>2.5965560000000001</v>
      </c>
      <c r="CY81" s="3" t="b">
        <f t="shared" si="33"/>
        <v>1</v>
      </c>
      <c r="CZ81" t="b">
        <f t="shared" si="30"/>
        <v>1</v>
      </c>
      <c r="DA81">
        <v>1</v>
      </c>
    </row>
    <row r="82" spans="1:105" s="3" customFormat="1" x14ac:dyDescent="0.2">
      <c r="A82" s="2" t="s">
        <v>988</v>
      </c>
      <c r="B82" t="s">
        <v>1415</v>
      </c>
      <c r="C82">
        <v>5</v>
      </c>
      <c r="D82">
        <v>5</v>
      </c>
      <c r="E82">
        <v>7.0861111111111112</v>
      </c>
      <c r="F82" t="s">
        <v>1417</v>
      </c>
      <c r="G82">
        <v>109</v>
      </c>
      <c r="H82">
        <v>87</v>
      </c>
      <c r="I82">
        <v>105</v>
      </c>
      <c r="J82">
        <v>28</v>
      </c>
      <c r="K82">
        <v>13</v>
      </c>
      <c r="L82">
        <v>22</v>
      </c>
      <c r="M82">
        <v>11</v>
      </c>
      <c r="N82">
        <v>28</v>
      </c>
      <c r="O82">
        <v>13</v>
      </c>
      <c r="P82">
        <v>24</v>
      </c>
      <c r="Q82">
        <v>12</v>
      </c>
      <c r="R82">
        <v>118</v>
      </c>
      <c r="S82" s="2">
        <v>5400</v>
      </c>
      <c r="T82" s="3" t="s">
        <v>990</v>
      </c>
      <c r="U82" s="3" t="s">
        <v>1390</v>
      </c>
      <c r="V82" s="3" t="str">
        <f t="shared" si="23"/>
        <v>run-01_bold</v>
      </c>
      <c r="W82" s="3">
        <v>0</v>
      </c>
      <c r="X82" s="3">
        <v>0</v>
      </c>
      <c r="Y82" s="3" t="s">
        <v>506</v>
      </c>
      <c r="Z82" s="3" t="s">
        <v>20</v>
      </c>
      <c r="AA82" s="3">
        <v>0.5</v>
      </c>
      <c r="AB82" s="3">
        <v>2.7915450000000002</v>
      </c>
      <c r="AC82" s="3" t="s">
        <v>21</v>
      </c>
      <c r="AD82" s="3">
        <v>0.66669999999999996</v>
      </c>
      <c r="AE82" s="3">
        <v>2.6603750000000002</v>
      </c>
      <c r="AF82" s="3" t="s">
        <v>22</v>
      </c>
      <c r="AG82" s="3">
        <v>1</v>
      </c>
      <c r="AH82" s="3">
        <v>2.1339999999999999</v>
      </c>
      <c r="AI82" s="3" t="s">
        <v>23</v>
      </c>
      <c r="AJ82" s="3">
        <v>0.66669999999999996</v>
      </c>
      <c r="AK82" s="3">
        <v>2.807429</v>
      </c>
      <c r="AL82" s="3" t="b">
        <f t="shared" si="24"/>
        <v>1</v>
      </c>
      <c r="AM82" s="3" t="b">
        <f>IF(AND(AD82&gt;=0.5,AG82&gt;=0.5, ABS(AJ82-AD82)&lt;0.4),TRUE,FALSE)</f>
        <v>1</v>
      </c>
      <c r="AN82" s="3">
        <v>1</v>
      </c>
      <c r="AO82" s="2" t="s">
        <v>988</v>
      </c>
      <c r="AP82" s="3" t="s">
        <v>991</v>
      </c>
      <c r="AQ82" s="3" t="s">
        <v>1391</v>
      </c>
      <c r="AR82" s="3" t="str">
        <f t="shared" si="25"/>
        <v>run-01_bold</v>
      </c>
      <c r="AS82" s="3">
        <v>6</v>
      </c>
      <c r="AT82" s="3">
        <v>0</v>
      </c>
      <c r="AU82" s="3" t="s">
        <v>992</v>
      </c>
      <c r="AV82" s="3" t="s">
        <v>27</v>
      </c>
      <c r="AW82" s="3">
        <v>0.75</v>
      </c>
      <c r="AX82" s="3">
        <v>2.6934999999999998</v>
      </c>
      <c r="AY82" s="3" t="s">
        <v>28</v>
      </c>
      <c r="AZ82" s="3">
        <v>0.83330000000000004</v>
      </c>
      <c r="BA82" s="3">
        <v>2.5138889999999998</v>
      </c>
      <c r="BB82" s="3" t="s">
        <v>29</v>
      </c>
      <c r="BC82" s="3">
        <v>0.91669999999999996</v>
      </c>
      <c r="BD82" s="3">
        <v>1.8151999999999999</v>
      </c>
      <c r="BE82" s="3" t="s">
        <v>30</v>
      </c>
      <c r="BF82" s="3">
        <v>1</v>
      </c>
      <c r="BG82" s="3">
        <v>2.83</v>
      </c>
      <c r="BH82" s="3" t="b">
        <f t="shared" si="31"/>
        <v>1</v>
      </c>
      <c r="BI82" s="3" t="b">
        <f t="shared" si="26"/>
        <v>1</v>
      </c>
      <c r="BJ82" s="3">
        <v>1</v>
      </c>
      <c r="BK82" s="2" t="s">
        <v>988</v>
      </c>
      <c r="BL82" s="3" t="s">
        <v>989</v>
      </c>
      <c r="BM82" s="3" t="s">
        <v>1390</v>
      </c>
      <c r="BN82" s="3" t="str">
        <f t="shared" si="27"/>
        <v>run-02_bold</v>
      </c>
      <c r="BO82" s="3">
        <v>0</v>
      </c>
      <c r="BP82" s="3">
        <v>0</v>
      </c>
      <c r="BQ82" s="3" t="s">
        <v>506</v>
      </c>
      <c r="BR82" s="3" t="s">
        <v>20</v>
      </c>
      <c r="BS82" s="3">
        <v>0.58330000000000004</v>
      </c>
      <c r="BT82" s="3">
        <v>2.8288180000000001</v>
      </c>
      <c r="BU82" s="3" t="s">
        <v>21</v>
      </c>
      <c r="BV82" s="3">
        <v>0.91669999999999996</v>
      </c>
      <c r="BW82" s="3">
        <v>2.5019089999999999</v>
      </c>
      <c r="BX82" s="3" t="s">
        <v>22</v>
      </c>
      <c r="BY82" s="3">
        <v>1</v>
      </c>
      <c r="BZ82" s="3">
        <v>2.0998999999999999</v>
      </c>
      <c r="CA82" s="3" t="s">
        <v>23</v>
      </c>
      <c r="CB82" s="3">
        <v>0.75</v>
      </c>
      <c r="CC82" s="3">
        <v>2.7118000000000002</v>
      </c>
      <c r="CD82" s="3" t="b">
        <f t="shared" si="32"/>
        <v>1</v>
      </c>
      <c r="CE82" s="3" t="b">
        <f t="shared" si="28"/>
        <v>1</v>
      </c>
      <c r="CF82" s="3">
        <v>1</v>
      </c>
      <c r="CG82" s="3" t="s">
        <v>993</v>
      </c>
      <c r="CH82" s="3" t="s">
        <v>1391</v>
      </c>
      <c r="CI82" s="3" t="str">
        <f t="shared" si="29"/>
        <v>run-02_bold</v>
      </c>
      <c r="CJ82" s="3">
        <v>0</v>
      </c>
      <c r="CK82" s="3">
        <v>0</v>
      </c>
      <c r="CL82" s="3" t="s">
        <v>992</v>
      </c>
      <c r="CM82" s="3" t="s">
        <v>27</v>
      </c>
      <c r="CN82" s="3">
        <v>0.83330000000000004</v>
      </c>
      <c r="CO82" s="3">
        <v>2.528</v>
      </c>
      <c r="CP82" s="3" t="s">
        <v>28</v>
      </c>
      <c r="CQ82" s="3">
        <v>0.75</v>
      </c>
      <c r="CR82" s="3">
        <v>2.7383999999999999</v>
      </c>
      <c r="CS82" s="3" t="s">
        <v>29</v>
      </c>
      <c r="CT82" s="3">
        <v>0.91669999999999996</v>
      </c>
      <c r="CU82" s="3">
        <v>1.8697269999999999</v>
      </c>
      <c r="CV82" s="3" t="s">
        <v>30</v>
      </c>
      <c r="CW82" s="3">
        <v>0.83330000000000004</v>
      </c>
      <c r="CX82" s="3">
        <v>2.7890000000000001</v>
      </c>
      <c r="CY82" s="3" t="b">
        <f t="shared" si="33"/>
        <v>1</v>
      </c>
      <c r="CZ82" s="3" t="b">
        <f t="shared" si="30"/>
        <v>1</v>
      </c>
      <c r="DA82" s="3">
        <v>1</v>
      </c>
    </row>
    <row r="83" spans="1:105" s="3" customFormat="1" x14ac:dyDescent="0.2">
      <c r="A83" s="2" t="s">
        <v>994</v>
      </c>
      <c r="B83" t="s">
        <v>1415</v>
      </c>
      <c r="C83">
        <v>5</v>
      </c>
      <c r="D83">
        <v>5</v>
      </c>
      <c r="E83">
        <v>7.1833333333333336</v>
      </c>
      <c r="F83" t="s">
        <v>1416</v>
      </c>
      <c r="G83">
        <v>105</v>
      </c>
      <c r="H83">
        <v>102</v>
      </c>
      <c r="I83">
        <v>102</v>
      </c>
      <c r="J83">
        <v>24</v>
      </c>
      <c r="K83">
        <v>10</v>
      </c>
      <c r="L83">
        <v>26</v>
      </c>
      <c r="M83">
        <v>14</v>
      </c>
      <c r="N83">
        <v>30</v>
      </c>
      <c r="O83">
        <v>15</v>
      </c>
      <c r="P83">
        <v>20</v>
      </c>
      <c r="Q83">
        <v>9</v>
      </c>
      <c r="R83">
        <v>110</v>
      </c>
      <c r="S83" s="2">
        <v>5404</v>
      </c>
      <c r="T83" s="3" t="s">
        <v>995</v>
      </c>
      <c r="U83" s="3" t="s">
        <v>1390</v>
      </c>
      <c r="V83" s="3" t="str">
        <f t="shared" si="23"/>
        <v>run-01_bold</v>
      </c>
      <c r="W83" s="3">
        <v>2</v>
      </c>
      <c r="X83" s="3">
        <v>0</v>
      </c>
      <c r="Y83" s="3" t="s">
        <v>548</v>
      </c>
      <c r="Z83" s="3" t="s">
        <v>20</v>
      </c>
      <c r="AA83" s="3">
        <v>0.58330000000000004</v>
      </c>
      <c r="AB83" s="3">
        <v>2.1554169999999999</v>
      </c>
      <c r="AC83" s="3" t="s">
        <v>21</v>
      </c>
      <c r="AD83" s="3">
        <v>0.91669999999999996</v>
      </c>
      <c r="AE83" s="3">
        <v>2.2755450000000002</v>
      </c>
      <c r="AF83" s="3" t="s">
        <v>22</v>
      </c>
      <c r="AG83" s="3">
        <v>1</v>
      </c>
      <c r="AH83" s="3">
        <v>1.256</v>
      </c>
      <c r="AI83" s="3" t="s">
        <v>23</v>
      </c>
      <c r="AJ83" s="3">
        <v>0.75</v>
      </c>
      <c r="AK83" s="3">
        <v>2.124091</v>
      </c>
      <c r="AL83" s="3" t="b">
        <f t="shared" si="24"/>
        <v>1</v>
      </c>
      <c r="AM83" s="3" t="b">
        <f>IF(AND(AD83&gt;=0.5,AG83&gt;=0.5, ABS(AJ83-AD83)&lt;0.4),TRUE,FALSE)</f>
        <v>1</v>
      </c>
      <c r="AN83" s="3">
        <v>1</v>
      </c>
      <c r="AO83" s="2" t="s">
        <v>994</v>
      </c>
      <c r="AP83" s="3" t="s">
        <v>997</v>
      </c>
      <c r="AQ83" s="3" t="s">
        <v>1391</v>
      </c>
      <c r="AR83" s="3" t="str">
        <f t="shared" si="25"/>
        <v>run-01_bold</v>
      </c>
      <c r="AS83" s="3">
        <v>0</v>
      </c>
      <c r="AT83" s="3">
        <v>0</v>
      </c>
      <c r="AU83" s="3" t="s">
        <v>998</v>
      </c>
      <c r="AV83" s="3" t="s">
        <v>27</v>
      </c>
      <c r="AW83" s="3">
        <v>1</v>
      </c>
      <c r="AX83" s="3">
        <v>1.8605</v>
      </c>
      <c r="AY83" s="3" t="s">
        <v>28</v>
      </c>
      <c r="AZ83" s="3">
        <v>0.75</v>
      </c>
      <c r="BA83" s="3">
        <v>2.037636</v>
      </c>
      <c r="BB83" s="3" t="s">
        <v>29</v>
      </c>
      <c r="BC83" s="3">
        <v>1</v>
      </c>
      <c r="BD83" s="3">
        <v>1.151</v>
      </c>
      <c r="BE83" s="3" t="s">
        <v>30</v>
      </c>
      <c r="BF83" s="3">
        <v>0.75</v>
      </c>
      <c r="BG83" s="3">
        <v>2.1446000000000001</v>
      </c>
      <c r="BH83" s="3" t="b">
        <f t="shared" si="31"/>
        <v>1</v>
      </c>
      <c r="BI83" s="3" t="b">
        <f t="shared" si="26"/>
        <v>1</v>
      </c>
      <c r="BJ83" s="3">
        <v>1</v>
      </c>
      <c r="BK83" s="2" t="s">
        <v>994</v>
      </c>
      <c r="BL83" s="3" t="s">
        <v>996</v>
      </c>
      <c r="BM83" s="3" t="s">
        <v>1390</v>
      </c>
      <c r="BN83" s="3" t="str">
        <f t="shared" si="27"/>
        <v>run-02_bold</v>
      </c>
      <c r="BO83" s="3">
        <v>6</v>
      </c>
      <c r="BP83" s="3">
        <v>0</v>
      </c>
      <c r="BQ83" s="3" t="s">
        <v>548</v>
      </c>
      <c r="BR83" s="3" t="s">
        <v>20</v>
      </c>
      <c r="BS83" s="3">
        <v>0.41670000000000001</v>
      </c>
      <c r="BT83" s="3">
        <v>2.3640829999999999</v>
      </c>
      <c r="BU83" s="3" t="s">
        <v>21</v>
      </c>
      <c r="BV83" s="3">
        <v>0.91669999999999996</v>
      </c>
      <c r="BW83" s="3">
        <v>1.943417</v>
      </c>
      <c r="BX83" s="3" t="s">
        <v>22</v>
      </c>
      <c r="BY83" s="3">
        <v>1</v>
      </c>
      <c r="BZ83" s="3">
        <v>1.162917</v>
      </c>
      <c r="CA83" s="3" t="s">
        <v>23</v>
      </c>
      <c r="CB83" s="3">
        <v>0.91669999999999996</v>
      </c>
      <c r="CC83" s="3">
        <v>2.14825</v>
      </c>
      <c r="CD83" s="3" t="b">
        <f t="shared" si="32"/>
        <v>1</v>
      </c>
      <c r="CE83" s="3" t="b">
        <f t="shared" si="28"/>
        <v>1</v>
      </c>
      <c r="CF83" s="3">
        <v>1</v>
      </c>
      <c r="CG83" s="3" t="s">
        <v>999</v>
      </c>
      <c r="CH83" s="3" t="s">
        <v>1391</v>
      </c>
      <c r="CI83" s="3" t="str">
        <f t="shared" si="29"/>
        <v>run-02_bold</v>
      </c>
      <c r="CJ83" s="3">
        <v>0</v>
      </c>
      <c r="CK83" s="3">
        <v>0</v>
      </c>
      <c r="CL83" s="3" t="s">
        <v>998</v>
      </c>
      <c r="CM83" s="3" t="s">
        <v>27</v>
      </c>
      <c r="CN83" s="3">
        <v>1</v>
      </c>
      <c r="CO83" s="3">
        <v>2.1146669999999999</v>
      </c>
      <c r="CP83" s="3" t="s">
        <v>28</v>
      </c>
      <c r="CQ83" s="3">
        <v>1</v>
      </c>
      <c r="CR83" s="3">
        <v>2.2259169999999999</v>
      </c>
      <c r="CS83" s="3" t="s">
        <v>29</v>
      </c>
      <c r="CT83" s="3">
        <v>1</v>
      </c>
      <c r="CU83" s="3">
        <v>0.98133300000000001</v>
      </c>
      <c r="CV83" s="3" t="s">
        <v>30</v>
      </c>
      <c r="CW83" s="3">
        <v>0.91669999999999996</v>
      </c>
      <c r="CX83" s="3">
        <v>2.0389170000000001</v>
      </c>
      <c r="CY83" s="3" t="b">
        <f t="shared" si="33"/>
        <v>1</v>
      </c>
      <c r="CZ83" s="3" t="b">
        <f t="shared" si="30"/>
        <v>1</v>
      </c>
      <c r="DA83" s="3">
        <v>1</v>
      </c>
    </row>
    <row r="84" spans="1:105" s="3" customFormat="1" x14ac:dyDescent="0.2">
      <c r="A84" s="2" t="s">
        <v>1023</v>
      </c>
      <c r="B84" t="s">
        <v>1415</v>
      </c>
      <c r="C84">
        <v>5</v>
      </c>
      <c r="D84">
        <v>5</v>
      </c>
      <c r="E84">
        <v>7.125</v>
      </c>
      <c r="F84" t="s">
        <v>1417</v>
      </c>
      <c r="G84">
        <v>80</v>
      </c>
      <c r="H84">
        <v>114</v>
      </c>
      <c r="I84">
        <v>104</v>
      </c>
      <c r="J84">
        <v>10</v>
      </c>
      <c r="K84">
        <v>6</v>
      </c>
      <c r="L84">
        <v>20</v>
      </c>
      <c r="M84">
        <v>10</v>
      </c>
      <c r="N84">
        <v>16</v>
      </c>
      <c r="O84">
        <v>9</v>
      </c>
      <c r="P84">
        <v>19</v>
      </c>
      <c r="Q84">
        <v>9</v>
      </c>
      <c r="R84">
        <v>88</v>
      </c>
      <c r="S84" s="2">
        <v>5414</v>
      </c>
      <c r="T84" s="3" t="s">
        <v>1024</v>
      </c>
      <c r="U84" s="3" t="s">
        <v>1390</v>
      </c>
      <c r="V84" s="3" t="str">
        <f t="shared" si="23"/>
        <v>run-01_bold</v>
      </c>
      <c r="W84" s="3">
        <v>0</v>
      </c>
      <c r="X84" s="3">
        <v>0</v>
      </c>
      <c r="Y84" s="3" t="s">
        <v>1025</v>
      </c>
      <c r="Z84" s="3" t="s">
        <v>20</v>
      </c>
      <c r="AA84" s="3">
        <v>0.58330000000000004</v>
      </c>
      <c r="AB84" s="3">
        <v>2.2663329999999999</v>
      </c>
      <c r="AC84" s="3" t="s">
        <v>21</v>
      </c>
      <c r="AD84" s="3">
        <v>0.91669999999999996</v>
      </c>
      <c r="AE84" s="3">
        <v>2.1916669999999998</v>
      </c>
      <c r="AF84" s="3" t="s">
        <v>22</v>
      </c>
      <c r="AG84" s="3">
        <v>1</v>
      </c>
      <c r="AH84" s="3">
        <v>0.972333</v>
      </c>
      <c r="AI84" s="3" t="s">
        <v>23</v>
      </c>
      <c r="AJ84" s="3">
        <v>0.75</v>
      </c>
      <c r="AK84" s="3">
        <v>2.25875</v>
      </c>
      <c r="AL84" s="3" t="b">
        <f t="shared" si="24"/>
        <v>1</v>
      </c>
      <c r="AM84" s="3" t="b">
        <f>IF(AND(AD84&gt;=0.5,AG84&gt;=0.5, ABS(AJ84-AD84)&lt;0.4),TRUE,FALSE)</f>
        <v>1</v>
      </c>
      <c r="AN84" s="3">
        <v>1</v>
      </c>
      <c r="AO84" s="2" t="s">
        <v>1023</v>
      </c>
      <c r="AP84" s="3" t="s">
        <v>1027</v>
      </c>
      <c r="AQ84" s="3" t="s">
        <v>1391</v>
      </c>
      <c r="AR84" s="3" t="str">
        <f t="shared" si="25"/>
        <v>run-01_bold</v>
      </c>
      <c r="AS84" s="3">
        <v>0</v>
      </c>
      <c r="AT84" s="3">
        <v>0</v>
      </c>
      <c r="AU84" s="3" t="s">
        <v>1028</v>
      </c>
      <c r="AV84" s="3" t="s">
        <v>27</v>
      </c>
      <c r="AW84" s="3">
        <v>0.91669999999999996</v>
      </c>
      <c r="AX84" s="3">
        <v>2.206</v>
      </c>
      <c r="AY84" s="3" t="s">
        <v>28</v>
      </c>
      <c r="AZ84" s="3">
        <v>0.66669999999999996</v>
      </c>
      <c r="BA84" s="3">
        <v>2.3267500000000001</v>
      </c>
      <c r="BB84" s="3" t="s">
        <v>29</v>
      </c>
      <c r="BC84" s="3">
        <v>1</v>
      </c>
      <c r="BD84" s="3">
        <v>1.309917</v>
      </c>
      <c r="BE84" s="3" t="s">
        <v>30</v>
      </c>
      <c r="BF84" s="3">
        <v>0.58330000000000004</v>
      </c>
      <c r="BG84" s="3">
        <v>2.3396669999999999</v>
      </c>
      <c r="BH84" s="3" t="b">
        <f t="shared" si="31"/>
        <v>1</v>
      </c>
      <c r="BI84" s="3" t="b">
        <f t="shared" si="26"/>
        <v>1</v>
      </c>
      <c r="BJ84" s="3">
        <v>1</v>
      </c>
      <c r="BK84" s="2" t="s">
        <v>1023</v>
      </c>
      <c r="BL84" s="3" t="s">
        <v>1026</v>
      </c>
      <c r="BM84" s="3" t="s">
        <v>1390</v>
      </c>
      <c r="BN84" s="3" t="str">
        <f t="shared" si="27"/>
        <v>run-02_bold</v>
      </c>
      <c r="BO84" s="3">
        <v>0</v>
      </c>
      <c r="BP84" s="3">
        <v>0</v>
      </c>
      <c r="BQ84" s="3" t="s">
        <v>1025</v>
      </c>
      <c r="BR84" s="3" t="s">
        <v>20</v>
      </c>
      <c r="BS84" s="3">
        <v>0.5</v>
      </c>
      <c r="BT84" s="3">
        <v>2.1359170000000001</v>
      </c>
      <c r="BU84" s="3" t="s">
        <v>21</v>
      </c>
      <c r="BV84" s="3">
        <v>0.83330000000000004</v>
      </c>
      <c r="BW84" s="3">
        <v>2.092333</v>
      </c>
      <c r="BX84" s="3" t="s">
        <v>22</v>
      </c>
      <c r="BY84" s="3">
        <v>0.83330000000000004</v>
      </c>
      <c r="BZ84" s="3">
        <v>1.150833</v>
      </c>
      <c r="CA84" s="3" t="s">
        <v>23</v>
      </c>
      <c r="CB84" s="3">
        <v>0.75</v>
      </c>
      <c r="CC84" s="3">
        <v>2.3696670000000002</v>
      </c>
      <c r="CD84" s="3" t="b">
        <f t="shared" si="32"/>
        <v>1</v>
      </c>
      <c r="CE84" s="3" t="b">
        <f t="shared" si="28"/>
        <v>1</v>
      </c>
      <c r="CF84" s="3">
        <v>1</v>
      </c>
      <c r="CG84" s="3" t="s">
        <v>1029</v>
      </c>
      <c r="CH84" s="3" t="s">
        <v>1391</v>
      </c>
      <c r="CI84" s="3" t="str">
        <f t="shared" si="29"/>
        <v>run-02_bold</v>
      </c>
      <c r="CJ84" s="3">
        <v>2</v>
      </c>
      <c r="CK84" s="3">
        <v>0</v>
      </c>
      <c r="CL84" s="3" t="s">
        <v>1028</v>
      </c>
      <c r="CM84" s="3" t="s">
        <v>27</v>
      </c>
      <c r="CN84" s="3">
        <v>0.91669999999999996</v>
      </c>
      <c r="CO84" s="3">
        <v>2.1497999999999999</v>
      </c>
      <c r="CP84" s="3" t="s">
        <v>28</v>
      </c>
      <c r="CQ84" s="3">
        <v>0.83330000000000004</v>
      </c>
      <c r="CR84" s="3">
        <v>2.228091</v>
      </c>
      <c r="CS84" s="3" t="s">
        <v>29</v>
      </c>
      <c r="CT84" s="3">
        <v>0.91669999999999996</v>
      </c>
      <c r="CU84" s="3">
        <v>1.3532</v>
      </c>
      <c r="CV84" s="3" t="s">
        <v>30</v>
      </c>
      <c r="CW84" s="3">
        <v>0.58330000000000004</v>
      </c>
      <c r="CX84" s="3">
        <v>2.33</v>
      </c>
      <c r="CY84" s="3" t="b">
        <f t="shared" si="33"/>
        <v>1</v>
      </c>
      <c r="CZ84" s="3" t="b">
        <f t="shared" si="30"/>
        <v>1</v>
      </c>
      <c r="DA84" s="3">
        <v>1</v>
      </c>
    </row>
    <row r="85" spans="1:105" s="3" customFormat="1" x14ac:dyDescent="0.2">
      <c r="A85" s="2" t="s">
        <v>1037</v>
      </c>
      <c r="B85" t="s">
        <v>1415</v>
      </c>
      <c r="C85">
        <v>5</v>
      </c>
      <c r="D85">
        <v>5</v>
      </c>
      <c r="E85">
        <v>7.8666666666666663</v>
      </c>
      <c r="F85" t="s">
        <v>1416</v>
      </c>
      <c r="G85">
        <v>103</v>
      </c>
      <c r="H85">
        <v>126</v>
      </c>
      <c r="I85">
        <v>93</v>
      </c>
      <c r="J85">
        <v>15</v>
      </c>
      <c r="K85">
        <v>6</v>
      </c>
      <c r="L85">
        <v>25</v>
      </c>
      <c r="M85">
        <v>13</v>
      </c>
      <c r="N85">
        <v>15</v>
      </c>
      <c r="O85">
        <v>7</v>
      </c>
      <c r="P85">
        <v>16</v>
      </c>
      <c r="Q85">
        <v>6</v>
      </c>
      <c r="R85">
        <v>77</v>
      </c>
      <c r="S85" s="2">
        <v>5430</v>
      </c>
      <c r="T85" s="3" t="s">
        <v>1040</v>
      </c>
      <c r="U85" s="3" t="s">
        <v>1390</v>
      </c>
      <c r="V85" s="3" t="str">
        <f t="shared" si="23"/>
        <v>run-01_bold</v>
      </c>
      <c r="W85" s="3">
        <v>0</v>
      </c>
      <c r="X85" s="3">
        <v>0</v>
      </c>
      <c r="Y85" s="3" t="s">
        <v>1039</v>
      </c>
      <c r="Z85" s="3" t="s">
        <v>20</v>
      </c>
      <c r="AA85" s="3">
        <v>0.5</v>
      </c>
      <c r="AB85" s="3">
        <v>2.72275</v>
      </c>
      <c r="AC85" s="3" t="s">
        <v>21</v>
      </c>
      <c r="AD85" s="3">
        <v>0.58330000000000004</v>
      </c>
      <c r="AE85" s="3">
        <v>2.754</v>
      </c>
      <c r="AF85" s="3" t="s">
        <v>22</v>
      </c>
      <c r="AG85" s="3">
        <v>0.91669999999999996</v>
      </c>
      <c r="AH85" s="3">
        <v>1.1946000000000001</v>
      </c>
      <c r="AI85" s="3" t="s">
        <v>23</v>
      </c>
      <c r="AJ85" s="3">
        <v>0.83330000000000004</v>
      </c>
      <c r="AK85" s="3">
        <v>2.6147779999999998</v>
      </c>
      <c r="AL85" s="3" t="b">
        <f t="shared" si="24"/>
        <v>1</v>
      </c>
      <c r="AM85" s="3" t="b">
        <f>IF(AND(AD85&gt;=0.5,AG85&gt;=0.5, ABS(AJ85-AD85)&lt;0.4),TRUE,FALSE)</f>
        <v>1</v>
      </c>
      <c r="AN85" s="3">
        <v>1</v>
      </c>
      <c r="AO85" s="2" t="s">
        <v>1037</v>
      </c>
      <c r="AP85" s="3" t="s">
        <v>1041</v>
      </c>
      <c r="AQ85" s="3" t="s">
        <v>1391</v>
      </c>
      <c r="AR85" s="3" t="str">
        <f t="shared" si="25"/>
        <v>run-01_bold</v>
      </c>
      <c r="AS85" s="3">
        <v>0</v>
      </c>
      <c r="AT85" s="3">
        <v>0</v>
      </c>
      <c r="AU85" s="3" t="s">
        <v>1042</v>
      </c>
      <c r="AV85" s="3" t="s">
        <v>27</v>
      </c>
      <c r="AW85" s="3">
        <v>0.66669999999999996</v>
      </c>
      <c r="AX85" s="3">
        <v>2.5222730000000002</v>
      </c>
      <c r="AY85" s="3" t="s">
        <v>28</v>
      </c>
      <c r="AZ85" s="3">
        <v>0.41670000000000001</v>
      </c>
      <c r="BA85" s="3">
        <v>2.873875</v>
      </c>
      <c r="BB85" s="3" t="s">
        <v>29</v>
      </c>
      <c r="BC85" s="3">
        <v>0.91669999999999996</v>
      </c>
      <c r="BD85" s="3">
        <v>1.144083</v>
      </c>
      <c r="BE85" s="3" t="s">
        <v>30</v>
      </c>
      <c r="BF85" s="3">
        <v>0.91669999999999996</v>
      </c>
      <c r="BG85" s="3">
        <v>2.8918180000000002</v>
      </c>
      <c r="BH85" s="3" t="b">
        <f t="shared" si="31"/>
        <v>1</v>
      </c>
      <c r="BI85" s="3" t="b">
        <f t="shared" si="26"/>
        <v>1</v>
      </c>
      <c r="BJ85" s="3">
        <v>1</v>
      </c>
      <c r="BK85" s="2" t="s">
        <v>1037</v>
      </c>
      <c r="BL85" s="3" t="s">
        <v>1038</v>
      </c>
      <c r="BM85" s="3" t="s">
        <v>1390</v>
      </c>
      <c r="BN85" s="3" t="str">
        <f t="shared" si="27"/>
        <v>run-02_bold</v>
      </c>
      <c r="BO85" s="3">
        <v>0</v>
      </c>
      <c r="BP85" s="3">
        <v>0</v>
      </c>
      <c r="BQ85" s="3" t="s">
        <v>1039</v>
      </c>
      <c r="BR85" s="3" t="s">
        <v>20</v>
      </c>
      <c r="BS85" s="3">
        <v>0.33329999999999999</v>
      </c>
      <c r="BT85" s="3">
        <v>2.501455</v>
      </c>
      <c r="BU85" s="3" t="s">
        <v>21</v>
      </c>
      <c r="BV85" s="3">
        <v>0.58330000000000004</v>
      </c>
      <c r="BW85" s="3">
        <v>2.5510000000000002</v>
      </c>
      <c r="BX85" s="3" t="s">
        <v>22</v>
      </c>
      <c r="BY85" s="3">
        <v>1</v>
      </c>
      <c r="BZ85" s="3">
        <v>1.249727</v>
      </c>
      <c r="CA85" s="3" t="s">
        <v>23</v>
      </c>
      <c r="CB85" s="3">
        <v>0.91669999999999996</v>
      </c>
      <c r="CC85" s="3">
        <v>2.6407500000000002</v>
      </c>
      <c r="CD85" s="3" t="b">
        <f t="shared" si="32"/>
        <v>1</v>
      </c>
      <c r="CE85" s="3" t="b">
        <f t="shared" si="28"/>
        <v>1</v>
      </c>
      <c r="CF85" s="3">
        <v>1</v>
      </c>
      <c r="CG85" s="3" t="s">
        <v>1043</v>
      </c>
      <c r="CH85" s="3" t="s">
        <v>1391</v>
      </c>
      <c r="CI85" s="3" t="str">
        <f t="shared" si="29"/>
        <v>run-02_bold</v>
      </c>
      <c r="CJ85" s="3">
        <v>0</v>
      </c>
      <c r="CK85" s="3">
        <v>0</v>
      </c>
      <c r="CL85" s="3" t="s">
        <v>1042</v>
      </c>
      <c r="CM85" s="3" t="s">
        <v>27</v>
      </c>
      <c r="CN85" s="3">
        <v>0.75</v>
      </c>
      <c r="CO85" s="3">
        <v>2.3647</v>
      </c>
      <c r="CP85" s="3" t="s">
        <v>28</v>
      </c>
      <c r="CQ85" s="3">
        <v>0.5</v>
      </c>
      <c r="CR85" s="3">
        <v>2.4148000000000001</v>
      </c>
      <c r="CS85" s="3" t="s">
        <v>29</v>
      </c>
      <c r="CT85" s="3">
        <v>1</v>
      </c>
      <c r="CU85" s="3">
        <v>1.1500999999999999</v>
      </c>
      <c r="CV85" s="3" t="s">
        <v>30</v>
      </c>
      <c r="CW85" s="3">
        <v>1</v>
      </c>
      <c r="CX85" s="3">
        <v>2.3725000000000001</v>
      </c>
      <c r="CY85" s="3" t="b">
        <f t="shared" si="33"/>
        <v>1</v>
      </c>
      <c r="CZ85" s="3" t="b">
        <f t="shared" si="30"/>
        <v>1</v>
      </c>
      <c r="DA85" s="3">
        <v>1</v>
      </c>
    </row>
    <row r="86" spans="1:105" s="3" customFormat="1" x14ac:dyDescent="0.2">
      <c r="A86" s="1" t="s">
        <v>1056</v>
      </c>
      <c r="B86" t="s">
        <v>1415</v>
      </c>
      <c r="C86">
        <v>5</v>
      </c>
      <c r="D86">
        <v>5</v>
      </c>
      <c r="E86">
        <v>7.1361111111111111</v>
      </c>
      <c r="F86" t="s">
        <v>1417</v>
      </c>
      <c r="G86">
        <v>109</v>
      </c>
      <c r="H86">
        <v>147</v>
      </c>
      <c r="I86">
        <v>104</v>
      </c>
      <c r="J86">
        <v>25</v>
      </c>
      <c r="K86">
        <v>11</v>
      </c>
      <c r="L86">
        <v>24</v>
      </c>
      <c r="M86">
        <v>12</v>
      </c>
      <c r="N86">
        <v>17</v>
      </c>
      <c r="O86">
        <v>9</v>
      </c>
      <c r="P86">
        <v>14</v>
      </c>
      <c r="Q86">
        <v>6</v>
      </c>
      <c r="R86">
        <v>92</v>
      </c>
      <c r="S86" s="1">
        <v>5439</v>
      </c>
      <c r="T86" t="s">
        <v>1058</v>
      </c>
      <c r="U86" t="s">
        <v>1390</v>
      </c>
      <c r="V86" t="str">
        <f t="shared" si="23"/>
        <v>run-01_bold</v>
      </c>
      <c r="W86">
        <v>4</v>
      </c>
      <c r="X86">
        <v>0</v>
      </c>
      <c r="Y86" t="s">
        <v>389</v>
      </c>
      <c r="Z86" t="s">
        <v>20</v>
      </c>
      <c r="AA86">
        <v>0.58330000000000004</v>
      </c>
      <c r="AB86">
        <v>2.8085559999999998</v>
      </c>
      <c r="AC86" t="s">
        <v>21</v>
      </c>
      <c r="AD86">
        <v>0.75</v>
      </c>
      <c r="AE86">
        <v>2.5751110000000001</v>
      </c>
      <c r="AF86" t="s">
        <v>22</v>
      </c>
      <c r="AG86">
        <v>1</v>
      </c>
      <c r="AH86">
        <v>1.3691</v>
      </c>
      <c r="AI86" t="s">
        <v>23</v>
      </c>
      <c r="AJ86">
        <v>0.58330000000000004</v>
      </c>
      <c r="AK86">
        <v>2.8002500000000001</v>
      </c>
      <c r="AL86" t="b">
        <f t="shared" si="24"/>
        <v>1</v>
      </c>
      <c r="AM86" t="b">
        <f>IF(AND(AD86&gt;=0.5,AG86&gt;=0.5, ABS(AJ86-AD86)&lt;=0.4),TRUE,FALSE)</f>
        <v>1</v>
      </c>
      <c r="AN86">
        <v>1</v>
      </c>
      <c r="AO86" s="1" t="s">
        <v>1056</v>
      </c>
      <c r="AP86" t="s">
        <v>1061</v>
      </c>
      <c r="AQ86" t="s">
        <v>1391</v>
      </c>
      <c r="AR86" t="str">
        <f t="shared" si="25"/>
        <v>run-01_bold</v>
      </c>
      <c r="AS86">
        <v>2</v>
      </c>
      <c r="AT86">
        <v>0</v>
      </c>
      <c r="AU86" t="s">
        <v>1060</v>
      </c>
      <c r="AV86" t="s">
        <v>27</v>
      </c>
      <c r="AW86">
        <v>0.83330000000000004</v>
      </c>
      <c r="AX86">
        <v>2.6622729999999999</v>
      </c>
      <c r="AY86" t="s">
        <v>28</v>
      </c>
      <c r="AZ86">
        <v>0.75</v>
      </c>
      <c r="BA86">
        <v>2.5653000000000001</v>
      </c>
      <c r="BB86" t="s">
        <v>29</v>
      </c>
      <c r="BC86">
        <v>1</v>
      </c>
      <c r="BD86">
        <v>1.8527499999999999</v>
      </c>
      <c r="BE86" t="s">
        <v>30</v>
      </c>
      <c r="BF86">
        <v>0.83330000000000004</v>
      </c>
      <c r="BG86">
        <v>2.7772220000000001</v>
      </c>
      <c r="BH86" s="3" t="b">
        <f t="shared" si="31"/>
        <v>1</v>
      </c>
      <c r="BI86" t="b">
        <f t="shared" si="26"/>
        <v>1</v>
      </c>
      <c r="BJ86">
        <v>1</v>
      </c>
      <c r="BK86" s="1" t="s">
        <v>1056</v>
      </c>
      <c r="BL86" t="s">
        <v>1057</v>
      </c>
      <c r="BM86" t="s">
        <v>1390</v>
      </c>
      <c r="BN86" t="str">
        <f t="shared" si="27"/>
        <v>run-02_bold</v>
      </c>
      <c r="BO86">
        <v>2</v>
      </c>
      <c r="BP86">
        <v>0</v>
      </c>
      <c r="BQ86" t="s">
        <v>389</v>
      </c>
      <c r="BR86" t="s">
        <v>20</v>
      </c>
      <c r="BS86">
        <v>0.83330000000000004</v>
      </c>
      <c r="BT86">
        <v>2.79</v>
      </c>
      <c r="BU86" t="s">
        <v>21</v>
      </c>
      <c r="BV86">
        <v>1</v>
      </c>
      <c r="BW86">
        <v>2.6407500000000002</v>
      </c>
      <c r="BX86" t="s">
        <v>22</v>
      </c>
      <c r="BY86">
        <v>1</v>
      </c>
      <c r="BZ86">
        <v>1.4686669999999999</v>
      </c>
      <c r="CA86" t="s">
        <v>23</v>
      </c>
      <c r="CB86">
        <v>0.83330000000000004</v>
      </c>
      <c r="CC86">
        <v>2.5052219999999998</v>
      </c>
      <c r="CD86" s="3" t="b">
        <f t="shared" si="32"/>
        <v>1</v>
      </c>
      <c r="CE86" t="b">
        <f t="shared" si="28"/>
        <v>1</v>
      </c>
      <c r="CF86">
        <v>1</v>
      </c>
      <c r="CG86" t="s">
        <v>1059</v>
      </c>
      <c r="CH86" t="s">
        <v>1391</v>
      </c>
      <c r="CI86" t="str">
        <f t="shared" si="29"/>
        <v>run-02_bold</v>
      </c>
      <c r="CJ86">
        <v>15</v>
      </c>
      <c r="CK86">
        <v>0</v>
      </c>
      <c r="CL86" t="s">
        <v>1060</v>
      </c>
      <c r="CM86" t="s">
        <v>27</v>
      </c>
      <c r="CN86">
        <v>0.83330000000000004</v>
      </c>
      <c r="CO86">
        <v>2.2796669999999999</v>
      </c>
      <c r="CP86" t="s">
        <v>28</v>
      </c>
      <c r="CQ86">
        <v>0.66669999999999996</v>
      </c>
      <c r="CR86">
        <v>2.8205</v>
      </c>
      <c r="CS86" t="s">
        <v>29</v>
      </c>
      <c r="CT86">
        <v>0.91669999999999996</v>
      </c>
      <c r="CU86">
        <v>1.9610909999999999</v>
      </c>
      <c r="CV86" t="s">
        <v>30</v>
      </c>
      <c r="CW86">
        <v>0.66669999999999996</v>
      </c>
      <c r="CX86">
        <v>2.5678890000000001</v>
      </c>
      <c r="CY86" s="3" t="b">
        <f t="shared" si="33"/>
        <v>1</v>
      </c>
      <c r="CZ86" t="b">
        <f t="shared" si="30"/>
        <v>1</v>
      </c>
      <c r="DA86">
        <v>1</v>
      </c>
    </row>
    <row r="87" spans="1:105" s="3" customFormat="1" x14ac:dyDescent="0.2">
      <c r="A87" s="2" t="s">
        <v>1087</v>
      </c>
      <c r="B87" t="s">
        <v>1415</v>
      </c>
      <c r="C87">
        <v>4</v>
      </c>
      <c r="D87">
        <v>4</v>
      </c>
      <c r="E87">
        <v>7.4555555555555557</v>
      </c>
      <c r="F87" t="s">
        <v>1416</v>
      </c>
      <c r="G87">
        <v>106</v>
      </c>
      <c r="H87">
        <v>119</v>
      </c>
      <c r="I87">
        <v>105</v>
      </c>
      <c r="J87">
        <v>21</v>
      </c>
      <c r="K87">
        <v>8</v>
      </c>
      <c r="L87">
        <v>25</v>
      </c>
      <c r="M87">
        <v>13</v>
      </c>
      <c r="N87">
        <v>24</v>
      </c>
      <c r="O87">
        <v>11</v>
      </c>
      <c r="P87">
        <v>22</v>
      </c>
      <c r="Q87">
        <v>9</v>
      </c>
      <c r="R87">
        <v>96</v>
      </c>
      <c r="S87" s="2">
        <v>5448</v>
      </c>
      <c r="T87" s="3" t="s">
        <v>1090</v>
      </c>
      <c r="U87" s="3" t="s">
        <v>1390</v>
      </c>
      <c r="V87" s="3" t="str">
        <f t="shared" si="23"/>
        <v>run-01_bold</v>
      </c>
      <c r="W87" s="3">
        <v>2</v>
      </c>
      <c r="X87" s="3">
        <v>0</v>
      </c>
      <c r="Y87" s="3" t="s">
        <v>1089</v>
      </c>
      <c r="Z87" s="3" t="s">
        <v>20</v>
      </c>
      <c r="AA87" s="3">
        <v>0.66669999999999996</v>
      </c>
      <c r="AB87" s="3">
        <v>2.3012220000000001</v>
      </c>
      <c r="AC87" s="3" t="s">
        <v>21</v>
      </c>
      <c r="AD87" s="3">
        <v>0.83330000000000004</v>
      </c>
      <c r="AE87" s="3">
        <v>2.152625</v>
      </c>
      <c r="AF87" s="3" t="s">
        <v>22</v>
      </c>
      <c r="AG87" s="3">
        <v>0.91669999999999996</v>
      </c>
      <c r="AH87" s="3">
        <v>1.0726359999999999</v>
      </c>
      <c r="AI87" s="3" t="s">
        <v>23</v>
      </c>
      <c r="AJ87" s="3">
        <v>0.66669999999999996</v>
      </c>
      <c r="AK87" s="3">
        <v>2.3418999999999999</v>
      </c>
      <c r="AL87" s="3" t="b">
        <f t="shared" si="24"/>
        <v>1</v>
      </c>
      <c r="AM87" s="3" t="b">
        <f>IF(AND(AD87&gt;=0.5,AG87&gt;=0.5, ABS(AJ87-AD87)&lt;0.4),TRUE,FALSE)</f>
        <v>1</v>
      </c>
      <c r="AN87" s="3">
        <v>1</v>
      </c>
      <c r="AO87" s="2" t="s">
        <v>1087</v>
      </c>
      <c r="AP87" s="3" t="s">
        <v>1091</v>
      </c>
      <c r="AQ87" s="3" t="s">
        <v>1391</v>
      </c>
      <c r="AR87" s="3" t="str">
        <f t="shared" si="25"/>
        <v>run-01_bold</v>
      </c>
      <c r="AS87" s="3">
        <v>0</v>
      </c>
      <c r="AT87" s="3">
        <v>0</v>
      </c>
      <c r="AU87" s="3" t="s">
        <v>319</v>
      </c>
      <c r="AV87" s="3" t="s">
        <v>27</v>
      </c>
      <c r="AW87" s="3">
        <v>1</v>
      </c>
      <c r="AX87" s="3">
        <v>2.4444170000000001</v>
      </c>
      <c r="AY87" s="3" t="s">
        <v>28</v>
      </c>
      <c r="AZ87" s="3">
        <v>0.83330000000000004</v>
      </c>
      <c r="BA87" s="3">
        <v>2.3239999999999998</v>
      </c>
      <c r="BB87" s="3" t="s">
        <v>29</v>
      </c>
      <c r="BC87" s="3">
        <v>1</v>
      </c>
      <c r="BD87" s="3">
        <v>1.6516360000000001</v>
      </c>
      <c r="BE87" s="3" t="s">
        <v>30</v>
      </c>
      <c r="BF87" s="3">
        <v>0.75</v>
      </c>
      <c r="BG87" s="3">
        <v>2.2726000000000002</v>
      </c>
      <c r="BH87" s="3" t="b">
        <f t="shared" si="31"/>
        <v>1</v>
      </c>
      <c r="BI87" s="3" t="b">
        <f t="shared" si="26"/>
        <v>1</v>
      </c>
      <c r="BJ87" s="3">
        <v>1</v>
      </c>
      <c r="BK87" s="2" t="s">
        <v>1087</v>
      </c>
      <c r="BL87" s="3" t="s">
        <v>1088</v>
      </c>
      <c r="BM87" s="3" t="s">
        <v>1390</v>
      </c>
      <c r="BN87" s="3" t="str">
        <f t="shared" si="27"/>
        <v>run-02_bold</v>
      </c>
      <c r="BO87" s="3">
        <v>2</v>
      </c>
      <c r="BP87" s="3">
        <v>0</v>
      </c>
      <c r="BQ87" s="3" t="s">
        <v>1089</v>
      </c>
      <c r="BR87" s="3" t="s">
        <v>20</v>
      </c>
      <c r="BS87" s="3">
        <v>0.83330000000000004</v>
      </c>
      <c r="BT87" s="3">
        <v>2.4710830000000001</v>
      </c>
      <c r="BU87" s="3" t="s">
        <v>21</v>
      </c>
      <c r="BV87" s="3">
        <v>1</v>
      </c>
      <c r="BW87" s="3">
        <v>2.3576670000000002</v>
      </c>
      <c r="BX87" s="3" t="s">
        <v>22</v>
      </c>
      <c r="BY87" s="3">
        <v>1</v>
      </c>
      <c r="BZ87" s="3">
        <v>1.044333</v>
      </c>
      <c r="CA87" s="3" t="s">
        <v>23</v>
      </c>
      <c r="CB87" s="3">
        <v>1</v>
      </c>
      <c r="CC87" s="3">
        <v>2.314667</v>
      </c>
      <c r="CD87" s="3" t="b">
        <f t="shared" si="32"/>
        <v>1</v>
      </c>
      <c r="CE87" s="3" t="b">
        <f t="shared" si="28"/>
        <v>1</v>
      </c>
      <c r="CF87" s="3">
        <v>1</v>
      </c>
      <c r="CG87" s="3" t="s">
        <v>1092</v>
      </c>
      <c r="CH87" s="3" t="s">
        <v>1391</v>
      </c>
      <c r="CI87" s="3" t="str">
        <f t="shared" si="29"/>
        <v>run-02_bold</v>
      </c>
      <c r="CJ87" s="3">
        <v>0</v>
      </c>
      <c r="CK87" s="3">
        <v>0</v>
      </c>
      <c r="CL87" s="3" t="s">
        <v>319</v>
      </c>
      <c r="CM87" s="3" t="s">
        <v>27</v>
      </c>
      <c r="CN87" s="3">
        <v>0.75</v>
      </c>
      <c r="CO87" s="3">
        <v>2.217333</v>
      </c>
      <c r="CP87" s="3" t="s">
        <v>28</v>
      </c>
      <c r="CQ87" s="3">
        <v>0.83330000000000004</v>
      </c>
      <c r="CR87" s="3">
        <v>2.3031820000000001</v>
      </c>
      <c r="CS87" s="3" t="s">
        <v>29</v>
      </c>
      <c r="CT87" s="3">
        <v>1</v>
      </c>
      <c r="CU87" s="3">
        <v>1.1314</v>
      </c>
      <c r="CV87" s="3" t="s">
        <v>30</v>
      </c>
      <c r="CW87" s="3">
        <v>0.75</v>
      </c>
      <c r="CX87" s="3">
        <v>2.4937499999999999</v>
      </c>
      <c r="CY87" s="3" t="b">
        <f t="shared" si="33"/>
        <v>1</v>
      </c>
      <c r="CZ87" s="3" t="b">
        <f t="shared" si="30"/>
        <v>1</v>
      </c>
      <c r="DA87" s="3">
        <v>1</v>
      </c>
    </row>
    <row r="88" spans="1:105" s="3" customFormat="1" x14ac:dyDescent="0.2">
      <c r="A88" s="1" t="s">
        <v>1093</v>
      </c>
      <c r="B88" t="s">
        <v>1415</v>
      </c>
      <c r="C88">
        <v>5</v>
      </c>
      <c r="D88">
        <v>5</v>
      </c>
      <c r="E88">
        <v>7.6361111111111111</v>
      </c>
      <c r="F88" t="s">
        <v>1416</v>
      </c>
      <c r="G88">
        <v>99</v>
      </c>
      <c r="H88">
        <v>100</v>
      </c>
      <c r="I88">
        <v>102</v>
      </c>
      <c r="J88">
        <v>30</v>
      </c>
      <c r="K88">
        <v>14</v>
      </c>
      <c r="L88">
        <v>21</v>
      </c>
      <c r="M88">
        <v>10</v>
      </c>
      <c r="N88">
        <v>17</v>
      </c>
      <c r="O88">
        <v>8</v>
      </c>
      <c r="P88">
        <v>21</v>
      </c>
      <c r="Q88">
        <v>9</v>
      </c>
      <c r="R88">
        <v>103</v>
      </c>
      <c r="S88" s="1">
        <v>5452</v>
      </c>
      <c r="T88" t="s">
        <v>1094</v>
      </c>
      <c r="U88" t="s">
        <v>1390</v>
      </c>
      <c r="V88" t="str">
        <f t="shared" si="23"/>
        <v>run-01_bold</v>
      </c>
      <c r="W88">
        <v>0</v>
      </c>
      <c r="X88">
        <v>0</v>
      </c>
      <c r="Y88" t="s">
        <v>874</v>
      </c>
      <c r="Z88" t="s">
        <v>20</v>
      </c>
      <c r="AA88">
        <v>0.58330000000000004</v>
      </c>
      <c r="AB88">
        <v>2.1879170000000001</v>
      </c>
      <c r="AC88" t="s">
        <v>21</v>
      </c>
      <c r="AD88">
        <v>0.91669999999999996</v>
      </c>
      <c r="AE88">
        <v>2.2694000000000001</v>
      </c>
      <c r="AF88" t="s">
        <v>22</v>
      </c>
      <c r="AG88">
        <v>0.91669999999999996</v>
      </c>
      <c r="AH88">
        <v>1.114778</v>
      </c>
      <c r="AI88" t="s">
        <v>23</v>
      </c>
      <c r="AJ88">
        <v>1</v>
      </c>
      <c r="AK88">
        <v>2.1017000000000001</v>
      </c>
      <c r="AL88" t="b">
        <f t="shared" si="24"/>
        <v>1</v>
      </c>
      <c r="AM88" t="b">
        <f>IF(AND(AD88&gt;=0.5,AG88&gt;=0.5, ABS(AJ88-AD88)&lt;=0.4),TRUE,FALSE)</f>
        <v>1</v>
      </c>
      <c r="AN88">
        <v>1</v>
      </c>
      <c r="AO88" s="1" t="s">
        <v>1093</v>
      </c>
      <c r="AP88" t="s">
        <v>1096</v>
      </c>
      <c r="AQ88" t="s">
        <v>1391</v>
      </c>
      <c r="AR88" t="str">
        <f t="shared" si="25"/>
        <v>run-01_bold</v>
      </c>
      <c r="AS88">
        <v>0</v>
      </c>
      <c r="AT88">
        <v>0</v>
      </c>
      <c r="AU88" t="s">
        <v>178</v>
      </c>
      <c r="AV88" t="s">
        <v>27</v>
      </c>
      <c r="AW88">
        <v>0.83330000000000004</v>
      </c>
      <c r="AX88">
        <v>2.2185000000000001</v>
      </c>
      <c r="AY88" t="s">
        <v>28</v>
      </c>
      <c r="AZ88">
        <v>0.91669999999999996</v>
      </c>
      <c r="BA88">
        <v>2.3340830000000001</v>
      </c>
      <c r="BB88" t="s">
        <v>29</v>
      </c>
      <c r="BC88">
        <v>1</v>
      </c>
      <c r="BD88">
        <v>0.83533299999999999</v>
      </c>
      <c r="BE88" t="s">
        <v>30</v>
      </c>
      <c r="BF88">
        <v>1</v>
      </c>
      <c r="BG88">
        <v>2.3382499999999999</v>
      </c>
      <c r="BH88" s="3" t="b">
        <f t="shared" si="31"/>
        <v>1</v>
      </c>
      <c r="BI88" t="b">
        <f t="shared" si="26"/>
        <v>1</v>
      </c>
      <c r="BJ88">
        <v>1</v>
      </c>
      <c r="BK88" s="1" t="s">
        <v>1093</v>
      </c>
      <c r="BL88" t="s">
        <v>1095</v>
      </c>
      <c r="BM88" t="s">
        <v>1390</v>
      </c>
      <c r="BN88" t="str">
        <f t="shared" si="27"/>
        <v>run-02_bold</v>
      </c>
      <c r="BO88">
        <v>7</v>
      </c>
      <c r="BP88">
        <v>0</v>
      </c>
      <c r="BQ88" t="s">
        <v>874</v>
      </c>
      <c r="BR88" t="s">
        <v>20</v>
      </c>
      <c r="BS88">
        <v>0.91669999999999996</v>
      </c>
      <c r="BT88">
        <v>2.3759169999999998</v>
      </c>
      <c r="BU88" t="s">
        <v>21</v>
      </c>
      <c r="BV88">
        <v>1</v>
      </c>
      <c r="BW88">
        <v>2.0362499999999999</v>
      </c>
      <c r="BX88" t="s">
        <v>22</v>
      </c>
      <c r="BY88">
        <v>1</v>
      </c>
      <c r="BZ88">
        <v>0.97624999999999995</v>
      </c>
      <c r="CA88" t="s">
        <v>23</v>
      </c>
      <c r="CB88">
        <v>1</v>
      </c>
      <c r="CC88">
        <v>2.0505</v>
      </c>
      <c r="CD88" s="3" t="b">
        <f t="shared" si="32"/>
        <v>1</v>
      </c>
      <c r="CE88" t="b">
        <f t="shared" si="28"/>
        <v>1</v>
      </c>
      <c r="CF88">
        <v>1</v>
      </c>
      <c r="CG88" t="s">
        <v>1097</v>
      </c>
      <c r="CH88" t="s">
        <v>1391</v>
      </c>
      <c r="CI88" t="str">
        <f t="shared" si="29"/>
        <v>run-02_bold</v>
      </c>
      <c r="CJ88">
        <v>3</v>
      </c>
      <c r="CK88">
        <v>0</v>
      </c>
      <c r="CL88" t="s">
        <v>178</v>
      </c>
      <c r="CM88" t="s">
        <v>27</v>
      </c>
      <c r="CN88">
        <v>0.91669999999999996</v>
      </c>
      <c r="CO88">
        <v>2.3030910000000002</v>
      </c>
      <c r="CP88" t="s">
        <v>28</v>
      </c>
      <c r="CQ88">
        <v>0.83330000000000004</v>
      </c>
      <c r="CR88">
        <v>2.3479169999999998</v>
      </c>
      <c r="CS88" t="s">
        <v>29</v>
      </c>
      <c r="CT88">
        <v>0.91669999999999996</v>
      </c>
      <c r="CU88">
        <v>0.87972700000000004</v>
      </c>
      <c r="CV88" t="s">
        <v>30</v>
      </c>
      <c r="CW88">
        <v>0.83330000000000004</v>
      </c>
      <c r="CX88">
        <v>2.383222</v>
      </c>
      <c r="CY88" s="3" t="b">
        <f t="shared" si="33"/>
        <v>1</v>
      </c>
      <c r="CZ88" t="b">
        <f t="shared" si="30"/>
        <v>1</v>
      </c>
      <c r="DA88">
        <v>1</v>
      </c>
    </row>
    <row r="89" spans="1:105" s="3" customFormat="1" x14ac:dyDescent="0.2">
      <c r="A89" s="2" t="s">
        <v>1111</v>
      </c>
      <c r="B89" t="s">
        <v>1415</v>
      </c>
      <c r="C89">
        <v>5</v>
      </c>
      <c r="D89" t="s">
        <v>1393</v>
      </c>
      <c r="E89">
        <v>7.1722222222222225</v>
      </c>
      <c r="F89" t="s">
        <v>1416</v>
      </c>
      <c r="G89">
        <v>107</v>
      </c>
      <c r="H89">
        <v>87</v>
      </c>
      <c r="I89">
        <v>93</v>
      </c>
      <c r="J89">
        <v>27</v>
      </c>
      <c r="K89">
        <v>12</v>
      </c>
      <c r="L89">
        <v>24</v>
      </c>
      <c r="M89">
        <v>12</v>
      </c>
      <c r="N89">
        <v>18</v>
      </c>
      <c r="O89">
        <v>9</v>
      </c>
      <c r="P89">
        <v>24</v>
      </c>
      <c r="Q89">
        <v>12</v>
      </c>
      <c r="R89">
        <v>107</v>
      </c>
      <c r="S89" s="2">
        <v>5463</v>
      </c>
      <c r="T89" s="3" t="s">
        <v>1112</v>
      </c>
      <c r="U89" s="3" t="s">
        <v>1390</v>
      </c>
      <c r="V89" s="3" t="str">
        <f t="shared" si="23"/>
        <v>run-01_bold</v>
      </c>
      <c r="W89" s="3">
        <v>0</v>
      </c>
      <c r="X89" s="3">
        <v>0</v>
      </c>
      <c r="Y89" s="3" t="s">
        <v>1113</v>
      </c>
      <c r="Z89" s="3" t="s">
        <v>20</v>
      </c>
      <c r="AA89" s="3">
        <v>0.75</v>
      </c>
      <c r="AB89" s="3">
        <v>2.2632500000000002</v>
      </c>
      <c r="AC89" s="3" t="s">
        <v>21</v>
      </c>
      <c r="AD89" s="3">
        <v>0.91669999999999996</v>
      </c>
      <c r="AE89" s="3">
        <v>2.5112000000000001</v>
      </c>
      <c r="AF89" s="3" t="s">
        <v>22</v>
      </c>
      <c r="AG89" s="3">
        <v>1</v>
      </c>
      <c r="AH89" s="3">
        <v>1.4145000000000001</v>
      </c>
      <c r="AI89" s="3" t="s">
        <v>23</v>
      </c>
      <c r="AJ89" s="3">
        <v>0.91669999999999996</v>
      </c>
      <c r="AK89" s="3">
        <v>2.342273</v>
      </c>
      <c r="AL89" s="3" t="b">
        <f t="shared" si="24"/>
        <v>1</v>
      </c>
      <c r="AM89" s="3" t="b">
        <f>IF(AND(AD89&gt;=0.5,AG89&gt;=0.5, ABS(AJ89-AD89)&lt;0.4),TRUE,FALSE)</f>
        <v>1</v>
      </c>
      <c r="AN89" s="3">
        <v>1</v>
      </c>
      <c r="AO89" s="2" t="s">
        <v>1111</v>
      </c>
      <c r="AP89" s="3" t="s">
        <v>1115</v>
      </c>
      <c r="AQ89" s="3" t="s">
        <v>1391</v>
      </c>
      <c r="AR89" s="3" t="str">
        <f t="shared" si="25"/>
        <v>run-01_bold</v>
      </c>
      <c r="AS89" s="3">
        <v>2</v>
      </c>
      <c r="AT89" s="3">
        <v>0</v>
      </c>
      <c r="AU89" s="3" t="s">
        <v>1116</v>
      </c>
      <c r="AV89" s="3" t="s">
        <v>27</v>
      </c>
      <c r="AW89" s="3">
        <v>1</v>
      </c>
      <c r="AX89" s="3">
        <v>2.3235000000000001</v>
      </c>
      <c r="AY89" s="3" t="s">
        <v>28</v>
      </c>
      <c r="AZ89" s="3">
        <v>1</v>
      </c>
      <c r="BA89" s="3">
        <v>2.2286670000000002</v>
      </c>
      <c r="BB89" s="3" t="s">
        <v>29</v>
      </c>
      <c r="BC89" s="3">
        <v>1</v>
      </c>
      <c r="BD89" s="3">
        <v>1.3145830000000001</v>
      </c>
      <c r="BE89" s="3" t="s">
        <v>30</v>
      </c>
      <c r="BF89" s="3">
        <v>0.91669999999999996</v>
      </c>
      <c r="BG89" s="3">
        <v>2.4690829999999999</v>
      </c>
      <c r="BH89" s="3" t="b">
        <f t="shared" si="31"/>
        <v>1</v>
      </c>
      <c r="BI89" s="3" t="b">
        <f t="shared" si="26"/>
        <v>1</v>
      </c>
      <c r="BJ89" s="3">
        <v>1</v>
      </c>
      <c r="BK89" s="2" t="s">
        <v>1111</v>
      </c>
      <c r="BL89" s="3" t="s">
        <v>1114</v>
      </c>
      <c r="BM89" s="3" t="s">
        <v>1390</v>
      </c>
      <c r="BN89" s="3" t="str">
        <f t="shared" si="27"/>
        <v>run-02_bold</v>
      </c>
      <c r="BO89" s="3">
        <v>0</v>
      </c>
      <c r="BP89" s="3">
        <v>0</v>
      </c>
      <c r="BQ89" s="3" t="s">
        <v>1113</v>
      </c>
      <c r="BR89" s="3" t="s">
        <v>20</v>
      </c>
      <c r="BS89" s="3">
        <v>0.91669999999999996</v>
      </c>
      <c r="BT89" s="3">
        <v>2.3765450000000001</v>
      </c>
      <c r="BU89" s="3" t="s">
        <v>21</v>
      </c>
      <c r="BV89" s="3">
        <v>0.91669999999999996</v>
      </c>
      <c r="BW89" s="3">
        <v>2.4383330000000001</v>
      </c>
      <c r="BX89" s="3" t="s">
        <v>22</v>
      </c>
      <c r="BY89" s="3">
        <v>1</v>
      </c>
      <c r="BZ89" s="3">
        <v>1.571364</v>
      </c>
      <c r="CA89" s="3" t="s">
        <v>23</v>
      </c>
      <c r="CB89" s="3">
        <v>0.91669999999999996</v>
      </c>
      <c r="CC89" s="3">
        <v>2.3803329999999998</v>
      </c>
      <c r="CD89" s="3" t="b">
        <f t="shared" si="32"/>
        <v>1</v>
      </c>
      <c r="CE89" s="3" t="b">
        <f t="shared" si="28"/>
        <v>1</v>
      </c>
      <c r="CF89" s="3">
        <v>1</v>
      </c>
      <c r="CG89" s="3" t="s">
        <v>1117</v>
      </c>
      <c r="CH89" s="3" t="s">
        <v>1391</v>
      </c>
      <c r="CI89" s="3" t="str">
        <f t="shared" si="29"/>
        <v>run-02_bold</v>
      </c>
      <c r="CJ89" s="3">
        <v>0</v>
      </c>
      <c r="CK89" s="3">
        <v>0</v>
      </c>
      <c r="CL89" s="3" t="s">
        <v>1116</v>
      </c>
      <c r="CM89" s="3" t="s">
        <v>27</v>
      </c>
      <c r="CN89" s="3">
        <v>0.83330000000000004</v>
      </c>
      <c r="CO89" s="3">
        <v>2.3454999999999999</v>
      </c>
      <c r="CP89" s="3" t="s">
        <v>28</v>
      </c>
      <c r="CQ89" s="3">
        <v>0.83330000000000004</v>
      </c>
      <c r="CR89" s="3">
        <v>2.306727</v>
      </c>
      <c r="CS89" s="3" t="s">
        <v>29</v>
      </c>
      <c r="CT89" s="3">
        <v>1</v>
      </c>
      <c r="CU89" s="3">
        <v>1.419</v>
      </c>
      <c r="CV89" s="3" t="s">
        <v>30</v>
      </c>
      <c r="CW89" s="3">
        <v>0.91669999999999996</v>
      </c>
      <c r="CX89" s="3">
        <v>2.5459999999999998</v>
      </c>
      <c r="CY89" s="3" t="b">
        <f t="shared" si="33"/>
        <v>1</v>
      </c>
      <c r="CZ89" s="3" t="b">
        <f t="shared" si="30"/>
        <v>1</v>
      </c>
      <c r="DA89" s="3">
        <v>1</v>
      </c>
    </row>
    <row r="90" spans="1:105" s="3" customFormat="1" x14ac:dyDescent="0.2">
      <c r="A90" s="2" t="s">
        <v>1131</v>
      </c>
      <c r="B90" t="s">
        <v>1415</v>
      </c>
      <c r="C90">
        <v>3</v>
      </c>
      <c r="D90">
        <v>3</v>
      </c>
      <c r="E90">
        <v>7.7305555555555552</v>
      </c>
      <c r="F90" t="s">
        <v>1416</v>
      </c>
      <c r="G90">
        <v>105</v>
      </c>
      <c r="H90">
        <v>114</v>
      </c>
      <c r="I90">
        <v>104</v>
      </c>
      <c r="J90">
        <v>25</v>
      </c>
      <c r="K90">
        <v>10</v>
      </c>
      <c r="L90">
        <v>29</v>
      </c>
      <c r="M90">
        <v>17</v>
      </c>
      <c r="N90">
        <v>23</v>
      </c>
      <c r="O90">
        <v>10</v>
      </c>
      <c r="P90">
        <v>24</v>
      </c>
      <c r="Q90">
        <v>11</v>
      </c>
      <c r="R90">
        <v>103</v>
      </c>
      <c r="S90" s="2">
        <v>5472</v>
      </c>
      <c r="T90" s="3" t="s">
        <v>1134</v>
      </c>
      <c r="U90" s="3" t="s">
        <v>1390</v>
      </c>
      <c r="V90" s="3" t="str">
        <f t="shared" si="23"/>
        <v>run-01_bold</v>
      </c>
      <c r="W90" s="3">
        <v>2</v>
      </c>
      <c r="X90" s="3">
        <v>0</v>
      </c>
      <c r="Y90" s="3" t="s">
        <v>1133</v>
      </c>
      <c r="Z90" s="3" t="s">
        <v>20</v>
      </c>
      <c r="AA90" s="3">
        <v>0.58330000000000004</v>
      </c>
      <c r="AB90" s="3">
        <v>2.4201820000000001</v>
      </c>
      <c r="AC90" s="3" t="s">
        <v>21</v>
      </c>
      <c r="AD90" s="3">
        <v>0.83330000000000004</v>
      </c>
      <c r="AE90" s="3">
        <v>2.4525999999999999</v>
      </c>
      <c r="AF90" s="3" t="s">
        <v>22</v>
      </c>
      <c r="AG90" s="3">
        <v>0.58330000000000004</v>
      </c>
      <c r="AH90" s="3">
        <v>1.3702859999999999</v>
      </c>
      <c r="AI90" s="3" t="s">
        <v>23</v>
      </c>
      <c r="AJ90" s="3">
        <v>1</v>
      </c>
      <c r="AK90" s="3">
        <v>2.3966669999999999</v>
      </c>
      <c r="AL90" s="3" t="b">
        <f t="shared" si="24"/>
        <v>1</v>
      </c>
      <c r="AM90" s="3" t="b">
        <f>IF(AND(AD90&gt;=0.5,AG90&gt;=0.5, ABS(AJ90-AD90)&lt;0.4),TRUE,FALSE)</f>
        <v>1</v>
      </c>
      <c r="AN90" s="3">
        <v>1</v>
      </c>
      <c r="AO90" s="2" t="s">
        <v>1131</v>
      </c>
      <c r="AP90" s="3" t="s">
        <v>1136</v>
      </c>
      <c r="AQ90" s="3" t="s">
        <v>1391</v>
      </c>
      <c r="AR90" s="3" t="str">
        <f t="shared" si="25"/>
        <v>run-01_bold</v>
      </c>
      <c r="AS90" s="3">
        <v>0</v>
      </c>
      <c r="AT90" s="3">
        <v>0</v>
      </c>
      <c r="AU90" s="3" t="s">
        <v>818</v>
      </c>
      <c r="AV90" s="3" t="s">
        <v>27</v>
      </c>
      <c r="AW90" s="3">
        <v>0.91669999999999996</v>
      </c>
      <c r="AX90" s="3">
        <v>2.1230000000000002</v>
      </c>
      <c r="AY90" s="3" t="s">
        <v>28</v>
      </c>
      <c r="AZ90" s="3">
        <v>0.83330000000000004</v>
      </c>
      <c r="BA90" s="3">
        <v>2.1560000000000001</v>
      </c>
      <c r="BB90" s="3" t="s">
        <v>29</v>
      </c>
      <c r="BC90" s="3">
        <v>1</v>
      </c>
      <c r="BD90" s="3">
        <v>1.016583</v>
      </c>
      <c r="BE90" s="3" t="s">
        <v>30</v>
      </c>
      <c r="BF90" s="3">
        <v>0.75</v>
      </c>
      <c r="BG90" s="3">
        <v>2.2052860000000001</v>
      </c>
      <c r="BH90" s="3" t="b">
        <f t="shared" si="31"/>
        <v>1</v>
      </c>
      <c r="BI90" s="3" t="b">
        <f t="shared" si="26"/>
        <v>1</v>
      </c>
      <c r="BJ90" s="3">
        <v>1</v>
      </c>
      <c r="BK90" s="2" t="s">
        <v>1131</v>
      </c>
      <c r="BL90" s="3" t="s">
        <v>1132</v>
      </c>
      <c r="BM90" s="3" t="s">
        <v>1390</v>
      </c>
      <c r="BN90" s="3" t="str">
        <f t="shared" si="27"/>
        <v>run-02_bold</v>
      </c>
      <c r="BO90" s="3">
        <v>0</v>
      </c>
      <c r="BP90" s="3">
        <v>0</v>
      </c>
      <c r="BQ90" s="3" t="s">
        <v>1133</v>
      </c>
      <c r="BR90" s="3" t="s">
        <v>20</v>
      </c>
      <c r="BS90" s="3">
        <v>0.5</v>
      </c>
      <c r="BT90" s="3">
        <v>2.3023750000000001</v>
      </c>
      <c r="BU90" s="3" t="s">
        <v>21</v>
      </c>
      <c r="BV90" s="3">
        <v>0.91669999999999996</v>
      </c>
      <c r="BW90" s="3">
        <v>2.3243999999999998</v>
      </c>
      <c r="BX90" s="3" t="s">
        <v>22</v>
      </c>
      <c r="BY90" s="3">
        <v>0.91669999999999996</v>
      </c>
      <c r="BZ90" s="3">
        <v>1.2777499999999999</v>
      </c>
      <c r="CA90" s="3" t="s">
        <v>23</v>
      </c>
      <c r="CB90" s="3">
        <v>0.91669999999999996</v>
      </c>
      <c r="CC90" s="3">
        <v>2.3988179999999999</v>
      </c>
      <c r="CD90" s="3" t="b">
        <f t="shared" si="32"/>
        <v>1</v>
      </c>
      <c r="CE90" s="3" t="b">
        <f t="shared" si="28"/>
        <v>1</v>
      </c>
      <c r="CF90" s="3">
        <v>1</v>
      </c>
      <c r="CG90" s="3" t="s">
        <v>1135</v>
      </c>
      <c r="CH90" s="3" t="s">
        <v>1391</v>
      </c>
      <c r="CI90" s="3" t="str">
        <f t="shared" si="29"/>
        <v>run-02_bold</v>
      </c>
      <c r="CJ90" s="3">
        <v>6</v>
      </c>
      <c r="CK90" s="3">
        <v>0</v>
      </c>
      <c r="CL90" s="3" t="s">
        <v>818</v>
      </c>
      <c r="CM90" s="3" t="s">
        <v>27</v>
      </c>
      <c r="CN90" s="3">
        <v>1</v>
      </c>
      <c r="CO90" s="3">
        <v>2.1764999999999999</v>
      </c>
      <c r="CP90" s="3" t="s">
        <v>28</v>
      </c>
      <c r="CQ90" s="3">
        <v>0.75</v>
      </c>
      <c r="CR90" s="3">
        <v>2.3835000000000002</v>
      </c>
      <c r="CS90" s="3" t="s">
        <v>29</v>
      </c>
      <c r="CT90" s="3">
        <v>1</v>
      </c>
      <c r="CU90" s="3">
        <v>1.1611670000000001</v>
      </c>
      <c r="CV90" s="3" t="s">
        <v>30</v>
      </c>
      <c r="CW90" s="3">
        <v>0.83330000000000004</v>
      </c>
      <c r="CX90" s="3">
        <v>2.220917</v>
      </c>
      <c r="CY90" s="3" t="b">
        <f t="shared" si="33"/>
        <v>1</v>
      </c>
      <c r="CZ90" s="3" t="b">
        <f t="shared" si="30"/>
        <v>1</v>
      </c>
      <c r="DA90" s="3">
        <v>1</v>
      </c>
    </row>
    <row r="91" spans="1:105" s="3" customFormat="1" x14ac:dyDescent="0.2">
      <c r="A91" s="2" t="s">
        <v>1137</v>
      </c>
      <c r="B91" t="s">
        <v>1415</v>
      </c>
      <c r="C91">
        <v>5</v>
      </c>
      <c r="D91">
        <v>5</v>
      </c>
      <c r="E91">
        <v>7.6305555555555555</v>
      </c>
      <c r="F91" t="s">
        <v>1417</v>
      </c>
      <c r="G91">
        <v>108</v>
      </c>
      <c r="H91">
        <v>113</v>
      </c>
      <c r="I91">
        <v>102</v>
      </c>
      <c r="J91">
        <v>19</v>
      </c>
      <c r="K91">
        <v>7</v>
      </c>
      <c r="L91">
        <v>19</v>
      </c>
      <c r="M91">
        <v>9</v>
      </c>
      <c r="N91">
        <v>25</v>
      </c>
      <c r="O91">
        <v>11</v>
      </c>
      <c r="P91">
        <v>23</v>
      </c>
      <c r="Q91">
        <v>10</v>
      </c>
      <c r="R91">
        <v>96</v>
      </c>
      <c r="S91" s="2">
        <v>5474</v>
      </c>
      <c r="T91" s="3" t="s">
        <v>1138</v>
      </c>
      <c r="U91" s="3" t="s">
        <v>1390</v>
      </c>
      <c r="V91" s="3" t="str">
        <f t="shared" si="23"/>
        <v>run-01_bold</v>
      </c>
      <c r="W91" s="3">
        <v>4</v>
      </c>
      <c r="X91" s="3">
        <v>0</v>
      </c>
      <c r="Y91" s="3" t="s">
        <v>717</v>
      </c>
      <c r="Z91" s="3" t="s">
        <v>20</v>
      </c>
      <c r="AA91" s="3">
        <v>0.75</v>
      </c>
      <c r="AB91" s="3">
        <v>2.0041820000000001</v>
      </c>
      <c r="AC91" s="3" t="s">
        <v>21</v>
      </c>
      <c r="AD91" s="3">
        <v>0.75</v>
      </c>
      <c r="AE91" s="3">
        <v>2.2349999999999999</v>
      </c>
      <c r="AF91" s="3" t="s">
        <v>22</v>
      </c>
      <c r="AG91" s="3">
        <v>1</v>
      </c>
      <c r="AH91" s="3">
        <v>0.97489999999999999</v>
      </c>
      <c r="AI91" s="3" t="s">
        <v>23</v>
      </c>
      <c r="AJ91" s="3">
        <v>0.58330000000000004</v>
      </c>
      <c r="AK91" s="3">
        <v>2.1126999999999998</v>
      </c>
      <c r="AL91" s="3" t="b">
        <f t="shared" si="24"/>
        <v>1</v>
      </c>
      <c r="AM91" s="3" t="b">
        <f>IF(AND(AD91&gt;=0.5,AG91&gt;=0.5, ABS(AJ91-AD91)&lt;0.4),TRUE,FALSE)</f>
        <v>1</v>
      </c>
      <c r="AN91" s="3">
        <v>1</v>
      </c>
      <c r="AO91" s="2" t="s">
        <v>1137</v>
      </c>
      <c r="AP91" s="3" t="s">
        <v>1140</v>
      </c>
      <c r="AQ91" s="3" t="s">
        <v>1391</v>
      </c>
      <c r="AR91" s="3" t="str">
        <f t="shared" si="25"/>
        <v>run-01_bold</v>
      </c>
      <c r="AS91" s="3">
        <v>6</v>
      </c>
      <c r="AT91" s="3">
        <v>0</v>
      </c>
      <c r="AU91" s="3" t="s">
        <v>1141</v>
      </c>
      <c r="AV91" s="3" t="s">
        <v>27</v>
      </c>
      <c r="AW91" s="3">
        <v>0.83330000000000004</v>
      </c>
      <c r="AX91" s="3">
        <v>2.2498330000000002</v>
      </c>
      <c r="AY91" s="3" t="s">
        <v>28</v>
      </c>
      <c r="AZ91" s="3">
        <v>0.91669999999999996</v>
      </c>
      <c r="BA91" s="3">
        <v>2.2454170000000002</v>
      </c>
      <c r="BB91" s="3" t="s">
        <v>29</v>
      </c>
      <c r="BC91" s="3">
        <v>1</v>
      </c>
      <c r="BD91" s="3">
        <v>1.0668329999999999</v>
      </c>
      <c r="BE91" s="3" t="s">
        <v>30</v>
      </c>
      <c r="BF91" s="3">
        <v>0.75</v>
      </c>
      <c r="BG91" s="3">
        <v>2.2190829999999999</v>
      </c>
      <c r="BH91" s="3" t="b">
        <f t="shared" si="31"/>
        <v>1</v>
      </c>
      <c r="BI91" s="3" t="b">
        <f t="shared" si="26"/>
        <v>1</v>
      </c>
      <c r="BJ91" s="3">
        <v>1</v>
      </c>
      <c r="BK91" s="2" t="s">
        <v>1137</v>
      </c>
      <c r="BL91" s="3" t="s">
        <v>1139</v>
      </c>
      <c r="BM91" s="3" t="s">
        <v>1390</v>
      </c>
      <c r="BN91" s="3" t="str">
        <f t="shared" si="27"/>
        <v>run-02_bold</v>
      </c>
      <c r="BO91" s="3">
        <v>2</v>
      </c>
      <c r="BP91" s="3">
        <v>0</v>
      </c>
      <c r="BQ91" s="3" t="s">
        <v>717</v>
      </c>
      <c r="BR91" s="3" t="s">
        <v>20</v>
      </c>
      <c r="BS91" s="3">
        <v>0.91669999999999996</v>
      </c>
      <c r="BT91" s="3">
        <v>2.3792499999999999</v>
      </c>
      <c r="BU91" s="3" t="s">
        <v>21</v>
      </c>
      <c r="BV91" s="3">
        <v>0.91669999999999996</v>
      </c>
      <c r="BW91" s="3">
        <v>2.0582500000000001</v>
      </c>
      <c r="BX91" s="3" t="s">
        <v>22</v>
      </c>
      <c r="BY91" s="3">
        <v>0.91669999999999996</v>
      </c>
      <c r="BZ91" s="3">
        <v>1.0580830000000001</v>
      </c>
      <c r="CA91" s="3" t="s">
        <v>23</v>
      </c>
      <c r="CB91" s="3">
        <v>0.75</v>
      </c>
      <c r="CC91" s="3">
        <v>2.0821670000000001</v>
      </c>
      <c r="CD91" s="3" t="b">
        <f t="shared" si="32"/>
        <v>1</v>
      </c>
      <c r="CE91" s="3" t="b">
        <f t="shared" si="28"/>
        <v>1</v>
      </c>
      <c r="CF91" s="3">
        <v>1</v>
      </c>
      <c r="CG91" s="3" t="s">
        <v>1142</v>
      </c>
      <c r="CH91" s="3" t="s">
        <v>1391</v>
      </c>
      <c r="CI91" s="3" t="str">
        <f t="shared" si="29"/>
        <v>run-02_bold</v>
      </c>
      <c r="CJ91" s="3">
        <v>2</v>
      </c>
      <c r="CK91" s="3">
        <v>0</v>
      </c>
      <c r="CL91" s="3" t="s">
        <v>1141</v>
      </c>
      <c r="CM91" s="3" t="s">
        <v>27</v>
      </c>
      <c r="CN91" s="3">
        <v>0.91669999999999996</v>
      </c>
      <c r="CO91" s="3">
        <v>2.1398000000000001</v>
      </c>
      <c r="CP91" s="3" t="s">
        <v>28</v>
      </c>
      <c r="CQ91" s="3">
        <v>0.91669999999999996</v>
      </c>
      <c r="CR91" s="3">
        <v>2.1574</v>
      </c>
      <c r="CS91" s="3" t="s">
        <v>29</v>
      </c>
      <c r="CT91" s="3">
        <v>1</v>
      </c>
      <c r="CU91" s="3">
        <v>0.96354499999999998</v>
      </c>
      <c r="CV91" s="3" t="s">
        <v>30</v>
      </c>
      <c r="CW91" s="3">
        <v>0.75</v>
      </c>
      <c r="CX91" s="3">
        <v>2.0175559999999999</v>
      </c>
      <c r="CY91" s="3" t="b">
        <f t="shared" si="33"/>
        <v>1</v>
      </c>
      <c r="CZ91" s="3" t="b">
        <f t="shared" si="30"/>
        <v>1</v>
      </c>
      <c r="DA91" s="3">
        <v>1</v>
      </c>
    </row>
    <row r="92" spans="1:105" s="3" customFormat="1" x14ac:dyDescent="0.2">
      <c r="A92" s="2" t="s">
        <v>1143</v>
      </c>
      <c r="B92" t="s">
        <v>1415</v>
      </c>
      <c r="C92">
        <v>5</v>
      </c>
      <c r="D92">
        <v>5</v>
      </c>
      <c r="E92">
        <v>7.05</v>
      </c>
      <c r="F92" t="s">
        <v>1416</v>
      </c>
      <c r="G92">
        <v>107</v>
      </c>
      <c r="H92">
        <v>118</v>
      </c>
      <c r="I92">
        <v>100</v>
      </c>
      <c r="J92">
        <v>28</v>
      </c>
      <c r="K92">
        <v>13</v>
      </c>
      <c r="L92">
        <v>24</v>
      </c>
      <c r="M92">
        <v>12</v>
      </c>
      <c r="N92">
        <v>25</v>
      </c>
      <c r="O92">
        <v>12</v>
      </c>
      <c r="P92">
        <v>26</v>
      </c>
      <c r="Q92">
        <v>14</v>
      </c>
      <c r="R92">
        <v>120</v>
      </c>
      <c r="S92" s="2">
        <v>5475</v>
      </c>
      <c r="T92" s="3" t="s">
        <v>1145</v>
      </c>
      <c r="U92" s="3" t="s">
        <v>1390</v>
      </c>
      <c r="V92" s="3" t="str">
        <f t="shared" si="23"/>
        <v>run-01_bold</v>
      </c>
      <c r="W92" s="3">
        <v>2</v>
      </c>
      <c r="X92" s="3">
        <v>0</v>
      </c>
      <c r="Y92" s="3" t="s">
        <v>1060</v>
      </c>
      <c r="Z92" s="3" t="s">
        <v>20</v>
      </c>
      <c r="AA92" s="3">
        <v>0.41670000000000001</v>
      </c>
      <c r="AB92" s="3">
        <v>2.415</v>
      </c>
      <c r="AC92" s="3" t="s">
        <v>21</v>
      </c>
      <c r="AD92" s="3">
        <v>1</v>
      </c>
      <c r="AE92" s="3">
        <v>2.2323330000000001</v>
      </c>
      <c r="AF92" s="3" t="s">
        <v>22</v>
      </c>
      <c r="AG92" s="3">
        <v>1</v>
      </c>
      <c r="AH92" s="3">
        <v>1.214</v>
      </c>
      <c r="AI92" s="3" t="s">
        <v>23</v>
      </c>
      <c r="AJ92" s="3">
        <v>0.83330000000000004</v>
      </c>
      <c r="AK92" s="3">
        <v>2.472429</v>
      </c>
      <c r="AL92" s="3" t="b">
        <f t="shared" si="24"/>
        <v>1</v>
      </c>
      <c r="AM92" s="3" t="b">
        <f>IF(AND(AD92&gt;=0.5,AG92&gt;=0.5, ABS(AJ92-AD92)&lt;0.4),TRUE,FALSE)</f>
        <v>1</v>
      </c>
      <c r="AN92" s="3">
        <v>1</v>
      </c>
      <c r="AO92" s="2" t="s">
        <v>1143</v>
      </c>
      <c r="AP92" s="3" t="s">
        <v>1146</v>
      </c>
      <c r="AQ92" s="3" t="s">
        <v>1391</v>
      </c>
      <c r="AR92" s="3" t="str">
        <f t="shared" si="25"/>
        <v>run-01_bold</v>
      </c>
      <c r="AS92" s="3">
        <v>0</v>
      </c>
      <c r="AT92" s="3">
        <v>0</v>
      </c>
      <c r="AU92" s="3" t="s">
        <v>1147</v>
      </c>
      <c r="AV92" s="3" t="s">
        <v>27</v>
      </c>
      <c r="AW92" s="3">
        <v>0.91669999999999996</v>
      </c>
      <c r="AX92" s="3">
        <v>2.0404550000000001</v>
      </c>
      <c r="AY92" s="3" t="s">
        <v>28</v>
      </c>
      <c r="AZ92" s="3">
        <v>1</v>
      </c>
      <c r="BA92" s="3">
        <v>2.0783</v>
      </c>
      <c r="BB92" s="3" t="s">
        <v>29</v>
      </c>
      <c r="BC92" s="3">
        <v>1</v>
      </c>
      <c r="BD92" s="3">
        <v>1.1136360000000001</v>
      </c>
      <c r="BE92" s="3" t="s">
        <v>30</v>
      </c>
      <c r="BF92" s="3">
        <v>0.83330000000000004</v>
      </c>
      <c r="BG92" s="3">
        <v>2.3610000000000002</v>
      </c>
      <c r="BH92" s="3" t="b">
        <f t="shared" si="31"/>
        <v>1</v>
      </c>
      <c r="BI92" s="3" t="b">
        <f t="shared" si="26"/>
        <v>1</v>
      </c>
      <c r="BJ92" s="3">
        <v>1</v>
      </c>
      <c r="BK92" s="2" t="s">
        <v>1143</v>
      </c>
      <c r="BL92" s="3" t="s">
        <v>1144</v>
      </c>
      <c r="BM92" s="3" t="s">
        <v>1390</v>
      </c>
      <c r="BN92" s="3" t="str">
        <f t="shared" si="27"/>
        <v>run-02_bold</v>
      </c>
      <c r="BO92" s="3">
        <v>0</v>
      </c>
      <c r="BP92" s="3">
        <v>0</v>
      </c>
      <c r="BQ92" s="3" t="s">
        <v>1060</v>
      </c>
      <c r="BR92" s="3" t="s">
        <v>20</v>
      </c>
      <c r="BS92" s="3">
        <v>0.58330000000000004</v>
      </c>
      <c r="BT92" s="3">
        <v>2.1480000000000001</v>
      </c>
      <c r="BU92" s="3" t="s">
        <v>21</v>
      </c>
      <c r="BV92" s="3">
        <v>0.75</v>
      </c>
      <c r="BW92" s="3">
        <v>2.1827999999999999</v>
      </c>
      <c r="BX92" s="3" t="s">
        <v>22</v>
      </c>
      <c r="BY92" s="3">
        <v>1</v>
      </c>
      <c r="BZ92" s="3">
        <v>1.427818</v>
      </c>
      <c r="CA92" s="3" t="s">
        <v>23</v>
      </c>
      <c r="CB92" s="3">
        <v>1</v>
      </c>
      <c r="CC92" s="3">
        <v>2.185727</v>
      </c>
      <c r="CD92" s="3" t="b">
        <f t="shared" si="32"/>
        <v>1</v>
      </c>
      <c r="CE92" s="3" t="b">
        <f t="shared" si="28"/>
        <v>1</v>
      </c>
      <c r="CF92" s="3">
        <v>1</v>
      </c>
      <c r="CG92" s="3" t="s">
        <v>1148</v>
      </c>
      <c r="CH92" s="3" t="s">
        <v>1391</v>
      </c>
      <c r="CI92" s="3" t="str">
        <f t="shared" si="29"/>
        <v>run-02_bold</v>
      </c>
      <c r="CJ92" s="3">
        <v>0</v>
      </c>
      <c r="CK92" s="3">
        <v>0</v>
      </c>
      <c r="CL92" s="3" t="s">
        <v>1147</v>
      </c>
      <c r="CM92" s="3" t="s">
        <v>27</v>
      </c>
      <c r="CN92" s="3">
        <v>0.83330000000000004</v>
      </c>
      <c r="CO92" s="3">
        <v>2.0007779999999999</v>
      </c>
      <c r="CP92" s="3" t="s">
        <v>28</v>
      </c>
      <c r="CQ92" s="3">
        <v>0.83330000000000004</v>
      </c>
      <c r="CR92" s="3">
        <v>2.2867999999999999</v>
      </c>
      <c r="CS92" s="3" t="s">
        <v>29</v>
      </c>
      <c r="CT92" s="3">
        <v>1</v>
      </c>
      <c r="CU92" s="3">
        <v>1.3976360000000001</v>
      </c>
      <c r="CV92" s="3" t="s">
        <v>30</v>
      </c>
      <c r="CW92" s="3">
        <v>0.58330000000000004</v>
      </c>
      <c r="CX92" s="3">
        <v>2.448</v>
      </c>
      <c r="CY92" s="3" t="b">
        <f t="shared" si="33"/>
        <v>1</v>
      </c>
      <c r="CZ92" s="3" t="b">
        <f t="shared" si="30"/>
        <v>1</v>
      </c>
      <c r="DA92" s="3">
        <v>1</v>
      </c>
    </row>
    <row r="93" spans="1:105" s="3" customFormat="1" x14ac:dyDescent="0.2">
      <c r="A93" s="2" t="s">
        <v>1161</v>
      </c>
      <c r="B93" t="s">
        <v>1415</v>
      </c>
      <c r="C93">
        <v>4</v>
      </c>
      <c r="D93">
        <v>4</v>
      </c>
      <c r="E93">
        <v>7.6111111111111107</v>
      </c>
      <c r="F93" t="s">
        <v>1417</v>
      </c>
      <c r="G93">
        <v>108</v>
      </c>
      <c r="H93">
        <v>108</v>
      </c>
      <c r="I93">
        <v>93</v>
      </c>
      <c r="J93">
        <v>24</v>
      </c>
      <c r="K93">
        <v>9</v>
      </c>
      <c r="L93">
        <v>20</v>
      </c>
      <c r="M93">
        <v>10</v>
      </c>
      <c r="N93">
        <v>25</v>
      </c>
      <c r="O93">
        <v>11</v>
      </c>
      <c r="P93">
        <v>23</v>
      </c>
      <c r="Q93">
        <v>10</v>
      </c>
      <c r="R93">
        <v>100</v>
      </c>
      <c r="S93" s="2">
        <v>5478</v>
      </c>
      <c r="T93" s="3" t="s">
        <v>1164</v>
      </c>
      <c r="U93" s="3" t="s">
        <v>1390</v>
      </c>
      <c r="V93" s="3" t="str">
        <f t="shared" si="23"/>
        <v>run-01_bold</v>
      </c>
      <c r="W93" s="3">
        <v>0</v>
      </c>
      <c r="X93" s="3">
        <v>0</v>
      </c>
      <c r="Y93" s="3" t="s">
        <v>1163</v>
      </c>
      <c r="Z93" s="3" t="s">
        <v>20</v>
      </c>
      <c r="AA93" s="3">
        <v>0.66669999999999996</v>
      </c>
      <c r="AB93" s="3">
        <v>2.1074169999999999</v>
      </c>
      <c r="AC93" s="3" t="s">
        <v>21</v>
      </c>
      <c r="AD93" s="3">
        <v>0.91669999999999996</v>
      </c>
      <c r="AE93" s="3">
        <v>2.2294999999999998</v>
      </c>
      <c r="AF93" s="3" t="s">
        <v>22</v>
      </c>
      <c r="AG93" s="3">
        <v>1</v>
      </c>
      <c r="AH93" s="3">
        <v>2.0953330000000001</v>
      </c>
      <c r="AI93" s="3" t="s">
        <v>23</v>
      </c>
      <c r="AJ93" s="3">
        <v>1</v>
      </c>
      <c r="AK93" s="3">
        <v>2.3149169999999999</v>
      </c>
      <c r="AL93" s="3" t="b">
        <f t="shared" si="24"/>
        <v>1</v>
      </c>
      <c r="AM93" s="3" t="b">
        <f>IF(AND(AD93&gt;=0.5,AG93&gt;=0.5, ABS(AJ93-AD93)&lt;0.4),TRUE,FALSE)</f>
        <v>1</v>
      </c>
      <c r="AN93" s="3">
        <v>1</v>
      </c>
      <c r="AO93" s="2" t="s">
        <v>1161</v>
      </c>
      <c r="AP93" s="3" t="s">
        <v>1165</v>
      </c>
      <c r="AQ93" s="3" t="s">
        <v>1391</v>
      </c>
      <c r="AR93" s="3" t="str">
        <f t="shared" si="25"/>
        <v>run-01_bold</v>
      </c>
      <c r="AS93" s="3">
        <v>0</v>
      </c>
      <c r="AT93" s="3">
        <v>0</v>
      </c>
      <c r="AU93" s="3" t="s">
        <v>1166</v>
      </c>
      <c r="AV93" s="3" t="s">
        <v>27</v>
      </c>
      <c r="AW93" s="3">
        <v>0.83330000000000004</v>
      </c>
      <c r="AX93" s="3">
        <v>2.0925829999999999</v>
      </c>
      <c r="AY93" s="3" t="s">
        <v>28</v>
      </c>
      <c r="AZ93" s="3">
        <v>0.91669999999999996</v>
      </c>
      <c r="BA93" s="3">
        <v>2.2530000000000001</v>
      </c>
      <c r="BB93" s="3" t="s">
        <v>29</v>
      </c>
      <c r="BC93" s="3">
        <v>1</v>
      </c>
      <c r="BD93" s="3">
        <v>1.6919169999999999</v>
      </c>
      <c r="BE93" s="3" t="s">
        <v>30</v>
      </c>
      <c r="BF93" s="3">
        <v>0.91669999999999996</v>
      </c>
      <c r="BG93" s="3">
        <v>2.1230829999999998</v>
      </c>
      <c r="BH93" s="3" t="b">
        <f t="shared" si="31"/>
        <v>1</v>
      </c>
      <c r="BI93" s="3" t="b">
        <f t="shared" si="26"/>
        <v>1</v>
      </c>
      <c r="BJ93" s="3">
        <v>1</v>
      </c>
      <c r="BK93" s="2" t="s">
        <v>1161</v>
      </c>
      <c r="BL93" s="3" t="s">
        <v>1162</v>
      </c>
      <c r="BM93" s="3" t="s">
        <v>1390</v>
      </c>
      <c r="BN93" s="3" t="str">
        <f t="shared" si="27"/>
        <v>run-02_bold</v>
      </c>
      <c r="BO93" s="3">
        <v>0</v>
      </c>
      <c r="BP93" s="3">
        <v>0</v>
      </c>
      <c r="BQ93" s="3" t="s">
        <v>1163</v>
      </c>
      <c r="BR93" s="3" t="s">
        <v>20</v>
      </c>
      <c r="BS93" s="3">
        <v>0.75</v>
      </c>
      <c r="BT93" s="3">
        <v>2.30375</v>
      </c>
      <c r="BU93" s="3" t="s">
        <v>21</v>
      </c>
      <c r="BV93" s="3">
        <v>0.91669999999999996</v>
      </c>
      <c r="BW93" s="3">
        <v>2.1902499999999998</v>
      </c>
      <c r="BX93" s="3" t="s">
        <v>22</v>
      </c>
      <c r="BY93" s="3">
        <v>1</v>
      </c>
      <c r="BZ93" s="3">
        <v>2.052333</v>
      </c>
      <c r="CA93" s="3" t="s">
        <v>23</v>
      </c>
      <c r="CB93" s="3">
        <v>0.91669999999999996</v>
      </c>
      <c r="CC93" s="3">
        <v>2.4685830000000002</v>
      </c>
      <c r="CD93" s="3" t="b">
        <f t="shared" si="32"/>
        <v>1</v>
      </c>
      <c r="CE93" s="3" t="b">
        <f t="shared" si="28"/>
        <v>1</v>
      </c>
      <c r="CF93" s="3">
        <v>1</v>
      </c>
      <c r="CG93" s="3" t="s">
        <v>1167</v>
      </c>
      <c r="CH93" s="3" t="s">
        <v>1391</v>
      </c>
      <c r="CI93" s="3" t="str">
        <f t="shared" si="29"/>
        <v>run-02_bold</v>
      </c>
      <c r="CJ93" s="3">
        <v>0</v>
      </c>
      <c r="CK93" s="3">
        <v>0</v>
      </c>
      <c r="CL93" s="3" t="s">
        <v>1166</v>
      </c>
      <c r="CM93" s="3" t="s">
        <v>27</v>
      </c>
      <c r="CN93" s="3">
        <v>0.83330000000000004</v>
      </c>
      <c r="CO93" s="3">
        <v>2.1557499999999998</v>
      </c>
      <c r="CP93" s="3" t="s">
        <v>28</v>
      </c>
      <c r="CQ93" s="3">
        <v>0.75</v>
      </c>
      <c r="CR93" s="3">
        <v>2.2156669999999998</v>
      </c>
      <c r="CS93" s="3" t="s">
        <v>29</v>
      </c>
      <c r="CT93" s="3">
        <v>0.91669999999999996</v>
      </c>
      <c r="CU93" s="3">
        <v>1.38225</v>
      </c>
      <c r="CV93" s="3" t="s">
        <v>30</v>
      </c>
      <c r="CW93" s="3">
        <v>1</v>
      </c>
      <c r="CX93" s="3">
        <v>2.2785829999999998</v>
      </c>
      <c r="CY93" s="3" t="b">
        <f t="shared" si="33"/>
        <v>1</v>
      </c>
      <c r="CZ93" s="3" t="b">
        <f t="shared" si="30"/>
        <v>1</v>
      </c>
      <c r="DA93" s="3">
        <v>1</v>
      </c>
    </row>
    <row r="94" spans="1:105" s="3" customFormat="1" x14ac:dyDescent="0.2">
      <c r="A94" s="1" t="s">
        <v>1168</v>
      </c>
      <c r="B94" t="s">
        <v>1415</v>
      </c>
      <c r="C94">
        <v>3</v>
      </c>
      <c r="D94">
        <v>3</v>
      </c>
      <c r="E94">
        <v>7.4638888888888886</v>
      </c>
      <c r="F94" t="s">
        <v>1416</v>
      </c>
      <c r="G94">
        <v>106</v>
      </c>
      <c r="H94">
        <v>110</v>
      </c>
      <c r="I94">
        <v>104</v>
      </c>
      <c r="J94">
        <v>24</v>
      </c>
      <c r="K94">
        <v>10</v>
      </c>
      <c r="L94">
        <v>23</v>
      </c>
      <c r="M94">
        <v>12</v>
      </c>
      <c r="N94">
        <v>30</v>
      </c>
      <c r="O94">
        <v>15</v>
      </c>
      <c r="P94">
        <v>26</v>
      </c>
      <c r="Q94">
        <v>14</v>
      </c>
      <c r="R94">
        <v>120</v>
      </c>
      <c r="S94" s="1">
        <v>5479</v>
      </c>
      <c r="T94" t="s">
        <v>1171</v>
      </c>
      <c r="U94" t="s">
        <v>1390</v>
      </c>
      <c r="V94" t="str">
        <f t="shared" si="23"/>
        <v>run-01_bold</v>
      </c>
      <c r="W94">
        <v>0</v>
      </c>
      <c r="X94">
        <v>0</v>
      </c>
      <c r="Y94" t="s">
        <v>1170</v>
      </c>
      <c r="Z94" t="s">
        <v>20</v>
      </c>
      <c r="AA94">
        <v>0.58330000000000004</v>
      </c>
      <c r="AB94">
        <v>2.6069089999999999</v>
      </c>
      <c r="AC94" t="s">
        <v>21</v>
      </c>
      <c r="AD94">
        <v>0.75</v>
      </c>
      <c r="AE94">
        <v>2.4933999999999998</v>
      </c>
      <c r="AF94" t="s">
        <v>22</v>
      </c>
      <c r="AG94">
        <v>0.91669999999999996</v>
      </c>
      <c r="AH94">
        <v>1.157727</v>
      </c>
      <c r="AI94" t="s">
        <v>23</v>
      </c>
      <c r="AJ94">
        <v>0.91669999999999996</v>
      </c>
      <c r="AK94">
        <v>2.3635000000000002</v>
      </c>
      <c r="AL94" t="b">
        <f t="shared" si="24"/>
        <v>1</v>
      </c>
      <c r="AM94" t="b">
        <f>IF(AND(AD94&gt;=0.5,AG94&gt;=0.5, ABS(AJ94-AD94)&lt;=0.4),TRUE,FALSE)</f>
        <v>1</v>
      </c>
      <c r="AN94">
        <v>1</v>
      </c>
      <c r="AO94" s="1" t="s">
        <v>1168</v>
      </c>
      <c r="AP94" t="s">
        <v>1174</v>
      </c>
      <c r="AQ94" t="s">
        <v>1391</v>
      </c>
      <c r="AR94" t="str">
        <f t="shared" si="25"/>
        <v>run-01_bold</v>
      </c>
      <c r="AS94">
        <v>11</v>
      </c>
      <c r="AT94">
        <v>0</v>
      </c>
      <c r="AU94" t="s">
        <v>1173</v>
      </c>
      <c r="AV94" t="s">
        <v>27</v>
      </c>
      <c r="AW94">
        <v>0.75</v>
      </c>
      <c r="AX94">
        <v>2.3761999999999999</v>
      </c>
      <c r="AY94" t="s">
        <v>28</v>
      </c>
      <c r="AZ94">
        <v>0.58330000000000004</v>
      </c>
      <c r="BA94">
        <v>2.415375</v>
      </c>
      <c r="BB94" t="s">
        <v>29</v>
      </c>
      <c r="BC94">
        <v>0.58330000000000004</v>
      </c>
      <c r="BD94">
        <v>2.1313330000000001</v>
      </c>
      <c r="BE94" t="s">
        <v>30</v>
      </c>
      <c r="BF94">
        <v>0.91669999999999996</v>
      </c>
      <c r="BG94">
        <v>2.448455</v>
      </c>
      <c r="BH94" s="3" t="b">
        <f t="shared" si="31"/>
        <v>1</v>
      </c>
      <c r="BI94" t="b">
        <f t="shared" si="26"/>
        <v>1</v>
      </c>
      <c r="BJ94">
        <v>1</v>
      </c>
      <c r="BK94" s="1" t="s">
        <v>1168</v>
      </c>
      <c r="BL94" t="s">
        <v>1169</v>
      </c>
      <c r="BM94" t="s">
        <v>1390</v>
      </c>
      <c r="BN94" t="str">
        <f t="shared" si="27"/>
        <v>run-02_bold</v>
      </c>
      <c r="BO94">
        <v>0</v>
      </c>
      <c r="BP94">
        <v>0</v>
      </c>
      <c r="BQ94" t="s">
        <v>1170</v>
      </c>
      <c r="BR94" t="s">
        <v>20</v>
      </c>
      <c r="BS94">
        <v>0.75</v>
      </c>
      <c r="BT94">
        <v>2.5653329999999999</v>
      </c>
      <c r="BU94" t="s">
        <v>21</v>
      </c>
      <c r="BV94">
        <v>1</v>
      </c>
      <c r="BW94">
        <v>2.5939999999999999</v>
      </c>
      <c r="BX94" t="s">
        <v>22</v>
      </c>
      <c r="BY94">
        <v>1</v>
      </c>
      <c r="BZ94">
        <v>1.2563329999999999</v>
      </c>
      <c r="CA94" t="s">
        <v>23</v>
      </c>
      <c r="CB94">
        <v>0.66669999999999996</v>
      </c>
      <c r="CC94">
        <v>2.5442999999999998</v>
      </c>
      <c r="CD94" s="3" t="b">
        <f t="shared" si="32"/>
        <v>1</v>
      </c>
      <c r="CE94" t="b">
        <f t="shared" si="28"/>
        <v>1</v>
      </c>
      <c r="CF94">
        <v>1</v>
      </c>
      <c r="CG94" t="s">
        <v>1172</v>
      </c>
      <c r="CH94" t="s">
        <v>1391</v>
      </c>
      <c r="CI94" t="str">
        <f t="shared" si="29"/>
        <v>run-02_bold</v>
      </c>
      <c r="CJ94">
        <v>6</v>
      </c>
      <c r="CK94">
        <v>0</v>
      </c>
      <c r="CL94" t="s">
        <v>1173</v>
      </c>
      <c r="CM94" t="s">
        <v>27</v>
      </c>
      <c r="CN94">
        <v>0.58330000000000004</v>
      </c>
      <c r="CO94">
        <v>2.7559999999999998</v>
      </c>
      <c r="CP94" t="s">
        <v>28</v>
      </c>
      <c r="CQ94">
        <v>0.41670000000000001</v>
      </c>
      <c r="CR94">
        <v>2.5456669999999999</v>
      </c>
      <c r="CS94" t="s">
        <v>29</v>
      </c>
      <c r="CT94">
        <v>1</v>
      </c>
      <c r="CU94">
        <v>1.2460910000000001</v>
      </c>
      <c r="CV94" t="s">
        <v>30</v>
      </c>
      <c r="CW94">
        <v>0.66669999999999996</v>
      </c>
      <c r="CX94">
        <v>2.2589999999999999</v>
      </c>
      <c r="CY94" s="3" t="b">
        <f t="shared" si="33"/>
        <v>1</v>
      </c>
      <c r="CZ94" t="b">
        <f t="shared" si="30"/>
        <v>1</v>
      </c>
      <c r="DA94">
        <v>1</v>
      </c>
    </row>
    <row r="95" spans="1:105" s="3" customFormat="1" x14ac:dyDescent="0.2">
      <c r="A95" s="1" t="s">
        <v>1187</v>
      </c>
      <c r="B95" t="s">
        <v>1415</v>
      </c>
      <c r="C95">
        <v>5</v>
      </c>
      <c r="D95">
        <v>5</v>
      </c>
      <c r="E95">
        <v>7.1333333333333337</v>
      </c>
      <c r="F95" t="s">
        <v>1416</v>
      </c>
      <c r="G95">
        <v>107</v>
      </c>
      <c r="H95">
        <v>123</v>
      </c>
      <c r="I95">
        <v>98</v>
      </c>
      <c r="J95">
        <v>27</v>
      </c>
      <c r="K95">
        <v>12</v>
      </c>
      <c r="L95">
        <v>17</v>
      </c>
      <c r="M95">
        <v>8</v>
      </c>
      <c r="N95">
        <v>27</v>
      </c>
      <c r="O95">
        <v>13</v>
      </c>
      <c r="P95">
        <v>24</v>
      </c>
      <c r="Q95">
        <v>12</v>
      </c>
      <c r="R95">
        <v>116</v>
      </c>
      <c r="S95" s="1">
        <v>5492</v>
      </c>
      <c r="T95" t="s">
        <v>1190</v>
      </c>
      <c r="U95" t="s">
        <v>1390</v>
      </c>
      <c r="V95" t="str">
        <f t="shared" si="23"/>
        <v>run-01_bold</v>
      </c>
      <c r="W95">
        <v>0</v>
      </c>
      <c r="X95">
        <v>0</v>
      </c>
      <c r="Y95" t="s">
        <v>1189</v>
      </c>
      <c r="Z95" t="s">
        <v>20</v>
      </c>
      <c r="AA95">
        <v>0.75</v>
      </c>
      <c r="AB95">
        <v>2.8127499999999999</v>
      </c>
      <c r="AC95" t="s">
        <v>21</v>
      </c>
      <c r="AD95">
        <v>0.91669999999999996</v>
      </c>
      <c r="AE95">
        <v>2.6207500000000001</v>
      </c>
      <c r="AF95" t="s">
        <v>22</v>
      </c>
      <c r="AG95">
        <v>1</v>
      </c>
      <c r="AH95">
        <v>0.96199999999999997</v>
      </c>
      <c r="AI95" t="s">
        <v>23</v>
      </c>
      <c r="AJ95">
        <v>0.66669999999999996</v>
      </c>
      <c r="AK95">
        <v>2.7888890000000002</v>
      </c>
      <c r="AL95" t="b">
        <f t="shared" si="24"/>
        <v>1</v>
      </c>
      <c r="AM95" t="b">
        <f>IF(AND(AD95&gt;=0.5,AG95&gt;=0.5, ABS(AJ95-AD95)&lt;=0.4),TRUE,FALSE)</f>
        <v>1</v>
      </c>
      <c r="AN95">
        <v>1</v>
      </c>
      <c r="AO95" s="1" t="s">
        <v>1187</v>
      </c>
      <c r="AP95" t="s">
        <v>1193</v>
      </c>
      <c r="AQ95" t="s">
        <v>1391</v>
      </c>
      <c r="AR95" t="str">
        <f t="shared" si="25"/>
        <v>run-01_bold</v>
      </c>
      <c r="AS95">
        <v>0</v>
      </c>
      <c r="AT95">
        <v>0</v>
      </c>
      <c r="AU95" t="s">
        <v>1192</v>
      </c>
      <c r="AV95" t="s">
        <v>27</v>
      </c>
      <c r="AW95">
        <v>0.83330000000000004</v>
      </c>
      <c r="AX95">
        <v>2.6013000000000002</v>
      </c>
      <c r="AY95" t="s">
        <v>28</v>
      </c>
      <c r="AZ95">
        <v>1</v>
      </c>
      <c r="BA95">
        <v>2.544333</v>
      </c>
      <c r="BB95" t="s">
        <v>29</v>
      </c>
      <c r="BC95">
        <v>1</v>
      </c>
      <c r="BD95">
        <v>1.0633999999999999</v>
      </c>
      <c r="BE95" t="s">
        <v>30</v>
      </c>
      <c r="BF95">
        <v>0.83330000000000004</v>
      </c>
      <c r="BG95">
        <v>2.6105999999999998</v>
      </c>
      <c r="BH95" s="3" t="b">
        <f t="shared" si="31"/>
        <v>1</v>
      </c>
      <c r="BI95" t="b">
        <f t="shared" si="26"/>
        <v>1</v>
      </c>
      <c r="BJ95">
        <v>1</v>
      </c>
      <c r="BK95" s="1" t="s">
        <v>1187</v>
      </c>
      <c r="BL95" t="s">
        <v>1188</v>
      </c>
      <c r="BM95" t="s">
        <v>1390</v>
      </c>
      <c r="BN95" t="str">
        <f t="shared" si="27"/>
        <v>run-02_bold</v>
      </c>
      <c r="BO95">
        <v>5</v>
      </c>
      <c r="BP95">
        <v>0</v>
      </c>
      <c r="BQ95" t="s">
        <v>1189</v>
      </c>
      <c r="BR95" t="s">
        <v>20</v>
      </c>
      <c r="BS95">
        <v>0.75</v>
      </c>
      <c r="BT95">
        <v>2.6375000000000002</v>
      </c>
      <c r="BU95" t="s">
        <v>21</v>
      </c>
      <c r="BV95">
        <v>0.91669999999999996</v>
      </c>
      <c r="BW95">
        <v>2.6656</v>
      </c>
      <c r="BX95" t="s">
        <v>22</v>
      </c>
      <c r="BY95">
        <v>1</v>
      </c>
      <c r="BZ95">
        <v>1.127</v>
      </c>
      <c r="CA95" t="s">
        <v>23</v>
      </c>
      <c r="CB95">
        <v>0.66669999999999996</v>
      </c>
      <c r="CC95">
        <v>2.4489999999999998</v>
      </c>
      <c r="CD95" s="3" t="b">
        <f t="shared" si="32"/>
        <v>1</v>
      </c>
      <c r="CE95" t="b">
        <f t="shared" si="28"/>
        <v>1</v>
      </c>
      <c r="CF95">
        <v>1</v>
      </c>
      <c r="CG95" t="s">
        <v>1191</v>
      </c>
      <c r="CH95" t="s">
        <v>1391</v>
      </c>
      <c r="CI95" t="str">
        <f t="shared" si="29"/>
        <v>run-02_bold</v>
      </c>
      <c r="CJ95">
        <v>7</v>
      </c>
      <c r="CK95">
        <v>0</v>
      </c>
      <c r="CL95" t="s">
        <v>1192</v>
      </c>
      <c r="CM95" t="s">
        <v>27</v>
      </c>
      <c r="CN95">
        <v>0.91669999999999996</v>
      </c>
      <c r="CO95">
        <v>2.4089999999999998</v>
      </c>
      <c r="CP95" t="s">
        <v>28</v>
      </c>
      <c r="CQ95">
        <v>0.75</v>
      </c>
      <c r="CR95">
        <v>2.624333</v>
      </c>
      <c r="CS95" t="s">
        <v>29</v>
      </c>
      <c r="CT95">
        <v>1</v>
      </c>
      <c r="CU95">
        <v>1.0329090000000001</v>
      </c>
      <c r="CV95" t="s">
        <v>30</v>
      </c>
      <c r="CW95">
        <v>0.91669999999999996</v>
      </c>
      <c r="CX95">
        <v>2.7503000000000002</v>
      </c>
      <c r="CY95" s="3" t="b">
        <f t="shared" si="33"/>
        <v>1</v>
      </c>
      <c r="CZ95" t="b">
        <f t="shared" si="30"/>
        <v>1</v>
      </c>
      <c r="DA95">
        <v>1</v>
      </c>
    </row>
    <row r="96" spans="1:105" s="3" customFormat="1" x14ac:dyDescent="0.2">
      <c r="A96" s="2" t="s">
        <v>1194</v>
      </c>
      <c r="B96" t="s">
        <v>1415</v>
      </c>
      <c r="C96">
        <v>4</v>
      </c>
      <c r="D96">
        <v>4</v>
      </c>
      <c r="E96">
        <v>7.2249999999999996</v>
      </c>
      <c r="F96" t="s">
        <v>1416</v>
      </c>
      <c r="G96">
        <v>106</v>
      </c>
      <c r="H96">
        <v>81</v>
      </c>
      <c r="I96">
        <v>96</v>
      </c>
      <c r="J96">
        <v>19</v>
      </c>
      <c r="K96">
        <v>8</v>
      </c>
      <c r="L96">
        <v>24</v>
      </c>
      <c r="M96">
        <v>12</v>
      </c>
      <c r="N96">
        <v>18</v>
      </c>
      <c r="O96">
        <v>9</v>
      </c>
      <c r="P96">
        <v>21</v>
      </c>
      <c r="Q96">
        <v>10</v>
      </c>
      <c r="R96">
        <v>94</v>
      </c>
      <c r="S96" s="2">
        <v>5495</v>
      </c>
      <c r="T96" s="3" t="s">
        <v>1197</v>
      </c>
      <c r="U96" s="3" t="s">
        <v>1390</v>
      </c>
      <c r="V96" s="3" t="str">
        <f t="shared" si="23"/>
        <v>run-01_bold</v>
      </c>
      <c r="W96" s="3">
        <v>0</v>
      </c>
      <c r="X96" s="3">
        <v>0</v>
      </c>
      <c r="Y96" s="3" t="s">
        <v>1196</v>
      </c>
      <c r="Z96" s="3" t="s">
        <v>20</v>
      </c>
      <c r="AA96" s="3">
        <v>0.75</v>
      </c>
      <c r="AB96" s="3">
        <v>2.3245</v>
      </c>
      <c r="AC96" s="3" t="s">
        <v>21</v>
      </c>
      <c r="AD96" s="3">
        <v>1</v>
      </c>
      <c r="AE96" s="3">
        <v>2.3485830000000001</v>
      </c>
      <c r="AF96" s="3" t="s">
        <v>22</v>
      </c>
      <c r="AG96" s="3">
        <v>1</v>
      </c>
      <c r="AH96" s="3">
        <v>1.5055829999999999</v>
      </c>
      <c r="AI96" s="3" t="s">
        <v>23</v>
      </c>
      <c r="AJ96" s="3">
        <v>1</v>
      </c>
      <c r="AK96" s="3">
        <v>2.4058329999999999</v>
      </c>
      <c r="AL96" s="3" t="b">
        <f t="shared" si="24"/>
        <v>1</v>
      </c>
      <c r="AM96" s="3" t="b">
        <f>IF(AND(AD96&gt;=0.5,AG96&gt;=0.5, ABS(AJ96-AD96)&lt;0.4),TRUE,FALSE)</f>
        <v>1</v>
      </c>
      <c r="AN96" s="3">
        <v>1</v>
      </c>
      <c r="AO96" s="2" t="s">
        <v>1194</v>
      </c>
      <c r="AP96" s="3" t="s">
        <v>1199</v>
      </c>
      <c r="AQ96" s="3" t="s">
        <v>1391</v>
      </c>
      <c r="AR96" s="3" t="str">
        <f t="shared" si="25"/>
        <v>run-01_bold</v>
      </c>
      <c r="AS96" s="3">
        <v>0</v>
      </c>
      <c r="AT96" s="3">
        <v>0</v>
      </c>
      <c r="AU96" s="3" t="s">
        <v>797</v>
      </c>
      <c r="AV96" s="3" t="s">
        <v>27</v>
      </c>
      <c r="AW96" s="3">
        <v>0.83330000000000004</v>
      </c>
      <c r="AX96" s="3">
        <v>2.2379169999999999</v>
      </c>
      <c r="AY96" s="3" t="s">
        <v>28</v>
      </c>
      <c r="AZ96" s="3">
        <v>0.91669999999999996</v>
      </c>
      <c r="BA96" s="3">
        <v>2.1875830000000001</v>
      </c>
      <c r="BB96" s="3" t="s">
        <v>29</v>
      </c>
      <c r="BC96" s="3">
        <v>0.91669999999999996</v>
      </c>
      <c r="BD96" s="3">
        <v>1.2278</v>
      </c>
      <c r="BE96" s="3" t="s">
        <v>30</v>
      </c>
      <c r="BF96" s="3">
        <v>0.91669999999999996</v>
      </c>
      <c r="BG96" s="3">
        <v>2.3145560000000001</v>
      </c>
      <c r="BH96" s="3" t="b">
        <f t="shared" si="31"/>
        <v>1</v>
      </c>
      <c r="BI96" s="3" t="b">
        <f t="shared" si="26"/>
        <v>1</v>
      </c>
      <c r="BJ96" s="3">
        <v>1</v>
      </c>
      <c r="BK96" s="2" t="s">
        <v>1194</v>
      </c>
      <c r="BL96" s="3" t="s">
        <v>1195</v>
      </c>
      <c r="BM96" s="3" t="s">
        <v>1390</v>
      </c>
      <c r="BN96" s="3" t="str">
        <f t="shared" si="27"/>
        <v>run-02_bold</v>
      </c>
      <c r="BO96" s="3">
        <v>0</v>
      </c>
      <c r="BP96" s="3">
        <v>0</v>
      </c>
      <c r="BQ96" s="3" t="s">
        <v>1196</v>
      </c>
      <c r="BR96" s="3" t="s">
        <v>20</v>
      </c>
      <c r="BS96" s="3">
        <v>0.75</v>
      </c>
      <c r="BT96" s="3">
        <v>2.5842000000000001</v>
      </c>
      <c r="BU96" s="3" t="s">
        <v>21</v>
      </c>
      <c r="BV96" s="3">
        <v>0.66669999999999996</v>
      </c>
      <c r="BW96" s="3">
        <v>2.3893</v>
      </c>
      <c r="BX96" s="3" t="s">
        <v>22</v>
      </c>
      <c r="BY96" s="3">
        <v>1</v>
      </c>
      <c r="BZ96" s="3">
        <v>1.615909</v>
      </c>
      <c r="CA96" s="3" t="s">
        <v>23</v>
      </c>
      <c r="CB96" s="3">
        <v>0.66669999999999996</v>
      </c>
      <c r="CC96" s="3">
        <v>2.5790999999999999</v>
      </c>
      <c r="CD96" s="3" t="b">
        <f t="shared" si="32"/>
        <v>1</v>
      </c>
      <c r="CE96" s="3" t="b">
        <f t="shared" si="28"/>
        <v>1</v>
      </c>
      <c r="CF96" s="3">
        <v>1</v>
      </c>
      <c r="CG96" s="3" t="s">
        <v>1198</v>
      </c>
      <c r="CH96" s="3" t="s">
        <v>1391</v>
      </c>
      <c r="CI96" s="3" t="str">
        <f t="shared" si="29"/>
        <v>run-02_bold</v>
      </c>
      <c r="CJ96" s="3">
        <v>0</v>
      </c>
      <c r="CK96" s="3">
        <v>0</v>
      </c>
      <c r="CL96" s="3" t="s">
        <v>797</v>
      </c>
      <c r="CM96" s="3" t="s">
        <v>27</v>
      </c>
      <c r="CN96" s="3">
        <v>0.66669999999999996</v>
      </c>
      <c r="CO96" s="3">
        <v>2.3663639999999999</v>
      </c>
      <c r="CP96" s="3" t="s">
        <v>28</v>
      </c>
      <c r="CQ96" s="3">
        <v>0.33329999999999999</v>
      </c>
      <c r="CR96" s="3">
        <v>2.4703330000000001</v>
      </c>
      <c r="CS96" s="3" t="s">
        <v>29</v>
      </c>
      <c r="CT96" s="3">
        <v>0.91669999999999996</v>
      </c>
      <c r="CU96" s="3">
        <v>1.3064</v>
      </c>
      <c r="CV96" s="3" t="s">
        <v>30</v>
      </c>
      <c r="CW96" s="3">
        <v>0.83330000000000004</v>
      </c>
      <c r="CX96" s="3">
        <v>2.3303639999999999</v>
      </c>
      <c r="CY96" s="3" t="b">
        <f t="shared" si="33"/>
        <v>1</v>
      </c>
      <c r="CZ96" s="3" t="b">
        <f t="shared" si="30"/>
        <v>1</v>
      </c>
      <c r="DA96" s="3">
        <v>1</v>
      </c>
    </row>
    <row r="97" spans="1:105" s="3" customFormat="1" x14ac:dyDescent="0.2">
      <c r="A97" s="2" t="s">
        <v>1226</v>
      </c>
      <c r="B97" t="s">
        <v>1415</v>
      </c>
      <c r="C97">
        <v>5</v>
      </c>
      <c r="D97">
        <v>5</v>
      </c>
      <c r="E97">
        <v>7.6555555555555559</v>
      </c>
      <c r="F97" t="s">
        <v>1416</v>
      </c>
      <c r="G97">
        <v>105</v>
      </c>
      <c r="H97">
        <v>94</v>
      </c>
      <c r="I97">
        <v>92</v>
      </c>
      <c r="J97">
        <v>17</v>
      </c>
      <c r="K97">
        <v>7</v>
      </c>
      <c r="L97">
        <v>23</v>
      </c>
      <c r="M97">
        <v>12</v>
      </c>
      <c r="N97">
        <v>14</v>
      </c>
      <c r="O97">
        <v>7</v>
      </c>
      <c r="P97">
        <v>18</v>
      </c>
      <c r="Q97">
        <v>7</v>
      </c>
      <c r="R97">
        <v>82</v>
      </c>
      <c r="S97" s="2">
        <v>5508</v>
      </c>
      <c r="T97" s="3" t="s">
        <v>1229</v>
      </c>
      <c r="U97" s="3" t="s">
        <v>1390</v>
      </c>
      <c r="V97" s="3" t="str">
        <f t="shared" si="23"/>
        <v>run-01_bold</v>
      </c>
      <c r="W97" s="3">
        <v>0</v>
      </c>
      <c r="X97" s="3">
        <v>0</v>
      </c>
      <c r="Y97" s="3" t="s">
        <v>1228</v>
      </c>
      <c r="Z97" s="3" t="s">
        <v>20</v>
      </c>
      <c r="AA97" s="3">
        <v>0.58330000000000004</v>
      </c>
      <c r="AB97" s="3">
        <v>2.3149169999999999</v>
      </c>
      <c r="AC97" s="3" t="s">
        <v>21</v>
      </c>
      <c r="AD97" s="3">
        <v>1</v>
      </c>
      <c r="AE97" s="3">
        <v>2.0790829999999998</v>
      </c>
      <c r="AF97" s="3" t="s">
        <v>22</v>
      </c>
      <c r="AG97" s="3">
        <v>1</v>
      </c>
      <c r="AH97" s="3">
        <v>1.1679999999999999</v>
      </c>
      <c r="AI97" s="3" t="s">
        <v>23</v>
      </c>
      <c r="AJ97" s="3">
        <v>0.91669999999999996</v>
      </c>
      <c r="AK97" s="3">
        <v>2.1858330000000001</v>
      </c>
      <c r="AL97" s="3" t="b">
        <f t="shared" si="24"/>
        <v>1</v>
      </c>
      <c r="AM97" s="3" t="b">
        <f>IF(AND(AD97&gt;=0.5,AG97&gt;=0.5, ABS(AJ97-AD97)&lt;0.4),TRUE,FALSE)</f>
        <v>1</v>
      </c>
      <c r="AN97" s="3">
        <v>1</v>
      </c>
      <c r="AO97" s="2" t="s">
        <v>1226</v>
      </c>
      <c r="AP97" s="3" t="s">
        <v>1230</v>
      </c>
      <c r="AQ97" s="3" t="s">
        <v>1391</v>
      </c>
      <c r="AR97" s="3" t="str">
        <f t="shared" si="25"/>
        <v>run-01_bold</v>
      </c>
      <c r="AS97" s="3">
        <v>0</v>
      </c>
      <c r="AT97" s="3">
        <v>0</v>
      </c>
      <c r="AU97" s="3" t="s">
        <v>1231</v>
      </c>
      <c r="AV97" s="3" t="s">
        <v>27</v>
      </c>
      <c r="AW97" s="3">
        <v>0.83330000000000004</v>
      </c>
      <c r="AX97" s="3">
        <v>2.6894550000000002</v>
      </c>
      <c r="AY97" s="3" t="s">
        <v>28</v>
      </c>
      <c r="AZ97" s="3">
        <v>0.83330000000000004</v>
      </c>
      <c r="BA97" s="3">
        <v>2.7896359999999998</v>
      </c>
      <c r="BB97" s="3" t="s">
        <v>29</v>
      </c>
      <c r="BC97" s="3">
        <v>1</v>
      </c>
      <c r="BD97" s="3">
        <v>1.435667</v>
      </c>
      <c r="BE97" s="3" t="s">
        <v>30</v>
      </c>
      <c r="BF97" s="3">
        <v>0.83330000000000004</v>
      </c>
      <c r="BG97" s="3">
        <v>2.7364549999999999</v>
      </c>
      <c r="BH97" s="3" t="b">
        <f t="shared" si="31"/>
        <v>1</v>
      </c>
      <c r="BI97" s="3" t="b">
        <f t="shared" si="26"/>
        <v>1</v>
      </c>
      <c r="BJ97" s="3">
        <v>1</v>
      </c>
      <c r="BK97" s="2" t="s">
        <v>1226</v>
      </c>
      <c r="BL97" s="3" t="s">
        <v>1227</v>
      </c>
      <c r="BM97" s="3" t="s">
        <v>1390</v>
      </c>
      <c r="BN97" s="3" t="str">
        <f t="shared" si="27"/>
        <v>run-02_bold</v>
      </c>
      <c r="BO97" s="3">
        <v>0</v>
      </c>
      <c r="BP97" s="3">
        <v>0</v>
      </c>
      <c r="BQ97" s="3" t="s">
        <v>1228</v>
      </c>
      <c r="BR97" s="3" t="s">
        <v>20</v>
      </c>
      <c r="BS97" s="3">
        <v>0.66669999999999996</v>
      </c>
      <c r="BT97" s="3">
        <v>2.3820999999999999</v>
      </c>
      <c r="BU97" s="3" t="s">
        <v>21</v>
      </c>
      <c r="BV97" s="3">
        <v>1</v>
      </c>
      <c r="BW97" s="3">
        <v>2.1507499999999999</v>
      </c>
      <c r="BX97" s="3" t="s">
        <v>22</v>
      </c>
      <c r="BY97" s="3">
        <v>1</v>
      </c>
      <c r="BZ97" s="3">
        <v>1.3774999999999999</v>
      </c>
      <c r="CA97" s="3" t="s">
        <v>23</v>
      </c>
      <c r="CB97" s="3">
        <v>0.75</v>
      </c>
      <c r="CC97" s="3">
        <v>2.4107500000000002</v>
      </c>
      <c r="CD97" s="3" t="b">
        <f t="shared" si="32"/>
        <v>1</v>
      </c>
      <c r="CE97" s="3" t="b">
        <f t="shared" si="28"/>
        <v>1</v>
      </c>
      <c r="CF97" s="3">
        <v>1</v>
      </c>
      <c r="CG97" s="3" t="s">
        <v>1232</v>
      </c>
      <c r="CH97" s="3" t="s">
        <v>1391</v>
      </c>
      <c r="CI97" s="3" t="str">
        <f t="shared" si="29"/>
        <v>run-02_bold</v>
      </c>
      <c r="CJ97" s="3">
        <v>0</v>
      </c>
      <c r="CK97" s="3">
        <v>0</v>
      </c>
      <c r="CL97" s="3" t="s">
        <v>1231</v>
      </c>
      <c r="CM97" s="3" t="s">
        <v>27</v>
      </c>
      <c r="CN97" s="3">
        <v>0.91669999999999996</v>
      </c>
      <c r="CO97" s="3">
        <v>2.6223329999999998</v>
      </c>
      <c r="CP97" s="3" t="s">
        <v>28</v>
      </c>
      <c r="CQ97" s="3">
        <v>0.75</v>
      </c>
      <c r="CR97" s="3">
        <v>2.6967500000000002</v>
      </c>
      <c r="CS97" s="3" t="s">
        <v>29</v>
      </c>
      <c r="CT97" s="3">
        <v>1</v>
      </c>
      <c r="CU97" s="3">
        <v>1.4113329999999999</v>
      </c>
      <c r="CV97" s="3" t="s">
        <v>30</v>
      </c>
      <c r="CW97" s="3">
        <v>0.83330000000000004</v>
      </c>
      <c r="CX97" s="3">
        <v>2.6154999999999999</v>
      </c>
      <c r="CY97" s="3" t="b">
        <f t="shared" si="33"/>
        <v>1</v>
      </c>
      <c r="CZ97" s="3" t="b">
        <f t="shared" si="30"/>
        <v>1</v>
      </c>
      <c r="DA97" s="3">
        <v>1</v>
      </c>
    </row>
    <row r="98" spans="1:105" s="3" customFormat="1" x14ac:dyDescent="0.2">
      <c r="A98" s="2" t="s">
        <v>1303</v>
      </c>
      <c r="B98" t="s">
        <v>1415</v>
      </c>
      <c r="C98">
        <v>5</v>
      </c>
      <c r="D98">
        <v>5</v>
      </c>
      <c r="E98">
        <v>7.7388888888888889</v>
      </c>
      <c r="F98" t="s">
        <v>1416</v>
      </c>
      <c r="G98">
        <v>103</v>
      </c>
      <c r="H98">
        <v>111</v>
      </c>
      <c r="I98">
        <v>115</v>
      </c>
      <c r="J98">
        <v>29</v>
      </c>
      <c r="K98">
        <v>13</v>
      </c>
      <c r="L98">
        <v>27</v>
      </c>
      <c r="M98">
        <v>15</v>
      </c>
      <c r="N98">
        <v>31</v>
      </c>
      <c r="O98">
        <v>14</v>
      </c>
      <c r="P98">
        <v>26</v>
      </c>
      <c r="Q98">
        <v>13</v>
      </c>
      <c r="R98">
        <v>122</v>
      </c>
      <c r="S98" s="2">
        <v>5543</v>
      </c>
      <c r="T98" s="3" t="s">
        <v>1306</v>
      </c>
      <c r="U98" s="3" t="s">
        <v>1390</v>
      </c>
      <c r="V98" s="3" t="str">
        <f t="shared" ref="V98:V122" si="35">RIGHT(T98,11)</f>
        <v>run-01_bold</v>
      </c>
      <c r="W98" s="3">
        <v>5</v>
      </c>
      <c r="X98" s="3">
        <v>0</v>
      </c>
      <c r="Y98" s="3" t="s">
        <v>1305</v>
      </c>
      <c r="Z98" s="3" t="s">
        <v>20</v>
      </c>
      <c r="AA98" s="3">
        <v>0.66669999999999996</v>
      </c>
      <c r="AB98" s="3">
        <v>2.440833</v>
      </c>
      <c r="AC98" s="3" t="s">
        <v>21</v>
      </c>
      <c r="AD98" s="3">
        <v>0.91669999999999996</v>
      </c>
      <c r="AE98" s="3">
        <v>2.5768749999999998</v>
      </c>
      <c r="AF98" s="3" t="s">
        <v>22</v>
      </c>
      <c r="AG98" s="3">
        <v>1</v>
      </c>
      <c r="AH98" s="3">
        <v>1.753333</v>
      </c>
      <c r="AI98" s="3" t="s">
        <v>23</v>
      </c>
      <c r="AJ98" s="3">
        <v>0.91669999999999996</v>
      </c>
      <c r="AK98" s="3">
        <v>2.669222</v>
      </c>
      <c r="AL98" s="3" t="b">
        <f t="shared" ref="AL98:AL122" si="36">IF(AND(W98&lt;=16,X98&lt;1),TRUE,FALSE)</f>
        <v>1</v>
      </c>
      <c r="AM98" s="3" t="b">
        <f>IF(AND(AD98&gt;=0.5,AG98&gt;=0.5, ABS(AJ98-AD98)&lt;0.4),TRUE,FALSE)</f>
        <v>1</v>
      </c>
      <c r="AN98" s="3">
        <v>1</v>
      </c>
      <c r="AO98" s="2" t="s">
        <v>1303</v>
      </c>
      <c r="AP98" s="3" t="s">
        <v>1307</v>
      </c>
      <c r="AQ98" s="3" t="s">
        <v>1391</v>
      </c>
      <c r="AR98" s="3" t="str">
        <f t="shared" ref="AR98:AR122" si="37">RIGHT(AP98,11)</f>
        <v>run-01_bold</v>
      </c>
      <c r="AS98" s="3">
        <v>0</v>
      </c>
      <c r="AT98" s="3">
        <v>0</v>
      </c>
      <c r="AU98" s="3" t="s">
        <v>1308</v>
      </c>
      <c r="AV98" s="3" t="s">
        <v>27</v>
      </c>
      <c r="AW98" s="3">
        <v>0.91669999999999996</v>
      </c>
      <c r="AX98" s="3">
        <v>2.2737500000000002</v>
      </c>
      <c r="AY98" s="3" t="s">
        <v>28</v>
      </c>
      <c r="AZ98" s="3">
        <v>0.91669999999999996</v>
      </c>
      <c r="BA98" s="3">
        <v>2.4936669999999999</v>
      </c>
      <c r="BB98" s="3" t="s">
        <v>29</v>
      </c>
      <c r="BC98" s="3">
        <v>1</v>
      </c>
      <c r="BD98" s="3">
        <v>1.5680000000000001</v>
      </c>
      <c r="BE98" s="3" t="s">
        <v>30</v>
      </c>
      <c r="BF98" s="3">
        <v>0.91669999999999996</v>
      </c>
      <c r="BG98" s="3">
        <v>2.4799169999999999</v>
      </c>
      <c r="BH98" s="3" t="b">
        <f t="shared" si="31"/>
        <v>1</v>
      </c>
      <c r="BI98" s="3" t="b">
        <f t="shared" ref="BI98:BI122" si="38">IF(AND(AW98&gt;=0.5,BC98&gt;=0.5, ABS(BF98-AW98)&lt;0.4),TRUE,FALSE)</f>
        <v>1</v>
      </c>
      <c r="BJ98" s="3">
        <v>1</v>
      </c>
      <c r="BK98" s="2" t="s">
        <v>1303</v>
      </c>
      <c r="BL98" s="3" t="s">
        <v>1304</v>
      </c>
      <c r="BM98" s="3" t="s">
        <v>1390</v>
      </c>
      <c r="BN98" s="3" t="str">
        <f t="shared" ref="BN98:BN122" si="39">RIGHT(BL98,11)</f>
        <v>run-02_bold</v>
      </c>
      <c r="BO98" s="3">
        <v>0</v>
      </c>
      <c r="BP98" s="3">
        <v>0</v>
      </c>
      <c r="BQ98" s="3" t="s">
        <v>1305</v>
      </c>
      <c r="BR98" s="3" t="s">
        <v>20</v>
      </c>
      <c r="BS98" s="3">
        <v>0.83330000000000004</v>
      </c>
      <c r="BT98" s="3">
        <v>2.439333</v>
      </c>
      <c r="BU98" s="3" t="s">
        <v>21</v>
      </c>
      <c r="BV98" s="3">
        <v>1</v>
      </c>
      <c r="BW98" s="3">
        <v>2.2902999999999998</v>
      </c>
      <c r="BX98" s="3" t="s">
        <v>22</v>
      </c>
      <c r="BY98" s="3">
        <v>1</v>
      </c>
      <c r="BZ98" s="3">
        <v>1.5968329999999999</v>
      </c>
      <c r="CA98" s="3" t="s">
        <v>23</v>
      </c>
      <c r="CB98" s="3">
        <v>0.75</v>
      </c>
      <c r="CC98" s="3">
        <v>2.4855</v>
      </c>
      <c r="CD98" s="3" t="b">
        <f t="shared" si="32"/>
        <v>1</v>
      </c>
      <c r="CE98" s="3" t="b">
        <f t="shared" ref="CE98:CE122" si="40">IF(AND(BV98&gt;=0.5,BY98&gt;=0.5, ABS(CB98-BV98)&lt;0.4),TRUE,FALSE)</f>
        <v>1</v>
      </c>
      <c r="CF98" s="3">
        <v>1</v>
      </c>
      <c r="CG98" s="3" t="s">
        <v>1309</v>
      </c>
      <c r="CH98" s="3" t="s">
        <v>1391</v>
      </c>
      <c r="CI98" s="3" t="str">
        <f t="shared" ref="CI98:CI122" si="41">RIGHT(CG98,11)</f>
        <v>run-02_bold</v>
      </c>
      <c r="CJ98" s="3">
        <v>0</v>
      </c>
      <c r="CK98" s="3">
        <v>0</v>
      </c>
      <c r="CL98" s="3" t="s">
        <v>1308</v>
      </c>
      <c r="CM98" s="3" t="s">
        <v>27</v>
      </c>
      <c r="CN98" s="3">
        <v>1</v>
      </c>
      <c r="CO98" s="3">
        <v>2.1963330000000001</v>
      </c>
      <c r="CP98" s="3" t="s">
        <v>28</v>
      </c>
      <c r="CQ98" s="3">
        <v>1</v>
      </c>
      <c r="CR98" s="3">
        <v>2.4267500000000002</v>
      </c>
      <c r="CS98" s="3" t="s">
        <v>29</v>
      </c>
      <c r="CT98" s="3">
        <v>1</v>
      </c>
      <c r="CU98" s="3">
        <v>1.549083</v>
      </c>
      <c r="CV98" s="3" t="s">
        <v>30</v>
      </c>
      <c r="CW98" s="3">
        <v>1</v>
      </c>
      <c r="CX98" s="3">
        <v>2.5055000000000001</v>
      </c>
      <c r="CY98" s="3" t="b">
        <f t="shared" si="33"/>
        <v>1</v>
      </c>
      <c r="CZ98" s="3" t="b">
        <f t="shared" ref="CZ98:CZ122" si="42">IF(AND(CN98&gt;=0.5,CT98&gt;=0.5, ABS(CW98-CN98)&lt;0.4),TRUE,FALSE)</f>
        <v>1</v>
      </c>
      <c r="DA98" s="3">
        <v>1</v>
      </c>
    </row>
    <row r="99" spans="1:105" s="3" customFormat="1" x14ac:dyDescent="0.2">
      <c r="A99" s="2" t="s">
        <v>1310</v>
      </c>
      <c r="B99" t="s">
        <v>1415</v>
      </c>
      <c r="C99">
        <v>5</v>
      </c>
      <c r="D99">
        <v>5</v>
      </c>
      <c r="E99">
        <v>7.1916666666666664</v>
      </c>
      <c r="F99" t="s">
        <v>1417</v>
      </c>
      <c r="G99">
        <v>109</v>
      </c>
      <c r="H99">
        <v>144</v>
      </c>
      <c r="I99">
        <v>115</v>
      </c>
      <c r="J99">
        <v>29</v>
      </c>
      <c r="K99">
        <v>14</v>
      </c>
      <c r="L99">
        <v>32</v>
      </c>
      <c r="M99">
        <v>19</v>
      </c>
      <c r="N99">
        <v>32</v>
      </c>
      <c r="O99">
        <v>16</v>
      </c>
      <c r="P99">
        <v>28</v>
      </c>
      <c r="Q99">
        <v>16</v>
      </c>
      <c r="R99">
        <v>135</v>
      </c>
      <c r="S99" s="2">
        <v>5550</v>
      </c>
      <c r="T99" s="3" t="s">
        <v>1313</v>
      </c>
      <c r="U99" s="3" t="s">
        <v>1390</v>
      </c>
      <c r="V99" s="3" t="str">
        <f t="shared" si="35"/>
        <v>run-01_bold</v>
      </c>
      <c r="W99" s="3">
        <v>0</v>
      </c>
      <c r="X99" s="3">
        <v>0</v>
      </c>
      <c r="Y99" s="3" t="s">
        <v>1312</v>
      </c>
      <c r="Z99" s="3" t="s">
        <v>20</v>
      </c>
      <c r="AA99" s="3">
        <v>0.91669999999999996</v>
      </c>
      <c r="AB99" s="3">
        <v>2.6419999999999999</v>
      </c>
      <c r="AC99" s="3" t="s">
        <v>21</v>
      </c>
      <c r="AD99" s="3">
        <v>1</v>
      </c>
      <c r="AE99" s="3">
        <v>2.3094000000000001</v>
      </c>
      <c r="AF99" s="3" t="s">
        <v>22</v>
      </c>
      <c r="AG99" s="3">
        <v>0.91669999999999996</v>
      </c>
      <c r="AH99" s="3">
        <v>1.5620909999999999</v>
      </c>
      <c r="AI99" s="3" t="s">
        <v>23</v>
      </c>
      <c r="AJ99" s="3">
        <v>0.75</v>
      </c>
      <c r="AK99" s="3">
        <v>2.7048890000000001</v>
      </c>
      <c r="AL99" s="3" t="b">
        <f t="shared" si="36"/>
        <v>1</v>
      </c>
      <c r="AM99" s="3" t="b">
        <f>IF(AND(AD99&gt;=0.5,AG99&gt;=0.5, ABS(AJ99-AD99)&lt;0.4),TRUE,FALSE)</f>
        <v>1</v>
      </c>
      <c r="AN99" s="3">
        <v>1</v>
      </c>
      <c r="AO99" s="2" t="s">
        <v>1310</v>
      </c>
      <c r="AP99" s="3" t="s">
        <v>1316</v>
      </c>
      <c r="AQ99" s="3" t="s">
        <v>1391</v>
      </c>
      <c r="AR99" s="3" t="str">
        <f t="shared" si="37"/>
        <v>run-01_bold</v>
      </c>
      <c r="AS99" s="3">
        <v>4</v>
      </c>
      <c r="AT99" s="3">
        <v>0</v>
      </c>
      <c r="AU99" s="3" t="s">
        <v>1315</v>
      </c>
      <c r="AV99" s="3" t="s">
        <v>27</v>
      </c>
      <c r="AW99" s="3">
        <v>0.83330000000000004</v>
      </c>
      <c r="AX99" s="3">
        <v>2.2766670000000002</v>
      </c>
      <c r="AY99" s="3" t="s">
        <v>28</v>
      </c>
      <c r="AZ99" s="3">
        <v>0.91669999999999996</v>
      </c>
      <c r="BA99" s="3">
        <v>2.4586359999999998</v>
      </c>
      <c r="BB99" s="3" t="s">
        <v>29</v>
      </c>
      <c r="BC99" s="3">
        <v>1</v>
      </c>
      <c r="BD99" s="3">
        <v>2.0415830000000001</v>
      </c>
      <c r="BE99" s="3" t="s">
        <v>30</v>
      </c>
      <c r="BF99" s="3">
        <v>1</v>
      </c>
      <c r="BG99" s="3">
        <v>2.5898180000000002</v>
      </c>
      <c r="BH99" s="3" t="b">
        <f t="shared" si="31"/>
        <v>1</v>
      </c>
      <c r="BI99" s="3" t="b">
        <f t="shared" si="38"/>
        <v>1</v>
      </c>
      <c r="BJ99" s="3">
        <v>1</v>
      </c>
      <c r="BK99" s="2" t="s">
        <v>1310</v>
      </c>
      <c r="BL99" s="3" t="s">
        <v>1311</v>
      </c>
      <c r="BM99" s="3" t="s">
        <v>1390</v>
      </c>
      <c r="BN99" s="3" t="str">
        <f t="shared" si="39"/>
        <v>run-02_bold</v>
      </c>
      <c r="BO99" s="3">
        <v>0</v>
      </c>
      <c r="BP99" s="3">
        <v>0</v>
      </c>
      <c r="BQ99" s="3" t="s">
        <v>1312</v>
      </c>
      <c r="BR99" s="3" t="s">
        <v>20</v>
      </c>
      <c r="BS99" s="3">
        <v>0.83330000000000004</v>
      </c>
      <c r="BT99" s="3">
        <v>2.4381110000000001</v>
      </c>
      <c r="BU99" s="3" t="s">
        <v>21</v>
      </c>
      <c r="BV99" s="3">
        <v>0.83330000000000004</v>
      </c>
      <c r="BW99" s="3">
        <v>2.5227270000000002</v>
      </c>
      <c r="BX99" s="3" t="s">
        <v>22</v>
      </c>
      <c r="BY99" s="3">
        <v>0.91669999999999996</v>
      </c>
      <c r="BZ99" s="3">
        <v>1.0540909999999999</v>
      </c>
      <c r="CA99" s="3" t="s">
        <v>23</v>
      </c>
      <c r="CB99" s="3">
        <v>0.91669999999999996</v>
      </c>
      <c r="CC99" s="3">
        <v>2.559364</v>
      </c>
      <c r="CD99" s="3" t="b">
        <f t="shared" si="32"/>
        <v>1</v>
      </c>
      <c r="CE99" s="3" t="b">
        <f t="shared" si="40"/>
        <v>1</v>
      </c>
      <c r="CF99" s="3">
        <v>1</v>
      </c>
      <c r="CG99" s="3" t="s">
        <v>1314</v>
      </c>
      <c r="CH99" s="3" t="s">
        <v>1391</v>
      </c>
      <c r="CI99" s="3" t="str">
        <f t="shared" si="41"/>
        <v>run-02_bold</v>
      </c>
      <c r="CJ99" s="3">
        <v>6</v>
      </c>
      <c r="CK99" s="3">
        <v>0</v>
      </c>
      <c r="CL99" s="3" t="s">
        <v>1315</v>
      </c>
      <c r="CM99" s="3" t="s">
        <v>27</v>
      </c>
      <c r="CN99" s="3">
        <v>0.83330000000000004</v>
      </c>
      <c r="CO99" s="3">
        <v>2.3077269999999999</v>
      </c>
      <c r="CP99" s="3" t="s">
        <v>28</v>
      </c>
      <c r="CQ99" s="3">
        <v>1</v>
      </c>
      <c r="CR99" s="3">
        <v>2.4187270000000001</v>
      </c>
      <c r="CS99" s="3" t="s">
        <v>29</v>
      </c>
      <c r="CT99" s="3">
        <v>1</v>
      </c>
      <c r="CU99" s="3">
        <v>1.880636</v>
      </c>
      <c r="CV99" s="3" t="s">
        <v>30</v>
      </c>
      <c r="CW99" s="3">
        <v>0.75</v>
      </c>
      <c r="CX99" s="3">
        <v>2.5329000000000002</v>
      </c>
      <c r="CY99" s="3" t="b">
        <f t="shared" si="33"/>
        <v>1</v>
      </c>
      <c r="CZ99" s="3" t="b">
        <f t="shared" si="42"/>
        <v>1</v>
      </c>
      <c r="DA99" s="3">
        <v>1</v>
      </c>
    </row>
    <row r="100" spans="1:105" ht="14.25" customHeight="1" x14ac:dyDescent="0.2">
      <c r="A100" s="2" t="s">
        <v>1317</v>
      </c>
      <c r="B100" t="s">
        <v>1415</v>
      </c>
      <c r="C100">
        <v>5</v>
      </c>
      <c r="D100">
        <v>5</v>
      </c>
      <c r="E100">
        <v>8.2666666666666675</v>
      </c>
      <c r="F100" t="s">
        <v>1416</v>
      </c>
      <c r="G100">
        <v>104</v>
      </c>
      <c r="H100">
        <v>118</v>
      </c>
      <c r="I100">
        <v>117</v>
      </c>
      <c r="J100">
        <v>28</v>
      </c>
      <c r="K100">
        <v>11</v>
      </c>
      <c r="L100">
        <v>25</v>
      </c>
      <c r="M100">
        <v>11</v>
      </c>
      <c r="N100">
        <v>32</v>
      </c>
      <c r="O100">
        <v>14</v>
      </c>
      <c r="P100">
        <v>23</v>
      </c>
      <c r="Q100">
        <v>9</v>
      </c>
      <c r="R100">
        <v>110</v>
      </c>
      <c r="S100" s="2">
        <v>5553</v>
      </c>
      <c r="T100" s="3" t="s">
        <v>1320</v>
      </c>
      <c r="U100" s="3" t="s">
        <v>1390</v>
      </c>
      <c r="V100" s="3" t="str">
        <f t="shared" si="35"/>
        <v>run-01_bold</v>
      </c>
      <c r="W100" s="3">
        <v>0</v>
      </c>
      <c r="X100" s="3">
        <v>0</v>
      </c>
      <c r="Y100" s="3" t="s">
        <v>1319</v>
      </c>
      <c r="Z100" s="3" t="s">
        <v>20</v>
      </c>
      <c r="AA100" s="3">
        <v>0.91669999999999996</v>
      </c>
      <c r="AB100" s="3">
        <v>2.2921670000000001</v>
      </c>
      <c r="AC100" s="3" t="s">
        <v>21</v>
      </c>
      <c r="AD100" s="3">
        <v>1</v>
      </c>
      <c r="AE100" s="3">
        <v>2.2447499999999998</v>
      </c>
      <c r="AF100" s="3" t="s">
        <v>22</v>
      </c>
      <c r="AG100" s="3">
        <v>0.91669999999999996</v>
      </c>
      <c r="AH100" s="3">
        <v>0.93133299999999997</v>
      </c>
      <c r="AI100" s="3" t="s">
        <v>23</v>
      </c>
      <c r="AJ100" s="3">
        <v>1</v>
      </c>
      <c r="AK100" s="3">
        <v>2.4464999999999999</v>
      </c>
      <c r="AL100" s="3" t="b">
        <f t="shared" si="36"/>
        <v>1</v>
      </c>
      <c r="AM100" s="3" t="b">
        <f>IF(AND(AD100&gt;=0.5,AG100&gt;=0.5, ABS(AJ100-AD100)&lt;0.4),TRUE,FALSE)</f>
        <v>1</v>
      </c>
      <c r="AN100" s="3">
        <v>1</v>
      </c>
      <c r="AO100" s="2" t="s">
        <v>1317</v>
      </c>
      <c r="AP100" s="3" t="s">
        <v>1321</v>
      </c>
      <c r="AQ100" s="3" t="s">
        <v>1391</v>
      </c>
      <c r="AR100" s="3" t="str">
        <f t="shared" si="37"/>
        <v>run-01_bold</v>
      </c>
      <c r="AS100" s="3">
        <v>0</v>
      </c>
      <c r="AT100" s="3">
        <v>0</v>
      </c>
      <c r="AU100" s="3" t="s">
        <v>1322</v>
      </c>
      <c r="AV100" s="3" t="s">
        <v>27</v>
      </c>
      <c r="AW100" s="3">
        <v>1</v>
      </c>
      <c r="AX100" s="3">
        <v>2.0011670000000001</v>
      </c>
      <c r="AY100" s="3" t="s">
        <v>28</v>
      </c>
      <c r="AZ100" s="3">
        <v>1</v>
      </c>
      <c r="BA100" s="3">
        <v>2.1444999999999999</v>
      </c>
      <c r="BB100" s="3" t="s">
        <v>29</v>
      </c>
      <c r="BC100" s="3">
        <v>1</v>
      </c>
      <c r="BD100" s="3">
        <v>1.103667</v>
      </c>
      <c r="BE100" s="3" t="s">
        <v>30</v>
      </c>
      <c r="BF100" s="3">
        <v>0.83330000000000004</v>
      </c>
      <c r="BG100" s="3">
        <v>2.2012499999999999</v>
      </c>
      <c r="BH100" s="3" t="b">
        <f t="shared" si="31"/>
        <v>1</v>
      </c>
      <c r="BI100" s="3" t="b">
        <f t="shared" si="38"/>
        <v>1</v>
      </c>
      <c r="BJ100" s="3">
        <v>1</v>
      </c>
      <c r="BK100" s="2" t="s">
        <v>1317</v>
      </c>
      <c r="BL100" s="3" t="s">
        <v>1318</v>
      </c>
      <c r="BM100" s="3" t="s">
        <v>1390</v>
      </c>
      <c r="BN100" s="3" t="str">
        <f t="shared" si="39"/>
        <v>run-02_bold</v>
      </c>
      <c r="BO100" s="3">
        <v>0</v>
      </c>
      <c r="BP100" s="3">
        <v>0</v>
      </c>
      <c r="BQ100" s="3" t="s">
        <v>1319</v>
      </c>
      <c r="BR100" s="3" t="s">
        <v>20</v>
      </c>
      <c r="BS100" s="3">
        <v>0.58330000000000004</v>
      </c>
      <c r="BT100" s="3">
        <v>2.5314549999999998</v>
      </c>
      <c r="BU100" s="3" t="s">
        <v>21</v>
      </c>
      <c r="BV100" s="3">
        <v>0.91669999999999996</v>
      </c>
      <c r="BW100" s="3">
        <v>2.1635</v>
      </c>
      <c r="BX100" s="3" t="s">
        <v>22</v>
      </c>
      <c r="BY100" s="3">
        <v>1</v>
      </c>
      <c r="BZ100" s="3">
        <v>0.89333300000000004</v>
      </c>
      <c r="CA100" s="3" t="s">
        <v>23</v>
      </c>
      <c r="CB100" s="3">
        <v>0.83330000000000004</v>
      </c>
      <c r="CC100" s="3">
        <v>2.3826670000000001</v>
      </c>
      <c r="CD100" s="3" t="b">
        <f t="shared" si="32"/>
        <v>1</v>
      </c>
      <c r="CE100" s="3" t="b">
        <f t="shared" si="40"/>
        <v>1</v>
      </c>
      <c r="CF100" s="3">
        <v>1</v>
      </c>
      <c r="CG100" s="3" t="s">
        <v>1323</v>
      </c>
      <c r="CH100" s="3" t="s">
        <v>1391</v>
      </c>
      <c r="CI100" s="3" t="str">
        <f t="shared" si="41"/>
        <v>run-02_bold</v>
      </c>
      <c r="CJ100" s="3">
        <v>0</v>
      </c>
      <c r="CK100" s="3">
        <v>0</v>
      </c>
      <c r="CL100" s="3" t="s">
        <v>1322</v>
      </c>
      <c r="CM100" s="3" t="s">
        <v>27</v>
      </c>
      <c r="CN100" s="3">
        <v>0.91669999999999996</v>
      </c>
      <c r="CO100" s="3">
        <v>2.1378330000000001</v>
      </c>
      <c r="CP100" s="3" t="s">
        <v>28</v>
      </c>
      <c r="CQ100" s="3">
        <v>0.91669999999999996</v>
      </c>
      <c r="CR100" s="3">
        <v>2.1869170000000002</v>
      </c>
      <c r="CS100" s="3" t="s">
        <v>29</v>
      </c>
      <c r="CT100" s="3">
        <v>1</v>
      </c>
      <c r="CU100" s="3">
        <v>0.96141699999999997</v>
      </c>
      <c r="CV100" s="3" t="s">
        <v>30</v>
      </c>
      <c r="CW100" s="3">
        <v>1</v>
      </c>
      <c r="CX100" s="3">
        <v>2.2540830000000001</v>
      </c>
      <c r="CY100" s="3" t="b">
        <f t="shared" si="33"/>
        <v>1</v>
      </c>
      <c r="CZ100" s="3" t="b">
        <f t="shared" si="42"/>
        <v>1</v>
      </c>
      <c r="DA100" s="3">
        <v>1</v>
      </c>
    </row>
    <row r="101" spans="1:105" x14ac:dyDescent="0.2">
      <c r="A101" s="1" t="s">
        <v>556</v>
      </c>
      <c r="B101" t="s">
        <v>1415</v>
      </c>
      <c r="C101">
        <v>5</v>
      </c>
      <c r="D101">
        <v>5</v>
      </c>
      <c r="E101">
        <v>7.0472222222222225</v>
      </c>
      <c r="F101" t="s">
        <v>1416</v>
      </c>
      <c r="G101">
        <v>99</v>
      </c>
      <c r="H101">
        <v>84</v>
      </c>
      <c r="I101">
        <v>85</v>
      </c>
      <c r="J101">
        <v>23</v>
      </c>
      <c r="K101">
        <v>9</v>
      </c>
      <c r="L101">
        <v>22</v>
      </c>
      <c r="M101">
        <v>11</v>
      </c>
      <c r="N101">
        <v>18</v>
      </c>
      <c r="O101">
        <v>9</v>
      </c>
      <c r="P101">
        <v>26</v>
      </c>
      <c r="Q101">
        <v>14</v>
      </c>
      <c r="R101">
        <v>105</v>
      </c>
      <c r="S101" s="1">
        <v>5186</v>
      </c>
      <c r="T101" t="s">
        <v>557</v>
      </c>
      <c r="U101" t="s">
        <v>1390</v>
      </c>
      <c r="V101" t="str">
        <f t="shared" si="35"/>
        <v>run-01_bold</v>
      </c>
      <c r="W101">
        <v>2</v>
      </c>
      <c r="X101">
        <v>0</v>
      </c>
      <c r="Y101" t="s">
        <v>241</v>
      </c>
      <c r="Z101" t="s">
        <v>20</v>
      </c>
      <c r="AA101">
        <v>0.5</v>
      </c>
      <c r="AB101">
        <v>2.0669170000000001</v>
      </c>
      <c r="AC101" t="s">
        <v>21</v>
      </c>
      <c r="AD101">
        <v>1</v>
      </c>
      <c r="AE101">
        <v>1.950583</v>
      </c>
      <c r="AF101" t="s">
        <v>22</v>
      </c>
      <c r="AG101">
        <v>1</v>
      </c>
      <c r="AH101">
        <v>1.0080830000000001</v>
      </c>
      <c r="AI101" t="s">
        <v>23</v>
      </c>
      <c r="AJ101">
        <v>0.83330000000000004</v>
      </c>
      <c r="AK101">
        <v>2.124333</v>
      </c>
      <c r="AL101" t="b">
        <f t="shared" si="36"/>
        <v>1</v>
      </c>
      <c r="AM101" t="b">
        <f>IF(AND(AD101&gt;=0.5,AG101&gt;=0.5, ABS(AJ101-AD101)&lt;=0.4),TRUE,FALSE)</f>
        <v>1</v>
      </c>
      <c r="AN101">
        <v>1</v>
      </c>
      <c r="AO101" s="1" t="s">
        <v>556</v>
      </c>
      <c r="AP101" t="s">
        <v>559</v>
      </c>
      <c r="AQ101" t="s">
        <v>1391</v>
      </c>
      <c r="AR101" t="str">
        <f t="shared" si="37"/>
        <v>run-01_bold</v>
      </c>
      <c r="AS101">
        <v>0</v>
      </c>
      <c r="AT101">
        <v>0</v>
      </c>
      <c r="AU101" t="s">
        <v>560</v>
      </c>
      <c r="AV101" t="s">
        <v>27</v>
      </c>
      <c r="AW101">
        <v>0.91669999999999996</v>
      </c>
      <c r="AX101">
        <v>1.943333</v>
      </c>
      <c r="AY101" t="s">
        <v>28</v>
      </c>
      <c r="AZ101">
        <v>0.91669999999999996</v>
      </c>
      <c r="BA101">
        <v>2.001417</v>
      </c>
      <c r="BB101" t="s">
        <v>29</v>
      </c>
      <c r="BC101">
        <v>1</v>
      </c>
      <c r="BD101">
        <v>0.99050000000000005</v>
      </c>
      <c r="BE101" t="s">
        <v>30</v>
      </c>
      <c r="BF101">
        <v>0.91669999999999996</v>
      </c>
      <c r="BG101">
        <v>2.1107499999999999</v>
      </c>
      <c r="BH101" s="3" t="b">
        <f t="shared" si="31"/>
        <v>1</v>
      </c>
      <c r="BI101" t="b">
        <f t="shared" si="38"/>
        <v>1</v>
      </c>
      <c r="BJ101">
        <v>1</v>
      </c>
      <c r="BK101" s="1" t="s">
        <v>556</v>
      </c>
      <c r="BL101" t="s">
        <v>558</v>
      </c>
      <c r="BM101" t="s">
        <v>1390</v>
      </c>
      <c r="BN101" t="str">
        <f t="shared" si="39"/>
        <v>run-02_bold</v>
      </c>
      <c r="BO101">
        <v>5</v>
      </c>
      <c r="BP101">
        <v>0</v>
      </c>
      <c r="BQ101" t="s">
        <v>241</v>
      </c>
      <c r="BR101" t="s">
        <v>20</v>
      </c>
      <c r="BS101">
        <v>0.5</v>
      </c>
      <c r="BT101">
        <v>2.1626669999999999</v>
      </c>
      <c r="BU101" t="s">
        <v>21</v>
      </c>
      <c r="BV101">
        <v>1</v>
      </c>
      <c r="BW101">
        <v>1.87375</v>
      </c>
      <c r="BX101" t="s">
        <v>22</v>
      </c>
      <c r="BY101">
        <v>1</v>
      </c>
      <c r="BZ101">
        <v>0.94333299999999998</v>
      </c>
      <c r="CA101" t="s">
        <v>23</v>
      </c>
      <c r="CB101">
        <v>0.91669999999999996</v>
      </c>
      <c r="CC101">
        <v>2.1450830000000001</v>
      </c>
      <c r="CD101" s="3" t="b">
        <f t="shared" si="32"/>
        <v>1</v>
      </c>
      <c r="CE101" t="b">
        <f t="shared" si="40"/>
        <v>1</v>
      </c>
      <c r="CF101">
        <v>1</v>
      </c>
      <c r="CG101" t="s">
        <v>561</v>
      </c>
      <c r="CH101" t="s">
        <v>1391</v>
      </c>
      <c r="CI101" t="str">
        <f t="shared" si="41"/>
        <v>run-02_bold</v>
      </c>
      <c r="CJ101">
        <v>7</v>
      </c>
      <c r="CK101">
        <v>0</v>
      </c>
      <c r="CL101" t="s">
        <v>560</v>
      </c>
      <c r="CM101" t="s">
        <v>27</v>
      </c>
      <c r="CN101">
        <v>0.83330000000000004</v>
      </c>
      <c r="CO101">
        <v>1.9644999999999999</v>
      </c>
      <c r="CP101" t="s">
        <v>28</v>
      </c>
      <c r="CQ101">
        <v>0.91669999999999996</v>
      </c>
      <c r="CR101">
        <v>2.1048330000000002</v>
      </c>
      <c r="CS101" t="s">
        <v>29</v>
      </c>
      <c r="CT101">
        <v>1</v>
      </c>
      <c r="CU101">
        <v>0.95691700000000002</v>
      </c>
      <c r="CV101" t="s">
        <v>30</v>
      </c>
      <c r="CW101">
        <v>0.75</v>
      </c>
      <c r="CX101">
        <v>2.095583</v>
      </c>
      <c r="CY101" s="3" t="b">
        <f t="shared" si="33"/>
        <v>1</v>
      </c>
      <c r="CZ101" t="b">
        <f t="shared" si="42"/>
        <v>1</v>
      </c>
      <c r="DA101">
        <v>1</v>
      </c>
    </row>
    <row r="102" spans="1:105" x14ac:dyDescent="0.2">
      <c r="A102" s="1" t="s">
        <v>612</v>
      </c>
      <c r="B102" t="s">
        <v>1415</v>
      </c>
      <c r="C102">
        <v>5</v>
      </c>
      <c r="D102">
        <v>5</v>
      </c>
      <c r="E102">
        <v>7.4083333333333332</v>
      </c>
      <c r="F102" t="s">
        <v>1417</v>
      </c>
      <c r="G102">
        <v>109</v>
      </c>
      <c r="H102">
        <v>103</v>
      </c>
      <c r="I102">
        <v>87</v>
      </c>
      <c r="J102">
        <v>21</v>
      </c>
      <c r="K102">
        <v>8</v>
      </c>
      <c r="L102">
        <v>19</v>
      </c>
      <c r="M102">
        <v>9</v>
      </c>
      <c r="N102">
        <v>7</v>
      </c>
      <c r="O102">
        <v>5</v>
      </c>
      <c r="P102">
        <v>23</v>
      </c>
      <c r="Q102">
        <v>10</v>
      </c>
      <c r="R102">
        <v>86</v>
      </c>
      <c r="S102" s="1">
        <v>5216</v>
      </c>
      <c r="T102" t="s">
        <v>614</v>
      </c>
      <c r="U102" t="s">
        <v>1390</v>
      </c>
      <c r="V102" t="str">
        <f t="shared" si="35"/>
        <v>run-01_bold</v>
      </c>
      <c r="W102">
        <v>10</v>
      </c>
      <c r="X102">
        <v>0</v>
      </c>
      <c r="Y102" t="s">
        <v>613</v>
      </c>
      <c r="Z102" t="s">
        <v>20</v>
      </c>
      <c r="AA102">
        <v>0.41670000000000001</v>
      </c>
      <c r="AB102">
        <v>2.6658750000000002</v>
      </c>
      <c r="AC102" t="s">
        <v>21</v>
      </c>
      <c r="AD102">
        <v>0.75</v>
      </c>
      <c r="AE102">
        <v>2.4334169999999999</v>
      </c>
      <c r="AF102" t="s">
        <v>22</v>
      </c>
      <c r="AG102">
        <v>0.83330000000000004</v>
      </c>
      <c r="AH102">
        <v>1.3320909999999999</v>
      </c>
      <c r="AI102" t="s">
        <v>23</v>
      </c>
      <c r="AJ102">
        <v>0.41670000000000001</v>
      </c>
      <c r="AK102">
        <v>2.6118890000000001</v>
      </c>
      <c r="AL102" t="b">
        <f t="shared" si="36"/>
        <v>1</v>
      </c>
      <c r="AM102" t="b">
        <f>IF(AND(AD102&gt;=0.5,AG102&gt;=0.5, ABS(AJ102-AD102)&lt;=0.4),TRUE,FALSE)</f>
        <v>1</v>
      </c>
      <c r="AN102">
        <v>1</v>
      </c>
      <c r="AO102" s="1" t="s">
        <v>612</v>
      </c>
      <c r="AP102" t="s">
        <v>617</v>
      </c>
      <c r="AQ102" t="s">
        <v>1391</v>
      </c>
      <c r="AR102" t="str">
        <f t="shared" si="37"/>
        <v>run-01_bold</v>
      </c>
      <c r="AS102">
        <v>2</v>
      </c>
      <c r="AT102">
        <v>0</v>
      </c>
      <c r="AU102" t="s">
        <v>618</v>
      </c>
      <c r="AV102" t="s">
        <v>27</v>
      </c>
      <c r="AW102">
        <v>1</v>
      </c>
      <c r="AX102">
        <v>2.3237269999999999</v>
      </c>
      <c r="AY102" t="s">
        <v>28</v>
      </c>
      <c r="AZ102">
        <v>0.83330000000000004</v>
      </c>
      <c r="BA102">
        <v>2.6530999999999998</v>
      </c>
      <c r="BB102" t="s">
        <v>29</v>
      </c>
      <c r="BC102">
        <v>0.91669999999999996</v>
      </c>
      <c r="BD102">
        <v>1.5398179999999999</v>
      </c>
      <c r="BE102" t="s">
        <v>30</v>
      </c>
      <c r="BF102">
        <v>1</v>
      </c>
      <c r="BG102">
        <v>2.6680000000000001</v>
      </c>
      <c r="BH102" s="3" t="b">
        <f t="shared" si="31"/>
        <v>1</v>
      </c>
      <c r="BI102" t="b">
        <f t="shared" si="38"/>
        <v>1</v>
      </c>
      <c r="BJ102">
        <v>1</v>
      </c>
      <c r="BK102" s="1" t="s">
        <v>612</v>
      </c>
      <c r="BL102" t="s">
        <v>616</v>
      </c>
      <c r="BM102" t="s">
        <v>1390</v>
      </c>
      <c r="BN102" t="str">
        <f t="shared" si="39"/>
        <v>run-02_bold</v>
      </c>
      <c r="BO102">
        <v>4</v>
      </c>
      <c r="BP102">
        <v>0</v>
      </c>
      <c r="BQ102" t="s">
        <v>615</v>
      </c>
      <c r="BR102" t="s">
        <v>20</v>
      </c>
      <c r="BS102">
        <v>0.91669999999999996</v>
      </c>
      <c r="BT102">
        <v>2.2215829999999999</v>
      </c>
      <c r="BU102" t="s">
        <v>21</v>
      </c>
      <c r="BV102">
        <v>0.83330000000000004</v>
      </c>
      <c r="BW102">
        <v>2.1110829999999998</v>
      </c>
      <c r="BX102" t="s">
        <v>22</v>
      </c>
      <c r="BY102">
        <v>1</v>
      </c>
      <c r="BZ102">
        <v>1.003333</v>
      </c>
      <c r="CA102" t="s">
        <v>23</v>
      </c>
      <c r="CB102">
        <v>0.91669999999999996</v>
      </c>
      <c r="CC102">
        <v>2.305167</v>
      </c>
      <c r="CD102" s="3" t="b">
        <f t="shared" si="32"/>
        <v>1</v>
      </c>
      <c r="CE102" t="b">
        <f t="shared" si="40"/>
        <v>1</v>
      </c>
      <c r="CF102">
        <v>1</v>
      </c>
      <c r="CG102" t="s">
        <v>619</v>
      </c>
      <c r="CH102" t="s">
        <v>1391</v>
      </c>
      <c r="CI102" t="str">
        <f t="shared" si="41"/>
        <v>run-02_bold</v>
      </c>
      <c r="CJ102">
        <v>0</v>
      </c>
      <c r="CK102">
        <v>0</v>
      </c>
      <c r="CL102" t="s">
        <v>618</v>
      </c>
      <c r="CM102" t="s">
        <v>27</v>
      </c>
      <c r="CN102">
        <v>0.83330000000000004</v>
      </c>
      <c r="CO102">
        <v>2.485417</v>
      </c>
      <c r="CP102" t="s">
        <v>28</v>
      </c>
      <c r="CQ102">
        <v>0.5</v>
      </c>
      <c r="CR102">
        <v>2.7448890000000001</v>
      </c>
      <c r="CS102" t="s">
        <v>29</v>
      </c>
      <c r="CT102">
        <v>0.91669999999999996</v>
      </c>
      <c r="CU102">
        <v>1.9214549999999999</v>
      </c>
      <c r="CV102" t="s">
        <v>30</v>
      </c>
      <c r="CW102">
        <v>0.83330000000000004</v>
      </c>
      <c r="CX102">
        <v>2.5249000000000001</v>
      </c>
      <c r="CY102" s="3" t="b">
        <f t="shared" si="33"/>
        <v>1</v>
      </c>
      <c r="CZ102" t="b">
        <f t="shared" si="42"/>
        <v>1</v>
      </c>
      <c r="DA102">
        <v>1</v>
      </c>
    </row>
    <row r="103" spans="1:105" x14ac:dyDescent="0.2">
      <c r="A103" s="2" t="s">
        <v>870</v>
      </c>
      <c r="B103" t="s">
        <v>1415</v>
      </c>
      <c r="C103">
        <v>4</v>
      </c>
      <c r="D103">
        <v>4</v>
      </c>
      <c r="E103">
        <v>8.155555555555555</v>
      </c>
      <c r="F103" t="s">
        <v>1416</v>
      </c>
      <c r="G103">
        <v>104</v>
      </c>
      <c r="H103">
        <v>92</v>
      </c>
      <c r="I103">
        <v>84</v>
      </c>
      <c r="J103">
        <v>17</v>
      </c>
      <c r="K103">
        <v>6</v>
      </c>
      <c r="L103">
        <v>16</v>
      </c>
      <c r="M103">
        <v>6</v>
      </c>
      <c r="N103">
        <v>22</v>
      </c>
      <c r="O103">
        <v>9</v>
      </c>
      <c r="P103">
        <v>22</v>
      </c>
      <c r="Q103">
        <v>8</v>
      </c>
      <c r="R103">
        <v>86</v>
      </c>
      <c r="S103" s="2">
        <v>5357</v>
      </c>
      <c r="T103" s="3" t="s">
        <v>871</v>
      </c>
      <c r="U103" s="3" t="s">
        <v>1390</v>
      </c>
      <c r="V103" s="3" t="str">
        <f t="shared" si="35"/>
        <v>run-01_bold</v>
      </c>
      <c r="W103" s="3">
        <v>0</v>
      </c>
      <c r="X103" s="3">
        <v>0</v>
      </c>
      <c r="Y103" s="3" t="s">
        <v>560</v>
      </c>
      <c r="Z103" s="3" t="s">
        <v>20</v>
      </c>
      <c r="AA103" s="3">
        <v>0.5</v>
      </c>
      <c r="AB103" s="3">
        <v>2.4809000000000001</v>
      </c>
      <c r="AC103" s="3" t="s">
        <v>21</v>
      </c>
      <c r="AD103" s="3">
        <v>1</v>
      </c>
      <c r="AE103" s="3">
        <v>2.4281820000000001</v>
      </c>
      <c r="AF103" s="3" t="s">
        <v>22</v>
      </c>
      <c r="AG103" s="3">
        <v>1</v>
      </c>
      <c r="AH103" s="3">
        <v>1.0431820000000001</v>
      </c>
      <c r="AI103" s="3" t="s">
        <v>23</v>
      </c>
      <c r="AJ103" s="3">
        <v>0.66669999999999996</v>
      </c>
      <c r="AK103" s="3">
        <v>2.4887779999999999</v>
      </c>
      <c r="AL103" s="3" t="b">
        <f t="shared" si="36"/>
        <v>1</v>
      </c>
      <c r="AM103" s="3" t="b">
        <f>IF(AND(AD103&gt;=0.5,AG103&gt;=0.5, ABS(AJ103-AD103)&lt;0.4),TRUE,FALSE)</f>
        <v>1</v>
      </c>
      <c r="AN103" s="3">
        <v>1</v>
      </c>
      <c r="AO103" s="2" t="s">
        <v>870</v>
      </c>
      <c r="AP103" s="3" t="s">
        <v>873</v>
      </c>
      <c r="AQ103" s="3" t="s">
        <v>1391</v>
      </c>
      <c r="AR103" s="3" t="str">
        <f t="shared" si="37"/>
        <v>run-01_bold</v>
      </c>
      <c r="AS103" s="3">
        <v>0</v>
      </c>
      <c r="AT103" s="3">
        <v>0</v>
      </c>
      <c r="AU103" s="3" t="s">
        <v>874</v>
      </c>
      <c r="AV103" s="3" t="s">
        <v>27</v>
      </c>
      <c r="AW103" s="3">
        <v>0.91669999999999996</v>
      </c>
      <c r="AX103" s="3">
        <v>2.3473000000000002</v>
      </c>
      <c r="AY103" s="3" t="s">
        <v>28</v>
      </c>
      <c r="AZ103" s="3">
        <v>1</v>
      </c>
      <c r="BA103" s="3">
        <v>2.3749169999999999</v>
      </c>
      <c r="BB103" s="3" t="s">
        <v>29</v>
      </c>
      <c r="BC103" s="3">
        <v>0.91669999999999996</v>
      </c>
      <c r="BD103" s="3">
        <v>1.0895999999999999</v>
      </c>
      <c r="BE103" s="3" t="s">
        <v>30</v>
      </c>
      <c r="BF103" s="3">
        <v>0.75</v>
      </c>
      <c r="BG103" s="3">
        <v>2.448636</v>
      </c>
      <c r="BH103" s="3" t="b">
        <f t="shared" si="31"/>
        <v>1</v>
      </c>
      <c r="BI103" s="3" t="b">
        <f t="shared" si="38"/>
        <v>1</v>
      </c>
      <c r="BJ103" s="3">
        <v>1</v>
      </c>
      <c r="BK103" s="2" t="s">
        <v>870</v>
      </c>
      <c r="BL103" s="3" t="s">
        <v>872</v>
      </c>
      <c r="BM103" s="3" t="s">
        <v>1390</v>
      </c>
      <c r="BN103" s="3" t="str">
        <f t="shared" si="39"/>
        <v>run-02_bold</v>
      </c>
      <c r="BO103" s="3">
        <v>0</v>
      </c>
      <c r="BP103" s="3">
        <v>0</v>
      </c>
      <c r="BQ103" s="3" t="s">
        <v>560</v>
      </c>
      <c r="BR103" s="3" t="s">
        <v>20</v>
      </c>
      <c r="BS103" s="3">
        <v>0.5</v>
      </c>
      <c r="BT103" s="3">
        <v>2.6552500000000001</v>
      </c>
      <c r="BU103" s="3" t="s">
        <v>21</v>
      </c>
      <c r="BV103" s="3">
        <v>0.83330000000000004</v>
      </c>
      <c r="BW103" s="3">
        <v>2.141667</v>
      </c>
      <c r="BX103" s="3" t="s">
        <v>22</v>
      </c>
      <c r="BY103" s="3">
        <v>0.91669999999999996</v>
      </c>
      <c r="BZ103" s="3">
        <v>1.202833</v>
      </c>
      <c r="CA103" s="3" t="s">
        <v>23</v>
      </c>
      <c r="CB103" s="3">
        <v>0.75</v>
      </c>
      <c r="CC103" s="3">
        <v>2.636333</v>
      </c>
      <c r="CD103" s="3" t="b">
        <f t="shared" si="32"/>
        <v>1</v>
      </c>
      <c r="CE103" s="3" t="b">
        <f t="shared" si="40"/>
        <v>1</v>
      </c>
      <c r="CF103" s="3">
        <v>1</v>
      </c>
      <c r="CG103" s="3" t="s">
        <v>875</v>
      </c>
      <c r="CH103" s="3" t="s">
        <v>1391</v>
      </c>
      <c r="CI103" s="3" t="str">
        <f t="shared" si="41"/>
        <v>run-02_bold</v>
      </c>
      <c r="CJ103" s="3">
        <v>0</v>
      </c>
      <c r="CK103" s="3">
        <v>0</v>
      </c>
      <c r="CL103" s="3" t="s">
        <v>874</v>
      </c>
      <c r="CM103" s="3" t="s">
        <v>27</v>
      </c>
      <c r="CN103" s="3">
        <v>0.83330000000000004</v>
      </c>
      <c r="CO103" s="3">
        <v>2.3448180000000001</v>
      </c>
      <c r="CP103" s="3" t="s">
        <v>28</v>
      </c>
      <c r="CQ103" s="3">
        <v>1</v>
      </c>
      <c r="CR103" s="3">
        <v>2.2130000000000001</v>
      </c>
      <c r="CS103" s="3" t="s">
        <v>29</v>
      </c>
      <c r="CT103" s="3">
        <v>1</v>
      </c>
      <c r="CU103" s="3">
        <v>1.1236250000000001</v>
      </c>
      <c r="CV103" s="3" t="s">
        <v>30</v>
      </c>
      <c r="CW103" s="3">
        <v>0.83330000000000004</v>
      </c>
      <c r="CX103" s="3">
        <v>2.5475560000000002</v>
      </c>
      <c r="CY103" s="3" t="b">
        <f t="shared" si="33"/>
        <v>1</v>
      </c>
      <c r="CZ103" s="3" t="b">
        <f t="shared" si="42"/>
        <v>1</v>
      </c>
      <c r="DA103" s="3">
        <v>1</v>
      </c>
    </row>
    <row r="104" spans="1:105" x14ac:dyDescent="0.2">
      <c r="A104" s="2" t="s">
        <v>920</v>
      </c>
      <c r="B104" t="s">
        <v>1415</v>
      </c>
      <c r="C104">
        <v>4</v>
      </c>
      <c r="D104">
        <v>4</v>
      </c>
      <c r="E104">
        <v>8.1611111111111114</v>
      </c>
      <c r="F104" t="s">
        <v>1417</v>
      </c>
      <c r="G104">
        <v>104</v>
      </c>
      <c r="H104">
        <v>110</v>
      </c>
      <c r="I104">
        <v>81</v>
      </c>
      <c r="J104">
        <v>27</v>
      </c>
      <c r="K104">
        <v>10</v>
      </c>
      <c r="L104">
        <v>20</v>
      </c>
      <c r="M104">
        <v>8</v>
      </c>
      <c r="N104">
        <v>15</v>
      </c>
      <c r="O104">
        <v>6</v>
      </c>
      <c r="P104">
        <v>24</v>
      </c>
      <c r="Q104">
        <v>10</v>
      </c>
      <c r="R104">
        <v>92</v>
      </c>
      <c r="S104" s="2">
        <v>5374</v>
      </c>
      <c r="T104" s="3" t="s">
        <v>921</v>
      </c>
      <c r="U104" s="3" t="s">
        <v>1390</v>
      </c>
      <c r="V104" s="3" t="str">
        <f t="shared" si="35"/>
        <v>run-01_bold</v>
      </c>
      <c r="W104" s="3">
        <v>0</v>
      </c>
      <c r="X104" s="3">
        <v>0</v>
      </c>
      <c r="Y104" s="3" t="s">
        <v>922</v>
      </c>
      <c r="Z104" s="3" t="s">
        <v>20</v>
      </c>
      <c r="AA104" s="3">
        <v>0.41670000000000001</v>
      </c>
      <c r="AB104" s="3">
        <v>2.0990000000000002</v>
      </c>
      <c r="AC104" s="3" t="s">
        <v>21</v>
      </c>
      <c r="AD104" s="3">
        <v>0.58330000000000004</v>
      </c>
      <c r="AE104" s="3">
        <v>2.2189999999999999</v>
      </c>
      <c r="AF104" s="3" t="s">
        <v>22</v>
      </c>
      <c r="AG104" s="3">
        <v>0.83330000000000004</v>
      </c>
      <c r="AH104" s="3">
        <v>1.4534</v>
      </c>
      <c r="AI104" s="3" t="s">
        <v>23</v>
      </c>
      <c r="AJ104" s="3">
        <v>0.58330000000000004</v>
      </c>
      <c r="AK104" s="3">
        <v>2.2376670000000001</v>
      </c>
      <c r="AL104" s="3" t="b">
        <f t="shared" si="36"/>
        <v>1</v>
      </c>
      <c r="AM104" s="3" t="b">
        <f>IF(AND(AD104&gt;=0.5,AG104&gt;=0.5, ABS(AJ104-AD104)&lt;0.4),TRUE,FALSE)</f>
        <v>1</v>
      </c>
      <c r="AN104" s="3">
        <v>1</v>
      </c>
      <c r="AO104" s="2" t="s">
        <v>920</v>
      </c>
      <c r="AP104" s="3" t="s">
        <v>926</v>
      </c>
      <c r="AQ104" s="3" t="s">
        <v>1391</v>
      </c>
      <c r="AR104" s="3" t="str">
        <f t="shared" si="37"/>
        <v>run-01_bold</v>
      </c>
      <c r="AS104" s="3">
        <v>0</v>
      </c>
      <c r="AT104" s="3">
        <v>0</v>
      </c>
      <c r="AU104" s="3" t="s">
        <v>925</v>
      </c>
      <c r="AV104" s="3" t="s">
        <v>27</v>
      </c>
      <c r="AW104" s="3">
        <v>1</v>
      </c>
      <c r="AX104" s="3">
        <v>1.973417</v>
      </c>
      <c r="AY104" s="3" t="s">
        <v>28</v>
      </c>
      <c r="AZ104" s="3">
        <v>1</v>
      </c>
      <c r="BA104" s="3">
        <v>2.1030829999999998</v>
      </c>
      <c r="BB104" s="3" t="s">
        <v>29</v>
      </c>
      <c r="BC104" s="3">
        <v>1</v>
      </c>
      <c r="BD104" s="3">
        <v>1.1885829999999999</v>
      </c>
      <c r="BE104" s="3" t="s">
        <v>30</v>
      </c>
      <c r="BF104" s="3">
        <v>1</v>
      </c>
      <c r="BG104" s="3">
        <v>2.1538330000000001</v>
      </c>
      <c r="BH104" s="3" t="b">
        <f t="shared" si="31"/>
        <v>1</v>
      </c>
      <c r="BI104" s="3" t="b">
        <f t="shared" si="38"/>
        <v>1</v>
      </c>
      <c r="BJ104" s="3">
        <v>1</v>
      </c>
      <c r="BK104" s="2" t="s">
        <v>920</v>
      </c>
      <c r="BL104" s="3" t="s">
        <v>923</v>
      </c>
      <c r="BM104" s="3" t="s">
        <v>1390</v>
      </c>
      <c r="BN104" s="3" t="str">
        <f t="shared" si="39"/>
        <v>run-02_bold</v>
      </c>
      <c r="BO104" s="3">
        <v>0</v>
      </c>
      <c r="BP104" s="3">
        <v>0</v>
      </c>
      <c r="BQ104" s="3" t="s">
        <v>922</v>
      </c>
      <c r="BR104" s="3" t="s">
        <v>20</v>
      </c>
      <c r="BS104" s="3">
        <v>0.66669999999999996</v>
      </c>
      <c r="BT104" s="3">
        <v>2.0629170000000001</v>
      </c>
      <c r="BU104" s="3" t="s">
        <v>21</v>
      </c>
      <c r="BV104" s="3">
        <v>0.58330000000000004</v>
      </c>
      <c r="BW104" s="3">
        <v>1.93225</v>
      </c>
      <c r="BX104" s="3" t="s">
        <v>22</v>
      </c>
      <c r="BY104" s="3">
        <v>0.91669999999999996</v>
      </c>
      <c r="BZ104" s="3">
        <v>1.0780829999999999</v>
      </c>
      <c r="CA104" s="3" t="s">
        <v>23</v>
      </c>
      <c r="CB104" s="3">
        <v>0.75</v>
      </c>
      <c r="CC104" s="3">
        <v>2.0894170000000001</v>
      </c>
      <c r="CD104" s="3" t="b">
        <f t="shared" si="32"/>
        <v>1</v>
      </c>
      <c r="CE104" s="3" t="b">
        <f t="shared" si="40"/>
        <v>1</v>
      </c>
      <c r="CF104" s="3">
        <v>1</v>
      </c>
      <c r="CG104" s="3" t="s">
        <v>924</v>
      </c>
      <c r="CH104" s="3" t="s">
        <v>1391</v>
      </c>
      <c r="CI104" s="3" t="str">
        <f t="shared" si="41"/>
        <v>run-02_bold</v>
      </c>
      <c r="CJ104" s="3">
        <v>5</v>
      </c>
      <c r="CK104" s="3">
        <v>0</v>
      </c>
      <c r="CL104" s="3" t="s">
        <v>925</v>
      </c>
      <c r="CM104" s="3" t="s">
        <v>27</v>
      </c>
      <c r="CN104" s="3">
        <v>0.91669999999999996</v>
      </c>
      <c r="CO104" s="3">
        <v>2.133</v>
      </c>
      <c r="CP104" s="3" t="s">
        <v>28</v>
      </c>
      <c r="CQ104" s="3">
        <v>0.83330000000000004</v>
      </c>
      <c r="CR104" s="3">
        <v>2.0191669999999999</v>
      </c>
      <c r="CS104" s="3" t="s">
        <v>29</v>
      </c>
      <c r="CT104" s="3">
        <v>1</v>
      </c>
      <c r="CU104" s="3">
        <v>1.017333</v>
      </c>
      <c r="CV104" s="3" t="s">
        <v>30</v>
      </c>
      <c r="CW104" s="3">
        <v>0.58330000000000004</v>
      </c>
      <c r="CX104" s="3">
        <v>2.2237499999999999</v>
      </c>
      <c r="CY104" s="3" t="b">
        <f t="shared" si="33"/>
        <v>1</v>
      </c>
      <c r="CZ104" s="3" t="b">
        <f t="shared" si="42"/>
        <v>1</v>
      </c>
      <c r="DA104" s="3">
        <v>1</v>
      </c>
    </row>
    <row r="105" spans="1:105" x14ac:dyDescent="0.2">
      <c r="A105" s="2" t="s">
        <v>934</v>
      </c>
      <c r="B105" t="s">
        <v>1415</v>
      </c>
      <c r="C105">
        <v>5</v>
      </c>
      <c r="D105">
        <v>5</v>
      </c>
      <c r="E105">
        <v>7.1694444444444443</v>
      </c>
      <c r="F105" t="s">
        <v>1416</v>
      </c>
      <c r="G105">
        <v>107</v>
      </c>
      <c r="H105">
        <v>110</v>
      </c>
      <c r="I105">
        <v>89</v>
      </c>
      <c r="J105">
        <v>25</v>
      </c>
      <c r="K105">
        <v>11</v>
      </c>
      <c r="L105">
        <v>13</v>
      </c>
      <c r="M105">
        <v>6</v>
      </c>
      <c r="N105">
        <v>23</v>
      </c>
      <c r="O105">
        <v>11</v>
      </c>
      <c r="P105">
        <v>16</v>
      </c>
      <c r="Q105">
        <v>7</v>
      </c>
      <c r="R105">
        <v>98</v>
      </c>
      <c r="S105" s="2">
        <v>5379</v>
      </c>
      <c r="T105" s="3" t="s">
        <v>937</v>
      </c>
      <c r="U105" s="3" t="s">
        <v>1390</v>
      </c>
      <c r="V105" s="3" t="str">
        <f t="shared" si="35"/>
        <v>run-01_bold</v>
      </c>
      <c r="W105" s="3">
        <v>5</v>
      </c>
      <c r="X105" s="3">
        <v>0</v>
      </c>
      <c r="Y105" s="3" t="s">
        <v>936</v>
      </c>
      <c r="Z105" s="3" t="s">
        <v>20</v>
      </c>
      <c r="AA105" s="3">
        <v>0.75</v>
      </c>
      <c r="AB105" s="3">
        <v>2.0590000000000002</v>
      </c>
      <c r="AC105" s="3" t="s">
        <v>21</v>
      </c>
      <c r="AD105" s="3">
        <v>1</v>
      </c>
      <c r="AE105" s="3">
        <v>1.8753329999999999</v>
      </c>
      <c r="AF105" s="3" t="s">
        <v>22</v>
      </c>
      <c r="AG105" s="3">
        <v>1</v>
      </c>
      <c r="AH105" s="3">
        <v>1.2384170000000001</v>
      </c>
      <c r="AI105" s="3" t="s">
        <v>23</v>
      </c>
      <c r="AJ105" s="3">
        <v>0.75</v>
      </c>
      <c r="AK105" s="3">
        <v>2.1604999999999999</v>
      </c>
      <c r="AL105" s="3" t="b">
        <f t="shared" si="36"/>
        <v>1</v>
      </c>
      <c r="AM105" s="3" t="b">
        <f>IF(AND(AD105&gt;=0.5,AG105&gt;=0.5, ABS(AJ105-AD105)&lt;0.4),TRUE,FALSE)</f>
        <v>1</v>
      </c>
      <c r="AN105" s="3">
        <v>1</v>
      </c>
      <c r="AO105" s="2" t="s">
        <v>934</v>
      </c>
      <c r="AP105" s="3" t="s">
        <v>938</v>
      </c>
      <c r="AQ105" s="3" t="s">
        <v>1391</v>
      </c>
      <c r="AR105" s="3" t="str">
        <f t="shared" si="37"/>
        <v>run-01_bold</v>
      </c>
      <c r="AS105" s="3">
        <v>0</v>
      </c>
      <c r="AT105" s="3">
        <v>0</v>
      </c>
      <c r="AU105" s="3" t="s">
        <v>939</v>
      </c>
      <c r="AV105" s="3" t="s">
        <v>27</v>
      </c>
      <c r="AW105" s="3">
        <v>0.91669999999999996</v>
      </c>
      <c r="AX105" s="3">
        <v>2.03525</v>
      </c>
      <c r="AY105" s="3" t="s">
        <v>28</v>
      </c>
      <c r="AZ105" s="3">
        <v>0.91669999999999996</v>
      </c>
      <c r="BA105" s="3">
        <v>2.0385</v>
      </c>
      <c r="BB105" s="3" t="s">
        <v>29</v>
      </c>
      <c r="BC105" s="3">
        <v>1</v>
      </c>
      <c r="BD105" s="3">
        <v>1.0189170000000001</v>
      </c>
      <c r="BE105" s="3" t="s">
        <v>30</v>
      </c>
      <c r="BF105" s="3">
        <v>0.83330000000000004</v>
      </c>
      <c r="BG105" s="3">
        <v>2.1646670000000001</v>
      </c>
      <c r="BH105" s="3" t="b">
        <f t="shared" si="31"/>
        <v>1</v>
      </c>
      <c r="BI105" s="3" t="b">
        <f t="shared" si="38"/>
        <v>1</v>
      </c>
      <c r="BJ105" s="3">
        <v>1</v>
      </c>
      <c r="BK105" s="2" t="s">
        <v>934</v>
      </c>
      <c r="BL105" s="3" t="s">
        <v>935</v>
      </c>
      <c r="BM105" s="3" t="s">
        <v>1390</v>
      </c>
      <c r="BN105" s="3" t="str">
        <f t="shared" si="39"/>
        <v>run-02_bold</v>
      </c>
      <c r="BO105" s="3">
        <v>1</v>
      </c>
      <c r="BP105" s="3">
        <v>0</v>
      </c>
      <c r="BQ105" s="3" t="s">
        <v>936</v>
      </c>
      <c r="BR105" s="3" t="s">
        <v>20</v>
      </c>
      <c r="BS105" s="3">
        <v>0.66669999999999996</v>
      </c>
      <c r="BT105" s="3">
        <v>2.1139999999999999</v>
      </c>
      <c r="BU105" s="3" t="s">
        <v>21</v>
      </c>
      <c r="BV105" s="3">
        <v>0.91669999999999996</v>
      </c>
      <c r="BW105" s="3">
        <v>2.014364</v>
      </c>
      <c r="BX105" s="3" t="s">
        <v>22</v>
      </c>
      <c r="BY105" s="3">
        <v>1</v>
      </c>
      <c r="BZ105" s="3">
        <v>1.0624549999999999</v>
      </c>
      <c r="CA105" s="3" t="s">
        <v>23</v>
      </c>
      <c r="CB105" s="3">
        <v>0.75</v>
      </c>
      <c r="CC105" s="3">
        <v>2.1863000000000001</v>
      </c>
      <c r="CD105" s="3" t="b">
        <f t="shared" si="32"/>
        <v>1</v>
      </c>
      <c r="CE105" s="3" t="b">
        <f t="shared" si="40"/>
        <v>1</v>
      </c>
      <c r="CF105" s="3">
        <v>1</v>
      </c>
      <c r="CG105" s="3" t="s">
        <v>940</v>
      </c>
      <c r="CH105" s="3" t="s">
        <v>1391</v>
      </c>
      <c r="CI105" s="3" t="str">
        <f t="shared" si="41"/>
        <v>run-02_bold</v>
      </c>
      <c r="CJ105" s="3">
        <v>0</v>
      </c>
      <c r="CK105" s="3">
        <v>0</v>
      </c>
      <c r="CL105" s="3" t="s">
        <v>939</v>
      </c>
      <c r="CM105" s="3" t="s">
        <v>27</v>
      </c>
      <c r="CN105" s="3">
        <v>0.83330000000000004</v>
      </c>
      <c r="CO105" s="3">
        <v>1.9618329999999999</v>
      </c>
      <c r="CP105" s="3" t="s">
        <v>28</v>
      </c>
      <c r="CQ105" s="3">
        <v>0.66669999999999996</v>
      </c>
      <c r="CR105" s="3">
        <v>2.1082730000000001</v>
      </c>
      <c r="CS105" s="3" t="s">
        <v>29</v>
      </c>
      <c r="CT105" s="3">
        <v>1</v>
      </c>
      <c r="CU105" s="3">
        <v>1.2147269999999999</v>
      </c>
      <c r="CV105" s="3" t="s">
        <v>30</v>
      </c>
      <c r="CW105" s="3">
        <v>0.66669999999999996</v>
      </c>
      <c r="CX105" s="3">
        <v>2.0664440000000002</v>
      </c>
      <c r="CY105" s="3" t="b">
        <f t="shared" si="33"/>
        <v>1</v>
      </c>
      <c r="CZ105" s="3" t="b">
        <f t="shared" si="42"/>
        <v>1</v>
      </c>
      <c r="DA105" s="3">
        <v>1</v>
      </c>
    </row>
    <row r="106" spans="1:105" x14ac:dyDescent="0.2">
      <c r="A106" s="2" t="s">
        <v>962</v>
      </c>
      <c r="B106" t="s">
        <v>1415</v>
      </c>
      <c r="C106">
        <v>5</v>
      </c>
      <c r="D106">
        <v>5</v>
      </c>
      <c r="E106">
        <v>7.1055555555555552</v>
      </c>
      <c r="F106" t="s">
        <v>1416</v>
      </c>
      <c r="G106">
        <v>107</v>
      </c>
      <c r="H106">
        <v>81</v>
      </c>
      <c r="I106">
        <v>84</v>
      </c>
      <c r="J106">
        <v>18</v>
      </c>
      <c r="K106">
        <v>8</v>
      </c>
      <c r="L106">
        <v>13</v>
      </c>
      <c r="M106">
        <v>6</v>
      </c>
      <c r="N106">
        <v>19</v>
      </c>
      <c r="O106">
        <v>10</v>
      </c>
      <c r="P106">
        <v>26</v>
      </c>
      <c r="Q106">
        <v>14</v>
      </c>
      <c r="R106">
        <v>105</v>
      </c>
      <c r="S106" s="2">
        <v>5391</v>
      </c>
      <c r="T106" s="3" t="s">
        <v>963</v>
      </c>
      <c r="U106" s="3" t="s">
        <v>1390</v>
      </c>
      <c r="V106" s="3" t="str">
        <f t="shared" si="35"/>
        <v>run-01_bold</v>
      </c>
      <c r="W106" s="3">
        <v>2</v>
      </c>
      <c r="X106" s="3">
        <v>0</v>
      </c>
      <c r="Y106" s="3" t="s">
        <v>964</v>
      </c>
      <c r="Z106" s="3" t="s">
        <v>20</v>
      </c>
      <c r="AA106" s="3">
        <v>0.58330000000000004</v>
      </c>
      <c r="AB106" s="3">
        <v>2.073556</v>
      </c>
      <c r="AC106" s="3" t="s">
        <v>21</v>
      </c>
      <c r="AD106" s="3">
        <v>0.58330000000000004</v>
      </c>
      <c r="AE106" s="3">
        <v>2.4796360000000002</v>
      </c>
      <c r="AF106" s="3" t="s">
        <v>22</v>
      </c>
      <c r="AG106" s="3">
        <v>0.91669999999999996</v>
      </c>
      <c r="AH106" s="3">
        <v>1.204375</v>
      </c>
      <c r="AI106" s="3" t="s">
        <v>23</v>
      </c>
      <c r="AJ106" s="3">
        <v>0.91669999999999996</v>
      </c>
      <c r="AK106" s="3">
        <v>2.2229999999999999</v>
      </c>
      <c r="AL106" s="3" t="b">
        <f t="shared" si="36"/>
        <v>1</v>
      </c>
      <c r="AM106" s="3" t="b">
        <f>IF(AND(AD106&gt;=0.5,AG106&gt;=0.5, ABS(AJ106-AD106)&lt;0.4),TRUE,FALSE)</f>
        <v>1</v>
      </c>
      <c r="AN106" s="3">
        <v>1</v>
      </c>
      <c r="AO106" s="2" t="s">
        <v>962</v>
      </c>
      <c r="AP106" s="3" t="s">
        <v>966</v>
      </c>
      <c r="AQ106" s="3" t="s">
        <v>1391</v>
      </c>
      <c r="AR106" s="3" t="str">
        <f t="shared" si="37"/>
        <v>run-01_bold</v>
      </c>
      <c r="AS106" s="3">
        <v>0</v>
      </c>
      <c r="AT106" s="3">
        <v>0</v>
      </c>
      <c r="AU106" s="3" t="s">
        <v>967</v>
      </c>
      <c r="AV106" s="3" t="s">
        <v>27</v>
      </c>
      <c r="AW106" s="3">
        <v>0.91669999999999996</v>
      </c>
      <c r="AX106" s="3">
        <v>2.2389999999999999</v>
      </c>
      <c r="AY106" s="3" t="s">
        <v>28</v>
      </c>
      <c r="AZ106" s="3">
        <v>0.83330000000000004</v>
      </c>
      <c r="BA106" s="3">
        <v>2.4670000000000001</v>
      </c>
      <c r="BB106" s="3" t="s">
        <v>29</v>
      </c>
      <c r="BC106" s="3">
        <v>1</v>
      </c>
      <c r="BD106" s="3">
        <v>1.425273</v>
      </c>
      <c r="BE106" s="3" t="s">
        <v>30</v>
      </c>
      <c r="BF106" s="3">
        <v>0.66669999999999996</v>
      </c>
      <c r="BG106" s="3">
        <v>2.4818570000000002</v>
      </c>
      <c r="BH106" s="3" t="b">
        <f t="shared" si="31"/>
        <v>1</v>
      </c>
      <c r="BI106" s="3" t="b">
        <f t="shared" si="38"/>
        <v>1</v>
      </c>
      <c r="BJ106" s="3">
        <v>1</v>
      </c>
      <c r="BK106" s="2" t="s">
        <v>962</v>
      </c>
      <c r="BL106" s="3" t="s">
        <v>965</v>
      </c>
      <c r="BM106" s="3" t="s">
        <v>1390</v>
      </c>
      <c r="BN106" s="3" t="str">
        <f t="shared" si="39"/>
        <v>run-02_bold</v>
      </c>
      <c r="BO106" s="3">
        <v>0</v>
      </c>
      <c r="BP106" s="3">
        <v>0</v>
      </c>
      <c r="BQ106" s="3" t="s">
        <v>964</v>
      </c>
      <c r="BR106" s="3" t="s">
        <v>20</v>
      </c>
      <c r="BS106" s="3">
        <v>0.75</v>
      </c>
      <c r="BT106" s="3">
        <v>2.1911999999999998</v>
      </c>
      <c r="BU106" s="3" t="s">
        <v>21</v>
      </c>
      <c r="BV106" s="3">
        <v>0.66669999999999996</v>
      </c>
      <c r="BW106" s="3">
        <v>2.3639999999999999</v>
      </c>
      <c r="BX106" s="3" t="s">
        <v>22</v>
      </c>
      <c r="BY106" s="3">
        <v>1</v>
      </c>
      <c r="BZ106" s="3">
        <v>1.042818</v>
      </c>
      <c r="CA106" s="3" t="s">
        <v>23</v>
      </c>
      <c r="CB106" s="3">
        <v>0.75</v>
      </c>
      <c r="CC106" s="3">
        <v>2.0843750000000001</v>
      </c>
      <c r="CD106" s="3" t="b">
        <f t="shared" si="32"/>
        <v>1</v>
      </c>
      <c r="CE106" s="3" t="b">
        <f t="shared" si="40"/>
        <v>1</v>
      </c>
      <c r="CF106" s="3">
        <v>1</v>
      </c>
      <c r="CG106" s="3" t="s">
        <v>968</v>
      </c>
      <c r="CH106" s="3" t="s">
        <v>1391</v>
      </c>
      <c r="CI106" s="3" t="str">
        <f t="shared" si="41"/>
        <v>run-02_bold</v>
      </c>
      <c r="CJ106" s="3">
        <v>4</v>
      </c>
      <c r="CK106" s="3">
        <v>0</v>
      </c>
      <c r="CL106" s="3" t="s">
        <v>967</v>
      </c>
      <c r="CM106" s="3" t="s">
        <v>27</v>
      </c>
      <c r="CN106" s="3">
        <v>0.91669999999999996</v>
      </c>
      <c r="CO106" s="3">
        <v>2.3379089999999998</v>
      </c>
      <c r="CP106" s="3" t="s">
        <v>28</v>
      </c>
      <c r="CQ106" s="3">
        <v>0.83330000000000004</v>
      </c>
      <c r="CR106" s="3">
        <v>2.3693</v>
      </c>
      <c r="CS106" s="3" t="s">
        <v>29</v>
      </c>
      <c r="CT106" s="3">
        <v>1</v>
      </c>
      <c r="CU106" s="3">
        <v>1.492</v>
      </c>
      <c r="CV106" s="3" t="s">
        <v>30</v>
      </c>
      <c r="CW106" s="3">
        <v>0.66669999999999996</v>
      </c>
      <c r="CX106" s="3">
        <v>2.4557500000000001</v>
      </c>
      <c r="CY106" s="3" t="b">
        <f t="shared" si="33"/>
        <v>1</v>
      </c>
      <c r="CZ106" s="3" t="b">
        <f t="shared" si="42"/>
        <v>1</v>
      </c>
      <c r="DA106" s="3">
        <v>1</v>
      </c>
    </row>
    <row r="107" spans="1:105" x14ac:dyDescent="0.2">
      <c r="A107" s="1" t="s">
        <v>1067</v>
      </c>
      <c r="B107" t="s">
        <v>1415</v>
      </c>
      <c r="C107">
        <v>4</v>
      </c>
      <c r="D107">
        <v>4</v>
      </c>
      <c r="E107">
        <v>7.3861111111111111</v>
      </c>
      <c r="F107" t="s">
        <v>1417</v>
      </c>
      <c r="G107">
        <v>104</v>
      </c>
      <c r="H107">
        <v>97</v>
      </c>
      <c r="I107">
        <v>85</v>
      </c>
      <c r="J107">
        <v>21</v>
      </c>
      <c r="K107">
        <v>9</v>
      </c>
      <c r="L107">
        <v>17</v>
      </c>
      <c r="M107">
        <v>8</v>
      </c>
      <c r="N107">
        <v>26</v>
      </c>
      <c r="O107">
        <v>12</v>
      </c>
      <c r="P107">
        <v>24</v>
      </c>
      <c r="Q107">
        <v>12</v>
      </c>
      <c r="R107">
        <v>107</v>
      </c>
      <c r="S107" s="1">
        <v>5445</v>
      </c>
      <c r="T107" t="s">
        <v>1068</v>
      </c>
      <c r="U107" t="s">
        <v>1390</v>
      </c>
      <c r="V107" t="str">
        <f t="shared" si="35"/>
        <v>run-01_bold</v>
      </c>
      <c r="W107">
        <v>0</v>
      </c>
      <c r="X107">
        <v>0</v>
      </c>
      <c r="Y107" t="s">
        <v>541</v>
      </c>
      <c r="Z107" t="s">
        <v>20</v>
      </c>
      <c r="AA107">
        <v>0.66669999999999996</v>
      </c>
      <c r="AB107">
        <v>2.3367</v>
      </c>
      <c r="AC107" t="s">
        <v>21</v>
      </c>
      <c r="AD107">
        <v>0.58330000000000004</v>
      </c>
      <c r="AE107">
        <v>2.0973999999999999</v>
      </c>
      <c r="AF107" t="s">
        <v>22</v>
      </c>
      <c r="AG107">
        <v>0.75</v>
      </c>
      <c r="AH107">
        <v>2.2217500000000001</v>
      </c>
      <c r="AI107" t="s">
        <v>23</v>
      </c>
      <c r="AJ107">
        <v>0.5</v>
      </c>
      <c r="AK107">
        <v>2.1570830000000001</v>
      </c>
      <c r="AL107" t="b">
        <f t="shared" si="36"/>
        <v>1</v>
      </c>
      <c r="AM107" t="b">
        <f>IF(AND(AD107&gt;=0.5,AG107&gt;=0.5, ABS(AJ107-AD107)&lt;=0.4),TRUE,FALSE)</f>
        <v>1</v>
      </c>
      <c r="AN107">
        <v>1</v>
      </c>
      <c r="AO107" s="1" t="s">
        <v>1067</v>
      </c>
      <c r="AP107" t="s">
        <v>1070</v>
      </c>
      <c r="AQ107" t="s">
        <v>1391</v>
      </c>
      <c r="AR107" t="str">
        <f t="shared" si="37"/>
        <v>run-01_bold</v>
      </c>
      <c r="AS107">
        <v>7</v>
      </c>
      <c r="AT107">
        <v>0</v>
      </c>
      <c r="AU107" t="s">
        <v>1071</v>
      </c>
      <c r="AV107" t="s">
        <v>27</v>
      </c>
      <c r="AW107">
        <v>0.83330000000000004</v>
      </c>
      <c r="AX107">
        <v>2.2513749999999999</v>
      </c>
      <c r="AY107" t="s">
        <v>28</v>
      </c>
      <c r="AZ107">
        <v>0.75</v>
      </c>
      <c r="BA107">
        <v>2.579545</v>
      </c>
      <c r="BB107" t="s">
        <v>29</v>
      </c>
      <c r="BC107">
        <v>0.91669999999999996</v>
      </c>
      <c r="BD107">
        <v>0.98536400000000002</v>
      </c>
      <c r="BE107" t="s">
        <v>30</v>
      </c>
      <c r="BF107">
        <v>0.66669999999999996</v>
      </c>
      <c r="BG107">
        <v>2.4603000000000002</v>
      </c>
      <c r="BH107" s="3" t="b">
        <f t="shared" si="31"/>
        <v>1</v>
      </c>
      <c r="BI107" t="b">
        <f t="shared" si="38"/>
        <v>1</v>
      </c>
      <c r="BJ107">
        <v>1</v>
      </c>
      <c r="BK107" s="1" t="s">
        <v>1067</v>
      </c>
      <c r="BL107" t="s">
        <v>1069</v>
      </c>
      <c r="BM107" t="s">
        <v>1390</v>
      </c>
      <c r="BN107" t="str">
        <f t="shared" si="39"/>
        <v>run-02_bold</v>
      </c>
      <c r="BO107">
        <v>0</v>
      </c>
      <c r="BP107">
        <v>0</v>
      </c>
      <c r="BQ107" t="s">
        <v>541</v>
      </c>
      <c r="BR107" t="s">
        <v>20</v>
      </c>
      <c r="BS107">
        <v>0.41670000000000001</v>
      </c>
      <c r="BT107">
        <v>2.135167</v>
      </c>
      <c r="BU107" t="s">
        <v>21</v>
      </c>
      <c r="BV107">
        <v>0.66669999999999996</v>
      </c>
      <c r="BW107">
        <v>2.0099999999999998</v>
      </c>
      <c r="BX107" t="s">
        <v>22</v>
      </c>
      <c r="BY107">
        <v>1</v>
      </c>
      <c r="BZ107">
        <v>1.214</v>
      </c>
      <c r="CA107" t="s">
        <v>23</v>
      </c>
      <c r="CB107">
        <v>0.41670000000000001</v>
      </c>
      <c r="CC107">
        <v>1.9139999999999999</v>
      </c>
      <c r="CD107" s="3" t="b">
        <f t="shared" si="32"/>
        <v>1</v>
      </c>
      <c r="CE107" t="b">
        <f t="shared" si="40"/>
        <v>1</v>
      </c>
      <c r="CF107">
        <v>1</v>
      </c>
      <c r="CG107" t="s">
        <v>1072</v>
      </c>
      <c r="CH107" t="s">
        <v>1391</v>
      </c>
      <c r="CI107" t="str">
        <f t="shared" si="41"/>
        <v>run-02_bold</v>
      </c>
      <c r="CJ107">
        <v>16</v>
      </c>
      <c r="CK107">
        <v>0</v>
      </c>
      <c r="CL107" t="s">
        <v>1071</v>
      </c>
      <c r="CM107" t="s">
        <v>27</v>
      </c>
      <c r="CN107">
        <v>0.91669999999999996</v>
      </c>
      <c r="CO107">
        <v>2.1095999999999999</v>
      </c>
      <c r="CP107" t="s">
        <v>28</v>
      </c>
      <c r="CQ107">
        <v>0.41670000000000001</v>
      </c>
      <c r="CR107">
        <v>2.4585560000000002</v>
      </c>
      <c r="CS107" t="s">
        <v>29</v>
      </c>
      <c r="CT107">
        <v>1</v>
      </c>
      <c r="CU107">
        <v>1.0777779999999999</v>
      </c>
      <c r="CV107" t="s">
        <v>30</v>
      </c>
      <c r="CW107">
        <v>0.83330000000000004</v>
      </c>
      <c r="CX107">
        <v>2.5315449999999999</v>
      </c>
      <c r="CY107" s="3" t="b">
        <f t="shared" si="33"/>
        <v>1</v>
      </c>
      <c r="CZ107" t="b">
        <f t="shared" si="42"/>
        <v>1</v>
      </c>
      <c r="DA107">
        <v>1</v>
      </c>
    </row>
    <row r="108" spans="1:105" x14ac:dyDescent="0.2">
      <c r="A108" s="2" t="s">
        <v>1118</v>
      </c>
      <c r="B108" t="s">
        <v>1415</v>
      </c>
      <c r="C108">
        <v>5</v>
      </c>
      <c r="D108">
        <v>5</v>
      </c>
      <c r="E108">
        <v>7.3083333333333336</v>
      </c>
      <c r="F108" t="s">
        <v>1417</v>
      </c>
      <c r="G108">
        <v>109</v>
      </c>
      <c r="H108">
        <v>112</v>
      </c>
      <c r="I108">
        <v>86</v>
      </c>
      <c r="J108">
        <v>21</v>
      </c>
      <c r="K108">
        <v>9</v>
      </c>
      <c r="L108">
        <v>7</v>
      </c>
      <c r="M108">
        <v>3</v>
      </c>
      <c r="N108">
        <v>17</v>
      </c>
      <c r="O108">
        <v>9</v>
      </c>
      <c r="P108">
        <v>25</v>
      </c>
      <c r="Q108">
        <v>13</v>
      </c>
      <c r="R108">
        <v>103</v>
      </c>
      <c r="S108" s="2">
        <v>5468</v>
      </c>
      <c r="T108" s="3" t="s">
        <v>1119</v>
      </c>
      <c r="U108" s="3" t="s">
        <v>1390</v>
      </c>
      <c r="V108" s="3" t="str">
        <f t="shared" si="35"/>
        <v>run-01_bold</v>
      </c>
      <c r="W108" s="3">
        <v>2</v>
      </c>
      <c r="X108" s="3">
        <v>0</v>
      </c>
      <c r="Y108" s="3" t="s">
        <v>1120</v>
      </c>
      <c r="Z108" s="3" t="s">
        <v>20</v>
      </c>
      <c r="AA108" s="3">
        <v>0.75</v>
      </c>
      <c r="AB108" s="3">
        <v>2.2313329999999998</v>
      </c>
      <c r="AC108" s="3" t="s">
        <v>21</v>
      </c>
      <c r="AD108" s="3">
        <v>0.66669999999999996</v>
      </c>
      <c r="AE108" s="3">
        <v>2.0255000000000001</v>
      </c>
      <c r="AF108" s="3" t="s">
        <v>22</v>
      </c>
      <c r="AG108" s="3">
        <v>1</v>
      </c>
      <c r="AH108" s="3">
        <v>0.995</v>
      </c>
      <c r="AI108" s="3" t="s">
        <v>23</v>
      </c>
      <c r="AJ108" s="3">
        <v>0.75</v>
      </c>
      <c r="AK108" s="3">
        <v>2.226083</v>
      </c>
      <c r="AL108" s="3" t="b">
        <f t="shared" si="36"/>
        <v>1</v>
      </c>
      <c r="AM108" s="3" t="b">
        <f t="shared" ref="AM108:AM113" si="43">IF(AND(AD108&gt;=0.5,AG108&gt;=0.5, ABS(AJ108-AD108)&lt;0.4),TRUE,FALSE)</f>
        <v>1</v>
      </c>
      <c r="AN108" s="3">
        <v>1</v>
      </c>
      <c r="AO108" s="2" t="s">
        <v>1118</v>
      </c>
      <c r="AP108" s="3" t="s">
        <v>1122</v>
      </c>
      <c r="AQ108" s="3" t="s">
        <v>1391</v>
      </c>
      <c r="AR108" s="3" t="str">
        <f t="shared" si="37"/>
        <v>run-01_bold</v>
      </c>
      <c r="AS108" s="3">
        <v>0</v>
      </c>
      <c r="AT108" s="3">
        <v>0</v>
      </c>
      <c r="AU108" s="3" t="s">
        <v>1123</v>
      </c>
      <c r="AV108" s="3" t="s">
        <v>27</v>
      </c>
      <c r="AW108" s="3">
        <v>0.91669999999999996</v>
      </c>
      <c r="AX108" s="3">
        <v>1.966917</v>
      </c>
      <c r="AY108" s="3" t="s">
        <v>28</v>
      </c>
      <c r="AZ108" s="3">
        <v>0.91669999999999996</v>
      </c>
      <c r="BA108" s="3">
        <v>1.996167</v>
      </c>
      <c r="BB108" s="3" t="s">
        <v>29</v>
      </c>
      <c r="BC108" s="3">
        <v>1</v>
      </c>
      <c r="BD108" s="3">
        <v>0.97975000000000001</v>
      </c>
      <c r="BE108" s="3" t="s">
        <v>30</v>
      </c>
      <c r="BF108" s="3">
        <v>1</v>
      </c>
      <c r="BG108" s="3">
        <v>2.0819999999999999</v>
      </c>
      <c r="BH108" s="3" t="b">
        <f t="shared" si="31"/>
        <v>1</v>
      </c>
      <c r="BI108" s="3" t="b">
        <f t="shared" si="38"/>
        <v>1</v>
      </c>
      <c r="BJ108" s="3">
        <v>1</v>
      </c>
      <c r="BK108" s="2" t="s">
        <v>1118</v>
      </c>
      <c r="BL108" s="3" t="s">
        <v>1121</v>
      </c>
      <c r="BM108" s="3" t="s">
        <v>1390</v>
      </c>
      <c r="BN108" s="3" t="str">
        <f t="shared" si="39"/>
        <v>run-02_bold</v>
      </c>
      <c r="BO108" s="3">
        <v>0</v>
      </c>
      <c r="BP108" s="3">
        <v>0</v>
      </c>
      <c r="BQ108" s="3" t="s">
        <v>1120</v>
      </c>
      <c r="BR108" s="3" t="s">
        <v>20</v>
      </c>
      <c r="BS108" s="3">
        <v>0.83330000000000004</v>
      </c>
      <c r="BT108" s="3">
        <v>2.2719170000000002</v>
      </c>
      <c r="BU108" s="3" t="s">
        <v>21</v>
      </c>
      <c r="BV108" s="3">
        <v>0.83330000000000004</v>
      </c>
      <c r="BW108" s="3">
        <v>2.2654169999999998</v>
      </c>
      <c r="BX108" s="3" t="s">
        <v>22</v>
      </c>
      <c r="BY108" s="3">
        <v>1</v>
      </c>
      <c r="BZ108" s="3">
        <v>0.94025000000000003</v>
      </c>
      <c r="CA108" s="3" t="s">
        <v>23</v>
      </c>
      <c r="CB108" s="3">
        <v>0.66669999999999996</v>
      </c>
      <c r="CC108" s="3">
        <v>2.3053330000000001</v>
      </c>
      <c r="CD108" s="3" t="b">
        <f t="shared" si="32"/>
        <v>1</v>
      </c>
      <c r="CE108" s="3" t="b">
        <f t="shared" si="40"/>
        <v>1</v>
      </c>
      <c r="CF108" s="3">
        <v>1</v>
      </c>
      <c r="CG108" s="3" t="s">
        <v>1124</v>
      </c>
      <c r="CH108" s="3" t="s">
        <v>1391</v>
      </c>
      <c r="CI108" s="3" t="str">
        <f t="shared" si="41"/>
        <v>run-02_bold</v>
      </c>
      <c r="CJ108" s="3">
        <v>0</v>
      </c>
      <c r="CK108" s="3">
        <v>0</v>
      </c>
      <c r="CL108" s="3" t="s">
        <v>1123</v>
      </c>
      <c r="CM108" s="3" t="s">
        <v>27</v>
      </c>
      <c r="CN108" s="3">
        <v>0.91669999999999996</v>
      </c>
      <c r="CO108" s="3">
        <v>1.9071670000000001</v>
      </c>
      <c r="CP108" s="3" t="s">
        <v>28</v>
      </c>
      <c r="CQ108" s="3">
        <v>0.91669999999999996</v>
      </c>
      <c r="CR108" s="3">
        <v>2.06175</v>
      </c>
      <c r="CS108" s="3" t="s">
        <v>29</v>
      </c>
      <c r="CT108" s="3">
        <v>1</v>
      </c>
      <c r="CU108" s="3">
        <v>0.93666700000000003</v>
      </c>
      <c r="CV108" s="3" t="s">
        <v>30</v>
      </c>
      <c r="CW108" s="3">
        <v>0.91669999999999996</v>
      </c>
      <c r="CX108" s="3">
        <v>2.054583</v>
      </c>
      <c r="CY108" s="3" t="b">
        <f t="shared" si="33"/>
        <v>1</v>
      </c>
      <c r="CZ108" s="3" t="b">
        <f t="shared" si="42"/>
        <v>1</v>
      </c>
      <c r="DA108" s="3">
        <v>1</v>
      </c>
    </row>
    <row r="109" spans="1:105" x14ac:dyDescent="0.2">
      <c r="A109" s="2" t="s">
        <v>1233</v>
      </c>
      <c r="B109" t="s">
        <v>1415</v>
      </c>
      <c r="C109">
        <v>5</v>
      </c>
      <c r="D109">
        <v>5</v>
      </c>
      <c r="E109">
        <v>7.5194444444444448</v>
      </c>
      <c r="F109" t="s">
        <v>1417</v>
      </c>
      <c r="G109">
        <v>108</v>
      </c>
      <c r="H109">
        <v>119</v>
      </c>
      <c r="I109">
        <v>86</v>
      </c>
      <c r="J109">
        <v>28</v>
      </c>
      <c r="K109">
        <v>12</v>
      </c>
      <c r="L109">
        <v>27</v>
      </c>
      <c r="M109">
        <v>15</v>
      </c>
      <c r="N109">
        <v>29</v>
      </c>
      <c r="O109">
        <v>13</v>
      </c>
      <c r="P109">
        <v>23</v>
      </c>
      <c r="Q109">
        <v>10</v>
      </c>
      <c r="R109">
        <v>112</v>
      </c>
      <c r="S109" s="2">
        <v>5510</v>
      </c>
      <c r="T109" s="3" t="s">
        <v>1236</v>
      </c>
      <c r="U109" s="3" t="s">
        <v>1390</v>
      </c>
      <c r="V109" s="3" t="str">
        <f t="shared" si="35"/>
        <v>run-01_bold</v>
      </c>
      <c r="W109" s="3">
        <v>6</v>
      </c>
      <c r="X109" s="3">
        <v>0</v>
      </c>
      <c r="Y109" s="3" t="s">
        <v>1235</v>
      </c>
      <c r="Z109" s="3" t="s">
        <v>20</v>
      </c>
      <c r="AA109" s="3">
        <v>0.5</v>
      </c>
      <c r="AB109" s="3">
        <v>2.5285000000000002</v>
      </c>
      <c r="AC109" s="3" t="s">
        <v>21</v>
      </c>
      <c r="AD109" s="3">
        <v>0.75</v>
      </c>
      <c r="AE109" s="3">
        <v>2.5725449999999999</v>
      </c>
      <c r="AF109" s="3" t="s">
        <v>22</v>
      </c>
      <c r="AG109" s="3">
        <v>0.91669999999999996</v>
      </c>
      <c r="AH109" s="3">
        <v>1.768583</v>
      </c>
      <c r="AI109" s="3" t="s">
        <v>23</v>
      </c>
      <c r="AJ109" s="3">
        <v>0.91669999999999996</v>
      </c>
      <c r="AK109" s="3">
        <v>2.8871669999999998</v>
      </c>
      <c r="AL109" s="3" t="b">
        <f t="shared" si="36"/>
        <v>1</v>
      </c>
      <c r="AM109" s="3" t="b">
        <f t="shared" si="43"/>
        <v>1</v>
      </c>
      <c r="AN109" s="3">
        <v>1</v>
      </c>
      <c r="AO109" s="2" t="s">
        <v>1233</v>
      </c>
      <c r="AP109" s="3" t="s">
        <v>1237</v>
      </c>
      <c r="AQ109" s="3" t="s">
        <v>1391</v>
      </c>
      <c r="AR109" s="3" t="str">
        <f t="shared" si="37"/>
        <v>run-01_bold</v>
      </c>
      <c r="AS109" s="3">
        <v>3</v>
      </c>
      <c r="AT109" s="3">
        <v>0</v>
      </c>
      <c r="AU109" s="3" t="s">
        <v>1238</v>
      </c>
      <c r="AV109" s="3" t="s">
        <v>27</v>
      </c>
      <c r="AW109" s="3">
        <v>0.83330000000000004</v>
      </c>
      <c r="AX109" s="3">
        <v>2.2650000000000001</v>
      </c>
      <c r="AY109" s="3" t="s">
        <v>28</v>
      </c>
      <c r="AZ109" s="3">
        <v>1</v>
      </c>
      <c r="BA109" s="3">
        <v>2.5613329999999999</v>
      </c>
      <c r="BB109" s="3" t="s">
        <v>29</v>
      </c>
      <c r="BC109" s="3">
        <v>0.75</v>
      </c>
      <c r="BD109" s="3">
        <v>1.9096</v>
      </c>
      <c r="BE109" s="3" t="s">
        <v>30</v>
      </c>
      <c r="BF109" s="3">
        <v>0.66669999999999996</v>
      </c>
      <c r="BG109" s="3">
        <v>2.717857</v>
      </c>
      <c r="BH109" s="3" t="b">
        <f t="shared" si="31"/>
        <v>1</v>
      </c>
      <c r="BI109" s="3" t="b">
        <f t="shared" si="38"/>
        <v>1</v>
      </c>
      <c r="BJ109" s="3">
        <v>1</v>
      </c>
      <c r="BK109" s="2" t="s">
        <v>1233</v>
      </c>
      <c r="BL109" s="3" t="s">
        <v>1234</v>
      </c>
      <c r="BM109" s="3" t="s">
        <v>1390</v>
      </c>
      <c r="BN109" s="3" t="str">
        <f t="shared" si="39"/>
        <v>run-02_bold</v>
      </c>
      <c r="BO109" s="3">
        <v>0</v>
      </c>
      <c r="BP109" s="3">
        <v>0</v>
      </c>
      <c r="BQ109" s="3" t="s">
        <v>1235</v>
      </c>
      <c r="BR109" s="3" t="s">
        <v>20</v>
      </c>
      <c r="BS109" s="3">
        <v>0.83330000000000004</v>
      </c>
      <c r="BT109" s="3">
        <v>3.0022000000000002</v>
      </c>
      <c r="BU109" s="3" t="s">
        <v>21</v>
      </c>
      <c r="BV109" s="3">
        <v>0.66669999999999996</v>
      </c>
      <c r="BW109" s="3">
        <v>2.5411820000000001</v>
      </c>
      <c r="BX109" s="3" t="s">
        <v>22</v>
      </c>
      <c r="BY109" s="3">
        <v>0.66669999999999996</v>
      </c>
      <c r="BZ109" s="3">
        <v>2.1977500000000001</v>
      </c>
      <c r="CA109" s="3" t="s">
        <v>23</v>
      </c>
      <c r="CB109" s="3">
        <v>0.66669999999999996</v>
      </c>
      <c r="CC109" s="3">
        <v>2.7167270000000001</v>
      </c>
      <c r="CD109" s="3" t="b">
        <f t="shared" si="32"/>
        <v>1</v>
      </c>
      <c r="CE109" s="3" t="b">
        <f t="shared" si="40"/>
        <v>1</v>
      </c>
      <c r="CF109" s="3">
        <v>1</v>
      </c>
      <c r="CG109" s="3" t="s">
        <v>1239</v>
      </c>
      <c r="CH109" s="3" t="s">
        <v>1391</v>
      </c>
      <c r="CI109" s="3" t="str">
        <f t="shared" si="41"/>
        <v>run-02_bold</v>
      </c>
      <c r="CJ109" s="3">
        <v>2</v>
      </c>
      <c r="CK109" s="3">
        <v>0</v>
      </c>
      <c r="CL109" s="3" t="s">
        <v>1238</v>
      </c>
      <c r="CM109" s="3" t="s">
        <v>27</v>
      </c>
      <c r="CN109" s="3">
        <v>0.91669999999999996</v>
      </c>
      <c r="CO109" s="3">
        <v>2.0981109999999998</v>
      </c>
      <c r="CP109" s="3" t="s">
        <v>28</v>
      </c>
      <c r="CQ109" s="3">
        <v>0.91669999999999996</v>
      </c>
      <c r="CR109" s="3">
        <v>2.4878179999999999</v>
      </c>
      <c r="CS109" s="3" t="s">
        <v>29</v>
      </c>
      <c r="CT109" s="3">
        <v>0.91669999999999996</v>
      </c>
      <c r="CU109" s="3">
        <v>2.0575450000000002</v>
      </c>
      <c r="CV109" s="3" t="s">
        <v>30</v>
      </c>
      <c r="CW109" s="3">
        <v>0.66669999999999996</v>
      </c>
      <c r="CX109" s="3">
        <v>2.4116360000000001</v>
      </c>
      <c r="CY109" s="3" t="b">
        <f t="shared" si="33"/>
        <v>1</v>
      </c>
      <c r="CZ109" s="3" t="b">
        <f t="shared" si="42"/>
        <v>1</v>
      </c>
      <c r="DA109" s="3">
        <v>1</v>
      </c>
    </row>
    <row r="110" spans="1:105" x14ac:dyDescent="0.2">
      <c r="A110" s="2" t="s">
        <v>1275</v>
      </c>
      <c r="B110" t="s">
        <v>1415</v>
      </c>
      <c r="C110">
        <v>5</v>
      </c>
      <c r="D110">
        <v>5</v>
      </c>
      <c r="E110">
        <v>7.1138888888888889</v>
      </c>
      <c r="F110" t="s">
        <v>1417</v>
      </c>
      <c r="G110">
        <v>109</v>
      </c>
      <c r="H110">
        <v>91</v>
      </c>
      <c r="I110">
        <v>86</v>
      </c>
      <c r="J110">
        <v>20</v>
      </c>
      <c r="K110">
        <v>9</v>
      </c>
      <c r="L110">
        <v>19</v>
      </c>
      <c r="M110">
        <v>9</v>
      </c>
      <c r="N110">
        <v>25</v>
      </c>
      <c r="O110">
        <v>12</v>
      </c>
      <c r="P110">
        <v>18</v>
      </c>
      <c r="Q110">
        <v>8</v>
      </c>
      <c r="R110">
        <v>98</v>
      </c>
      <c r="S110" s="2">
        <v>5527</v>
      </c>
      <c r="T110" s="3" t="s">
        <v>1278</v>
      </c>
      <c r="U110" s="3" t="s">
        <v>1390</v>
      </c>
      <c r="V110" s="3" t="str">
        <f t="shared" si="35"/>
        <v>run-01_bold</v>
      </c>
      <c r="W110" s="3">
        <v>0</v>
      </c>
      <c r="X110" s="3">
        <v>0</v>
      </c>
      <c r="Y110" s="3" t="s">
        <v>1277</v>
      </c>
      <c r="Z110" s="3" t="s">
        <v>20</v>
      </c>
      <c r="AA110" s="3">
        <v>0.58330000000000004</v>
      </c>
      <c r="AB110" s="3">
        <v>2.1791670000000001</v>
      </c>
      <c r="AC110" s="3" t="s">
        <v>21</v>
      </c>
      <c r="AD110" s="3">
        <v>0.91669999999999996</v>
      </c>
      <c r="AE110" s="3">
        <v>2.2695829999999999</v>
      </c>
      <c r="AF110" s="3" t="s">
        <v>22</v>
      </c>
      <c r="AG110" s="3">
        <v>1</v>
      </c>
      <c r="AH110" s="3">
        <v>1.14975</v>
      </c>
      <c r="AI110" s="3" t="s">
        <v>23</v>
      </c>
      <c r="AJ110" s="3">
        <v>0.91669999999999996</v>
      </c>
      <c r="AK110" s="3">
        <v>2.3948330000000002</v>
      </c>
      <c r="AL110" s="3" t="b">
        <f t="shared" si="36"/>
        <v>1</v>
      </c>
      <c r="AM110" s="3" t="b">
        <f t="shared" si="43"/>
        <v>1</v>
      </c>
      <c r="AN110" s="3">
        <v>1</v>
      </c>
      <c r="AO110" s="2" t="s">
        <v>1275</v>
      </c>
      <c r="AP110" s="3" t="s">
        <v>1279</v>
      </c>
      <c r="AQ110" s="3" t="s">
        <v>1391</v>
      </c>
      <c r="AR110" s="3" t="str">
        <f t="shared" si="37"/>
        <v>run-01_bold</v>
      </c>
      <c r="AS110" s="3">
        <v>0</v>
      </c>
      <c r="AT110" s="3">
        <v>0</v>
      </c>
      <c r="AU110" s="3" t="s">
        <v>1280</v>
      </c>
      <c r="AV110" s="3" t="s">
        <v>27</v>
      </c>
      <c r="AW110" s="3">
        <v>0.75</v>
      </c>
      <c r="AX110" s="3">
        <v>2.11625</v>
      </c>
      <c r="AY110" s="3" t="s">
        <v>28</v>
      </c>
      <c r="AZ110" s="3">
        <v>1</v>
      </c>
      <c r="BA110" s="3">
        <v>1.9558329999999999</v>
      </c>
      <c r="BB110" s="3" t="s">
        <v>29</v>
      </c>
      <c r="BC110" s="3">
        <v>1</v>
      </c>
      <c r="BD110" s="3">
        <v>0.94416699999999998</v>
      </c>
      <c r="BE110" s="3" t="s">
        <v>30</v>
      </c>
      <c r="BF110" s="3">
        <v>0.91669999999999996</v>
      </c>
      <c r="BG110" s="3">
        <v>2.3493330000000001</v>
      </c>
      <c r="BH110" s="3" t="b">
        <f t="shared" si="31"/>
        <v>1</v>
      </c>
      <c r="BI110" s="3" t="b">
        <f t="shared" si="38"/>
        <v>1</v>
      </c>
      <c r="BJ110" s="3">
        <v>1</v>
      </c>
      <c r="BK110" s="2" t="s">
        <v>1275</v>
      </c>
      <c r="BL110" s="3" t="s">
        <v>1276</v>
      </c>
      <c r="BM110" s="3" t="s">
        <v>1390</v>
      </c>
      <c r="BN110" s="3" t="str">
        <f t="shared" si="39"/>
        <v>run-02_bold</v>
      </c>
      <c r="BO110" s="3">
        <v>0</v>
      </c>
      <c r="BP110" s="3">
        <v>0</v>
      </c>
      <c r="BQ110" s="3" t="s">
        <v>1277</v>
      </c>
      <c r="BR110" s="3" t="s">
        <v>20</v>
      </c>
      <c r="BS110" s="3">
        <v>0.83330000000000004</v>
      </c>
      <c r="BT110" s="3">
        <v>2.3548179999999999</v>
      </c>
      <c r="BU110" s="3" t="s">
        <v>21</v>
      </c>
      <c r="BV110" s="3">
        <v>0.75</v>
      </c>
      <c r="BW110" s="3">
        <v>2.0767139999999999</v>
      </c>
      <c r="BX110" s="3" t="s">
        <v>22</v>
      </c>
      <c r="BY110" s="3">
        <v>1</v>
      </c>
      <c r="BZ110" s="3">
        <v>1.101364</v>
      </c>
      <c r="CA110" s="3" t="s">
        <v>23</v>
      </c>
      <c r="CB110" s="3">
        <v>0.91669999999999996</v>
      </c>
      <c r="CC110" s="3">
        <v>2.4108000000000001</v>
      </c>
      <c r="CD110" s="3" t="b">
        <f t="shared" si="32"/>
        <v>1</v>
      </c>
      <c r="CE110" s="3" t="b">
        <f t="shared" si="40"/>
        <v>1</v>
      </c>
      <c r="CF110" s="3">
        <v>1</v>
      </c>
      <c r="CG110" s="3" t="s">
        <v>1281</v>
      </c>
      <c r="CH110" s="3" t="s">
        <v>1391</v>
      </c>
      <c r="CI110" s="3" t="str">
        <f t="shared" si="41"/>
        <v>run-02_bold</v>
      </c>
      <c r="CJ110" s="3">
        <v>0</v>
      </c>
      <c r="CK110" s="3">
        <v>0</v>
      </c>
      <c r="CL110" s="3" t="s">
        <v>1280</v>
      </c>
      <c r="CM110" s="3" t="s">
        <v>27</v>
      </c>
      <c r="CN110" s="3">
        <v>0.91669999999999996</v>
      </c>
      <c r="CO110" s="3">
        <v>2.0841669999999999</v>
      </c>
      <c r="CP110" s="3" t="s">
        <v>28</v>
      </c>
      <c r="CQ110" s="3">
        <v>0.75</v>
      </c>
      <c r="CR110" s="3">
        <v>2.2132499999999999</v>
      </c>
      <c r="CS110" s="3" t="s">
        <v>29</v>
      </c>
      <c r="CT110" s="3">
        <v>1</v>
      </c>
      <c r="CU110" s="3">
        <v>0.94733299999999998</v>
      </c>
      <c r="CV110" s="3" t="s">
        <v>30</v>
      </c>
      <c r="CW110" s="3">
        <v>0.75</v>
      </c>
      <c r="CX110" s="3">
        <v>2.2528329999999999</v>
      </c>
      <c r="CY110" s="3" t="b">
        <f t="shared" si="33"/>
        <v>1</v>
      </c>
      <c r="CZ110" s="3" t="b">
        <f t="shared" si="42"/>
        <v>1</v>
      </c>
      <c r="DA110" s="3">
        <v>1</v>
      </c>
    </row>
    <row r="111" spans="1:105" x14ac:dyDescent="0.2">
      <c r="A111" s="2" t="s">
        <v>1282</v>
      </c>
      <c r="B111" t="s">
        <v>1415</v>
      </c>
      <c r="C111">
        <v>4</v>
      </c>
      <c r="D111">
        <v>4</v>
      </c>
      <c r="E111">
        <v>7.3083333333333336</v>
      </c>
      <c r="F111" t="s">
        <v>1417</v>
      </c>
      <c r="G111">
        <v>89</v>
      </c>
      <c r="H111">
        <v>136</v>
      </c>
      <c r="I111">
        <v>89</v>
      </c>
      <c r="J111">
        <v>28</v>
      </c>
      <c r="K111">
        <v>13</v>
      </c>
      <c r="L111">
        <v>14</v>
      </c>
      <c r="M111">
        <v>7</v>
      </c>
      <c r="N111">
        <v>27</v>
      </c>
      <c r="O111">
        <v>13</v>
      </c>
      <c r="P111">
        <v>23</v>
      </c>
      <c r="Q111">
        <v>11</v>
      </c>
      <c r="R111">
        <v>116</v>
      </c>
      <c r="S111" s="2">
        <v>5536</v>
      </c>
      <c r="T111" s="3" t="s">
        <v>1283</v>
      </c>
      <c r="U111" s="3" t="s">
        <v>1390</v>
      </c>
      <c r="V111" s="3" t="str">
        <f t="shared" si="35"/>
        <v>run-01_bold</v>
      </c>
      <c r="W111" s="3">
        <v>0</v>
      </c>
      <c r="X111" s="3">
        <v>0</v>
      </c>
      <c r="Y111" s="3" t="s">
        <v>1284</v>
      </c>
      <c r="Z111" s="3" t="s">
        <v>20</v>
      </c>
      <c r="AA111" s="3">
        <v>0.25</v>
      </c>
      <c r="AB111" s="3">
        <v>2.2394289999999999</v>
      </c>
      <c r="AC111" s="3" t="s">
        <v>21</v>
      </c>
      <c r="AD111" s="3">
        <v>0.91669999999999996</v>
      </c>
      <c r="AE111" s="3">
        <v>2.3518180000000002</v>
      </c>
      <c r="AF111" s="3" t="s">
        <v>22</v>
      </c>
      <c r="AG111" s="3">
        <v>1</v>
      </c>
      <c r="AH111" s="3">
        <v>1.683818</v>
      </c>
      <c r="AI111" s="3" t="s">
        <v>23</v>
      </c>
      <c r="AJ111" s="3">
        <v>1</v>
      </c>
      <c r="AK111" s="3">
        <v>2.356182</v>
      </c>
      <c r="AL111" s="3" t="b">
        <f t="shared" si="36"/>
        <v>1</v>
      </c>
      <c r="AM111" s="3" t="b">
        <f t="shared" si="43"/>
        <v>1</v>
      </c>
      <c r="AN111" s="3">
        <v>1</v>
      </c>
      <c r="AO111" s="2" t="s">
        <v>1282</v>
      </c>
      <c r="AP111" s="3" t="s">
        <v>1288</v>
      </c>
      <c r="AQ111" s="3" t="s">
        <v>1391</v>
      </c>
      <c r="AR111" s="3" t="str">
        <f t="shared" si="37"/>
        <v>run-01_bold</v>
      </c>
      <c r="AS111" s="3">
        <v>0</v>
      </c>
      <c r="AT111" s="3">
        <v>0</v>
      </c>
      <c r="AU111" s="3" t="s">
        <v>1287</v>
      </c>
      <c r="AV111" s="3" t="s">
        <v>27</v>
      </c>
      <c r="AW111" s="3">
        <v>0.83330000000000004</v>
      </c>
      <c r="AX111" s="3">
        <v>2.2077499999999999</v>
      </c>
      <c r="AY111" s="3" t="s">
        <v>28</v>
      </c>
      <c r="AZ111" s="3">
        <v>0.83330000000000004</v>
      </c>
      <c r="BA111" s="3">
        <v>2.577556</v>
      </c>
      <c r="BB111" s="3" t="s">
        <v>29</v>
      </c>
      <c r="BC111" s="3">
        <v>1</v>
      </c>
      <c r="BD111" s="3">
        <v>1.073636</v>
      </c>
      <c r="BE111" s="3" t="s">
        <v>30</v>
      </c>
      <c r="BF111" s="3">
        <v>0.75</v>
      </c>
      <c r="BG111" s="3">
        <v>2.3117999999999999</v>
      </c>
      <c r="BH111" s="3" t="b">
        <f t="shared" si="31"/>
        <v>1</v>
      </c>
      <c r="BI111" s="3" t="b">
        <f t="shared" si="38"/>
        <v>1</v>
      </c>
      <c r="BJ111" s="3">
        <v>1</v>
      </c>
      <c r="BK111" s="2" t="s">
        <v>1282</v>
      </c>
      <c r="BL111" s="3" t="s">
        <v>1285</v>
      </c>
      <c r="BM111" s="3" t="s">
        <v>1390</v>
      </c>
      <c r="BN111" s="3" t="str">
        <f t="shared" si="39"/>
        <v>run-02_bold</v>
      </c>
      <c r="BO111" s="3">
        <v>0</v>
      </c>
      <c r="BP111" s="3">
        <v>0</v>
      </c>
      <c r="BQ111" s="3" t="s">
        <v>1284</v>
      </c>
      <c r="BR111" s="3" t="s">
        <v>20</v>
      </c>
      <c r="BS111" s="3">
        <v>0.5</v>
      </c>
      <c r="BT111" s="3">
        <v>2.482091</v>
      </c>
      <c r="BU111" s="3" t="s">
        <v>21</v>
      </c>
      <c r="BV111" s="3">
        <v>1</v>
      </c>
      <c r="BW111" s="3">
        <v>2.251833</v>
      </c>
      <c r="BX111" s="3" t="s">
        <v>22</v>
      </c>
      <c r="BY111" s="3">
        <v>0.83330000000000004</v>
      </c>
      <c r="BZ111" s="3">
        <v>1.5609</v>
      </c>
      <c r="CA111" s="3" t="s">
        <v>23</v>
      </c>
      <c r="CB111" s="3">
        <v>0.75</v>
      </c>
      <c r="CC111" s="3">
        <v>2.3562500000000002</v>
      </c>
      <c r="CD111" s="3" t="b">
        <f t="shared" si="32"/>
        <v>1</v>
      </c>
      <c r="CE111" s="3" t="b">
        <f t="shared" si="40"/>
        <v>1</v>
      </c>
      <c r="CF111" s="3">
        <v>1</v>
      </c>
      <c r="CG111" s="3" t="s">
        <v>1286</v>
      </c>
      <c r="CH111" s="3" t="s">
        <v>1391</v>
      </c>
      <c r="CI111" s="3" t="str">
        <f t="shared" si="41"/>
        <v>run-02_bold</v>
      </c>
      <c r="CJ111" s="3">
        <v>0</v>
      </c>
      <c r="CK111" s="3">
        <v>0</v>
      </c>
      <c r="CL111" s="3" t="s">
        <v>1287</v>
      </c>
      <c r="CM111" s="3" t="s">
        <v>27</v>
      </c>
      <c r="CN111" s="3">
        <v>0.75</v>
      </c>
      <c r="CO111" s="3">
        <v>2.3683999999999998</v>
      </c>
      <c r="CP111" s="3" t="s">
        <v>28</v>
      </c>
      <c r="CQ111" s="3">
        <v>0.83330000000000004</v>
      </c>
      <c r="CR111" s="3">
        <v>2.3174169999999998</v>
      </c>
      <c r="CS111" s="3" t="s">
        <v>29</v>
      </c>
      <c r="CT111" s="3">
        <v>0.91669999999999996</v>
      </c>
      <c r="CU111" s="3">
        <v>1.209727</v>
      </c>
      <c r="CV111" s="3" t="s">
        <v>30</v>
      </c>
      <c r="CW111" s="3">
        <v>0.91669999999999996</v>
      </c>
      <c r="CX111" s="3">
        <v>2.2722000000000002</v>
      </c>
      <c r="CY111" s="3" t="b">
        <f t="shared" si="33"/>
        <v>1</v>
      </c>
      <c r="CZ111" s="3" t="b">
        <f t="shared" si="42"/>
        <v>1</v>
      </c>
      <c r="DA111" s="3">
        <v>1</v>
      </c>
    </row>
    <row r="112" spans="1:105" x14ac:dyDescent="0.2">
      <c r="A112" s="2" t="s">
        <v>1200</v>
      </c>
      <c r="B112" t="s">
        <v>1415</v>
      </c>
      <c r="C112">
        <v>4</v>
      </c>
      <c r="D112">
        <v>4</v>
      </c>
      <c r="E112">
        <v>7.6333333333333337</v>
      </c>
      <c r="F112" t="s">
        <v>1416</v>
      </c>
      <c r="G112">
        <v>105</v>
      </c>
      <c r="H112" s="8">
        <v>76</v>
      </c>
      <c r="I112">
        <v>93</v>
      </c>
      <c r="J112">
        <v>8</v>
      </c>
      <c r="K112">
        <v>5</v>
      </c>
      <c r="L112">
        <v>14</v>
      </c>
      <c r="M112">
        <v>7</v>
      </c>
      <c r="N112">
        <v>13</v>
      </c>
      <c r="O112">
        <v>7</v>
      </c>
      <c r="P112">
        <v>25</v>
      </c>
      <c r="Q112">
        <v>12</v>
      </c>
      <c r="R112">
        <v>88</v>
      </c>
      <c r="S112" s="2">
        <v>5501</v>
      </c>
      <c r="T112" s="3" t="s">
        <v>1203</v>
      </c>
      <c r="U112" s="3" t="s">
        <v>1390</v>
      </c>
      <c r="V112" s="3" t="str">
        <f t="shared" si="35"/>
        <v>run-01_bold</v>
      </c>
      <c r="W112" s="3">
        <v>0</v>
      </c>
      <c r="X112" s="3">
        <v>0</v>
      </c>
      <c r="Y112" s="3" t="s">
        <v>1202</v>
      </c>
      <c r="Z112" s="3" t="s">
        <v>20</v>
      </c>
      <c r="AA112" s="3">
        <v>0.41670000000000001</v>
      </c>
      <c r="AB112" s="3">
        <v>2.5587499999999999</v>
      </c>
      <c r="AC112" s="3" t="s">
        <v>21</v>
      </c>
      <c r="AD112" s="3">
        <v>0.83330000000000004</v>
      </c>
      <c r="AE112" s="3">
        <v>2.2595559999999999</v>
      </c>
      <c r="AF112" s="3" t="s">
        <v>22</v>
      </c>
      <c r="AG112" s="3">
        <v>0.91669999999999996</v>
      </c>
      <c r="AH112" s="3">
        <v>1.0472729999999999</v>
      </c>
      <c r="AI112" s="3" t="s">
        <v>23</v>
      </c>
      <c r="AJ112" s="3">
        <v>0.83330000000000004</v>
      </c>
      <c r="AK112" s="3">
        <v>2.5669</v>
      </c>
      <c r="AL112" s="3" t="b">
        <f t="shared" si="36"/>
        <v>1</v>
      </c>
      <c r="AM112" s="3" t="b">
        <f t="shared" si="43"/>
        <v>1</v>
      </c>
      <c r="AN112" s="3">
        <v>1</v>
      </c>
      <c r="AO112" s="2" t="s">
        <v>1200</v>
      </c>
      <c r="AP112" s="3" t="s">
        <v>1206</v>
      </c>
      <c r="AQ112" s="3" t="s">
        <v>1391</v>
      </c>
      <c r="AR112" s="3" t="str">
        <f t="shared" si="37"/>
        <v>run-01_bold</v>
      </c>
      <c r="AS112" s="3">
        <v>0</v>
      </c>
      <c r="AT112" s="3">
        <v>0</v>
      </c>
      <c r="AU112" s="3" t="s">
        <v>1205</v>
      </c>
      <c r="AV112" s="3" t="s">
        <v>27</v>
      </c>
      <c r="AW112" s="3">
        <v>0.83330000000000004</v>
      </c>
      <c r="AX112" s="3">
        <v>2.0860910000000001</v>
      </c>
      <c r="AY112" s="3" t="s">
        <v>28</v>
      </c>
      <c r="AZ112" s="3">
        <v>1</v>
      </c>
      <c r="BA112" s="3">
        <v>2.2138179999999998</v>
      </c>
      <c r="BB112" s="3" t="s">
        <v>29</v>
      </c>
      <c r="BC112" s="3">
        <v>0.91669999999999996</v>
      </c>
      <c r="BD112" s="3">
        <v>1.204909</v>
      </c>
      <c r="BE112" s="3" t="s">
        <v>30</v>
      </c>
      <c r="BF112" s="3">
        <v>0.66669999999999996</v>
      </c>
      <c r="BG112" s="3">
        <v>2.3658999999999999</v>
      </c>
      <c r="BH112" s="3" t="b">
        <f t="shared" si="31"/>
        <v>1</v>
      </c>
      <c r="BI112" s="3" t="b">
        <f t="shared" si="38"/>
        <v>1</v>
      </c>
      <c r="BJ112" s="3">
        <v>1</v>
      </c>
      <c r="BK112" s="2" t="s">
        <v>1200</v>
      </c>
      <c r="BL112" s="3" t="s">
        <v>1201</v>
      </c>
      <c r="BM112" s="3" t="s">
        <v>1390</v>
      </c>
      <c r="BN112" s="3" t="str">
        <f t="shared" si="39"/>
        <v>run-02_bold</v>
      </c>
      <c r="BO112" s="3">
        <v>0</v>
      </c>
      <c r="BP112" s="3">
        <v>0</v>
      </c>
      <c r="BQ112" s="3" t="s">
        <v>1202</v>
      </c>
      <c r="BR112" s="3" t="s">
        <v>20</v>
      </c>
      <c r="BS112" s="3">
        <v>0.66669999999999996</v>
      </c>
      <c r="BT112" s="3">
        <v>2.7322000000000002</v>
      </c>
      <c r="BU112" s="3" t="s">
        <v>21</v>
      </c>
      <c r="BV112" s="3">
        <v>1</v>
      </c>
      <c r="BW112" s="3">
        <v>2.3174000000000001</v>
      </c>
      <c r="BX112" s="3" t="s">
        <v>22</v>
      </c>
      <c r="BY112" s="3">
        <v>1</v>
      </c>
      <c r="BZ112" s="3">
        <v>1.0717000000000001</v>
      </c>
      <c r="CA112" s="3" t="s">
        <v>23</v>
      </c>
      <c r="CB112" s="3">
        <v>0.83330000000000004</v>
      </c>
      <c r="CC112" s="3">
        <v>2.6098180000000002</v>
      </c>
      <c r="CD112" s="3" t="b">
        <f t="shared" si="32"/>
        <v>1</v>
      </c>
      <c r="CE112" s="3" t="b">
        <f t="shared" si="40"/>
        <v>1</v>
      </c>
      <c r="CF112" s="3">
        <v>1</v>
      </c>
      <c r="CG112" s="3" t="s">
        <v>1204</v>
      </c>
      <c r="CH112" s="3" t="s">
        <v>1391</v>
      </c>
      <c r="CI112" s="3" t="str">
        <f t="shared" si="41"/>
        <v>run-02_bold</v>
      </c>
      <c r="CJ112" s="3">
        <v>0</v>
      </c>
      <c r="CK112" s="3">
        <v>0</v>
      </c>
      <c r="CL112" s="3" t="s">
        <v>1205</v>
      </c>
      <c r="CM112" s="3" t="s">
        <v>27</v>
      </c>
      <c r="CN112" s="3">
        <v>1</v>
      </c>
      <c r="CO112" s="3">
        <v>1.9053640000000001</v>
      </c>
      <c r="CP112" s="3" t="s">
        <v>28</v>
      </c>
      <c r="CQ112" s="3">
        <v>0.91669999999999996</v>
      </c>
      <c r="CR112" s="3">
        <v>2.2023329999999999</v>
      </c>
      <c r="CS112" s="3" t="s">
        <v>29</v>
      </c>
      <c r="CT112" s="3">
        <v>1</v>
      </c>
      <c r="CU112" s="3">
        <v>0.97560000000000002</v>
      </c>
      <c r="CV112" s="3" t="s">
        <v>30</v>
      </c>
      <c r="CW112" s="3">
        <v>0.83330000000000004</v>
      </c>
      <c r="CX112" s="3">
        <v>2.4123000000000001</v>
      </c>
      <c r="CY112" s="3" t="b">
        <f t="shared" si="33"/>
        <v>1</v>
      </c>
      <c r="CZ112" s="3" t="b">
        <f t="shared" si="42"/>
        <v>1</v>
      </c>
      <c r="DA112" s="3">
        <v>1</v>
      </c>
    </row>
    <row r="113" spans="1:105" x14ac:dyDescent="0.2">
      <c r="A113" s="2" t="s">
        <v>163</v>
      </c>
      <c r="B113" t="s">
        <v>1415</v>
      </c>
      <c r="C113">
        <v>4</v>
      </c>
      <c r="D113">
        <v>4</v>
      </c>
      <c r="E113">
        <v>7.7305555555555552</v>
      </c>
      <c r="F113" t="s">
        <v>1416</v>
      </c>
      <c r="G113">
        <v>105</v>
      </c>
      <c r="H113" s="8">
        <v>74</v>
      </c>
      <c r="I113">
        <v>80</v>
      </c>
      <c r="J113">
        <v>19</v>
      </c>
      <c r="K113">
        <v>7</v>
      </c>
      <c r="L113">
        <v>16</v>
      </c>
      <c r="M113">
        <v>8</v>
      </c>
      <c r="N113">
        <v>11</v>
      </c>
      <c r="O113">
        <v>6</v>
      </c>
      <c r="P113">
        <v>17</v>
      </c>
      <c r="Q113">
        <v>7</v>
      </c>
      <c r="R113">
        <v>80</v>
      </c>
      <c r="S113" s="2">
        <v>5035</v>
      </c>
      <c r="T113" s="3" t="s">
        <v>164</v>
      </c>
      <c r="U113" s="3" t="s">
        <v>1390</v>
      </c>
      <c r="V113" s="3" t="str">
        <f t="shared" si="35"/>
        <v>run-01_bold</v>
      </c>
      <c r="W113" s="3">
        <v>0</v>
      </c>
      <c r="X113" s="3">
        <v>0</v>
      </c>
      <c r="Y113" s="3" t="s">
        <v>165</v>
      </c>
      <c r="Z113" s="3" t="s">
        <v>20</v>
      </c>
      <c r="AA113" s="3">
        <v>0.58330000000000004</v>
      </c>
      <c r="AB113" s="3">
        <v>2.1995</v>
      </c>
      <c r="AC113" s="3" t="s">
        <v>21</v>
      </c>
      <c r="AD113" s="3">
        <v>1</v>
      </c>
      <c r="AE113" s="3">
        <v>1.8918330000000001</v>
      </c>
      <c r="AF113" s="3" t="s">
        <v>22</v>
      </c>
      <c r="AG113" s="3">
        <v>1</v>
      </c>
      <c r="AH113" s="3">
        <v>0.82658299999999996</v>
      </c>
      <c r="AI113" s="3" t="s">
        <v>23</v>
      </c>
      <c r="AJ113" s="3">
        <v>1</v>
      </c>
      <c r="AK113" s="3">
        <v>2.0827499999999999</v>
      </c>
      <c r="AL113" s="3" t="b">
        <f t="shared" si="36"/>
        <v>1</v>
      </c>
      <c r="AM113" s="3" t="b">
        <f t="shared" si="43"/>
        <v>1</v>
      </c>
      <c r="AN113" s="3">
        <v>1</v>
      </c>
      <c r="AO113" s="2" t="s">
        <v>163</v>
      </c>
      <c r="AP113" s="3" t="s">
        <v>168</v>
      </c>
      <c r="AQ113" s="3" t="s">
        <v>1391</v>
      </c>
      <c r="AR113" s="3" t="str">
        <f t="shared" si="37"/>
        <v>run-01_bold</v>
      </c>
      <c r="AS113" s="3">
        <v>0</v>
      </c>
      <c r="AT113" s="3">
        <v>0</v>
      </c>
      <c r="AU113" s="3" t="s">
        <v>167</v>
      </c>
      <c r="AV113" s="3" t="s">
        <v>27</v>
      </c>
      <c r="AW113" s="3">
        <v>0.91669999999999996</v>
      </c>
      <c r="AX113" s="3">
        <v>1.999333</v>
      </c>
      <c r="AY113" s="3" t="s">
        <v>28</v>
      </c>
      <c r="AZ113" s="3">
        <v>0.91669999999999996</v>
      </c>
      <c r="BA113" s="3">
        <v>1.959667</v>
      </c>
      <c r="BB113" s="3" t="s">
        <v>29</v>
      </c>
      <c r="BC113" s="3">
        <v>1</v>
      </c>
      <c r="BD113" s="3">
        <v>0.89833300000000005</v>
      </c>
      <c r="BE113" s="3" t="s">
        <v>30</v>
      </c>
      <c r="BF113" s="3">
        <v>1</v>
      </c>
      <c r="BG113" s="3">
        <v>2.0808330000000002</v>
      </c>
      <c r="BH113" s="3" t="b">
        <f t="shared" si="31"/>
        <v>1</v>
      </c>
      <c r="BI113" s="3" t="b">
        <f t="shared" si="38"/>
        <v>1</v>
      </c>
      <c r="BJ113" s="3">
        <v>1</v>
      </c>
      <c r="BK113" s="2" t="s">
        <v>163</v>
      </c>
      <c r="BL113" s="3" t="s">
        <v>166</v>
      </c>
      <c r="BM113" s="3" t="s">
        <v>1390</v>
      </c>
      <c r="BN113" s="3" t="str">
        <f t="shared" si="39"/>
        <v>run-02_bold</v>
      </c>
      <c r="BO113" s="3">
        <v>0</v>
      </c>
      <c r="BP113" s="3">
        <v>0</v>
      </c>
      <c r="BQ113" s="3" t="s">
        <v>167</v>
      </c>
      <c r="BR113" s="3" t="s">
        <v>20</v>
      </c>
      <c r="BS113" s="3">
        <v>0.58330000000000004</v>
      </c>
      <c r="BT113" s="3">
        <v>2.123583</v>
      </c>
      <c r="BU113" s="3" t="s">
        <v>21</v>
      </c>
      <c r="BV113" s="3">
        <v>1</v>
      </c>
      <c r="BW113" s="3">
        <v>1.9259170000000001</v>
      </c>
      <c r="BX113" s="3" t="s">
        <v>22</v>
      </c>
      <c r="BY113" s="3">
        <v>1</v>
      </c>
      <c r="BZ113" s="3">
        <v>0.99916700000000003</v>
      </c>
      <c r="CA113" s="3" t="s">
        <v>23</v>
      </c>
      <c r="CB113" s="3">
        <v>1</v>
      </c>
      <c r="CC113" s="3">
        <v>2.1671670000000001</v>
      </c>
      <c r="CD113" s="3" t="b">
        <f t="shared" si="32"/>
        <v>1</v>
      </c>
      <c r="CE113" s="3" t="b">
        <f t="shared" si="40"/>
        <v>1</v>
      </c>
      <c r="CF113" s="3">
        <v>1</v>
      </c>
      <c r="CG113" s="3" t="s">
        <v>169</v>
      </c>
      <c r="CH113" s="3" t="s">
        <v>1391</v>
      </c>
      <c r="CI113" s="3" t="str">
        <f t="shared" si="41"/>
        <v>run-02_bold</v>
      </c>
      <c r="CJ113" s="3">
        <v>0</v>
      </c>
      <c r="CK113" s="3">
        <v>0</v>
      </c>
      <c r="CL113" s="3" t="s">
        <v>167</v>
      </c>
      <c r="CM113" s="3" t="s">
        <v>27</v>
      </c>
      <c r="CN113" s="3">
        <v>1</v>
      </c>
      <c r="CO113" s="3">
        <v>1.869167</v>
      </c>
      <c r="CP113" s="3" t="s">
        <v>28</v>
      </c>
      <c r="CQ113" s="3">
        <v>0.91669999999999996</v>
      </c>
      <c r="CR113" s="3">
        <v>2.02075</v>
      </c>
      <c r="CS113" s="3" t="s">
        <v>29</v>
      </c>
      <c r="CT113" s="3">
        <v>1</v>
      </c>
      <c r="CU113" s="3">
        <v>0.90833299999999995</v>
      </c>
      <c r="CV113" s="3" t="s">
        <v>30</v>
      </c>
      <c r="CW113" s="3">
        <v>1</v>
      </c>
      <c r="CX113" s="3">
        <v>2.0241669999999998</v>
      </c>
      <c r="CY113" s="3" t="b">
        <f t="shared" si="33"/>
        <v>1</v>
      </c>
      <c r="CZ113" s="3" t="b">
        <f t="shared" si="42"/>
        <v>1</v>
      </c>
      <c r="DA113" s="3">
        <v>1</v>
      </c>
    </row>
    <row r="114" spans="1:105" x14ac:dyDescent="0.2">
      <c r="A114" s="1" t="s">
        <v>802</v>
      </c>
      <c r="B114" t="s">
        <v>1415</v>
      </c>
      <c r="C114">
        <v>5</v>
      </c>
      <c r="D114">
        <v>5</v>
      </c>
      <c r="E114">
        <v>7.9055555555555559</v>
      </c>
      <c r="F114" t="s">
        <v>1416</v>
      </c>
      <c r="G114">
        <v>105</v>
      </c>
      <c r="H114" s="8">
        <v>74</v>
      </c>
      <c r="I114">
        <v>89</v>
      </c>
      <c r="J114">
        <v>15</v>
      </c>
      <c r="K114">
        <v>5</v>
      </c>
      <c r="L114">
        <v>25</v>
      </c>
      <c r="M114">
        <v>13</v>
      </c>
      <c r="N114">
        <v>15</v>
      </c>
      <c r="O114">
        <v>6</v>
      </c>
      <c r="P114">
        <v>21</v>
      </c>
      <c r="Q114">
        <v>8</v>
      </c>
      <c r="R114">
        <v>77</v>
      </c>
      <c r="S114" s="1">
        <v>5312</v>
      </c>
      <c r="T114" t="s">
        <v>805</v>
      </c>
      <c r="U114" t="s">
        <v>1390</v>
      </c>
      <c r="V114" t="str">
        <f t="shared" si="35"/>
        <v>run-01_bold</v>
      </c>
      <c r="W114">
        <v>12</v>
      </c>
      <c r="X114">
        <v>0</v>
      </c>
      <c r="Y114" t="s">
        <v>804</v>
      </c>
      <c r="Z114" t="s">
        <v>20</v>
      </c>
      <c r="AA114">
        <v>0.58330000000000004</v>
      </c>
      <c r="AB114">
        <v>2.2103329999999999</v>
      </c>
      <c r="AC114" t="s">
        <v>21</v>
      </c>
      <c r="AD114">
        <v>0.83330000000000004</v>
      </c>
      <c r="AE114">
        <v>2.5143</v>
      </c>
      <c r="AF114" t="s">
        <v>22</v>
      </c>
      <c r="AG114">
        <v>1</v>
      </c>
      <c r="AH114">
        <v>1.6619999999999999</v>
      </c>
      <c r="AI114" t="s">
        <v>23</v>
      </c>
      <c r="AJ114">
        <v>0.58330000000000004</v>
      </c>
      <c r="AK114">
        <v>2.2562500000000001</v>
      </c>
      <c r="AL114" t="b">
        <f t="shared" si="36"/>
        <v>1</v>
      </c>
      <c r="AM114" t="b">
        <f>IF(AND(AD114&gt;=0.5,AG114&gt;=0.5, ABS(AJ114-AD114)&lt;=0.4),TRUE,FALSE)</f>
        <v>1</v>
      </c>
      <c r="AN114">
        <v>1</v>
      </c>
      <c r="AO114" s="1" t="s">
        <v>802</v>
      </c>
      <c r="AP114" t="s">
        <v>806</v>
      </c>
      <c r="AQ114" t="s">
        <v>1391</v>
      </c>
      <c r="AR114" t="str">
        <f t="shared" si="37"/>
        <v>run-01_bold</v>
      </c>
      <c r="AS114">
        <v>0</v>
      </c>
      <c r="AT114">
        <v>0</v>
      </c>
      <c r="AU114" t="s">
        <v>807</v>
      </c>
      <c r="AV114" t="s">
        <v>27</v>
      </c>
      <c r="AW114">
        <v>1</v>
      </c>
      <c r="AX114">
        <v>2.2316669999999998</v>
      </c>
      <c r="AY114" t="s">
        <v>28</v>
      </c>
      <c r="AZ114">
        <v>1</v>
      </c>
      <c r="BA114">
        <v>2.0903640000000001</v>
      </c>
      <c r="BB114" t="s">
        <v>29</v>
      </c>
      <c r="BC114">
        <v>1</v>
      </c>
      <c r="BD114">
        <v>1.4764550000000001</v>
      </c>
      <c r="BE114" t="s">
        <v>30</v>
      </c>
      <c r="BF114">
        <v>0.66669999999999996</v>
      </c>
      <c r="BG114">
        <v>2.4927779999999999</v>
      </c>
      <c r="BH114" s="3" t="b">
        <f t="shared" si="31"/>
        <v>1</v>
      </c>
      <c r="BI114" t="b">
        <f t="shared" si="38"/>
        <v>1</v>
      </c>
      <c r="BJ114">
        <v>1</v>
      </c>
      <c r="BK114" s="1" t="s">
        <v>802</v>
      </c>
      <c r="BL114" t="s">
        <v>803</v>
      </c>
      <c r="BM114" t="s">
        <v>1390</v>
      </c>
      <c r="BN114" t="str">
        <f t="shared" si="39"/>
        <v>run-02_bold</v>
      </c>
      <c r="BO114">
        <v>7</v>
      </c>
      <c r="BP114">
        <v>0</v>
      </c>
      <c r="BQ114" t="s">
        <v>804</v>
      </c>
      <c r="BR114" t="s">
        <v>20</v>
      </c>
      <c r="BS114">
        <v>0.41670000000000001</v>
      </c>
      <c r="BT114">
        <v>2.2946249999999999</v>
      </c>
      <c r="BU114" t="s">
        <v>21</v>
      </c>
      <c r="BV114">
        <v>0.83330000000000004</v>
      </c>
      <c r="BW114">
        <v>2.375273</v>
      </c>
      <c r="BX114" t="s">
        <v>22</v>
      </c>
      <c r="BY114">
        <v>0.91669999999999996</v>
      </c>
      <c r="BZ114">
        <v>1.386182</v>
      </c>
      <c r="CA114" t="s">
        <v>23</v>
      </c>
      <c r="CB114">
        <v>0.58330000000000004</v>
      </c>
      <c r="CC114">
        <v>2.4645000000000001</v>
      </c>
      <c r="CD114" s="3" t="b">
        <f t="shared" si="32"/>
        <v>1</v>
      </c>
      <c r="CE114" t="b">
        <f t="shared" si="40"/>
        <v>1</v>
      </c>
      <c r="CF114">
        <v>1</v>
      </c>
      <c r="CG114" t="s">
        <v>808</v>
      </c>
      <c r="CH114" t="s">
        <v>1391</v>
      </c>
      <c r="CI114" t="str">
        <f t="shared" si="41"/>
        <v>run-02_bold</v>
      </c>
      <c r="CJ114">
        <v>0</v>
      </c>
      <c r="CK114">
        <v>0</v>
      </c>
      <c r="CL114" t="s">
        <v>807</v>
      </c>
      <c r="CM114" t="s">
        <v>27</v>
      </c>
      <c r="CN114">
        <v>1</v>
      </c>
      <c r="CO114">
        <v>2.1027499999999999</v>
      </c>
      <c r="CP114" t="s">
        <v>28</v>
      </c>
      <c r="CQ114">
        <v>0.66669999999999996</v>
      </c>
      <c r="CR114">
        <v>2.4564170000000001</v>
      </c>
      <c r="CS114" t="s">
        <v>29</v>
      </c>
      <c r="CT114">
        <v>1</v>
      </c>
      <c r="CU114">
        <v>1.4430829999999999</v>
      </c>
      <c r="CV114" t="s">
        <v>30</v>
      </c>
      <c r="CW114">
        <v>0.66669999999999996</v>
      </c>
      <c r="CX114">
        <v>2.366333</v>
      </c>
      <c r="CY114" s="3" t="b">
        <f t="shared" si="33"/>
        <v>1</v>
      </c>
      <c r="CZ114" t="b">
        <f t="shared" si="42"/>
        <v>1</v>
      </c>
      <c r="DA114">
        <v>1</v>
      </c>
    </row>
    <row r="115" spans="1:105" s="3" customFormat="1" x14ac:dyDescent="0.2">
      <c r="A115" s="2" t="s">
        <v>59</v>
      </c>
      <c r="B115" t="s">
        <v>1415</v>
      </c>
      <c r="C115">
        <v>4</v>
      </c>
      <c r="D115">
        <v>5</v>
      </c>
      <c r="E115">
        <v>7.2444444444444445</v>
      </c>
      <c r="F115" t="s">
        <v>1417</v>
      </c>
      <c r="G115">
        <v>101</v>
      </c>
      <c r="H115">
        <v>123</v>
      </c>
      <c r="I115">
        <v>100</v>
      </c>
      <c r="J115" s="8" t="s">
        <v>1393</v>
      </c>
      <c r="K115" s="8" t="s">
        <v>1393</v>
      </c>
      <c r="L115">
        <v>27</v>
      </c>
      <c r="M115">
        <v>15</v>
      </c>
      <c r="N115" t="s">
        <v>1393</v>
      </c>
      <c r="O115" t="s">
        <v>1393</v>
      </c>
      <c r="P115" t="s">
        <v>1393</v>
      </c>
      <c r="Q115" t="s">
        <v>1393</v>
      </c>
      <c r="R115" t="s">
        <v>1393</v>
      </c>
      <c r="S115" s="2">
        <v>5010</v>
      </c>
      <c r="T115" s="3" t="s">
        <v>60</v>
      </c>
      <c r="U115" s="3" t="s">
        <v>1390</v>
      </c>
      <c r="V115" s="3" t="str">
        <f t="shared" si="35"/>
        <v>run-01_bold</v>
      </c>
      <c r="W115" s="3">
        <v>4</v>
      </c>
      <c r="X115" s="3">
        <v>0</v>
      </c>
      <c r="Y115" s="3" t="s">
        <v>61</v>
      </c>
      <c r="Z115" s="3" t="s">
        <v>20</v>
      </c>
      <c r="AA115" s="3">
        <v>0.66669999999999996</v>
      </c>
      <c r="AB115" s="3">
        <v>2.4391250000000002</v>
      </c>
      <c r="AC115" s="3" t="s">
        <v>21</v>
      </c>
      <c r="AD115" s="3">
        <v>1</v>
      </c>
      <c r="AE115" s="3">
        <v>2.6381670000000002</v>
      </c>
      <c r="AF115" s="3" t="s">
        <v>22</v>
      </c>
      <c r="AG115" s="3">
        <v>0.91669999999999996</v>
      </c>
      <c r="AH115" s="3">
        <v>1.0729</v>
      </c>
      <c r="AI115" s="3" t="s">
        <v>23</v>
      </c>
      <c r="AJ115" s="3">
        <v>0.75</v>
      </c>
      <c r="AK115" s="3">
        <v>2.5300829999999999</v>
      </c>
      <c r="AL115" s="3" t="b">
        <f t="shared" si="36"/>
        <v>1</v>
      </c>
      <c r="AM115" s="3" t="b">
        <f>IF(AND(AD115&gt;=0.5,AG115&gt;=0.5, ABS(AJ115-AD115)&lt;0.4),TRUE,FALSE)</f>
        <v>1</v>
      </c>
      <c r="AN115" s="3">
        <v>1</v>
      </c>
      <c r="AO115" s="2" t="s">
        <v>59</v>
      </c>
      <c r="AP115" s="3" t="s">
        <v>65</v>
      </c>
      <c r="AQ115" s="3" t="s">
        <v>1391</v>
      </c>
      <c r="AR115" s="3" t="str">
        <f t="shared" si="37"/>
        <v>run-01_bold</v>
      </c>
      <c r="AS115" s="3">
        <v>0</v>
      </c>
      <c r="AT115" s="3">
        <v>0</v>
      </c>
      <c r="AU115" s="3" t="s">
        <v>64</v>
      </c>
      <c r="AV115" s="3" t="s">
        <v>27</v>
      </c>
      <c r="AW115" s="3">
        <v>0.83330000000000004</v>
      </c>
      <c r="AX115" s="3">
        <v>2.3151820000000001</v>
      </c>
      <c r="AY115" s="3" t="s">
        <v>28</v>
      </c>
      <c r="AZ115" s="3">
        <v>0.66669999999999996</v>
      </c>
      <c r="BA115" s="3">
        <v>2.2682220000000002</v>
      </c>
      <c r="BB115" s="3" t="s">
        <v>29</v>
      </c>
      <c r="BC115" s="3">
        <v>0.91669999999999996</v>
      </c>
      <c r="BD115" s="3">
        <v>1.3089999999999999</v>
      </c>
      <c r="BE115" s="3" t="s">
        <v>30</v>
      </c>
      <c r="BF115" s="3">
        <v>0.66669999999999996</v>
      </c>
      <c r="BG115" s="3">
        <v>2.2091820000000002</v>
      </c>
      <c r="BH115" s="3" t="b">
        <f t="shared" si="31"/>
        <v>1</v>
      </c>
      <c r="BI115" s="3" t="b">
        <f t="shared" si="38"/>
        <v>1</v>
      </c>
      <c r="BJ115" s="3">
        <v>1</v>
      </c>
      <c r="BK115" s="2" t="s">
        <v>59</v>
      </c>
      <c r="BL115" s="3" t="s">
        <v>62</v>
      </c>
      <c r="BM115" s="3" t="s">
        <v>1390</v>
      </c>
      <c r="BN115" s="3" t="str">
        <f t="shared" si="39"/>
        <v>run-02_bold</v>
      </c>
      <c r="BO115" s="3">
        <v>0</v>
      </c>
      <c r="BP115" s="3">
        <v>0</v>
      </c>
      <c r="BQ115" s="3" t="s">
        <v>61</v>
      </c>
      <c r="BR115" s="3" t="s">
        <v>20</v>
      </c>
      <c r="BS115" s="3">
        <v>0.33329999999999999</v>
      </c>
      <c r="BT115" s="3">
        <v>2.2686670000000002</v>
      </c>
      <c r="BU115" s="3" t="s">
        <v>21</v>
      </c>
      <c r="BV115" s="3">
        <v>0.83330000000000004</v>
      </c>
      <c r="BW115" s="3">
        <v>2.4079999999999999</v>
      </c>
      <c r="BX115" s="3" t="s">
        <v>22</v>
      </c>
      <c r="BY115" s="3">
        <v>0.83330000000000004</v>
      </c>
      <c r="BZ115" s="3">
        <v>1.1494169999999999</v>
      </c>
      <c r="CA115" s="3" t="s">
        <v>23</v>
      </c>
      <c r="CB115" s="3">
        <v>0.83330000000000004</v>
      </c>
      <c r="CC115" s="3">
        <v>2.5637500000000002</v>
      </c>
      <c r="CD115" s="3" t="b">
        <f t="shared" si="32"/>
        <v>1</v>
      </c>
      <c r="CE115" s="3" t="b">
        <f t="shared" si="40"/>
        <v>1</v>
      </c>
      <c r="CF115" s="3">
        <v>1</v>
      </c>
      <c r="CG115" s="3" t="s">
        <v>63</v>
      </c>
      <c r="CH115" s="3" t="s">
        <v>1391</v>
      </c>
      <c r="CI115" s="3" t="str">
        <f t="shared" si="41"/>
        <v>run-02_bold</v>
      </c>
      <c r="CJ115" s="3">
        <v>0</v>
      </c>
      <c r="CK115" s="3">
        <v>0</v>
      </c>
      <c r="CL115" s="3" t="s">
        <v>64</v>
      </c>
      <c r="CM115" s="3" t="s">
        <v>27</v>
      </c>
      <c r="CN115" s="3">
        <v>0.83330000000000004</v>
      </c>
      <c r="CO115" s="3">
        <v>2.1618889999999999</v>
      </c>
      <c r="CP115" s="3" t="s">
        <v>28</v>
      </c>
      <c r="CQ115" s="3">
        <v>0.75</v>
      </c>
      <c r="CR115" s="3">
        <v>2.371111</v>
      </c>
      <c r="CS115" s="3" t="s">
        <v>29</v>
      </c>
      <c r="CT115" s="3">
        <v>1</v>
      </c>
      <c r="CU115" s="3">
        <v>1.1146670000000001</v>
      </c>
      <c r="CV115" s="3" t="s">
        <v>30</v>
      </c>
      <c r="CW115" s="3">
        <v>0.58330000000000004</v>
      </c>
      <c r="CX115" s="3">
        <v>2.2811819999999998</v>
      </c>
      <c r="CY115" s="3" t="b">
        <f t="shared" si="33"/>
        <v>1</v>
      </c>
      <c r="CZ115" s="3" t="b">
        <f t="shared" si="42"/>
        <v>1</v>
      </c>
      <c r="DA115" s="3">
        <v>1</v>
      </c>
    </row>
    <row r="116" spans="1:105" x14ac:dyDescent="0.2">
      <c r="A116" s="2" t="s">
        <v>376</v>
      </c>
      <c r="B116" s="8" t="s">
        <v>1418</v>
      </c>
      <c r="C116">
        <v>5</v>
      </c>
      <c r="D116">
        <v>5</v>
      </c>
      <c r="E116">
        <v>6.7416666666666663</v>
      </c>
      <c r="F116" t="s">
        <v>1416</v>
      </c>
      <c r="G116">
        <v>106</v>
      </c>
      <c r="H116">
        <v>110</v>
      </c>
      <c r="I116">
        <v>104</v>
      </c>
      <c r="J116">
        <v>18</v>
      </c>
      <c r="K116">
        <v>8</v>
      </c>
      <c r="L116">
        <v>18</v>
      </c>
      <c r="M116">
        <v>10</v>
      </c>
      <c r="N116">
        <v>14</v>
      </c>
      <c r="O116">
        <v>8</v>
      </c>
      <c r="P116">
        <v>13</v>
      </c>
      <c r="Q116">
        <v>6</v>
      </c>
      <c r="R116">
        <v>84</v>
      </c>
      <c r="S116" s="2">
        <v>5120</v>
      </c>
      <c r="T116" s="3" t="s">
        <v>379</v>
      </c>
      <c r="U116" s="3" t="s">
        <v>1390</v>
      </c>
      <c r="V116" s="3" t="str">
        <f t="shared" si="35"/>
        <v>run-01_bold</v>
      </c>
      <c r="W116" s="3">
        <v>0</v>
      </c>
      <c r="X116" s="3">
        <v>0</v>
      </c>
      <c r="Y116" s="3" t="s">
        <v>378</v>
      </c>
      <c r="Z116" s="3" t="s">
        <v>20</v>
      </c>
      <c r="AA116" s="3">
        <v>1</v>
      </c>
      <c r="AB116" s="3">
        <v>2.0449999999999999</v>
      </c>
      <c r="AC116" s="3" t="s">
        <v>21</v>
      </c>
      <c r="AD116" s="3">
        <v>0.91669999999999996</v>
      </c>
      <c r="AE116" s="3">
        <v>2.1895829999999998</v>
      </c>
      <c r="AF116" s="3" t="s">
        <v>22</v>
      </c>
      <c r="AG116" s="3">
        <v>1</v>
      </c>
      <c r="AH116" s="3">
        <v>1.3607499999999999</v>
      </c>
      <c r="AI116" s="3" t="s">
        <v>23</v>
      </c>
      <c r="AJ116" s="3">
        <v>0.58330000000000004</v>
      </c>
      <c r="AK116" s="3">
        <v>2.2317499999999999</v>
      </c>
      <c r="AL116" s="3" t="b">
        <f t="shared" si="36"/>
        <v>1</v>
      </c>
      <c r="AM116" s="3" t="b">
        <f>IF(AND(AD116&gt;=0.5,AG116&gt;=0.5, ABS(AJ116-AD116)&lt;0.4),TRUE,FALSE)</f>
        <v>1</v>
      </c>
      <c r="AN116" s="3">
        <v>1</v>
      </c>
      <c r="AO116" s="2" t="s">
        <v>376</v>
      </c>
      <c r="AP116" s="3" t="s">
        <v>381</v>
      </c>
      <c r="AQ116" s="3" t="s">
        <v>1391</v>
      </c>
      <c r="AR116" s="3" t="str">
        <f t="shared" si="37"/>
        <v>run-01_bold</v>
      </c>
      <c r="AS116" s="3">
        <v>0</v>
      </c>
      <c r="AT116" s="3">
        <v>0</v>
      </c>
      <c r="AU116" s="3" t="s">
        <v>382</v>
      </c>
      <c r="AV116" s="3" t="s">
        <v>27</v>
      </c>
      <c r="AW116" s="3">
        <v>1</v>
      </c>
      <c r="AX116" s="3">
        <v>2.1472730000000002</v>
      </c>
      <c r="AY116" s="3" t="s">
        <v>28</v>
      </c>
      <c r="AZ116" s="3">
        <v>0.83330000000000004</v>
      </c>
      <c r="BA116" s="3">
        <v>2.336182</v>
      </c>
      <c r="BB116" s="3" t="s">
        <v>29</v>
      </c>
      <c r="BC116" s="3">
        <v>0.66669999999999996</v>
      </c>
      <c r="BD116" s="3">
        <v>1.090857</v>
      </c>
      <c r="BE116" s="3" t="s">
        <v>30</v>
      </c>
      <c r="BF116" s="3">
        <v>0.66669999999999996</v>
      </c>
      <c r="BG116" s="3">
        <v>2.3068179999999998</v>
      </c>
      <c r="BH116" s="3" t="b">
        <f t="shared" si="31"/>
        <v>1</v>
      </c>
      <c r="BI116" s="3" t="b">
        <f t="shared" si="38"/>
        <v>1</v>
      </c>
      <c r="BJ116" s="3">
        <v>1</v>
      </c>
      <c r="BK116" s="2" t="s">
        <v>376</v>
      </c>
      <c r="BL116" s="3" t="s">
        <v>377</v>
      </c>
      <c r="BM116" s="3" t="s">
        <v>1390</v>
      </c>
      <c r="BN116" s="3" t="str">
        <f t="shared" si="39"/>
        <v>run-02_bold</v>
      </c>
      <c r="BO116" s="3">
        <v>0</v>
      </c>
      <c r="BP116" s="3">
        <v>0</v>
      </c>
      <c r="BQ116" s="3" t="s">
        <v>378</v>
      </c>
      <c r="BR116" s="3" t="s">
        <v>20</v>
      </c>
      <c r="BS116" s="3">
        <v>0.91669999999999996</v>
      </c>
      <c r="BT116" s="3">
        <v>2.3494999999999999</v>
      </c>
      <c r="BU116" s="3" t="s">
        <v>21</v>
      </c>
      <c r="BV116" s="3">
        <v>0.91669999999999996</v>
      </c>
      <c r="BW116" s="3">
        <v>1.992364</v>
      </c>
      <c r="BX116" s="3" t="s">
        <v>22</v>
      </c>
      <c r="BY116" s="3">
        <v>0.91669999999999996</v>
      </c>
      <c r="BZ116" s="3">
        <v>1.6003639999999999</v>
      </c>
      <c r="CA116" s="3" t="s">
        <v>23</v>
      </c>
      <c r="CB116" s="3">
        <v>0.58330000000000004</v>
      </c>
      <c r="CC116" s="3">
        <v>2.4567779999999999</v>
      </c>
      <c r="CD116" s="3" t="b">
        <f t="shared" si="32"/>
        <v>1</v>
      </c>
      <c r="CE116" s="3" t="b">
        <f t="shared" si="40"/>
        <v>1</v>
      </c>
      <c r="CF116" s="3">
        <v>1</v>
      </c>
      <c r="CG116" s="3" t="s">
        <v>383</v>
      </c>
      <c r="CH116" s="3" t="s">
        <v>1391</v>
      </c>
      <c r="CI116" s="3" t="str">
        <f t="shared" si="41"/>
        <v>run-02_bold</v>
      </c>
      <c r="CJ116" s="3">
        <v>0</v>
      </c>
      <c r="CK116" s="3">
        <v>0</v>
      </c>
      <c r="CL116" s="3" t="s">
        <v>382</v>
      </c>
      <c r="CM116" s="3" t="s">
        <v>27</v>
      </c>
      <c r="CN116" s="3">
        <v>1</v>
      </c>
      <c r="CO116" s="3">
        <v>2.0731000000000002</v>
      </c>
      <c r="CP116" s="3" t="s">
        <v>28</v>
      </c>
      <c r="CQ116" s="3">
        <v>0.91669999999999996</v>
      </c>
      <c r="CR116" s="3">
        <v>2.0448330000000001</v>
      </c>
      <c r="CS116" s="3" t="s">
        <v>29</v>
      </c>
      <c r="CT116" s="3">
        <v>0.83330000000000004</v>
      </c>
      <c r="CU116" s="3">
        <v>1.2851109999999999</v>
      </c>
      <c r="CV116" s="3" t="s">
        <v>30</v>
      </c>
      <c r="CW116" s="3">
        <v>0.66669999999999996</v>
      </c>
      <c r="CX116" s="3">
        <v>2.2848000000000002</v>
      </c>
      <c r="CY116" s="3" t="b">
        <f t="shared" si="33"/>
        <v>1</v>
      </c>
      <c r="CZ116" s="3" t="b">
        <f t="shared" si="42"/>
        <v>1</v>
      </c>
      <c r="DA116" s="3">
        <v>1</v>
      </c>
    </row>
    <row r="117" spans="1:105" x14ac:dyDescent="0.2">
      <c r="A117" s="2" t="s">
        <v>909</v>
      </c>
      <c r="B117" s="8" t="s">
        <v>1418</v>
      </c>
      <c r="C117">
        <v>5</v>
      </c>
      <c r="D117" t="s">
        <v>1393</v>
      </c>
      <c r="E117">
        <v>7.1083333333333334</v>
      </c>
      <c r="F117" t="s">
        <v>1417</v>
      </c>
      <c r="G117">
        <v>107</v>
      </c>
      <c r="H117">
        <v>114</v>
      </c>
      <c r="I117">
        <v>90</v>
      </c>
      <c r="J117">
        <v>26</v>
      </c>
      <c r="K117">
        <v>11</v>
      </c>
      <c r="L117">
        <v>24</v>
      </c>
      <c r="M117">
        <v>12</v>
      </c>
      <c r="N117">
        <v>21</v>
      </c>
      <c r="O117">
        <v>10</v>
      </c>
      <c r="P117">
        <v>26</v>
      </c>
      <c r="Q117">
        <v>14</v>
      </c>
      <c r="R117">
        <v>112</v>
      </c>
      <c r="S117" s="2">
        <v>5371</v>
      </c>
      <c r="T117" s="3" t="s">
        <v>911</v>
      </c>
      <c r="U117" s="3" t="s">
        <v>1390</v>
      </c>
      <c r="V117" s="3" t="str">
        <f t="shared" si="35"/>
        <v>run-01_bold</v>
      </c>
      <c r="W117" s="3">
        <v>0</v>
      </c>
      <c r="X117" s="3">
        <v>0</v>
      </c>
      <c r="Y117" s="3" t="s">
        <v>414</v>
      </c>
      <c r="Z117" s="3" t="s">
        <v>20</v>
      </c>
      <c r="AA117" s="3">
        <v>0.5</v>
      </c>
      <c r="AB117" s="3">
        <v>2.3560829999999999</v>
      </c>
      <c r="AC117" s="3" t="s">
        <v>21</v>
      </c>
      <c r="AD117" s="3">
        <v>0.83330000000000004</v>
      </c>
      <c r="AE117" s="3">
        <v>2.449417</v>
      </c>
      <c r="AF117" s="3" t="s">
        <v>22</v>
      </c>
      <c r="AG117" s="3">
        <v>0.91669999999999996</v>
      </c>
      <c r="AH117" s="3">
        <v>1.23875</v>
      </c>
      <c r="AI117" s="3" t="s">
        <v>23</v>
      </c>
      <c r="AJ117" s="3">
        <v>0.58330000000000004</v>
      </c>
      <c r="AK117" s="3">
        <v>2.4126669999999999</v>
      </c>
      <c r="AL117" s="3" t="b">
        <f t="shared" si="36"/>
        <v>1</v>
      </c>
      <c r="AM117" s="3" t="b">
        <f>IF(AND(AD117&gt;=0.5,AG117&gt;=0.5, ABS(AJ117-AD117)&lt;0.4),TRUE,FALSE)</f>
        <v>1</v>
      </c>
      <c r="AN117" s="3">
        <v>1</v>
      </c>
      <c r="AO117" s="2" t="s">
        <v>909</v>
      </c>
      <c r="AP117" s="3" t="s">
        <v>913</v>
      </c>
      <c r="AQ117" s="3" t="s">
        <v>1391</v>
      </c>
      <c r="AR117" s="3" t="str">
        <f t="shared" si="37"/>
        <v>run-01_bold</v>
      </c>
      <c r="AS117" s="3">
        <v>0</v>
      </c>
      <c r="AT117" s="3">
        <v>0</v>
      </c>
      <c r="AU117" s="3" t="s">
        <v>595</v>
      </c>
      <c r="AV117" s="3" t="s">
        <v>27</v>
      </c>
      <c r="AW117" s="3">
        <v>0.91669999999999996</v>
      </c>
      <c r="AX117" s="3">
        <v>2.2252000000000001</v>
      </c>
      <c r="AY117" s="3" t="s">
        <v>28</v>
      </c>
      <c r="AZ117" s="3">
        <v>0.91669999999999996</v>
      </c>
      <c r="BA117" s="3">
        <v>2.132091</v>
      </c>
      <c r="BB117" s="3" t="s">
        <v>29</v>
      </c>
      <c r="BC117" s="3">
        <v>1</v>
      </c>
      <c r="BD117" s="3">
        <v>1.2335</v>
      </c>
      <c r="BE117" s="3" t="s">
        <v>30</v>
      </c>
      <c r="BF117" s="3">
        <v>0.58330000000000004</v>
      </c>
      <c r="BG117" s="3">
        <v>2.4450829999999999</v>
      </c>
      <c r="BH117" s="3" t="b">
        <f t="shared" si="31"/>
        <v>1</v>
      </c>
      <c r="BI117" s="3" t="b">
        <f t="shared" si="38"/>
        <v>1</v>
      </c>
      <c r="BJ117" s="3">
        <v>1</v>
      </c>
      <c r="BK117" s="2" t="s">
        <v>909</v>
      </c>
      <c r="BL117" s="3" t="s">
        <v>910</v>
      </c>
      <c r="BM117" s="3" t="s">
        <v>1390</v>
      </c>
      <c r="BN117" s="3" t="str">
        <f t="shared" si="39"/>
        <v>run-02_bold</v>
      </c>
      <c r="BO117" s="3">
        <v>2</v>
      </c>
      <c r="BP117" s="3">
        <v>0</v>
      </c>
      <c r="BQ117" s="3" t="s">
        <v>414</v>
      </c>
      <c r="BR117" s="3" t="s">
        <v>20</v>
      </c>
      <c r="BS117" s="3">
        <v>0.75</v>
      </c>
      <c r="BT117" s="3">
        <v>2.6337269999999999</v>
      </c>
      <c r="BU117" s="3" t="s">
        <v>21</v>
      </c>
      <c r="BV117" s="3">
        <v>0.58330000000000004</v>
      </c>
      <c r="BW117" s="3">
        <v>2.585</v>
      </c>
      <c r="BX117" s="3" t="s">
        <v>22</v>
      </c>
      <c r="BY117" s="3">
        <v>0.91669999999999996</v>
      </c>
      <c r="BZ117" s="3">
        <v>1.1040000000000001</v>
      </c>
      <c r="CA117" s="3" t="s">
        <v>23</v>
      </c>
      <c r="CB117" s="3">
        <v>0.83330000000000004</v>
      </c>
      <c r="CC117" s="3">
        <v>2.3214000000000001</v>
      </c>
      <c r="CD117" s="3" t="b">
        <f t="shared" si="32"/>
        <v>1</v>
      </c>
      <c r="CE117" s="3" t="b">
        <f t="shared" si="40"/>
        <v>1</v>
      </c>
      <c r="CF117" s="3">
        <v>1</v>
      </c>
      <c r="CG117" s="3" t="s">
        <v>912</v>
      </c>
      <c r="CH117" s="3" t="s">
        <v>1391</v>
      </c>
      <c r="CI117" s="3" t="str">
        <f t="shared" si="41"/>
        <v>run-02_bold</v>
      </c>
      <c r="CJ117" s="3">
        <v>0</v>
      </c>
      <c r="CK117" s="3">
        <v>0</v>
      </c>
      <c r="CL117" s="3" t="s">
        <v>595</v>
      </c>
      <c r="CM117" s="3" t="s">
        <v>27</v>
      </c>
      <c r="CN117" s="3">
        <v>0.75</v>
      </c>
      <c r="CO117" s="3">
        <v>2.35825</v>
      </c>
      <c r="CP117" s="3" t="s">
        <v>28</v>
      </c>
      <c r="CQ117" s="3">
        <v>0.75</v>
      </c>
      <c r="CR117" s="3">
        <v>2.3017500000000002</v>
      </c>
      <c r="CS117" s="3" t="s">
        <v>29</v>
      </c>
      <c r="CT117" s="3">
        <v>1</v>
      </c>
      <c r="CU117" s="3">
        <v>0.91808299999999998</v>
      </c>
      <c r="CV117" s="3" t="s">
        <v>30</v>
      </c>
      <c r="CW117" s="3">
        <v>0.41670000000000001</v>
      </c>
      <c r="CX117" s="3">
        <v>2.2976670000000001</v>
      </c>
      <c r="CY117" s="3" t="b">
        <f t="shared" si="33"/>
        <v>1</v>
      </c>
      <c r="CZ117" s="3" t="b">
        <f t="shared" si="42"/>
        <v>1</v>
      </c>
      <c r="DA117" s="3">
        <v>1</v>
      </c>
    </row>
    <row r="118" spans="1:105" x14ac:dyDescent="0.2">
      <c r="A118" s="2" t="s">
        <v>1175</v>
      </c>
      <c r="B118" s="8" t="s">
        <v>1418</v>
      </c>
      <c r="C118">
        <v>5</v>
      </c>
      <c r="D118">
        <v>5</v>
      </c>
      <c r="E118">
        <v>8.0694444444444446</v>
      </c>
      <c r="F118" t="s">
        <v>1416</v>
      </c>
      <c r="G118">
        <v>104</v>
      </c>
      <c r="H118">
        <v>95</v>
      </c>
      <c r="I118">
        <v>100</v>
      </c>
      <c r="J118">
        <v>27</v>
      </c>
      <c r="K118">
        <v>10</v>
      </c>
      <c r="L118">
        <v>23</v>
      </c>
      <c r="M118">
        <v>10</v>
      </c>
      <c r="N118">
        <v>27</v>
      </c>
      <c r="O118">
        <v>11</v>
      </c>
      <c r="P118">
        <v>24</v>
      </c>
      <c r="Q118">
        <v>10</v>
      </c>
      <c r="R118">
        <v>103</v>
      </c>
      <c r="S118" s="2">
        <v>5480</v>
      </c>
      <c r="T118" s="3" t="s">
        <v>1177</v>
      </c>
      <c r="U118" s="3" t="s">
        <v>1390</v>
      </c>
      <c r="V118" s="3" t="str">
        <f t="shared" si="35"/>
        <v>run-01_bold</v>
      </c>
      <c r="W118" s="3">
        <v>0</v>
      </c>
      <c r="X118" s="3">
        <v>0</v>
      </c>
      <c r="Y118" s="3" t="s">
        <v>1109</v>
      </c>
      <c r="Z118" s="3" t="s">
        <v>20</v>
      </c>
      <c r="AA118" s="3">
        <v>0.5</v>
      </c>
      <c r="AB118" s="3">
        <v>2.4238330000000001</v>
      </c>
      <c r="AC118" s="3" t="s">
        <v>21</v>
      </c>
      <c r="AD118" s="3">
        <v>0.5</v>
      </c>
      <c r="AE118" s="3">
        <v>2.3417140000000001</v>
      </c>
      <c r="AF118" s="3" t="s">
        <v>22</v>
      </c>
      <c r="AG118" s="3">
        <v>0.91669999999999996</v>
      </c>
      <c r="AH118" s="3">
        <v>1.4766360000000001</v>
      </c>
      <c r="AI118" s="3" t="s">
        <v>23</v>
      </c>
      <c r="AJ118" s="3">
        <v>0.25</v>
      </c>
      <c r="AK118" s="3">
        <v>2.3846669999999999</v>
      </c>
      <c r="AL118" s="3" t="b">
        <f t="shared" si="36"/>
        <v>1</v>
      </c>
      <c r="AM118" s="3" t="b">
        <f>IF(AND(AD118&gt;=0.5,AG118&gt;=0.5, ABS(AJ118-AD118)&lt;0.4),TRUE,FALSE)</f>
        <v>1</v>
      </c>
      <c r="AN118" s="3">
        <v>1</v>
      </c>
      <c r="AO118" s="2" t="s">
        <v>1175</v>
      </c>
      <c r="AP118" s="3" t="s">
        <v>1178</v>
      </c>
      <c r="AQ118" s="3" t="s">
        <v>1391</v>
      </c>
      <c r="AR118" s="3" t="str">
        <f t="shared" si="37"/>
        <v>run-01_bold</v>
      </c>
      <c r="AS118" s="3">
        <v>0</v>
      </c>
      <c r="AT118" s="3">
        <v>0</v>
      </c>
      <c r="AU118" s="3" t="s">
        <v>229</v>
      </c>
      <c r="AV118" s="3" t="s">
        <v>27</v>
      </c>
      <c r="AW118" s="3">
        <v>0.83330000000000004</v>
      </c>
      <c r="AX118" s="3">
        <v>2.2894999999999999</v>
      </c>
      <c r="AY118" s="3" t="s">
        <v>28</v>
      </c>
      <c r="AZ118" s="3">
        <v>0.83330000000000004</v>
      </c>
      <c r="BA118" s="3">
        <v>2.4975999999999998</v>
      </c>
      <c r="BB118" s="3" t="s">
        <v>29</v>
      </c>
      <c r="BC118" s="3">
        <v>0.91669999999999996</v>
      </c>
      <c r="BD118" s="3">
        <v>1.652636</v>
      </c>
      <c r="BE118" s="3" t="s">
        <v>30</v>
      </c>
      <c r="BF118" s="3">
        <v>0.91669999999999996</v>
      </c>
      <c r="BG118" s="3">
        <v>2.5983329999999998</v>
      </c>
      <c r="BH118" s="3" t="b">
        <f t="shared" si="31"/>
        <v>1</v>
      </c>
      <c r="BI118" s="3" t="b">
        <f t="shared" si="38"/>
        <v>1</v>
      </c>
      <c r="BJ118" s="3">
        <v>1</v>
      </c>
      <c r="BK118" s="2" t="s">
        <v>1175</v>
      </c>
      <c r="BL118" s="3" t="s">
        <v>1176</v>
      </c>
      <c r="BM118" s="3" t="s">
        <v>1390</v>
      </c>
      <c r="BN118" s="3" t="str">
        <f t="shared" si="39"/>
        <v>run-02_bold</v>
      </c>
      <c r="BO118" s="3">
        <v>0</v>
      </c>
      <c r="BP118" s="3">
        <v>0</v>
      </c>
      <c r="BQ118" s="3" t="s">
        <v>1109</v>
      </c>
      <c r="BR118" s="3" t="s">
        <v>20</v>
      </c>
      <c r="BS118" s="3">
        <v>0.66669999999999996</v>
      </c>
      <c r="BT118" s="3">
        <v>2.520667</v>
      </c>
      <c r="BU118" s="3" t="s">
        <v>21</v>
      </c>
      <c r="BV118" s="3">
        <v>0.83330000000000004</v>
      </c>
      <c r="BW118" s="3">
        <v>2.5164439999999999</v>
      </c>
      <c r="BX118" s="3" t="s">
        <v>22</v>
      </c>
      <c r="BY118" s="3">
        <v>0.91669999999999996</v>
      </c>
      <c r="BZ118" s="3">
        <v>1.5320910000000001</v>
      </c>
      <c r="CA118" s="3" t="s">
        <v>23</v>
      </c>
      <c r="CB118" s="3">
        <v>0.75</v>
      </c>
      <c r="CC118" s="3">
        <v>2.7727780000000002</v>
      </c>
      <c r="CD118" s="3" t="b">
        <f t="shared" si="32"/>
        <v>1</v>
      </c>
      <c r="CE118" s="3" t="b">
        <f t="shared" si="40"/>
        <v>1</v>
      </c>
      <c r="CF118" s="3">
        <v>1</v>
      </c>
      <c r="CG118" s="3" t="s">
        <v>1179</v>
      </c>
      <c r="CH118" s="3" t="s">
        <v>1391</v>
      </c>
      <c r="CI118" s="3" t="str">
        <f t="shared" si="41"/>
        <v>run-02_bold</v>
      </c>
      <c r="CJ118" s="3">
        <v>0</v>
      </c>
      <c r="CK118" s="3">
        <v>0</v>
      </c>
      <c r="CL118" s="3" t="s">
        <v>229</v>
      </c>
      <c r="CM118" s="3" t="s">
        <v>27</v>
      </c>
      <c r="CN118" s="3">
        <v>0.58330000000000004</v>
      </c>
      <c r="CO118" s="3">
        <v>2.488</v>
      </c>
      <c r="CP118" s="3" t="s">
        <v>28</v>
      </c>
      <c r="CQ118" s="3">
        <v>0.66669999999999996</v>
      </c>
      <c r="CR118" s="3">
        <v>2.6550910000000001</v>
      </c>
      <c r="CS118" s="3" t="s">
        <v>29</v>
      </c>
      <c r="CT118" s="3">
        <v>0.83330000000000004</v>
      </c>
      <c r="CU118" s="3">
        <v>1.7688330000000001</v>
      </c>
      <c r="CV118" s="3" t="s">
        <v>30</v>
      </c>
      <c r="CW118" s="3">
        <v>0.75</v>
      </c>
      <c r="CX118" s="3">
        <v>2.4211109999999998</v>
      </c>
      <c r="CY118" s="3" t="b">
        <f t="shared" si="33"/>
        <v>1</v>
      </c>
      <c r="CZ118" s="3" t="b">
        <f t="shared" si="42"/>
        <v>1</v>
      </c>
      <c r="DA118" s="3">
        <v>1</v>
      </c>
    </row>
    <row r="119" spans="1:105" x14ac:dyDescent="0.2">
      <c r="A119" s="2" t="s">
        <v>675</v>
      </c>
      <c r="B119" s="8" t="s">
        <v>1418</v>
      </c>
      <c r="C119">
        <v>4</v>
      </c>
      <c r="D119">
        <v>4</v>
      </c>
      <c r="E119">
        <v>7.5972222222222223</v>
      </c>
      <c r="F119" t="s">
        <v>1417</v>
      </c>
      <c r="G119">
        <v>69</v>
      </c>
      <c r="H119">
        <v>105</v>
      </c>
      <c r="I119">
        <v>85</v>
      </c>
      <c r="J119">
        <v>22</v>
      </c>
      <c r="K119">
        <v>8</v>
      </c>
      <c r="L119">
        <v>22</v>
      </c>
      <c r="M119">
        <v>11</v>
      </c>
      <c r="N119">
        <v>16</v>
      </c>
      <c r="O119">
        <v>8</v>
      </c>
      <c r="P119">
        <v>22</v>
      </c>
      <c r="Q119">
        <v>9</v>
      </c>
      <c r="R119">
        <v>90</v>
      </c>
      <c r="S119" s="2">
        <v>5250</v>
      </c>
      <c r="T119" s="3" t="s">
        <v>676</v>
      </c>
      <c r="U119" s="3" t="s">
        <v>1390</v>
      </c>
      <c r="V119" s="3" t="str">
        <f t="shared" si="35"/>
        <v>run-01_bold</v>
      </c>
      <c r="W119" s="3">
        <v>0</v>
      </c>
      <c r="X119" s="3">
        <v>0</v>
      </c>
      <c r="Y119" s="3" t="s">
        <v>105</v>
      </c>
      <c r="Z119" s="3" t="s">
        <v>20</v>
      </c>
      <c r="AA119" s="3">
        <v>0.5</v>
      </c>
      <c r="AB119" s="3">
        <v>2.1433330000000002</v>
      </c>
      <c r="AC119" s="3" t="s">
        <v>21</v>
      </c>
      <c r="AD119" s="3">
        <v>0.83330000000000004</v>
      </c>
      <c r="AE119" s="3">
        <v>2.3102499999999999</v>
      </c>
      <c r="AF119" s="3" t="s">
        <v>22</v>
      </c>
      <c r="AG119" s="3">
        <v>0.91669999999999996</v>
      </c>
      <c r="AH119" s="3">
        <v>1.1479170000000001</v>
      </c>
      <c r="AI119" s="3" t="s">
        <v>23</v>
      </c>
      <c r="AJ119" s="3">
        <v>0.58330000000000004</v>
      </c>
      <c r="AK119" s="3">
        <v>2.0813329999999999</v>
      </c>
      <c r="AL119" s="3" t="b">
        <f t="shared" si="36"/>
        <v>1</v>
      </c>
      <c r="AM119" s="3" t="b">
        <f>IF(AND(AD119&gt;=0.5,AG119&gt;=0.5, ABS(AJ119-AD119)&lt;0.4),TRUE,FALSE)</f>
        <v>1</v>
      </c>
      <c r="AN119" s="3">
        <v>1</v>
      </c>
      <c r="AO119" s="2" t="s">
        <v>675</v>
      </c>
      <c r="AP119" s="3" t="s">
        <v>678</v>
      </c>
      <c r="AQ119" s="3" t="s">
        <v>1391</v>
      </c>
      <c r="AR119" s="3" t="str">
        <f t="shared" si="37"/>
        <v>run-01_bold</v>
      </c>
      <c r="AS119" s="3">
        <v>0</v>
      </c>
      <c r="AT119" s="3">
        <v>0</v>
      </c>
      <c r="AU119" s="3" t="s">
        <v>679</v>
      </c>
      <c r="AV119" s="3" t="s">
        <v>27</v>
      </c>
      <c r="AW119" s="3">
        <v>0.91669999999999996</v>
      </c>
      <c r="AX119" s="3">
        <v>2.3355000000000001</v>
      </c>
      <c r="AY119" s="3" t="s">
        <v>28</v>
      </c>
      <c r="AZ119" s="3">
        <v>0.83330000000000004</v>
      </c>
      <c r="BA119" s="3">
        <v>2.216545</v>
      </c>
      <c r="BB119" s="3" t="s">
        <v>29</v>
      </c>
      <c r="BC119" s="3">
        <v>1</v>
      </c>
      <c r="BD119" s="3">
        <v>1.244909</v>
      </c>
      <c r="BE119" s="3" t="s">
        <v>30</v>
      </c>
      <c r="BF119" s="3">
        <v>0.91669999999999996</v>
      </c>
      <c r="BG119" s="3">
        <v>2.3207</v>
      </c>
      <c r="BH119" s="3" t="b">
        <f t="shared" si="31"/>
        <v>1</v>
      </c>
      <c r="BI119" s="3" t="b">
        <f t="shared" si="38"/>
        <v>1</v>
      </c>
      <c r="BJ119" s="3">
        <v>1</v>
      </c>
      <c r="BK119" s="2" t="s">
        <v>675</v>
      </c>
      <c r="BL119" s="3" t="s">
        <v>677</v>
      </c>
      <c r="BM119" s="3" t="s">
        <v>1390</v>
      </c>
      <c r="BN119" s="3" t="str">
        <f t="shared" si="39"/>
        <v>run-02_bold</v>
      </c>
      <c r="BO119" s="3">
        <v>0</v>
      </c>
      <c r="BP119" s="3">
        <v>0</v>
      </c>
      <c r="BQ119" s="3" t="s">
        <v>105</v>
      </c>
      <c r="BR119" s="3" t="s">
        <v>20</v>
      </c>
      <c r="BS119" s="3">
        <v>0.66669999999999996</v>
      </c>
      <c r="BT119" s="3">
        <v>2.047917</v>
      </c>
      <c r="BU119" s="3" t="s">
        <v>21</v>
      </c>
      <c r="BV119" s="3">
        <v>0.75</v>
      </c>
      <c r="BW119" s="3">
        <v>2.2275830000000001</v>
      </c>
      <c r="BX119" s="3" t="s">
        <v>22</v>
      </c>
      <c r="BY119" s="3">
        <v>1</v>
      </c>
      <c r="BZ119" s="3">
        <v>1.146833</v>
      </c>
      <c r="CA119" s="3" t="s">
        <v>23</v>
      </c>
      <c r="CB119" s="3">
        <v>0.91669999999999996</v>
      </c>
      <c r="CC119" s="3">
        <v>2.1789999999999998</v>
      </c>
      <c r="CD119" s="3" t="b">
        <f t="shared" si="32"/>
        <v>1</v>
      </c>
      <c r="CE119" s="3" t="b">
        <f t="shared" si="40"/>
        <v>1</v>
      </c>
      <c r="CF119" s="3">
        <v>1</v>
      </c>
      <c r="CG119" s="3" t="s">
        <v>680</v>
      </c>
      <c r="CH119" s="3" t="s">
        <v>1391</v>
      </c>
      <c r="CI119" s="3" t="str">
        <f t="shared" si="41"/>
        <v>run-02_bold</v>
      </c>
      <c r="CJ119" s="3">
        <v>0</v>
      </c>
      <c r="CK119" s="3">
        <v>0</v>
      </c>
      <c r="CL119" s="3" t="s">
        <v>679</v>
      </c>
      <c r="CM119" s="3" t="s">
        <v>27</v>
      </c>
      <c r="CN119" s="3">
        <v>1</v>
      </c>
      <c r="CO119" s="3">
        <v>2.2393329999999998</v>
      </c>
      <c r="CP119" s="3" t="s">
        <v>28</v>
      </c>
      <c r="CQ119" s="3">
        <v>0.83330000000000004</v>
      </c>
      <c r="CR119" s="3">
        <v>2.2999999999999998</v>
      </c>
      <c r="CS119" s="3" t="s">
        <v>29</v>
      </c>
      <c r="CT119" s="3">
        <v>1</v>
      </c>
      <c r="CU119" s="3">
        <v>1.2528330000000001</v>
      </c>
      <c r="CV119" s="3" t="s">
        <v>30</v>
      </c>
      <c r="CW119" s="3">
        <v>0.75</v>
      </c>
      <c r="CX119" s="3">
        <v>2.273333</v>
      </c>
      <c r="CY119" s="3" t="b">
        <f t="shared" si="33"/>
        <v>1</v>
      </c>
      <c r="CZ119" s="3" t="b">
        <f t="shared" si="42"/>
        <v>1</v>
      </c>
      <c r="DA119" s="3">
        <v>1</v>
      </c>
    </row>
    <row r="120" spans="1:105" x14ac:dyDescent="0.2">
      <c r="A120" s="1" t="s">
        <v>1044</v>
      </c>
      <c r="B120" s="8" t="s">
        <v>1418</v>
      </c>
      <c r="C120">
        <v>5</v>
      </c>
      <c r="D120">
        <v>5</v>
      </c>
      <c r="E120">
        <v>8.0222222222222221</v>
      </c>
      <c r="F120" t="s">
        <v>1416</v>
      </c>
      <c r="G120">
        <v>100</v>
      </c>
      <c r="H120">
        <v>95</v>
      </c>
      <c r="I120">
        <v>75</v>
      </c>
      <c r="J120">
        <v>9</v>
      </c>
      <c r="K120">
        <v>4</v>
      </c>
      <c r="L120">
        <v>22</v>
      </c>
      <c r="M120">
        <v>9</v>
      </c>
      <c r="N120">
        <v>19</v>
      </c>
      <c r="O120">
        <v>8</v>
      </c>
      <c r="P120">
        <v>21</v>
      </c>
      <c r="Q120">
        <v>8</v>
      </c>
      <c r="R120">
        <v>80</v>
      </c>
      <c r="S120" s="1">
        <v>5435</v>
      </c>
      <c r="T120" t="s">
        <v>1045</v>
      </c>
      <c r="U120" t="s">
        <v>1390</v>
      </c>
      <c r="V120" t="str">
        <f t="shared" si="35"/>
        <v>run-01_bold</v>
      </c>
      <c r="W120">
        <v>0</v>
      </c>
      <c r="X120">
        <v>0</v>
      </c>
      <c r="Y120" t="s">
        <v>983</v>
      </c>
      <c r="Z120" t="s">
        <v>20</v>
      </c>
      <c r="AA120">
        <v>0.75</v>
      </c>
      <c r="AB120">
        <v>2.5232730000000001</v>
      </c>
      <c r="AC120" t="s">
        <v>21</v>
      </c>
      <c r="AD120">
        <v>0.83330000000000004</v>
      </c>
      <c r="AE120">
        <v>2.6562730000000001</v>
      </c>
      <c r="AF120" t="s">
        <v>22</v>
      </c>
      <c r="AG120">
        <v>0.91669999999999996</v>
      </c>
      <c r="AH120">
        <v>1.4708000000000001</v>
      </c>
      <c r="AI120" t="s">
        <v>23</v>
      </c>
      <c r="AJ120">
        <v>0.5</v>
      </c>
      <c r="AK120">
        <v>2.2244290000000002</v>
      </c>
      <c r="AL120" t="b">
        <f t="shared" si="36"/>
        <v>1</v>
      </c>
      <c r="AM120" t="b">
        <f>IF(AND(AD120&gt;=0.5,AG120&gt;=0.5, ABS(AJ120-AD120)&lt;=0.4),TRUE,FALSE)</f>
        <v>1</v>
      </c>
      <c r="AN120">
        <v>1</v>
      </c>
      <c r="AO120" s="1" t="s">
        <v>1044</v>
      </c>
      <c r="AP120" t="s">
        <v>1049</v>
      </c>
      <c r="AQ120" t="s">
        <v>1391</v>
      </c>
      <c r="AR120" t="str">
        <f t="shared" si="37"/>
        <v>run-01_bold</v>
      </c>
      <c r="AS120">
        <v>11</v>
      </c>
      <c r="AT120">
        <v>0</v>
      </c>
      <c r="AU120" t="s">
        <v>1048</v>
      </c>
      <c r="AV120" t="s">
        <v>27</v>
      </c>
      <c r="AW120">
        <v>0.66669999999999996</v>
      </c>
      <c r="AX120">
        <v>2.6675559999999998</v>
      </c>
      <c r="AY120" t="s">
        <v>28</v>
      </c>
      <c r="AZ120">
        <v>0.83330000000000004</v>
      </c>
      <c r="BA120">
        <v>2.7615449999999999</v>
      </c>
      <c r="BB120" t="s">
        <v>29</v>
      </c>
      <c r="BC120">
        <v>0.91669999999999996</v>
      </c>
      <c r="BD120">
        <v>1.5184550000000001</v>
      </c>
      <c r="BE120" t="s">
        <v>30</v>
      </c>
      <c r="BF120">
        <v>0.5</v>
      </c>
      <c r="BG120">
        <v>2.3058890000000001</v>
      </c>
      <c r="BH120" s="3" t="b">
        <f t="shared" si="31"/>
        <v>1</v>
      </c>
      <c r="BI120" t="b">
        <f t="shared" si="38"/>
        <v>1</v>
      </c>
      <c r="BJ120">
        <v>1</v>
      </c>
      <c r="BK120" s="1" t="s">
        <v>1044</v>
      </c>
      <c r="BL120" t="s">
        <v>1046</v>
      </c>
      <c r="BM120" t="s">
        <v>1390</v>
      </c>
      <c r="BN120" t="str">
        <f t="shared" si="39"/>
        <v>run-02_bold</v>
      </c>
      <c r="BO120">
        <v>2</v>
      </c>
      <c r="BP120">
        <v>0</v>
      </c>
      <c r="BQ120" t="s">
        <v>983</v>
      </c>
      <c r="BR120" t="s">
        <v>20</v>
      </c>
      <c r="BS120">
        <v>0.5</v>
      </c>
      <c r="BT120">
        <v>2.4652500000000002</v>
      </c>
      <c r="BU120" t="s">
        <v>21</v>
      </c>
      <c r="BV120">
        <v>0.66669999999999996</v>
      </c>
      <c r="BW120">
        <v>2.2304550000000001</v>
      </c>
      <c r="BX120" t="s">
        <v>22</v>
      </c>
      <c r="BY120">
        <v>0.91669999999999996</v>
      </c>
      <c r="BZ120">
        <v>1.488083</v>
      </c>
      <c r="CA120" t="s">
        <v>23</v>
      </c>
      <c r="CB120">
        <v>0.58330000000000004</v>
      </c>
      <c r="CC120">
        <v>2.5038</v>
      </c>
      <c r="CD120" s="3" t="b">
        <f t="shared" si="32"/>
        <v>1</v>
      </c>
      <c r="CE120" t="b">
        <f t="shared" si="40"/>
        <v>1</v>
      </c>
      <c r="CF120">
        <v>1</v>
      </c>
      <c r="CG120" t="s">
        <v>1047</v>
      </c>
      <c r="CH120" t="s">
        <v>1391</v>
      </c>
      <c r="CI120" t="str">
        <f t="shared" si="41"/>
        <v>run-02_bold</v>
      </c>
      <c r="CJ120">
        <v>0</v>
      </c>
      <c r="CK120">
        <v>0</v>
      </c>
      <c r="CL120" t="s">
        <v>1048</v>
      </c>
      <c r="CM120" t="s">
        <v>27</v>
      </c>
      <c r="CN120">
        <v>0.75</v>
      </c>
      <c r="CO120">
        <v>2.3271999999999999</v>
      </c>
      <c r="CP120" t="s">
        <v>28</v>
      </c>
      <c r="CQ120">
        <v>0.5</v>
      </c>
      <c r="CR120">
        <v>2.9453749999999999</v>
      </c>
      <c r="CS120" t="s">
        <v>29</v>
      </c>
      <c r="CT120">
        <v>0.91669999999999996</v>
      </c>
      <c r="CU120">
        <v>1.2170000000000001</v>
      </c>
      <c r="CV120" t="s">
        <v>30</v>
      </c>
      <c r="CW120">
        <v>0.58330000000000004</v>
      </c>
      <c r="CX120">
        <v>2.5687000000000002</v>
      </c>
      <c r="CY120" s="3" t="b">
        <f t="shared" si="33"/>
        <v>1</v>
      </c>
      <c r="CZ120" t="b">
        <f t="shared" si="42"/>
        <v>1</v>
      </c>
      <c r="DA120">
        <v>1</v>
      </c>
    </row>
    <row r="121" spans="1:105" x14ac:dyDescent="0.2">
      <c r="A121" s="2" t="s">
        <v>1296</v>
      </c>
      <c r="B121" s="8" t="s">
        <v>1418</v>
      </c>
      <c r="C121">
        <v>5</v>
      </c>
      <c r="D121">
        <v>5</v>
      </c>
      <c r="E121">
        <v>8.1277777777777782</v>
      </c>
      <c r="F121" t="s">
        <v>1417</v>
      </c>
      <c r="G121">
        <v>107</v>
      </c>
      <c r="H121">
        <v>110</v>
      </c>
      <c r="I121">
        <v>84</v>
      </c>
      <c r="J121">
        <v>27</v>
      </c>
      <c r="K121">
        <v>10</v>
      </c>
      <c r="L121">
        <v>24</v>
      </c>
      <c r="M121">
        <v>10</v>
      </c>
      <c r="N121">
        <v>17</v>
      </c>
      <c r="O121">
        <v>7</v>
      </c>
      <c r="P121">
        <v>21</v>
      </c>
      <c r="Q121">
        <v>8</v>
      </c>
      <c r="R121">
        <v>90</v>
      </c>
      <c r="S121" s="2">
        <v>5541</v>
      </c>
      <c r="T121" s="3" t="s">
        <v>1299</v>
      </c>
      <c r="U121" s="3" t="s">
        <v>1390</v>
      </c>
      <c r="V121" s="3" t="str">
        <f t="shared" si="35"/>
        <v>run-01_bold</v>
      </c>
      <c r="W121" s="3">
        <v>0</v>
      </c>
      <c r="X121" s="3">
        <v>0</v>
      </c>
      <c r="Y121" s="3" t="s">
        <v>1298</v>
      </c>
      <c r="Z121" s="3" t="s">
        <v>20</v>
      </c>
      <c r="AA121" s="3">
        <v>0.41670000000000001</v>
      </c>
      <c r="AB121" s="3">
        <v>2.7223329999999999</v>
      </c>
      <c r="AC121" s="3" t="s">
        <v>21</v>
      </c>
      <c r="AD121" s="3">
        <v>0.83330000000000004</v>
      </c>
      <c r="AE121" s="3">
        <v>2.4693640000000001</v>
      </c>
      <c r="AF121" s="3" t="s">
        <v>22</v>
      </c>
      <c r="AG121" s="3">
        <v>0.91669999999999996</v>
      </c>
      <c r="AH121" s="3">
        <v>1.670364</v>
      </c>
      <c r="AI121" s="3" t="s">
        <v>23</v>
      </c>
      <c r="AJ121" s="3">
        <v>0.58330000000000004</v>
      </c>
      <c r="AK121" s="3">
        <v>3.0557270000000001</v>
      </c>
      <c r="AL121" s="3" t="b">
        <f t="shared" si="36"/>
        <v>1</v>
      </c>
      <c r="AM121" s="3" t="b">
        <f>IF(AND(AD121&gt;=0.5,AG121&gt;=0.5, ABS(AJ121-AD121)&lt;0.4),TRUE,FALSE)</f>
        <v>1</v>
      </c>
      <c r="AN121" s="3">
        <v>1</v>
      </c>
      <c r="AO121" s="2" t="s">
        <v>1296</v>
      </c>
      <c r="AP121" s="3" t="s">
        <v>1302</v>
      </c>
      <c r="AQ121" s="3" t="s">
        <v>1391</v>
      </c>
      <c r="AR121" s="3" t="str">
        <f t="shared" si="37"/>
        <v>run-01_bold</v>
      </c>
      <c r="AS121" s="3">
        <v>0</v>
      </c>
      <c r="AT121" s="3">
        <v>0</v>
      </c>
      <c r="AU121" s="3" t="s">
        <v>1301</v>
      </c>
      <c r="AV121" s="3" t="s">
        <v>27</v>
      </c>
      <c r="AW121" s="3">
        <v>0.58330000000000004</v>
      </c>
      <c r="AX121" s="3">
        <v>2.50875</v>
      </c>
      <c r="AY121" s="3" t="s">
        <v>28</v>
      </c>
      <c r="AZ121" s="3">
        <v>0.58330000000000004</v>
      </c>
      <c r="BA121" s="3">
        <v>2.778</v>
      </c>
      <c r="BB121" s="3" t="s">
        <v>29</v>
      </c>
      <c r="BC121" s="3">
        <v>0.91669999999999996</v>
      </c>
      <c r="BD121" s="3">
        <v>1.415778</v>
      </c>
      <c r="BE121" s="3" t="s">
        <v>30</v>
      </c>
      <c r="BF121" s="3">
        <v>0.75</v>
      </c>
      <c r="BG121" s="3">
        <v>2.9422999999999999</v>
      </c>
      <c r="BH121" s="3" t="b">
        <f t="shared" si="31"/>
        <v>1</v>
      </c>
      <c r="BI121" s="3" t="b">
        <f t="shared" si="38"/>
        <v>1</v>
      </c>
      <c r="BJ121" s="3">
        <v>1</v>
      </c>
      <c r="BK121" s="2" t="s">
        <v>1296</v>
      </c>
      <c r="BL121" s="3" t="s">
        <v>1297</v>
      </c>
      <c r="BM121" s="3" t="s">
        <v>1390</v>
      </c>
      <c r="BN121" s="3" t="str">
        <f t="shared" si="39"/>
        <v>run-02_bold</v>
      </c>
      <c r="BO121" s="3">
        <v>0</v>
      </c>
      <c r="BP121" s="3">
        <v>0</v>
      </c>
      <c r="BQ121" s="3" t="s">
        <v>1298</v>
      </c>
      <c r="BR121" s="3" t="s">
        <v>20</v>
      </c>
      <c r="BS121" s="3">
        <v>0.66669999999999996</v>
      </c>
      <c r="BT121" s="3">
        <v>2.8658999999999999</v>
      </c>
      <c r="BU121" s="3" t="s">
        <v>21</v>
      </c>
      <c r="BV121" s="3">
        <v>0.91669999999999996</v>
      </c>
      <c r="BW121" s="3">
        <v>2.3658890000000001</v>
      </c>
      <c r="BX121" s="3" t="s">
        <v>22</v>
      </c>
      <c r="BY121" s="3">
        <v>1</v>
      </c>
      <c r="BZ121" s="3">
        <v>1.4466000000000001</v>
      </c>
      <c r="CA121" s="3" t="s">
        <v>23</v>
      </c>
      <c r="CB121" s="3">
        <v>0.91669999999999996</v>
      </c>
      <c r="CC121" s="3">
        <v>2.4291999999999998</v>
      </c>
      <c r="CD121" s="3" t="b">
        <f t="shared" si="32"/>
        <v>1</v>
      </c>
      <c r="CE121" s="3" t="b">
        <f t="shared" si="40"/>
        <v>1</v>
      </c>
      <c r="CF121" s="3">
        <v>1</v>
      </c>
      <c r="CG121" s="3" t="s">
        <v>1300</v>
      </c>
      <c r="CH121" s="3" t="s">
        <v>1391</v>
      </c>
      <c r="CI121" s="3" t="str">
        <f t="shared" si="41"/>
        <v>run-02_bold</v>
      </c>
      <c r="CJ121" s="3">
        <v>2</v>
      </c>
      <c r="CK121" s="3">
        <v>0</v>
      </c>
      <c r="CL121" s="3" t="s">
        <v>1301</v>
      </c>
      <c r="CM121" s="3" t="s">
        <v>27</v>
      </c>
      <c r="CN121" s="3">
        <v>0.75</v>
      </c>
      <c r="CO121" s="3">
        <v>2.6972</v>
      </c>
      <c r="CP121" s="3" t="s">
        <v>28</v>
      </c>
      <c r="CQ121" s="3">
        <v>0.66669999999999996</v>
      </c>
      <c r="CR121" s="3">
        <v>2.3678330000000001</v>
      </c>
      <c r="CS121" s="3" t="s">
        <v>29</v>
      </c>
      <c r="CT121" s="3">
        <v>1</v>
      </c>
      <c r="CU121" s="3">
        <v>1.5524549999999999</v>
      </c>
      <c r="CV121" s="3" t="s">
        <v>30</v>
      </c>
      <c r="CW121" s="3">
        <v>0.66669999999999996</v>
      </c>
      <c r="CX121" s="3">
        <v>2.6187779999999998</v>
      </c>
      <c r="CY121" s="3" t="b">
        <f t="shared" si="33"/>
        <v>1</v>
      </c>
      <c r="CZ121" s="3" t="b">
        <f t="shared" si="42"/>
        <v>1</v>
      </c>
      <c r="DA121" s="3">
        <v>1</v>
      </c>
    </row>
    <row r="122" spans="1:105" x14ac:dyDescent="0.2">
      <c r="A122" s="1" t="s">
        <v>1268</v>
      </c>
      <c r="B122" t="s">
        <v>1415</v>
      </c>
      <c r="C122">
        <v>2</v>
      </c>
      <c r="D122" s="8">
        <v>2</v>
      </c>
      <c r="E122">
        <v>7.9611111111111112</v>
      </c>
      <c r="F122" t="s">
        <v>1417</v>
      </c>
      <c r="G122">
        <v>107</v>
      </c>
      <c r="H122">
        <v>125</v>
      </c>
      <c r="I122">
        <v>93</v>
      </c>
      <c r="J122">
        <v>20</v>
      </c>
      <c r="K122">
        <v>7</v>
      </c>
      <c r="L122">
        <v>23</v>
      </c>
      <c r="M122">
        <v>12</v>
      </c>
      <c r="N122">
        <v>14</v>
      </c>
      <c r="O122">
        <v>6</v>
      </c>
      <c r="P122">
        <v>26</v>
      </c>
      <c r="Q122">
        <v>12</v>
      </c>
      <c r="R122">
        <v>90</v>
      </c>
      <c r="S122" s="1">
        <v>5526</v>
      </c>
      <c r="T122" t="s">
        <v>1271</v>
      </c>
      <c r="U122" t="s">
        <v>1390</v>
      </c>
      <c r="V122" t="str">
        <f t="shared" si="35"/>
        <v>run-01_bold</v>
      </c>
      <c r="W122">
        <v>5</v>
      </c>
      <c r="X122">
        <v>0</v>
      </c>
      <c r="Y122" t="s">
        <v>1270</v>
      </c>
      <c r="Z122" t="s">
        <v>20</v>
      </c>
      <c r="AA122">
        <v>0.75</v>
      </c>
      <c r="AB122">
        <v>2.0739169999999998</v>
      </c>
      <c r="AC122" t="s">
        <v>21</v>
      </c>
      <c r="AD122">
        <v>0.75</v>
      </c>
      <c r="AE122">
        <v>2.174833</v>
      </c>
      <c r="AF122" t="s">
        <v>22</v>
      </c>
      <c r="AG122">
        <v>0.91669999999999996</v>
      </c>
      <c r="AH122">
        <v>1.3689</v>
      </c>
      <c r="AI122" t="s">
        <v>23</v>
      </c>
      <c r="AJ122">
        <v>1</v>
      </c>
      <c r="AK122">
        <v>1.9291670000000001</v>
      </c>
      <c r="AL122" t="b">
        <f t="shared" si="36"/>
        <v>1</v>
      </c>
      <c r="AM122" t="b">
        <f>IF(AND(AD122&gt;=0.5,AG122&gt;=0.5, ABS(AJ122-AD122)&lt;=0.4),TRUE,FALSE)</f>
        <v>1</v>
      </c>
      <c r="AN122">
        <v>1</v>
      </c>
      <c r="AO122" s="1" t="s">
        <v>1268</v>
      </c>
      <c r="AP122" t="s">
        <v>1272</v>
      </c>
      <c r="AQ122" t="s">
        <v>1391</v>
      </c>
      <c r="AR122" t="str">
        <f t="shared" si="37"/>
        <v>run-01_bold</v>
      </c>
      <c r="AS122">
        <v>0</v>
      </c>
      <c r="AT122">
        <v>0</v>
      </c>
      <c r="AU122" t="s">
        <v>1273</v>
      </c>
      <c r="AV122" t="s">
        <v>27</v>
      </c>
      <c r="AW122">
        <v>0.91669999999999996</v>
      </c>
      <c r="AX122">
        <v>2.0678329999999998</v>
      </c>
      <c r="AY122" t="s">
        <v>28</v>
      </c>
      <c r="AZ122">
        <v>1</v>
      </c>
      <c r="BA122">
        <v>2.261917</v>
      </c>
      <c r="BB122" t="s">
        <v>29</v>
      </c>
      <c r="BC122">
        <v>1</v>
      </c>
      <c r="BD122">
        <v>1.8385</v>
      </c>
      <c r="BE122" t="s">
        <v>30</v>
      </c>
      <c r="BF122">
        <v>1</v>
      </c>
      <c r="BG122">
        <v>2.458917</v>
      </c>
      <c r="BH122" s="3" t="b">
        <f t="shared" si="31"/>
        <v>1</v>
      </c>
      <c r="BI122" t="b">
        <f t="shared" si="38"/>
        <v>1</v>
      </c>
      <c r="BJ122">
        <v>1</v>
      </c>
      <c r="BK122" s="1" t="s">
        <v>1268</v>
      </c>
      <c r="BL122" t="s">
        <v>1269</v>
      </c>
      <c r="BM122" t="s">
        <v>1390</v>
      </c>
      <c r="BN122" t="str">
        <f t="shared" si="39"/>
        <v>run-02_bold</v>
      </c>
      <c r="BO122">
        <v>2</v>
      </c>
      <c r="BP122">
        <v>0</v>
      </c>
      <c r="BQ122" t="s">
        <v>1270</v>
      </c>
      <c r="BR122" t="s">
        <v>20</v>
      </c>
      <c r="BS122">
        <v>0.66669999999999996</v>
      </c>
      <c r="BT122">
        <v>2.1583329999999998</v>
      </c>
      <c r="BU122" t="s">
        <v>21</v>
      </c>
      <c r="BV122">
        <v>0.83330000000000004</v>
      </c>
      <c r="BW122">
        <v>1.9308179999999999</v>
      </c>
      <c r="BX122" t="s">
        <v>22</v>
      </c>
      <c r="BY122">
        <v>1</v>
      </c>
      <c r="BZ122">
        <v>1.1646669999999999</v>
      </c>
      <c r="CA122" t="s">
        <v>23</v>
      </c>
      <c r="CB122">
        <v>1</v>
      </c>
      <c r="CC122">
        <v>1.9544999999999999</v>
      </c>
      <c r="CD122" s="3" t="b">
        <f t="shared" si="32"/>
        <v>1</v>
      </c>
      <c r="CE122" t="b">
        <f t="shared" si="40"/>
        <v>1</v>
      </c>
      <c r="CF122">
        <v>1</v>
      </c>
      <c r="CG122" t="s">
        <v>1274</v>
      </c>
      <c r="CH122" t="s">
        <v>1391</v>
      </c>
      <c r="CI122" t="str">
        <f t="shared" si="41"/>
        <v>run-02_bold</v>
      </c>
      <c r="CJ122">
        <v>13</v>
      </c>
      <c r="CK122">
        <v>0</v>
      </c>
      <c r="CL122" t="s">
        <v>1273</v>
      </c>
      <c r="CM122" t="s">
        <v>27</v>
      </c>
      <c r="CN122">
        <v>0.91669999999999996</v>
      </c>
      <c r="CO122">
        <v>2.0142500000000001</v>
      </c>
      <c r="CP122" t="s">
        <v>28</v>
      </c>
      <c r="CQ122">
        <v>0.83330000000000004</v>
      </c>
      <c r="CR122">
        <v>2.1694170000000002</v>
      </c>
      <c r="CS122" t="s">
        <v>29</v>
      </c>
      <c r="CT122">
        <v>1</v>
      </c>
      <c r="CU122">
        <v>1.853917</v>
      </c>
      <c r="CV122" t="s">
        <v>30</v>
      </c>
      <c r="CW122">
        <v>0.75</v>
      </c>
      <c r="CX122">
        <v>2.131583</v>
      </c>
      <c r="CY122" s="3" t="b">
        <f t="shared" si="33"/>
        <v>1</v>
      </c>
      <c r="CZ122" t="b">
        <f t="shared" si="42"/>
        <v>1</v>
      </c>
      <c r="DA122">
        <v>1</v>
      </c>
    </row>
    <row r="124" spans="1:105" x14ac:dyDescent="0.2">
      <c r="A124" s="9" t="s">
        <v>1419</v>
      </c>
      <c r="B124" s="9" t="s">
        <v>1420</v>
      </c>
      <c r="C124" s="9" t="s">
        <v>1421</v>
      </c>
      <c r="D124" s="9" t="s">
        <v>1422</v>
      </c>
      <c r="E124" s="9" t="s">
        <v>1423</v>
      </c>
      <c r="F124" s="9" t="s">
        <v>1424</v>
      </c>
      <c r="G124" s="12"/>
    </row>
    <row r="125" spans="1:105" x14ac:dyDescent="0.2">
      <c r="A125" s="9">
        <v>121</v>
      </c>
      <c r="B125" s="9">
        <v>1</v>
      </c>
      <c r="C125" s="9">
        <v>6</v>
      </c>
      <c r="D125" s="9">
        <v>1</v>
      </c>
      <c r="E125" s="9">
        <v>3</v>
      </c>
      <c r="F125" s="9">
        <f>A125-B125-C125-D125-E125</f>
        <v>110</v>
      </c>
      <c r="G125" s="12"/>
    </row>
    <row r="126" spans="1:105" x14ac:dyDescent="0.2">
      <c r="A126" s="9"/>
      <c r="B126" s="9"/>
      <c r="C126" s="9"/>
      <c r="D126" s="9"/>
      <c r="E126" s="9"/>
      <c r="F126" s="9"/>
      <c r="G126" s="12"/>
    </row>
    <row r="127" spans="1:105" x14ac:dyDescent="0.2">
      <c r="A127" s="9"/>
      <c r="B127" s="9"/>
      <c r="C127" s="9"/>
      <c r="D127" s="9"/>
      <c r="E127" s="9"/>
      <c r="F127" s="9"/>
      <c r="G127" s="12"/>
    </row>
  </sheetData>
  <sortState xmlns:xlrd2="http://schemas.microsoft.com/office/spreadsheetml/2017/richdata2" ref="A2:DA121">
    <sortCondition sortBy="cellColor" ref="B2:B121" dxfId="13"/>
    <sortCondition sortBy="cellColor" ref="D2:D121" dxfId="12"/>
    <sortCondition sortBy="cellColor" ref="H2:H121" dxfId="11"/>
    <sortCondition sortBy="cellColor" ref="I2:I121" dxfId="10"/>
  </sortState>
  <conditionalFormatting sqref="S1:XFD2 A1:A120 S3:BG120 BI3:CC120 CE3:CX120 CZ3:XFD120 BH3:BH122 CD3:CD122 CY3:CY122 A122 S122:BG122 BI122:CC122 CE122:CX122 CZ122:XFD122">
    <cfRule type="containsText" dxfId="3" priority="1" operator="containsText" text="n/a">
      <formula>NOT(ISERROR(SEARCH("n/a",A1)))</formula>
    </cfRule>
    <cfRule type="containsText" dxfId="2" priority="2" operator="containsText" text="false">
      <formula>NOT(ISERROR(SEARCH("false",A1)))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2C8A-8163-C345-A511-92C09E977103}">
  <dimension ref="A1:DD116"/>
  <sheetViews>
    <sheetView topLeftCell="A54" workbookViewId="0">
      <selection activeCell="A77" sqref="A2:A77"/>
    </sheetView>
  </sheetViews>
  <sheetFormatPr baseColWidth="10" defaultRowHeight="15" x14ac:dyDescent="0.2"/>
  <cols>
    <col min="1" max="1" width="8.33203125" bestFit="1" customWidth="1"/>
    <col min="2" max="2" width="10.5" bestFit="1" customWidth="1"/>
    <col min="3" max="3" width="11.6640625" customWidth="1"/>
    <col min="4" max="4" width="13.83203125" customWidth="1"/>
    <col min="5" max="5" width="23.6640625" bestFit="1" customWidth="1"/>
    <col min="6" max="7" width="14.5" bestFit="1" customWidth="1"/>
    <col min="8" max="8" width="12.1640625" bestFit="1" customWidth="1"/>
    <col min="9" max="9" width="6.5" bestFit="1" customWidth="1"/>
    <col min="10" max="10" width="9.5" bestFit="1" customWidth="1"/>
    <col min="11" max="11" width="26" bestFit="1" customWidth="1"/>
    <col min="12" max="12" width="20.33203125" bestFit="1" customWidth="1"/>
    <col min="13" max="13" width="26" bestFit="1" customWidth="1"/>
    <col min="14" max="14" width="25.33203125" bestFit="1" customWidth="1"/>
    <col min="15" max="15" width="18" bestFit="1" customWidth="1"/>
    <col min="16" max="16" width="17.33203125" bestFit="1" customWidth="1"/>
    <col min="17" max="17" width="12.6640625" bestFit="1" customWidth="1"/>
    <col min="18" max="18" width="12" bestFit="1" customWidth="1"/>
    <col min="19" max="19" width="13.6640625" bestFit="1" customWidth="1"/>
    <col min="20" max="20" width="13" bestFit="1" customWidth="1"/>
    <col min="21" max="21" width="25" bestFit="1" customWidth="1"/>
    <col min="22" max="22" width="7.33203125" bestFit="1" customWidth="1"/>
    <col min="23" max="23" width="41.33203125" bestFit="1" customWidth="1"/>
    <col min="24" max="24" width="5.1640625" bestFit="1" customWidth="1"/>
    <col min="25" max="25" width="10.6640625" bestFit="1" customWidth="1"/>
    <col min="26" max="26" width="11.83203125" bestFit="1" customWidth="1"/>
    <col min="27" max="27" width="6.5" bestFit="1" customWidth="1"/>
    <col min="28" max="28" width="16.5" bestFit="1" customWidth="1"/>
    <col min="29" max="29" width="6" bestFit="1" customWidth="1"/>
    <col min="30" max="30" width="7.1640625" bestFit="1" customWidth="1"/>
    <col min="31" max="31" width="9.1640625" bestFit="1" customWidth="1"/>
    <col min="32" max="32" width="6" bestFit="1" customWidth="1"/>
    <col min="33" max="33" width="7.1640625" bestFit="1" customWidth="1"/>
    <col min="34" max="34" width="9.1640625" bestFit="1" customWidth="1"/>
    <col min="35" max="35" width="6" bestFit="1" customWidth="1"/>
    <col min="36" max="36" width="7.1640625" bestFit="1" customWidth="1"/>
    <col min="37" max="37" width="9.1640625" bestFit="1" customWidth="1"/>
    <col min="38" max="38" width="6" bestFit="1" customWidth="1"/>
    <col min="39" max="39" width="7.1640625" bestFit="1" customWidth="1"/>
    <col min="40" max="40" width="9.1640625" bestFit="1" customWidth="1"/>
    <col min="41" max="41" width="8.1640625" bestFit="1" customWidth="1"/>
    <col min="42" max="42" width="8.33203125" bestFit="1" customWidth="1"/>
    <col min="43" max="43" width="15.5" bestFit="1" customWidth="1"/>
    <col min="44" max="44" width="8.33203125" bestFit="1" customWidth="1"/>
    <col min="45" max="45" width="40.5" bestFit="1" customWidth="1"/>
    <col min="46" max="46" width="5.1640625" bestFit="1" customWidth="1"/>
    <col min="47" max="47" width="10.6640625" bestFit="1" customWidth="1"/>
    <col min="48" max="48" width="11.83203125" bestFit="1" customWidth="1"/>
    <col min="49" max="49" width="6.5" bestFit="1" customWidth="1"/>
    <col min="50" max="50" width="16.5" bestFit="1" customWidth="1"/>
    <col min="51" max="51" width="6" bestFit="1" customWidth="1"/>
    <col min="52" max="52" width="7.1640625" bestFit="1" customWidth="1"/>
    <col min="53" max="53" width="9.1640625" bestFit="1" customWidth="1"/>
    <col min="54" max="54" width="6" bestFit="1" customWidth="1"/>
    <col min="55" max="55" width="7.1640625" bestFit="1" customWidth="1"/>
    <col min="56" max="56" width="9.1640625" bestFit="1" customWidth="1"/>
    <col min="57" max="57" width="6" bestFit="1" customWidth="1"/>
    <col min="58" max="58" width="7.1640625" bestFit="1" customWidth="1"/>
    <col min="59" max="59" width="9.1640625" bestFit="1" customWidth="1"/>
    <col min="60" max="60" width="6" bestFit="1" customWidth="1"/>
    <col min="61" max="61" width="7.1640625" bestFit="1" customWidth="1"/>
    <col min="62" max="62" width="9.1640625" bestFit="1" customWidth="1"/>
    <col min="63" max="63" width="8.1640625" bestFit="1" customWidth="1"/>
    <col min="64" max="64" width="8.33203125" bestFit="1" customWidth="1"/>
    <col min="65" max="65" width="15.5" bestFit="1" customWidth="1"/>
    <col min="66" max="66" width="8.33203125" bestFit="1" customWidth="1"/>
    <col min="67" max="67" width="41.33203125" bestFit="1" customWidth="1"/>
    <col min="68" max="68" width="5.1640625" bestFit="1" customWidth="1"/>
    <col min="69" max="69" width="10.6640625" bestFit="1" customWidth="1"/>
    <col min="70" max="70" width="11.83203125" bestFit="1" customWidth="1"/>
    <col min="71" max="71" width="6.5" bestFit="1" customWidth="1"/>
    <col min="72" max="72" width="16.5" bestFit="1" customWidth="1"/>
    <col min="73" max="73" width="6" bestFit="1" customWidth="1"/>
    <col min="74" max="74" width="7.1640625" bestFit="1" customWidth="1"/>
    <col min="75" max="75" width="9.1640625" bestFit="1" customWidth="1"/>
    <col min="76" max="76" width="6" bestFit="1" customWidth="1"/>
    <col min="77" max="77" width="7.1640625" bestFit="1" customWidth="1"/>
    <col min="78" max="78" width="9.1640625" bestFit="1" customWidth="1"/>
    <col min="79" max="79" width="6" bestFit="1" customWidth="1"/>
    <col min="80" max="80" width="7.1640625" bestFit="1" customWidth="1"/>
    <col min="81" max="81" width="9.1640625" bestFit="1" customWidth="1"/>
    <col min="82" max="82" width="6" bestFit="1" customWidth="1"/>
    <col min="83" max="83" width="7.1640625" bestFit="1" customWidth="1"/>
    <col min="84" max="84" width="9.1640625" bestFit="1" customWidth="1"/>
    <col min="85" max="85" width="8.1640625" bestFit="1" customWidth="1"/>
    <col min="86" max="86" width="8.33203125" bestFit="1" customWidth="1"/>
    <col min="87" max="87" width="15.5" bestFit="1" customWidth="1"/>
    <col min="88" max="88" width="40.5" bestFit="1" customWidth="1"/>
    <col min="89" max="89" width="5.1640625" bestFit="1" customWidth="1"/>
    <col min="90" max="90" width="10.6640625" bestFit="1" customWidth="1"/>
    <col min="91" max="91" width="11.83203125" bestFit="1" customWidth="1"/>
    <col min="92" max="92" width="6.5" bestFit="1" customWidth="1"/>
    <col min="93" max="93" width="16.5" bestFit="1" customWidth="1"/>
    <col min="94" max="94" width="6" bestFit="1" customWidth="1"/>
    <col min="95" max="95" width="7.1640625" bestFit="1" customWidth="1"/>
    <col min="96" max="96" width="9.1640625" bestFit="1" customWidth="1"/>
    <col min="97" max="97" width="6" bestFit="1" customWidth="1"/>
    <col min="98" max="98" width="7.1640625" bestFit="1" customWidth="1"/>
    <col min="99" max="99" width="9.1640625" bestFit="1" customWidth="1"/>
    <col min="100" max="100" width="6" bestFit="1" customWidth="1"/>
    <col min="101" max="101" width="7.1640625" bestFit="1" customWidth="1"/>
    <col min="102" max="102" width="9.1640625" bestFit="1" customWidth="1"/>
    <col min="103" max="103" width="6" bestFit="1" customWidth="1"/>
    <col min="104" max="104" width="7.1640625" bestFit="1" customWidth="1"/>
    <col min="105" max="105" width="9.1640625" bestFit="1" customWidth="1"/>
    <col min="106" max="106" width="8.1640625" bestFit="1" customWidth="1"/>
    <col min="107" max="107" width="8.33203125" bestFit="1" customWidth="1"/>
    <col min="108" max="108" width="15.5" bestFit="1" customWidth="1"/>
  </cols>
  <sheetData>
    <row r="1" spans="1:108" s="3" customFormat="1" ht="21" customHeight="1" x14ac:dyDescent="0.2">
      <c r="A1" s="2" t="s">
        <v>0</v>
      </c>
      <c r="B1" s="10" t="s">
        <v>1427</v>
      </c>
      <c r="C1" s="11" t="s">
        <v>1425</v>
      </c>
      <c r="D1" s="11" t="s">
        <v>1426</v>
      </c>
      <c r="E1" t="s">
        <v>1398</v>
      </c>
      <c r="F1" t="s">
        <v>1399</v>
      </c>
      <c r="G1" t="s">
        <v>1400</v>
      </c>
      <c r="H1" t="s">
        <v>1401</v>
      </c>
      <c r="I1" t="s">
        <v>1402</v>
      </c>
      <c r="J1" t="s">
        <v>1403</v>
      </c>
      <c r="K1" t="s">
        <v>1404</v>
      </c>
      <c r="L1" t="s">
        <v>1405</v>
      </c>
      <c r="M1" t="s">
        <v>1406</v>
      </c>
      <c r="N1" t="s">
        <v>1407</v>
      </c>
      <c r="O1" t="s">
        <v>1408</v>
      </c>
      <c r="P1" t="s">
        <v>1409</v>
      </c>
      <c r="Q1" t="s">
        <v>1410</v>
      </c>
      <c r="R1" t="s">
        <v>1411</v>
      </c>
      <c r="S1" t="s">
        <v>1412</v>
      </c>
      <c r="T1" t="s">
        <v>1413</v>
      </c>
      <c r="U1" t="s">
        <v>1414</v>
      </c>
      <c r="V1" s="2" t="s">
        <v>0</v>
      </c>
      <c r="W1" s="3" t="s">
        <v>1</v>
      </c>
      <c r="X1" s="3" t="s">
        <v>1389</v>
      </c>
      <c r="Y1" s="3" t="s">
        <v>1388</v>
      </c>
      <c r="Z1" s="3" t="s">
        <v>2</v>
      </c>
      <c r="AA1" s="3" t="s">
        <v>3</v>
      </c>
      <c r="AB1" s="3" t="s">
        <v>4</v>
      </c>
      <c r="AC1" s="3" t="s">
        <v>5</v>
      </c>
      <c r="AD1" s="3" t="s">
        <v>6</v>
      </c>
      <c r="AE1" s="3" t="s">
        <v>7</v>
      </c>
      <c r="AF1" s="3" t="s">
        <v>8</v>
      </c>
      <c r="AG1" s="3" t="s">
        <v>9</v>
      </c>
      <c r="AH1" s="3" t="s">
        <v>10</v>
      </c>
      <c r="AI1" s="3" t="s">
        <v>11</v>
      </c>
      <c r="AJ1" s="3" t="s">
        <v>12</v>
      </c>
      <c r="AK1" s="3" t="s">
        <v>13</v>
      </c>
      <c r="AL1" s="3" t="s">
        <v>14</v>
      </c>
      <c r="AM1" s="3" t="s">
        <v>15</v>
      </c>
      <c r="AN1" s="3" t="s">
        <v>16</v>
      </c>
      <c r="AO1" s="3" t="s">
        <v>1386</v>
      </c>
      <c r="AP1" s="3" t="s">
        <v>1387</v>
      </c>
      <c r="AQ1" s="3" t="s">
        <v>1392</v>
      </c>
      <c r="AR1" s="2" t="s">
        <v>0</v>
      </c>
      <c r="AS1" s="3" t="s">
        <v>1</v>
      </c>
      <c r="AT1" s="3" t="s">
        <v>1389</v>
      </c>
      <c r="AU1" s="3" t="s">
        <v>1388</v>
      </c>
      <c r="AV1" s="3" t="s">
        <v>2</v>
      </c>
      <c r="AW1" s="3" t="s">
        <v>3</v>
      </c>
      <c r="AX1" s="3" t="s">
        <v>4</v>
      </c>
      <c r="AY1" s="3" t="s">
        <v>5</v>
      </c>
      <c r="AZ1" s="3" t="s">
        <v>6</v>
      </c>
      <c r="BA1" s="3" t="s">
        <v>7</v>
      </c>
      <c r="BB1" s="3" t="s">
        <v>8</v>
      </c>
      <c r="BC1" s="3" t="s">
        <v>9</v>
      </c>
      <c r="BD1" s="3" t="s">
        <v>10</v>
      </c>
      <c r="BE1" s="3" t="s">
        <v>11</v>
      </c>
      <c r="BF1" s="3" t="s">
        <v>12</v>
      </c>
      <c r="BG1" s="3" t="s">
        <v>13</v>
      </c>
      <c r="BH1" s="3" t="s">
        <v>14</v>
      </c>
      <c r="BI1" s="3" t="s">
        <v>15</v>
      </c>
      <c r="BJ1" s="3" t="s">
        <v>16</v>
      </c>
      <c r="BK1" s="3" t="s">
        <v>1386</v>
      </c>
      <c r="BL1" s="3" t="s">
        <v>1387</v>
      </c>
      <c r="BM1" s="3" t="s">
        <v>1392</v>
      </c>
      <c r="BN1" s="2" t="s">
        <v>0</v>
      </c>
      <c r="BO1" s="3" t="s">
        <v>1</v>
      </c>
      <c r="BP1" s="3" t="s">
        <v>1389</v>
      </c>
      <c r="BQ1" s="3" t="s">
        <v>1388</v>
      </c>
      <c r="BR1" s="3" t="s">
        <v>2</v>
      </c>
      <c r="BS1" s="3" t="s">
        <v>3</v>
      </c>
      <c r="BT1" s="3" t="s">
        <v>4</v>
      </c>
      <c r="BU1" s="3" t="s">
        <v>5</v>
      </c>
      <c r="BV1" s="3" t="s">
        <v>6</v>
      </c>
      <c r="BW1" s="3" t="s">
        <v>7</v>
      </c>
      <c r="BX1" s="3" t="s">
        <v>8</v>
      </c>
      <c r="BY1" s="3" t="s">
        <v>9</v>
      </c>
      <c r="BZ1" s="3" t="s">
        <v>10</v>
      </c>
      <c r="CA1" s="3" t="s">
        <v>11</v>
      </c>
      <c r="CB1" s="3" t="s">
        <v>12</v>
      </c>
      <c r="CC1" s="3" t="s">
        <v>13</v>
      </c>
      <c r="CD1" s="3" t="s">
        <v>14</v>
      </c>
      <c r="CE1" s="3" t="s">
        <v>15</v>
      </c>
      <c r="CF1" s="3" t="s">
        <v>16</v>
      </c>
      <c r="CG1" s="3" t="s">
        <v>1386</v>
      </c>
      <c r="CH1" s="3" t="s">
        <v>1387</v>
      </c>
      <c r="CI1" s="3" t="s">
        <v>1392</v>
      </c>
      <c r="CJ1" s="3" t="s">
        <v>1</v>
      </c>
      <c r="CK1" s="3" t="s">
        <v>1389</v>
      </c>
      <c r="CL1" s="3" t="s">
        <v>1388</v>
      </c>
      <c r="CM1" s="3" t="s">
        <v>2</v>
      </c>
      <c r="CN1" s="3" t="s">
        <v>3</v>
      </c>
      <c r="CO1" s="3" t="s">
        <v>4</v>
      </c>
      <c r="CP1" s="3" t="s">
        <v>5</v>
      </c>
      <c r="CQ1" s="3" t="s">
        <v>6</v>
      </c>
      <c r="CR1" s="3" t="s">
        <v>7</v>
      </c>
      <c r="CS1" s="3" t="s">
        <v>8</v>
      </c>
      <c r="CT1" s="3" t="s">
        <v>9</v>
      </c>
      <c r="CU1" s="3" t="s">
        <v>10</v>
      </c>
      <c r="CV1" s="3" t="s">
        <v>11</v>
      </c>
      <c r="CW1" s="3" t="s">
        <v>12</v>
      </c>
      <c r="CX1" s="3" t="s">
        <v>13</v>
      </c>
      <c r="CY1" s="3" t="s">
        <v>14</v>
      </c>
      <c r="CZ1" s="3" t="s">
        <v>15</v>
      </c>
      <c r="DA1" s="3" t="s">
        <v>16</v>
      </c>
      <c r="DB1" s="3" t="s">
        <v>1386</v>
      </c>
      <c r="DC1" s="3" t="s">
        <v>1387</v>
      </c>
      <c r="DD1" s="3" t="s">
        <v>1392</v>
      </c>
    </row>
    <row r="2" spans="1:108" s="3" customFormat="1" x14ac:dyDescent="0.2">
      <c r="A2" s="2" t="s">
        <v>32</v>
      </c>
      <c r="B2">
        <v>4</v>
      </c>
      <c r="C2">
        <v>2</v>
      </c>
      <c r="D2">
        <v>4</v>
      </c>
      <c r="E2" t="s">
        <v>1415</v>
      </c>
      <c r="F2">
        <v>5</v>
      </c>
      <c r="G2">
        <v>5</v>
      </c>
      <c r="H2">
        <v>7.2222222222222223</v>
      </c>
      <c r="I2" t="s">
        <v>1416</v>
      </c>
      <c r="J2">
        <v>107</v>
      </c>
      <c r="K2">
        <v>107</v>
      </c>
      <c r="L2">
        <v>100</v>
      </c>
      <c r="M2">
        <v>27</v>
      </c>
      <c r="N2">
        <v>12</v>
      </c>
      <c r="O2">
        <v>20</v>
      </c>
      <c r="P2">
        <v>10</v>
      </c>
      <c r="Q2">
        <v>27</v>
      </c>
      <c r="R2">
        <v>13</v>
      </c>
      <c r="S2">
        <v>26</v>
      </c>
      <c r="T2">
        <v>14</v>
      </c>
      <c r="U2">
        <v>120</v>
      </c>
      <c r="V2" s="2">
        <v>5004</v>
      </c>
      <c r="W2" s="3" t="s">
        <v>35</v>
      </c>
      <c r="X2" s="3" t="s">
        <v>1390</v>
      </c>
      <c r="Y2" s="3" t="str">
        <f>RIGHT(W2,11)</f>
        <v>run-01_bold</v>
      </c>
      <c r="Z2" s="3">
        <v>6</v>
      </c>
      <c r="AA2" s="3">
        <v>0</v>
      </c>
      <c r="AB2" s="3" t="s">
        <v>34</v>
      </c>
      <c r="AC2" s="3" t="s">
        <v>20</v>
      </c>
      <c r="AD2" s="3">
        <v>0.66669999999999996</v>
      </c>
      <c r="AE2" s="3">
        <v>2.153</v>
      </c>
      <c r="AF2" s="3" t="s">
        <v>21</v>
      </c>
      <c r="AG2" s="3">
        <v>1</v>
      </c>
      <c r="AH2" s="3">
        <v>2.2240829999999998</v>
      </c>
      <c r="AI2" s="3" t="s">
        <v>22</v>
      </c>
      <c r="AJ2" s="3">
        <v>1</v>
      </c>
      <c r="AK2" s="3">
        <v>1.9636670000000001</v>
      </c>
      <c r="AL2" s="3" t="s">
        <v>23</v>
      </c>
      <c r="AM2" s="3">
        <v>0.91669999999999996</v>
      </c>
      <c r="AN2" s="3">
        <v>2.3417500000000002</v>
      </c>
      <c r="AO2" s="3" t="b">
        <f>IF(AND(Z2&lt;=16,AA2&lt;1),TRUE,FALSE)</f>
        <v>1</v>
      </c>
      <c r="AP2" s="3" t="b">
        <f>IF(AND(AG2&gt;=0.5,AJ2&gt;=0.5, ABS(AM2-AG2)&lt;0.4),TRUE,FALSE)</f>
        <v>1</v>
      </c>
      <c r="AQ2" s="3">
        <v>1</v>
      </c>
      <c r="AR2" s="2" t="s">
        <v>32</v>
      </c>
      <c r="AS2" s="3" t="s">
        <v>37</v>
      </c>
      <c r="AT2" s="3" t="s">
        <v>1391</v>
      </c>
      <c r="AU2" s="3" t="str">
        <f>RIGHT(AS2,11)</f>
        <v>run-01_bold</v>
      </c>
      <c r="AV2" s="3">
        <v>1</v>
      </c>
      <c r="AW2" s="3">
        <v>0</v>
      </c>
      <c r="AX2" s="3" t="s">
        <v>34</v>
      </c>
      <c r="AY2" s="3" t="s">
        <v>27</v>
      </c>
      <c r="AZ2" s="3">
        <v>1</v>
      </c>
      <c r="BA2" s="3">
        <v>2.1029170000000001</v>
      </c>
      <c r="BB2" s="3" t="s">
        <v>28</v>
      </c>
      <c r="BC2" s="3">
        <v>0.91669999999999996</v>
      </c>
      <c r="BD2" s="3">
        <v>2.1754169999999999</v>
      </c>
      <c r="BE2" s="3" t="s">
        <v>29</v>
      </c>
      <c r="BF2" s="3">
        <v>1</v>
      </c>
      <c r="BG2" s="3">
        <v>1.8818330000000001</v>
      </c>
      <c r="BH2" s="3" t="s">
        <v>30</v>
      </c>
      <c r="BI2" s="3">
        <v>0.75</v>
      </c>
      <c r="BJ2" s="3">
        <v>2.3614169999999999</v>
      </c>
      <c r="BK2" s="3" t="b">
        <f>IF(AND(AV2&lt;=16,AW2&lt;1),TRUE,FALSE)</f>
        <v>1</v>
      </c>
      <c r="BL2" s="3" t="b">
        <f>IF(AND(AZ2&gt;=0.5,BF2&gt;=0.5, ABS(BI2-AZ2)&lt;0.4),TRUE,FALSE)</f>
        <v>1</v>
      </c>
      <c r="BM2" s="3">
        <v>1</v>
      </c>
      <c r="BN2" s="2" t="s">
        <v>32</v>
      </c>
      <c r="BO2" s="3" t="s">
        <v>33</v>
      </c>
      <c r="BP2" s="3" t="s">
        <v>1390</v>
      </c>
      <c r="BQ2" s="3" t="str">
        <f>RIGHT(BO2,11)</f>
        <v>run-02_bold</v>
      </c>
      <c r="BR2" s="3">
        <v>0</v>
      </c>
      <c r="BS2" s="3">
        <v>0</v>
      </c>
      <c r="BT2" s="3" t="s">
        <v>34</v>
      </c>
      <c r="BU2" s="3" t="s">
        <v>20</v>
      </c>
      <c r="BV2" s="3">
        <v>0.83330000000000004</v>
      </c>
      <c r="BW2" s="3">
        <v>2.2420909999999998</v>
      </c>
      <c r="BX2" s="3" t="s">
        <v>21</v>
      </c>
      <c r="BY2" s="3">
        <v>0.91669999999999996</v>
      </c>
      <c r="BZ2" s="3">
        <v>2.1678000000000002</v>
      </c>
      <c r="CA2" s="3" t="s">
        <v>22</v>
      </c>
      <c r="CB2" s="3">
        <v>1</v>
      </c>
      <c r="CC2" s="3">
        <v>1.714091</v>
      </c>
      <c r="CD2" s="3" t="s">
        <v>23</v>
      </c>
      <c r="CE2" s="3">
        <v>1</v>
      </c>
      <c r="CF2" s="3">
        <v>2.2793000000000001</v>
      </c>
      <c r="CG2" s="3" t="b">
        <f>IF(AND(BR2&lt;=16,BS2&lt;1),TRUE,FALSE)</f>
        <v>1</v>
      </c>
      <c r="CH2" s="3" t="b">
        <f>IF(AND(BY2&gt;=0.5,CB2&gt;=0.5, ABS(CE2-BY2)&lt;0.4),TRUE,FALSE)</f>
        <v>1</v>
      </c>
      <c r="CI2" s="3">
        <v>1</v>
      </c>
      <c r="CJ2" s="3" t="s">
        <v>36</v>
      </c>
      <c r="CK2" s="3" t="s">
        <v>1391</v>
      </c>
      <c r="CL2" s="3" t="str">
        <f>RIGHT(CJ2,11)</f>
        <v>run-02_bold</v>
      </c>
      <c r="CM2" s="3">
        <v>4</v>
      </c>
      <c r="CN2" s="3">
        <v>0</v>
      </c>
      <c r="CO2" s="3" t="s">
        <v>34</v>
      </c>
      <c r="CP2" s="3" t="s">
        <v>27</v>
      </c>
      <c r="CQ2" s="3">
        <v>1</v>
      </c>
      <c r="CR2" s="3">
        <v>2.0042499999999999</v>
      </c>
      <c r="CS2" s="3" t="s">
        <v>28</v>
      </c>
      <c r="CT2" s="3">
        <v>0.83330000000000004</v>
      </c>
      <c r="CU2" s="3">
        <v>2.1625830000000001</v>
      </c>
      <c r="CV2" s="3" t="s">
        <v>29</v>
      </c>
      <c r="CW2" s="3">
        <v>1</v>
      </c>
      <c r="CX2" s="3">
        <v>1.9890829999999999</v>
      </c>
      <c r="CY2" s="3" t="s">
        <v>30</v>
      </c>
      <c r="CZ2" s="3">
        <v>1</v>
      </c>
      <c r="DA2" s="3">
        <v>2.4729999999999999</v>
      </c>
      <c r="DB2" s="3" t="b">
        <f>IF(AND(CM2&lt;=16,CN2&lt;1),TRUE,FALSE)</f>
        <v>1</v>
      </c>
      <c r="DC2" s="3" t="b">
        <f>IF(AND(CQ2&gt;=0.5,CW2&gt;=0.5, ABS(CZ2-CQ2)&lt;0.4),TRUE,FALSE)</f>
        <v>1</v>
      </c>
      <c r="DD2" s="3">
        <v>1</v>
      </c>
    </row>
    <row r="3" spans="1:108" s="3" customFormat="1" x14ac:dyDescent="0.2">
      <c r="A3" s="1" t="s">
        <v>45</v>
      </c>
      <c r="B3">
        <v>5</v>
      </c>
      <c r="C3">
        <v>4</v>
      </c>
      <c r="D3">
        <v>4</v>
      </c>
      <c r="E3" t="s">
        <v>1415</v>
      </c>
      <c r="F3">
        <v>5</v>
      </c>
      <c r="G3">
        <v>5</v>
      </c>
      <c r="H3">
        <v>7.2361111111111107</v>
      </c>
      <c r="I3" t="s">
        <v>1416</v>
      </c>
      <c r="J3">
        <v>107</v>
      </c>
      <c r="K3">
        <v>115</v>
      </c>
      <c r="L3">
        <v>137</v>
      </c>
      <c r="M3">
        <v>28</v>
      </c>
      <c r="N3">
        <v>13</v>
      </c>
      <c r="O3">
        <v>29</v>
      </c>
      <c r="P3">
        <v>17</v>
      </c>
      <c r="Q3">
        <v>31</v>
      </c>
      <c r="R3">
        <v>15</v>
      </c>
      <c r="S3">
        <v>21</v>
      </c>
      <c r="T3">
        <v>10</v>
      </c>
      <c r="U3">
        <v>118</v>
      </c>
      <c r="V3" s="1">
        <v>5008</v>
      </c>
      <c r="W3" t="s">
        <v>48</v>
      </c>
      <c r="X3" t="s">
        <v>1390</v>
      </c>
      <c r="Y3" t="str">
        <f>RIGHT(W3,11)</f>
        <v>run-01_bold</v>
      </c>
      <c r="Z3">
        <v>1</v>
      </c>
      <c r="AA3">
        <v>0</v>
      </c>
      <c r="AB3" t="s">
        <v>47</v>
      </c>
      <c r="AC3" t="s">
        <v>20</v>
      </c>
      <c r="AD3">
        <v>0.66669999999999996</v>
      </c>
      <c r="AE3">
        <v>2.4359999999999999</v>
      </c>
      <c r="AF3" t="s">
        <v>21</v>
      </c>
      <c r="AG3">
        <v>1</v>
      </c>
      <c r="AH3">
        <v>2.3451249999999999</v>
      </c>
      <c r="AI3" t="s">
        <v>22</v>
      </c>
      <c r="AJ3">
        <v>1</v>
      </c>
      <c r="AK3">
        <v>1.9910829999999999</v>
      </c>
      <c r="AL3" t="s">
        <v>23</v>
      </c>
      <c r="AM3">
        <v>0.75</v>
      </c>
      <c r="AN3">
        <v>2.4079169999999999</v>
      </c>
      <c r="AO3" t="b">
        <f>IF(AND(Z3&lt;=16,AA3&lt;1),TRUE,FALSE)</f>
        <v>1</v>
      </c>
      <c r="AP3" t="b">
        <f>IF(AND(AG3&gt;=0.5,AJ3&gt;=0.5, ABS(AM3-AG3)&lt;=0.4),TRUE,FALSE)</f>
        <v>1</v>
      </c>
      <c r="AQ3">
        <v>1</v>
      </c>
      <c r="AR3" s="1" t="s">
        <v>45</v>
      </c>
      <c r="AS3" t="s">
        <v>49</v>
      </c>
      <c r="AT3" t="s">
        <v>1391</v>
      </c>
      <c r="AU3" t="str">
        <f>RIGHT(AS3,11)</f>
        <v>run-01_bold</v>
      </c>
      <c r="AV3">
        <v>7</v>
      </c>
      <c r="AW3">
        <v>0</v>
      </c>
      <c r="AX3" t="s">
        <v>50</v>
      </c>
      <c r="AY3" t="s">
        <v>27</v>
      </c>
      <c r="AZ3">
        <v>0.83330000000000004</v>
      </c>
      <c r="BA3">
        <v>2.2407780000000002</v>
      </c>
      <c r="BB3" t="s">
        <v>28</v>
      </c>
      <c r="BC3">
        <v>0.83330000000000004</v>
      </c>
      <c r="BD3">
        <v>2.6458330000000001</v>
      </c>
      <c r="BE3" t="s">
        <v>29</v>
      </c>
      <c r="BF3">
        <v>0.91669999999999996</v>
      </c>
      <c r="BG3">
        <v>1.8374999999999999</v>
      </c>
      <c r="BH3" t="s">
        <v>30</v>
      </c>
      <c r="BI3">
        <v>0.83330000000000004</v>
      </c>
      <c r="BJ3">
        <v>2.5069089999999998</v>
      </c>
      <c r="BK3" s="3" t="b">
        <f>IF(AND(AV3&lt;=16,AW3&lt;1),TRUE,FALSE)</f>
        <v>1</v>
      </c>
      <c r="BL3" t="b">
        <f>IF(AND(AZ3&gt;=0.5,BF3&gt;=0.5, ABS(BI3-AZ3)&lt;0.4),TRUE,FALSE)</f>
        <v>1</v>
      </c>
      <c r="BM3">
        <v>1</v>
      </c>
      <c r="BN3" s="1" t="s">
        <v>45</v>
      </c>
      <c r="BO3" t="s">
        <v>46</v>
      </c>
      <c r="BP3" t="s">
        <v>1390</v>
      </c>
      <c r="BQ3" t="str">
        <f>RIGHT(BO3,11)</f>
        <v>run-02_bold</v>
      </c>
      <c r="BR3">
        <v>0</v>
      </c>
      <c r="BS3">
        <v>0</v>
      </c>
      <c r="BT3" t="s">
        <v>47</v>
      </c>
      <c r="BU3" t="s">
        <v>20</v>
      </c>
      <c r="BV3">
        <v>0.91669999999999996</v>
      </c>
      <c r="BW3">
        <v>2.2221669999999998</v>
      </c>
      <c r="BX3" t="s">
        <v>21</v>
      </c>
      <c r="BY3">
        <v>1</v>
      </c>
      <c r="BZ3">
        <v>2.169333</v>
      </c>
      <c r="CA3" t="s">
        <v>22</v>
      </c>
      <c r="CB3">
        <v>1</v>
      </c>
      <c r="CC3">
        <v>1.6180829999999999</v>
      </c>
      <c r="CD3" t="s">
        <v>23</v>
      </c>
      <c r="CE3">
        <v>0.83330000000000004</v>
      </c>
      <c r="CF3">
        <v>2.4712499999999999</v>
      </c>
      <c r="CG3" s="3" t="b">
        <f>IF(AND(BR3&lt;=16,BS3&lt;1),TRUE,FALSE)</f>
        <v>1</v>
      </c>
      <c r="CH3" t="b">
        <f>IF(AND(BY3&gt;=0.5,CB3&gt;=0.5, ABS(CE3-BY3)&lt;0.4),TRUE,FALSE)</f>
        <v>1</v>
      </c>
      <c r="CI3">
        <v>1</v>
      </c>
      <c r="CJ3" t="s">
        <v>51</v>
      </c>
      <c r="CK3" t="s">
        <v>1391</v>
      </c>
      <c r="CL3" t="str">
        <f>RIGHT(CJ3,11)</f>
        <v>run-02_bold</v>
      </c>
      <c r="CM3">
        <v>1</v>
      </c>
      <c r="CN3">
        <v>0</v>
      </c>
      <c r="CO3" t="s">
        <v>50</v>
      </c>
      <c r="CP3" t="s">
        <v>27</v>
      </c>
      <c r="CQ3">
        <v>0.91669999999999996</v>
      </c>
      <c r="CR3">
        <v>2.3168000000000002</v>
      </c>
      <c r="CS3" t="s">
        <v>28</v>
      </c>
      <c r="CT3">
        <v>0.83330000000000004</v>
      </c>
      <c r="CU3">
        <v>2.5561820000000002</v>
      </c>
      <c r="CV3" t="s">
        <v>29</v>
      </c>
      <c r="CW3">
        <v>1</v>
      </c>
      <c r="CX3">
        <v>2.1095000000000002</v>
      </c>
      <c r="CY3" t="s">
        <v>30</v>
      </c>
      <c r="CZ3">
        <v>0.91669999999999996</v>
      </c>
      <c r="DA3">
        <v>2.5236999999999998</v>
      </c>
      <c r="DB3" s="3" t="b">
        <f>IF(AND(CM3&lt;=16,CN3&lt;1),TRUE,FALSE)</f>
        <v>1</v>
      </c>
      <c r="DC3" t="b">
        <f>IF(AND(CQ3&gt;=0.5,CW3&gt;=0.5, ABS(CZ3-CQ3)&lt;0.4),TRUE,FALSE)</f>
        <v>1</v>
      </c>
      <c r="DD3">
        <v>1</v>
      </c>
    </row>
    <row r="4" spans="1:108" s="3" customFormat="1" x14ac:dyDescent="0.2">
      <c r="A4" s="2" t="s">
        <v>52</v>
      </c>
      <c r="B4">
        <v>5</v>
      </c>
      <c r="C4">
        <v>4</v>
      </c>
      <c r="D4">
        <v>4</v>
      </c>
      <c r="E4" t="s">
        <v>1415</v>
      </c>
      <c r="F4">
        <v>3</v>
      </c>
      <c r="G4">
        <v>5</v>
      </c>
      <c r="H4">
        <v>7.4944444444444445</v>
      </c>
      <c r="I4" t="s">
        <v>1416</v>
      </c>
      <c r="J4">
        <v>105</v>
      </c>
      <c r="K4">
        <v>125</v>
      </c>
      <c r="L4">
        <v>134</v>
      </c>
      <c r="M4">
        <v>25</v>
      </c>
      <c r="N4">
        <v>10</v>
      </c>
      <c r="O4">
        <v>29</v>
      </c>
      <c r="P4">
        <v>17</v>
      </c>
      <c r="Q4">
        <v>29</v>
      </c>
      <c r="R4">
        <v>13</v>
      </c>
      <c r="S4">
        <v>25</v>
      </c>
      <c r="T4">
        <v>12</v>
      </c>
      <c r="U4">
        <v>112</v>
      </c>
      <c r="V4" s="2">
        <v>5009</v>
      </c>
      <c r="W4" s="3" t="s">
        <v>53</v>
      </c>
      <c r="X4" s="3" t="s">
        <v>1390</v>
      </c>
      <c r="Y4" s="3" t="str">
        <f>RIGHT(W4,11)</f>
        <v>run-01_bold</v>
      </c>
      <c r="Z4" s="3">
        <v>0</v>
      </c>
      <c r="AA4" s="3">
        <v>0</v>
      </c>
      <c r="AB4" s="3" t="s">
        <v>54</v>
      </c>
      <c r="AC4" s="3" t="s">
        <v>20</v>
      </c>
      <c r="AD4" s="3">
        <v>0.5</v>
      </c>
      <c r="AE4" s="3">
        <v>2.7098</v>
      </c>
      <c r="AF4" s="3" t="s">
        <v>21</v>
      </c>
      <c r="AG4" s="3">
        <v>1</v>
      </c>
      <c r="AH4" s="3">
        <v>2.7135829999999999</v>
      </c>
      <c r="AI4" s="3" t="s">
        <v>22</v>
      </c>
      <c r="AJ4" s="3">
        <v>0.91669999999999996</v>
      </c>
      <c r="AK4" s="3">
        <v>1.4179999999999999</v>
      </c>
      <c r="AL4" s="3" t="s">
        <v>23</v>
      </c>
      <c r="AM4" s="3">
        <v>0.91669999999999996</v>
      </c>
      <c r="AN4" s="3">
        <v>2.145222</v>
      </c>
      <c r="AO4" s="3" t="b">
        <f>IF(AND(Z4&lt;=16,AA4&lt;1),TRUE,FALSE)</f>
        <v>1</v>
      </c>
      <c r="AP4" s="3" t="b">
        <f>IF(AND(AG4&gt;=0.5,AJ4&gt;=0.5, ABS(AM4-AG4)&lt;0.4),TRUE,FALSE)</f>
        <v>1</v>
      </c>
      <c r="AQ4" s="3">
        <v>1</v>
      </c>
      <c r="AR4" s="2" t="s">
        <v>52</v>
      </c>
      <c r="AS4" s="3" t="s">
        <v>56</v>
      </c>
      <c r="AT4" s="3" t="s">
        <v>1391</v>
      </c>
      <c r="AU4" s="3" t="str">
        <f>RIGHT(AS4,11)</f>
        <v>run-01_bold</v>
      </c>
      <c r="AV4" s="3">
        <v>0</v>
      </c>
      <c r="AW4" s="3">
        <v>0</v>
      </c>
      <c r="AX4" s="3" t="s">
        <v>57</v>
      </c>
      <c r="AY4" s="3" t="s">
        <v>27</v>
      </c>
      <c r="AZ4" s="3">
        <v>0.75</v>
      </c>
      <c r="BA4" s="3">
        <v>2.7631109999999999</v>
      </c>
      <c r="BB4" s="3" t="s">
        <v>28</v>
      </c>
      <c r="BC4" s="3">
        <v>0.58330000000000004</v>
      </c>
      <c r="BD4" s="3">
        <v>2.867</v>
      </c>
      <c r="BE4" s="3" t="s">
        <v>29</v>
      </c>
      <c r="BF4" s="3">
        <v>0.91669999999999996</v>
      </c>
      <c r="BG4" s="3">
        <v>2.1659090000000001</v>
      </c>
      <c r="BH4" s="3" t="s">
        <v>30</v>
      </c>
      <c r="BI4" s="3">
        <v>0.58330000000000004</v>
      </c>
      <c r="BJ4" s="3">
        <v>2.741222</v>
      </c>
      <c r="BK4" s="3" t="b">
        <f>IF(AND(AV4&lt;=16,AW4&lt;1),TRUE,FALSE)</f>
        <v>1</v>
      </c>
      <c r="BL4" s="3" t="b">
        <f>IF(AND(AZ4&gt;=0.5,BF4&gt;=0.5, ABS(BI4-AZ4)&lt;0.4),TRUE,FALSE)</f>
        <v>1</v>
      </c>
      <c r="BM4" s="3">
        <v>1</v>
      </c>
      <c r="BN4" s="2" t="s">
        <v>52</v>
      </c>
      <c r="BO4" s="3" t="s">
        <v>55</v>
      </c>
      <c r="BP4" s="3" t="s">
        <v>1390</v>
      </c>
      <c r="BQ4" s="3" t="str">
        <f>RIGHT(BO4,11)</f>
        <v>run-02_bold</v>
      </c>
      <c r="BR4" s="3">
        <v>0</v>
      </c>
      <c r="BS4" s="3">
        <v>0</v>
      </c>
      <c r="BT4" s="3" t="s">
        <v>54</v>
      </c>
      <c r="BU4" s="3" t="s">
        <v>20</v>
      </c>
      <c r="BV4" s="3">
        <v>1</v>
      </c>
      <c r="BW4" s="3">
        <v>2.4355000000000002</v>
      </c>
      <c r="BX4" s="3" t="s">
        <v>21</v>
      </c>
      <c r="BY4" s="3">
        <v>0.91669999999999996</v>
      </c>
      <c r="BZ4" s="3">
        <v>2.279417</v>
      </c>
      <c r="CA4" s="3" t="s">
        <v>22</v>
      </c>
      <c r="CB4" s="3">
        <v>1</v>
      </c>
      <c r="CC4" s="3">
        <v>1.5389999999999999</v>
      </c>
      <c r="CD4" s="3" t="s">
        <v>23</v>
      </c>
      <c r="CE4" s="3">
        <v>0.83330000000000004</v>
      </c>
      <c r="CF4" s="3">
        <v>2.4110830000000001</v>
      </c>
      <c r="CG4" s="3" t="b">
        <f>IF(AND(BR4&lt;=16,BS4&lt;1),TRUE,FALSE)</f>
        <v>1</v>
      </c>
      <c r="CH4" s="3" t="b">
        <f>IF(AND(BY4&gt;=0.5,CB4&gt;=0.5, ABS(CE4-BY4)&lt;0.4),TRUE,FALSE)</f>
        <v>1</v>
      </c>
      <c r="CI4" s="3">
        <v>1</v>
      </c>
      <c r="CJ4" s="3" t="s">
        <v>58</v>
      </c>
      <c r="CK4" s="3" t="s">
        <v>1391</v>
      </c>
      <c r="CL4" s="3" t="str">
        <f>RIGHT(CJ4,11)</f>
        <v>run-02_bold</v>
      </c>
      <c r="CM4" s="3">
        <v>0</v>
      </c>
      <c r="CN4" s="3">
        <v>0</v>
      </c>
      <c r="CO4" s="3" t="s">
        <v>57</v>
      </c>
      <c r="CP4" s="3" t="s">
        <v>27</v>
      </c>
      <c r="CQ4" s="3">
        <v>1</v>
      </c>
      <c r="CR4" s="3">
        <v>2.3325</v>
      </c>
      <c r="CS4" s="3" t="s">
        <v>28</v>
      </c>
      <c r="CT4" s="3">
        <v>1</v>
      </c>
      <c r="CU4" s="3">
        <v>2.3885000000000001</v>
      </c>
      <c r="CV4" s="3" t="s">
        <v>29</v>
      </c>
      <c r="CW4" s="3">
        <v>1</v>
      </c>
      <c r="CX4" s="3">
        <v>1.8321000000000001</v>
      </c>
      <c r="CY4" s="3" t="s">
        <v>30</v>
      </c>
      <c r="CZ4" s="3">
        <v>0.91669999999999996</v>
      </c>
      <c r="DA4" s="3">
        <v>2.5604</v>
      </c>
      <c r="DB4" s="3" t="b">
        <f>IF(AND(CM4&lt;=16,CN4&lt;1),TRUE,FALSE)</f>
        <v>1</v>
      </c>
      <c r="DC4" s="3" t="b">
        <f>IF(AND(CQ4&gt;=0.5,CW4&gt;=0.5, ABS(CZ4-CQ4)&lt;0.4),TRUE,FALSE)</f>
        <v>1</v>
      </c>
      <c r="DD4" s="3">
        <v>1</v>
      </c>
    </row>
    <row r="5" spans="1:108" s="3" customFormat="1" x14ac:dyDescent="0.2">
      <c r="A5" s="2" t="s">
        <v>66</v>
      </c>
      <c r="B5">
        <v>4</v>
      </c>
      <c r="C5">
        <v>4</v>
      </c>
      <c r="D5">
        <v>3</v>
      </c>
      <c r="E5" t="s">
        <v>1415</v>
      </c>
      <c r="F5">
        <v>5</v>
      </c>
      <c r="G5">
        <v>5</v>
      </c>
      <c r="H5">
        <v>7.2638888888888893</v>
      </c>
      <c r="I5" t="s">
        <v>1416</v>
      </c>
      <c r="J5">
        <v>106</v>
      </c>
      <c r="K5">
        <v>112</v>
      </c>
      <c r="L5">
        <v>107</v>
      </c>
      <c r="M5">
        <v>23</v>
      </c>
      <c r="N5">
        <v>9</v>
      </c>
      <c r="O5">
        <v>17</v>
      </c>
      <c r="P5">
        <v>8</v>
      </c>
      <c r="Q5">
        <v>27</v>
      </c>
      <c r="R5">
        <v>13</v>
      </c>
      <c r="S5">
        <v>24</v>
      </c>
      <c r="T5">
        <v>12</v>
      </c>
      <c r="U5">
        <v>110</v>
      </c>
      <c r="V5" s="2">
        <v>5011</v>
      </c>
      <c r="W5" s="3" t="s">
        <v>67</v>
      </c>
      <c r="X5" s="3" t="s">
        <v>1390</v>
      </c>
      <c r="Y5" s="3" t="str">
        <f>RIGHT(W5,11)</f>
        <v>run-01_bold</v>
      </c>
      <c r="Z5" s="3">
        <v>0</v>
      </c>
      <c r="AA5" s="3">
        <v>0</v>
      </c>
      <c r="AB5" s="3" t="s">
        <v>64</v>
      </c>
      <c r="AC5" s="3" t="s">
        <v>20</v>
      </c>
      <c r="AD5" s="3">
        <v>0.58330000000000004</v>
      </c>
      <c r="AE5" s="3">
        <v>2.31</v>
      </c>
      <c r="AF5" s="3" t="s">
        <v>21</v>
      </c>
      <c r="AG5" s="3">
        <v>0.75</v>
      </c>
      <c r="AH5" s="3">
        <v>2.3986999999999998</v>
      </c>
      <c r="AI5" s="3" t="s">
        <v>22</v>
      </c>
      <c r="AJ5" s="3">
        <v>1</v>
      </c>
      <c r="AK5" s="3">
        <v>1.0039169999999999</v>
      </c>
      <c r="AL5" s="3" t="s">
        <v>23</v>
      </c>
      <c r="AM5" s="3">
        <v>0.75</v>
      </c>
      <c r="AN5" s="3">
        <v>2.2709090000000001</v>
      </c>
      <c r="AO5" s="3" t="b">
        <f>IF(AND(Z5&lt;=16,AA5&lt;1),TRUE,FALSE)</f>
        <v>1</v>
      </c>
      <c r="AP5" s="3" t="b">
        <f>IF(AND(AG5&gt;=0.5,AJ5&gt;=0.5, ABS(AM5-AG5)&lt;0.4),TRUE,FALSE)</f>
        <v>1</v>
      </c>
      <c r="AQ5" s="3">
        <v>1</v>
      </c>
      <c r="AR5" s="2" t="s">
        <v>66</v>
      </c>
      <c r="AS5" s="3" t="s">
        <v>69</v>
      </c>
      <c r="AT5" s="3" t="s">
        <v>1391</v>
      </c>
      <c r="AU5" s="3" t="str">
        <f>RIGHT(AS5,11)</f>
        <v>run-01_bold</v>
      </c>
      <c r="AV5" s="3">
        <v>0</v>
      </c>
      <c r="AW5" s="3">
        <v>0</v>
      </c>
      <c r="AX5" s="3" t="s">
        <v>70</v>
      </c>
      <c r="AY5" s="3" t="s">
        <v>27</v>
      </c>
      <c r="AZ5" s="3">
        <v>1</v>
      </c>
      <c r="BA5" s="3">
        <v>2.0477500000000002</v>
      </c>
      <c r="BB5" s="3" t="s">
        <v>28</v>
      </c>
      <c r="BC5" s="3">
        <v>1</v>
      </c>
      <c r="BD5" s="3">
        <v>2.024</v>
      </c>
      <c r="BE5" s="3" t="s">
        <v>29</v>
      </c>
      <c r="BF5" s="3">
        <v>1</v>
      </c>
      <c r="BG5" s="3">
        <v>1.0240830000000001</v>
      </c>
      <c r="BH5" s="3" t="s">
        <v>30</v>
      </c>
      <c r="BI5" s="3">
        <v>0.75</v>
      </c>
      <c r="BJ5" s="3">
        <v>2.1594169999999999</v>
      </c>
      <c r="BK5" s="3" t="b">
        <f>IF(AND(AV5&lt;=16,AW5&lt;1),TRUE,FALSE)</f>
        <v>1</v>
      </c>
      <c r="BL5" s="3" t="b">
        <f>IF(AND(AZ5&gt;=0.5,BF5&gt;=0.5, ABS(BI5-AZ5)&lt;0.4),TRUE,FALSE)</f>
        <v>1</v>
      </c>
      <c r="BM5" s="3">
        <v>1</v>
      </c>
      <c r="BN5" s="2" t="s">
        <v>66</v>
      </c>
      <c r="BO5" s="3" t="s">
        <v>68</v>
      </c>
      <c r="BP5" s="3" t="s">
        <v>1390</v>
      </c>
      <c r="BQ5" s="3" t="str">
        <f>RIGHT(BO5,11)</f>
        <v>run-02_bold</v>
      </c>
      <c r="BR5" s="3">
        <v>0</v>
      </c>
      <c r="BS5" s="3">
        <v>0</v>
      </c>
      <c r="BT5" s="3" t="s">
        <v>64</v>
      </c>
      <c r="BU5" s="3" t="s">
        <v>20</v>
      </c>
      <c r="BV5" s="3">
        <v>0.83330000000000004</v>
      </c>
      <c r="BW5" s="3">
        <v>2.3287270000000002</v>
      </c>
      <c r="BX5" s="3" t="s">
        <v>21</v>
      </c>
      <c r="BY5" s="3">
        <v>0.91669999999999996</v>
      </c>
      <c r="BZ5" s="3">
        <v>2.077</v>
      </c>
      <c r="CA5" s="3" t="s">
        <v>22</v>
      </c>
      <c r="CB5" s="3">
        <v>0.91669999999999996</v>
      </c>
      <c r="CC5" s="3">
        <v>1.279917</v>
      </c>
      <c r="CD5" s="3" t="s">
        <v>23</v>
      </c>
      <c r="CE5" s="3">
        <v>0.66669999999999996</v>
      </c>
      <c r="CF5" s="3">
        <v>2.4960909999999998</v>
      </c>
      <c r="CG5" s="3" t="b">
        <f>IF(AND(BR5&lt;=16,BS5&lt;1),TRUE,FALSE)</f>
        <v>1</v>
      </c>
      <c r="CH5" s="3" t="b">
        <f>IF(AND(BY5&gt;=0.5,CB5&gt;=0.5, ABS(CE5-BY5)&lt;0.4),TRUE,FALSE)</f>
        <v>1</v>
      </c>
      <c r="CI5" s="3">
        <v>1</v>
      </c>
      <c r="CJ5" s="3" t="s">
        <v>71</v>
      </c>
      <c r="CK5" s="3" t="s">
        <v>1391</v>
      </c>
      <c r="CL5" s="3" t="str">
        <f>RIGHT(CJ5,11)</f>
        <v>run-02_bold</v>
      </c>
      <c r="CM5" s="3">
        <v>0</v>
      </c>
      <c r="CN5" s="3">
        <v>0</v>
      </c>
      <c r="CO5" s="3" t="s">
        <v>70</v>
      </c>
      <c r="CP5" s="3" t="s">
        <v>27</v>
      </c>
      <c r="CQ5" s="3">
        <v>1</v>
      </c>
      <c r="CR5" s="3">
        <v>2.0550000000000002</v>
      </c>
      <c r="CS5" s="3" t="s">
        <v>28</v>
      </c>
      <c r="CT5" s="3">
        <v>1</v>
      </c>
      <c r="CU5" s="3">
        <v>2.12425</v>
      </c>
      <c r="CV5" s="3" t="s">
        <v>29</v>
      </c>
      <c r="CW5" s="3">
        <v>1</v>
      </c>
      <c r="CX5" s="3">
        <v>1.0117499999999999</v>
      </c>
      <c r="CY5" s="3" t="s">
        <v>30</v>
      </c>
      <c r="CZ5" s="3">
        <v>0.66669999999999996</v>
      </c>
      <c r="DA5" s="3">
        <v>2.1794169999999999</v>
      </c>
      <c r="DB5" s="3" t="b">
        <f>IF(AND(CM5&lt;=16,CN5&lt;1),TRUE,FALSE)</f>
        <v>1</v>
      </c>
      <c r="DC5" s="3" t="b">
        <f>IF(AND(CQ5&gt;=0.5,CW5&gt;=0.5, ABS(CZ5-CQ5)&lt;0.4),TRUE,FALSE)</f>
        <v>1</v>
      </c>
      <c r="DD5" s="3">
        <v>1</v>
      </c>
    </row>
    <row r="6" spans="1:108" s="3" customFormat="1" x14ac:dyDescent="0.2">
      <c r="A6" s="1" t="s">
        <v>72</v>
      </c>
      <c r="B6">
        <v>4</v>
      </c>
      <c r="C6">
        <v>4</v>
      </c>
      <c r="D6">
        <v>4</v>
      </c>
      <c r="E6" t="s">
        <v>1415</v>
      </c>
      <c r="F6">
        <v>5</v>
      </c>
      <c r="G6">
        <v>4</v>
      </c>
      <c r="H6">
        <v>7.177777777777778</v>
      </c>
      <c r="I6" t="s">
        <v>1417</v>
      </c>
      <c r="J6">
        <v>107</v>
      </c>
      <c r="K6">
        <v>116</v>
      </c>
      <c r="L6">
        <v>105</v>
      </c>
      <c r="M6">
        <v>19</v>
      </c>
      <c r="N6">
        <v>8</v>
      </c>
      <c r="O6">
        <v>25</v>
      </c>
      <c r="P6">
        <v>13</v>
      </c>
      <c r="Q6">
        <v>27</v>
      </c>
      <c r="R6">
        <v>13</v>
      </c>
      <c r="S6">
        <v>20</v>
      </c>
      <c r="T6">
        <v>9</v>
      </c>
      <c r="U6">
        <v>100</v>
      </c>
      <c r="V6" s="1">
        <v>5015</v>
      </c>
      <c r="W6" t="s">
        <v>75</v>
      </c>
      <c r="X6" t="s">
        <v>1390</v>
      </c>
      <c r="Y6" t="str">
        <f>RIGHT(W6,11)</f>
        <v>run-01_bold</v>
      </c>
      <c r="Z6">
        <v>0</v>
      </c>
      <c r="AA6">
        <v>0</v>
      </c>
      <c r="AB6" t="s">
        <v>74</v>
      </c>
      <c r="AC6" t="s">
        <v>20</v>
      </c>
      <c r="AD6">
        <v>0.83330000000000004</v>
      </c>
      <c r="AE6">
        <v>2.244167</v>
      </c>
      <c r="AF6" t="s">
        <v>21</v>
      </c>
      <c r="AG6">
        <v>0.91669999999999996</v>
      </c>
      <c r="AH6">
        <v>2.1214170000000001</v>
      </c>
      <c r="AI6" t="s">
        <v>22</v>
      </c>
      <c r="AJ6">
        <v>1</v>
      </c>
      <c r="AK6">
        <v>1.241333</v>
      </c>
      <c r="AL6" t="s">
        <v>23</v>
      </c>
      <c r="AM6">
        <v>0.91669999999999996</v>
      </c>
      <c r="AN6">
        <v>2.3370829999999998</v>
      </c>
      <c r="AO6" t="b">
        <f>IF(AND(Z6&lt;=16,AA6&lt;1),TRUE,FALSE)</f>
        <v>1</v>
      </c>
      <c r="AP6" t="b">
        <f>IF(AND(AG6&gt;=0.5,AJ6&gt;=0.5, ABS(AM6-AG6)&lt;=0.4),TRUE,FALSE)</f>
        <v>1</v>
      </c>
      <c r="AQ6">
        <v>1</v>
      </c>
      <c r="AR6" s="1" t="s">
        <v>72</v>
      </c>
      <c r="AS6" t="s">
        <v>76</v>
      </c>
      <c r="AT6" t="s">
        <v>1391</v>
      </c>
      <c r="AU6" t="str">
        <f>RIGHT(AS6,11)</f>
        <v>run-01_bold</v>
      </c>
      <c r="AV6">
        <v>14</v>
      </c>
      <c r="AW6">
        <v>0</v>
      </c>
      <c r="AX6" t="s">
        <v>77</v>
      </c>
      <c r="AY6" t="s">
        <v>27</v>
      </c>
      <c r="AZ6">
        <v>0.83330000000000004</v>
      </c>
      <c r="BA6">
        <v>2.1368179999999999</v>
      </c>
      <c r="BB6" t="s">
        <v>28</v>
      </c>
      <c r="BC6">
        <v>0.75</v>
      </c>
      <c r="BD6">
        <v>2.1588180000000001</v>
      </c>
      <c r="BE6" t="s">
        <v>29</v>
      </c>
      <c r="BF6">
        <v>1</v>
      </c>
      <c r="BG6">
        <v>1.5931</v>
      </c>
      <c r="BH6" t="s">
        <v>30</v>
      </c>
      <c r="BI6">
        <v>0.75</v>
      </c>
      <c r="BJ6">
        <v>2.4545560000000002</v>
      </c>
      <c r="BK6" s="3" t="b">
        <f>IF(AND(AV6&lt;=16,AW6&lt;1),TRUE,FALSE)</f>
        <v>1</v>
      </c>
      <c r="BL6" t="b">
        <f>IF(AND(AZ6&gt;=0.5,BF6&gt;=0.5, ABS(BI6-AZ6)&lt;0.4),TRUE,FALSE)</f>
        <v>1</v>
      </c>
      <c r="BM6">
        <v>1</v>
      </c>
      <c r="BN6" s="1" t="s">
        <v>72</v>
      </c>
      <c r="BO6" t="s">
        <v>73</v>
      </c>
      <c r="BP6" t="s">
        <v>1390</v>
      </c>
      <c r="BQ6" t="str">
        <f>RIGHT(BO6,11)</f>
        <v>run-02_bold</v>
      </c>
      <c r="BR6">
        <v>0</v>
      </c>
      <c r="BS6">
        <v>0</v>
      </c>
      <c r="BT6" t="s">
        <v>74</v>
      </c>
      <c r="BU6" t="s">
        <v>20</v>
      </c>
      <c r="BV6">
        <v>0.83330000000000004</v>
      </c>
      <c r="BW6">
        <v>2.1432500000000001</v>
      </c>
      <c r="BX6" t="s">
        <v>21</v>
      </c>
      <c r="BY6">
        <v>0.91669999999999996</v>
      </c>
      <c r="BZ6">
        <v>2.0289169999999999</v>
      </c>
      <c r="CA6" t="s">
        <v>22</v>
      </c>
      <c r="CB6">
        <v>1</v>
      </c>
      <c r="CC6">
        <v>1.341167</v>
      </c>
      <c r="CD6" t="s">
        <v>23</v>
      </c>
      <c r="CE6">
        <v>1</v>
      </c>
      <c r="CF6">
        <v>2.1574170000000001</v>
      </c>
      <c r="CG6" s="3" t="b">
        <f>IF(AND(BR6&lt;=16,BS6&lt;1),TRUE,FALSE)</f>
        <v>1</v>
      </c>
      <c r="CH6" t="b">
        <f>IF(AND(BY6&gt;=0.5,CB6&gt;=0.5, ABS(CE6-BY6)&lt;0.4),TRUE,FALSE)</f>
        <v>1</v>
      </c>
      <c r="CI6">
        <v>1</v>
      </c>
      <c r="CJ6" t="s">
        <v>78</v>
      </c>
      <c r="CK6" t="s">
        <v>1391</v>
      </c>
      <c r="CL6" t="str">
        <f>RIGHT(CJ6,11)</f>
        <v>run-02_bold</v>
      </c>
      <c r="CM6">
        <v>0</v>
      </c>
      <c r="CN6">
        <v>0</v>
      </c>
      <c r="CO6" t="s">
        <v>77</v>
      </c>
      <c r="CP6" t="s">
        <v>27</v>
      </c>
      <c r="CQ6">
        <v>1</v>
      </c>
      <c r="CR6">
        <v>2.1337269999999999</v>
      </c>
      <c r="CS6" t="s">
        <v>28</v>
      </c>
      <c r="CT6">
        <v>0.91669999999999996</v>
      </c>
      <c r="CU6">
        <v>2.3489170000000001</v>
      </c>
      <c r="CV6" t="s">
        <v>29</v>
      </c>
      <c r="CW6">
        <v>0.83330000000000004</v>
      </c>
      <c r="CX6">
        <v>1.5558749999999999</v>
      </c>
      <c r="CY6" t="s">
        <v>30</v>
      </c>
      <c r="CZ6">
        <v>0.83330000000000004</v>
      </c>
      <c r="DA6">
        <v>2.3633329999999999</v>
      </c>
      <c r="DB6" s="3" t="b">
        <f>IF(AND(CM6&lt;=16,CN6&lt;1),TRUE,FALSE)</f>
        <v>1</v>
      </c>
      <c r="DC6" t="b">
        <f>IF(AND(CQ6&gt;=0.5,CW6&gt;=0.5, ABS(CZ6-CQ6)&lt;0.4),TRUE,FALSE)</f>
        <v>1</v>
      </c>
      <c r="DD6">
        <v>1</v>
      </c>
    </row>
    <row r="7" spans="1:108" s="3" customFormat="1" x14ac:dyDescent="0.2">
      <c r="A7" s="2" t="s">
        <v>79</v>
      </c>
      <c r="B7">
        <v>5</v>
      </c>
      <c r="C7">
        <v>2</v>
      </c>
      <c r="D7">
        <v>4</v>
      </c>
      <c r="E7" t="s">
        <v>1415</v>
      </c>
      <c r="F7">
        <v>4</v>
      </c>
      <c r="G7">
        <v>5</v>
      </c>
      <c r="H7">
        <v>7.7861111111111114</v>
      </c>
      <c r="I7" t="s">
        <v>1417</v>
      </c>
      <c r="J7">
        <v>108</v>
      </c>
      <c r="K7">
        <v>94</v>
      </c>
      <c r="L7">
        <v>117</v>
      </c>
      <c r="M7">
        <v>28</v>
      </c>
      <c r="N7">
        <v>12</v>
      </c>
      <c r="O7">
        <v>28</v>
      </c>
      <c r="P7">
        <v>16</v>
      </c>
      <c r="Q7">
        <v>34</v>
      </c>
      <c r="R7">
        <v>17</v>
      </c>
      <c r="S7">
        <v>27</v>
      </c>
      <c r="T7">
        <v>14</v>
      </c>
      <c r="U7">
        <v>129</v>
      </c>
      <c r="V7" s="2">
        <v>5018</v>
      </c>
      <c r="W7" s="3" t="s">
        <v>82</v>
      </c>
      <c r="X7" s="3" t="s">
        <v>1390</v>
      </c>
      <c r="Y7" s="3" t="str">
        <f>RIGHT(W7,11)</f>
        <v>run-01_bold</v>
      </c>
      <c r="Z7" s="3">
        <v>0</v>
      </c>
      <c r="AA7" s="3">
        <v>0</v>
      </c>
      <c r="AB7" s="3" t="s">
        <v>80</v>
      </c>
      <c r="AC7" s="3" t="s">
        <v>20</v>
      </c>
      <c r="AD7" s="3">
        <v>0.75</v>
      </c>
      <c r="AE7" s="3">
        <v>2.0604170000000002</v>
      </c>
      <c r="AF7" s="3" t="s">
        <v>21</v>
      </c>
      <c r="AG7" s="3">
        <v>0.83330000000000004</v>
      </c>
      <c r="AH7" s="3">
        <v>2.2047500000000002</v>
      </c>
      <c r="AI7" s="3" t="s">
        <v>22</v>
      </c>
      <c r="AJ7" s="3">
        <v>0.91669999999999996</v>
      </c>
      <c r="AK7" s="3">
        <v>2.0994169999999999</v>
      </c>
      <c r="AL7" s="3" t="s">
        <v>23</v>
      </c>
      <c r="AM7" s="3">
        <v>0.91669999999999996</v>
      </c>
      <c r="AN7" s="3">
        <v>2.1185830000000001</v>
      </c>
      <c r="AO7" s="3" t="b">
        <f>IF(AND(Z7&lt;=16,AA7&lt;1),TRUE,FALSE)</f>
        <v>1</v>
      </c>
      <c r="AP7" s="3" t="b">
        <f>IF(AND(AG7&gt;=0.5,AJ7&gt;=0.5, ABS(AM7-AG7)&lt;0.4),TRUE,FALSE)</f>
        <v>1</v>
      </c>
      <c r="AQ7" s="3">
        <v>1</v>
      </c>
      <c r="AR7" s="2" t="s">
        <v>79</v>
      </c>
      <c r="AS7" s="3" t="s">
        <v>85</v>
      </c>
      <c r="AT7" s="3" t="s">
        <v>1391</v>
      </c>
      <c r="AU7" s="3" t="str">
        <f>RIGHT(AS7,11)</f>
        <v>run-01_bold</v>
      </c>
      <c r="AV7" s="3">
        <v>0</v>
      </c>
      <c r="AW7" s="3">
        <v>0</v>
      </c>
      <c r="AX7" s="3" t="s">
        <v>84</v>
      </c>
      <c r="AY7" s="3" t="s">
        <v>27</v>
      </c>
      <c r="AZ7" s="3">
        <v>0.91669999999999996</v>
      </c>
      <c r="BA7" s="3">
        <v>1.9866360000000001</v>
      </c>
      <c r="BB7" s="3" t="s">
        <v>28</v>
      </c>
      <c r="BC7" s="3">
        <v>0.91669999999999996</v>
      </c>
      <c r="BD7" s="3">
        <v>2.1591819999999999</v>
      </c>
      <c r="BE7" s="3" t="s">
        <v>29</v>
      </c>
      <c r="BF7" s="3">
        <v>1</v>
      </c>
      <c r="BG7" s="3">
        <v>1.785444</v>
      </c>
      <c r="BH7" s="3" t="s">
        <v>30</v>
      </c>
      <c r="BI7" s="3">
        <v>0.58330000000000004</v>
      </c>
      <c r="BJ7" s="3">
        <v>2.2033640000000001</v>
      </c>
      <c r="BK7" s="3" t="b">
        <f>IF(AND(AV7&lt;=16,AW7&lt;1),TRUE,FALSE)</f>
        <v>1</v>
      </c>
      <c r="BL7" s="3" t="b">
        <f>IF(AND(AZ7&gt;=0.5,BF7&gt;=0.5, ABS(BI7-AZ7)&lt;0.4),TRUE,FALSE)</f>
        <v>1</v>
      </c>
      <c r="BM7" s="3">
        <v>1</v>
      </c>
      <c r="BN7" s="2" t="s">
        <v>79</v>
      </c>
      <c r="BO7" s="3" t="s">
        <v>81</v>
      </c>
      <c r="BP7" s="3" t="s">
        <v>1390</v>
      </c>
      <c r="BQ7" s="3" t="str">
        <f>RIGHT(BO7,11)</f>
        <v>run-02_bold</v>
      </c>
      <c r="BR7" s="3">
        <v>0</v>
      </c>
      <c r="BS7" s="3">
        <v>0</v>
      </c>
      <c r="BT7" s="3" t="s">
        <v>80</v>
      </c>
      <c r="BU7" s="3" t="s">
        <v>20</v>
      </c>
      <c r="BV7" s="3">
        <v>0.75</v>
      </c>
      <c r="BW7" s="3">
        <v>2.2635999999999998</v>
      </c>
      <c r="BX7" s="3" t="s">
        <v>21</v>
      </c>
      <c r="BY7" s="3">
        <v>0.75</v>
      </c>
      <c r="BZ7" s="3">
        <v>2.1917</v>
      </c>
      <c r="CA7" s="3" t="s">
        <v>22</v>
      </c>
      <c r="CB7" s="3">
        <v>0.91669999999999996</v>
      </c>
      <c r="CC7" s="3">
        <v>2.2621669999999998</v>
      </c>
      <c r="CD7" s="3" t="s">
        <v>23</v>
      </c>
      <c r="CE7" s="3">
        <v>0.83330000000000004</v>
      </c>
      <c r="CF7" s="3">
        <v>2.230909</v>
      </c>
      <c r="CG7" s="3" t="b">
        <f>IF(AND(BR7&lt;=16,BS7&lt;1),TRUE,FALSE)</f>
        <v>1</v>
      </c>
      <c r="CH7" s="3" t="b">
        <f>IF(AND(BY7&gt;=0.5,CB7&gt;=0.5, ABS(CE7-BY7)&lt;0.4),TRUE,FALSE)</f>
        <v>1</v>
      </c>
      <c r="CI7" s="3">
        <v>1</v>
      </c>
      <c r="CJ7" s="3" t="s">
        <v>83</v>
      </c>
      <c r="CK7" s="3" t="s">
        <v>1391</v>
      </c>
      <c r="CL7" s="3" t="str">
        <f>RIGHT(CJ7,11)</f>
        <v>run-02_bold</v>
      </c>
      <c r="CM7" s="3">
        <v>0</v>
      </c>
      <c r="CN7" s="3">
        <v>0</v>
      </c>
      <c r="CO7" s="3" t="s">
        <v>84</v>
      </c>
      <c r="CP7" s="3" t="s">
        <v>27</v>
      </c>
      <c r="CQ7" s="3">
        <v>0.83330000000000004</v>
      </c>
      <c r="CR7" s="3">
        <v>2.0886999999999998</v>
      </c>
      <c r="CS7" s="3" t="s">
        <v>28</v>
      </c>
      <c r="CT7" s="3">
        <v>0.83330000000000004</v>
      </c>
      <c r="CU7" s="3">
        <v>2.3885830000000001</v>
      </c>
      <c r="CV7" s="3" t="s">
        <v>29</v>
      </c>
      <c r="CW7" s="3">
        <v>1</v>
      </c>
      <c r="CX7" s="3">
        <v>1.4478</v>
      </c>
      <c r="CY7" s="3" t="s">
        <v>30</v>
      </c>
      <c r="CZ7" s="3">
        <v>0.75</v>
      </c>
      <c r="DA7" s="3">
        <v>2.3126359999999999</v>
      </c>
      <c r="DB7" s="3" t="b">
        <f>IF(AND(CM7&lt;=16,CN7&lt;1),TRUE,FALSE)</f>
        <v>1</v>
      </c>
      <c r="DC7" s="3" t="b">
        <f>IF(AND(CQ7&gt;=0.5,CW7&gt;=0.5, ABS(CZ7-CQ7)&lt;0.4),TRUE,FALSE)</f>
        <v>1</v>
      </c>
      <c r="DD7" s="3">
        <v>1</v>
      </c>
    </row>
    <row r="8" spans="1:108" s="3" customFormat="1" x14ac:dyDescent="0.2">
      <c r="A8" s="2" t="s">
        <v>100</v>
      </c>
      <c r="B8">
        <v>4</v>
      </c>
      <c r="C8">
        <v>4</v>
      </c>
      <c r="D8">
        <v>4</v>
      </c>
      <c r="E8" t="s">
        <v>1415</v>
      </c>
      <c r="F8">
        <v>4</v>
      </c>
      <c r="G8">
        <v>5</v>
      </c>
      <c r="H8">
        <v>7.8944444444444448</v>
      </c>
      <c r="I8" t="s">
        <v>1416</v>
      </c>
      <c r="J8">
        <v>97</v>
      </c>
      <c r="K8">
        <v>100</v>
      </c>
      <c r="L8">
        <v>118</v>
      </c>
      <c r="M8">
        <v>29</v>
      </c>
      <c r="N8">
        <v>13</v>
      </c>
      <c r="O8">
        <v>29</v>
      </c>
      <c r="P8">
        <v>17</v>
      </c>
      <c r="Q8">
        <v>27</v>
      </c>
      <c r="R8">
        <v>12</v>
      </c>
      <c r="S8">
        <v>20</v>
      </c>
      <c r="T8">
        <v>8</v>
      </c>
      <c r="U8">
        <v>107</v>
      </c>
      <c r="V8" s="2">
        <v>5022</v>
      </c>
      <c r="W8" s="3" t="s">
        <v>103</v>
      </c>
      <c r="X8" s="3" t="s">
        <v>1390</v>
      </c>
      <c r="Y8" s="3" t="str">
        <f>RIGHT(W8,11)</f>
        <v>run-01_bold</v>
      </c>
      <c r="Z8" s="3">
        <v>0</v>
      </c>
      <c r="AA8" s="3">
        <v>0</v>
      </c>
      <c r="AB8" s="3" t="s">
        <v>102</v>
      </c>
      <c r="AC8" s="3" t="s">
        <v>20</v>
      </c>
      <c r="AD8" s="3">
        <v>0.5</v>
      </c>
      <c r="AE8" s="3">
        <v>2.408833</v>
      </c>
      <c r="AF8" s="3" t="s">
        <v>21</v>
      </c>
      <c r="AG8" s="3">
        <v>0.83330000000000004</v>
      </c>
      <c r="AH8" s="3">
        <v>2.321583</v>
      </c>
      <c r="AI8" s="3" t="s">
        <v>22</v>
      </c>
      <c r="AJ8" s="3">
        <v>1</v>
      </c>
      <c r="AK8" s="3">
        <v>1.0945830000000001</v>
      </c>
      <c r="AL8" s="3" t="s">
        <v>23</v>
      </c>
      <c r="AM8" s="3">
        <v>0.91669999999999996</v>
      </c>
      <c r="AN8" s="3">
        <v>2.4712499999999999</v>
      </c>
      <c r="AO8" s="3" t="b">
        <f>IF(AND(Z8&lt;=16,AA8&lt;1),TRUE,FALSE)</f>
        <v>1</v>
      </c>
      <c r="AP8" s="3" t="b">
        <f>IF(AND(AG8&gt;=0.5,AJ8&gt;=0.5, ABS(AM8-AG8)&lt;0.4),TRUE,FALSE)</f>
        <v>1</v>
      </c>
      <c r="AQ8" s="3">
        <v>1</v>
      </c>
      <c r="AR8" s="2" t="s">
        <v>100</v>
      </c>
      <c r="AS8" s="3" t="s">
        <v>104</v>
      </c>
      <c r="AT8" s="3" t="s">
        <v>1391</v>
      </c>
      <c r="AU8" s="3" t="str">
        <f>RIGHT(AS8,11)</f>
        <v>run-01_bold</v>
      </c>
      <c r="AV8" s="3">
        <v>6</v>
      </c>
      <c r="AW8" s="3">
        <v>0</v>
      </c>
      <c r="AX8" s="3" t="s">
        <v>105</v>
      </c>
      <c r="AY8" s="3" t="s">
        <v>27</v>
      </c>
      <c r="AZ8" s="3">
        <v>0.83330000000000004</v>
      </c>
      <c r="BA8" s="3">
        <v>2.3943639999999999</v>
      </c>
      <c r="BB8" s="3" t="s">
        <v>28</v>
      </c>
      <c r="BC8" s="3">
        <v>0.83330000000000004</v>
      </c>
      <c r="BD8" s="3">
        <v>2.7025999999999999</v>
      </c>
      <c r="BE8" s="3" t="s">
        <v>29</v>
      </c>
      <c r="BF8" s="3">
        <v>1</v>
      </c>
      <c r="BG8" s="3">
        <v>1.510545</v>
      </c>
      <c r="BH8" s="3" t="s">
        <v>30</v>
      </c>
      <c r="BI8" s="3">
        <v>1</v>
      </c>
      <c r="BJ8" s="3">
        <v>2.5548329999999999</v>
      </c>
      <c r="BK8" s="3" t="b">
        <f>IF(AND(AV8&lt;=16,AW8&lt;1),TRUE,FALSE)</f>
        <v>1</v>
      </c>
      <c r="BL8" s="3" t="b">
        <f>IF(AND(AZ8&gt;=0.5,BF8&gt;=0.5, ABS(BI8-AZ8)&lt;0.4),TRUE,FALSE)</f>
        <v>1</v>
      </c>
      <c r="BM8" s="3">
        <v>1</v>
      </c>
      <c r="BN8" s="2" t="s">
        <v>100</v>
      </c>
      <c r="BO8" s="3" t="s">
        <v>101</v>
      </c>
      <c r="BP8" s="3" t="s">
        <v>1390</v>
      </c>
      <c r="BQ8" s="3" t="str">
        <f>RIGHT(BO8,11)</f>
        <v>run-02_bold</v>
      </c>
      <c r="BR8" s="3">
        <v>2</v>
      </c>
      <c r="BS8" s="3">
        <v>0</v>
      </c>
      <c r="BT8" s="3" t="s">
        <v>102</v>
      </c>
      <c r="BU8" s="3" t="s">
        <v>20</v>
      </c>
      <c r="BV8" s="3">
        <v>0.58330000000000004</v>
      </c>
      <c r="BW8" s="3">
        <v>2.5699169999999998</v>
      </c>
      <c r="BX8" s="3" t="s">
        <v>21</v>
      </c>
      <c r="BY8" s="3">
        <v>0.83330000000000004</v>
      </c>
      <c r="BZ8" s="3">
        <v>2.3725999999999998</v>
      </c>
      <c r="CA8" s="3" t="s">
        <v>22</v>
      </c>
      <c r="CB8" s="3">
        <v>0.91669999999999996</v>
      </c>
      <c r="CC8" s="3">
        <v>1.3705000000000001</v>
      </c>
      <c r="CD8" s="3" t="s">
        <v>23</v>
      </c>
      <c r="CE8" s="3">
        <v>1</v>
      </c>
      <c r="CF8" s="3">
        <v>2.5754549999999998</v>
      </c>
      <c r="CG8" s="3" t="b">
        <f>IF(AND(BR8&lt;=16,BS8&lt;1),TRUE,FALSE)</f>
        <v>1</v>
      </c>
      <c r="CH8" s="3" t="b">
        <f>IF(AND(BY8&gt;=0.5,CB8&gt;=0.5, ABS(CE8-BY8)&lt;0.4),TRUE,FALSE)</f>
        <v>1</v>
      </c>
      <c r="CI8" s="3">
        <v>1</v>
      </c>
      <c r="CJ8" s="3" t="s">
        <v>106</v>
      </c>
      <c r="CK8" s="3" t="s">
        <v>1391</v>
      </c>
      <c r="CL8" s="3" t="str">
        <f>RIGHT(CJ8,11)</f>
        <v>run-02_bold</v>
      </c>
      <c r="CM8" s="3">
        <v>3</v>
      </c>
      <c r="CN8" s="3">
        <v>0</v>
      </c>
      <c r="CO8" s="3" t="s">
        <v>105</v>
      </c>
      <c r="CP8" s="3" t="s">
        <v>27</v>
      </c>
      <c r="CQ8" s="3">
        <v>0.91669999999999996</v>
      </c>
      <c r="CR8" s="3">
        <v>2.3371110000000002</v>
      </c>
      <c r="CS8" s="3" t="s">
        <v>28</v>
      </c>
      <c r="CT8" s="3">
        <v>0.58330000000000004</v>
      </c>
      <c r="CU8" s="3">
        <v>2.7134</v>
      </c>
      <c r="CV8" s="3" t="s">
        <v>29</v>
      </c>
      <c r="CW8" s="3">
        <v>0.91669999999999996</v>
      </c>
      <c r="CX8" s="3">
        <v>1.6247499999999999</v>
      </c>
      <c r="CY8" s="3" t="s">
        <v>30</v>
      </c>
      <c r="CZ8" s="3">
        <v>0.75</v>
      </c>
      <c r="DA8" s="3">
        <v>2.5837780000000001</v>
      </c>
      <c r="DB8" s="3" t="b">
        <f>IF(AND(CM8&lt;=16,CN8&lt;1),TRUE,FALSE)</f>
        <v>1</v>
      </c>
      <c r="DC8" s="3" t="b">
        <f>IF(AND(CQ8&gt;=0.5,CW8&gt;=0.5, ABS(CZ8-CQ8)&lt;0.4),TRUE,FALSE)</f>
        <v>1</v>
      </c>
      <c r="DD8" s="3">
        <v>1</v>
      </c>
    </row>
    <row r="9" spans="1:108" s="3" customFormat="1" x14ac:dyDescent="0.2">
      <c r="A9" s="2" t="s">
        <v>135</v>
      </c>
      <c r="B9">
        <v>4</v>
      </c>
      <c r="C9">
        <v>2</v>
      </c>
      <c r="D9">
        <v>2</v>
      </c>
      <c r="E9" t="s">
        <v>1415</v>
      </c>
      <c r="F9">
        <v>4</v>
      </c>
      <c r="G9">
        <v>5</v>
      </c>
      <c r="H9">
        <v>7.4333333333333336</v>
      </c>
      <c r="I9" t="s">
        <v>1416</v>
      </c>
      <c r="J9">
        <v>103</v>
      </c>
      <c r="K9">
        <v>112</v>
      </c>
      <c r="L9">
        <v>111</v>
      </c>
      <c r="M9">
        <v>28</v>
      </c>
      <c r="N9">
        <v>12</v>
      </c>
      <c r="O9">
        <v>27</v>
      </c>
      <c r="P9">
        <v>15</v>
      </c>
      <c r="Q9">
        <v>27</v>
      </c>
      <c r="R9">
        <v>12</v>
      </c>
      <c r="S9">
        <v>21</v>
      </c>
      <c r="T9">
        <v>9</v>
      </c>
      <c r="U9">
        <v>107</v>
      </c>
      <c r="V9" s="2">
        <v>5031</v>
      </c>
      <c r="W9" s="3" t="s">
        <v>138</v>
      </c>
      <c r="X9" s="3" t="s">
        <v>1390</v>
      </c>
      <c r="Y9" s="3" t="str">
        <f>RIGHT(W9,11)</f>
        <v>run-01_bold</v>
      </c>
      <c r="Z9" s="3">
        <v>0</v>
      </c>
      <c r="AA9" s="3">
        <v>0</v>
      </c>
      <c r="AB9" s="3" t="s">
        <v>137</v>
      </c>
      <c r="AC9" s="3" t="s">
        <v>20</v>
      </c>
      <c r="AD9" s="3">
        <v>0.75</v>
      </c>
      <c r="AE9" s="3">
        <v>2.2486000000000002</v>
      </c>
      <c r="AF9" s="3" t="s">
        <v>21</v>
      </c>
      <c r="AG9" s="3">
        <v>1</v>
      </c>
      <c r="AH9" s="3">
        <v>2.3024170000000002</v>
      </c>
      <c r="AI9" s="3" t="s">
        <v>22</v>
      </c>
      <c r="AJ9" s="3">
        <v>1</v>
      </c>
      <c r="AK9" s="3">
        <v>1.6675</v>
      </c>
      <c r="AL9" s="3" t="s">
        <v>23</v>
      </c>
      <c r="AM9" s="3">
        <v>0.75</v>
      </c>
      <c r="AN9" s="3">
        <v>2.5057999999999998</v>
      </c>
      <c r="AO9" s="3" t="b">
        <f>IF(AND(Z9&lt;=16,AA9&lt;1),TRUE,FALSE)</f>
        <v>1</v>
      </c>
      <c r="AP9" s="3" t="b">
        <f>IF(AND(AG9&gt;=0.5,AJ9&gt;=0.5, ABS(AM9-AG9)&lt;0.4),TRUE,FALSE)</f>
        <v>1</v>
      </c>
      <c r="AQ9" s="3">
        <v>1</v>
      </c>
      <c r="AR9" s="2" t="s">
        <v>135</v>
      </c>
      <c r="AS9" s="3" t="s">
        <v>141</v>
      </c>
      <c r="AT9" s="3" t="s">
        <v>1391</v>
      </c>
      <c r="AU9" s="3" t="str">
        <f>RIGHT(AS9,11)</f>
        <v>run-01_bold</v>
      </c>
      <c r="AV9" s="3">
        <v>0</v>
      </c>
      <c r="AW9" s="3">
        <v>0</v>
      </c>
      <c r="AX9" s="3" t="s">
        <v>140</v>
      </c>
      <c r="AY9" s="3" t="s">
        <v>27</v>
      </c>
      <c r="AZ9" s="3">
        <v>1</v>
      </c>
      <c r="BA9" s="3">
        <v>2.1831670000000001</v>
      </c>
      <c r="BB9" s="3" t="s">
        <v>28</v>
      </c>
      <c r="BC9" s="3">
        <v>0.91669999999999996</v>
      </c>
      <c r="BD9" s="3">
        <v>2.1244170000000002</v>
      </c>
      <c r="BE9" s="3" t="s">
        <v>29</v>
      </c>
      <c r="BF9" s="3">
        <v>1</v>
      </c>
      <c r="BG9" s="3">
        <v>1.0108330000000001</v>
      </c>
      <c r="BH9" s="3" t="s">
        <v>30</v>
      </c>
      <c r="BI9" s="3">
        <v>0.91669999999999996</v>
      </c>
      <c r="BJ9" s="3">
        <v>2.1106669999999998</v>
      </c>
      <c r="BK9" s="3" t="b">
        <f>IF(AND(AV9&lt;=16,AW9&lt;1),TRUE,FALSE)</f>
        <v>1</v>
      </c>
      <c r="BL9" s="3" t="b">
        <f>IF(AND(AZ9&gt;=0.5,BF9&gt;=0.5, ABS(BI9-AZ9)&lt;0.4),TRUE,FALSE)</f>
        <v>1</v>
      </c>
      <c r="BM9" s="3">
        <v>1</v>
      </c>
      <c r="BN9" s="2" t="s">
        <v>135</v>
      </c>
      <c r="BO9" s="3" t="s">
        <v>136</v>
      </c>
      <c r="BP9" s="3" t="s">
        <v>1390</v>
      </c>
      <c r="BQ9" s="3" t="str">
        <f>RIGHT(BO9,11)</f>
        <v>run-02_bold</v>
      </c>
      <c r="BR9" s="3">
        <v>0</v>
      </c>
      <c r="BS9" s="3">
        <v>0</v>
      </c>
      <c r="BT9" s="3" t="s">
        <v>137</v>
      </c>
      <c r="BU9" s="3" t="s">
        <v>20</v>
      </c>
      <c r="BV9" s="3">
        <v>0.91669999999999996</v>
      </c>
      <c r="BW9" s="3">
        <v>2.2450830000000002</v>
      </c>
      <c r="BX9" s="3" t="s">
        <v>21</v>
      </c>
      <c r="BY9" s="3">
        <v>0.91669999999999996</v>
      </c>
      <c r="BZ9" s="3">
        <v>2.125556</v>
      </c>
      <c r="CA9" s="3" t="s">
        <v>22</v>
      </c>
      <c r="CB9" s="3">
        <v>1</v>
      </c>
      <c r="CC9" s="3">
        <v>1.264875</v>
      </c>
      <c r="CD9" s="3" t="s">
        <v>23</v>
      </c>
      <c r="CE9" s="3">
        <v>0.75</v>
      </c>
      <c r="CF9" s="3">
        <v>2.1998329999999999</v>
      </c>
      <c r="CG9" s="3" t="b">
        <f>IF(AND(BR9&lt;=16,BS9&lt;1),TRUE,FALSE)</f>
        <v>1</v>
      </c>
      <c r="CH9" s="3" t="b">
        <f>IF(AND(BY9&gt;=0.5,CB9&gt;=0.5, ABS(CE9-BY9)&lt;0.4),TRUE,FALSE)</f>
        <v>1</v>
      </c>
      <c r="CI9" s="3">
        <v>1</v>
      </c>
      <c r="CJ9" s="3" t="s">
        <v>139</v>
      </c>
      <c r="CK9" s="3" t="s">
        <v>1391</v>
      </c>
      <c r="CL9" s="3" t="str">
        <f>RIGHT(CJ9,11)</f>
        <v>run-02_bold</v>
      </c>
      <c r="CM9" s="3">
        <v>0</v>
      </c>
      <c r="CN9" s="3">
        <v>0</v>
      </c>
      <c r="CO9" s="3" t="s">
        <v>140</v>
      </c>
      <c r="CP9" s="3" t="s">
        <v>27</v>
      </c>
      <c r="CQ9" s="3">
        <v>0.91669999999999996</v>
      </c>
      <c r="CR9" s="3">
        <v>2.0907499999999999</v>
      </c>
      <c r="CS9" s="3" t="s">
        <v>28</v>
      </c>
      <c r="CT9" s="3">
        <v>0.75</v>
      </c>
      <c r="CU9" s="3">
        <v>2.2930830000000002</v>
      </c>
      <c r="CV9" s="3" t="s">
        <v>29</v>
      </c>
      <c r="CW9" s="3">
        <v>1</v>
      </c>
      <c r="CX9" s="3">
        <v>1.02125</v>
      </c>
      <c r="CY9" s="3" t="s">
        <v>30</v>
      </c>
      <c r="CZ9" s="3">
        <v>0.83330000000000004</v>
      </c>
      <c r="DA9" s="3">
        <v>2.1738330000000001</v>
      </c>
      <c r="DB9" s="3" t="b">
        <f>IF(AND(CM9&lt;=16,CN9&lt;1),TRUE,FALSE)</f>
        <v>1</v>
      </c>
      <c r="DC9" s="3" t="b">
        <f>IF(AND(CQ9&gt;=0.5,CW9&gt;=0.5, ABS(CZ9-CQ9)&lt;0.4),TRUE,FALSE)</f>
        <v>1</v>
      </c>
      <c r="DD9" s="3">
        <v>1</v>
      </c>
    </row>
    <row r="10" spans="1:108" s="3" customFormat="1" x14ac:dyDescent="0.2">
      <c r="A10" s="2" t="s">
        <v>142</v>
      </c>
      <c r="B10">
        <v>4</v>
      </c>
      <c r="C10">
        <v>3</v>
      </c>
      <c r="D10">
        <v>3</v>
      </c>
      <c r="E10" t="s">
        <v>1415</v>
      </c>
      <c r="F10">
        <v>3</v>
      </c>
      <c r="G10">
        <v>5</v>
      </c>
      <c r="H10">
        <v>7.2750000000000004</v>
      </c>
      <c r="I10" t="s">
        <v>1416</v>
      </c>
      <c r="J10">
        <v>106</v>
      </c>
      <c r="K10">
        <v>123</v>
      </c>
      <c r="L10">
        <v>113</v>
      </c>
      <c r="M10">
        <v>27</v>
      </c>
      <c r="N10">
        <v>12</v>
      </c>
      <c r="O10">
        <v>25</v>
      </c>
      <c r="P10">
        <v>13</v>
      </c>
      <c r="Q10">
        <v>17</v>
      </c>
      <c r="R10">
        <v>9</v>
      </c>
      <c r="S10">
        <v>25</v>
      </c>
      <c r="T10">
        <v>13</v>
      </c>
      <c r="U10">
        <v>110</v>
      </c>
      <c r="V10" s="2">
        <v>5032</v>
      </c>
      <c r="W10" s="3" t="s">
        <v>143</v>
      </c>
      <c r="X10" s="3" t="s">
        <v>1390</v>
      </c>
      <c r="Y10" s="3" t="str">
        <f>RIGHT(W10,11)</f>
        <v>run-01_bold</v>
      </c>
      <c r="Z10" s="3">
        <v>6</v>
      </c>
      <c r="AA10" s="3">
        <v>0</v>
      </c>
      <c r="AB10" s="3" t="s">
        <v>140</v>
      </c>
      <c r="AC10" s="3" t="s">
        <v>20</v>
      </c>
      <c r="AD10" s="3">
        <v>0.91669999999999996</v>
      </c>
      <c r="AE10" s="3">
        <v>2.1505830000000001</v>
      </c>
      <c r="AF10" s="3" t="s">
        <v>21</v>
      </c>
      <c r="AG10" s="3">
        <v>1</v>
      </c>
      <c r="AH10" s="3">
        <v>2.0393330000000001</v>
      </c>
      <c r="AI10" s="3" t="s">
        <v>22</v>
      </c>
      <c r="AJ10" s="3">
        <v>1</v>
      </c>
      <c r="AK10" s="3">
        <v>1.2669999999999999</v>
      </c>
      <c r="AL10" s="3" t="s">
        <v>23</v>
      </c>
      <c r="AM10" s="3">
        <v>0.66669999999999996</v>
      </c>
      <c r="AN10" s="3">
        <v>2.3660000000000001</v>
      </c>
      <c r="AO10" s="3" t="b">
        <f>IF(AND(Z10&lt;=16,AA10&lt;1),TRUE,FALSE)</f>
        <v>1</v>
      </c>
      <c r="AP10" s="3" t="b">
        <f>IF(AND(AG10&gt;=0.5,AJ10&gt;=0.5, ABS(AM10-AG10)&lt;0.4),TRUE,FALSE)</f>
        <v>1</v>
      </c>
      <c r="AQ10" s="3">
        <v>1</v>
      </c>
      <c r="AR10" s="2" t="s">
        <v>142</v>
      </c>
      <c r="AS10" s="3" t="s">
        <v>148</v>
      </c>
      <c r="AT10" s="3" t="s">
        <v>1391</v>
      </c>
      <c r="AU10" s="3" t="str">
        <f>RIGHT(AS10,11)</f>
        <v>run-01_bold</v>
      </c>
      <c r="AV10" s="3">
        <v>5</v>
      </c>
      <c r="AW10" s="3">
        <v>0</v>
      </c>
      <c r="AX10" s="3" t="s">
        <v>147</v>
      </c>
      <c r="AY10" s="3" t="s">
        <v>27</v>
      </c>
      <c r="AZ10" s="3">
        <v>1</v>
      </c>
      <c r="BA10" s="3">
        <v>2.1116670000000002</v>
      </c>
      <c r="BB10" s="3" t="s">
        <v>28</v>
      </c>
      <c r="BC10" s="3">
        <v>0.91669999999999996</v>
      </c>
      <c r="BD10" s="3">
        <v>2.1334170000000001</v>
      </c>
      <c r="BE10" s="3" t="s">
        <v>29</v>
      </c>
      <c r="BF10" s="3">
        <v>1</v>
      </c>
      <c r="BG10" s="3">
        <v>1.252583</v>
      </c>
      <c r="BH10" s="3" t="s">
        <v>30</v>
      </c>
      <c r="BI10" s="3">
        <v>0.75</v>
      </c>
      <c r="BJ10" s="3">
        <v>2.2309169999999998</v>
      </c>
      <c r="BK10" s="3" t="b">
        <f>IF(AND(AV10&lt;=16,AW10&lt;1),TRUE,FALSE)</f>
        <v>1</v>
      </c>
      <c r="BL10" s="3" t="b">
        <f>IF(AND(AZ10&gt;=0.5,BF10&gt;=0.5, ABS(BI10-AZ10)&lt;0.4),TRUE,FALSE)</f>
        <v>1</v>
      </c>
      <c r="BM10" s="3">
        <v>1</v>
      </c>
      <c r="BN10" s="2" t="s">
        <v>142</v>
      </c>
      <c r="BO10" s="3" t="s">
        <v>144</v>
      </c>
      <c r="BP10" s="3" t="s">
        <v>1390</v>
      </c>
      <c r="BQ10" s="3" t="str">
        <f>RIGHT(BO10,11)</f>
        <v>run-02_bold</v>
      </c>
      <c r="BR10" s="3">
        <v>4</v>
      </c>
      <c r="BS10" s="3">
        <v>0</v>
      </c>
      <c r="BT10" s="3" t="s">
        <v>145</v>
      </c>
      <c r="BU10" s="3" t="s">
        <v>20</v>
      </c>
      <c r="BV10" s="3">
        <v>0.83330000000000004</v>
      </c>
      <c r="BW10" s="3">
        <v>2.2168329999999998</v>
      </c>
      <c r="BX10" s="3" t="s">
        <v>21</v>
      </c>
      <c r="BY10" s="3">
        <v>0.91669999999999996</v>
      </c>
      <c r="BZ10" s="3">
        <v>2.14025</v>
      </c>
      <c r="CA10" s="3" t="s">
        <v>22</v>
      </c>
      <c r="CB10" s="3">
        <v>1</v>
      </c>
      <c r="CC10" s="3">
        <v>1.2295</v>
      </c>
      <c r="CD10" s="3" t="s">
        <v>23</v>
      </c>
      <c r="CE10" s="3">
        <v>0.66669999999999996</v>
      </c>
      <c r="CF10" s="3">
        <v>2.3429169999999999</v>
      </c>
      <c r="CG10" s="3" t="b">
        <f>IF(AND(BR10&lt;=16,BS10&lt;1),TRUE,FALSE)</f>
        <v>1</v>
      </c>
      <c r="CH10" s="3" t="b">
        <f>IF(AND(BY10&gt;=0.5,CB10&gt;=0.5, ABS(CE10-BY10)&lt;0.4),TRUE,FALSE)</f>
        <v>1</v>
      </c>
      <c r="CI10" s="3">
        <v>1</v>
      </c>
      <c r="CJ10" s="3" t="s">
        <v>146</v>
      </c>
      <c r="CK10" s="3" t="s">
        <v>1391</v>
      </c>
      <c r="CL10" s="3" t="str">
        <f>RIGHT(CJ10,11)</f>
        <v>run-02_bold</v>
      </c>
      <c r="CM10" s="3">
        <v>0</v>
      </c>
      <c r="CN10" s="3">
        <v>0</v>
      </c>
      <c r="CO10" s="3" t="s">
        <v>147</v>
      </c>
      <c r="CP10" s="3" t="s">
        <v>27</v>
      </c>
      <c r="CQ10" s="3">
        <v>1</v>
      </c>
      <c r="CR10" s="3">
        <v>2.2381000000000002</v>
      </c>
      <c r="CS10" s="3" t="s">
        <v>28</v>
      </c>
      <c r="CT10" s="3">
        <v>0.75</v>
      </c>
      <c r="CU10" s="3">
        <v>2.1954549999999999</v>
      </c>
      <c r="CV10" s="3" t="s">
        <v>29</v>
      </c>
      <c r="CW10" s="3">
        <v>0.91669999999999996</v>
      </c>
      <c r="CX10" s="3">
        <v>1.321833</v>
      </c>
      <c r="CY10" s="3" t="s">
        <v>30</v>
      </c>
      <c r="CZ10" s="3">
        <v>0.91669999999999996</v>
      </c>
      <c r="DA10" s="3">
        <v>2.2111000000000001</v>
      </c>
      <c r="DB10" s="3" t="b">
        <f>IF(AND(CM10&lt;=16,CN10&lt;1),TRUE,FALSE)</f>
        <v>1</v>
      </c>
      <c r="DC10" s="3" t="b">
        <f>IF(AND(CQ10&gt;=0.5,CW10&gt;=0.5, ABS(CZ10-CQ10)&lt;0.4),TRUE,FALSE)</f>
        <v>1</v>
      </c>
      <c r="DD10" s="3">
        <v>1</v>
      </c>
    </row>
    <row r="11" spans="1:108" s="3" customFormat="1" x14ac:dyDescent="0.2">
      <c r="A11" s="2" t="s">
        <v>183</v>
      </c>
      <c r="B11">
        <v>4</v>
      </c>
      <c r="C11">
        <v>1</v>
      </c>
      <c r="D11">
        <v>3</v>
      </c>
      <c r="E11" t="s">
        <v>1415</v>
      </c>
      <c r="F11">
        <v>2</v>
      </c>
      <c r="G11">
        <v>3</v>
      </c>
      <c r="H11">
        <v>7.3250000000000002</v>
      </c>
      <c r="I11" t="s">
        <v>1416</v>
      </c>
      <c r="J11">
        <v>106</v>
      </c>
      <c r="K11">
        <v>123</v>
      </c>
      <c r="L11">
        <v>120</v>
      </c>
      <c r="M11">
        <v>27</v>
      </c>
      <c r="N11">
        <v>12</v>
      </c>
      <c r="O11">
        <v>28</v>
      </c>
      <c r="P11">
        <v>16</v>
      </c>
      <c r="Q11">
        <v>29</v>
      </c>
      <c r="R11">
        <v>14</v>
      </c>
      <c r="S11">
        <v>25</v>
      </c>
      <c r="T11">
        <v>13</v>
      </c>
      <c r="U11">
        <v>120</v>
      </c>
      <c r="V11" s="2">
        <v>5043</v>
      </c>
      <c r="W11" s="3" t="s">
        <v>184</v>
      </c>
      <c r="X11" s="3" t="s">
        <v>1390</v>
      </c>
      <c r="Y11" s="3" t="str">
        <f>RIGHT(W11,11)</f>
        <v>run-01_bold</v>
      </c>
      <c r="Z11" s="3">
        <v>5</v>
      </c>
      <c r="AA11" s="3">
        <v>0</v>
      </c>
      <c r="AB11" s="3" t="s">
        <v>185</v>
      </c>
      <c r="AC11" s="3" t="s">
        <v>20</v>
      </c>
      <c r="AD11" s="3">
        <v>0.75</v>
      </c>
      <c r="AE11" s="3">
        <v>2.525636</v>
      </c>
      <c r="AF11" s="3" t="s">
        <v>21</v>
      </c>
      <c r="AG11" s="3">
        <v>0.75</v>
      </c>
      <c r="AH11" s="3">
        <v>2.387222</v>
      </c>
      <c r="AI11" s="3" t="s">
        <v>22</v>
      </c>
      <c r="AJ11" s="3">
        <v>0.91669999999999996</v>
      </c>
      <c r="AK11" s="3">
        <v>1.3612</v>
      </c>
      <c r="AL11" s="3" t="s">
        <v>23</v>
      </c>
      <c r="AM11" s="3">
        <v>1</v>
      </c>
      <c r="AN11" s="3">
        <v>2.779182</v>
      </c>
      <c r="AO11" s="3" t="b">
        <f>IF(AND(Z11&lt;=16,AA11&lt;1),TRUE,FALSE)</f>
        <v>1</v>
      </c>
      <c r="AP11" s="3" t="b">
        <f>IF(AND(AG11&gt;=0.5,AJ11&gt;=0.5, ABS(AM11-AG11)&lt;0.4),TRUE,FALSE)</f>
        <v>1</v>
      </c>
      <c r="AQ11" s="3">
        <v>1</v>
      </c>
      <c r="AR11" s="2" t="s">
        <v>183</v>
      </c>
      <c r="AS11" s="3" t="s">
        <v>187</v>
      </c>
      <c r="AT11" s="3" t="s">
        <v>1391</v>
      </c>
      <c r="AU11" s="3" t="str">
        <f>RIGHT(AS11,11)</f>
        <v>run-01_bold</v>
      </c>
      <c r="AV11" s="3">
        <v>0</v>
      </c>
      <c r="AW11" s="3">
        <v>0</v>
      </c>
      <c r="AX11" s="3" t="s">
        <v>188</v>
      </c>
      <c r="AY11" s="3" t="s">
        <v>27</v>
      </c>
      <c r="AZ11" s="3">
        <v>1</v>
      </c>
      <c r="BA11" s="3">
        <v>2.3715000000000002</v>
      </c>
      <c r="BB11" s="3" t="s">
        <v>28</v>
      </c>
      <c r="BC11" s="3">
        <v>0.91669999999999996</v>
      </c>
      <c r="BD11" s="3">
        <v>2.2934549999999998</v>
      </c>
      <c r="BE11" s="3" t="s">
        <v>29</v>
      </c>
      <c r="BF11" s="3">
        <v>1</v>
      </c>
      <c r="BG11" s="3">
        <v>1.1969000000000001</v>
      </c>
      <c r="BH11" s="3" t="s">
        <v>30</v>
      </c>
      <c r="BI11" s="3">
        <v>0.91669999999999996</v>
      </c>
      <c r="BJ11" s="3">
        <v>2.3121</v>
      </c>
      <c r="BK11" s="3" t="b">
        <f>IF(AND(AV11&lt;=16,AW11&lt;1),TRUE,FALSE)</f>
        <v>1</v>
      </c>
      <c r="BL11" s="3" t="b">
        <f>IF(AND(AZ11&gt;=0.5,BF11&gt;=0.5, ABS(BI11-AZ11)&lt;0.4),TRUE,FALSE)</f>
        <v>1</v>
      </c>
      <c r="BM11" s="3">
        <v>1</v>
      </c>
      <c r="BN11" s="2" t="s">
        <v>183</v>
      </c>
      <c r="BO11" s="3" t="s">
        <v>186</v>
      </c>
      <c r="BP11" s="3" t="s">
        <v>1390</v>
      </c>
      <c r="BQ11" s="3" t="str">
        <f>RIGHT(BO11,11)</f>
        <v>run-02_bold</v>
      </c>
      <c r="BR11" s="3">
        <v>0</v>
      </c>
      <c r="BS11" s="3">
        <v>0</v>
      </c>
      <c r="BT11" s="3" t="s">
        <v>185</v>
      </c>
      <c r="BU11" s="3" t="s">
        <v>20</v>
      </c>
      <c r="BV11" s="3">
        <v>0.83330000000000004</v>
      </c>
      <c r="BW11" s="3">
        <v>2.5063749999999998</v>
      </c>
      <c r="BX11" s="3" t="s">
        <v>21</v>
      </c>
      <c r="BY11" s="3">
        <v>0.83330000000000004</v>
      </c>
      <c r="BZ11" s="3">
        <v>2.4455450000000001</v>
      </c>
      <c r="CA11" s="3" t="s">
        <v>22</v>
      </c>
      <c r="CB11" s="3">
        <v>1</v>
      </c>
      <c r="CC11" s="3">
        <v>1.3944000000000001</v>
      </c>
      <c r="CD11" s="3" t="s">
        <v>23</v>
      </c>
      <c r="CE11" s="3">
        <v>1</v>
      </c>
      <c r="CF11" s="3">
        <v>2.3248000000000002</v>
      </c>
      <c r="CG11" s="3" t="b">
        <f>IF(AND(BR11&lt;=16,BS11&lt;1),TRUE,FALSE)</f>
        <v>1</v>
      </c>
      <c r="CH11" s="3" t="b">
        <f>IF(AND(BY11&gt;=0.5,CB11&gt;=0.5, ABS(CE11-BY11)&lt;0.4),TRUE,FALSE)</f>
        <v>1</v>
      </c>
      <c r="CI11" s="3">
        <v>1</v>
      </c>
      <c r="CJ11" s="3" t="s">
        <v>189</v>
      </c>
      <c r="CK11" s="3" t="s">
        <v>1391</v>
      </c>
      <c r="CL11" s="3" t="str">
        <f>RIGHT(CJ11,11)</f>
        <v>run-02_bold</v>
      </c>
      <c r="CM11" s="3">
        <v>0</v>
      </c>
      <c r="CN11" s="3">
        <v>0</v>
      </c>
      <c r="CO11" s="3" t="s">
        <v>188</v>
      </c>
      <c r="CP11" s="3" t="s">
        <v>27</v>
      </c>
      <c r="CQ11" s="3">
        <v>0.91669999999999996</v>
      </c>
      <c r="CR11" s="3">
        <v>2.3149999999999999</v>
      </c>
      <c r="CS11" s="3" t="s">
        <v>28</v>
      </c>
      <c r="CT11" s="3">
        <v>1</v>
      </c>
      <c r="CU11" s="3">
        <v>2.4510000000000001</v>
      </c>
      <c r="CV11" s="3" t="s">
        <v>29</v>
      </c>
      <c r="CW11" s="3">
        <v>0.91669999999999996</v>
      </c>
      <c r="CX11" s="3">
        <v>1.287455</v>
      </c>
      <c r="CY11" s="3" t="s">
        <v>30</v>
      </c>
      <c r="CZ11" s="3">
        <v>0.83330000000000004</v>
      </c>
      <c r="DA11" s="3">
        <v>2.3786360000000002</v>
      </c>
      <c r="DB11" s="3" t="b">
        <f>IF(AND(CM11&lt;=16,CN11&lt;1),TRUE,FALSE)</f>
        <v>1</v>
      </c>
      <c r="DC11" s="3" t="b">
        <f>IF(AND(CQ11&gt;=0.5,CW11&gt;=0.5, ABS(CZ11-CQ11)&lt;0.4),TRUE,FALSE)</f>
        <v>1</v>
      </c>
      <c r="DD11" s="3">
        <v>1</v>
      </c>
    </row>
    <row r="12" spans="1:108" s="3" customFormat="1" x14ac:dyDescent="0.2">
      <c r="A12" s="2" t="s">
        <v>239</v>
      </c>
      <c r="B12">
        <v>4</v>
      </c>
      <c r="C12">
        <v>2</v>
      </c>
      <c r="D12">
        <v>3</v>
      </c>
      <c r="E12" t="s">
        <v>1415</v>
      </c>
      <c r="F12">
        <v>4</v>
      </c>
      <c r="G12">
        <v>5</v>
      </c>
      <c r="H12">
        <v>7.2861111111111114</v>
      </c>
      <c r="I12" t="s">
        <v>1417</v>
      </c>
      <c r="J12">
        <v>101</v>
      </c>
      <c r="K12">
        <v>110</v>
      </c>
      <c r="L12">
        <v>129</v>
      </c>
      <c r="M12">
        <v>26</v>
      </c>
      <c r="N12">
        <v>11</v>
      </c>
      <c r="O12">
        <v>29</v>
      </c>
      <c r="P12">
        <v>17</v>
      </c>
      <c r="Q12">
        <v>31</v>
      </c>
      <c r="R12">
        <v>15</v>
      </c>
      <c r="S12">
        <v>24</v>
      </c>
      <c r="T12">
        <v>12</v>
      </c>
      <c r="U12">
        <v>118</v>
      </c>
      <c r="V12" s="2">
        <v>5054</v>
      </c>
      <c r="W12" s="3" t="s">
        <v>240</v>
      </c>
      <c r="X12" s="3" t="s">
        <v>1390</v>
      </c>
      <c r="Y12" s="3" t="str">
        <f>RIGHT(W12,11)</f>
        <v>run-01_bold</v>
      </c>
      <c r="Z12" s="3">
        <v>0</v>
      </c>
      <c r="AA12" s="3">
        <v>0</v>
      </c>
      <c r="AB12" s="3" t="s">
        <v>241</v>
      </c>
      <c r="AC12" s="3" t="s">
        <v>20</v>
      </c>
      <c r="AD12" s="3">
        <v>0.75</v>
      </c>
      <c r="AE12" s="3">
        <v>2.3167779999999998</v>
      </c>
      <c r="AF12" s="3" t="s">
        <v>21</v>
      </c>
      <c r="AG12" s="3">
        <v>1</v>
      </c>
      <c r="AH12" s="3">
        <v>2.2930000000000001</v>
      </c>
      <c r="AI12" s="3" t="s">
        <v>22</v>
      </c>
      <c r="AJ12" s="3">
        <v>1</v>
      </c>
      <c r="AK12" s="3">
        <v>1.3609089999999999</v>
      </c>
      <c r="AL12" s="3" t="s">
        <v>23</v>
      </c>
      <c r="AM12" s="3">
        <v>1</v>
      </c>
      <c r="AN12" s="3">
        <v>2.4049</v>
      </c>
      <c r="AO12" s="3" t="b">
        <f>IF(AND(Z12&lt;=16,AA12&lt;1),TRUE,FALSE)</f>
        <v>1</v>
      </c>
      <c r="AP12" s="3" t="b">
        <f>IF(AND(AG12&gt;=0.5,AJ12&gt;=0.5, ABS(AM12-AG12)&lt;0.4),TRUE,FALSE)</f>
        <v>1</v>
      </c>
      <c r="AQ12" s="3">
        <v>1</v>
      </c>
      <c r="AR12" s="2" t="s">
        <v>239</v>
      </c>
      <c r="AS12" s="3" t="s">
        <v>243</v>
      </c>
      <c r="AT12" s="3" t="s">
        <v>1391</v>
      </c>
      <c r="AU12" s="3" t="str">
        <f>RIGHT(AS12,11)</f>
        <v>run-01_bold</v>
      </c>
      <c r="AV12" s="3">
        <v>2</v>
      </c>
      <c r="AW12" s="3">
        <v>0</v>
      </c>
      <c r="AX12" s="3" t="s">
        <v>244</v>
      </c>
      <c r="AY12" s="3" t="s">
        <v>27</v>
      </c>
      <c r="AZ12" s="3">
        <v>0.91669999999999996</v>
      </c>
      <c r="BA12" s="3">
        <v>2.1840000000000002</v>
      </c>
      <c r="BB12" s="3" t="s">
        <v>28</v>
      </c>
      <c r="BC12" s="3">
        <v>0.83330000000000004</v>
      </c>
      <c r="BD12" s="3">
        <v>2.1742499999999998</v>
      </c>
      <c r="BE12" s="3" t="s">
        <v>29</v>
      </c>
      <c r="BF12" s="3">
        <v>1</v>
      </c>
      <c r="BG12" s="3">
        <v>1.3892500000000001</v>
      </c>
      <c r="BH12" s="3" t="s">
        <v>30</v>
      </c>
      <c r="BI12" s="3">
        <v>0.75</v>
      </c>
      <c r="BJ12" s="3">
        <v>2.3047499999999999</v>
      </c>
      <c r="BK12" s="3" t="b">
        <f>IF(AND(AV12&lt;=16,AW12&lt;1),TRUE,FALSE)</f>
        <v>1</v>
      </c>
      <c r="BL12" s="3" t="b">
        <f>IF(AND(AZ12&gt;=0.5,BF12&gt;=0.5, ABS(BI12-AZ12)&lt;0.4),TRUE,FALSE)</f>
        <v>1</v>
      </c>
      <c r="BM12" s="3">
        <v>1</v>
      </c>
      <c r="BN12" s="2" t="s">
        <v>239</v>
      </c>
      <c r="BO12" s="3" t="s">
        <v>242</v>
      </c>
      <c r="BP12" s="3" t="s">
        <v>1390</v>
      </c>
      <c r="BQ12" s="3" t="str">
        <f>RIGHT(BO12,11)</f>
        <v>run-02_bold</v>
      </c>
      <c r="BR12" s="3">
        <v>0</v>
      </c>
      <c r="BS12" s="3">
        <v>0</v>
      </c>
      <c r="BT12" s="3" t="s">
        <v>241</v>
      </c>
      <c r="BU12" s="3" t="s">
        <v>20</v>
      </c>
      <c r="BV12" s="3">
        <v>1</v>
      </c>
      <c r="BW12" s="3">
        <v>2.2991670000000002</v>
      </c>
      <c r="BX12" s="3" t="s">
        <v>21</v>
      </c>
      <c r="BY12" s="3">
        <v>1</v>
      </c>
      <c r="BZ12" s="3">
        <v>2.2075830000000001</v>
      </c>
      <c r="CA12" s="3" t="s">
        <v>22</v>
      </c>
      <c r="CB12" s="3">
        <v>1</v>
      </c>
      <c r="CC12" s="3">
        <v>1.6425000000000001</v>
      </c>
      <c r="CD12" s="3" t="s">
        <v>23</v>
      </c>
      <c r="CE12" s="3">
        <v>0.91669999999999996</v>
      </c>
      <c r="CF12" s="3">
        <v>2.4210829999999999</v>
      </c>
      <c r="CG12" s="3" t="b">
        <f>IF(AND(BR12&lt;=16,BS12&lt;1),TRUE,FALSE)</f>
        <v>1</v>
      </c>
      <c r="CH12" s="3" t="b">
        <f>IF(AND(BY12&gt;=0.5,CB12&gt;=0.5, ABS(CE12-BY12)&lt;0.4),TRUE,FALSE)</f>
        <v>1</v>
      </c>
      <c r="CI12" s="3">
        <v>1</v>
      </c>
      <c r="CJ12" s="3" t="s">
        <v>245</v>
      </c>
      <c r="CK12" s="3" t="s">
        <v>1391</v>
      </c>
      <c r="CL12" s="3" t="str">
        <f>RIGHT(CJ12,11)</f>
        <v>run-02_bold</v>
      </c>
      <c r="CM12" s="3">
        <v>4</v>
      </c>
      <c r="CN12" s="3">
        <v>0</v>
      </c>
      <c r="CO12" s="3" t="s">
        <v>244</v>
      </c>
      <c r="CP12" s="3" t="s">
        <v>27</v>
      </c>
      <c r="CQ12" s="3">
        <v>0.75</v>
      </c>
      <c r="CR12" s="3">
        <v>2.2803330000000002</v>
      </c>
      <c r="CS12" s="3" t="s">
        <v>28</v>
      </c>
      <c r="CT12" s="3">
        <v>1</v>
      </c>
      <c r="CU12" s="3">
        <v>2.192167</v>
      </c>
      <c r="CV12" s="3" t="s">
        <v>29</v>
      </c>
      <c r="CW12" s="3">
        <v>1</v>
      </c>
      <c r="CX12" s="3">
        <v>1.517833</v>
      </c>
      <c r="CY12" s="3" t="s">
        <v>30</v>
      </c>
      <c r="CZ12" s="3">
        <v>0.91669999999999996</v>
      </c>
      <c r="DA12" s="3">
        <v>2.293364</v>
      </c>
      <c r="DB12" s="3" t="b">
        <f>IF(AND(CM12&lt;=16,CN12&lt;1),TRUE,FALSE)</f>
        <v>1</v>
      </c>
      <c r="DC12" s="3" t="b">
        <f>IF(AND(CQ12&gt;=0.5,CW12&gt;=0.5, ABS(CZ12-CQ12)&lt;0.4),TRUE,FALSE)</f>
        <v>1</v>
      </c>
      <c r="DD12" s="3">
        <v>1</v>
      </c>
    </row>
    <row r="13" spans="1:108" s="3" customFormat="1" x14ac:dyDescent="0.2">
      <c r="A13" s="2" t="s">
        <v>274</v>
      </c>
      <c r="B13">
        <v>5</v>
      </c>
      <c r="C13">
        <v>4</v>
      </c>
      <c r="D13">
        <v>3</v>
      </c>
      <c r="E13" t="s">
        <v>1415</v>
      </c>
      <c r="F13">
        <v>5</v>
      </c>
      <c r="G13">
        <v>5</v>
      </c>
      <c r="H13">
        <v>7.2138888888888886</v>
      </c>
      <c r="I13" t="s">
        <v>1416</v>
      </c>
      <c r="J13">
        <v>107</v>
      </c>
      <c r="K13">
        <v>123</v>
      </c>
      <c r="L13">
        <v>120</v>
      </c>
      <c r="M13">
        <v>21</v>
      </c>
      <c r="N13">
        <v>9</v>
      </c>
      <c r="O13">
        <v>24</v>
      </c>
      <c r="P13">
        <v>12</v>
      </c>
      <c r="Q13">
        <v>25</v>
      </c>
      <c r="R13">
        <v>12</v>
      </c>
      <c r="S13">
        <v>23</v>
      </c>
      <c r="T13">
        <v>11</v>
      </c>
      <c r="U13">
        <v>105</v>
      </c>
      <c r="V13" s="2">
        <v>5065</v>
      </c>
      <c r="W13" s="3" t="s">
        <v>276</v>
      </c>
      <c r="X13" s="3" t="s">
        <v>1390</v>
      </c>
      <c r="Y13" s="3" t="str">
        <f>RIGHT(W13,11)</f>
        <v>run-01_bold</v>
      </c>
      <c r="Z13" s="3">
        <v>3</v>
      </c>
      <c r="AA13" s="3">
        <v>0</v>
      </c>
      <c r="AB13" s="3" t="s">
        <v>196</v>
      </c>
      <c r="AC13" s="3" t="s">
        <v>20</v>
      </c>
      <c r="AD13" s="3">
        <v>0.75</v>
      </c>
      <c r="AE13" s="3">
        <v>2.2155830000000001</v>
      </c>
      <c r="AF13" s="3" t="s">
        <v>21</v>
      </c>
      <c r="AG13" s="3">
        <v>0.91669999999999996</v>
      </c>
      <c r="AH13" s="3">
        <v>2.4706670000000002</v>
      </c>
      <c r="AI13" s="3" t="s">
        <v>22</v>
      </c>
      <c r="AJ13" s="3">
        <v>0.91669999999999996</v>
      </c>
      <c r="AK13" s="3">
        <v>1.5</v>
      </c>
      <c r="AL13" s="3" t="s">
        <v>23</v>
      </c>
      <c r="AM13" s="3">
        <v>0.83330000000000004</v>
      </c>
      <c r="AN13" s="3">
        <v>2.261333</v>
      </c>
      <c r="AO13" s="3" t="b">
        <f>IF(AND(Z13&lt;=16,AA13&lt;1),TRUE,FALSE)</f>
        <v>1</v>
      </c>
      <c r="AP13" s="3" t="b">
        <f>IF(AND(AG13&gt;=0.5,AJ13&gt;=0.5, ABS(AM13-AG13)&lt;0.4),TRUE,FALSE)</f>
        <v>1</v>
      </c>
      <c r="AQ13" s="3">
        <v>1</v>
      </c>
      <c r="AR13" s="2" t="s">
        <v>274</v>
      </c>
      <c r="AS13" s="3" t="s">
        <v>277</v>
      </c>
      <c r="AT13" s="3" t="s">
        <v>1391</v>
      </c>
      <c r="AU13" s="3" t="str">
        <f>RIGHT(AS13,11)</f>
        <v>run-01_bold</v>
      </c>
      <c r="AV13" s="3">
        <v>0</v>
      </c>
      <c r="AW13" s="3">
        <v>0</v>
      </c>
      <c r="AX13" s="3" t="s">
        <v>278</v>
      </c>
      <c r="AY13" s="3" t="s">
        <v>27</v>
      </c>
      <c r="AZ13" s="3">
        <v>0.91669999999999996</v>
      </c>
      <c r="BA13" s="3">
        <v>2.2194440000000002</v>
      </c>
      <c r="BB13" s="3" t="s">
        <v>28</v>
      </c>
      <c r="BC13" s="3">
        <v>0.91669999999999996</v>
      </c>
      <c r="BD13" s="3">
        <v>2.20025</v>
      </c>
      <c r="BE13" s="3" t="s">
        <v>29</v>
      </c>
      <c r="BF13" s="3">
        <v>0.83330000000000004</v>
      </c>
      <c r="BG13" s="3">
        <v>1.4477139999999999</v>
      </c>
      <c r="BH13" s="3" t="s">
        <v>30</v>
      </c>
      <c r="BI13" s="3">
        <v>0.75</v>
      </c>
      <c r="BJ13" s="3">
        <v>2.4077000000000002</v>
      </c>
      <c r="BK13" s="3" t="b">
        <f>IF(AND(AV13&lt;=16,AW13&lt;1),TRUE,FALSE)</f>
        <v>1</v>
      </c>
      <c r="BL13" s="3" t="b">
        <f>IF(AND(AZ13&gt;=0.5,BF13&gt;=0.5, ABS(BI13-AZ13)&lt;0.4),TRUE,FALSE)</f>
        <v>1</v>
      </c>
      <c r="BM13" s="3">
        <v>1</v>
      </c>
      <c r="BN13" s="2" t="s">
        <v>274</v>
      </c>
      <c r="BO13" s="3" t="s">
        <v>275</v>
      </c>
      <c r="BP13" s="3" t="s">
        <v>1390</v>
      </c>
      <c r="BQ13" s="3" t="str">
        <f>RIGHT(BO13,11)</f>
        <v>run-02_bold</v>
      </c>
      <c r="BR13" s="3">
        <v>0</v>
      </c>
      <c r="BS13" s="3">
        <v>0</v>
      </c>
      <c r="BT13" s="3" t="s">
        <v>196</v>
      </c>
      <c r="BU13" s="3" t="s">
        <v>20</v>
      </c>
      <c r="BV13" s="3">
        <v>0.83330000000000004</v>
      </c>
      <c r="BW13" s="3">
        <v>2.5354000000000001</v>
      </c>
      <c r="BX13" s="3" t="s">
        <v>21</v>
      </c>
      <c r="BY13" s="3">
        <v>0.66669999999999996</v>
      </c>
      <c r="BZ13" s="3">
        <v>2.4874550000000002</v>
      </c>
      <c r="CA13" s="3" t="s">
        <v>22</v>
      </c>
      <c r="CB13" s="3">
        <v>1</v>
      </c>
      <c r="CC13" s="3">
        <v>1.520222</v>
      </c>
      <c r="CD13" s="3" t="s">
        <v>23</v>
      </c>
      <c r="CE13" s="3">
        <v>0.75</v>
      </c>
      <c r="CF13" s="3">
        <v>2.3769</v>
      </c>
      <c r="CG13" s="3" t="b">
        <f>IF(AND(BR13&lt;=16,BS13&lt;1),TRUE,FALSE)</f>
        <v>1</v>
      </c>
      <c r="CH13" s="3" t="b">
        <f>IF(AND(BY13&gt;=0.5,CB13&gt;=0.5, ABS(CE13-BY13)&lt;0.4),TRUE,FALSE)</f>
        <v>1</v>
      </c>
      <c r="CI13" s="3">
        <v>1</v>
      </c>
      <c r="CJ13" s="3" t="s">
        <v>279</v>
      </c>
      <c r="CK13" s="3" t="s">
        <v>1391</v>
      </c>
      <c r="CL13" s="3" t="str">
        <f>RIGHT(CJ13,11)</f>
        <v>run-02_bold</v>
      </c>
      <c r="CM13" s="3">
        <v>2</v>
      </c>
      <c r="CN13" s="3">
        <v>0</v>
      </c>
      <c r="CO13" s="3" t="s">
        <v>278</v>
      </c>
      <c r="CP13" s="3" t="s">
        <v>27</v>
      </c>
      <c r="CQ13" s="3">
        <v>1</v>
      </c>
      <c r="CR13" s="3">
        <v>2.1916669999999998</v>
      </c>
      <c r="CS13" s="3" t="s">
        <v>28</v>
      </c>
      <c r="CT13" s="3">
        <v>1</v>
      </c>
      <c r="CU13" s="3">
        <v>2.3110909999999998</v>
      </c>
      <c r="CV13" s="3" t="s">
        <v>29</v>
      </c>
      <c r="CW13" s="3">
        <v>0.91669999999999996</v>
      </c>
      <c r="CX13" s="3">
        <v>1.491125</v>
      </c>
      <c r="CY13" s="3" t="s">
        <v>30</v>
      </c>
      <c r="CZ13" s="3">
        <v>0.83330000000000004</v>
      </c>
      <c r="DA13" s="3">
        <v>2.3261669999999999</v>
      </c>
      <c r="DB13" s="3" t="b">
        <f>IF(AND(CM13&lt;=16,CN13&lt;1),TRUE,FALSE)</f>
        <v>1</v>
      </c>
      <c r="DC13" s="3" t="b">
        <f>IF(AND(CQ13&gt;=0.5,CW13&gt;=0.5, ABS(CZ13-CQ13)&lt;0.4),TRUE,FALSE)</f>
        <v>1</v>
      </c>
      <c r="DD13" s="3">
        <v>1</v>
      </c>
    </row>
    <row r="14" spans="1:108" s="3" customFormat="1" x14ac:dyDescent="0.2">
      <c r="A14" s="2" t="s">
        <v>287</v>
      </c>
      <c r="B14">
        <v>4</v>
      </c>
      <c r="C14">
        <v>4</v>
      </c>
      <c r="D14">
        <v>4</v>
      </c>
      <c r="E14" t="s">
        <v>1415</v>
      </c>
      <c r="F14">
        <v>5</v>
      </c>
      <c r="G14">
        <v>5</v>
      </c>
      <c r="H14">
        <v>7.4222222222222225</v>
      </c>
      <c r="I14" t="s">
        <v>1417</v>
      </c>
      <c r="J14">
        <v>92</v>
      </c>
      <c r="K14">
        <v>115</v>
      </c>
      <c r="L14">
        <v>117</v>
      </c>
      <c r="M14">
        <v>25</v>
      </c>
      <c r="N14">
        <v>10</v>
      </c>
      <c r="O14">
        <v>37</v>
      </c>
      <c r="P14">
        <v>19</v>
      </c>
      <c r="Q14">
        <v>23</v>
      </c>
      <c r="R14">
        <v>10</v>
      </c>
      <c r="S14">
        <v>21</v>
      </c>
      <c r="T14">
        <v>9</v>
      </c>
      <c r="U14">
        <v>98</v>
      </c>
      <c r="V14" s="2">
        <v>5070</v>
      </c>
      <c r="W14" s="3" t="s">
        <v>290</v>
      </c>
      <c r="X14" s="3" t="s">
        <v>1390</v>
      </c>
      <c r="Y14" s="3" t="str">
        <f>RIGHT(W14,11)</f>
        <v>run-01_bold</v>
      </c>
      <c r="Z14" s="3">
        <v>0</v>
      </c>
      <c r="AA14" s="3">
        <v>0</v>
      </c>
      <c r="AB14" s="3" t="s">
        <v>289</v>
      </c>
      <c r="AC14" s="3" t="s">
        <v>20</v>
      </c>
      <c r="AD14" s="3">
        <v>0.58330000000000004</v>
      </c>
      <c r="AE14" s="3">
        <v>2.2190910000000001</v>
      </c>
      <c r="AF14" s="3" t="s">
        <v>21</v>
      </c>
      <c r="AG14" s="3">
        <v>0.58330000000000004</v>
      </c>
      <c r="AH14" s="3">
        <v>2.172857</v>
      </c>
      <c r="AI14" s="3" t="s">
        <v>22</v>
      </c>
      <c r="AJ14" s="3">
        <v>1</v>
      </c>
      <c r="AK14" s="3">
        <v>2.2051820000000002</v>
      </c>
      <c r="AL14" s="3" t="s">
        <v>23</v>
      </c>
      <c r="AM14" s="3">
        <v>0.58330000000000004</v>
      </c>
      <c r="AN14" s="3">
        <v>2.225333</v>
      </c>
      <c r="AO14" s="3" t="b">
        <f>IF(AND(Z14&lt;=16,AA14&lt;1),TRUE,FALSE)</f>
        <v>1</v>
      </c>
      <c r="AP14" s="3" t="b">
        <f t="shared" ref="AP14:AP18" si="0">IF(AND(AG14&gt;=0.5,AJ14&gt;=0.5, ABS(AM14-AG14)&lt;0.4),TRUE,FALSE)</f>
        <v>1</v>
      </c>
      <c r="AQ14" s="3">
        <v>1</v>
      </c>
      <c r="AR14" s="2" t="s">
        <v>287</v>
      </c>
      <c r="AS14" s="3" t="s">
        <v>292</v>
      </c>
      <c r="AT14" s="3" t="s">
        <v>1391</v>
      </c>
      <c r="AU14" s="3" t="str">
        <f>RIGHT(AS14,11)</f>
        <v>run-01_bold</v>
      </c>
      <c r="AV14" s="3">
        <v>0</v>
      </c>
      <c r="AW14" s="3">
        <v>0</v>
      </c>
      <c r="AX14" s="3" t="s">
        <v>84</v>
      </c>
      <c r="AY14" s="3" t="s">
        <v>27</v>
      </c>
      <c r="AZ14" s="3">
        <v>1</v>
      </c>
      <c r="BA14" s="3">
        <v>1.9908999999999999</v>
      </c>
      <c r="BB14" s="3" t="s">
        <v>28</v>
      </c>
      <c r="BC14" s="3">
        <v>1</v>
      </c>
      <c r="BD14" s="3">
        <v>2.1948180000000002</v>
      </c>
      <c r="BE14" s="3" t="s">
        <v>29</v>
      </c>
      <c r="BF14" s="3">
        <v>1</v>
      </c>
      <c r="BG14" s="3">
        <v>2.0733329999999999</v>
      </c>
      <c r="BH14" s="3" t="s">
        <v>30</v>
      </c>
      <c r="BI14" s="3">
        <v>0.91669999999999996</v>
      </c>
      <c r="BJ14" s="3">
        <v>2.2185000000000001</v>
      </c>
      <c r="BK14" s="3" t="b">
        <f>IF(AND(AV14&lt;=16,AW14&lt;1),TRUE,FALSE)</f>
        <v>1</v>
      </c>
      <c r="BL14" s="3" t="b">
        <f>IF(AND(AZ14&gt;=0.5,BF14&gt;=0.5, ABS(BI14-AZ14)&lt;0.4),TRUE,FALSE)</f>
        <v>1</v>
      </c>
      <c r="BM14" s="3">
        <v>1</v>
      </c>
      <c r="BN14" s="2" t="s">
        <v>287</v>
      </c>
      <c r="BO14" s="3" t="s">
        <v>288</v>
      </c>
      <c r="BP14" s="3" t="s">
        <v>1390</v>
      </c>
      <c r="BQ14" s="3" t="str">
        <f>RIGHT(BO14,11)</f>
        <v>run-02_bold</v>
      </c>
      <c r="BR14" s="3">
        <v>1</v>
      </c>
      <c r="BS14" s="3">
        <v>0</v>
      </c>
      <c r="BT14" s="3" t="s">
        <v>289</v>
      </c>
      <c r="BU14" s="3" t="s">
        <v>20</v>
      </c>
      <c r="BV14" s="3">
        <v>0.66669999999999996</v>
      </c>
      <c r="BW14" s="3">
        <v>2.1964000000000001</v>
      </c>
      <c r="BX14" s="3" t="s">
        <v>21</v>
      </c>
      <c r="BY14" s="3">
        <v>0.58330000000000004</v>
      </c>
      <c r="BZ14" s="3">
        <v>2.3732500000000001</v>
      </c>
      <c r="CA14" s="3" t="s">
        <v>22</v>
      </c>
      <c r="CB14" s="3">
        <v>0.91669999999999996</v>
      </c>
      <c r="CC14" s="3">
        <v>2.1806359999999998</v>
      </c>
      <c r="CD14" s="3" t="s">
        <v>23</v>
      </c>
      <c r="CE14" s="3">
        <v>0.66669999999999996</v>
      </c>
      <c r="CF14" s="3">
        <v>2.4305560000000002</v>
      </c>
      <c r="CG14" s="3" t="b">
        <f>IF(AND(BR14&lt;=16,BS14&lt;1),TRUE,FALSE)</f>
        <v>1</v>
      </c>
      <c r="CH14" s="3" t="b">
        <f>IF(AND(BY14&gt;=0.5,CB14&gt;=0.5, ABS(CE14-BY14)&lt;0.4),TRUE,FALSE)</f>
        <v>1</v>
      </c>
      <c r="CI14" s="3">
        <v>1</v>
      </c>
      <c r="CJ14" s="3" t="s">
        <v>291</v>
      </c>
      <c r="CK14" s="3" t="s">
        <v>1391</v>
      </c>
      <c r="CL14" s="3" t="str">
        <f>RIGHT(CJ14,11)</f>
        <v>run-02_bold</v>
      </c>
      <c r="CM14" s="3">
        <v>0</v>
      </c>
      <c r="CN14" s="3">
        <v>0</v>
      </c>
      <c r="CO14" s="3" t="s">
        <v>84</v>
      </c>
      <c r="CP14" s="3" t="s">
        <v>27</v>
      </c>
      <c r="CQ14" s="3">
        <v>0.83330000000000004</v>
      </c>
      <c r="CR14" s="3">
        <v>2.1215000000000002</v>
      </c>
      <c r="CS14" s="3" t="s">
        <v>28</v>
      </c>
      <c r="CT14" s="3">
        <v>0.75</v>
      </c>
      <c r="CU14" s="3">
        <v>2.10575</v>
      </c>
      <c r="CV14" s="3" t="s">
        <v>29</v>
      </c>
      <c r="CW14" s="3">
        <v>1</v>
      </c>
      <c r="CX14" s="3">
        <v>2.1059999999999999</v>
      </c>
      <c r="CY14" s="3" t="s">
        <v>30</v>
      </c>
      <c r="CZ14" s="3">
        <v>0.75</v>
      </c>
      <c r="DA14" s="3">
        <v>2.2440000000000002</v>
      </c>
      <c r="DB14" s="3" t="b">
        <f>IF(AND(CM14&lt;=16,CN14&lt;1),TRUE,FALSE)</f>
        <v>1</v>
      </c>
      <c r="DC14" s="3" t="b">
        <f>IF(AND(CQ14&gt;=0.5,CW14&gt;=0.5, ABS(CZ14-CQ14)&lt;0.4),TRUE,FALSE)</f>
        <v>1</v>
      </c>
      <c r="DD14" s="3">
        <v>1</v>
      </c>
    </row>
    <row r="15" spans="1:108" s="3" customFormat="1" x14ac:dyDescent="0.2">
      <c r="A15" s="2" t="s">
        <v>293</v>
      </c>
      <c r="B15">
        <v>4</v>
      </c>
      <c r="C15">
        <v>3</v>
      </c>
      <c r="D15">
        <v>4</v>
      </c>
      <c r="E15" t="s">
        <v>1415</v>
      </c>
      <c r="F15">
        <v>5</v>
      </c>
      <c r="G15">
        <v>4</v>
      </c>
      <c r="H15">
        <v>7.2388888888888889</v>
      </c>
      <c r="I15" t="s">
        <v>1417</v>
      </c>
      <c r="J15">
        <v>109</v>
      </c>
      <c r="K15">
        <v>118</v>
      </c>
      <c r="L15">
        <v>127</v>
      </c>
      <c r="M15">
        <v>27</v>
      </c>
      <c r="N15">
        <v>12</v>
      </c>
      <c r="O15">
        <v>28</v>
      </c>
      <c r="P15">
        <v>16</v>
      </c>
      <c r="Q15">
        <v>28</v>
      </c>
      <c r="R15">
        <v>13</v>
      </c>
      <c r="S15">
        <v>24</v>
      </c>
      <c r="T15">
        <v>12</v>
      </c>
      <c r="U15">
        <v>116</v>
      </c>
      <c r="V15" s="2">
        <v>5074</v>
      </c>
      <c r="W15" s="3" t="s">
        <v>294</v>
      </c>
      <c r="X15" s="3" t="s">
        <v>1390</v>
      </c>
      <c r="Y15" s="3" t="str">
        <f>RIGHT(W15,11)</f>
        <v>run-01_bold</v>
      </c>
      <c r="Z15" s="3">
        <v>0</v>
      </c>
      <c r="AA15" s="3">
        <v>0</v>
      </c>
      <c r="AB15" s="3" t="s">
        <v>295</v>
      </c>
      <c r="AC15" s="3" t="s">
        <v>20</v>
      </c>
      <c r="AD15" s="3">
        <v>0.66669999999999996</v>
      </c>
      <c r="AE15" s="3">
        <v>2.3983639999999999</v>
      </c>
      <c r="AF15" s="3" t="s">
        <v>21</v>
      </c>
      <c r="AG15" s="3">
        <v>0.91669999999999996</v>
      </c>
      <c r="AH15" s="3">
        <v>2.457875</v>
      </c>
      <c r="AI15" s="3" t="s">
        <v>22</v>
      </c>
      <c r="AJ15" s="3">
        <v>1</v>
      </c>
      <c r="AK15" s="3">
        <v>0.93233299999999997</v>
      </c>
      <c r="AL15" s="3" t="s">
        <v>23</v>
      </c>
      <c r="AM15" s="3">
        <v>1</v>
      </c>
      <c r="AN15" s="3">
        <v>2.2698</v>
      </c>
      <c r="AO15" s="3" t="b">
        <f>IF(AND(Z15&lt;=16,AA15&lt;1),TRUE,FALSE)</f>
        <v>1</v>
      </c>
      <c r="AP15" s="3" t="b">
        <f t="shared" si="0"/>
        <v>1</v>
      </c>
      <c r="AQ15" s="3">
        <v>1</v>
      </c>
      <c r="AR15" s="2" t="s">
        <v>293</v>
      </c>
      <c r="AS15" s="3" t="s">
        <v>299</v>
      </c>
      <c r="AT15" s="3" t="s">
        <v>1391</v>
      </c>
      <c r="AU15" s="3" t="str">
        <f>RIGHT(AS15,11)</f>
        <v>run-01_bold</v>
      </c>
      <c r="AV15" s="3">
        <v>4</v>
      </c>
      <c r="AW15" s="3">
        <v>0</v>
      </c>
      <c r="AX15" s="3" t="s">
        <v>298</v>
      </c>
      <c r="AY15" s="3" t="s">
        <v>27</v>
      </c>
      <c r="AZ15" s="3">
        <v>0.91669999999999996</v>
      </c>
      <c r="BA15" s="3">
        <v>2.3978999999999999</v>
      </c>
      <c r="BB15" s="3" t="s">
        <v>28</v>
      </c>
      <c r="BC15" s="3">
        <v>1</v>
      </c>
      <c r="BD15" s="3">
        <v>2.3037269999999999</v>
      </c>
      <c r="BE15" s="3" t="s">
        <v>29</v>
      </c>
      <c r="BF15" s="3">
        <v>0.91669999999999996</v>
      </c>
      <c r="BG15" s="3">
        <v>1.55</v>
      </c>
      <c r="BH15" s="3" t="s">
        <v>30</v>
      </c>
      <c r="BI15" s="3">
        <v>1</v>
      </c>
      <c r="BJ15" s="3">
        <v>2.2136</v>
      </c>
      <c r="BK15" s="3" t="b">
        <f>IF(AND(AV15&lt;=16,AW15&lt;1),TRUE,FALSE)</f>
        <v>1</v>
      </c>
      <c r="BL15" s="3" t="b">
        <f>IF(AND(AZ15&gt;=0.5,BF15&gt;=0.5, ABS(BI15-AZ15)&lt;0.4),TRUE,FALSE)</f>
        <v>1</v>
      </c>
      <c r="BM15" s="3">
        <v>1</v>
      </c>
      <c r="BN15" s="2" t="s">
        <v>293</v>
      </c>
      <c r="BO15" s="3" t="s">
        <v>296</v>
      </c>
      <c r="BP15" s="3" t="s">
        <v>1390</v>
      </c>
      <c r="BQ15" s="3" t="str">
        <f>RIGHT(BO15,11)</f>
        <v>run-02_bold</v>
      </c>
      <c r="BR15" s="3">
        <v>0</v>
      </c>
      <c r="BS15" s="3">
        <v>0</v>
      </c>
      <c r="BT15" s="3" t="s">
        <v>295</v>
      </c>
      <c r="BU15" s="3" t="s">
        <v>20</v>
      </c>
      <c r="BV15" s="3">
        <v>0.83330000000000004</v>
      </c>
      <c r="BW15" s="3">
        <v>2.5737269999999999</v>
      </c>
      <c r="BX15" s="3" t="s">
        <v>21</v>
      </c>
      <c r="BY15" s="3">
        <v>0.83330000000000004</v>
      </c>
      <c r="BZ15" s="3">
        <v>2.6288</v>
      </c>
      <c r="CA15" s="3" t="s">
        <v>22</v>
      </c>
      <c r="CB15" s="3">
        <v>0.91669999999999996</v>
      </c>
      <c r="CC15" s="3">
        <v>1.2186999999999999</v>
      </c>
      <c r="CD15" s="3" t="s">
        <v>23</v>
      </c>
      <c r="CE15" s="3">
        <v>0.66669999999999996</v>
      </c>
      <c r="CF15" s="3">
        <v>2.5575000000000001</v>
      </c>
      <c r="CG15" s="3" t="b">
        <f>IF(AND(BR15&lt;=16,BS15&lt;1),TRUE,FALSE)</f>
        <v>1</v>
      </c>
      <c r="CH15" s="3" t="b">
        <f>IF(AND(BY15&gt;=0.5,CB15&gt;=0.5, ABS(CE15-BY15)&lt;0.4),TRUE,FALSE)</f>
        <v>1</v>
      </c>
      <c r="CI15" s="3">
        <v>1</v>
      </c>
      <c r="CJ15" s="3" t="s">
        <v>297</v>
      </c>
      <c r="CK15" s="3" t="s">
        <v>1391</v>
      </c>
      <c r="CL15" s="3" t="str">
        <f>RIGHT(CJ15,11)</f>
        <v>run-02_bold</v>
      </c>
      <c r="CM15" s="3">
        <v>0</v>
      </c>
      <c r="CN15" s="3">
        <v>0</v>
      </c>
      <c r="CO15" s="3" t="s">
        <v>298</v>
      </c>
      <c r="CP15" s="3" t="s">
        <v>27</v>
      </c>
      <c r="CQ15" s="3">
        <v>0.83330000000000004</v>
      </c>
      <c r="CR15" s="3">
        <v>2.3142999999999998</v>
      </c>
      <c r="CS15" s="3" t="s">
        <v>28</v>
      </c>
      <c r="CT15" s="3">
        <v>0.75</v>
      </c>
      <c r="CU15" s="3">
        <v>2.5597780000000001</v>
      </c>
      <c r="CV15" s="3" t="s">
        <v>29</v>
      </c>
      <c r="CW15" s="3">
        <v>1</v>
      </c>
      <c r="CX15" s="3">
        <v>1.168167</v>
      </c>
      <c r="CY15" s="3" t="s">
        <v>30</v>
      </c>
      <c r="CZ15" s="3">
        <v>1</v>
      </c>
      <c r="DA15" s="3">
        <v>2.2145000000000001</v>
      </c>
      <c r="DB15" s="3" t="b">
        <f>IF(AND(CM15&lt;=16,CN15&lt;1),TRUE,FALSE)</f>
        <v>1</v>
      </c>
      <c r="DC15" s="3" t="b">
        <f>IF(AND(CQ15&gt;=0.5,CW15&gt;=0.5, ABS(CZ15-CQ15)&lt;0.4),TRUE,FALSE)</f>
        <v>1</v>
      </c>
      <c r="DD15" s="3">
        <v>1</v>
      </c>
    </row>
    <row r="16" spans="1:108" s="3" customFormat="1" x14ac:dyDescent="0.2">
      <c r="A16" s="2" t="s">
        <v>300</v>
      </c>
      <c r="B16">
        <v>2</v>
      </c>
      <c r="C16">
        <v>2</v>
      </c>
      <c r="D16">
        <v>4</v>
      </c>
      <c r="E16" t="s">
        <v>1415</v>
      </c>
      <c r="F16">
        <v>5</v>
      </c>
      <c r="G16">
        <v>5</v>
      </c>
      <c r="H16">
        <v>7.333333333333333</v>
      </c>
      <c r="I16" t="s">
        <v>1417</v>
      </c>
      <c r="J16">
        <v>109</v>
      </c>
      <c r="K16">
        <v>112</v>
      </c>
      <c r="L16">
        <v>107</v>
      </c>
      <c r="M16">
        <v>24</v>
      </c>
      <c r="N16">
        <v>10</v>
      </c>
      <c r="O16">
        <v>24</v>
      </c>
      <c r="P16">
        <v>12</v>
      </c>
      <c r="Q16">
        <v>32</v>
      </c>
      <c r="R16">
        <v>16</v>
      </c>
      <c r="S16">
        <v>21</v>
      </c>
      <c r="T16">
        <v>10</v>
      </c>
      <c r="U16">
        <v>114</v>
      </c>
      <c r="V16" s="2">
        <v>5075</v>
      </c>
      <c r="W16" s="3" t="s">
        <v>303</v>
      </c>
      <c r="X16" s="3" t="s">
        <v>1390</v>
      </c>
      <c r="Y16" s="3" t="str">
        <f>RIGHT(W16,11)</f>
        <v>run-01_bold</v>
      </c>
      <c r="Z16" s="3">
        <v>6</v>
      </c>
      <c r="AA16" s="3">
        <v>0</v>
      </c>
      <c r="AB16" s="3" t="s">
        <v>302</v>
      </c>
      <c r="AC16" s="3" t="s">
        <v>20</v>
      </c>
      <c r="AD16" s="3">
        <v>0.75</v>
      </c>
      <c r="AE16" s="3">
        <v>2.4591820000000002</v>
      </c>
      <c r="AF16" s="3" t="s">
        <v>21</v>
      </c>
      <c r="AG16" s="3">
        <v>0.83330000000000004</v>
      </c>
      <c r="AH16" s="3">
        <v>2.467444</v>
      </c>
      <c r="AI16" s="3" t="s">
        <v>22</v>
      </c>
      <c r="AJ16" s="3">
        <v>0.83330000000000004</v>
      </c>
      <c r="AK16" s="3">
        <v>1.7175450000000001</v>
      </c>
      <c r="AL16" s="3" t="s">
        <v>23</v>
      </c>
      <c r="AM16" s="3">
        <v>0.91669999999999996</v>
      </c>
      <c r="AN16" s="3">
        <v>2.427</v>
      </c>
      <c r="AO16" s="3" t="b">
        <f>IF(AND(Z16&lt;=16,AA16&lt;1),TRUE,FALSE)</f>
        <v>1</v>
      </c>
      <c r="AP16" s="3" t="b">
        <f t="shared" si="0"/>
        <v>1</v>
      </c>
      <c r="AQ16" s="3">
        <v>1</v>
      </c>
      <c r="AR16" s="2" t="s">
        <v>300</v>
      </c>
      <c r="AS16" s="3" t="s">
        <v>306</v>
      </c>
      <c r="AT16" s="3" t="s">
        <v>1391</v>
      </c>
      <c r="AU16" s="3" t="str">
        <f>RIGHT(AS16,11)</f>
        <v>run-01_bold</v>
      </c>
      <c r="AV16" s="3">
        <v>0</v>
      </c>
      <c r="AW16" s="3">
        <v>0</v>
      </c>
      <c r="AX16" s="3" t="s">
        <v>305</v>
      </c>
      <c r="AY16" s="3" t="s">
        <v>27</v>
      </c>
      <c r="AZ16" s="3">
        <v>1</v>
      </c>
      <c r="BA16" s="3">
        <v>2.4089170000000002</v>
      </c>
      <c r="BB16" s="3" t="s">
        <v>28</v>
      </c>
      <c r="BC16" s="3">
        <v>0.91669999999999996</v>
      </c>
      <c r="BD16" s="3">
        <v>2.4893329999999998</v>
      </c>
      <c r="BE16" s="3" t="s">
        <v>29</v>
      </c>
      <c r="BF16" s="3">
        <v>0.91669999999999996</v>
      </c>
      <c r="BG16" s="3">
        <v>1.7640830000000001</v>
      </c>
      <c r="BH16" s="3" t="s">
        <v>30</v>
      </c>
      <c r="BI16" s="3">
        <v>0.91669999999999996</v>
      </c>
      <c r="BJ16" s="3">
        <v>2.8060830000000001</v>
      </c>
      <c r="BK16" s="3" t="b">
        <f>IF(AND(AV16&lt;=16,AW16&lt;1),TRUE,FALSE)</f>
        <v>1</v>
      </c>
      <c r="BL16" s="3" t="b">
        <f>IF(AND(AZ16&gt;=0.5,BF16&gt;=0.5, ABS(BI16-AZ16)&lt;0.4),TRUE,FALSE)</f>
        <v>1</v>
      </c>
      <c r="BM16" s="3">
        <v>1</v>
      </c>
      <c r="BN16" s="2" t="s">
        <v>300</v>
      </c>
      <c r="BO16" s="3" t="s">
        <v>301</v>
      </c>
      <c r="BP16" s="3" t="s">
        <v>1390</v>
      </c>
      <c r="BQ16" s="3" t="str">
        <f>RIGHT(BO16,11)</f>
        <v>run-02_bold</v>
      </c>
      <c r="BR16" s="3">
        <v>0</v>
      </c>
      <c r="BS16" s="3">
        <v>0</v>
      </c>
      <c r="BT16" s="3" t="s">
        <v>302</v>
      </c>
      <c r="BU16" s="3" t="s">
        <v>20</v>
      </c>
      <c r="BV16" s="3">
        <v>0.83330000000000004</v>
      </c>
      <c r="BW16" s="3">
        <v>2.5804999999999998</v>
      </c>
      <c r="BX16" s="3" t="s">
        <v>21</v>
      </c>
      <c r="BY16" s="3">
        <v>1</v>
      </c>
      <c r="BZ16" s="3">
        <v>2.3427500000000001</v>
      </c>
      <c r="CA16" s="3" t="s">
        <v>22</v>
      </c>
      <c r="CB16" s="3">
        <v>1</v>
      </c>
      <c r="CC16" s="3">
        <v>2.0289169999999999</v>
      </c>
      <c r="CD16" s="3" t="s">
        <v>23</v>
      </c>
      <c r="CE16" s="3">
        <v>1</v>
      </c>
      <c r="CF16" s="3">
        <v>2.4801669999999998</v>
      </c>
      <c r="CG16" s="3" t="b">
        <f>IF(AND(BR16&lt;=16,BS16&lt;1),TRUE,FALSE)</f>
        <v>1</v>
      </c>
      <c r="CH16" s="3" t="b">
        <f>IF(AND(BY16&gt;=0.5,CB16&gt;=0.5, ABS(CE16-BY16)&lt;0.4),TRUE,FALSE)</f>
        <v>1</v>
      </c>
      <c r="CI16" s="3">
        <v>1</v>
      </c>
      <c r="CJ16" s="3" t="s">
        <v>304</v>
      </c>
      <c r="CK16" s="3" t="s">
        <v>1391</v>
      </c>
      <c r="CL16" s="3" t="str">
        <f>RIGHT(CJ16,11)</f>
        <v>run-02_bold</v>
      </c>
      <c r="CM16" s="3">
        <v>0</v>
      </c>
      <c r="CN16" s="3">
        <v>0</v>
      </c>
      <c r="CO16" s="3" t="s">
        <v>305</v>
      </c>
      <c r="CP16" s="3" t="s">
        <v>27</v>
      </c>
      <c r="CQ16" s="3">
        <v>0.75</v>
      </c>
      <c r="CR16" s="3">
        <v>2.4683000000000002</v>
      </c>
      <c r="CS16" s="3" t="s">
        <v>28</v>
      </c>
      <c r="CT16" s="3">
        <v>0.91669999999999996</v>
      </c>
      <c r="CU16" s="3">
        <v>2.3882219999999998</v>
      </c>
      <c r="CV16" s="3" t="s">
        <v>29</v>
      </c>
      <c r="CW16" s="3">
        <v>1</v>
      </c>
      <c r="CX16" s="3">
        <v>1.9955830000000001</v>
      </c>
      <c r="CY16" s="3" t="s">
        <v>30</v>
      </c>
      <c r="CZ16" s="3">
        <v>0.58330000000000004</v>
      </c>
      <c r="DA16" s="3">
        <v>2.6135000000000002</v>
      </c>
      <c r="DB16" s="3" t="b">
        <f>IF(AND(CM16&lt;=16,CN16&lt;1),TRUE,FALSE)</f>
        <v>1</v>
      </c>
      <c r="DC16" s="3" t="b">
        <f>IF(AND(CQ16&gt;=0.5,CW16&gt;=0.5, ABS(CZ16-CQ16)&lt;0.4),TRUE,FALSE)</f>
        <v>1</v>
      </c>
      <c r="DD16" s="3">
        <v>1</v>
      </c>
    </row>
    <row r="17" spans="1:108" s="3" customFormat="1" x14ac:dyDescent="0.2">
      <c r="A17" s="2" t="s">
        <v>307</v>
      </c>
      <c r="B17">
        <v>2</v>
      </c>
      <c r="C17">
        <v>2</v>
      </c>
      <c r="D17">
        <v>4</v>
      </c>
      <c r="E17" t="s">
        <v>1415</v>
      </c>
      <c r="F17">
        <v>5</v>
      </c>
      <c r="G17">
        <v>5</v>
      </c>
      <c r="H17">
        <v>7.291666666666667</v>
      </c>
      <c r="I17" t="s">
        <v>1417</v>
      </c>
      <c r="J17">
        <v>109</v>
      </c>
      <c r="K17">
        <v>144</v>
      </c>
      <c r="L17">
        <v>123</v>
      </c>
      <c r="M17">
        <v>27</v>
      </c>
      <c r="N17">
        <v>12</v>
      </c>
      <c r="O17">
        <v>28</v>
      </c>
      <c r="P17">
        <v>16</v>
      </c>
      <c r="Q17">
        <v>30</v>
      </c>
      <c r="R17">
        <v>15</v>
      </c>
      <c r="S17">
        <v>26</v>
      </c>
      <c r="T17">
        <v>14</v>
      </c>
      <c r="U17">
        <v>125</v>
      </c>
      <c r="V17" s="2">
        <v>5077</v>
      </c>
      <c r="W17" s="3" t="s">
        <v>308</v>
      </c>
      <c r="X17" s="3" t="s">
        <v>1390</v>
      </c>
      <c r="Y17" s="3" t="str">
        <f>RIGHT(W17,11)</f>
        <v>run-01_bold</v>
      </c>
      <c r="Z17" s="3">
        <v>0</v>
      </c>
      <c r="AA17" s="3">
        <v>0</v>
      </c>
      <c r="AB17" s="3" t="s">
        <v>309</v>
      </c>
      <c r="AC17" s="3" t="s">
        <v>20</v>
      </c>
      <c r="AD17" s="3">
        <v>0.58330000000000004</v>
      </c>
      <c r="AE17" s="3">
        <v>2.2649170000000001</v>
      </c>
      <c r="AF17" s="3" t="s">
        <v>21</v>
      </c>
      <c r="AG17" s="3">
        <v>0.91669999999999996</v>
      </c>
      <c r="AH17" s="3">
        <v>2.2813330000000001</v>
      </c>
      <c r="AI17" s="3" t="s">
        <v>22</v>
      </c>
      <c r="AJ17" s="3">
        <v>1</v>
      </c>
      <c r="AK17" s="3">
        <v>2.1274999999999999</v>
      </c>
      <c r="AL17" s="3" t="s">
        <v>23</v>
      </c>
      <c r="AM17" s="3">
        <v>0.83330000000000004</v>
      </c>
      <c r="AN17" s="3">
        <v>2.3128329999999999</v>
      </c>
      <c r="AO17" s="3" t="b">
        <f>IF(AND(Z17&lt;=16,AA17&lt;1),TRUE,FALSE)</f>
        <v>1</v>
      </c>
      <c r="AP17" s="3" t="b">
        <f t="shared" si="0"/>
        <v>1</v>
      </c>
      <c r="AQ17" s="3">
        <v>1</v>
      </c>
      <c r="AR17" s="2" t="s">
        <v>307</v>
      </c>
      <c r="AS17" s="3" t="s">
        <v>313</v>
      </c>
      <c r="AT17" s="3" t="s">
        <v>1391</v>
      </c>
      <c r="AU17" s="3" t="str">
        <f>RIGHT(AS17,11)</f>
        <v>run-01_bold</v>
      </c>
      <c r="AV17" s="3">
        <v>0</v>
      </c>
      <c r="AW17" s="3">
        <v>0</v>
      </c>
      <c r="AX17" s="3" t="s">
        <v>312</v>
      </c>
      <c r="AY17" s="3" t="s">
        <v>27</v>
      </c>
      <c r="AZ17" s="3">
        <v>0.83330000000000004</v>
      </c>
      <c r="BA17" s="3">
        <v>2.1310910000000001</v>
      </c>
      <c r="BB17" s="3" t="s">
        <v>28</v>
      </c>
      <c r="BC17" s="3">
        <v>0.91669999999999996</v>
      </c>
      <c r="BD17" s="3">
        <v>2.2883640000000001</v>
      </c>
      <c r="BE17" s="3" t="s">
        <v>29</v>
      </c>
      <c r="BF17" s="3">
        <v>0.91669999999999996</v>
      </c>
      <c r="BG17" s="3">
        <v>1.968545</v>
      </c>
      <c r="BH17" s="3" t="s">
        <v>30</v>
      </c>
      <c r="BI17" s="3">
        <v>0.75</v>
      </c>
      <c r="BJ17" s="3">
        <v>2.4929999999999999</v>
      </c>
      <c r="BK17" s="3" t="b">
        <f>IF(AND(AV17&lt;=16,AW17&lt;1),TRUE,FALSE)</f>
        <v>1</v>
      </c>
      <c r="BL17" s="3" t="b">
        <f>IF(AND(AZ17&gt;=0.5,BF17&gt;=0.5, ABS(BI17-AZ17)&lt;0.4),TRUE,FALSE)</f>
        <v>1</v>
      </c>
      <c r="BM17" s="3">
        <v>1</v>
      </c>
      <c r="BN17" s="2" t="s">
        <v>307</v>
      </c>
      <c r="BO17" s="3" t="s">
        <v>310</v>
      </c>
      <c r="BP17" s="3" t="s">
        <v>1390</v>
      </c>
      <c r="BQ17" s="3" t="str">
        <f>RIGHT(BO17,11)</f>
        <v>run-02_bold</v>
      </c>
      <c r="BR17" s="3">
        <v>0</v>
      </c>
      <c r="BS17" s="3">
        <v>0</v>
      </c>
      <c r="BT17" s="3" t="s">
        <v>309</v>
      </c>
      <c r="BU17" s="3" t="s">
        <v>20</v>
      </c>
      <c r="BV17" s="3">
        <v>0.75</v>
      </c>
      <c r="BW17" s="3">
        <v>2.2626360000000001</v>
      </c>
      <c r="BX17" s="3" t="s">
        <v>21</v>
      </c>
      <c r="BY17" s="3">
        <v>0.83330000000000004</v>
      </c>
      <c r="BZ17" s="3">
        <v>2.2826360000000001</v>
      </c>
      <c r="CA17" s="3" t="s">
        <v>22</v>
      </c>
      <c r="CB17" s="3">
        <v>1</v>
      </c>
      <c r="CC17" s="3">
        <v>2.2221000000000002</v>
      </c>
      <c r="CD17" s="3" t="s">
        <v>23</v>
      </c>
      <c r="CE17" s="3">
        <v>0.66669999999999996</v>
      </c>
      <c r="CF17" s="3">
        <v>2.1421250000000001</v>
      </c>
      <c r="CG17" s="3" t="b">
        <f>IF(AND(BR17&lt;=16,BS17&lt;1),TRUE,FALSE)</f>
        <v>1</v>
      </c>
      <c r="CH17" s="3" t="b">
        <f>IF(AND(BY17&gt;=0.5,CB17&gt;=0.5, ABS(CE17-BY17)&lt;0.4),TRUE,FALSE)</f>
        <v>1</v>
      </c>
      <c r="CI17" s="3">
        <v>1</v>
      </c>
      <c r="CJ17" s="3" t="s">
        <v>311</v>
      </c>
      <c r="CK17" s="3" t="s">
        <v>1391</v>
      </c>
      <c r="CL17" s="3" t="str">
        <f>RIGHT(CJ17,11)</f>
        <v>run-02_bold</v>
      </c>
      <c r="CM17" s="3">
        <v>6</v>
      </c>
      <c r="CN17" s="3">
        <v>0</v>
      </c>
      <c r="CO17" s="3" t="s">
        <v>312</v>
      </c>
      <c r="CP17" s="3" t="s">
        <v>27</v>
      </c>
      <c r="CQ17" s="3">
        <v>1</v>
      </c>
      <c r="CR17" s="3">
        <v>2.1607500000000002</v>
      </c>
      <c r="CS17" s="3" t="s">
        <v>28</v>
      </c>
      <c r="CT17" s="3">
        <v>0.83330000000000004</v>
      </c>
      <c r="CU17" s="3">
        <v>2.1960000000000002</v>
      </c>
      <c r="CV17" s="3" t="s">
        <v>29</v>
      </c>
      <c r="CW17" s="3">
        <v>1</v>
      </c>
      <c r="CX17" s="3">
        <v>2.0350000000000001</v>
      </c>
      <c r="CY17" s="3" t="s">
        <v>30</v>
      </c>
      <c r="CZ17" s="3">
        <v>0.75</v>
      </c>
      <c r="DA17" s="3">
        <v>2.5175830000000001</v>
      </c>
      <c r="DB17" s="3" t="b">
        <f>IF(AND(CM17&lt;=16,CN17&lt;1),TRUE,FALSE)</f>
        <v>1</v>
      </c>
      <c r="DC17" s="3" t="b">
        <f>IF(AND(CQ17&gt;=0.5,CW17&gt;=0.5, ABS(CZ17-CQ17)&lt;0.4),TRUE,FALSE)</f>
        <v>1</v>
      </c>
      <c r="DD17" s="3">
        <v>1</v>
      </c>
    </row>
    <row r="18" spans="1:108" s="3" customFormat="1" x14ac:dyDescent="0.2">
      <c r="A18" s="2" t="s">
        <v>321</v>
      </c>
      <c r="B18">
        <v>5</v>
      </c>
      <c r="C18">
        <v>1</v>
      </c>
      <c r="D18">
        <v>4</v>
      </c>
      <c r="E18" t="s">
        <v>1415</v>
      </c>
      <c r="F18">
        <v>5</v>
      </c>
      <c r="G18">
        <v>5</v>
      </c>
      <c r="H18">
        <v>7.2833333333333332</v>
      </c>
      <c r="I18" t="s">
        <v>1416</v>
      </c>
      <c r="J18">
        <v>106</v>
      </c>
      <c r="K18">
        <v>116</v>
      </c>
      <c r="L18">
        <v>120</v>
      </c>
      <c r="M18">
        <v>28</v>
      </c>
      <c r="N18">
        <v>13</v>
      </c>
      <c r="O18">
        <v>27</v>
      </c>
      <c r="P18">
        <v>15</v>
      </c>
      <c r="Q18">
        <v>33</v>
      </c>
      <c r="R18">
        <v>17</v>
      </c>
      <c r="S18">
        <v>30</v>
      </c>
      <c r="T18">
        <v>18</v>
      </c>
      <c r="U18">
        <v>140</v>
      </c>
      <c r="V18" s="2">
        <v>5091</v>
      </c>
      <c r="W18" s="3" t="s">
        <v>324</v>
      </c>
      <c r="X18" s="3" t="s">
        <v>1390</v>
      </c>
      <c r="Y18" s="3" t="str">
        <f>RIGHT(W18,11)</f>
        <v>run-01_bold</v>
      </c>
      <c r="Z18" s="3">
        <v>0</v>
      </c>
      <c r="AA18" s="3">
        <v>0</v>
      </c>
      <c r="AB18" s="3" t="s">
        <v>323</v>
      </c>
      <c r="AC18" s="3" t="s">
        <v>20</v>
      </c>
      <c r="AD18" s="3">
        <v>0.75</v>
      </c>
      <c r="AE18" s="3">
        <v>1.9510829999999999</v>
      </c>
      <c r="AF18" s="3" t="s">
        <v>21</v>
      </c>
      <c r="AG18" s="3">
        <v>0.91669999999999996</v>
      </c>
      <c r="AH18" s="3">
        <v>2.176917</v>
      </c>
      <c r="AI18" s="3" t="s">
        <v>22</v>
      </c>
      <c r="AJ18" s="3">
        <v>1</v>
      </c>
      <c r="AK18" s="3">
        <v>1.1313329999999999</v>
      </c>
      <c r="AL18" s="3" t="s">
        <v>23</v>
      </c>
      <c r="AM18" s="3">
        <v>1</v>
      </c>
      <c r="AN18" s="3">
        <v>2.2540830000000001</v>
      </c>
      <c r="AO18" s="3" t="b">
        <f>IF(AND(Z18&lt;=16,AA18&lt;1),TRUE,FALSE)</f>
        <v>1</v>
      </c>
      <c r="AP18" s="3" t="b">
        <f t="shared" si="0"/>
        <v>1</v>
      </c>
      <c r="AQ18" s="3">
        <v>1</v>
      </c>
      <c r="AR18" s="2" t="s">
        <v>321</v>
      </c>
      <c r="AS18" s="3" t="s">
        <v>325</v>
      </c>
      <c r="AT18" s="3" t="s">
        <v>1391</v>
      </c>
      <c r="AU18" s="3" t="str">
        <f>RIGHT(AS18,11)</f>
        <v>run-01_bold</v>
      </c>
      <c r="AV18" s="3">
        <v>0</v>
      </c>
      <c r="AW18" s="3">
        <v>0</v>
      </c>
      <c r="AX18" s="3" t="s">
        <v>326</v>
      </c>
      <c r="AY18" s="3" t="s">
        <v>27</v>
      </c>
      <c r="AZ18" s="3">
        <v>1</v>
      </c>
      <c r="BA18" s="3">
        <v>2.440833</v>
      </c>
      <c r="BB18" s="3" t="s">
        <v>28</v>
      </c>
      <c r="BC18" s="3">
        <v>0.91669999999999996</v>
      </c>
      <c r="BD18" s="3">
        <v>2.4014169999999999</v>
      </c>
      <c r="BE18" s="3" t="s">
        <v>29</v>
      </c>
      <c r="BF18" s="3">
        <v>1</v>
      </c>
      <c r="BG18" s="3">
        <v>1.430833</v>
      </c>
      <c r="BH18" s="3" t="s">
        <v>30</v>
      </c>
      <c r="BI18" s="3">
        <v>1</v>
      </c>
      <c r="BJ18" s="3">
        <v>2.2582499999999999</v>
      </c>
      <c r="BK18" s="3" t="b">
        <f>IF(AND(AV18&lt;=16,AW18&lt;1),TRUE,FALSE)</f>
        <v>1</v>
      </c>
      <c r="BL18" s="3" t="b">
        <f>IF(AND(AZ18&gt;=0.5,BF18&gt;=0.5, ABS(BI18-AZ18)&lt;0.4),TRUE,FALSE)</f>
        <v>1</v>
      </c>
      <c r="BM18" s="3">
        <v>1</v>
      </c>
      <c r="BN18" s="2" t="s">
        <v>321</v>
      </c>
      <c r="BO18" s="3" t="s">
        <v>322</v>
      </c>
      <c r="BP18" s="3" t="s">
        <v>1390</v>
      </c>
      <c r="BQ18" s="3" t="str">
        <f>RIGHT(BO18,11)</f>
        <v>run-02_bold</v>
      </c>
      <c r="BR18" s="3">
        <v>0</v>
      </c>
      <c r="BS18" s="3">
        <v>0</v>
      </c>
      <c r="BT18" s="3" t="s">
        <v>323</v>
      </c>
      <c r="BU18" s="3" t="s">
        <v>20</v>
      </c>
      <c r="BV18" s="3">
        <v>0.66669999999999996</v>
      </c>
      <c r="BW18" s="3">
        <v>2.083583</v>
      </c>
      <c r="BX18" s="3" t="s">
        <v>21</v>
      </c>
      <c r="BY18" s="3">
        <v>0.83330000000000004</v>
      </c>
      <c r="BZ18" s="3">
        <v>2.083917</v>
      </c>
      <c r="CA18" s="3" t="s">
        <v>22</v>
      </c>
      <c r="CB18" s="3">
        <v>1</v>
      </c>
      <c r="CC18" s="3">
        <v>1.0089999999999999</v>
      </c>
      <c r="CD18" s="3" t="s">
        <v>23</v>
      </c>
      <c r="CE18" s="3">
        <v>0.91669999999999996</v>
      </c>
      <c r="CF18" s="3">
        <v>2.0996670000000002</v>
      </c>
      <c r="CG18" s="3" t="b">
        <f>IF(AND(BR18&lt;=16,BS18&lt;1),TRUE,FALSE)</f>
        <v>1</v>
      </c>
      <c r="CH18" s="3" t="b">
        <f>IF(AND(BY18&gt;=0.5,CB18&gt;=0.5, ABS(CE18-BY18)&lt;0.4),TRUE,FALSE)</f>
        <v>1</v>
      </c>
      <c r="CI18" s="3">
        <v>1</v>
      </c>
      <c r="CJ18" s="3" t="s">
        <v>327</v>
      </c>
      <c r="CK18" s="3" t="s">
        <v>1391</v>
      </c>
      <c r="CL18" s="3" t="str">
        <f>RIGHT(CJ18,11)</f>
        <v>run-02_bold</v>
      </c>
      <c r="CM18" s="3">
        <v>0</v>
      </c>
      <c r="CN18" s="3">
        <v>0</v>
      </c>
      <c r="CO18" s="3" t="s">
        <v>326</v>
      </c>
      <c r="CP18" s="3" t="s">
        <v>27</v>
      </c>
      <c r="CQ18" s="3">
        <v>1</v>
      </c>
      <c r="CR18" s="3">
        <v>2.3694169999999999</v>
      </c>
      <c r="CS18" s="3" t="s">
        <v>28</v>
      </c>
      <c r="CT18" s="3">
        <v>0.66669999999999996</v>
      </c>
      <c r="CU18" s="3">
        <v>2.4286669999999999</v>
      </c>
      <c r="CV18" s="3" t="s">
        <v>29</v>
      </c>
      <c r="CW18" s="3">
        <v>1</v>
      </c>
      <c r="CX18" s="3">
        <v>1.487833</v>
      </c>
      <c r="CY18" s="3" t="s">
        <v>30</v>
      </c>
      <c r="CZ18" s="3">
        <v>1</v>
      </c>
      <c r="DA18" s="3">
        <v>2.2698330000000002</v>
      </c>
      <c r="DB18" s="3" t="b">
        <f>IF(AND(CM18&lt;=16,CN18&lt;1),TRUE,FALSE)</f>
        <v>1</v>
      </c>
      <c r="DC18" s="3" t="b">
        <f>IF(AND(CQ18&gt;=0.5,CW18&gt;=0.5, ABS(CZ18-CQ18)&lt;0.4),TRUE,FALSE)</f>
        <v>1</v>
      </c>
      <c r="DD18" s="3">
        <v>1</v>
      </c>
    </row>
    <row r="19" spans="1:108" s="3" customFormat="1" x14ac:dyDescent="0.2">
      <c r="A19" s="1" t="s">
        <v>328</v>
      </c>
      <c r="B19">
        <v>5</v>
      </c>
      <c r="C19">
        <v>4</v>
      </c>
      <c r="D19">
        <v>4</v>
      </c>
      <c r="E19" t="s">
        <v>1415</v>
      </c>
      <c r="F19">
        <v>4</v>
      </c>
      <c r="G19">
        <v>4</v>
      </c>
      <c r="H19">
        <v>7.2666666666666666</v>
      </c>
      <c r="I19" t="s">
        <v>1417</v>
      </c>
      <c r="J19">
        <v>99</v>
      </c>
      <c r="K19">
        <v>131</v>
      </c>
      <c r="L19">
        <v>115</v>
      </c>
      <c r="M19">
        <v>31</v>
      </c>
      <c r="N19">
        <v>16</v>
      </c>
      <c r="O19">
        <v>26</v>
      </c>
      <c r="P19">
        <v>14</v>
      </c>
      <c r="Q19">
        <v>26</v>
      </c>
      <c r="R19">
        <v>12</v>
      </c>
      <c r="S19">
        <v>18</v>
      </c>
      <c r="T19">
        <v>8</v>
      </c>
      <c r="U19">
        <v>114</v>
      </c>
      <c r="V19" s="1">
        <v>5094</v>
      </c>
      <c r="W19" t="s">
        <v>330</v>
      </c>
      <c r="X19" t="s">
        <v>1390</v>
      </c>
      <c r="Y19" t="str">
        <f>RIGHT(W19,11)</f>
        <v>run-01_bold</v>
      </c>
      <c r="Z19">
        <v>3</v>
      </c>
      <c r="AA19">
        <v>0</v>
      </c>
      <c r="AB19" t="s">
        <v>329</v>
      </c>
      <c r="AC19" t="s">
        <v>20</v>
      </c>
      <c r="AD19">
        <v>0.83330000000000004</v>
      </c>
      <c r="AE19">
        <v>2.047091</v>
      </c>
      <c r="AF19" t="s">
        <v>21</v>
      </c>
      <c r="AG19">
        <v>1</v>
      </c>
      <c r="AH19">
        <v>1.9884999999999999</v>
      </c>
      <c r="AI19" t="s">
        <v>22</v>
      </c>
      <c r="AJ19">
        <v>0.91669999999999996</v>
      </c>
      <c r="AK19">
        <v>1.676545</v>
      </c>
      <c r="AL19" t="s">
        <v>23</v>
      </c>
      <c r="AM19">
        <v>0.83330000000000004</v>
      </c>
      <c r="AN19">
        <v>2.2951000000000001</v>
      </c>
      <c r="AO19" t="b">
        <f>IF(AND(Z19&lt;=16,AA19&lt;1),TRUE,FALSE)</f>
        <v>1</v>
      </c>
      <c r="AP19" t="b">
        <f>IF(AND(AG19&gt;=0.5,AJ19&gt;=0.5, ABS(AM19-AG19)&lt;=0.4),TRUE,FALSE)</f>
        <v>1</v>
      </c>
      <c r="AQ19">
        <v>1</v>
      </c>
      <c r="AR19" s="1" t="s">
        <v>328</v>
      </c>
      <c r="AS19" t="s">
        <v>333</v>
      </c>
      <c r="AT19" t="s">
        <v>1391</v>
      </c>
      <c r="AU19" t="str">
        <f>RIGHT(AS19,11)</f>
        <v>run-01_bold</v>
      </c>
      <c r="AV19">
        <v>0</v>
      </c>
      <c r="AW19">
        <v>0</v>
      </c>
      <c r="AX19" t="s">
        <v>332</v>
      </c>
      <c r="AY19" t="s">
        <v>27</v>
      </c>
      <c r="AZ19">
        <v>1</v>
      </c>
      <c r="BA19">
        <v>1.831083</v>
      </c>
      <c r="BB19" t="s">
        <v>28</v>
      </c>
      <c r="BC19">
        <v>1</v>
      </c>
      <c r="BD19">
        <v>2.0039169999999999</v>
      </c>
      <c r="BE19" t="s">
        <v>29</v>
      </c>
      <c r="BF19">
        <v>1</v>
      </c>
      <c r="BG19">
        <v>1.2988329999999999</v>
      </c>
      <c r="BH19" t="s">
        <v>30</v>
      </c>
      <c r="BI19">
        <v>1</v>
      </c>
      <c r="BJ19">
        <v>2.2850000000000001</v>
      </c>
      <c r="BK19" s="3" t="b">
        <f>IF(AND(AV19&lt;=16,AW19&lt;1),TRUE,FALSE)</f>
        <v>1</v>
      </c>
      <c r="BL19" t="b">
        <f>IF(AND(AZ19&gt;=0.5,BF19&gt;=0.5, ABS(BI19-AZ19)&lt;0.4),TRUE,FALSE)</f>
        <v>1</v>
      </c>
      <c r="BM19">
        <v>1</v>
      </c>
      <c r="BN19" s="1" t="s">
        <v>328</v>
      </c>
      <c r="BO19" t="s">
        <v>331</v>
      </c>
      <c r="BP19" t="s">
        <v>1390</v>
      </c>
      <c r="BQ19" t="str">
        <f>RIGHT(BO19,11)</f>
        <v>run-02_bold</v>
      </c>
      <c r="BR19">
        <v>0</v>
      </c>
      <c r="BS19">
        <v>0</v>
      </c>
      <c r="BT19" t="s">
        <v>332</v>
      </c>
      <c r="BU19" t="s">
        <v>20</v>
      </c>
      <c r="BV19">
        <v>0.91669999999999996</v>
      </c>
      <c r="BW19">
        <v>2.133667</v>
      </c>
      <c r="BX19" t="s">
        <v>21</v>
      </c>
      <c r="BY19">
        <v>0.91669999999999996</v>
      </c>
      <c r="BZ19">
        <v>2.117083</v>
      </c>
      <c r="CA19" t="s">
        <v>22</v>
      </c>
      <c r="CB19">
        <v>0.91669999999999996</v>
      </c>
      <c r="CC19">
        <v>1.869583</v>
      </c>
      <c r="CD19" t="s">
        <v>23</v>
      </c>
      <c r="CE19">
        <v>0.91669999999999996</v>
      </c>
      <c r="CF19">
        <v>2.201333</v>
      </c>
      <c r="CG19" s="3" t="b">
        <f>IF(AND(BR19&lt;=16,BS19&lt;1),TRUE,FALSE)</f>
        <v>1</v>
      </c>
      <c r="CH19" t="b">
        <f>IF(AND(BY19&gt;=0.5,CB19&gt;=0.5, ABS(CE19-BY19)&lt;0.4),TRUE,FALSE)</f>
        <v>1</v>
      </c>
      <c r="CI19">
        <v>1</v>
      </c>
      <c r="CJ19" t="s">
        <v>334</v>
      </c>
      <c r="CK19" t="s">
        <v>1391</v>
      </c>
      <c r="CL19" t="str">
        <f>RIGHT(CJ19,11)</f>
        <v>run-02_bold</v>
      </c>
      <c r="CM19">
        <v>11</v>
      </c>
      <c r="CN19">
        <v>0</v>
      </c>
      <c r="CO19" t="s">
        <v>332</v>
      </c>
      <c r="CP19" t="s">
        <v>27</v>
      </c>
      <c r="CQ19">
        <v>0.91669999999999996</v>
      </c>
      <c r="CR19">
        <v>2.3081999999999998</v>
      </c>
      <c r="CS19" t="s">
        <v>28</v>
      </c>
      <c r="CT19">
        <v>1</v>
      </c>
      <c r="CU19">
        <v>2.1937500000000001</v>
      </c>
      <c r="CV19" t="s">
        <v>29</v>
      </c>
      <c r="CW19">
        <v>1</v>
      </c>
      <c r="CX19">
        <v>1.7749170000000001</v>
      </c>
      <c r="CY19" t="s">
        <v>30</v>
      </c>
      <c r="CZ19">
        <v>0.66669999999999996</v>
      </c>
      <c r="DA19">
        <v>2.4337270000000002</v>
      </c>
      <c r="DB19" s="3" t="b">
        <f>IF(AND(CM19&lt;=16,CN19&lt;1),TRUE,FALSE)</f>
        <v>1</v>
      </c>
      <c r="DC19" t="b">
        <f>IF(AND(CQ19&gt;=0.5,CW19&gt;=0.5, ABS(CZ19-CQ19)&lt;0.4),TRUE,FALSE)</f>
        <v>1</v>
      </c>
      <c r="DD19">
        <v>1</v>
      </c>
    </row>
    <row r="20" spans="1:108" s="3" customFormat="1" x14ac:dyDescent="0.2">
      <c r="A20" s="2" t="s">
        <v>335</v>
      </c>
      <c r="B20">
        <v>2</v>
      </c>
      <c r="C20">
        <v>3</v>
      </c>
      <c r="D20">
        <v>3</v>
      </c>
      <c r="E20" t="s">
        <v>1415</v>
      </c>
      <c r="F20">
        <v>4</v>
      </c>
      <c r="G20">
        <v>4</v>
      </c>
      <c r="H20">
        <v>7.1083333333333334</v>
      </c>
      <c r="I20" t="s">
        <v>1416</v>
      </c>
      <c r="J20">
        <v>103</v>
      </c>
      <c r="K20">
        <v>81</v>
      </c>
      <c r="L20">
        <v>117</v>
      </c>
      <c r="M20">
        <v>25</v>
      </c>
      <c r="N20">
        <v>11</v>
      </c>
      <c r="O20">
        <v>23</v>
      </c>
      <c r="P20">
        <v>12</v>
      </c>
      <c r="Q20">
        <v>23</v>
      </c>
      <c r="R20">
        <v>11</v>
      </c>
      <c r="S20">
        <v>26</v>
      </c>
      <c r="T20">
        <v>14</v>
      </c>
      <c r="U20">
        <v>114</v>
      </c>
      <c r="V20" s="2">
        <v>5099</v>
      </c>
      <c r="W20" s="3" t="s">
        <v>336</v>
      </c>
      <c r="X20" s="3" t="s">
        <v>1390</v>
      </c>
      <c r="Y20" s="3" t="str">
        <f>RIGHT(W20,11)</f>
        <v>run-01_bold</v>
      </c>
      <c r="Z20" s="3">
        <v>0</v>
      </c>
      <c r="AA20" s="3">
        <v>0</v>
      </c>
      <c r="AB20" s="3" t="s">
        <v>140</v>
      </c>
      <c r="AC20" s="3" t="s">
        <v>20</v>
      </c>
      <c r="AD20" s="3">
        <v>1</v>
      </c>
      <c r="AE20" s="3">
        <v>2.4035829999999998</v>
      </c>
      <c r="AF20" s="3" t="s">
        <v>21</v>
      </c>
      <c r="AG20" s="3">
        <v>0.83330000000000004</v>
      </c>
      <c r="AH20" s="3">
        <v>2.6305000000000001</v>
      </c>
      <c r="AI20" s="3" t="s">
        <v>22</v>
      </c>
      <c r="AJ20" s="3">
        <v>1</v>
      </c>
      <c r="AK20" s="3">
        <v>1.0754999999999999</v>
      </c>
      <c r="AL20" s="3" t="s">
        <v>23</v>
      </c>
      <c r="AM20" s="3">
        <v>0.91669999999999996</v>
      </c>
      <c r="AN20" s="3">
        <v>2.4576669999999998</v>
      </c>
      <c r="AO20" s="3" t="b">
        <f>IF(AND(Z20&lt;=16,AA20&lt;1),TRUE,FALSE)</f>
        <v>1</v>
      </c>
      <c r="AP20" s="3" t="b">
        <f>IF(AND(AG20&gt;=0.5,AJ20&gt;=0.5, ABS(AM20-AG20)&lt;0.4),TRUE,FALSE)</f>
        <v>1</v>
      </c>
      <c r="AQ20" s="3">
        <v>1</v>
      </c>
      <c r="AR20" s="2" t="s">
        <v>335</v>
      </c>
      <c r="AS20" s="3" t="s">
        <v>338</v>
      </c>
      <c r="AT20" s="3" t="s">
        <v>1391</v>
      </c>
      <c r="AU20" s="3" t="str">
        <f>RIGHT(AS20,11)</f>
        <v>run-01_bold</v>
      </c>
      <c r="AV20" s="3">
        <v>2</v>
      </c>
      <c r="AW20" s="3">
        <v>0</v>
      </c>
      <c r="AX20" s="3" t="s">
        <v>339</v>
      </c>
      <c r="AY20" s="3" t="s">
        <v>27</v>
      </c>
      <c r="AZ20" s="3">
        <v>1</v>
      </c>
      <c r="BA20" s="3">
        <v>2.146636</v>
      </c>
      <c r="BB20" s="3" t="s">
        <v>28</v>
      </c>
      <c r="BC20" s="3">
        <v>0.91669999999999996</v>
      </c>
      <c r="BD20" s="3">
        <v>2.4125450000000002</v>
      </c>
      <c r="BE20" s="3" t="s">
        <v>29</v>
      </c>
      <c r="BF20" s="3">
        <v>1</v>
      </c>
      <c r="BG20" s="3">
        <v>1.1415</v>
      </c>
      <c r="BH20" s="3" t="s">
        <v>30</v>
      </c>
      <c r="BI20" s="3">
        <v>0.83330000000000004</v>
      </c>
      <c r="BJ20" s="3">
        <v>2.573636</v>
      </c>
      <c r="BK20" s="3" t="b">
        <f>IF(AND(AV20&lt;=16,AW20&lt;1),TRUE,FALSE)</f>
        <v>1</v>
      </c>
      <c r="BL20" s="3" t="b">
        <f>IF(AND(AZ20&gt;=0.5,BF20&gt;=0.5, ABS(BI20-AZ20)&lt;0.4),TRUE,FALSE)</f>
        <v>1</v>
      </c>
      <c r="BM20" s="3">
        <v>1</v>
      </c>
      <c r="BN20" s="2" t="s">
        <v>335</v>
      </c>
      <c r="BO20" s="3" t="s">
        <v>337</v>
      </c>
      <c r="BP20" s="3" t="s">
        <v>1390</v>
      </c>
      <c r="BQ20" s="3" t="str">
        <f>RIGHT(BO20,11)</f>
        <v>run-02_bold</v>
      </c>
      <c r="BR20" s="3">
        <v>0</v>
      </c>
      <c r="BS20" s="3">
        <v>0</v>
      </c>
      <c r="BT20" s="3" t="s">
        <v>140</v>
      </c>
      <c r="BU20" s="3" t="s">
        <v>20</v>
      </c>
      <c r="BV20" s="3">
        <v>0.75</v>
      </c>
      <c r="BW20" s="3">
        <v>2.3805000000000001</v>
      </c>
      <c r="BX20" s="3" t="s">
        <v>21</v>
      </c>
      <c r="BY20" s="3">
        <v>0.75</v>
      </c>
      <c r="BZ20" s="3">
        <v>2.350333</v>
      </c>
      <c r="CA20" s="3" t="s">
        <v>22</v>
      </c>
      <c r="CB20" s="3">
        <v>1</v>
      </c>
      <c r="CC20" s="3">
        <v>0.99690900000000005</v>
      </c>
      <c r="CD20" s="3" t="s">
        <v>23</v>
      </c>
      <c r="CE20" s="3">
        <v>0.83330000000000004</v>
      </c>
      <c r="CF20" s="3">
        <v>2.6721819999999998</v>
      </c>
      <c r="CG20" s="3" t="b">
        <f>IF(AND(BR20&lt;=16,BS20&lt;1),TRUE,FALSE)</f>
        <v>1</v>
      </c>
      <c r="CH20" s="3" t="b">
        <f>IF(AND(BY20&gt;=0.5,CB20&gt;=0.5, ABS(CE20-BY20)&lt;0.4),TRUE,FALSE)</f>
        <v>1</v>
      </c>
      <c r="CI20" s="3">
        <v>1</v>
      </c>
      <c r="CJ20" s="3" t="s">
        <v>340</v>
      </c>
      <c r="CK20" s="3" t="s">
        <v>1391</v>
      </c>
      <c r="CL20" s="3" t="str">
        <f>RIGHT(CJ20,11)</f>
        <v>run-02_bold</v>
      </c>
      <c r="CM20" s="3">
        <v>0</v>
      </c>
      <c r="CN20" s="3">
        <v>0</v>
      </c>
      <c r="CO20" s="3" t="s">
        <v>339</v>
      </c>
      <c r="CP20" s="3" t="s">
        <v>27</v>
      </c>
      <c r="CQ20" s="3">
        <v>1</v>
      </c>
      <c r="CR20" s="3">
        <v>2.3418000000000001</v>
      </c>
      <c r="CS20" s="3" t="s">
        <v>28</v>
      </c>
      <c r="CT20" s="3">
        <v>0.75</v>
      </c>
      <c r="CU20" s="3">
        <v>2.4813329999999998</v>
      </c>
      <c r="CV20" s="3" t="s">
        <v>29</v>
      </c>
      <c r="CW20" s="3">
        <v>0.91669999999999996</v>
      </c>
      <c r="CX20" s="3">
        <v>1.2258180000000001</v>
      </c>
      <c r="CY20" s="3" t="s">
        <v>30</v>
      </c>
      <c r="CZ20" s="3">
        <v>0.75</v>
      </c>
      <c r="DA20" s="3">
        <v>2.794111</v>
      </c>
      <c r="DB20" s="3" t="b">
        <f>IF(AND(CM20&lt;=16,CN20&lt;1),TRUE,FALSE)</f>
        <v>1</v>
      </c>
      <c r="DC20" s="3" t="b">
        <f>IF(AND(CQ20&gt;=0.5,CW20&gt;=0.5, ABS(CZ20-CQ20)&lt;0.4),TRUE,FALSE)</f>
        <v>1</v>
      </c>
      <c r="DD20" s="3">
        <v>1</v>
      </c>
    </row>
    <row r="21" spans="1:108" s="3" customFormat="1" x14ac:dyDescent="0.2">
      <c r="A21" s="2" t="s">
        <v>341</v>
      </c>
      <c r="B21">
        <v>5</v>
      </c>
      <c r="C21">
        <v>4</v>
      </c>
      <c r="D21">
        <v>3</v>
      </c>
      <c r="E21" t="s">
        <v>1415</v>
      </c>
      <c r="F21">
        <v>4</v>
      </c>
      <c r="G21">
        <v>4</v>
      </c>
      <c r="H21">
        <v>7.2027777777777775</v>
      </c>
      <c r="I21" t="s">
        <v>1416</v>
      </c>
      <c r="J21">
        <v>105</v>
      </c>
      <c r="K21">
        <v>102</v>
      </c>
      <c r="L21">
        <v>109</v>
      </c>
      <c r="M21">
        <v>30</v>
      </c>
      <c r="N21">
        <v>15</v>
      </c>
      <c r="O21">
        <v>28</v>
      </c>
      <c r="P21">
        <v>16</v>
      </c>
      <c r="Q21">
        <v>22</v>
      </c>
      <c r="R21">
        <v>11</v>
      </c>
      <c r="S21">
        <v>26</v>
      </c>
      <c r="T21">
        <v>14</v>
      </c>
      <c r="U21">
        <v>122</v>
      </c>
      <c r="V21" s="2">
        <v>5102</v>
      </c>
      <c r="W21" s="3" t="s">
        <v>342</v>
      </c>
      <c r="X21" s="3" t="s">
        <v>1390</v>
      </c>
      <c r="Y21" s="3" t="str">
        <f>RIGHT(W21,11)</f>
        <v>run-01_bold</v>
      </c>
      <c r="Z21" s="3">
        <v>0</v>
      </c>
      <c r="AA21" s="3">
        <v>0</v>
      </c>
      <c r="AB21" s="3" t="s">
        <v>343</v>
      </c>
      <c r="AC21" s="3" t="s">
        <v>20</v>
      </c>
      <c r="AD21" s="3">
        <v>0.75</v>
      </c>
      <c r="AE21" s="3">
        <v>2.798778</v>
      </c>
      <c r="AF21" s="3" t="s">
        <v>21</v>
      </c>
      <c r="AG21" s="3">
        <v>0.83330000000000004</v>
      </c>
      <c r="AH21" s="3">
        <v>2.637273</v>
      </c>
      <c r="AI21" s="3" t="s">
        <v>22</v>
      </c>
      <c r="AJ21" s="3">
        <v>1</v>
      </c>
      <c r="AK21" s="3">
        <v>1.38825</v>
      </c>
      <c r="AL21" s="3" t="s">
        <v>23</v>
      </c>
      <c r="AM21" s="3">
        <v>0.91669999999999996</v>
      </c>
      <c r="AN21" s="3">
        <v>2.4944999999999999</v>
      </c>
      <c r="AO21" s="3" t="b">
        <f>IF(AND(Z21&lt;=16,AA21&lt;1),TRUE,FALSE)</f>
        <v>1</v>
      </c>
      <c r="AP21" s="3" t="b">
        <f>IF(AND(AG21&gt;=0.5,AJ21&gt;=0.5, ABS(AM21-AG21)&lt;0.4),TRUE,FALSE)</f>
        <v>1</v>
      </c>
      <c r="AQ21" s="3">
        <v>1</v>
      </c>
      <c r="AR21" s="2" t="s">
        <v>341</v>
      </c>
      <c r="AS21" s="3" t="s">
        <v>345</v>
      </c>
      <c r="AT21" s="3" t="s">
        <v>1391</v>
      </c>
      <c r="AU21" s="3" t="str">
        <f>RIGHT(AS21,11)</f>
        <v>run-01_bold</v>
      </c>
      <c r="AV21" s="3">
        <v>0</v>
      </c>
      <c r="AW21" s="3">
        <v>0</v>
      </c>
      <c r="AX21" s="3" t="s">
        <v>346</v>
      </c>
      <c r="AY21" s="3" t="s">
        <v>27</v>
      </c>
      <c r="AZ21" s="3">
        <v>0.91669999999999996</v>
      </c>
      <c r="BA21" s="3">
        <v>2.5081000000000002</v>
      </c>
      <c r="BB21" s="3" t="s">
        <v>28</v>
      </c>
      <c r="BC21" s="3">
        <v>0.83330000000000004</v>
      </c>
      <c r="BD21" s="3">
        <v>2.6025</v>
      </c>
      <c r="BE21" s="3" t="s">
        <v>29</v>
      </c>
      <c r="BF21" s="3">
        <v>1</v>
      </c>
      <c r="BG21" s="3">
        <v>1.435333</v>
      </c>
      <c r="BH21" s="3" t="s">
        <v>30</v>
      </c>
      <c r="BI21" s="3">
        <v>0.91669999999999996</v>
      </c>
      <c r="BJ21" s="3">
        <v>2.4944999999999999</v>
      </c>
      <c r="BK21" s="3" t="b">
        <f>IF(AND(AV21&lt;=16,AW21&lt;1),TRUE,FALSE)</f>
        <v>1</v>
      </c>
      <c r="BL21" s="3" t="b">
        <f>IF(AND(AZ21&gt;=0.5,BF21&gt;=0.5, ABS(BI21-AZ21)&lt;0.4),TRUE,FALSE)</f>
        <v>1</v>
      </c>
      <c r="BM21" s="3">
        <v>1</v>
      </c>
      <c r="BN21" s="2" t="s">
        <v>341</v>
      </c>
      <c r="BO21" s="3" t="s">
        <v>344</v>
      </c>
      <c r="BP21" s="3" t="s">
        <v>1390</v>
      </c>
      <c r="BQ21" s="3" t="str">
        <f>RIGHT(BO21,11)</f>
        <v>run-02_bold</v>
      </c>
      <c r="BR21" s="3">
        <v>0</v>
      </c>
      <c r="BS21" s="3">
        <v>0</v>
      </c>
      <c r="BT21" s="3" t="s">
        <v>343</v>
      </c>
      <c r="BU21" s="3" t="s">
        <v>20</v>
      </c>
      <c r="BV21" s="3">
        <v>0.75</v>
      </c>
      <c r="BW21" s="3">
        <v>2.5134289999999999</v>
      </c>
      <c r="BX21" s="3" t="s">
        <v>21</v>
      </c>
      <c r="BY21" s="3">
        <v>0.75</v>
      </c>
      <c r="BZ21" s="3">
        <v>2.5011429999999999</v>
      </c>
      <c r="CA21" s="3" t="s">
        <v>22</v>
      </c>
      <c r="CB21" s="3">
        <v>1</v>
      </c>
      <c r="CC21" s="3">
        <v>1.5335829999999999</v>
      </c>
      <c r="CD21" s="3" t="s">
        <v>23</v>
      </c>
      <c r="CE21" s="3">
        <v>0.75</v>
      </c>
      <c r="CF21" s="3">
        <v>2.4464999999999999</v>
      </c>
      <c r="CG21" s="3" t="b">
        <f>IF(AND(BR21&lt;=16,BS21&lt;1),TRUE,FALSE)</f>
        <v>1</v>
      </c>
      <c r="CH21" s="3" t="b">
        <f>IF(AND(BY21&gt;=0.5,CB21&gt;=0.5, ABS(CE21-BY21)&lt;0.4),TRUE,FALSE)</f>
        <v>1</v>
      </c>
      <c r="CI21" s="3">
        <v>1</v>
      </c>
      <c r="CJ21" s="3" t="s">
        <v>347</v>
      </c>
      <c r="CK21" s="3" t="s">
        <v>1391</v>
      </c>
      <c r="CL21" s="3" t="str">
        <f>RIGHT(CJ21,11)</f>
        <v>run-02_bold</v>
      </c>
      <c r="CM21" s="3">
        <v>0</v>
      </c>
      <c r="CN21" s="3">
        <v>0</v>
      </c>
      <c r="CO21" s="3" t="s">
        <v>346</v>
      </c>
      <c r="CP21" s="3" t="s">
        <v>27</v>
      </c>
      <c r="CQ21" s="3">
        <v>0.91669999999999996</v>
      </c>
      <c r="CR21" s="3">
        <v>2.2006670000000002</v>
      </c>
      <c r="CS21" s="3" t="s">
        <v>28</v>
      </c>
      <c r="CT21" s="3">
        <v>0.83330000000000004</v>
      </c>
      <c r="CU21" s="3">
        <v>2.5162499999999999</v>
      </c>
      <c r="CV21" s="3" t="s">
        <v>29</v>
      </c>
      <c r="CW21" s="3">
        <v>1</v>
      </c>
      <c r="CX21" s="3">
        <v>1.450833</v>
      </c>
      <c r="CY21" s="3" t="s">
        <v>30</v>
      </c>
      <c r="CZ21" s="3">
        <v>0.66669999999999996</v>
      </c>
      <c r="DA21" s="3">
        <v>2.7712500000000002</v>
      </c>
      <c r="DB21" s="3" t="b">
        <f>IF(AND(CM21&lt;=16,CN21&lt;1),TRUE,FALSE)</f>
        <v>1</v>
      </c>
      <c r="DC21" s="3" t="b">
        <f>IF(AND(CQ21&gt;=0.5,CW21&gt;=0.5, ABS(CZ21-CQ21)&lt;0.4),TRUE,FALSE)</f>
        <v>1</v>
      </c>
      <c r="DD21" s="3">
        <v>1</v>
      </c>
    </row>
    <row r="22" spans="1:108" s="3" customFormat="1" x14ac:dyDescent="0.2">
      <c r="A22" s="2" t="s">
        <v>369</v>
      </c>
      <c r="B22">
        <v>4</v>
      </c>
      <c r="C22">
        <v>3</v>
      </c>
      <c r="D22">
        <v>3</v>
      </c>
      <c r="E22" t="s">
        <v>1415</v>
      </c>
      <c r="F22">
        <v>4</v>
      </c>
      <c r="G22">
        <v>5</v>
      </c>
      <c r="H22">
        <v>8.0111111111111111</v>
      </c>
      <c r="I22" t="s">
        <v>1417</v>
      </c>
      <c r="J22">
        <v>107</v>
      </c>
      <c r="K22">
        <v>122</v>
      </c>
      <c r="L22">
        <v>90</v>
      </c>
      <c r="M22">
        <v>26</v>
      </c>
      <c r="N22">
        <v>9</v>
      </c>
      <c r="O22">
        <v>26</v>
      </c>
      <c r="P22">
        <v>12</v>
      </c>
      <c r="Q22">
        <v>20</v>
      </c>
      <c r="R22">
        <v>8</v>
      </c>
      <c r="S22">
        <v>27</v>
      </c>
      <c r="T22">
        <v>13</v>
      </c>
      <c r="U22">
        <v>100</v>
      </c>
      <c r="V22" s="2">
        <v>5110</v>
      </c>
      <c r="W22" s="3" t="s">
        <v>370</v>
      </c>
      <c r="X22" s="3" t="s">
        <v>1390</v>
      </c>
      <c r="Y22" s="3" t="str">
        <f>RIGHT(W22,11)</f>
        <v>run-01_bold</v>
      </c>
      <c r="Z22" s="3">
        <v>3</v>
      </c>
      <c r="AA22" s="3">
        <v>0</v>
      </c>
      <c r="AB22" s="3" t="s">
        <v>371</v>
      </c>
      <c r="AC22" s="3" t="s">
        <v>20</v>
      </c>
      <c r="AD22" s="3">
        <v>0.83330000000000004</v>
      </c>
      <c r="AE22" s="3">
        <v>2.1864170000000001</v>
      </c>
      <c r="AF22" s="3" t="s">
        <v>21</v>
      </c>
      <c r="AG22" s="3">
        <v>0.75</v>
      </c>
      <c r="AH22" s="3">
        <v>2.173333</v>
      </c>
      <c r="AI22" s="3" t="s">
        <v>22</v>
      </c>
      <c r="AJ22" s="3">
        <v>1</v>
      </c>
      <c r="AK22" s="3">
        <v>1.3313330000000001</v>
      </c>
      <c r="AL22" s="3" t="s">
        <v>23</v>
      </c>
      <c r="AM22" s="3">
        <v>0.75</v>
      </c>
      <c r="AN22" s="3">
        <v>2.162833</v>
      </c>
      <c r="AO22" s="3" t="b">
        <f>IF(AND(Z22&lt;=16,AA22&lt;1),TRUE,FALSE)</f>
        <v>1</v>
      </c>
      <c r="AP22" s="3" t="b">
        <f t="shared" ref="AP22:AP31" si="1">IF(AND(AG22&gt;=0.5,AJ22&gt;=0.5, ABS(AM22-AG22)&lt;0.4),TRUE,FALSE)</f>
        <v>1</v>
      </c>
      <c r="AQ22" s="3">
        <v>1</v>
      </c>
      <c r="AR22" s="2" t="s">
        <v>369</v>
      </c>
      <c r="AS22" s="3" t="s">
        <v>373</v>
      </c>
      <c r="AT22" s="3" t="s">
        <v>1391</v>
      </c>
      <c r="AU22" s="3" t="str">
        <f>RIGHT(AS22,11)</f>
        <v>run-01_bold</v>
      </c>
      <c r="AV22" s="3">
        <v>4</v>
      </c>
      <c r="AW22" s="3">
        <v>0</v>
      </c>
      <c r="AX22" s="3" t="s">
        <v>374</v>
      </c>
      <c r="AY22" s="3" t="s">
        <v>27</v>
      </c>
      <c r="AZ22" s="3">
        <v>0.91669999999999996</v>
      </c>
      <c r="BA22" s="3">
        <v>2.0255000000000001</v>
      </c>
      <c r="BB22" s="3" t="s">
        <v>28</v>
      </c>
      <c r="BC22" s="3">
        <v>0.75</v>
      </c>
      <c r="BD22" s="3">
        <v>2.0885560000000001</v>
      </c>
      <c r="BE22" s="3" t="s">
        <v>29</v>
      </c>
      <c r="BF22" s="3">
        <v>1</v>
      </c>
      <c r="BG22" s="3">
        <v>1.91</v>
      </c>
      <c r="BH22" s="3" t="s">
        <v>30</v>
      </c>
      <c r="BI22" s="3">
        <v>0.58330000000000004</v>
      </c>
      <c r="BJ22" s="3">
        <v>2.3054000000000001</v>
      </c>
      <c r="BK22" s="3" t="b">
        <f>IF(AND(AV22&lt;=16,AW22&lt;1),TRUE,FALSE)</f>
        <v>1</v>
      </c>
      <c r="BL22" s="3" t="b">
        <f>IF(AND(AZ22&gt;=0.5,BF22&gt;=0.5, ABS(BI22-AZ22)&lt;0.4),TRUE,FALSE)</f>
        <v>1</v>
      </c>
      <c r="BM22" s="3">
        <v>1</v>
      </c>
      <c r="BN22" s="2" t="s">
        <v>369</v>
      </c>
      <c r="BO22" s="3" t="s">
        <v>372</v>
      </c>
      <c r="BP22" s="3" t="s">
        <v>1390</v>
      </c>
      <c r="BQ22" s="3" t="str">
        <f>RIGHT(BO22,11)</f>
        <v>run-02_bold</v>
      </c>
      <c r="BR22" s="3">
        <v>4</v>
      </c>
      <c r="BS22" s="3">
        <v>0</v>
      </c>
      <c r="BT22" s="3" t="s">
        <v>371</v>
      </c>
      <c r="BU22" s="3" t="s">
        <v>20</v>
      </c>
      <c r="BV22" s="3">
        <v>0.91669999999999996</v>
      </c>
      <c r="BW22" s="3">
        <v>2.190083</v>
      </c>
      <c r="BX22" s="3" t="s">
        <v>21</v>
      </c>
      <c r="BY22" s="3">
        <v>0.83330000000000004</v>
      </c>
      <c r="BZ22" s="3">
        <v>2.400083</v>
      </c>
      <c r="CA22" s="3" t="s">
        <v>22</v>
      </c>
      <c r="CB22" s="3">
        <v>0.75</v>
      </c>
      <c r="CC22" s="3">
        <v>1.559917</v>
      </c>
      <c r="CD22" s="3" t="s">
        <v>23</v>
      </c>
      <c r="CE22" s="3">
        <v>0.66669999999999996</v>
      </c>
      <c r="CF22" s="3">
        <v>2.2607499999999998</v>
      </c>
      <c r="CG22" s="3" t="b">
        <f>IF(AND(BR22&lt;=16,BS22&lt;1),TRUE,FALSE)</f>
        <v>1</v>
      </c>
      <c r="CH22" s="3" t="b">
        <f>IF(AND(BY22&gt;=0.5,CB22&gt;=0.5, ABS(CE22-BY22)&lt;0.4),TRUE,FALSE)</f>
        <v>1</v>
      </c>
      <c r="CI22" s="3">
        <v>1</v>
      </c>
      <c r="CJ22" s="3" t="s">
        <v>375</v>
      </c>
      <c r="CK22" s="3" t="s">
        <v>1391</v>
      </c>
      <c r="CL22" s="3" t="str">
        <f>RIGHT(CJ22,11)</f>
        <v>run-02_bold</v>
      </c>
      <c r="CM22" s="3">
        <v>6</v>
      </c>
      <c r="CN22" s="3">
        <v>0</v>
      </c>
      <c r="CO22" s="3" t="s">
        <v>374</v>
      </c>
      <c r="CP22" s="3" t="s">
        <v>27</v>
      </c>
      <c r="CQ22" s="3">
        <v>0.75</v>
      </c>
      <c r="CR22" s="3">
        <v>2.4322729999999999</v>
      </c>
      <c r="CS22" s="3" t="s">
        <v>28</v>
      </c>
      <c r="CT22" s="3">
        <v>0.75</v>
      </c>
      <c r="CU22" s="3">
        <v>2.3197269999999999</v>
      </c>
      <c r="CV22" s="3" t="s">
        <v>29</v>
      </c>
      <c r="CW22" s="3">
        <v>0.75</v>
      </c>
      <c r="CX22" s="3">
        <v>2.2521110000000002</v>
      </c>
      <c r="CY22" s="3" t="s">
        <v>30</v>
      </c>
      <c r="CZ22" s="3">
        <v>0.83330000000000004</v>
      </c>
      <c r="DA22" s="3">
        <v>2.3463639999999999</v>
      </c>
      <c r="DB22" s="3" t="b">
        <f>IF(AND(CM22&lt;=16,CN22&lt;1),TRUE,FALSE)</f>
        <v>1</v>
      </c>
      <c r="DC22" s="3" t="b">
        <f>IF(AND(CQ22&gt;=0.5,CW22&gt;=0.5, ABS(CZ22-CQ22)&lt;0.4),TRUE,FALSE)</f>
        <v>1</v>
      </c>
      <c r="DD22" s="3">
        <v>1</v>
      </c>
    </row>
    <row r="23" spans="1:108" s="3" customFormat="1" x14ac:dyDescent="0.2">
      <c r="A23" s="2" t="s">
        <v>391</v>
      </c>
      <c r="B23">
        <v>5</v>
      </c>
      <c r="C23">
        <v>2</v>
      </c>
      <c r="D23">
        <v>4</v>
      </c>
      <c r="E23" t="s">
        <v>1415</v>
      </c>
      <c r="F23">
        <v>4</v>
      </c>
      <c r="G23">
        <v>3</v>
      </c>
      <c r="H23">
        <v>7.0916666666666668</v>
      </c>
      <c r="I23" t="s">
        <v>1416</v>
      </c>
      <c r="J23">
        <v>107</v>
      </c>
      <c r="K23">
        <v>120</v>
      </c>
      <c r="L23">
        <v>115</v>
      </c>
      <c r="M23">
        <v>27</v>
      </c>
      <c r="N23">
        <v>12</v>
      </c>
      <c r="O23">
        <v>26</v>
      </c>
      <c r="P23">
        <v>14</v>
      </c>
      <c r="Q23">
        <v>24</v>
      </c>
      <c r="R23">
        <v>12</v>
      </c>
      <c r="S23">
        <v>25</v>
      </c>
      <c r="T23">
        <v>13</v>
      </c>
      <c r="U23">
        <v>116</v>
      </c>
      <c r="V23" s="2">
        <v>5125</v>
      </c>
      <c r="W23" s="3" t="s">
        <v>394</v>
      </c>
      <c r="X23" s="3" t="s">
        <v>1390</v>
      </c>
      <c r="Y23" s="3" t="str">
        <f>RIGHT(W23,11)</f>
        <v>run-01_bold</v>
      </c>
      <c r="Z23" s="3">
        <v>0</v>
      </c>
      <c r="AA23" s="3">
        <v>0</v>
      </c>
      <c r="AB23" s="3" t="s">
        <v>393</v>
      </c>
      <c r="AC23" s="3" t="s">
        <v>20</v>
      </c>
      <c r="AD23" s="3">
        <v>0.83330000000000004</v>
      </c>
      <c r="AE23" s="3">
        <v>2.4746670000000002</v>
      </c>
      <c r="AF23" s="3" t="s">
        <v>21</v>
      </c>
      <c r="AG23" s="3">
        <v>1</v>
      </c>
      <c r="AH23" s="3">
        <v>2.2116669999999998</v>
      </c>
      <c r="AI23" s="3" t="s">
        <v>22</v>
      </c>
      <c r="AJ23" s="3">
        <v>1</v>
      </c>
      <c r="AK23" s="3">
        <v>1.1856359999999999</v>
      </c>
      <c r="AL23" s="3" t="s">
        <v>23</v>
      </c>
      <c r="AM23" s="3">
        <v>0.91669999999999996</v>
      </c>
      <c r="AN23" s="3">
        <v>2.5762499999999999</v>
      </c>
      <c r="AO23" s="3" t="b">
        <f>IF(AND(Z23&lt;=16,AA23&lt;1),TRUE,FALSE)</f>
        <v>1</v>
      </c>
      <c r="AP23" s="3" t="b">
        <f t="shared" si="1"/>
        <v>1</v>
      </c>
      <c r="AQ23" s="3">
        <v>1</v>
      </c>
      <c r="AR23" s="2" t="s">
        <v>391</v>
      </c>
      <c r="AS23" s="3" t="s">
        <v>395</v>
      </c>
      <c r="AT23" s="3" t="s">
        <v>1391</v>
      </c>
      <c r="AU23" s="3" t="str">
        <f>RIGHT(AS23,11)</f>
        <v>run-01_bold</v>
      </c>
      <c r="AV23" s="3">
        <v>0</v>
      </c>
      <c r="AW23" s="3">
        <v>0</v>
      </c>
      <c r="AX23" s="3" t="s">
        <v>396</v>
      </c>
      <c r="AY23" s="3" t="s">
        <v>27</v>
      </c>
      <c r="AZ23" s="3">
        <v>1</v>
      </c>
      <c r="BA23" s="3">
        <v>1.982083</v>
      </c>
      <c r="BB23" s="3" t="s">
        <v>28</v>
      </c>
      <c r="BC23" s="3">
        <v>1</v>
      </c>
      <c r="BD23" s="3">
        <v>2.0480830000000001</v>
      </c>
      <c r="BE23" s="3" t="s">
        <v>29</v>
      </c>
      <c r="BF23" s="3">
        <v>1</v>
      </c>
      <c r="BG23" s="3">
        <v>1.24325</v>
      </c>
      <c r="BH23" s="3" t="s">
        <v>30</v>
      </c>
      <c r="BI23" s="3">
        <v>1</v>
      </c>
      <c r="BJ23" s="3">
        <v>2.1590829999999999</v>
      </c>
      <c r="BK23" s="3" t="b">
        <f>IF(AND(AV23&lt;=16,AW23&lt;1),TRUE,FALSE)</f>
        <v>1</v>
      </c>
      <c r="BL23" s="3" t="b">
        <f>IF(AND(AZ23&gt;=0.5,BF23&gt;=0.5, ABS(BI23-AZ23)&lt;0.4),TRUE,FALSE)</f>
        <v>1</v>
      </c>
      <c r="BM23" s="3">
        <v>1</v>
      </c>
      <c r="BN23" s="2" t="s">
        <v>391</v>
      </c>
      <c r="BO23" s="3" t="s">
        <v>392</v>
      </c>
      <c r="BP23" s="3" t="s">
        <v>1390</v>
      </c>
      <c r="BQ23" s="3" t="str">
        <f>RIGHT(BO23,11)</f>
        <v>run-02_bold</v>
      </c>
      <c r="BR23" s="3">
        <v>0</v>
      </c>
      <c r="BS23" s="3">
        <v>0</v>
      </c>
      <c r="BT23" s="3" t="s">
        <v>393</v>
      </c>
      <c r="BU23" s="3" t="s">
        <v>20</v>
      </c>
      <c r="BV23" s="3">
        <v>0.66669999999999996</v>
      </c>
      <c r="BW23" s="3">
        <v>2.1393330000000002</v>
      </c>
      <c r="BX23" s="3" t="s">
        <v>21</v>
      </c>
      <c r="BY23" s="3">
        <v>1</v>
      </c>
      <c r="BZ23" s="3">
        <v>2.0883639999999999</v>
      </c>
      <c r="CA23" s="3" t="s">
        <v>22</v>
      </c>
      <c r="CB23" s="3">
        <v>1</v>
      </c>
      <c r="CC23" s="3">
        <v>1.1883330000000001</v>
      </c>
      <c r="CD23" s="3" t="s">
        <v>23</v>
      </c>
      <c r="CE23" s="3">
        <v>0.91669999999999996</v>
      </c>
      <c r="CF23" s="3">
        <v>2.303909</v>
      </c>
      <c r="CG23" s="3" t="b">
        <f>IF(AND(BR23&lt;=16,BS23&lt;1),TRUE,FALSE)</f>
        <v>1</v>
      </c>
      <c r="CH23" s="3" t="b">
        <f>IF(AND(BY23&gt;=0.5,CB23&gt;=0.5, ABS(CE23-BY23)&lt;0.4),TRUE,FALSE)</f>
        <v>1</v>
      </c>
      <c r="CI23" s="3">
        <v>1</v>
      </c>
      <c r="CJ23" s="3" t="s">
        <v>397</v>
      </c>
      <c r="CK23" s="3" t="s">
        <v>1391</v>
      </c>
      <c r="CL23" s="3" t="str">
        <f>RIGHT(CJ23,11)</f>
        <v>run-02_bold</v>
      </c>
      <c r="CM23" s="3">
        <v>3</v>
      </c>
      <c r="CN23" s="3">
        <v>0</v>
      </c>
      <c r="CO23" s="3" t="s">
        <v>396</v>
      </c>
      <c r="CP23" s="3" t="s">
        <v>27</v>
      </c>
      <c r="CQ23" s="3">
        <v>1</v>
      </c>
      <c r="CR23" s="3">
        <v>1.916083</v>
      </c>
      <c r="CS23" s="3" t="s">
        <v>28</v>
      </c>
      <c r="CT23" s="3">
        <v>0.91669999999999996</v>
      </c>
      <c r="CU23" s="3">
        <v>2.1058330000000001</v>
      </c>
      <c r="CV23" s="3" t="s">
        <v>29</v>
      </c>
      <c r="CW23" s="3">
        <v>0.91669999999999996</v>
      </c>
      <c r="CX23" s="3">
        <v>1.0834170000000001</v>
      </c>
      <c r="CY23" s="3" t="s">
        <v>30</v>
      </c>
      <c r="CZ23" s="3">
        <v>0.83330000000000004</v>
      </c>
      <c r="DA23" s="3">
        <v>2.2480000000000002</v>
      </c>
      <c r="DB23" s="3" t="b">
        <f>IF(AND(CM23&lt;=16,CN23&lt;1),TRUE,FALSE)</f>
        <v>1</v>
      </c>
      <c r="DC23" s="3" t="b">
        <f>IF(AND(CQ23&gt;=0.5,CW23&gt;=0.5, ABS(CZ23-CQ23)&lt;0.4),TRUE,FALSE)</f>
        <v>1</v>
      </c>
      <c r="DD23" s="3">
        <v>1</v>
      </c>
    </row>
    <row r="24" spans="1:108" s="3" customFormat="1" x14ac:dyDescent="0.2">
      <c r="A24" s="2" t="s">
        <v>405</v>
      </c>
      <c r="B24">
        <v>5</v>
      </c>
      <c r="C24">
        <v>3</v>
      </c>
      <c r="D24">
        <v>4</v>
      </c>
      <c r="E24" t="s">
        <v>1415</v>
      </c>
      <c r="F24">
        <v>4</v>
      </c>
      <c r="G24">
        <v>5</v>
      </c>
      <c r="H24">
        <v>7.0750000000000002</v>
      </c>
      <c r="I24" t="s">
        <v>1416</v>
      </c>
      <c r="J24">
        <v>107</v>
      </c>
      <c r="K24">
        <v>123</v>
      </c>
      <c r="L24">
        <v>122</v>
      </c>
      <c r="M24">
        <v>28</v>
      </c>
      <c r="N24">
        <v>13</v>
      </c>
      <c r="O24">
        <v>29</v>
      </c>
      <c r="P24">
        <v>17</v>
      </c>
      <c r="Q24">
        <v>31</v>
      </c>
      <c r="R24">
        <v>15</v>
      </c>
      <c r="S24">
        <v>27</v>
      </c>
      <c r="T24">
        <v>15</v>
      </c>
      <c r="U24">
        <v>129</v>
      </c>
      <c r="V24" s="2">
        <v>5136</v>
      </c>
      <c r="W24" s="3" t="s">
        <v>408</v>
      </c>
      <c r="X24" s="3" t="s">
        <v>1390</v>
      </c>
      <c r="Y24" s="3" t="str">
        <f>RIGHT(W24,11)</f>
        <v>run-01_bold</v>
      </c>
      <c r="Z24" s="3">
        <v>0</v>
      </c>
      <c r="AA24" s="3">
        <v>0</v>
      </c>
      <c r="AB24" s="3" t="s">
        <v>409</v>
      </c>
      <c r="AC24" s="3" t="s">
        <v>20</v>
      </c>
      <c r="AD24" s="3">
        <v>0.83330000000000004</v>
      </c>
      <c r="AE24" s="3">
        <v>2.0396670000000001</v>
      </c>
      <c r="AF24" s="3" t="s">
        <v>21</v>
      </c>
      <c r="AG24" s="3">
        <v>1</v>
      </c>
      <c r="AH24" s="3">
        <v>1.9852730000000001</v>
      </c>
      <c r="AI24" s="3" t="s">
        <v>22</v>
      </c>
      <c r="AJ24" s="3">
        <v>0.75</v>
      </c>
      <c r="AK24" s="3">
        <v>1.2142999999999999</v>
      </c>
      <c r="AL24" s="3" t="s">
        <v>23</v>
      </c>
      <c r="AM24" s="3">
        <v>0.66669999999999996</v>
      </c>
      <c r="AN24" s="3">
        <v>2.099091</v>
      </c>
      <c r="AO24" s="3" t="b">
        <f>IF(AND(Z24&lt;=16,AA24&lt;1),TRUE,FALSE)</f>
        <v>1</v>
      </c>
      <c r="AP24" s="3" t="b">
        <f t="shared" si="1"/>
        <v>1</v>
      </c>
      <c r="AQ24" s="3">
        <v>1</v>
      </c>
      <c r="AR24" s="2" t="s">
        <v>405</v>
      </c>
      <c r="AS24" s="3" t="s">
        <v>411</v>
      </c>
      <c r="AT24" s="3" t="s">
        <v>1391</v>
      </c>
      <c r="AU24" s="3" t="str">
        <f>RIGHT(AS24,11)</f>
        <v>run-01_bold</v>
      </c>
      <c r="AV24" s="3">
        <v>4</v>
      </c>
      <c r="AW24" s="3">
        <v>0</v>
      </c>
      <c r="AX24" s="3" t="s">
        <v>409</v>
      </c>
      <c r="AY24" s="3" t="s">
        <v>27</v>
      </c>
      <c r="AZ24" s="3">
        <v>1</v>
      </c>
      <c r="BA24" s="3">
        <v>2.0686249999999999</v>
      </c>
      <c r="BB24" s="3" t="s">
        <v>28</v>
      </c>
      <c r="BC24" s="3">
        <v>0.91669999999999996</v>
      </c>
      <c r="BD24" s="3">
        <v>2.1074169999999999</v>
      </c>
      <c r="BE24" s="3" t="s">
        <v>29</v>
      </c>
      <c r="BF24" s="3">
        <v>0.83330000000000004</v>
      </c>
      <c r="BG24" s="3">
        <v>1.6664000000000001</v>
      </c>
      <c r="BH24" s="3" t="s">
        <v>30</v>
      </c>
      <c r="BI24" s="3">
        <v>0.66669999999999996</v>
      </c>
      <c r="BJ24" s="3">
        <v>2.2758180000000001</v>
      </c>
      <c r="BK24" s="3" t="b">
        <f>IF(AND(AV24&lt;=16,AW24&lt;1),TRUE,FALSE)</f>
        <v>1</v>
      </c>
      <c r="BL24" s="3" t="b">
        <f>IF(AND(AZ24&gt;=0.5,BF24&gt;=0.5, ABS(BI24-AZ24)&lt;0.4),TRUE,FALSE)</f>
        <v>1</v>
      </c>
      <c r="BM24" s="3">
        <v>1</v>
      </c>
      <c r="BN24" s="2" t="s">
        <v>405</v>
      </c>
      <c r="BO24" s="3" t="s">
        <v>407</v>
      </c>
      <c r="BP24" s="3" t="s">
        <v>1390</v>
      </c>
      <c r="BQ24" s="3" t="str">
        <f>RIGHT(BO24,11)</f>
        <v>run-02_bold</v>
      </c>
      <c r="BR24" s="3">
        <v>0</v>
      </c>
      <c r="BS24" s="3">
        <v>0</v>
      </c>
      <c r="BT24" s="3" t="s">
        <v>406</v>
      </c>
      <c r="BU24" s="3" t="s">
        <v>20</v>
      </c>
      <c r="BV24" s="3">
        <v>0.83330000000000004</v>
      </c>
      <c r="BW24" s="3">
        <v>2.0226670000000002</v>
      </c>
      <c r="BX24" s="3" t="s">
        <v>21</v>
      </c>
      <c r="BY24" s="3">
        <v>1</v>
      </c>
      <c r="BZ24" s="3">
        <v>1.987417</v>
      </c>
      <c r="CA24" s="3" t="s">
        <v>22</v>
      </c>
      <c r="CB24" s="3">
        <v>0.66669999999999996</v>
      </c>
      <c r="CC24" s="3">
        <v>1.5927500000000001</v>
      </c>
      <c r="CD24" s="3" t="s">
        <v>23</v>
      </c>
      <c r="CE24" s="3">
        <v>0.66669999999999996</v>
      </c>
      <c r="CF24" s="3">
        <v>2.2181000000000002</v>
      </c>
      <c r="CG24" s="3" t="b">
        <f>IF(AND(BR24&lt;=16,BS24&lt;1),TRUE,FALSE)</f>
        <v>1</v>
      </c>
      <c r="CH24" s="3" t="b">
        <f>IF(AND(BY24&gt;=0.5,CB24&gt;=0.5, ABS(CE24-BY24)&lt;0.4),TRUE,FALSE)</f>
        <v>1</v>
      </c>
      <c r="CI24" s="3">
        <v>1</v>
      </c>
      <c r="CJ24" s="3" t="s">
        <v>410</v>
      </c>
      <c r="CK24" s="3" t="s">
        <v>1391</v>
      </c>
      <c r="CL24" s="3" t="str">
        <f>RIGHT(CJ24,11)</f>
        <v>run-02_bold</v>
      </c>
      <c r="CM24" s="3">
        <v>0</v>
      </c>
      <c r="CN24" s="3">
        <v>0</v>
      </c>
      <c r="CO24" s="3" t="s">
        <v>409</v>
      </c>
      <c r="CP24" s="3" t="s">
        <v>27</v>
      </c>
      <c r="CQ24" s="3">
        <v>0.91669999999999996</v>
      </c>
      <c r="CR24" s="3">
        <v>2.2487270000000001</v>
      </c>
      <c r="CS24" s="3" t="s">
        <v>28</v>
      </c>
      <c r="CT24" s="3">
        <v>0.83330000000000004</v>
      </c>
      <c r="CU24" s="3">
        <v>2.3015560000000002</v>
      </c>
      <c r="CV24" s="3" t="s">
        <v>29</v>
      </c>
      <c r="CW24" s="3">
        <v>0.83330000000000004</v>
      </c>
      <c r="CX24" s="3">
        <v>1.4523999999999999</v>
      </c>
      <c r="CY24" s="3" t="s">
        <v>30</v>
      </c>
      <c r="CZ24" s="3">
        <v>0.66669999999999996</v>
      </c>
      <c r="DA24" s="3">
        <v>2.1638890000000002</v>
      </c>
      <c r="DB24" s="3" t="b">
        <f>IF(AND(CM24&lt;=16,CN24&lt;1),TRUE,FALSE)</f>
        <v>1</v>
      </c>
      <c r="DC24" s="3" t="b">
        <f>IF(AND(CQ24&gt;=0.5,CW24&gt;=0.5, ABS(CZ24-CQ24)&lt;0.4),TRUE,FALSE)</f>
        <v>1</v>
      </c>
      <c r="DD24" s="3">
        <v>1</v>
      </c>
    </row>
    <row r="25" spans="1:108" s="3" customFormat="1" x14ac:dyDescent="0.2">
      <c r="A25" s="2" t="s">
        <v>412</v>
      </c>
      <c r="B25">
        <v>5</v>
      </c>
      <c r="C25">
        <v>4</v>
      </c>
      <c r="D25">
        <v>4</v>
      </c>
      <c r="E25" t="s">
        <v>1415</v>
      </c>
      <c r="F25">
        <v>5</v>
      </c>
      <c r="G25">
        <v>5</v>
      </c>
      <c r="H25">
        <v>7.1694444444444443</v>
      </c>
      <c r="I25" t="s">
        <v>1417</v>
      </c>
      <c r="J25">
        <v>107</v>
      </c>
      <c r="K25">
        <v>102</v>
      </c>
      <c r="L25">
        <v>111</v>
      </c>
      <c r="M25">
        <v>25</v>
      </c>
      <c r="N25">
        <v>11</v>
      </c>
      <c r="O25">
        <v>27</v>
      </c>
      <c r="P25">
        <v>15</v>
      </c>
      <c r="Q25">
        <v>31</v>
      </c>
      <c r="R25">
        <v>15</v>
      </c>
      <c r="S25">
        <v>22</v>
      </c>
      <c r="T25">
        <v>10</v>
      </c>
      <c r="U25">
        <v>114</v>
      </c>
      <c r="V25" s="2">
        <v>5137</v>
      </c>
      <c r="W25" s="3" t="s">
        <v>415</v>
      </c>
      <c r="X25" s="3" t="s">
        <v>1390</v>
      </c>
      <c r="Y25" s="3" t="str">
        <f>RIGHT(W25,11)</f>
        <v>run-01_bold</v>
      </c>
      <c r="Z25" s="3">
        <v>0</v>
      </c>
      <c r="AA25" s="3">
        <v>0</v>
      </c>
      <c r="AB25" s="3" t="s">
        <v>414</v>
      </c>
      <c r="AC25" s="3" t="s">
        <v>20</v>
      </c>
      <c r="AD25" s="3">
        <v>0.75</v>
      </c>
      <c r="AE25" s="3">
        <v>2.222</v>
      </c>
      <c r="AF25" s="3" t="s">
        <v>21</v>
      </c>
      <c r="AG25" s="3">
        <v>1</v>
      </c>
      <c r="AH25" s="3">
        <v>2.1850000000000001</v>
      </c>
      <c r="AI25" s="3" t="s">
        <v>22</v>
      </c>
      <c r="AJ25" s="3">
        <v>1</v>
      </c>
      <c r="AK25" s="3">
        <v>1.226667</v>
      </c>
      <c r="AL25" s="3" t="s">
        <v>23</v>
      </c>
      <c r="AM25" s="3">
        <v>0.83330000000000004</v>
      </c>
      <c r="AN25" s="3">
        <v>2.3915829999999998</v>
      </c>
      <c r="AO25" s="3" t="b">
        <f>IF(AND(Z25&lt;=16,AA25&lt;1),TRUE,FALSE)</f>
        <v>1</v>
      </c>
      <c r="AP25" s="3" t="b">
        <f t="shared" si="1"/>
        <v>1</v>
      </c>
      <c r="AQ25" s="3">
        <v>1</v>
      </c>
      <c r="AR25" s="2" t="s">
        <v>412</v>
      </c>
      <c r="AS25" s="3" t="s">
        <v>416</v>
      </c>
      <c r="AT25" s="3" t="s">
        <v>1391</v>
      </c>
      <c r="AU25" s="3" t="str">
        <f>RIGHT(AS25,11)</f>
        <v>run-01_bold</v>
      </c>
      <c r="AV25" s="3">
        <v>0</v>
      </c>
      <c r="AW25" s="3">
        <v>0</v>
      </c>
      <c r="AX25" s="3" t="s">
        <v>417</v>
      </c>
      <c r="AY25" s="3" t="s">
        <v>27</v>
      </c>
      <c r="AZ25" s="3">
        <v>0.91669999999999996</v>
      </c>
      <c r="BA25" s="3">
        <v>2.253333</v>
      </c>
      <c r="BB25" s="3" t="s">
        <v>28</v>
      </c>
      <c r="BC25" s="3">
        <v>0.91669999999999996</v>
      </c>
      <c r="BD25" s="3">
        <v>2.2847</v>
      </c>
      <c r="BE25" s="3" t="s">
        <v>29</v>
      </c>
      <c r="BF25" s="3">
        <v>1</v>
      </c>
      <c r="BG25" s="3">
        <v>1.008273</v>
      </c>
      <c r="BH25" s="3" t="s">
        <v>30</v>
      </c>
      <c r="BI25" s="3">
        <v>1</v>
      </c>
      <c r="BJ25" s="3">
        <v>2.3250999999999999</v>
      </c>
      <c r="BK25" s="3" t="b">
        <f>IF(AND(AV25&lt;=16,AW25&lt;1),TRUE,FALSE)</f>
        <v>1</v>
      </c>
      <c r="BL25" s="3" t="b">
        <f>IF(AND(AZ25&gt;=0.5,BF25&gt;=0.5, ABS(BI25-AZ25)&lt;0.4),TRUE,FALSE)</f>
        <v>1</v>
      </c>
      <c r="BM25" s="3">
        <v>1</v>
      </c>
      <c r="BN25" s="2" t="s">
        <v>412</v>
      </c>
      <c r="BO25" s="3" t="s">
        <v>413</v>
      </c>
      <c r="BP25" s="3" t="s">
        <v>1390</v>
      </c>
      <c r="BQ25" s="3" t="str">
        <f>RIGHT(BO25,11)</f>
        <v>run-02_bold</v>
      </c>
      <c r="BR25" s="3">
        <v>0</v>
      </c>
      <c r="BS25" s="3">
        <v>0</v>
      </c>
      <c r="BT25" s="3" t="s">
        <v>414</v>
      </c>
      <c r="BU25" s="3" t="s">
        <v>20</v>
      </c>
      <c r="BV25" s="3">
        <v>0.91669999999999996</v>
      </c>
      <c r="BW25" s="3">
        <v>2.4878330000000002</v>
      </c>
      <c r="BX25" s="3" t="s">
        <v>21</v>
      </c>
      <c r="BY25" s="3">
        <v>0.66669999999999996</v>
      </c>
      <c r="BZ25" s="3">
        <v>2.168917</v>
      </c>
      <c r="CA25" s="3" t="s">
        <v>22</v>
      </c>
      <c r="CB25" s="3">
        <v>1</v>
      </c>
      <c r="CC25" s="3">
        <v>1.117583</v>
      </c>
      <c r="CD25" s="3" t="s">
        <v>23</v>
      </c>
      <c r="CE25" s="3">
        <v>0.91669999999999996</v>
      </c>
      <c r="CF25" s="3">
        <v>2.4391669999999999</v>
      </c>
      <c r="CG25" s="3" t="b">
        <f>IF(AND(BR25&lt;=16,BS25&lt;1),TRUE,FALSE)</f>
        <v>1</v>
      </c>
      <c r="CH25" s="3" t="b">
        <f>IF(AND(BY25&gt;=0.5,CB25&gt;=0.5, ABS(CE25-BY25)&lt;0.4),TRUE,FALSE)</f>
        <v>1</v>
      </c>
      <c r="CI25" s="3">
        <v>1</v>
      </c>
      <c r="CJ25" s="3" t="s">
        <v>418</v>
      </c>
      <c r="CK25" s="3" t="s">
        <v>1391</v>
      </c>
      <c r="CL25" s="3" t="str">
        <f>RIGHT(CJ25,11)</f>
        <v>run-02_bold</v>
      </c>
      <c r="CM25" s="3">
        <v>0</v>
      </c>
      <c r="CN25" s="3">
        <v>0</v>
      </c>
      <c r="CO25" s="3" t="s">
        <v>417</v>
      </c>
      <c r="CP25" s="3" t="s">
        <v>27</v>
      </c>
      <c r="CQ25" s="3">
        <v>0.75</v>
      </c>
      <c r="CR25" s="3">
        <v>2.2821669999999998</v>
      </c>
      <c r="CS25" s="3" t="s">
        <v>28</v>
      </c>
      <c r="CT25" s="3">
        <v>0.83330000000000004</v>
      </c>
      <c r="CU25" s="3">
        <v>2.2836669999999999</v>
      </c>
      <c r="CV25" s="3" t="s">
        <v>29</v>
      </c>
      <c r="CW25" s="3">
        <v>1</v>
      </c>
      <c r="CX25" s="3">
        <v>1.202083</v>
      </c>
      <c r="CY25" s="3" t="s">
        <v>30</v>
      </c>
      <c r="CZ25" s="3">
        <v>1</v>
      </c>
      <c r="DA25" s="3">
        <v>2.5020829999999998</v>
      </c>
      <c r="DB25" s="3" t="b">
        <f>IF(AND(CM25&lt;=16,CN25&lt;1),TRUE,FALSE)</f>
        <v>1</v>
      </c>
      <c r="DC25" s="3" t="b">
        <f>IF(AND(CQ25&gt;=0.5,CW25&gt;=0.5, ABS(CZ25-CQ25)&lt;0.4),TRUE,FALSE)</f>
        <v>1</v>
      </c>
      <c r="DD25" s="3">
        <v>1</v>
      </c>
    </row>
    <row r="26" spans="1:108" s="3" customFormat="1" x14ac:dyDescent="0.2">
      <c r="A26" s="2" t="s">
        <v>419</v>
      </c>
      <c r="B26">
        <v>4</v>
      </c>
      <c r="C26">
        <v>3</v>
      </c>
      <c r="D26">
        <v>3</v>
      </c>
      <c r="E26" t="s">
        <v>1415</v>
      </c>
      <c r="F26">
        <v>5</v>
      </c>
      <c r="G26">
        <v>5</v>
      </c>
      <c r="H26">
        <v>7.0916666666666668</v>
      </c>
      <c r="I26" t="s">
        <v>1417</v>
      </c>
      <c r="J26">
        <v>109</v>
      </c>
      <c r="K26">
        <v>84</v>
      </c>
      <c r="L26">
        <v>96</v>
      </c>
      <c r="M26">
        <v>28</v>
      </c>
      <c r="N26">
        <v>13</v>
      </c>
      <c r="O26">
        <v>22</v>
      </c>
      <c r="P26">
        <v>11</v>
      </c>
      <c r="Q26">
        <v>17</v>
      </c>
      <c r="R26">
        <v>9</v>
      </c>
      <c r="S26">
        <v>27</v>
      </c>
      <c r="T26">
        <v>15</v>
      </c>
      <c r="U26">
        <v>116</v>
      </c>
      <c r="V26" s="2">
        <v>5139</v>
      </c>
      <c r="W26" s="3" t="s">
        <v>421</v>
      </c>
      <c r="X26" s="3" t="s">
        <v>1390</v>
      </c>
      <c r="Y26" s="3" t="str">
        <f>RIGHT(W26,11)</f>
        <v>run-01_bold</v>
      </c>
      <c r="Z26" s="3">
        <v>0</v>
      </c>
      <c r="AA26" s="3">
        <v>0</v>
      </c>
      <c r="AB26" s="3" t="s">
        <v>357</v>
      </c>
      <c r="AC26" s="3" t="s">
        <v>20</v>
      </c>
      <c r="AD26" s="3">
        <v>0.58330000000000004</v>
      </c>
      <c r="AE26" s="3">
        <v>2.3717999999999999</v>
      </c>
      <c r="AF26" s="3" t="s">
        <v>21</v>
      </c>
      <c r="AG26" s="3">
        <v>0.91669999999999996</v>
      </c>
      <c r="AH26" s="3">
        <v>2.3222499999999999</v>
      </c>
      <c r="AI26" s="3" t="s">
        <v>22</v>
      </c>
      <c r="AJ26" s="3">
        <v>1</v>
      </c>
      <c r="AK26" s="3">
        <v>1.292818</v>
      </c>
      <c r="AL26" s="3" t="s">
        <v>23</v>
      </c>
      <c r="AM26" s="3">
        <v>1</v>
      </c>
      <c r="AN26" s="3">
        <v>2.598182</v>
      </c>
      <c r="AO26" s="3" t="b">
        <f>IF(AND(Z26&lt;=16,AA26&lt;1),TRUE,FALSE)</f>
        <v>1</v>
      </c>
      <c r="AP26" s="3" t="b">
        <f t="shared" si="1"/>
        <v>1</v>
      </c>
      <c r="AQ26" s="3">
        <v>1</v>
      </c>
      <c r="AR26" s="2" t="s">
        <v>419</v>
      </c>
      <c r="AS26" s="3" t="s">
        <v>422</v>
      </c>
      <c r="AT26" s="3" t="s">
        <v>1391</v>
      </c>
      <c r="AU26" s="3" t="str">
        <f>RIGHT(AS26,11)</f>
        <v>run-01_bold</v>
      </c>
      <c r="AV26" s="3">
        <v>5</v>
      </c>
      <c r="AW26" s="3">
        <v>0</v>
      </c>
      <c r="AX26" s="3" t="s">
        <v>423</v>
      </c>
      <c r="AY26" s="3" t="s">
        <v>27</v>
      </c>
      <c r="AZ26" s="3">
        <v>0.75</v>
      </c>
      <c r="BA26" s="3">
        <v>2.7235999999999998</v>
      </c>
      <c r="BB26" s="3" t="s">
        <v>28</v>
      </c>
      <c r="BC26" s="3">
        <v>0.75</v>
      </c>
      <c r="BD26" s="3">
        <v>2.6705000000000001</v>
      </c>
      <c r="BE26" s="3" t="s">
        <v>29</v>
      </c>
      <c r="BF26" s="3">
        <v>1</v>
      </c>
      <c r="BG26" s="3">
        <v>1.4007000000000001</v>
      </c>
      <c r="BH26" s="3" t="s">
        <v>30</v>
      </c>
      <c r="BI26" s="3">
        <v>1</v>
      </c>
      <c r="BJ26" s="3">
        <v>2.6522999999999999</v>
      </c>
      <c r="BK26" s="3" t="b">
        <f>IF(AND(AV26&lt;=16,AW26&lt;1),TRUE,FALSE)</f>
        <v>1</v>
      </c>
      <c r="BL26" s="3" t="b">
        <f>IF(AND(AZ26&gt;=0.5,BF26&gt;=0.5, ABS(BI26-AZ26)&lt;0.4),TRUE,FALSE)</f>
        <v>1</v>
      </c>
      <c r="BM26" s="3">
        <v>1</v>
      </c>
      <c r="BN26" s="2" t="s">
        <v>419</v>
      </c>
      <c r="BO26" s="3" t="s">
        <v>420</v>
      </c>
      <c r="BP26" s="3" t="s">
        <v>1390</v>
      </c>
      <c r="BQ26" s="3" t="str">
        <f>RIGHT(BO26,11)</f>
        <v>run-02_bold</v>
      </c>
      <c r="BR26" s="3">
        <v>0</v>
      </c>
      <c r="BS26" s="3">
        <v>0</v>
      </c>
      <c r="BT26" s="3" t="s">
        <v>357</v>
      </c>
      <c r="BU26" s="3" t="s">
        <v>20</v>
      </c>
      <c r="BV26" s="3">
        <v>0.75</v>
      </c>
      <c r="BW26" s="3">
        <v>2.444455</v>
      </c>
      <c r="BX26" s="3" t="s">
        <v>21</v>
      </c>
      <c r="BY26" s="3">
        <v>1</v>
      </c>
      <c r="BZ26" s="3">
        <v>2.4493330000000002</v>
      </c>
      <c r="CA26" s="3" t="s">
        <v>22</v>
      </c>
      <c r="CB26" s="3">
        <v>1</v>
      </c>
      <c r="CC26" s="3">
        <v>1.2404999999999999</v>
      </c>
      <c r="CD26" s="3" t="s">
        <v>23</v>
      </c>
      <c r="CE26" s="3">
        <v>0.83330000000000004</v>
      </c>
      <c r="CF26" s="3">
        <v>2.6082999999999998</v>
      </c>
      <c r="CG26" s="3" t="b">
        <f>IF(AND(BR26&lt;=16,BS26&lt;1),TRUE,FALSE)</f>
        <v>1</v>
      </c>
      <c r="CH26" s="3" t="b">
        <f>IF(AND(BY26&gt;=0.5,CB26&gt;=0.5, ABS(CE26-BY26)&lt;0.4),TRUE,FALSE)</f>
        <v>1</v>
      </c>
      <c r="CI26" s="3">
        <v>1</v>
      </c>
      <c r="CJ26" s="3" t="s">
        <v>424</v>
      </c>
      <c r="CK26" s="3" t="s">
        <v>1391</v>
      </c>
      <c r="CL26" s="3" t="str">
        <f>RIGHT(CJ26,11)</f>
        <v>run-02_bold</v>
      </c>
      <c r="CM26" s="3">
        <v>0</v>
      </c>
      <c r="CN26" s="3">
        <v>0</v>
      </c>
      <c r="CO26" s="3" t="s">
        <v>425</v>
      </c>
      <c r="CP26" s="3" t="s">
        <v>27</v>
      </c>
      <c r="CQ26" s="3">
        <v>0.91669999999999996</v>
      </c>
      <c r="CR26" s="3">
        <v>2.4767000000000001</v>
      </c>
      <c r="CS26" s="3" t="s">
        <v>28</v>
      </c>
      <c r="CT26" s="3">
        <v>0.75</v>
      </c>
      <c r="CU26" s="3">
        <v>2.7149000000000001</v>
      </c>
      <c r="CV26" s="3" t="s">
        <v>29</v>
      </c>
      <c r="CW26" s="3">
        <v>1</v>
      </c>
      <c r="CX26" s="3">
        <v>1.2013640000000001</v>
      </c>
      <c r="CY26" s="3" t="s">
        <v>30</v>
      </c>
      <c r="CZ26" s="3">
        <v>0.75</v>
      </c>
      <c r="DA26" s="3">
        <v>2.7352729999999998</v>
      </c>
      <c r="DB26" s="3" t="b">
        <f>IF(AND(CM26&lt;=16,CN26&lt;1),TRUE,FALSE)</f>
        <v>1</v>
      </c>
      <c r="DC26" s="3" t="b">
        <f>IF(AND(CQ26&gt;=0.5,CW26&gt;=0.5, ABS(CZ26-CQ26)&lt;0.4),TRUE,FALSE)</f>
        <v>1</v>
      </c>
      <c r="DD26" s="3">
        <v>1</v>
      </c>
    </row>
    <row r="27" spans="1:108" s="3" customFormat="1" x14ac:dyDescent="0.2">
      <c r="A27" s="2" t="s">
        <v>426</v>
      </c>
      <c r="B27">
        <v>5</v>
      </c>
      <c r="C27">
        <v>2</v>
      </c>
      <c r="D27">
        <v>4</v>
      </c>
      <c r="E27" t="s">
        <v>1415</v>
      </c>
      <c r="F27">
        <v>5</v>
      </c>
      <c r="G27">
        <v>4</v>
      </c>
      <c r="H27">
        <v>7.0861111111111112</v>
      </c>
      <c r="I27" t="s">
        <v>1416</v>
      </c>
      <c r="J27">
        <v>105</v>
      </c>
      <c r="K27">
        <v>147</v>
      </c>
      <c r="L27">
        <v>137</v>
      </c>
      <c r="M27">
        <v>29</v>
      </c>
      <c r="N27">
        <v>14</v>
      </c>
      <c r="O27">
        <v>30</v>
      </c>
      <c r="P27">
        <v>18</v>
      </c>
      <c r="Q27">
        <v>31</v>
      </c>
      <c r="R27">
        <v>15</v>
      </c>
      <c r="S27">
        <v>27</v>
      </c>
      <c r="T27">
        <v>15</v>
      </c>
      <c r="U27">
        <v>131</v>
      </c>
      <c r="V27" s="2">
        <v>5140</v>
      </c>
      <c r="W27" s="3" t="s">
        <v>427</v>
      </c>
      <c r="X27" s="3" t="s">
        <v>1390</v>
      </c>
      <c r="Y27" s="3" t="str">
        <f>RIGHT(W27,11)</f>
        <v>run-01_bold</v>
      </c>
      <c r="Z27" s="3">
        <v>2</v>
      </c>
      <c r="AA27" s="3">
        <v>0</v>
      </c>
      <c r="AB27" s="3" t="s">
        <v>425</v>
      </c>
      <c r="AC27" s="3" t="s">
        <v>20</v>
      </c>
      <c r="AD27" s="3">
        <v>0.41670000000000001</v>
      </c>
      <c r="AE27" s="3">
        <v>2.6687500000000002</v>
      </c>
      <c r="AF27" s="3" t="s">
        <v>21</v>
      </c>
      <c r="AG27" s="3">
        <v>0.83330000000000004</v>
      </c>
      <c r="AH27" s="3">
        <v>2.3784000000000001</v>
      </c>
      <c r="AI27" s="3" t="s">
        <v>22</v>
      </c>
      <c r="AJ27" s="3">
        <v>1</v>
      </c>
      <c r="AK27" s="3">
        <v>1.391</v>
      </c>
      <c r="AL27" s="3" t="s">
        <v>23</v>
      </c>
      <c r="AM27" s="3">
        <v>0.83330000000000004</v>
      </c>
      <c r="AN27" s="3">
        <v>2.2084999999999999</v>
      </c>
      <c r="AO27" s="3" t="b">
        <f>IF(AND(Z27&lt;=16,AA27&lt;1),TRUE,FALSE)</f>
        <v>1</v>
      </c>
      <c r="AP27" s="3" t="b">
        <f t="shared" si="1"/>
        <v>1</v>
      </c>
      <c r="AQ27" s="3">
        <v>1</v>
      </c>
      <c r="AR27" s="2" t="s">
        <v>426</v>
      </c>
      <c r="AS27" s="3" t="s">
        <v>429</v>
      </c>
      <c r="AT27" s="3" t="s">
        <v>1391</v>
      </c>
      <c r="AU27" s="3" t="str">
        <f>RIGHT(AS27,11)</f>
        <v>run-01_bold</v>
      </c>
      <c r="AV27" s="3">
        <v>4</v>
      </c>
      <c r="AW27" s="3">
        <v>0</v>
      </c>
      <c r="AX27" s="3" t="s">
        <v>430</v>
      </c>
      <c r="AY27" s="3" t="s">
        <v>27</v>
      </c>
      <c r="AZ27" s="3">
        <v>1</v>
      </c>
      <c r="BA27" s="3">
        <v>2.2008329999999998</v>
      </c>
      <c r="BB27" s="3" t="s">
        <v>28</v>
      </c>
      <c r="BC27" s="3">
        <v>1</v>
      </c>
      <c r="BD27" s="3">
        <v>2.2303329999999999</v>
      </c>
      <c r="BE27" s="3" t="s">
        <v>29</v>
      </c>
      <c r="BF27" s="3">
        <v>1</v>
      </c>
      <c r="BG27" s="3">
        <v>1.189667</v>
      </c>
      <c r="BH27" s="3" t="s">
        <v>30</v>
      </c>
      <c r="BI27" s="3">
        <v>0.75</v>
      </c>
      <c r="BJ27" s="3">
        <v>2.356417</v>
      </c>
      <c r="BK27" s="3" t="b">
        <f>IF(AND(AV27&lt;=16,AW27&lt;1),TRUE,FALSE)</f>
        <v>1</v>
      </c>
      <c r="BL27" s="3" t="b">
        <f>IF(AND(AZ27&gt;=0.5,BF27&gt;=0.5, ABS(BI27-AZ27)&lt;0.4),TRUE,FALSE)</f>
        <v>1</v>
      </c>
      <c r="BM27" s="3">
        <v>1</v>
      </c>
      <c r="BN27" s="2" t="s">
        <v>426</v>
      </c>
      <c r="BO27" s="3" t="s">
        <v>428</v>
      </c>
      <c r="BP27" s="3" t="s">
        <v>1390</v>
      </c>
      <c r="BQ27" s="3" t="str">
        <f>RIGHT(BO27,11)</f>
        <v>run-02_bold</v>
      </c>
      <c r="BR27" s="3">
        <v>0</v>
      </c>
      <c r="BS27" s="3">
        <v>0</v>
      </c>
      <c r="BT27" s="3" t="s">
        <v>425</v>
      </c>
      <c r="BU27" s="3" t="s">
        <v>20</v>
      </c>
      <c r="BV27" s="3">
        <v>1</v>
      </c>
      <c r="BW27" s="3">
        <v>2.1887500000000002</v>
      </c>
      <c r="BX27" s="3" t="s">
        <v>21</v>
      </c>
      <c r="BY27" s="3">
        <v>0.91669999999999996</v>
      </c>
      <c r="BZ27" s="3">
        <v>2.2551670000000001</v>
      </c>
      <c r="CA27" s="3" t="s">
        <v>22</v>
      </c>
      <c r="CB27" s="3">
        <v>1</v>
      </c>
      <c r="CC27" s="3">
        <v>1.3939999999999999</v>
      </c>
      <c r="CD27" s="3" t="s">
        <v>23</v>
      </c>
      <c r="CE27" s="3">
        <v>0.66669999999999996</v>
      </c>
      <c r="CF27" s="3">
        <v>2.333583</v>
      </c>
      <c r="CG27" s="3" t="b">
        <f>IF(AND(BR27&lt;=16,BS27&lt;1),TRUE,FALSE)</f>
        <v>1</v>
      </c>
      <c r="CH27" s="3" t="b">
        <f>IF(AND(BY27&gt;=0.5,CB27&gt;=0.5, ABS(CE27-BY27)&lt;0.4),TRUE,FALSE)</f>
        <v>1</v>
      </c>
      <c r="CI27" s="3">
        <v>1</v>
      </c>
      <c r="CJ27" s="3" t="s">
        <v>431</v>
      </c>
      <c r="CK27" s="3" t="s">
        <v>1391</v>
      </c>
      <c r="CL27" s="3" t="str">
        <f>RIGHT(CJ27,11)</f>
        <v>run-02_bold</v>
      </c>
      <c r="CM27" s="3">
        <v>3</v>
      </c>
      <c r="CN27" s="3">
        <v>0</v>
      </c>
      <c r="CO27" s="3" t="s">
        <v>430</v>
      </c>
      <c r="CP27" s="3" t="s">
        <v>27</v>
      </c>
      <c r="CQ27" s="3">
        <v>0.91669999999999996</v>
      </c>
      <c r="CR27" s="3">
        <v>2.3901819999999998</v>
      </c>
      <c r="CS27" s="3" t="s">
        <v>28</v>
      </c>
      <c r="CT27" s="3">
        <v>0.83330000000000004</v>
      </c>
      <c r="CU27" s="3">
        <v>2.2485560000000002</v>
      </c>
      <c r="CV27" s="3" t="s">
        <v>29</v>
      </c>
      <c r="CW27" s="3">
        <v>1</v>
      </c>
      <c r="CX27" s="3">
        <v>1.129</v>
      </c>
      <c r="CY27" s="3" t="s">
        <v>30</v>
      </c>
      <c r="CZ27" s="3">
        <v>0.58330000000000004</v>
      </c>
      <c r="DA27" s="3">
        <v>2.495714</v>
      </c>
      <c r="DB27" s="3" t="b">
        <f>IF(AND(CM27&lt;=16,CN27&lt;1),TRUE,FALSE)</f>
        <v>1</v>
      </c>
      <c r="DC27" s="3" t="b">
        <f>IF(AND(CQ27&gt;=0.5,CW27&gt;=0.5, ABS(CZ27-CQ27)&lt;0.4),TRUE,FALSE)</f>
        <v>1</v>
      </c>
      <c r="DD27" s="3">
        <v>1</v>
      </c>
    </row>
    <row r="28" spans="1:108" s="3" customFormat="1" x14ac:dyDescent="0.2">
      <c r="A28" s="2" t="s">
        <v>432</v>
      </c>
      <c r="B28">
        <v>2</v>
      </c>
      <c r="C28">
        <v>4</v>
      </c>
      <c r="D28">
        <v>4</v>
      </c>
      <c r="E28" t="s">
        <v>1415</v>
      </c>
      <c r="F28">
        <v>4</v>
      </c>
      <c r="G28">
        <v>5</v>
      </c>
      <c r="H28">
        <v>7.3861111111111111</v>
      </c>
      <c r="I28" t="s">
        <v>1416</v>
      </c>
      <c r="J28">
        <v>106</v>
      </c>
      <c r="K28">
        <v>147</v>
      </c>
      <c r="L28">
        <v>133</v>
      </c>
      <c r="M28">
        <v>24</v>
      </c>
      <c r="N28">
        <v>10</v>
      </c>
      <c r="O28">
        <v>27</v>
      </c>
      <c r="P28">
        <v>15</v>
      </c>
      <c r="Q28">
        <v>32</v>
      </c>
      <c r="R28">
        <v>16</v>
      </c>
      <c r="S28">
        <v>25</v>
      </c>
      <c r="T28">
        <v>13</v>
      </c>
      <c r="U28">
        <v>120</v>
      </c>
      <c r="V28" s="2">
        <v>5141</v>
      </c>
      <c r="W28" s="3" t="s">
        <v>433</v>
      </c>
      <c r="X28" s="3" t="s">
        <v>1390</v>
      </c>
      <c r="Y28" s="3" t="str">
        <f>RIGHT(W28,11)</f>
        <v>run-01_bold</v>
      </c>
      <c r="Z28" s="3">
        <v>0</v>
      </c>
      <c r="AA28" s="3">
        <v>0</v>
      </c>
      <c r="AB28" s="3" t="s">
        <v>434</v>
      </c>
      <c r="AC28" s="3" t="s">
        <v>20</v>
      </c>
      <c r="AD28" s="3">
        <v>0.66669999999999996</v>
      </c>
      <c r="AE28" s="3">
        <v>2.376833</v>
      </c>
      <c r="AF28" s="3" t="s">
        <v>21</v>
      </c>
      <c r="AG28" s="3">
        <v>0.91669999999999996</v>
      </c>
      <c r="AH28" s="3">
        <v>2.319</v>
      </c>
      <c r="AI28" s="3" t="s">
        <v>22</v>
      </c>
      <c r="AJ28" s="3">
        <v>1</v>
      </c>
      <c r="AK28" s="3">
        <v>1.299917</v>
      </c>
      <c r="AL28" s="3" t="s">
        <v>23</v>
      </c>
      <c r="AM28" s="3">
        <v>0.91669999999999996</v>
      </c>
      <c r="AN28" s="3">
        <v>2.33</v>
      </c>
      <c r="AO28" s="3" t="b">
        <f>IF(AND(Z28&lt;=16,AA28&lt;1),TRUE,FALSE)</f>
        <v>1</v>
      </c>
      <c r="AP28" s="3" t="b">
        <f t="shared" si="1"/>
        <v>1</v>
      </c>
      <c r="AQ28" s="3">
        <v>1</v>
      </c>
      <c r="AR28" s="2" t="s">
        <v>432</v>
      </c>
      <c r="AS28" s="3" t="s">
        <v>438</v>
      </c>
      <c r="AT28" s="3" t="s">
        <v>1391</v>
      </c>
      <c r="AU28" s="3" t="str">
        <f>RIGHT(AS28,11)</f>
        <v>run-01_bold</v>
      </c>
      <c r="AV28" s="3">
        <v>0</v>
      </c>
      <c r="AW28" s="3">
        <v>0</v>
      </c>
      <c r="AX28" s="3" t="s">
        <v>437</v>
      </c>
      <c r="AY28" s="3" t="s">
        <v>27</v>
      </c>
      <c r="AZ28" s="3">
        <v>1</v>
      </c>
      <c r="BA28" s="3">
        <v>2.0653329999999999</v>
      </c>
      <c r="BB28" s="3" t="s">
        <v>28</v>
      </c>
      <c r="BC28" s="3">
        <v>1</v>
      </c>
      <c r="BD28" s="3">
        <v>2.1854170000000002</v>
      </c>
      <c r="BE28" s="3" t="s">
        <v>29</v>
      </c>
      <c r="BF28" s="3">
        <v>1</v>
      </c>
      <c r="BG28" s="3">
        <v>1.121167</v>
      </c>
      <c r="BH28" s="3" t="s">
        <v>30</v>
      </c>
      <c r="BI28" s="3">
        <v>0.91669999999999996</v>
      </c>
      <c r="BJ28" s="3">
        <v>2.5468329999999999</v>
      </c>
      <c r="BK28" s="3" t="b">
        <f>IF(AND(AV28&lt;=16,AW28&lt;1),TRUE,FALSE)</f>
        <v>1</v>
      </c>
      <c r="BL28" s="3" t="b">
        <f>IF(AND(AZ28&gt;=0.5,BF28&gt;=0.5, ABS(BI28-AZ28)&lt;0.4),TRUE,FALSE)</f>
        <v>1</v>
      </c>
      <c r="BM28" s="3">
        <v>1</v>
      </c>
      <c r="BN28" s="2" t="s">
        <v>432</v>
      </c>
      <c r="BO28" s="3" t="s">
        <v>435</v>
      </c>
      <c r="BP28" s="3" t="s">
        <v>1390</v>
      </c>
      <c r="BQ28" s="3" t="str">
        <f>RIGHT(BO28,11)</f>
        <v>run-02_bold</v>
      </c>
      <c r="BR28" s="3">
        <v>0</v>
      </c>
      <c r="BS28" s="3">
        <v>0</v>
      </c>
      <c r="BT28" s="3" t="s">
        <v>434</v>
      </c>
      <c r="BU28" s="3" t="s">
        <v>20</v>
      </c>
      <c r="BV28" s="3">
        <v>0.91669999999999996</v>
      </c>
      <c r="BW28" s="3">
        <v>2.368833</v>
      </c>
      <c r="BX28" s="3" t="s">
        <v>21</v>
      </c>
      <c r="BY28" s="3">
        <v>1</v>
      </c>
      <c r="BZ28" s="3">
        <v>2.148333</v>
      </c>
      <c r="CA28" s="3" t="s">
        <v>22</v>
      </c>
      <c r="CB28" s="3">
        <v>1</v>
      </c>
      <c r="CC28" s="3">
        <v>1.3939170000000001</v>
      </c>
      <c r="CD28" s="3" t="s">
        <v>23</v>
      </c>
      <c r="CE28" s="3">
        <v>1</v>
      </c>
      <c r="CF28" s="3">
        <v>2.3747500000000001</v>
      </c>
      <c r="CG28" s="3" t="b">
        <f>IF(AND(BR28&lt;=16,BS28&lt;1),TRUE,FALSE)</f>
        <v>1</v>
      </c>
      <c r="CH28" s="3" t="b">
        <f>IF(AND(BY28&gt;=0.5,CB28&gt;=0.5, ABS(CE28-BY28)&lt;0.4),TRUE,FALSE)</f>
        <v>1</v>
      </c>
      <c r="CI28" s="3">
        <v>1</v>
      </c>
      <c r="CJ28" s="3" t="s">
        <v>436</v>
      </c>
      <c r="CK28" s="3" t="s">
        <v>1391</v>
      </c>
      <c r="CL28" s="3" t="str">
        <f>RIGHT(CJ28,11)</f>
        <v>run-02_bold</v>
      </c>
      <c r="CM28" s="3">
        <v>0</v>
      </c>
      <c r="CN28" s="3">
        <v>0</v>
      </c>
      <c r="CO28" s="3" t="s">
        <v>437</v>
      </c>
      <c r="CP28" s="3" t="s">
        <v>27</v>
      </c>
      <c r="CQ28" s="3">
        <v>1</v>
      </c>
      <c r="CR28" s="3">
        <v>2.2503329999999999</v>
      </c>
      <c r="CS28" s="3" t="s">
        <v>28</v>
      </c>
      <c r="CT28" s="3">
        <v>0.83330000000000004</v>
      </c>
      <c r="CU28" s="3">
        <v>2.5114169999999998</v>
      </c>
      <c r="CV28" s="3" t="s">
        <v>29</v>
      </c>
      <c r="CW28" s="3">
        <v>1</v>
      </c>
      <c r="CX28" s="3">
        <v>1.2250829999999999</v>
      </c>
      <c r="CY28" s="3" t="s">
        <v>30</v>
      </c>
      <c r="CZ28" s="3">
        <v>0.83330000000000004</v>
      </c>
      <c r="DA28" s="3">
        <v>2.5307499999999998</v>
      </c>
      <c r="DB28" s="3" t="b">
        <f>IF(AND(CM28&lt;=16,CN28&lt;1),TRUE,FALSE)</f>
        <v>1</v>
      </c>
      <c r="DC28" s="3" t="b">
        <f>IF(AND(CQ28&gt;=0.5,CW28&gt;=0.5, ABS(CZ28-CQ28)&lt;0.4),TRUE,FALSE)</f>
        <v>1</v>
      </c>
      <c r="DD28" s="3">
        <v>1</v>
      </c>
    </row>
    <row r="29" spans="1:108" s="3" customFormat="1" x14ac:dyDescent="0.2">
      <c r="A29" s="2" t="s">
        <v>439</v>
      </c>
      <c r="B29">
        <v>5</v>
      </c>
      <c r="C29">
        <v>3</v>
      </c>
      <c r="D29">
        <v>3</v>
      </c>
      <c r="E29" t="s">
        <v>1415</v>
      </c>
      <c r="F29">
        <v>5</v>
      </c>
      <c r="G29">
        <v>5</v>
      </c>
      <c r="H29">
        <v>7.1916666666666664</v>
      </c>
      <c r="I29" t="s">
        <v>1417</v>
      </c>
      <c r="J29">
        <v>107</v>
      </c>
      <c r="K29">
        <v>81</v>
      </c>
      <c r="L29">
        <v>93</v>
      </c>
      <c r="M29">
        <v>26</v>
      </c>
      <c r="N29">
        <v>11</v>
      </c>
      <c r="O29">
        <v>21</v>
      </c>
      <c r="P29">
        <v>10</v>
      </c>
      <c r="Q29">
        <v>19</v>
      </c>
      <c r="R29">
        <v>10</v>
      </c>
      <c r="S29">
        <v>24</v>
      </c>
      <c r="T29">
        <v>12</v>
      </c>
      <c r="U29">
        <v>107</v>
      </c>
      <c r="V29" s="2">
        <v>5143</v>
      </c>
      <c r="W29" s="3" t="s">
        <v>440</v>
      </c>
      <c r="X29" s="3" t="s">
        <v>1390</v>
      </c>
      <c r="Y29" s="3" t="str">
        <f>RIGHT(W29,11)</f>
        <v>run-01_bold</v>
      </c>
      <c r="Z29" s="3">
        <v>0</v>
      </c>
      <c r="AA29" s="3">
        <v>0</v>
      </c>
      <c r="AB29" s="3" t="s">
        <v>190</v>
      </c>
      <c r="AC29" s="3" t="s">
        <v>20</v>
      </c>
      <c r="AD29" s="3">
        <v>0.58330000000000004</v>
      </c>
      <c r="AE29" s="3">
        <v>2.8243330000000002</v>
      </c>
      <c r="AF29" s="3" t="s">
        <v>21</v>
      </c>
      <c r="AG29" s="3">
        <v>0.91669999999999996</v>
      </c>
      <c r="AH29" s="3">
        <v>2.4261110000000001</v>
      </c>
      <c r="AI29" s="3" t="s">
        <v>22</v>
      </c>
      <c r="AJ29" s="3">
        <v>1</v>
      </c>
      <c r="AK29" s="3">
        <v>1.0135000000000001</v>
      </c>
      <c r="AL29" s="3" t="s">
        <v>23</v>
      </c>
      <c r="AM29" s="3">
        <v>0.83330000000000004</v>
      </c>
      <c r="AN29" s="3">
        <v>2.6998890000000002</v>
      </c>
      <c r="AO29" s="3" t="b">
        <f>IF(AND(Z29&lt;=16,AA29&lt;1),TRUE,FALSE)</f>
        <v>1</v>
      </c>
      <c r="AP29" s="3" t="b">
        <f t="shared" si="1"/>
        <v>1</v>
      </c>
      <c r="AQ29" s="3">
        <v>1</v>
      </c>
      <c r="AR29" s="2" t="s">
        <v>439</v>
      </c>
      <c r="AS29" s="3" t="s">
        <v>444</v>
      </c>
      <c r="AT29" s="3" t="s">
        <v>1391</v>
      </c>
      <c r="AU29" s="3" t="str">
        <f>RIGHT(AS29,11)</f>
        <v>run-01_bold</v>
      </c>
      <c r="AV29" s="3">
        <v>0</v>
      </c>
      <c r="AW29" s="3">
        <v>0</v>
      </c>
      <c r="AX29" s="3" t="s">
        <v>442</v>
      </c>
      <c r="AY29" s="3" t="s">
        <v>27</v>
      </c>
      <c r="AZ29" s="3">
        <v>0.75</v>
      </c>
      <c r="BA29" s="3">
        <v>2.6797270000000002</v>
      </c>
      <c r="BB29" s="3" t="s">
        <v>28</v>
      </c>
      <c r="BC29" s="3">
        <v>0.66669999999999996</v>
      </c>
      <c r="BD29" s="3">
        <v>2.6557780000000002</v>
      </c>
      <c r="BE29" s="3" t="s">
        <v>29</v>
      </c>
      <c r="BF29" s="3">
        <v>1</v>
      </c>
      <c r="BG29" s="3">
        <v>1.223333</v>
      </c>
      <c r="BH29" s="3" t="s">
        <v>30</v>
      </c>
      <c r="BI29" s="3">
        <v>1</v>
      </c>
      <c r="BJ29" s="3">
        <v>2.3399000000000001</v>
      </c>
      <c r="BK29" s="3" t="b">
        <f>IF(AND(AV29&lt;=16,AW29&lt;1),TRUE,FALSE)</f>
        <v>1</v>
      </c>
      <c r="BL29" s="3" t="b">
        <f>IF(AND(AZ29&gt;=0.5,BF29&gt;=0.5, ABS(BI29-AZ29)&lt;0.4),TRUE,FALSE)</f>
        <v>1</v>
      </c>
      <c r="BM29" s="3">
        <v>1</v>
      </c>
      <c r="BN29" s="2" t="s">
        <v>439</v>
      </c>
      <c r="BO29" s="3" t="s">
        <v>441</v>
      </c>
      <c r="BP29" s="3" t="s">
        <v>1390</v>
      </c>
      <c r="BQ29" s="3" t="str">
        <f>RIGHT(BO29,11)</f>
        <v>run-02_bold</v>
      </c>
      <c r="BR29" s="3">
        <v>0</v>
      </c>
      <c r="BS29" s="3">
        <v>0</v>
      </c>
      <c r="BT29" s="3" t="s">
        <v>190</v>
      </c>
      <c r="BU29" s="3" t="s">
        <v>20</v>
      </c>
      <c r="BV29" s="3">
        <v>0.66669999999999996</v>
      </c>
      <c r="BW29" s="3">
        <v>2.5585</v>
      </c>
      <c r="BX29" s="3" t="s">
        <v>21</v>
      </c>
      <c r="BY29" s="3">
        <v>0.91669999999999996</v>
      </c>
      <c r="BZ29" s="3">
        <v>2.3314550000000001</v>
      </c>
      <c r="CA29" s="3" t="s">
        <v>22</v>
      </c>
      <c r="CB29" s="3">
        <v>0.91669999999999996</v>
      </c>
      <c r="CC29" s="3">
        <v>1.3991</v>
      </c>
      <c r="CD29" s="3" t="s">
        <v>23</v>
      </c>
      <c r="CE29" s="3">
        <v>0.91669999999999996</v>
      </c>
      <c r="CF29" s="3">
        <v>2.7127270000000001</v>
      </c>
      <c r="CG29" s="3" t="b">
        <f>IF(AND(BR29&lt;=16,BS29&lt;1),TRUE,FALSE)</f>
        <v>1</v>
      </c>
      <c r="CH29" s="3" t="b">
        <f>IF(AND(BY29&gt;=0.5,CB29&gt;=0.5, ABS(CE29-BY29)&lt;0.4),TRUE,FALSE)</f>
        <v>1</v>
      </c>
      <c r="CI29" s="3">
        <v>1</v>
      </c>
      <c r="CJ29" s="3" t="s">
        <v>443</v>
      </c>
      <c r="CK29" s="3" t="s">
        <v>1391</v>
      </c>
      <c r="CL29" s="3" t="str">
        <f>RIGHT(CJ29,11)</f>
        <v>run-02_bold</v>
      </c>
      <c r="CM29" s="3">
        <v>0</v>
      </c>
      <c r="CN29" s="3">
        <v>0</v>
      </c>
      <c r="CO29" s="3" t="s">
        <v>442</v>
      </c>
      <c r="CP29" s="3" t="s">
        <v>27</v>
      </c>
      <c r="CQ29" s="3">
        <v>0.58330000000000004</v>
      </c>
      <c r="CR29" s="3">
        <v>2.672444</v>
      </c>
      <c r="CS29" s="3" t="s">
        <v>28</v>
      </c>
      <c r="CT29" s="3">
        <v>0.33329999999999999</v>
      </c>
      <c r="CU29" s="3">
        <v>2.5126249999999999</v>
      </c>
      <c r="CV29" s="3" t="s">
        <v>29</v>
      </c>
      <c r="CW29" s="3">
        <v>0.91669999999999996</v>
      </c>
      <c r="CX29" s="3">
        <v>1.4371</v>
      </c>
      <c r="CY29" s="3" t="s">
        <v>30</v>
      </c>
      <c r="CZ29" s="3">
        <v>0.75</v>
      </c>
      <c r="DA29" s="3">
        <v>2.5457999999999998</v>
      </c>
      <c r="DB29" s="3" t="b">
        <f>IF(AND(CM29&lt;=16,CN29&lt;1),TRUE,FALSE)</f>
        <v>1</v>
      </c>
      <c r="DC29" s="3" t="b">
        <f>IF(AND(CQ29&gt;=0.5,CW29&gt;=0.5, ABS(CZ29-CQ29)&lt;0.4),TRUE,FALSE)</f>
        <v>1</v>
      </c>
      <c r="DD29" s="3">
        <v>1</v>
      </c>
    </row>
    <row r="30" spans="1:108" s="3" customFormat="1" x14ac:dyDescent="0.2">
      <c r="A30" s="2" t="s">
        <v>452</v>
      </c>
      <c r="B30">
        <v>5</v>
      </c>
      <c r="C30">
        <v>3</v>
      </c>
      <c r="D30">
        <v>4</v>
      </c>
      <c r="E30" t="s">
        <v>1415</v>
      </c>
      <c r="F30">
        <v>3</v>
      </c>
      <c r="G30">
        <v>5</v>
      </c>
      <c r="H30">
        <v>7.1388888888888893</v>
      </c>
      <c r="I30" t="s">
        <v>1416</v>
      </c>
      <c r="J30">
        <v>107</v>
      </c>
      <c r="K30">
        <v>129</v>
      </c>
      <c r="L30">
        <v>137</v>
      </c>
      <c r="M30">
        <v>25</v>
      </c>
      <c r="N30">
        <v>11</v>
      </c>
      <c r="O30">
        <v>29</v>
      </c>
      <c r="P30">
        <v>17</v>
      </c>
      <c r="Q30">
        <v>30</v>
      </c>
      <c r="R30">
        <v>15</v>
      </c>
      <c r="S30">
        <v>26</v>
      </c>
      <c r="T30">
        <v>14</v>
      </c>
      <c r="U30">
        <v>122</v>
      </c>
      <c r="V30" s="2">
        <v>5149</v>
      </c>
      <c r="W30" s="3" t="s">
        <v>453</v>
      </c>
      <c r="X30" s="3" t="s">
        <v>1390</v>
      </c>
      <c r="Y30" s="3" t="str">
        <f>RIGHT(W30,11)</f>
        <v>run-01_bold</v>
      </c>
      <c r="Z30" s="3">
        <v>0</v>
      </c>
      <c r="AA30" s="3">
        <v>0</v>
      </c>
      <c r="AB30" s="3" t="s">
        <v>454</v>
      </c>
      <c r="AC30" s="3" t="s">
        <v>20</v>
      </c>
      <c r="AD30" s="3">
        <v>0.83330000000000004</v>
      </c>
      <c r="AE30" s="3">
        <v>2.3816670000000002</v>
      </c>
      <c r="AF30" s="3" t="s">
        <v>21</v>
      </c>
      <c r="AG30" s="3">
        <v>0.91669999999999996</v>
      </c>
      <c r="AH30" s="3">
        <v>2.3393000000000002</v>
      </c>
      <c r="AI30" s="3" t="s">
        <v>22</v>
      </c>
      <c r="AJ30" s="3">
        <v>1</v>
      </c>
      <c r="AK30" s="3">
        <v>1.0386359999999999</v>
      </c>
      <c r="AL30" s="3" t="s">
        <v>23</v>
      </c>
      <c r="AM30" s="3">
        <v>1</v>
      </c>
      <c r="AN30" s="3">
        <v>2.2218</v>
      </c>
      <c r="AO30" s="3" t="b">
        <f>IF(AND(Z30&lt;=16,AA30&lt;1),TRUE,FALSE)</f>
        <v>1</v>
      </c>
      <c r="AP30" s="3" t="b">
        <f t="shared" si="1"/>
        <v>1</v>
      </c>
      <c r="AQ30" s="3">
        <v>1</v>
      </c>
      <c r="AR30" s="2" t="s">
        <v>452</v>
      </c>
      <c r="AS30" s="3" t="s">
        <v>456</v>
      </c>
      <c r="AT30" s="3" t="s">
        <v>1391</v>
      </c>
      <c r="AU30" s="3" t="str">
        <f>RIGHT(AS30,11)</f>
        <v>run-01_bold</v>
      </c>
      <c r="AV30" s="3">
        <v>0</v>
      </c>
      <c r="AW30" s="3">
        <v>0</v>
      </c>
      <c r="AX30" s="3" t="s">
        <v>457</v>
      </c>
      <c r="AY30" s="3" t="s">
        <v>27</v>
      </c>
      <c r="AZ30" s="3">
        <v>0.91669999999999996</v>
      </c>
      <c r="BA30" s="3">
        <v>2.0175830000000001</v>
      </c>
      <c r="BB30" s="3" t="s">
        <v>28</v>
      </c>
      <c r="BC30" s="3">
        <v>1</v>
      </c>
      <c r="BD30" s="3">
        <v>2.0908329999999999</v>
      </c>
      <c r="BE30" s="3" t="s">
        <v>29</v>
      </c>
      <c r="BF30" s="3">
        <v>1</v>
      </c>
      <c r="BG30" s="3">
        <v>0.83875</v>
      </c>
      <c r="BH30" s="3" t="s">
        <v>30</v>
      </c>
      <c r="BI30" s="3">
        <v>1</v>
      </c>
      <c r="BJ30" s="3">
        <v>2.3353329999999999</v>
      </c>
      <c r="BK30" s="3" t="b">
        <f>IF(AND(AV30&lt;=16,AW30&lt;1),TRUE,FALSE)</f>
        <v>1</v>
      </c>
      <c r="BL30" s="3" t="b">
        <f>IF(AND(AZ30&gt;=0.5,BF30&gt;=0.5, ABS(BI30-AZ30)&lt;0.4),TRUE,FALSE)</f>
        <v>1</v>
      </c>
      <c r="BM30" s="3">
        <v>1</v>
      </c>
      <c r="BN30" s="2" t="s">
        <v>452</v>
      </c>
      <c r="BO30" s="3" t="s">
        <v>455</v>
      </c>
      <c r="BP30" s="3" t="s">
        <v>1390</v>
      </c>
      <c r="BQ30" s="3" t="str">
        <f>RIGHT(BO30,11)</f>
        <v>run-02_bold</v>
      </c>
      <c r="BR30" s="3">
        <v>0</v>
      </c>
      <c r="BS30" s="3">
        <v>0</v>
      </c>
      <c r="BT30" s="3" t="s">
        <v>454</v>
      </c>
      <c r="BU30" s="3" t="s">
        <v>20</v>
      </c>
      <c r="BV30" s="3">
        <v>0.83330000000000004</v>
      </c>
      <c r="BW30" s="3">
        <v>2.4329170000000002</v>
      </c>
      <c r="BX30" s="3" t="s">
        <v>21</v>
      </c>
      <c r="BY30" s="3">
        <v>0.91669999999999996</v>
      </c>
      <c r="BZ30" s="3">
        <v>2.1182500000000002</v>
      </c>
      <c r="CA30" s="3" t="s">
        <v>22</v>
      </c>
      <c r="CB30" s="3">
        <v>1</v>
      </c>
      <c r="CC30" s="3">
        <v>0.934917</v>
      </c>
      <c r="CD30" s="3" t="s">
        <v>23</v>
      </c>
      <c r="CE30" s="3">
        <v>1</v>
      </c>
      <c r="CF30" s="3">
        <v>2.2685</v>
      </c>
      <c r="CG30" s="3" t="b">
        <f>IF(AND(BR30&lt;=16,BS30&lt;1),TRUE,FALSE)</f>
        <v>1</v>
      </c>
      <c r="CH30" s="3" t="b">
        <f>IF(AND(BY30&gt;=0.5,CB30&gt;=0.5, ABS(CE30-BY30)&lt;0.4),TRUE,FALSE)</f>
        <v>1</v>
      </c>
      <c r="CI30" s="3">
        <v>1</v>
      </c>
      <c r="CJ30" s="3" t="s">
        <v>458</v>
      </c>
      <c r="CK30" s="3" t="s">
        <v>1391</v>
      </c>
      <c r="CL30" s="3" t="str">
        <f>RIGHT(CJ30,11)</f>
        <v>run-02_bold</v>
      </c>
      <c r="CM30" s="3">
        <v>0</v>
      </c>
      <c r="CN30" s="3">
        <v>0</v>
      </c>
      <c r="CO30" s="3" t="s">
        <v>457</v>
      </c>
      <c r="CP30" s="3" t="s">
        <v>27</v>
      </c>
      <c r="CQ30" s="3">
        <v>1</v>
      </c>
      <c r="CR30" s="3">
        <v>1.9910829999999999</v>
      </c>
      <c r="CS30" s="3" t="s">
        <v>28</v>
      </c>
      <c r="CT30" s="3">
        <v>0.75</v>
      </c>
      <c r="CU30" s="3">
        <v>2.349917</v>
      </c>
      <c r="CV30" s="3" t="s">
        <v>29</v>
      </c>
      <c r="CW30" s="3">
        <v>1</v>
      </c>
      <c r="CX30" s="3">
        <v>0.94099999999999995</v>
      </c>
      <c r="CY30" s="3" t="s">
        <v>30</v>
      </c>
      <c r="CZ30" s="3">
        <v>0.91669999999999996</v>
      </c>
      <c r="DA30" s="3">
        <v>2.3685</v>
      </c>
      <c r="DB30" s="3" t="b">
        <f>IF(AND(CM30&lt;=16,CN30&lt;1),TRUE,FALSE)</f>
        <v>1</v>
      </c>
      <c r="DC30" s="3" t="b">
        <f>IF(AND(CQ30&gt;=0.5,CW30&gt;=0.5, ABS(CZ30-CQ30)&lt;0.4),TRUE,FALSE)</f>
        <v>1</v>
      </c>
      <c r="DD30" s="3">
        <v>1</v>
      </c>
    </row>
    <row r="31" spans="1:108" s="3" customFormat="1" x14ac:dyDescent="0.2">
      <c r="A31" s="2" t="s">
        <v>466</v>
      </c>
      <c r="B31">
        <v>4</v>
      </c>
      <c r="C31">
        <v>3</v>
      </c>
      <c r="D31">
        <v>4</v>
      </c>
      <c r="E31" t="s">
        <v>1415</v>
      </c>
      <c r="F31">
        <v>5</v>
      </c>
      <c r="G31">
        <v>5</v>
      </c>
      <c r="H31">
        <v>7.072222222222222</v>
      </c>
      <c r="I31" t="s">
        <v>1416</v>
      </c>
      <c r="J31">
        <v>107</v>
      </c>
      <c r="K31">
        <v>110</v>
      </c>
      <c r="L31">
        <v>96</v>
      </c>
      <c r="M31">
        <v>25</v>
      </c>
      <c r="N31">
        <v>11</v>
      </c>
      <c r="O31">
        <v>22</v>
      </c>
      <c r="P31">
        <v>11</v>
      </c>
      <c r="Q31">
        <v>17</v>
      </c>
      <c r="R31">
        <v>9</v>
      </c>
      <c r="S31">
        <v>17</v>
      </c>
      <c r="T31">
        <v>8</v>
      </c>
      <c r="U31">
        <v>96</v>
      </c>
      <c r="V31" s="2">
        <v>5153</v>
      </c>
      <c r="W31" s="3" t="s">
        <v>467</v>
      </c>
      <c r="X31" s="3" t="s">
        <v>1390</v>
      </c>
      <c r="Y31" s="3" t="str">
        <f>RIGHT(W31,11)</f>
        <v>run-01_bold</v>
      </c>
      <c r="Z31" s="3">
        <v>0</v>
      </c>
      <c r="AA31" s="3">
        <v>0</v>
      </c>
      <c r="AB31" s="3" t="s">
        <v>468</v>
      </c>
      <c r="AC31" s="3" t="s">
        <v>20</v>
      </c>
      <c r="AD31" s="3">
        <v>0.5</v>
      </c>
      <c r="AE31" s="3">
        <v>2.3995449999999998</v>
      </c>
      <c r="AF31" s="3" t="s">
        <v>21</v>
      </c>
      <c r="AG31" s="3">
        <v>0.83330000000000004</v>
      </c>
      <c r="AH31" s="3">
        <v>2.266273</v>
      </c>
      <c r="AI31" s="3" t="s">
        <v>22</v>
      </c>
      <c r="AJ31" s="3">
        <v>1</v>
      </c>
      <c r="AK31" s="3">
        <v>1.3077780000000001</v>
      </c>
      <c r="AL31" s="3" t="s">
        <v>23</v>
      </c>
      <c r="AM31" s="3">
        <v>0.66669999999999996</v>
      </c>
      <c r="AN31" s="3">
        <v>2.2842730000000002</v>
      </c>
      <c r="AO31" s="3" t="b">
        <f>IF(AND(Z31&lt;=16,AA31&lt;1),TRUE,FALSE)</f>
        <v>1</v>
      </c>
      <c r="AP31" s="3" t="b">
        <f t="shared" si="1"/>
        <v>1</v>
      </c>
      <c r="AQ31" s="3">
        <v>1</v>
      </c>
      <c r="AR31" s="2" t="s">
        <v>466</v>
      </c>
      <c r="AS31" s="3" t="s">
        <v>470</v>
      </c>
      <c r="AT31" s="3" t="s">
        <v>1391</v>
      </c>
      <c r="AU31" s="3" t="str">
        <f>RIGHT(AS31,11)</f>
        <v>run-01_bold</v>
      </c>
      <c r="AV31" s="3">
        <v>0</v>
      </c>
      <c r="AW31" s="3">
        <v>0</v>
      </c>
      <c r="AX31" s="3" t="s">
        <v>471</v>
      </c>
      <c r="AY31" s="3" t="s">
        <v>27</v>
      </c>
      <c r="AZ31" s="3">
        <v>1</v>
      </c>
      <c r="BA31" s="3">
        <v>2.3363640000000001</v>
      </c>
      <c r="BB31" s="3" t="s">
        <v>28</v>
      </c>
      <c r="BC31" s="3">
        <v>0.91669999999999996</v>
      </c>
      <c r="BD31" s="3">
        <v>2.1921819999999999</v>
      </c>
      <c r="BE31" s="3" t="s">
        <v>29</v>
      </c>
      <c r="BF31" s="3">
        <v>1</v>
      </c>
      <c r="BG31" s="3">
        <v>1.154091</v>
      </c>
      <c r="BH31" s="3" t="s">
        <v>30</v>
      </c>
      <c r="BI31" s="3">
        <v>0.91669999999999996</v>
      </c>
      <c r="BJ31" s="3">
        <v>2.3534999999999999</v>
      </c>
      <c r="BK31" s="3" t="b">
        <f>IF(AND(AV31&lt;=16,AW31&lt;1),TRUE,FALSE)</f>
        <v>1</v>
      </c>
      <c r="BL31" s="3" t="b">
        <f>IF(AND(AZ31&gt;=0.5,BF31&gt;=0.5, ABS(BI31-AZ31)&lt;0.4),TRUE,FALSE)</f>
        <v>1</v>
      </c>
      <c r="BM31" s="3">
        <v>1</v>
      </c>
      <c r="BN31" s="2" t="s">
        <v>466</v>
      </c>
      <c r="BO31" s="3" t="s">
        <v>469</v>
      </c>
      <c r="BP31" s="3" t="s">
        <v>1390</v>
      </c>
      <c r="BQ31" s="3" t="str">
        <f>RIGHT(BO31,11)</f>
        <v>run-02_bold</v>
      </c>
      <c r="BR31" s="3">
        <v>0</v>
      </c>
      <c r="BS31" s="3">
        <v>0</v>
      </c>
      <c r="BT31" s="3" t="s">
        <v>468</v>
      </c>
      <c r="BU31" s="3" t="s">
        <v>20</v>
      </c>
      <c r="BV31" s="3">
        <v>0.58330000000000004</v>
      </c>
      <c r="BW31" s="3">
        <v>2.2288329999999998</v>
      </c>
      <c r="BX31" s="3" t="s">
        <v>21</v>
      </c>
      <c r="BY31" s="3">
        <v>0.75</v>
      </c>
      <c r="BZ31" s="3">
        <v>2.228917</v>
      </c>
      <c r="CA31" s="3" t="s">
        <v>22</v>
      </c>
      <c r="CB31" s="3">
        <v>0.91669999999999996</v>
      </c>
      <c r="CC31" s="3">
        <v>1.2204170000000001</v>
      </c>
      <c r="CD31" s="3" t="s">
        <v>23</v>
      </c>
      <c r="CE31" s="3">
        <v>1</v>
      </c>
      <c r="CF31" s="3">
        <v>2.2959170000000002</v>
      </c>
      <c r="CG31" s="3" t="b">
        <f>IF(AND(BR31&lt;=16,BS31&lt;1),TRUE,FALSE)</f>
        <v>1</v>
      </c>
      <c r="CH31" s="3" t="b">
        <f>IF(AND(BY31&gt;=0.5,CB31&gt;=0.5, ABS(CE31-BY31)&lt;0.4),TRUE,FALSE)</f>
        <v>1</v>
      </c>
      <c r="CI31" s="3">
        <v>1</v>
      </c>
      <c r="CJ31" s="3" t="s">
        <v>472</v>
      </c>
      <c r="CK31" s="3" t="s">
        <v>1391</v>
      </c>
      <c r="CL31" s="3" t="str">
        <f>RIGHT(CJ31,11)</f>
        <v>run-02_bold</v>
      </c>
      <c r="CM31" s="3">
        <v>0</v>
      </c>
      <c r="CN31" s="3">
        <v>0</v>
      </c>
      <c r="CO31" s="3" t="s">
        <v>471</v>
      </c>
      <c r="CP31" s="3" t="s">
        <v>27</v>
      </c>
      <c r="CQ31" s="3">
        <v>0.83330000000000004</v>
      </c>
      <c r="CR31" s="3">
        <v>2.2204999999999999</v>
      </c>
      <c r="CS31" s="3" t="s">
        <v>28</v>
      </c>
      <c r="CT31" s="3">
        <v>0.83330000000000004</v>
      </c>
      <c r="CU31" s="3">
        <v>2.2629999999999999</v>
      </c>
      <c r="CV31" s="3" t="s">
        <v>29</v>
      </c>
      <c r="CW31" s="3">
        <v>0.91669999999999996</v>
      </c>
      <c r="CX31" s="3">
        <v>1.3386670000000001</v>
      </c>
      <c r="CY31" s="3" t="s">
        <v>30</v>
      </c>
      <c r="CZ31" s="3">
        <v>0.91669999999999996</v>
      </c>
      <c r="DA31" s="3">
        <v>2.327833</v>
      </c>
      <c r="DB31" s="3" t="b">
        <f>IF(AND(CM31&lt;=16,CN31&lt;1),TRUE,FALSE)</f>
        <v>1</v>
      </c>
      <c r="DC31" s="3" t="b">
        <f>IF(AND(CQ31&gt;=0.5,CW31&gt;=0.5, ABS(CZ31-CQ31)&lt;0.4),TRUE,FALSE)</f>
        <v>1</v>
      </c>
      <c r="DD31" s="3">
        <v>1</v>
      </c>
    </row>
    <row r="32" spans="1:108" s="3" customFormat="1" x14ac:dyDescent="0.2">
      <c r="A32" s="1" t="s">
        <v>480</v>
      </c>
      <c r="B32">
        <v>5</v>
      </c>
      <c r="C32">
        <v>4</v>
      </c>
      <c r="D32">
        <v>4</v>
      </c>
      <c r="E32" t="s">
        <v>1415</v>
      </c>
      <c r="F32">
        <v>5</v>
      </c>
      <c r="G32">
        <v>4</v>
      </c>
      <c r="H32">
        <v>7.4722222222222223</v>
      </c>
      <c r="I32" t="s">
        <v>1417</v>
      </c>
      <c r="J32">
        <v>101</v>
      </c>
      <c r="K32">
        <v>108</v>
      </c>
      <c r="L32">
        <v>109</v>
      </c>
      <c r="M32">
        <v>27</v>
      </c>
      <c r="N32">
        <v>11</v>
      </c>
      <c r="O32">
        <v>26</v>
      </c>
      <c r="P32">
        <v>14</v>
      </c>
      <c r="Q32">
        <v>26</v>
      </c>
      <c r="R32">
        <v>11</v>
      </c>
      <c r="S32">
        <v>23</v>
      </c>
      <c r="T32">
        <v>10</v>
      </c>
      <c r="U32">
        <v>105</v>
      </c>
      <c r="V32" s="1">
        <v>5157</v>
      </c>
      <c r="W32" t="s">
        <v>483</v>
      </c>
      <c r="X32" t="s">
        <v>1390</v>
      </c>
      <c r="Y32" t="str">
        <f t="shared" ref="Y32:Y42" si="2">RIGHT(W32,11)</f>
        <v>run-01_bold</v>
      </c>
      <c r="Z32">
        <v>2</v>
      </c>
      <c r="AA32">
        <v>0</v>
      </c>
      <c r="AB32" t="s">
        <v>482</v>
      </c>
      <c r="AC32" t="s">
        <v>20</v>
      </c>
      <c r="AD32">
        <v>0.91669999999999996</v>
      </c>
      <c r="AE32">
        <v>2.3596360000000001</v>
      </c>
      <c r="AF32" t="s">
        <v>21</v>
      </c>
      <c r="AG32">
        <v>1</v>
      </c>
      <c r="AH32">
        <v>2.216583</v>
      </c>
      <c r="AI32" t="s">
        <v>22</v>
      </c>
      <c r="AJ32">
        <v>0.91669999999999996</v>
      </c>
      <c r="AK32">
        <v>2.2077</v>
      </c>
      <c r="AL32" t="s">
        <v>23</v>
      </c>
      <c r="AM32">
        <v>0.66669999999999996</v>
      </c>
      <c r="AN32">
        <v>2.415273</v>
      </c>
      <c r="AO32" t="b">
        <f t="shared" ref="AO32:AO42" si="3">IF(AND(Z32&lt;=16,AA32&lt;1),TRUE,FALSE)</f>
        <v>1</v>
      </c>
      <c r="AP32" t="b">
        <f>IF(AND(AG32&gt;=0.5,AJ32&gt;=0.5, ABS(AM32-AG32)&lt;=0.4),TRUE,FALSE)</f>
        <v>1</v>
      </c>
      <c r="AQ32">
        <v>1</v>
      </c>
      <c r="AR32" s="1" t="s">
        <v>480</v>
      </c>
      <c r="AS32" t="s">
        <v>486</v>
      </c>
      <c r="AT32" t="s">
        <v>1391</v>
      </c>
      <c r="AU32" t="str">
        <f t="shared" ref="AU32:AU42" si="4">RIGHT(AS32,11)</f>
        <v>run-01_bold</v>
      </c>
      <c r="AV32">
        <v>15</v>
      </c>
      <c r="AW32">
        <v>0</v>
      </c>
      <c r="AX32" t="s">
        <v>485</v>
      </c>
      <c r="AY32" t="s">
        <v>27</v>
      </c>
      <c r="AZ32">
        <v>0.91669999999999996</v>
      </c>
      <c r="BA32">
        <v>2.353818</v>
      </c>
      <c r="BB32" t="s">
        <v>28</v>
      </c>
      <c r="BC32">
        <v>0.75</v>
      </c>
      <c r="BD32">
        <v>2.6675559999999998</v>
      </c>
      <c r="BE32" t="s">
        <v>29</v>
      </c>
      <c r="BF32">
        <v>1</v>
      </c>
      <c r="BG32">
        <v>2.5236670000000001</v>
      </c>
      <c r="BH32" t="s">
        <v>30</v>
      </c>
      <c r="BI32">
        <v>0.66669999999999996</v>
      </c>
      <c r="BJ32">
        <v>2.7885</v>
      </c>
      <c r="BK32" s="3" t="b">
        <f t="shared" ref="BK32:BK42" si="5">IF(AND(AV32&lt;=16,AW32&lt;1),TRUE,FALSE)</f>
        <v>1</v>
      </c>
      <c r="BL32" t="b">
        <f t="shared" ref="BL32:BL42" si="6">IF(AND(AZ32&gt;=0.5,BF32&gt;=0.5, ABS(BI32-AZ32)&lt;0.4),TRUE,FALSE)</f>
        <v>1</v>
      </c>
      <c r="BM32">
        <v>1</v>
      </c>
      <c r="BN32" s="1" t="s">
        <v>480</v>
      </c>
      <c r="BO32" t="s">
        <v>481</v>
      </c>
      <c r="BP32" t="s">
        <v>1390</v>
      </c>
      <c r="BQ32" t="str">
        <f t="shared" ref="BQ32:BQ42" si="7">RIGHT(BO32,11)</f>
        <v>run-02_bold</v>
      </c>
      <c r="BR32">
        <v>6</v>
      </c>
      <c r="BS32">
        <v>0</v>
      </c>
      <c r="BT32" t="s">
        <v>482</v>
      </c>
      <c r="BU32" t="s">
        <v>20</v>
      </c>
      <c r="BV32">
        <v>0.83330000000000004</v>
      </c>
      <c r="BW32">
        <v>2.3519000000000001</v>
      </c>
      <c r="BX32" t="s">
        <v>21</v>
      </c>
      <c r="BY32">
        <v>0.91669999999999996</v>
      </c>
      <c r="BZ32">
        <v>2.2021250000000001</v>
      </c>
      <c r="CA32" t="s">
        <v>22</v>
      </c>
      <c r="CB32">
        <v>1</v>
      </c>
      <c r="CC32">
        <v>2.5275829999999999</v>
      </c>
      <c r="CD32" t="s">
        <v>23</v>
      </c>
      <c r="CE32">
        <v>0.66669999999999996</v>
      </c>
      <c r="CF32">
        <v>2.4322729999999999</v>
      </c>
      <c r="CG32" s="3" t="b">
        <f t="shared" ref="CG32:CG42" si="8">IF(AND(BR32&lt;=16,BS32&lt;1),TRUE,FALSE)</f>
        <v>1</v>
      </c>
      <c r="CH32" t="b">
        <f t="shared" ref="CH32:CH42" si="9">IF(AND(BY32&gt;=0.5,CB32&gt;=0.5, ABS(CE32-BY32)&lt;0.4),TRUE,FALSE)</f>
        <v>1</v>
      </c>
      <c r="CI32">
        <v>1</v>
      </c>
      <c r="CJ32" t="s">
        <v>484</v>
      </c>
      <c r="CK32" t="s">
        <v>1391</v>
      </c>
      <c r="CL32" t="str">
        <f t="shared" ref="CL32:CL42" si="10">RIGHT(CJ32,11)</f>
        <v>run-02_bold</v>
      </c>
      <c r="CM32">
        <v>8</v>
      </c>
      <c r="CN32">
        <v>0</v>
      </c>
      <c r="CO32" t="s">
        <v>485</v>
      </c>
      <c r="CP32" t="s">
        <v>27</v>
      </c>
      <c r="CQ32">
        <v>1</v>
      </c>
      <c r="CR32">
        <v>2.1230829999999998</v>
      </c>
      <c r="CS32" t="s">
        <v>28</v>
      </c>
      <c r="CT32">
        <v>0.75</v>
      </c>
      <c r="CU32">
        <v>2.508143</v>
      </c>
      <c r="CV32" t="s">
        <v>29</v>
      </c>
      <c r="CW32">
        <v>1</v>
      </c>
      <c r="CX32">
        <v>2.208583</v>
      </c>
      <c r="CY32" t="s">
        <v>30</v>
      </c>
      <c r="CZ32">
        <v>0.83330000000000004</v>
      </c>
      <c r="DA32">
        <v>2.3964439999999998</v>
      </c>
      <c r="DB32" s="3" t="b">
        <f t="shared" ref="DB32:DB42" si="11">IF(AND(CM32&lt;=16,CN32&lt;1),TRUE,FALSE)</f>
        <v>1</v>
      </c>
      <c r="DC32" t="b">
        <f t="shared" ref="DC32:DC42" si="12">IF(AND(CQ32&gt;=0.5,CW32&gt;=0.5, ABS(CZ32-CQ32)&lt;0.4),TRUE,FALSE)</f>
        <v>1</v>
      </c>
      <c r="DD32">
        <v>1</v>
      </c>
    </row>
    <row r="33" spans="1:108" s="3" customFormat="1" x14ac:dyDescent="0.2">
      <c r="A33" s="2" t="s">
        <v>487</v>
      </c>
      <c r="B33">
        <v>5</v>
      </c>
      <c r="C33">
        <v>3</v>
      </c>
      <c r="D33">
        <v>3</v>
      </c>
      <c r="E33" t="s">
        <v>1415</v>
      </c>
      <c r="F33">
        <v>5</v>
      </c>
      <c r="G33">
        <v>4</v>
      </c>
      <c r="H33">
        <v>7.1277777777777782</v>
      </c>
      <c r="I33" t="s">
        <v>1417</v>
      </c>
      <c r="J33">
        <v>97</v>
      </c>
      <c r="K33">
        <v>114</v>
      </c>
      <c r="L33">
        <v>101</v>
      </c>
      <c r="M33">
        <v>17</v>
      </c>
      <c r="N33">
        <v>8</v>
      </c>
      <c r="O33">
        <v>30</v>
      </c>
      <c r="P33">
        <v>18</v>
      </c>
      <c r="Q33">
        <v>18</v>
      </c>
      <c r="R33">
        <v>9</v>
      </c>
      <c r="S33">
        <v>14</v>
      </c>
      <c r="T33">
        <v>6</v>
      </c>
      <c r="U33">
        <v>86</v>
      </c>
      <c r="V33" s="2">
        <v>5158</v>
      </c>
      <c r="W33" s="3" t="s">
        <v>490</v>
      </c>
      <c r="X33" s="3" t="s">
        <v>1390</v>
      </c>
      <c r="Y33" s="3" t="str">
        <f t="shared" si="2"/>
        <v>run-01_bold</v>
      </c>
      <c r="Z33" s="3">
        <v>0</v>
      </c>
      <c r="AA33" s="3">
        <v>0</v>
      </c>
      <c r="AB33" s="3" t="s">
        <v>489</v>
      </c>
      <c r="AC33" s="3" t="s">
        <v>20</v>
      </c>
      <c r="AD33" s="3">
        <v>0.75</v>
      </c>
      <c r="AE33" s="3">
        <v>2.3101430000000001</v>
      </c>
      <c r="AF33" s="3" t="s">
        <v>21</v>
      </c>
      <c r="AG33" s="3">
        <v>0.91669999999999996</v>
      </c>
      <c r="AH33" s="3">
        <v>2.2615829999999999</v>
      </c>
      <c r="AI33" s="3" t="s">
        <v>22</v>
      </c>
      <c r="AJ33" s="3">
        <v>1</v>
      </c>
      <c r="AK33" s="3">
        <v>1.0275000000000001</v>
      </c>
      <c r="AL33" s="3" t="s">
        <v>23</v>
      </c>
      <c r="AM33" s="3">
        <v>0.66669999999999996</v>
      </c>
      <c r="AN33" s="3">
        <v>2.3809170000000002</v>
      </c>
      <c r="AO33" s="3" t="b">
        <f t="shared" si="3"/>
        <v>1</v>
      </c>
      <c r="AP33" s="3" t="b">
        <f t="shared" ref="AP33:AP40" si="13">IF(AND(AG33&gt;=0.5,AJ33&gt;=0.5, ABS(AM33-AG33)&lt;0.4),TRUE,FALSE)</f>
        <v>1</v>
      </c>
      <c r="AQ33" s="3">
        <v>1</v>
      </c>
      <c r="AR33" s="2" t="s">
        <v>487</v>
      </c>
      <c r="AS33" s="3" t="s">
        <v>491</v>
      </c>
      <c r="AT33" s="3" t="s">
        <v>1391</v>
      </c>
      <c r="AU33" s="3" t="str">
        <f t="shared" si="4"/>
        <v>run-01_bold</v>
      </c>
      <c r="AV33" s="3">
        <v>3</v>
      </c>
      <c r="AW33" s="3">
        <v>0</v>
      </c>
      <c r="AX33" s="3" t="s">
        <v>442</v>
      </c>
      <c r="AY33" s="3" t="s">
        <v>27</v>
      </c>
      <c r="AZ33" s="3">
        <v>0.75</v>
      </c>
      <c r="BA33" s="3">
        <v>2.3830909999999998</v>
      </c>
      <c r="BB33" s="3" t="s">
        <v>28</v>
      </c>
      <c r="BC33" s="3">
        <v>0.58330000000000004</v>
      </c>
      <c r="BD33" s="3">
        <v>2.2794439999999998</v>
      </c>
      <c r="BE33" s="3" t="s">
        <v>29</v>
      </c>
      <c r="BF33" s="3">
        <v>0.91669999999999996</v>
      </c>
      <c r="BG33" s="3">
        <v>0.98970000000000002</v>
      </c>
      <c r="BH33" s="3" t="s">
        <v>30</v>
      </c>
      <c r="BI33" s="3">
        <v>0.75</v>
      </c>
      <c r="BJ33" s="3">
        <v>2.2238329999999999</v>
      </c>
      <c r="BK33" s="3" t="b">
        <f t="shared" si="5"/>
        <v>1</v>
      </c>
      <c r="BL33" s="3" t="b">
        <f t="shared" si="6"/>
        <v>1</v>
      </c>
      <c r="BM33" s="3">
        <v>1</v>
      </c>
      <c r="BN33" s="2" t="s">
        <v>487</v>
      </c>
      <c r="BO33" s="3" t="s">
        <v>488</v>
      </c>
      <c r="BP33" s="3" t="s">
        <v>1390</v>
      </c>
      <c r="BQ33" s="3" t="str">
        <f t="shared" si="7"/>
        <v>run-02_bold</v>
      </c>
      <c r="BR33" s="3">
        <v>0</v>
      </c>
      <c r="BS33" s="3">
        <v>0</v>
      </c>
      <c r="BT33" s="3" t="s">
        <v>489</v>
      </c>
      <c r="BU33" s="3" t="s">
        <v>20</v>
      </c>
      <c r="BV33" s="3">
        <v>0.91669999999999996</v>
      </c>
      <c r="BW33" s="3">
        <v>2.5541670000000001</v>
      </c>
      <c r="BX33" s="3" t="s">
        <v>21</v>
      </c>
      <c r="BY33" s="3">
        <v>0.83330000000000004</v>
      </c>
      <c r="BZ33" s="3">
        <v>2.2886669999999998</v>
      </c>
      <c r="CA33" s="3" t="s">
        <v>22</v>
      </c>
      <c r="CB33" s="3">
        <v>0.91669999999999996</v>
      </c>
      <c r="CC33" s="3">
        <v>0.84958299999999998</v>
      </c>
      <c r="CD33" s="3" t="s">
        <v>23</v>
      </c>
      <c r="CE33" s="3">
        <v>0.75</v>
      </c>
      <c r="CF33" s="3">
        <v>2.4827499999999998</v>
      </c>
      <c r="CG33" s="3" t="b">
        <f t="shared" si="8"/>
        <v>1</v>
      </c>
      <c r="CH33" s="3" t="b">
        <f t="shared" si="9"/>
        <v>1</v>
      </c>
      <c r="CI33" s="3">
        <v>1</v>
      </c>
      <c r="CJ33" s="3" t="s">
        <v>492</v>
      </c>
      <c r="CK33" s="3" t="s">
        <v>1391</v>
      </c>
      <c r="CL33" s="3" t="str">
        <f t="shared" si="10"/>
        <v>run-02_bold</v>
      </c>
      <c r="CM33" s="3">
        <v>0</v>
      </c>
      <c r="CN33" s="3">
        <v>0</v>
      </c>
      <c r="CO33" s="3" t="s">
        <v>442</v>
      </c>
      <c r="CP33" s="3" t="s">
        <v>27</v>
      </c>
      <c r="CQ33" s="3">
        <v>1</v>
      </c>
      <c r="CR33" s="3">
        <v>2.0634999999999999</v>
      </c>
      <c r="CS33" s="3" t="s">
        <v>28</v>
      </c>
      <c r="CT33" s="3">
        <v>0.91669999999999996</v>
      </c>
      <c r="CU33" s="3">
        <v>2.3257270000000001</v>
      </c>
      <c r="CV33" s="3" t="s">
        <v>29</v>
      </c>
      <c r="CW33" s="3">
        <v>1</v>
      </c>
      <c r="CX33" s="3">
        <v>1.2044550000000001</v>
      </c>
      <c r="CY33" s="3" t="s">
        <v>30</v>
      </c>
      <c r="CZ33" s="3">
        <v>0.83330000000000004</v>
      </c>
      <c r="DA33" s="3">
        <v>2.1659000000000002</v>
      </c>
      <c r="DB33" s="3" t="b">
        <f t="shared" si="11"/>
        <v>1</v>
      </c>
      <c r="DC33" s="3" t="b">
        <f t="shared" si="12"/>
        <v>1</v>
      </c>
      <c r="DD33" s="3">
        <v>1</v>
      </c>
    </row>
    <row r="34" spans="1:108" s="3" customFormat="1" x14ac:dyDescent="0.2">
      <c r="A34" s="2" t="s">
        <v>493</v>
      </c>
      <c r="B34">
        <v>4</v>
      </c>
      <c r="C34">
        <v>1</v>
      </c>
      <c r="D34">
        <v>4</v>
      </c>
      <c r="E34" t="s">
        <v>1415</v>
      </c>
      <c r="F34">
        <v>4</v>
      </c>
      <c r="G34">
        <v>4</v>
      </c>
      <c r="H34">
        <v>7.1</v>
      </c>
      <c r="I34" t="s">
        <v>1417</v>
      </c>
      <c r="J34">
        <v>109</v>
      </c>
      <c r="K34">
        <v>126</v>
      </c>
      <c r="L34">
        <v>117</v>
      </c>
      <c r="M34">
        <v>26</v>
      </c>
      <c r="N34">
        <v>11</v>
      </c>
      <c r="O34">
        <v>26</v>
      </c>
      <c r="P34">
        <v>14</v>
      </c>
      <c r="Q34">
        <v>14</v>
      </c>
      <c r="R34">
        <v>8</v>
      </c>
      <c r="S34">
        <v>23</v>
      </c>
      <c r="T34">
        <v>11</v>
      </c>
      <c r="U34">
        <v>100</v>
      </c>
      <c r="V34" s="2">
        <v>5159</v>
      </c>
      <c r="W34" s="3" t="s">
        <v>495</v>
      </c>
      <c r="X34" s="3" t="s">
        <v>1390</v>
      </c>
      <c r="Y34" s="3" t="str">
        <f t="shared" si="2"/>
        <v>run-01_bold</v>
      </c>
      <c r="Z34" s="3">
        <v>0</v>
      </c>
      <c r="AA34" s="3">
        <v>0</v>
      </c>
      <c r="AB34" s="3" t="s">
        <v>178</v>
      </c>
      <c r="AC34" s="3" t="s">
        <v>20</v>
      </c>
      <c r="AD34" s="3">
        <v>0.66669999999999996</v>
      </c>
      <c r="AE34" s="3">
        <v>2.497833</v>
      </c>
      <c r="AF34" s="3" t="s">
        <v>21</v>
      </c>
      <c r="AG34" s="3">
        <v>0.91669999999999996</v>
      </c>
      <c r="AH34" s="3">
        <v>2.2544170000000001</v>
      </c>
      <c r="AI34" s="3" t="s">
        <v>22</v>
      </c>
      <c r="AJ34" s="3">
        <v>1</v>
      </c>
      <c r="AK34" s="3">
        <v>1.5540830000000001</v>
      </c>
      <c r="AL34" s="3" t="s">
        <v>23</v>
      </c>
      <c r="AM34" s="3">
        <v>1</v>
      </c>
      <c r="AN34" s="3">
        <v>2.3986670000000001</v>
      </c>
      <c r="AO34" s="3" t="b">
        <f t="shared" si="3"/>
        <v>1</v>
      </c>
      <c r="AP34" s="3" t="b">
        <f t="shared" si="13"/>
        <v>1</v>
      </c>
      <c r="AQ34" s="3">
        <v>1</v>
      </c>
      <c r="AR34" s="2" t="s">
        <v>493</v>
      </c>
      <c r="AS34" s="3" t="s">
        <v>496</v>
      </c>
      <c r="AT34" s="3" t="s">
        <v>1391</v>
      </c>
      <c r="AU34" s="3" t="str">
        <f t="shared" si="4"/>
        <v>run-01_bold</v>
      </c>
      <c r="AV34" s="3">
        <v>0</v>
      </c>
      <c r="AW34" s="3">
        <v>0</v>
      </c>
      <c r="AX34" s="3" t="s">
        <v>151</v>
      </c>
      <c r="AY34" s="3" t="s">
        <v>27</v>
      </c>
      <c r="AZ34" s="3">
        <v>1</v>
      </c>
      <c r="BA34" s="3">
        <v>2.2191670000000001</v>
      </c>
      <c r="BB34" s="3" t="s">
        <v>28</v>
      </c>
      <c r="BC34" s="3">
        <v>0.83330000000000004</v>
      </c>
      <c r="BD34" s="3">
        <v>2.2642500000000001</v>
      </c>
      <c r="BE34" s="3" t="s">
        <v>29</v>
      </c>
      <c r="BF34" s="3">
        <v>1</v>
      </c>
      <c r="BG34" s="3">
        <v>1.296583</v>
      </c>
      <c r="BH34" s="3" t="s">
        <v>30</v>
      </c>
      <c r="BI34" s="3">
        <v>0.91669999999999996</v>
      </c>
      <c r="BJ34" s="3">
        <v>2.4646669999999999</v>
      </c>
      <c r="BK34" s="3" t="b">
        <f t="shared" si="5"/>
        <v>1</v>
      </c>
      <c r="BL34" s="3" t="b">
        <f t="shared" si="6"/>
        <v>1</v>
      </c>
      <c r="BM34" s="3">
        <v>1</v>
      </c>
      <c r="BN34" s="2" t="s">
        <v>493</v>
      </c>
      <c r="BO34" s="3" t="s">
        <v>494</v>
      </c>
      <c r="BP34" s="3" t="s">
        <v>1390</v>
      </c>
      <c r="BQ34" s="3" t="str">
        <f t="shared" si="7"/>
        <v>run-02_bold</v>
      </c>
      <c r="BR34" s="3">
        <v>0</v>
      </c>
      <c r="BS34" s="3">
        <v>0</v>
      </c>
      <c r="BT34" s="3" t="s">
        <v>178</v>
      </c>
      <c r="BU34" s="3" t="s">
        <v>20</v>
      </c>
      <c r="BV34" s="3">
        <v>0.75</v>
      </c>
      <c r="BW34" s="3">
        <v>2.6938330000000001</v>
      </c>
      <c r="BX34" s="3" t="s">
        <v>21</v>
      </c>
      <c r="BY34" s="3">
        <v>1</v>
      </c>
      <c r="BZ34" s="3">
        <v>2.1512500000000001</v>
      </c>
      <c r="CA34" s="3" t="s">
        <v>22</v>
      </c>
      <c r="CB34" s="3">
        <v>0.91669999999999996</v>
      </c>
      <c r="CC34" s="3">
        <v>1.6080000000000001</v>
      </c>
      <c r="CD34" s="3" t="s">
        <v>23</v>
      </c>
      <c r="CE34" s="3">
        <v>1</v>
      </c>
      <c r="CF34" s="3">
        <v>2.3626670000000001</v>
      </c>
      <c r="CG34" s="3" t="b">
        <f t="shared" si="8"/>
        <v>1</v>
      </c>
      <c r="CH34" s="3" t="b">
        <f t="shared" si="9"/>
        <v>1</v>
      </c>
      <c r="CI34" s="3">
        <v>1</v>
      </c>
      <c r="CJ34" s="3" t="s">
        <v>497</v>
      </c>
      <c r="CK34" s="3" t="s">
        <v>1391</v>
      </c>
      <c r="CL34" s="3" t="str">
        <f t="shared" si="10"/>
        <v>run-02_bold</v>
      </c>
      <c r="CM34" s="3">
        <v>0</v>
      </c>
      <c r="CN34" s="3">
        <v>0</v>
      </c>
      <c r="CO34" s="3" t="s">
        <v>151</v>
      </c>
      <c r="CP34" s="3" t="s">
        <v>27</v>
      </c>
      <c r="CQ34" s="3">
        <v>0.91669999999999996</v>
      </c>
      <c r="CR34" s="3">
        <v>2.0267270000000002</v>
      </c>
      <c r="CS34" s="3" t="s">
        <v>28</v>
      </c>
      <c r="CT34" s="3">
        <v>0.91669999999999996</v>
      </c>
      <c r="CU34" s="3">
        <v>2.0647000000000002</v>
      </c>
      <c r="CV34" s="3" t="s">
        <v>29</v>
      </c>
      <c r="CW34" s="3">
        <v>1</v>
      </c>
      <c r="CX34" s="3">
        <v>0.99316700000000002</v>
      </c>
      <c r="CY34" s="3" t="s">
        <v>30</v>
      </c>
      <c r="CZ34" s="3">
        <v>0.83330000000000004</v>
      </c>
      <c r="DA34" s="3">
        <v>2.2708889999999999</v>
      </c>
      <c r="DB34" s="3" t="b">
        <f t="shared" si="11"/>
        <v>1</v>
      </c>
      <c r="DC34" s="3" t="b">
        <f t="shared" si="12"/>
        <v>1</v>
      </c>
      <c r="DD34" s="3">
        <v>1</v>
      </c>
    </row>
    <row r="35" spans="1:108" s="3" customFormat="1" x14ac:dyDescent="0.2">
      <c r="A35" s="2" t="s">
        <v>498</v>
      </c>
      <c r="B35">
        <v>5</v>
      </c>
      <c r="C35">
        <v>3</v>
      </c>
      <c r="D35">
        <v>4</v>
      </c>
      <c r="E35" t="s">
        <v>1415</v>
      </c>
      <c r="F35">
        <v>5</v>
      </c>
      <c r="G35">
        <v>5</v>
      </c>
      <c r="H35">
        <v>7.0861111111111112</v>
      </c>
      <c r="I35" t="s">
        <v>1416</v>
      </c>
      <c r="J35">
        <v>107</v>
      </c>
      <c r="K35">
        <v>118</v>
      </c>
      <c r="L35">
        <v>96</v>
      </c>
      <c r="M35">
        <v>22</v>
      </c>
      <c r="N35">
        <v>9</v>
      </c>
      <c r="O35">
        <v>23</v>
      </c>
      <c r="P35">
        <v>12</v>
      </c>
      <c r="Q35">
        <v>18</v>
      </c>
      <c r="R35">
        <v>9</v>
      </c>
      <c r="S35">
        <v>27</v>
      </c>
      <c r="T35">
        <v>15</v>
      </c>
      <c r="U35">
        <v>107</v>
      </c>
      <c r="V35" s="2">
        <v>5160</v>
      </c>
      <c r="W35" s="3" t="s">
        <v>501</v>
      </c>
      <c r="X35" s="3" t="s">
        <v>1390</v>
      </c>
      <c r="Y35" s="3" t="str">
        <f t="shared" si="2"/>
        <v>run-01_bold</v>
      </c>
      <c r="Z35" s="3">
        <v>0</v>
      </c>
      <c r="AA35" s="3">
        <v>0</v>
      </c>
      <c r="AB35" s="3" t="s">
        <v>500</v>
      </c>
      <c r="AC35" s="3" t="s">
        <v>20</v>
      </c>
      <c r="AD35" s="3">
        <v>0.5</v>
      </c>
      <c r="AE35" s="3">
        <v>2.5240830000000001</v>
      </c>
      <c r="AF35" s="3" t="s">
        <v>21</v>
      </c>
      <c r="AG35" s="3">
        <v>0.91669999999999996</v>
      </c>
      <c r="AH35" s="3">
        <v>2.3744999999999998</v>
      </c>
      <c r="AI35" s="3" t="s">
        <v>22</v>
      </c>
      <c r="AJ35" s="3">
        <v>1</v>
      </c>
      <c r="AK35" s="3">
        <v>1.6675</v>
      </c>
      <c r="AL35" s="3" t="s">
        <v>23</v>
      </c>
      <c r="AM35" s="3">
        <v>1</v>
      </c>
      <c r="AN35" s="3">
        <v>2.7520829999999998</v>
      </c>
      <c r="AO35" s="3" t="b">
        <f t="shared" si="3"/>
        <v>1</v>
      </c>
      <c r="AP35" s="3" t="b">
        <f t="shared" si="13"/>
        <v>1</v>
      </c>
      <c r="AQ35" s="3">
        <v>1</v>
      </c>
      <c r="AR35" s="2" t="s">
        <v>498</v>
      </c>
      <c r="AS35" s="3" t="s">
        <v>502</v>
      </c>
      <c r="AT35" s="3" t="s">
        <v>1391</v>
      </c>
      <c r="AU35" s="3" t="str">
        <f t="shared" si="4"/>
        <v>run-01_bold</v>
      </c>
      <c r="AV35" s="3">
        <v>2</v>
      </c>
      <c r="AW35" s="3">
        <v>0</v>
      </c>
      <c r="AX35" s="3" t="s">
        <v>258</v>
      </c>
      <c r="AY35" s="3" t="s">
        <v>27</v>
      </c>
      <c r="AZ35" s="3">
        <v>0.83330000000000004</v>
      </c>
      <c r="BA35" s="3">
        <v>2.465417</v>
      </c>
      <c r="BB35" s="3" t="s">
        <v>28</v>
      </c>
      <c r="BC35" s="3">
        <v>0.75</v>
      </c>
      <c r="BD35" s="3">
        <v>2.4371999999999998</v>
      </c>
      <c r="BE35" s="3" t="s">
        <v>29</v>
      </c>
      <c r="BF35" s="3">
        <v>1</v>
      </c>
      <c r="BG35" s="3">
        <v>2.0583999999999998</v>
      </c>
      <c r="BH35" s="3" t="s">
        <v>30</v>
      </c>
      <c r="BI35" s="3">
        <v>0.58330000000000004</v>
      </c>
      <c r="BJ35" s="3">
        <v>2.5270999999999999</v>
      </c>
      <c r="BK35" s="3" t="b">
        <f t="shared" si="5"/>
        <v>1</v>
      </c>
      <c r="BL35" s="3" t="b">
        <f t="shared" si="6"/>
        <v>1</v>
      </c>
      <c r="BM35" s="3">
        <v>1</v>
      </c>
      <c r="BN35" s="2" t="s">
        <v>498</v>
      </c>
      <c r="BO35" s="3" t="s">
        <v>499</v>
      </c>
      <c r="BP35" s="3" t="s">
        <v>1390</v>
      </c>
      <c r="BQ35" s="3" t="str">
        <f t="shared" si="7"/>
        <v>run-02_bold</v>
      </c>
      <c r="BR35" s="3">
        <v>0</v>
      </c>
      <c r="BS35" s="3">
        <v>0</v>
      </c>
      <c r="BT35" s="3" t="s">
        <v>500</v>
      </c>
      <c r="BU35" s="3" t="s">
        <v>20</v>
      </c>
      <c r="BV35" s="3">
        <v>0.41670000000000001</v>
      </c>
      <c r="BW35" s="3">
        <v>2.6174170000000001</v>
      </c>
      <c r="BX35" s="3" t="s">
        <v>21</v>
      </c>
      <c r="BY35" s="3">
        <v>0.66669999999999996</v>
      </c>
      <c r="BZ35" s="3">
        <v>2.384636</v>
      </c>
      <c r="CA35" s="3" t="s">
        <v>22</v>
      </c>
      <c r="CB35" s="3">
        <v>1</v>
      </c>
      <c r="CC35" s="3">
        <v>1.741417</v>
      </c>
      <c r="CD35" s="3" t="s">
        <v>23</v>
      </c>
      <c r="CE35" s="3">
        <v>0.91669999999999996</v>
      </c>
      <c r="CF35" s="3">
        <v>2.4294549999999999</v>
      </c>
      <c r="CG35" s="3" t="b">
        <f t="shared" si="8"/>
        <v>1</v>
      </c>
      <c r="CH35" s="3" t="b">
        <f t="shared" si="9"/>
        <v>1</v>
      </c>
      <c r="CI35" s="3">
        <v>1</v>
      </c>
      <c r="CJ35" s="3" t="s">
        <v>503</v>
      </c>
      <c r="CK35" s="3" t="s">
        <v>1391</v>
      </c>
      <c r="CL35" s="3" t="str">
        <f t="shared" si="10"/>
        <v>run-02_bold</v>
      </c>
      <c r="CM35" s="3">
        <v>0</v>
      </c>
      <c r="CN35" s="3">
        <v>0</v>
      </c>
      <c r="CO35" s="3" t="s">
        <v>258</v>
      </c>
      <c r="CP35" s="3" t="s">
        <v>27</v>
      </c>
      <c r="CQ35" s="3">
        <v>0.91669999999999996</v>
      </c>
      <c r="CR35" s="3">
        <v>2.3066</v>
      </c>
      <c r="CS35" s="3" t="s">
        <v>28</v>
      </c>
      <c r="CT35" s="3">
        <v>0.83330000000000004</v>
      </c>
      <c r="CU35" s="3">
        <v>2.443727</v>
      </c>
      <c r="CV35" s="3" t="s">
        <v>29</v>
      </c>
      <c r="CW35" s="3">
        <v>1</v>
      </c>
      <c r="CX35" s="3">
        <v>2.1317499999999998</v>
      </c>
      <c r="CY35" s="3" t="s">
        <v>30</v>
      </c>
      <c r="CZ35" s="3">
        <v>0.66669999999999996</v>
      </c>
      <c r="DA35" s="3">
        <v>2.6905000000000001</v>
      </c>
      <c r="DB35" s="3" t="b">
        <f t="shared" si="11"/>
        <v>1</v>
      </c>
      <c r="DC35" s="3" t="b">
        <f t="shared" si="12"/>
        <v>1</v>
      </c>
      <c r="DD35" s="3">
        <v>1</v>
      </c>
    </row>
    <row r="36" spans="1:108" s="3" customFormat="1" x14ac:dyDescent="0.2">
      <c r="A36" s="2" t="s">
        <v>504</v>
      </c>
      <c r="B36">
        <v>3</v>
      </c>
      <c r="C36">
        <v>3</v>
      </c>
      <c r="D36">
        <v>2</v>
      </c>
      <c r="E36" t="s">
        <v>1415</v>
      </c>
      <c r="F36">
        <v>5</v>
      </c>
      <c r="G36">
        <v>5</v>
      </c>
      <c r="H36">
        <v>7.1027777777777779</v>
      </c>
      <c r="I36" t="s">
        <v>1417</v>
      </c>
      <c r="J36">
        <v>109</v>
      </c>
      <c r="K36">
        <v>102</v>
      </c>
      <c r="L36">
        <v>96</v>
      </c>
      <c r="M36">
        <v>19</v>
      </c>
      <c r="N36">
        <v>8</v>
      </c>
      <c r="O36">
        <v>24</v>
      </c>
      <c r="P36">
        <v>12</v>
      </c>
      <c r="Q36">
        <v>29</v>
      </c>
      <c r="R36">
        <v>14</v>
      </c>
      <c r="S36">
        <v>24</v>
      </c>
      <c r="T36">
        <v>12</v>
      </c>
      <c r="U36">
        <v>110</v>
      </c>
      <c r="V36" s="2">
        <v>5161</v>
      </c>
      <c r="W36" s="3" t="s">
        <v>507</v>
      </c>
      <c r="X36" s="3" t="s">
        <v>1390</v>
      </c>
      <c r="Y36" s="3" t="str">
        <f t="shared" si="2"/>
        <v>run-01_bold</v>
      </c>
      <c r="Z36" s="3">
        <v>0</v>
      </c>
      <c r="AA36" s="3">
        <v>0</v>
      </c>
      <c r="AB36" s="3" t="s">
        <v>506</v>
      </c>
      <c r="AC36" s="3" t="s">
        <v>20</v>
      </c>
      <c r="AD36" s="3">
        <v>0.33329999999999999</v>
      </c>
      <c r="AE36" s="3">
        <v>2.6518329999999999</v>
      </c>
      <c r="AF36" s="3" t="s">
        <v>21</v>
      </c>
      <c r="AG36" s="3">
        <v>0.83330000000000004</v>
      </c>
      <c r="AH36" s="3">
        <v>2.36225</v>
      </c>
      <c r="AI36" s="3" t="s">
        <v>22</v>
      </c>
      <c r="AJ36" s="3">
        <v>1</v>
      </c>
      <c r="AK36" s="3">
        <v>1.271417</v>
      </c>
      <c r="AL36" s="3" t="s">
        <v>23</v>
      </c>
      <c r="AM36" s="3">
        <v>0.91669999999999996</v>
      </c>
      <c r="AN36" s="3">
        <v>2.4925000000000002</v>
      </c>
      <c r="AO36" s="3" t="b">
        <f t="shared" si="3"/>
        <v>1</v>
      </c>
      <c r="AP36" s="3" t="b">
        <f t="shared" si="13"/>
        <v>1</v>
      </c>
      <c r="AQ36" s="3">
        <v>1</v>
      </c>
      <c r="AR36" s="2" t="s">
        <v>504</v>
      </c>
      <c r="AS36" s="3" t="s">
        <v>510</v>
      </c>
      <c r="AT36" s="3" t="s">
        <v>1391</v>
      </c>
      <c r="AU36" s="3" t="str">
        <f t="shared" si="4"/>
        <v>run-01_bold</v>
      </c>
      <c r="AV36" s="3">
        <v>1</v>
      </c>
      <c r="AW36" s="3">
        <v>0</v>
      </c>
      <c r="AX36" s="3" t="s">
        <v>509</v>
      </c>
      <c r="AY36" s="3" t="s">
        <v>27</v>
      </c>
      <c r="AZ36" s="3">
        <v>0.91669999999999996</v>
      </c>
      <c r="BA36" s="3">
        <v>2.6659169999999999</v>
      </c>
      <c r="BB36" s="3" t="s">
        <v>28</v>
      </c>
      <c r="BC36" s="3">
        <v>0.66669999999999996</v>
      </c>
      <c r="BD36" s="3">
        <v>2.8450000000000002</v>
      </c>
      <c r="BE36" s="3" t="s">
        <v>29</v>
      </c>
      <c r="BF36" s="3">
        <v>1</v>
      </c>
      <c r="BG36" s="3">
        <v>2.3164169999999999</v>
      </c>
      <c r="BH36" s="3" t="s">
        <v>30</v>
      </c>
      <c r="BI36" s="3">
        <v>0.91669999999999996</v>
      </c>
      <c r="BJ36" s="3">
        <v>2.7468330000000001</v>
      </c>
      <c r="BK36" s="3" t="b">
        <f t="shared" si="5"/>
        <v>1</v>
      </c>
      <c r="BL36" s="3" t="b">
        <f t="shared" si="6"/>
        <v>1</v>
      </c>
      <c r="BM36" s="3">
        <v>1</v>
      </c>
      <c r="BN36" s="2" t="s">
        <v>504</v>
      </c>
      <c r="BO36" s="3" t="s">
        <v>505</v>
      </c>
      <c r="BP36" s="3" t="s">
        <v>1390</v>
      </c>
      <c r="BQ36" s="3" t="str">
        <f t="shared" si="7"/>
        <v>run-02_bold</v>
      </c>
      <c r="BR36" s="3">
        <v>0</v>
      </c>
      <c r="BS36" s="3">
        <v>0</v>
      </c>
      <c r="BT36" s="3" t="s">
        <v>506</v>
      </c>
      <c r="BU36" s="3" t="s">
        <v>20</v>
      </c>
      <c r="BV36" s="3">
        <v>0.5</v>
      </c>
      <c r="BW36" s="3">
        <v>2.4455830000000001</v>
      </c>
      <c r="BX36" s="3" t="s">
        <v>21</v>
      </c>
      <c r="BY36" s="3">
        <v>0.83330000000000004</v>
      </c>
      <c r="BZ36" s="3">
        <v>2.2770000000000001</v>
      </c>
      <c r="CA36" s="3" t="s">
        <v>22</v>
      </c>
      <c r="CB36" s="3">
        <v>1</v>
      </c>
      <c r="CC36" s="3">
        <v>1.0680000000000001</v>
      </c>
      <c r="CD36" s="3" t="s">
        <v>23</v>
      </c>
      <c r="CE36" s="3">
        <v>0.83330000000000004</v>
      </c>
      <c r="CF36" s="3">
        <v>2.2635450000000001</v>
      </c>
      <c r="CG36" s="3" t="b">
        <f t="shared" si="8"/>
        <v>1</v>
      </c>
      <c r="CH36" s="3" t="b">
        <f t="shared" si="9"/>
        <v>1</v>
      </c>
      <c r="CI36" s="3">
        <v>1</v>
      </c>
      <c r="CJ36" s="3" t="s">
        <v>508</v>
      </c>
      <c r="CK36" s="3" t="s">
        <v>1391</v>
      </c>
      <c r="CL36" s="3" t="str">
        <f t="shared" si="10"/>
        <v>run-02_bold</v>
      </c>
      <c r="CM36" s="3">
        <v>0</v>
      </c>
      <c r="CN36" s="3">
        <v>0</v>
      </c>
      <c r="CO36" s="3" t="s">
        <v>509</v>
      </c>
      <c r="CP36" s="3" t="s">
        <v>27</v>
      </c>
      <c r="CQ36" s="3">
        <v>0.91669999999999996</v>
      </c>
      <c r="CR36" s="3">
        <v>2.5224000000000002</v>
      </c>
      <c r="CS36" s="3" t="s">
        <v>28</v>
      </c>
      <c r="CT36" s="3">
        <v>0.75</v>
      </c>
      <c r="CU36" s="3">
        <v>2.6992219999999998</v>
      </c>
      <c r="CV36" s="3" t="s">
        <v>29</v>
      </c>
      <c r="CW36" s="3">
        <v>0.91669999999999996</v>
      </c>
      <c r="CX36" s="3">
        <v>2.4539170000000001</v>
      </c>
      <c r="CY36" s="3" t="s">
        <v>30</v>
      </c>
      <c r="CZ36" s="3">
        <v>0.83330000000000004</v>
      </c>
      <c r="DA36" s="3">
        <v>2.4775999999999998</v>
      </c>
      <c r="DB36" s="3" t="b">
        <f t="shared" si="11"/>
        <v>1</v>
      </c>
      <c r="DC36" s="3" t="b">
        <f t="shared" si="12"/>
        <v>1</v>
      </c>
      <c r="DD36" s="3">
        <v>1</v>
      </c>
    </row>
    <row r="37" spans="1:108" s="3" customFormat="1" x14ac:dyDescent="0.2">
      <c r="A37" s="2" t="s">
        <v>517</v>
      </c>
      <c r="B37">
        <v>5</v>
      </c>
      <c r="C37">
        <v>3</v>
      </c>
      <c r="D37">
        <v>4</v>
      </c>
      <c r="E37" t="s">
        <v>1415</v>
      </c>
      <c r="F37">
        <v>3</v>
      </c>
      <c r="G37">
        <v>5</v>
      </c>
      <c r="H37">
        <v>7.15</v>
      </c>
      <c r="I37" t="s">
        <v>1416</v>
      </c>
      <c r="J37">
        <v>107</v>
      </c>
      <c r="K37">
        <v>131</v>
      </c>
      <c r="L37">
        <v>111</v>
      </c>
      <c r="M37">
        <v>25</v>
      </c>
      <c r="N37">
        <v>11</v>
      </c>
      <c r="O37">
        <v>24</v>
      </c>
      <c r="P37">
        <v>12</v>
      </c>
      <c r="Q37">
        <v>28</v>
      </c>
      <c r="R37">
        <v>13</v>
      </c>
      <c r="S37">
        <v>28</v>
      </c>
      <c r="T37">
        <v>16</v>
      </c>
      <c r="U37">
        <v>122</v>
      </c>
      <c r="V37" s="2">
        <v>5163</v>
      </c>
      <c r="W37" s="3" t="s">
        <v>519</v>
      </c>
      <c r="X37" s="3" t="s">
        <v>1390</v>
      </c>
      <c r="Y37" s="3" t="str">
        <f t="shared" si="2"/>
        <v>run-01_bold</v>
      </c>
      <c r="Z37" s="3">
        <v>0</v>
      </c>
      <c r="AA37" s="3">
        <v>0</v>
      </c>
      <c r="AB37" s="3" t="s">
        <v>126</v>
      </c>
      <c r="AC37" s="3" t="s">
        <v>20</v>
      </c>
      <c r="AD37" s="3">
        <v>0.66669999999999996</v>
      </c>
      <c r="AE37" s="3">
        <v>1.9065559999999999</v>
      </c>
      <c r="AF37" s="3" t="s">
        <v>21</v>
      </c>
      <c r="AG37" s="3">
        <v>0.91669999999999996</v>
      </c>
      <c r="AH37" s="3">
        <v>2.1402999999999999</v>
      </c>
      <c r="AI37" s="3" t="s">
        <v>22</v>
      </c>
      <c r="AJ37" s="3">
        <v>0.75</v>
      </c>
      <c r="AK37" s="3">
        <v>1.381556</v>
      </c>
      <c r="AL37" s="3" t="s">
        <v>23</v>
      </c>
      <c r="AM37" s="3">
        <v>0.66669999999999996</v>
      </c>
      <c r="AN37" s="3">
        <v>2.0093999999999999</v>
      </c>
      <c r="AO37" s="3" t="b">
        <f t="shared" si="3"/>
        <v>1</v>
      </c>
      <c r="AP37" s="3" t="b">
        <f t="shared" si="13"/>
        <v>1</v>
      </c>
      <c r="AQ37" s="3">
        <v>1</v>
      </c>
      <c r="AR37" s="2" t="s">
        <v>517</v>
      </c>
      <c r="AS37" s="3" t="s">
        <v>520</v>
      </c>
      <c r="AT37" s="3" t="s">
        <v>1391</v>
      </c>
      <c r="AU37" s="3" t="str">
        <f t="shared" si="4"/>
        <v>run-01_bold</v>
      </c>
      <c r="AV37" s="3">
        <v>0</v>
      </c>
      <c r="AW37" s="3">
        <v>0</v>
      </c>
      <c r="AX37" s="3" t="s">
        <v>521</v>
      </c>
      <c r="AY37" s="3" t="s">
        <v>27</v>
      </c>
      <c r="AZ37" s="3">
        <v>0.91669999999999996</v>
      </c>
      <c r="BA37" s="3">
        <v>2.228545</v>
      </c>
      <c r="BB37" s="3" t="s">
        <v>28</v>
      </c>
      <c r="BC37" s="3">
        <v>0.91669999999999996</v>
      </c>
      <c r="BD37" s="3">
        <v>2.0928179999999998</v>
      </c>
      <c r="BE37" s="3" t="s">
        <v>29</v>
      </c>
      <c r="BF37" s="3">
        <v>0.91669999999999996</v>
      </c>
      <c r="BG37" s="3">
        <v>1.3640829999999999</v>
      </c>
      <c r="BH37" s="3" t="s">
        <v>30</v>
      </c>
      <c r="BI37" s="3">
        <v>0.75</v>
      </c>
      <c r="BJ37" s="3">
        <v>2.1534</v>
      </c>
      <c r="BK37" s="3" t="b">
        <f t="shared" si="5"/>
        <v>1</v>
      </c>
      <c r="BL37" s="3" t="b">
        <f t="shared" si="6"/>
        <v>1</v>
      </c>
      <c r="BM37" s="3">
        <v>1</v>
      </c>
      <c r="BN37" s="2" t="s">
        <v>517</v>
      </c>
      <c r="BO37" s="3" t="s">
        <v>518</v>
      </c>
      <c r="BP37" s="3" t="s">
        <v>1390</v>
      </c>
      <c r="BQ37" s="3" t="str">
        <f t="shared" si="7"/>
        <v>run-02_bold</v>
      </c>
      <c r="BR37" s="3">
        <v>0</v>
      </c>
      <c r="BS37" s="3">
        <v>0</v>
      </c>
      <c r="BT37" s="3" t="s">
        <v>126</v>
      </c>
      <c r="BU37" s="3" t="s">
        <v>20</v>
      </c>
      <c r="BV37" s="3">
        <v>0.66669999999999996</v>
      </c>
      <c r="BW37" s="3">
        <v>2.1166670000000001</v>
      </c>
      <c r="BX37" s="3" t="s">
        <v>21</v>
      </c>
      <c r="BY37" s="3">
        <v>1</v>
      </c>
      <c r="BZ37" s="3">
        <v>1.9724170000000001</v>
      </c>
      <c r="CA37" s="3" t="s">
        <v>22</v>
      </c>
      <c r="CB37" s="3">
        <v>0.91669999999999996</v>
      </c>
      <c r="CC37" s="3">
        <v>1.1279170000000001</v>
      </c>
      <c r="CD37" s="3" t="s">
        <v>23</v>
      </c>
      <c r="CE37" s="3">
        <v>1</v>
      </c>
      <c r="CF37" s="3">
        <v>2.0705830000000001</v>
      </c>
      <c r="CG37" s="3" t="b">
        <f t="shared" si="8"/>
        <v>1</v>
      </c>
      <c r="CH37" s="3" t="b">
        <f t="shared" si="9"/>
        <v>1</v>
      </c>
      <c r="CI37" s="3">
        <v>1</v>
      </c>
      <c r="CJ37" s="3" t="s">
        <v>522</v>
      </c>
      <c r="CK37" s="3" t="s">
        <v>1391</v>
      </c>
      <c r="CL37" s="3" t="str">
        <f t="shared" si="10"/>
        <v>run-02_bold</v>
      </c>
      <c r="CM37" s="3">
        <v>0</v>
      </c>
      <c r="CN37" s="3">
        <v>0</v>
      </c>
      <c r="CO37" s="3" t="s">
        <v>521</v>
      </c>
      <c r="CP37" s="3" t="s">
        <v>27</v>
      </c>
      <c r="CQ37" s="3">
        <v>0.91669999999999996</v>
      </c>
      <c r="CR37" s="3">
        <v>2.2907999999999999</v>
      </c>
      <c r="CS37" s="3" t="s">
        <v>28</v>
      </c>
      <c r="CT37" s="3">
        <v>0.91669999999999996</v>
      </c>
      <c r="CU37" s="3">
        <v>2.4260830000000002</v>
      </c>
      <c r="CV37" s="3" t="s">
        <v>29</v>
      </c>
      <c r="CW37" s="3">
        <v>0.91669999999999996</v>
      </c>
      <c r="CX37" s="3">
        <v>1.4457500000000001</v>
      </c>
      <c r="CY37" s="3" t="s">
        <v>30</v>
      </c>
      <c r="CZ37" s="3">
        <v>0.75</v>
      </c>
      <c r="DA37" s="3">
        <v>2.2583000000000002</v>
      </c>
      <c r="DB37" s="3" t="b">
        <f t="shared" si="11"/>
        <v>1</v>
      </c>
      <c r="DC37" s="3" t="b">
        <f t="shared" si="12"/>
        <v>1</v>
      </c>
      <c r="DD37" s="3">
        <v>1</v>
      </c>
    </row>
    <row r="38" spans="1:108" s="3" customFormat="1" x14ac:dyDescent="0.2">
      <c r="A38" s="2" t="s">
        <v>530</v>
      </c>
      <c r="B38">
        <v>5</v>
      </c>
      <c r="C38">
        <v>1</v>
      </c>
      <c r="D38">
        <v>4</v>
      </c>
      <c r="E38" t="s">
        <v>1415</v>
      </c>
      <c r="F38">
        <v>5</v>
      </c>
      <c r="G38">
        <v>3</v>
      </c>
      <c r="H38">
        <v>7.2583333333333337</v>
      </c>
      <c r="I38" t="s">
        <v>1416</v>
      </c>
      <c r="J38">
        <v>106</v>
      </c>
      <c r="K38">
        <v>126</v>
      </c>
      <c r="L38">
        <v>131</v>
      </c>
      <c r="M38">
        <v>23</v>
      </c>
      <c r="N38">
        <v>9</v>
      </c>
      <c r="O38">
        <v>25</v>
      </c>
      <c r="P38">
        <v>13</v>
      </c>
      <c r="Q38">
        <v>30</v>
      </c>
      <c r="R38">
        <v>15</v>
      </c>
      <c r="S38">
        <v>17</v>
      </c>
      <c r="T38">
        <v>8</v>
      </c>
      <c r="U38">
        <v>105</v>
      </c>
      <c r="V38" s="2">
        <v>5167</v>
      </c>
      <c r="W38" s="3" t="s">
        <v>533</v>
      </c>
      <c r="X38" s="3" t="s">
        <v>1390</v>
      </c>
      <c r="Y38" s="3" t="str">
        <f t="shared" si="2"/>
        <v>run-01_bold</v>
      </c>
      <c r="Z38" s="3">
        <v>0</v>
      </c>
      <c r="AA38" s="3">
        <v>0</v>
      </c>
      <c r="AB38" s="3" t="s">
        <v>532</v>
      </c>
      <c r="AC38" s="3" t="s">
        <v>20</v>
      </c>
      <c r="AD38" s="3">
        <v>0.83330000000000004</v>
      </c>
      <c r="AE38" s="3">
        <v>2.2065000000000001</v>
      </c>
      <c r="AF38" s="3" t="s">
        <v>21</v>
      </c>
      <c r="AG38" s="3">
        <v>0.91669999999999996</v>
      </c>
      <c r="AH38" s="3">
        <v>2.0520830000000001</v>
      </c>
      <c r="AI38" s="3" t="s">
        <v>22</v>
      </c>
      <c r="AJ38" s="3">
        <v>1</v>
      </c>
      <c r="AK38" s="3">
        <v>1.1944170000000001</v>
      </c>
      <c r="AL38" s="3" t="s">
        <v>23</v>
      </c>
      <c r="AM38" s="3">
        <v>1</v>
      </c>
      <c r="AN38" s="3">
        <v>2.411667</v>
      </c>
      <c r="AO38" s="3" t="b">
        <f t="shared" si="3"/>
        <v>1</v>
      </c>
      <c r="AP38" s="3" t="b">
        <f t="shared" si="13"/>
        <v>1</v>
      </c>
      <c r="AQ38" s="3">
        <v>1</v>
      </c>
      <c r="AR38" s="2" t="s">
        <v>530</v>
      </c>
      <c r="AS38" s="3" t="s">
        <v>534</v>
      </c>
      <c r="AT38" s="3" t="s">
        <v>1391</v>
      </c>
      <c r="AU38" s="3" t="str">
        <f t="shared" si="4"/>
        <v>run-01_bold</v>
      </c>
      <c r="AV38" s="3">
        <v>0</v>
      </c>
      <c r="AW38" s="3">
        <v>0</v>
      </c>
      <c r="AX38" s="3" t="s">
        <v>535</v>
      </c>
      <c r="AY38" s="3" t="s">
        <v>27</v>
      </c>
      <c r="AZ38" s="3">
        <v>0.91669999999999996</v>
      </c>
      <c r="BA38" s="3">
        <v>2.1336360000000001</v>
      </c>
      <c r="BB38" s="3" t="s">
        <v>28</v>
      </c>
      <c r="BC38" s="3">
        <v>0.91669999999999996</v>
      </c>
      <c r="BD38" s="3">
        <v>2.2376999999999998</v>
      </c>
      <c r="BE38" s="3" t="s">
        <v>29</v>
      </c>
      <c r="BF38" s="3">
        <v>0.91669999999999996</v>
      </c>
      <c r="BG38" s="3">
        <v>1.2273639999999999</v>
      </c>
      <c r="BH38" s="3" t="s">
        <v>30</v>
      </c>
      <c r="BI38" s="3">
        <v>0.66669999999999996</v>
      </c>
      <c r="BJ38" s="3">
        <v>2.5607500000000001</v>
      </c>
      <c r="BK38" s="3" t="b">
        <f t="shared" si="5"/>
        <v>1</v>
      </c>
      <c r="BL38" s="3" t="b">
        <f t="shared" si="6"/>
        <v>1</v>
      </c>
      <c r="BM38" s="3">
        <v>1</v>
      </c>
      <c r="BN38" s="2" t="s">
        <v>530</v>
      </c>
      <c r="BO38" s="3" t="s">
        <v>531</v>
      </c>
      <c r="BP38" s="3" t="s">
        <v>1390</v>
      </c>
      <c r="BQ38" s="3" t="str">
        <f t="shared" si="7"/>
        <v>run-02_bold</v>
      </c>
      <c r="BR38" s="3">
        <v>0</v>
      </c>
      <c r="BS38" s="3">
        <v>0</v>
      </c>
      <c r="BT38" s="3" t="s">
        <v>532</v>
      </c>
      <c r="BU38" s="3" t="s">
        <v>20</v>
      </c>
      <c r="BV38" s="3">
        <v>0.83330000000000004</v>
      </c>
      <c r="BW38" s="3">
        <v>2.3762500000000002</v>
      </c>
      <c r="BX38" s="3" t="s">
        <v>21</v>
      </c>
      <c r="BY38" s="3">
        <v>0.83330000000000004</v>
      </c>
      <c r="BZ38" s="3">
        <v>2.1743329999999998</v>
      </c>
      <c r="CA38" s="3" t="s">
        <v>22</v>
      </c>
      <c r="CB38" s="3">
        <v>1</v>
      </c>
      <c r="CC38" s="3">
        <v>1.1310830000000001</v>
      </c>
      <c r="CD38" s="3" t="s">
        <v>23</v>
      </c>
      <c r="CE38" s="3">
        <v>1</v>
      </c>
      <c r="CF38" s="3">
        <v>2.273333</v>
      </c>
      <c r="CG38" s="3" t="b">
        <f t="shared" si="8"/>
        <v>1</v>
      </c>
      <c r="CH38" s="3" t="b">
        <f t="shared" si="9"/>
        <v>1</v>
      </c>
      <c r="CI38" s="3">
        <v>1</v>
      </c>
      <c r="CJ38" s="3" t="s">
        <v>536</v>
      </c>
      <c r="CK38" s="3" t="s">
        <v>1391</v>
      </c>
      <c r="CL38" s="3" t="str">
        <f t="shared" si="10"/>
        <v>run-02_bold</v>
      </c>
      <c r="CM38" s="3">
        <v>2</v>
      </c>
      <c r="CN38" s="3">
        <v>0</v>
      </c>
      <c r="CO38" s="3" t="s">
        <v>535</v>
      </c>
      <c r="CP38" s="3" t="s">
        <v>27</v>
      </c>
      <c r="CQ38" s="3">
        <v>0.66669999999999996</v>
      </c>
      <c r="CR38" s="3">
        <v>2.1393749999999998</v>
      </c>
      <c r="CS38" s="3" t="s">
        <v>28</v>
      </c>
      <c r="CT38" s="3">
        <v>0.5</v>
      </c>
      <c r="CU38" s="3">
        <v>2.2366250000000001</v>
      </c>
      <c r="CV38" s="3" t="s">
        <v>29</v>
      </c>
      <c r="CW38" s="3">
        <v>1</v>
      </c>
      <c r="CX38" s="3">
        <v>1.4474</v>
      </c>
      <c r="CY38" s="3" t="s">
        <v>30</v>
      </c>
      <c r="CZ38" s="3">
        <v>0.75</v>
      </c>
      <c r="DA38" s="3">
        <v>2.4437000000000002</v>
      </c>
      <c r="DB38" s="3" t="b">
        <f t="shared" si="11"/>
        <v>1</v>
      </c>
      <c r="DC38" s="3" t="b">
        <f t="shared" si="12"/>
        <v>1</v>
      </c>
      <c r="DD38" s="3">
        <v>1</v>
      </c>
    </row>
    <row r="39" spans="1:108" s="3" customFormat="1" x14ac:dyDescent="0.2">
      <c r="A39" s="2" t="s">
        <v>543</v>
      </c>
      <c r="B39">
        <v>5</v>
      </c>
      <c r="C39">
        <v>4</v>
      </c>
      <c r="D39">
        <v>2</v>
      </c>
      <c r="E39" t="s">
        <v>1415</v>
      </c>
      <c r="F39">
        <v>3</v>
      </c>
      <c r="G39">
        <v>5</v>
      </c>
      <c r="H39">
        <v>7.15</v>
      </c>
      <c r="I39" t="s">
        <v>1416</v>
      </c>
      <c r="J39">
        <v>107</v>
      </c>
      <c r="K39">
        <v>114</v>
      </c>
      <c r="L39">
        <v>111</v>
      </c>
      <c r="M39">
        <v>22</v>
      </c>
      <c r="N39">
        <v>9</v>
      </c>
      <c r="O39">
        <v>28</v>
      </c>
      <c r="P39">
        <v>16</v>
      </c>
      <c r="Q39">
        <v>14</v>
      </c>
      <c r="R39">
        <v>8</v>
      </c>
      <c r="S39">
        <v>17</v>
      </c>
      <c r="T39">
        <v>8</v>
      </c>
      <c r="U39">
        <v>90</v>
      </c>
      <c r="V39" s="2">
        <v>5179</v>
      </c>
      <c r="W39" s="3" t="s">
        <v>546</v>
      </c>
      <c r="X39" s="3" t="s">
        <v>1390</v>
      </c>
      <c r="Y39" s="3" t="str">
        <f t="shared" si="2"/>
        <v>run-01_bold</v>
      </c>
      <c r="Z39" s="3">
        <v>0</v>
      </c>
      <c r="AA39" s="3">
        <v>0</v>
      </c>
      <c r="AB39" s="3" t="s">
        <v>545</v>
      </c>
      <c r="AC39" s="3" t="s">
        <v>20</v>
      </c>
      <c r="AD39" s="3">
        <v>0.66669999999999996</v>
      </c>
      <c r="AE39" s="3">
        <v>2.2834439999999998</v>
      </c>
      <c r="AF39" s="3" t="s">
        <v>21</v>
      </c>
      <c r="AG39" s="3">
        <v>0.75</v>
      </c>
      <c r="AH39" s="3">
        <v>2.3666</v>
      </c>
      <c r="AI39" s="3" t="s">
        <v>22</v>
      </c>
      <c r="AJ39" s="3">
        <v>1</v>
      </c>
      <c r="AK39" s="3">
        <v>1.119818</v>
      </c>
      <c r="AL39" s="3" t="s">
        <v>23</v>
      </c>
      <c r="AM39" s="3">
        <v>0.91669999999999996</v>
      </c>
      <c r="AN39" s="3">
        <v>2.2345449999999998</v>
      </c>
      <c r="AO39" s="3" t="b">
        <f t="shared" si="3"/>
        <v>1</v>
      </c>
      <c r="AP39" s="3" t="b">
        <f t="shared" si="13"/>
        <v>1</v>
      </c>
      <c r="AQ39" s="3">
        <v>1</v>
      </c>
      <c r="AR39" s="2" t="s">
        <v>543</v>
      </c>
      <c r="AS39" s="3" t="s">
        <v>549</v>
      </c>
      <c r="AT39" s="3" t="s">
        <v>1391</v>
      </c>
      <c r="AU39" s="3" t="str">
        <f t="shared" si="4"/>
        <v>run-01_bold</v>
      </c>
      <c r="AV39" s="3">
        <v>0</v>
      </c>
      <c r="AW39" s="3">
        <v>0</v>
      </c>
      <c r="AX39" s="3" t="s">
        <v>548</v>
      </c>
      <c r="AY39" s="3" t="s">
        <v>27</v>
      </c>
      <c r="AZ39" s="3">
        <v>0.91669999999999996</v>
      </c>
      <c r="BA39" s="3">
        <v>2.1585830000000001</v>
      </c>
      <c r="BB39" s="3" t="s">
        <v>28</v>
      </c>
      <c r="BC39" s="3">
        <v>0.66669999999999996</v>
      </c>
      <c r="BD39" s="3">
        <v>2.1303329999999998</v>
      </c>
      <c r="BE39" s="3" t="s">
        <v>29</v>
      </c>
      <c r="BF39" s="3">
        <v>1</v>
      </c>
      <c r="BG39" s="3">
        <v>1.1313329999999999</v>
      </c>
      <c r="BH39" s="3" t="s">
        <v>30</v>
      </c>
      <c r="BI39" s="3">
        <v>1</v>
      </c>
      <c r="BJ39" s="3">
        <v>2.0775000000000001</v>
      </c>
      <c r="BK39" s="3" t="b">
        <f t="shared" si="5"/>
        <v>1</v>
      </c>
      <c r="BL39" s="3" t="b">
        <f t="shared" si="6"/>
        <v>1</v>
      </c>
      <c r="BM39" s="3">
        <v>1</v>
      </c>
      <c r="BN39" s="2" t="s">
        <v>543</v>
      </c>
      <c r="BO39" s="3" t="s">
        <v>544</v>
      </c>
      <c r="BP39" s="3" t="s">
        <v>1390</v>
      </c>
      <c r="BQ39" s="3" t="str">
        <f t="shared" si="7"/>
        <v>run-02_bold</v>
      </c>
      <c r="BR39" s="3">
        <v>0</v>
      </c>
      <c r="BS39" s="3">
        <v>0</v>
      </c>
      <c r="BT39" s="3" t="s">
        <v>545</v>
      </c>
      <c r="BU39" s="3" t="s">
        <v>20</v>
      </c>
      <c r="BV39" s="3">
        <v>0.66669999999999996</v>
      </c>
      <c r="BW39" s="3">
        <v>2.2875000000000001</v>
      </c>
      <c r="BX39" s="3" t="s">
        <v>21</v>
      </c>
      <c r="BY39" s="3">
        <v>0.91669999999999996</v>
      </c>
      <c r="BZ39" s="3">
        <v>2.306667</v>
      </c>
      <c r="CA39" s="3" t="s">
        <v>22</v>
      </c>
      <c r="CB39" s="3">
        <v>1</v>
      </c>
      <c r="CC39" s="3">
        <v>1.2255830000000001</v>
      </c>
      <c r="CD39" s="3" t="s">
        <v>23</v>
      </c>
      <c r="CE39" s="3">
        <v>1</v>
      </c>
      <c r="CF39" s="3">
        <v>2.2383329999999999</v>
      </c>
      <c r="CG39" s="3" t="b">
        <f t="shared" si="8"/>
        <v>1</v>
      </c>
      <c r="CH39" s="3" t="b">
        <f t="shared" si="9"/>
        <v>1</v>
      </c>
      <c r="CI39" s="3">
        <v>1</v>
      </c>
      <c r="CJ39" s="3" t="s">
        <v>547</v>
      </c>
      <c r="CK39" s="3" t="s">
        <v>1391</v>
      </c>
      <c r="CL39" s="3" t="str">
        <f t="shared" si="10"/>
        <v>run-02_bold</v>
      </c>
      <c r="CM39" s="3">
        <v>0</v>
      </c>
      <c r="CN39" s="3">
        <v>0</v>
      </c>
      <c r="CO39" s="3" t="s">
        <v>548</v>
      </c>
      <c r="CP39" s="3" t="s">
        <v>27</v>
      </c>
      <c r="CQ39" s="3">
        <v>0.91669999999999996</v>
      </c>
      <c r="CR39" s="3">
        <v>2.1300829999999999</v>
      </c>
      <c r="CS39" s="3" t="s">
        <v>28</v>
      </c>
      <c r="CT39" s="3">
        <v>0.91669999999999996</v>
      </c>
      <c r="CU39" s="3">
        <v>2.1244170000000002</v>
      </c>
      <c r="CV39" s="3" t="s">
        <v>29</v>
      </c>
      <c r="CW39" s="3">
        <v>0.91669999999999996</v>
      </c>
      <c r="CX39" s="3">
        <v>1.30925</v>
      </c>
      <c r="CY39" s="3" t="s">
        <v>30</v>
      </c>
      <c r="CZ39" s="3">
        <v>0.91669999999999996</v>
      </c>
      <c r="DA39" s="3">
        <v>2.2589999999999999</v>
      </c>
      <c r="DB39" s="3" t="b">
        <f t="shared" si="11"/>
        <v>1</v>
      </c>
      <c r="DC39" s="3" t="b">
        <f t="shared" si="12"/>
        <v>1</v>
      </c>
      <c r="DD39" s="3">
        <v>1</v>
      </c>
    </row>
    <row r="40" spans="1:108" s="3" customFormat="1" x14ac:dyDescent="0.2">
      <c r="A40" s="2" t="s">
        <v>550</v>
      </c>
      <c r="B40">
        <v>5</v>
      </c>
      <c r="C40">
        <v>1</v>
      </c>
      <c r="D40">
        <v>4</v>
      </c>
      <c r="E40" t="s">
        <v>1415</v>
      </c>
      <c r="F40">
        <v>5</v>
      </c>
      <c r="G40">
        <v>4</v>
      </c>
      <c r="H40">
        <v>7.1138888888888889</v>
      </c>
      <c r="I40" t="s">
        <v>1417</v>
      </c>
      <c r="J40">
        <v>98</v>
      </c>
      <c r="K40">
        <v>118</v>
      </c>
      <c r="L40">
        <v>109</v>
      </c>
      <c r="M40">
        <v>30</v>
      </c>
      <c r="N40">
        <v>15</v>
      </c>
      <c r="O40">
        <v>21</v>
      </c>
      <c r="P40">
        <v>10</v>
      </c>
      <c r="Q40">
        <v>29</v>
      </c>
      <c r="R40">
        <v>14</v>
      </c>
      <c r="S40">
        <v>29</v>
      </c>
      <c r="T40">
        <v>17</v>
      </c>
      <c r="U40">
        <v>135</v>
      </c>
      <c r="V40" s="2">
        <v>5185</v>
      </c>
      <c r="W40" s="3" t="s">
        <v>552</v>
      </c>
      <c r="X40" s="3" t="s">
        <v>1390</v>
      </c>
      <c r="Y40" s="3" t="str">
        <f t="shared" si="2"/>
        <v>run-01_bold</v>
      </c>
      <c r="Z40" s="3">
        <v>0</v>
      </c>
      <c r="AA40" s="3">
        <v>0</v>
      </c>
      <c r="AB40" s="3" t="s">
        <v>548</v>
      </c>
      <c r="AC40" s="3" t="s">
        <v>20</v>
      </c>
      <c r="AD40" s="3">
        <v>0.58330000000000004</v>
      </c>
      <c r="AE40" s="3">
        <v>2.2097000000000002</v>
      </c>
      <c r="AF40" s="3" t="s">
        <v>21</v>
      </c>
      <c r="AG40" s="3">
        <v>0.75</v>
      </c>
      <c r="AH40" s="3">
        <v>2.1933639999999999</v>
      </c>
      <c r="AI40" s="3" t="s">
        <v>22</v>
      </c>
      <c r="AJ40" s="3">
        <v>1</v>
      </c>
      <c r="AK40" s="3">
        <v>0.76780000000000004</v>
      </c>
      <c r="AL40" s="3" t="s">
        <v>23</v>
      </c>
      <c r="AM40" s="3">
        <v>0.91669999999999996</v>
      </c>
      <c r="AN40" s="3">
        <v>2.3504</v>
      </c>
      <c r="AO40" s="3" t="b">
        <f t="shared" si="3"/>
        <v>1</v>
      </c>
      <c r="AP40" s="3" t="b">
        <f t="shared" si="13"/>
        <v>1</v>
      </c>
      <c r="AQ40" s="3">
        <v>1</v>
      </c>
      <c r="AR40" s="2" t="s">
        <v>550</v>
      </c>
      <c r="AS40" s="3" t="s">
        <v>554</v>
      </c>
      <c r="AT40" s="3" t="s">
        <v>1391</v>
      </c>
      <c r="AU40" s="3" t="str">
        <f t="shared" si="4"/>
        <v>run-01_bold</v>
      </c>
      <c r="AV40" s="3">
        <v>1</v>
      </c>
      <c r="AW40" s="3">
        <v>0</v>
      </c>
      <c r="AX40" s="3" t="s">
        <v>553</v>
      </c>
      <c r="AY40" s="3" t="s">
        <v>27</v>
      </c>
      <c r="AZ40" s="3">
        <v>0.91669999999999996</v>
      </c>
      <c r="BA40" s="3">
        <v>2.4128180000000001</v>
      </c>
      <c r="BB40" s="3" t="s">
        <v>28</v>
      </c>
      <c r="BC40" s="3">
        <v>0.83330000000000004</v>
      </c>
      <c r="BD40" s="3">
        <v>2.511091</v>
      </c>
      <c r="BE40" s="3" t="s">
        <v>29</v>
      </c>
      <c r="BF40" s="3">
        <v>0.83330000000000004</v>
      </c>
      <c r="BG40" s="3">
        <v>0.98099999999999998</v>
      </c>
      <c r="BH40" s="3" t="s">
        <v>30</v>
      </c>
      <c r="BI40" s="3">
        <v>0.75</v>
      </c>
      <c r="BJ40" s="3">
        <v>2.5576669999999999</v>
      </c>
      <c r="BK40" s="3" t="b">
        <f t="shared" si="5"/>
        <v>1</v>
      </c>
      <c r="BL40" s="3" t="b">
        <f t="shared" si="6"/>
        <v>1</v>
      </c>
      <c r="BM40" s="3">
        <v>1</v>
      </c>
      <c r="BN40" s="2" t="s">
        <v>550</v>
      </c>
      <c r="BO40" s="3" t="s">
        <v>551</v>
      </c>
      <c r="BP40" s="3" t="s">
        <v>1390</v>
      </c>
      <c r="BQ40" s="3" t="str">
        <f t="shared" si="7"/>
        <v>run-02_bold</v>
      </c>
      <c r="BR40" s="3">
        <v>6</v>
      </c>
      <c r="BS40" s="3">
        <v>0</v>
      </c>
      <c r="BT40" s="3" t="s">
        <v>548</v>
      </c>
      <c r="BU40" s="3" t="s">
        <v>20</v>
      </c>
      <c r="BV40" s="3">
        <v>0.41670000000000001</v>
      </c>
      <c r="BW40" s="3">
        <v>2.2391109999999999</v>
      </c>
      <c r="BX40" s="3" t="s">
        <v>21</v>
      </c>
      <c r="BY40" s="3">
        <v>0.91669999999999996</v>
      </c>
      <c r="BZ40" s="3">
        <v>2.076111</v>
      </c>
      <c r="CA40" s="3" t="s">
        <v>22</v>
      </c>
      <c r="CB40" s="3">
        <v>0.83330000000000004</v>
      </c>
      <c r="CC40" s="3">
        <v>0.89500000000000002</v>
      </c>
      <c r="CD40" s="3" t="s">
        <v>23</v>
      </c>
      <c r="CE40" s="3">
        <v>0.75</v>
      </c>
      <c r="CF40" s="3">
        <v>2.3988330000000002</v>
      </c>
      <c r="CG40" s="3" t="b">
        <f t="shared" si="8"/>
        <v>1</v>
      </c>
      <c r="CH40" s="3" t="b">
        <f t="shared" si="9"/>
        <v>1</v>
      </c>
      <c r="CI40" s="3">
        <v>1</v>
      </c>
      <c r="CJ40" s="3" t="s">
        <v>555</v>
      </c>
      <c r="CK40" s="3" t="s">
        <v>1391</v>
      </c>
      <c r="CL40" s="3" t="str">
        <f t="shared" si="10"/>
        <v>run-02_bold</v>
      </c>
      <c r="CM40" s="3">
        <v>0</v>
      </c>
      <c r="CN40" s="3">
        <v>0</v>
      </c>
      <c r="CO40" s="3" t="s">
        <v>553</v>
      </c>
      <c r="CP40" s="3" t="s">
        <v>27</v>
      </c>
      <c r="CQ40" s="3">
        <v>0.83330000000000004</v>
      </c>
      <c r="CR40" s="3">
        <v>1.9912730000000001</v>
      </c>
      <c r="CS40" s="3" t="s">
        <v>28</v>
      </c>
      <c r="CT40" s="3">
        <v>0.83330000000000004</v>
      </c>
      <c r="CU40" s="3">
        <v>2.484143</v>
      </c>
      <c r="CV40" s="3" t="s">
        <v>29</v>
      </c>
      <c r="CW40" s="3">
        <v>1</v>
      </c>
      <c r="CX40" s="3">
        <v>0.80554499999999996</v>
      </c>
      <c r="CY40" s="3" t="s">
        <v>30</v>
      </c>
      <c r="CZ40" s="3">
        <v>0.91669999999999996</v>
      </c>
      <c r="DA40" s="3">
        <v>2.3541820000000002</v>
      </c>
      <c r="DB40" s="3" t="b">
        <f t="shared" si="11"/>
        <v>1</v>
      </c>
      <c r="DC40" s="3" t="b">
        <f t="shared" si="12"/>
        <v>1</v>
      </c>
      <c r="DD40" s="3">
        <v>1</v>
      </c>
    </row>
    <row r="41" spans="1:108" s="3" customFormat="1" x14ac:dyDescent="0.2">
      <c r="A41" s="1" t="s">
        <v>573</v>
      </c>
      <c r="B41">
        <v>4</v>
      </c>
      <c r="C41">
        <v>3</v>
      </c>
      <c r="D41">
        <v>4</v>
      </c>
      <c r="E41" t="s">
        <v>1415</v>
      </c>
      <c r="F41">
        <v>5</v>
      </c>
      <c r="G41">
        <v>5</v>
      </c>
      <c r="H41">
        <v>7.1749999999999998</v>
      </c>
      <c r="I41" t="s">
        <v>1416</v>
      </c>
      <c r="J41">
        <v>107</v>
      </c>
      <c r="K41">
        <v>126</v>
      </c>
      <c r="L41">
        <v>112</v>
      </c>
      <c r="M41">
        <v>23</v>
      </c>
      <c r="N41">
        <v>9</v>
      </c>
      <c r="O41">
        <v>27</v>
      </c>
      <c r="P41">
        <v>15</v>
      </c>
      <c r="Q41">
        <v>17</v>
      </c>
      <c r="R41">
        <v>9</v>
      </c>
      <c r="S41">
        <v>27</v>
      </c>
      <c r="T41">
        <v>15</v>
      </c>
      <c r="U41">
        <v>107</v>
      </c>
      <c r="V41" s="1">
        <v>5194</v>
      </c>
      <c r="W41" t="s">
        <v>575</v>
      </c>
      <c r="X41" t="s">
        <v>1390</v>
      </c>
      <c r="Y41" t="str">
        <f t="shared" si="2"/>
        <v>run-01_bold</v>
      </c>
      <c r="Z41">
        <v>0</v>
      </c>
      <c r="AA41">
        <v>0</v>
      </c>
      <c r="AB41" t="s">
        <v>374</v>
      </c>
      <c r="AC41" t="s">
        <v>20</v>
      </c>
      <c r="AD41">
        <v>0.83330000000000004</v>
      </c>
      <c r="AE41">
        <v>2.1084999999999998</v>
      </c>
      <c r="AF41" t="s">
        <v>21</v>
      </c>
      <c r="AG41">
        <v>1</v>
      </c>
      <c r="AH41">
        <v>2.2489089999999998</v>
      </c>
      <c r="AI41" t="s">
        <v>22</v>
      </c>
      <c r="AJ41">
        <v>0.91669999999999996</v>
      </c>
      <c r="AK41">
        <v>1.2593000000000001</v>
      </c>
      <c r="AL41" t="s">
        <v>23</v>
      </c>
      <c r="AM41">
        <v>0.91669999999999996</v>
      </c>
      <c r="AN41">
        <v>2.2730999999999999</v>
      </c>
      <c r="AO41" t="b">
        <f t="shared" si="3"/>
        <v>1</v>
      </c>
      <c r="AP41" t="b">
        <f>IF(AND(AG41&gt;=0.5,AJ41&gt;=0.5, ABS(AM41-AG41)&lt;=0.4),TRUE,FALSE)</f>
        <v>1</v>
      </c>
      <c r="AQ41">
        <v>1</v>
      </c>
      <c r="AR41" s="1" t="s">
        <v>573</v>
      </c>
      <c r="AS41" t="s">
        <v>576</v>
      </c>
      <c r="AT41" t="s">
        <v>1391</v>
      </c>
      <c r="AU41" t="str">
        <f t="shared" si="4"/>
        <v>run-01_bold</v>
      </c>
      <c r="AV41">
        <v>2</v>
      </c>
      <c r="AW41">
        <v>0</v>
      </c>
      <c r="AX41" t="s">
        <v>577</v>
      </c>
      <c r="AY41" t="s">
        <v>27</v>
      </c>
      <c r="AZ41">
        <v>0.83330000000000004</v>
      </c>
      <c r="BA41">
        <v>2.310273</v>
      </c>
      <c r="BB41" t="s">
        <v>28</v>
      </c>
      <c r="BC41">
        <v>0.75</v>
      </c>
      <c r="BD41">
        <v>2.5386000000000002</v>
      </c>
      <c r="BE41" t="s">
        <v>29</v>
      </c>
      <c r="BF41">
        <v>1</v>
      </c>
      <c r="BG41">
        <v>1.410091</v>
      </c>
      <c r="BH41" t="s">
        <v>30</v>
      </c>
      <c r="BI41">
        <v>1</v>
      </c>
      <c r="BJ41">
        <v>2.416833</v>
      </c>
      <c r="BK41" s="3" t="b">
        <f t="shared" si="5"/>
        <v>1</v>
      </c>
      <c r="BL41" t="b">
        <f t="shared" si="6"/>
        <v>1</v>
      </c>
      <c r="BM41">
        <v>1</v>
      </c>
      <c r="BN41" s="1" t="s">
        <v>573</v>
      </c>
      <c r="BO41" t="s">
        <v>574</v>
      </c>
      <c r="BP41" t="s">
        <v>1390</v>
      </c>
      <c r="BQ41" t="str">
        <f t="shared" si="7"/>
        <v>run-02_bold</v>
      </c>
      <c r="BR41">
        <v>9</v>
      </c>
      <c r="BS41">
        <v>0</v>
      </c>
      <c r="BT41" t="s">
        <v>374</v>
      </c>
      <c r="BU41" t="s">
        <v>20</v>
      </c>
      <c r="BV41">
        <v>0.75</v>
      </c>
      <c r="BW41">
        <v>2.32375</v>
      </c>
      <c r="BX41" t="s">
        <v>21</v>
      </c>
      <c r="BY41">
        <v>1</v>
      </c>
      <c r="BZ41">
        <v>2.4260000000000002</v>
      </c>
      <c r="CA41" t="s">
        <v>22</v>
      </c>
      <c r="CB41">
        <v>0.83330000000000004</v>
      </c>
      <c r="CC41">
        <v>0.97799999999999998</v>
      </c>
      <c r="CD41" t="s">
        <v>23</v>
      </c>
      <c r="CE41">
        <v>0.91669999999999996</v>
      </c>
      <c r="CF41">
        <v>2.18025</v>
      </c>
      <c r="CG41" s="3" t="b">
        <f t="shared" si="8"/>
        <v>1</v>
      </c>
      <c r="CH41" t="b">
        <f t="shared" si="9"/>
        <v>1</v>
      </c>
      <c r="CI41">
        <v>1</v>
      </c>
      <c r="CJ41" t="s">
        <v>578</v>
      </c>
      <c r="CK41" t="s">
        <v>1391</v>
      </c>
      <c r="CL41" t="str">
        <f t="shared" si="10"/>
        <v>run-02_bold</v>
      </c>
      <c r="CM41">
        <v>5</v>
      </c>
      <c r="CN41">
        <v>0</v>
      </c>
      <c r="CO41" t="s">
        <v>577</v>
      </c>
      <c r="CP41" t="s">
        <v>27</v>
      </c>
      <c r="CQ41">
        <v>1</v>
      </c>
      <c r="CR41">
        <v>2.343</v>
      </c>
      <c r="CS41" t="s">
        <v>28</v>
      </c>
      <c r="CT41">
        <v>0.91669999999999996</v>
      </c>
      <c r="CU41">
        <v>2.291455</v>
      </c>
      <c r="CV41" t="s">
        <v>29</v>
      </c>
      <c r="CW41">
        <v>1</v>
      </c>
      <c r="CX41">
        <v>1.231455</v>
      </c>
      <c r="CY41" t="s">
        <v>30</v>
      </c>
      <c r="CZ41">
        <v>0.91669999999999996</v>
      </c>
      <c r="DA41">
        <v>2.5649000000000002</v>
      </c>
      <c r="DB41" s="3" t="b">
        <f t="shared" si="11"/>
        <v>1</v>
      </c>
      <c r="DC41" t="b">
        <f t="shared" si="12"/>
        <v>1</v>
      </c>
      <c r="DD41">
        <v>1</v>
      </c>
    </row>
    <row r="42" spans="1:108" s="3" customFormat="1" x14ac:dyDescent="0.2">
      <c r="A42" s="2" t="s">
        <v>579</v>
      </c>
      <c r="B42">
        <v>4</v>
      </c>
      <c r="C42">
        <v>4</v>
      </c>
      <c r="D42">
        <v>4</v>
      </c>
      <c r="E42" t="s">
        <v>1415</v>
      </c>
      <c r="F42">
        <v>5</v>
      </c>
      <c r="G42">
        <v>4</v>
      </c>
      <c r="H42">
        <v>7.1472222222222221</v>
      </c>
      <c r="I42" t="s">
        <v>1416</v>
      </c>
      <c r="J42">
        <v>103</v>
      </c>
      <c r="K42">
        <v>116</v>
      </c>
      <c r="L42">
        <v>105</v>
      </c>
      <c r="M42">
        <v>9</v>
      </c>
      <c r="N42">
        <v>6</v>
      </c>
      <c r="O42">
        <v>24</v>
      </c>
      <c r="P42">
        <v>12</v>
      </c>
      <c r="Q42">
        <v>27</v>
      </c>
      <c r="R42">
        <v>13</v>
      </c>
      <c r="S42">
        <v>26</v>
      </c>
      <c r="T42">
        <v>14</v>
      </c>
      <c r="U42">
        <v>107</v>
      </c>
      <c r="V42" s="2">
        <v>5199</v>
      </c>
      <c r="W42" s="3" t="s">
        <v>581</v>
      </c>
      <c r="X42" s="3" t="s">
        <v>1390</v>
      </c>
      <c r="Y42" s="3" t="str">
        <f t="shared" si="2"/>
        <v>run-01_bold</v>
      </c>
      <c r="Z42" s="3">
        <v>0</v>
      </c>
      <c r="AA42" s="3">
        <v>0</v>
      </c>
      <c r="AB42" s="3" t="s">
        <v>580</v>
      </c>
      <c r="AC42" s="3" t="s">
        <v>20</v>
      </c>
      <c r="AD42" s="3">
        <v>0.66669999999999996</v>
      </c>
      <c r="AE42" s="3">
        <v>2.428455</v>
      </c>
      <c r="AF42" s="3" t="s">
        <v>21</v>
      </c>
      <c r="AG42" s="3">
        <v>0.91669999999999996</v>
      </c>
      <c r="AH42" s="3">
        <v>2.3141820000000002</v>
      </c>
      <c r="AI42" s="3" t="s">
        <v>22</v>
      </c>
      <c r="AJ42" s="3">
        <v>1</v>
      </c>
      <c r="AK42" s="3">
        <v>1.4670000000000001</v>
      </c>
      <c r="AL42" s="3" t="s">
        <v>23</v>
      </c>
      <c r="AM42" s="3">
        <v>0.83330000000000004</v>
      </c>
      <c r="AN42" s="3">
        <v>2.6398570000000001</v>
      </c>
      <c r="AO42" s="3" t="b">
        <f t="shared" si="3"/>
        <v>1</v>
      </c>
      <c r="AP42" s="3" t="b">
        <f t="shared" ref="AP42" si="14">IF(AND(AG42&gt;=0.5,AJ42&gt;=0.5, ABS(AM42-AG42)&lt;0.4),TRUE,FALSE)</f>
        <v>1</v>
      </c>
      <c r="AQ42" s="3">
        <v>1</v>
      </c>
      <c r="AR42" s="2" t="s">
        <v>579</v>
      </c>
      <c r="AS42" s="3" t="s">
        <v>585</v>
      </c>
      <c r="AT42" s="3" t="s">
        <v>1391</v>
      </c>
      <c r="AU42" s="3" t="str">
        <f t="shared" si="4"/>
        <v>run-01_bold</v>
      </c>
      <c r="AV42" s="3">
        <v>0</v>
      </c>
      <c r="AW42" s="3">
        <v>0</v>
      </c>
      <c r="AX42" s="3" t="s">
        <v>584</v>
      </c>
      <c r="AY42" s="3" t="s">
        <v>27</v>
      </c>
      <c r="AZ42" s="3">
        <v>1</v>
      </c>
      <c r="BA42" s="3">
        <v>2.4402499999999998</v>
      </c>
      <c r="BB42" s="3" t="s">
        <v>28</v>
      </c>
      <c r="BC42" s="3">
        <v>0.91669999999999996</v>
      </c>
      <c r="BD42" s="3">
        <v>2.4929999999999999</v>
      </c>
      <c r="BE42" s="3" t="s">
        <v>29</v>
      </c>
      <c r="BF42" s="3">
        <v>1</v>
      </c>
      <c r="BG42" s="3">
        <v>1.7522500000000001</v>
      </c>
      <c r="BH42" s="3" t="s">
        <v>30</v>
      </c>
      <c r="BI42" s="3">
        <v>1</v>
      </c>
      <c r="BJ42" s="3">
        <v>2.5609999999999999</v>
      </c>
      <c r="BK42" s="3" t="b">
        <f t="shared" si="5"/>
        <v>1</v>
      </c>
      <c r="BL42" s="3" t="b">
        <f t="shared" si="6"/>
        <v>1</v>
      </c>
      <c r="BM42" s="3">
        <v>1</v>
      </c>
      <c r="BN42" s="2" t="s">
        <v>579</v>
      </c>
      <c r="BO42" s="3" t="s">
        <v>582</v>
      </c>
      <c r="BP42" s="3" t="s">
        <v>1390</v>
      </c>
      <c r="BQ42" s="3" t="str">
        <f t="shared" si="7"/>
        <v>run-02_bold</v>
      </c>
      <c r="BR42" s="3">
        <v>0</v>
      </c>
      <c r="BS42" s="3">
        <v>0</v>
      </c>
      <c r="BT42" s="3" t="s">
        <v>580</v>
      </c>
      <c r="BU42" s="3" t="s">
        <v>20</v>
      </c>
      <c r="BV42" s="3">
        <v>0.91669999999999996</v>
      </c>
      <c r="BW42" s="3">
        <v>2.2534169999999998</v>
      </c>
      <c r="BX42" s="3" t="s">
        <v>21</v>
      </c>
      <c r="BY42" s="3">
        <v>1</v>
      </c>
      <c r="BZ42" s="3">
        <v>2.3336670000000002</v>
      </c>
      <c r="CA42" s="3" t="s">
        <v>22</v>
      </c>
      <c r="CB42" s="3">
        <v>1</v>
      </c>
      <c r="CC42" s="3">
        <v>1.6140829999999999</v>
      </c>
      <c r="CD42" s="3" t="s">
        <v>23</v>
      </c>
      <c r="CE42" s="3">
        <v>0.83330000000000004</v>
      </c>
      <c r="CF42" s="3">
        <v>2.2609170000000001</v>
      </c>
      <c r="CG42" s="3" t="b">
        <f t="shared" si="8"/>
        <v>1</v>
      </c>
      <c r="CH42" s="3" t="b">
        <f t="shared" si="9"/>
        <v>1</v>
      </c>
      <c r="CI42" s="3">
        <v>1</v>
      </c>
      <c r="CJ42" s="3" t="s">
        <v>583</v>
      </c>
      <c r="CK42" s="3" t="s">
        <v>1391</v>
      </c>
      <c r="CL42" s="3" t="str">
        <f t="shared" si="10"/>
        <v>run-02_bold</v>
      </c>
      <c r="CM42" s="3">
        <v>2</v>
      </c>
      <c r="CN42" s="3">
        <v>0</v>
      </c>
      <c r="CO42" s="3" t="s">
        <v>584</v>
      </c>
      <c r="CP42" s="3" t="s">
        <v>27</v>
      </c>
      <c r="CQ42" s="3">
        <v>1</v>
      </c>
      <c r="CR42" s="3">
        <v>2.256818</v>
      </c>
      <c r="CS42" s="3" t="s">
        <v>28</v>
      </c>
      <c r="CT42" s="3">
        <v>0.83330000000000004</v>
      </c>
      <c r="CU42" s="3">
        <v>2.4834000000000001</v>
      </c>
      <c r="CV42" s="3" t="s">
        <v>29</v>
      </c>
      <c r="CW42" s="3">
        <v>1</v>
      </c>
      <c r="CX42" s="3">
        <v>1.758</v>
      </c>
      <c r="CY42" s="3" t="s">
        <v>30</v>
      </c>
      <c r="CZ42" s="3">
        <v>0.83330000000000004</v>
      </c>
      <c r="DA42" s="3">
        <v>2.5625450000000001</v>
      </c>
      <c r="DB42" s="3" t="b">
        <f t="shared" si="11"/>
        <v>1</v>
      </c>
      <c r="DC42" s="3" t="b">
        <f t="shared" si="12"/>
        <v>1</v>
      </c>
      <c r="DD42" s="3">
        <v>1</v>
      </c>
    </row>
    <row r="43" spans="1:108" s="3" customFormat="1" x14ac:dyDescent="0.2">
      <c r="A43" s="2" t="s">
        <v>607</v>
      </c>
      <c r="B43">
        <v>4</v>
      </c>
      <c r="C43">
        <v>1</v>
      </c>
      <c r="D43">
        <v>3</v>
      </c>
      <c r="E43" t="s">
        <v>1415</v>
      </c>
      <c r="F43">
        <v>4</v>
      </c>
      <c r="G43">
        <v>5</v>
      </c>
      <c r="H43">
        <v>7.1</v>
      </c>
      <c r="I43" t="s">
        <v>1416</v>
      </c>
      <c r="J43">
        <v>107</v>
      </c>
      <c r="K43">
        <v>114</v>
      </c>
      <c r="L43">
        <v>96</v>
      </c>
      <c r="M43">
        <v>25</v>
      </c>
      <c r="N43">
        <v>11</v>
      </c>
      <c r="O43">
        <v>22</v>
      </c>
      <c r="P43">
        <v>11</v>
      </c>
      <c r="Q43">
        <v>30</v>
      </c>
      <c r="R43">
        <v>15</v>
      </c>
      <c r="S43">
        <v>23</v>
      </c>
      <c r="T43">
        <v>11</v>
      </c>
      <c r="U43">
        <v>116</v>
      </c>
      <c r="V43" s="2">
        <v>5215</v>
      </c>
      <c r="W43" s="3" t="s">
        <v>609</v>
      </c>
      <c r="X43" s="3" t="s">
        <v>1390</v>
      </c>
      <c r="Y43" s="3" t="str">
        <f>RIGHT(W43,11)</f>
        <v>run-01_bold</v>
      </c>
      <c r="Z43" s="3">
        <v>0</v>
      </c>
      <c r="AA43" s="3">
        <v>0</v>
      </c>
      <c r="AB43" s="3" t="s">
        <v>102</v>
      </c>
      <c r="AC43" s="3" t="s">
        <v>20</v>
      </c>
      <c r="AD43" s="3">
        <v>0.83330000000000004</v>
      </c>
      <c r="AE43" s="3">
        <v>2.3252000000000002</v>
      </c>
      <c r="AF43" s="3" t="s">
        <v>21</v>
      </c>
      <c r="AG43" s="3">
        <v>0.91669999999999996</v>
      </c>
      <c r="AH43" s="3">
        <v>2.1256360000000001</v>
      </c>
      <c r="AI43" s="3" t="s">
        <v>22</v>
      </c>
      <c r="AJ43" s="3">
        <v>1</v>
      </c>
      <c r="AK43" s="3">
        <v>1.0951820000000001</v>
      </c>
      <c r="AL43" s="3" t="s">
        <v>23</v>
      </c>
      <c r="AM43" s="3">
        <v>0.83330000000000004</v>
      </c>
      <c r="AN43" s="3">
        <v>2.4652500000000002</v>
      </c>
      <c r="AO43" s="3" t="b">
        <f>IF(AND(Z43&lt;=16,AA43&lt;1),TRUE,FALSE)</f>
        <v>1</v>
      </c>
      <c r="AP43" s="3" t="b">
        <f>IF(AND(AG43&gt;=0.5,AJ43&gt;=0.5, ABS(AM43-AG43)&lt;0.4),TRUE,FALSE)</f>
        <v>1</v>
      </c>
      <c r="AQ43" s="3">
        <v>1</v>
      </c>
      <c r="AR43" s="2" t="s">
        <v>607</v>
      </c>
      <c r="AS43" s="3" t="s">
        <v>611</v>
      </c>
      <c r="AT43" s="3" t="s">
        <v>1391</v>
      </c>
      <c r="AU43" s="3" t="str">
        <f>RIGHT(AS43,11)</f>
        <v>run-01_bold</v>
      </c>
      <c r="AV43" s="3">
        <v>0</v>
      </c>
      <c r="AW43" s="3">
        <v>0</v>
      </c>
      <c r="AX43" s="3" t="s">
        <v>140</v>
      </c>
      <c r="AY43" s="3" t="s">
        <v>27</v>
      </c>
      <c r="AZ43" s="3">
        <v>0.91669999999999996</v>
      </c>
      <c r="BA43" s="3">
        <v>2.2550829999999999</v>
      </c>
      <c r="BB43" s="3" t="s">
        <v>28</v>
      </c>
      <c r="BC43" s="3">
        <v>0.91669999999999996</v>
      </c>
      <c r="BD43" s="3">
        <v>2.3824999999999998</v>
      </c>
      <c r="BE43" s="3" t="s">
        <v>29</v>
      </c>
      <c r="BF43" s="3">
        <v>1</v>
      </c>
      <c r="BG43" s="3">
        <v>1.080333</v>
      </c>
      <c r="BH43" s="3" t="s">
        <v>30</v>
      </c>
      <c r="BI43" s="3">
        <v>1</v>
      </c>
      <c r="BJ43" s="3">
        <v>2.6328330000000002</v>
      </c>
      <c r="BK43" s="3" t="b">
        <f>IF(AND(AV43&lt;=16,AW43&lt;1),TRUE,FALSE)</f>
        <v>1</v>
      </c>
      <c r="BL43" s="3" t="b">
        <f>IF(AND(AZ43&gt;=0.5,BF43&gt;=0.5, ABS(BI43-AZ43)&lt;0.4),TRUE,FALSE)</f>
        <v>1</v>
      </c>
      <c r="BM43" s="3">
        <v>1</v>
      </c>
      <c r="BN43" s="2" t="s">
        <v>607</v>
      </c>
      <c r="BO43" s="3" t="s">
        <v>608</v>
      </c>
      <c r="BP43" s="3" t="s">
        <v>1390</v>
      </c>
      <c r="BQ43" s="3" t="str">
        <f>RIGHT(BO43,11)</f>
        <v>run-02_bold</v>
      </c>
      <c r="BR43" s="3">
        <v>0</v>
      </c>
      <c r="BS43" s="3">
        <v>0</v>
      </c>
      <c r="BT43" s="3" t="s">
        <v>102</v>
      </c>
      <c r="BU43" s="3" t="s">
        <v>20</v>
      </c>
      <c r="BV43" s="3">
        <v>1</v>
      </c>
      <c r="BW43" s="3">
        <v>2.342727</v>
      </c>
      <c r="BX43" s="3" t="s">
        <v>21</v>
      </c>
      <c r="BY43" s="3">
        <v>1</v>
      </c>
      <c r="BZ43" s="3">
        <v>2.2210000000000001</v>
      </c>
      <c r="CA43" s="3" t="s">
        <v>22</v>
      </c>
      <c r="CB43" s="3">
        <v>1</v>
      </c>
      <c r="CC43" s="3">
        <v>1.2276</v>
      </c>
      <c r="CD43" s="3" t="s">
        <v>23</v>
      </c>
      <c r="CE43" s="3">
        <v>0.75</v>
      </c>
      <c r="CF43" s="3">
        <v>2.3642729999999998</v>
      </c>
      <c r="CG43" s="3" t="b">
        <f>IF(AND(BR43&lt;=16,BS43&lt;1),TRUE,FALSE)</f>
        <v>1</v>
      </c>
      <c r="CH43" s="3" t="b">
        <f>IF(AND(BY43&gt;=0.5,CB43&gt;=0.5, ABS(CE43-BY43)&lt;0.4),TRUE,FALSE)</f>
        <v>1</v>
      </c>
      <c r="CI43" s="3">
        <v>1</v>
      </c>
      <c r="CJ43" s="3" t="s">
        <v>610</v>
      </c>
      <c r="CK43" s="3" t="s">
        <v>1391</v>
      </c>
      <c r="CL43" s="3" t="str">
        <f>RIGHT(CJ43,11)</f>
        <v>run-02_bold</v>
      </c>
      <c r="CM43" s="3">
        <v>0</v>
      </c>
      <c r="CN43" s="3">
        <v>0</v>
      </c>
      <c r="CO43" s="3" t="s">
        <v>140</v>
      </c>
      <c r="CP43" s="3" t="s">
        <v>27</v>
      </c>
      <c r="CQ43" s="3">
        <v>1</v>
      </c>
      <c r="CR43" s="3">
        <v>2.2158180000000001</v>
      </c>
      <c r="CS43" s="3" t="s">
        <v>28</v>
      </c>
      <c r="CT43" s="3">
        <v>0.83330000000000004</v>
      </c>
      <c r="CU43" s="3">
        <v>2.4531000000000001</v>
      </c>
      <c r="CV43" s="3" t="s">
        <v>29</v>
      </c>
      <c r="CW43" s="3">
        <v>0.91669999999999996</v>
      </c>
      <c r="CX43" s="3">
        <v>1.147583</v>
      </c>
      <c r="CY43" s="3" t="s">
        <v>30</v>
      </c>
      <c r="CZ43" s="3">
        <v>0.91669999999999996</v>
      </c>
      <c r="DA43" s="3">
        <v>2.661727</v>
      </c>
      <c r="DB43" s="3" t="b">
        <f>IF(AND(CM43&lt;=16,CN43&lt;1),TRUE,FALSE)</f>
        <v>1</v>
      </c>
      <c r="DC43" s="3" t="b">
        <f>IF(AND(CQ43&gt;=0.5,CW43&gt;=0.5, ABS(CZ43-CQ43)&lt;0.4),TRUE,FALSE)</f>
        <v>1</v>
      </c>
      <c r="DD43" s="3">
        <v>1</v>
      </c>
    </row>
    <row r="44" spans="1:108" s="3" customFormat="1" x14ac:dyDescent="0.2">
      <c r="A44" s="2" t="s">
        <v>627</v>
      </c>
      <c r="B44">
        <v>4</v>
      </c>
      <c r="C44">
        <v>4</v>
      </c>
      <c r="D44">
        <v>4</v>
      </c>
      <c r="E44" t="s">
        <v>1415</v>
      </c>
      <c r="F44">
        <v>5</v>
      </c>
      <c r="G44">
        <v>5</v>
      </c>
      <c r="H44">
        <v>7.5555555555555554</v>
      </c>
      <c r="I44" t="s">
        <v>1416</v>
      </c>
      <c r="J44">
        <v>105</v>
      </c>
      <c r="K44">
        <v>117</v>
      </c>
      <c r="L44">
        <v>109</v>
      </c>
      <c r="M44">
        <v>24</v>
      </c>
      <c r="N44">
        <v>9</v>
      </c>
      <c r="O44">
        <v>28</v>
      </c>
      <c r="P44">
        <v>16</v>
      </c>
      <c r="Q44">
        <v>26</v>
      </c>
      <c r="R44">
        <v>11</v>
      </c>
      <c r="S44">
        <v>18</v>
      </c>
      <c r="T44">
        <v>7</v>
      </c>
      <c r="U44">
        <v>94</v>
      </c>
      <c r="V44" s="2">
        <v>5224</v>
      </c>
      <c r="W44" s="3" t="s">
        <v>628</v>
      </c>
      <c r="X44" s="3" t="s">
        <v>1390</v>
      </c>
      <c r="Y44" s="3" t="str">
        <f>RIGHT(W44,11)</f>
        <v>run-01_bold</v>
      </c>
      <c r="Z44" s="3">
        <v>0</v>
      </c>
      <c r="AA44" s="3">
        <v>0</v>
      </c>
      <c r="AB44" s="3" t="s">
        <v>629</v>
      </c>
      <c r="AC44" s="3" t="s">
        <v>20</v>
      </c>
      <c r="AD44" s="3">
        <v>0.66669999999999996</v>
      </c>
      <c r="AE44" s="3">
        <v>2.1571669999999998</v>
      </c>
      <c r="AF44" s="3" t="s">
        <v>21</v>
      </c>
      <c r="AG44" s="3">
        <v>1</v>
      </c>
      <c r="AH44" s="3">
        <v>2.2069169999999998</v>
      </c>
      <c r="AI44" s="3" t="s">
        <v>22</v>
      </c>
      <c r="AJ44" s="3">
        <v>0.91669999999999996</v>
      </c>
      <c r="AK44" s="3">
        <v>1.396333</v>
      </c>
      <c r="AL44" s="3" t="s">
        <v>23</v>
      </c>
      <c r="AM44" s="3">
        <v>1</v>
      </c>
      <c r="AN44" s="3">
        <v>2.190833</v>
      </c>
      <c r="AO44" s="3" t="b">
        <f>IF(AND(Z44&lt;=16,AA44&lt;1),TRUE,FALSE)</f>
        <v>1</v>
      </c>
      <c r="AP44" s="3" t="b">
        <f>IF(AND(AG44&gt;=0.5,AJ44&gt;=0.5, ABS(AM44-AG44)&lt;0.4),TRUE,FALSE)</f>
        <v>1</v>
      </c>
      <c r="AQ44" s="3">
        <v>1</v>
      </c>
      <c r="AR44" s="2" t="s">
        <v>627</v>
      </c>
      <c r="AS44" s="3" t="s">
        <v>631</v>
      </c>
      <c r="AT44" s="3" t="s">
        <v>1391</v>
      </c>
      <c r="AU44" s="3" t="str">
        <f>RIGHT(AS44,11)</f>
        <v>run-01_bold</v>
      </c>
      <c r="AV44" s="3">
        <v>0</v>
      </c>
      <c r="AW44" s="3">
        <v>0</v>
      </c>
      <c r="AX44" s="3" t="s">
        <v>632</v>
      </c>
      <c r="AY44" s="3" t="s">
        <v>27</v>
      </c>
      <c r="AZ44" s="3">
        <v>0.91669999999999996</v>
      </c>
      <c r="BA44" s="3">
        <v>2.258</v>
      </c>
      <c r="BB44" s="3" t="s">
        <v>28</v>
      </c>
      <c r="BC44" s="3">
        <v>1</v>
      </c>
      <c r="BD44" s="3">
        <v>2.2828330000000001</v>
      </c>
      <c r="BE44" s="3" t="s">
        <v>29</v>
      </c>
      <c r="BF44" s="3">
        <v>1</v>
      </c>
      <c r="BG44" s="3">
        <v>1.045083</v>
      </c>
      <c r="BH44" s="3" t="s">
        <v>30</v>
      </c>
      <c r="BI44" s="3">
        <v>1</v>
      </c>
      <c r="BJ44" s="3">
        <v>2.25725</v>
      </c>
      <c r="BK44" s="3" t="b">
        <f>IF(AND(AV44&lt;=16,AW44&lt;1),TRUE,FALSE)</f>
        <v>1</v>
      </c>
      <c r="BL44" s="3" t="b">
        <f>IF(AND(AZ44&gt;=0.5,BF44&gt;=0.5, ABS(BI44-AZ44)&lt;0.4),TRUE,FALSE)</f>
        <v>1</v>
      </c>
      <c r="BM44" s="3">
        <v>1</v>
      </c>
      <c r="BN44" s="2" t="s">
        <v>627</v>
      </c>
      <c r="BO44" s="3" t="s">
        <v>630</v>
      </c>
      <c r="BP44" s="3" t="s">
        <v>1390</v>
      </c>
      <c r="BQ44" s="3" t="str">
        <f>RIGHT(BO44,11)</f>
        <v>run-02_bold</v>
      </c>
      <c r="BR44" s="3">
        <v>0</v>
      </c>
      <c r="BS44" s="3">
        <v>0</v>
      </c>
      <c r="BT44" s="3" t="s">
        <v>629</v>
      </c>
      <c r="BU44" s="3" t="s">
        <v>20</v>
      </c>
      <c r="BV44" s="3">
        <v>0.75</v>
      </c>
      <c r="BW44" s="3">
        <v>2.0689169999999999</v>
      </c>
      <c r="BX44" s="3" t="s">
        <v>21</v>
      </c>
      <c r="BY44" s="3">
        <v>1</v>
      </c>
      <c r="BZ44" s="3">
        <v>2.0913330000000001</v>
      </c>
      <c r="CA44" s="3" t="s">
        <v>22</v>
      </c>
      <c r="CB44" s="3">
        <v>1</v>
      </c>
      <c r="CC44" s="3">
        <v>1.1570830000000001</v>
      </c>
      <c r="CD44" s="3" t="s">
        <v>23</v>
      </c>
      <c r="CE44" s="3">
        <v>0.91669999999999996</v>
      </c>
      <c r="CF44" s="3">
        <v>2.16825</v>
      </c>
      <c r="CG44" s="3" t="b">
        <f>IF(AND(BR44&lt;=16,BS44&lt;1),TRUE,FALSE)</f>
        <v>1</v>
      </c>
      <c r="CH44" s="3" t="b">
        <f>IF(AND(BY44&gt;=0.5,CB44&gt;=0.5, ABS(CE44-BY44)&lt;0.4),TRUE,FALSE)</f>
        <v>1</v>
      </c>
      <c r="CI44" s="3">
        <v>1</v>
      </c>
      <c r="CJ44" s="3" t="s">
        <v>633</v>
      </c>
      <c r="CK44" s="3" t="s">
        <v>1391</v>
      </c>
      <c r="CL44" s="3" t="str">
        <f>RIGHT(CJ44,11)</f>
        <v>run-02_bold</v>
      </c>
      <c r="CM44" s="3">
        <v>0</v>
      </c>
      <c r="CN44" s="3">
        <v>0</v>
      </c>
      <c r="CO44" s="3" t="s">
        <v>632</v>
      </c>
      <c r="CP44" s="3" t="s">
        <v>27</v>
      </c>
      <c r="CQ44" s="3">
        <v>0.91669999999999996</v>
      </c>
      <c r="CR44" s="3">
        <v>2.06725</v>
      </c>
      <c r="CS44" s="3" t="s">
        <v>28</v>
      </c>
      <c r="CT44" s="3">
        <v>1</v>
      </c>
      <c r="CU44" s="3">
        <v>2.1723330000000001</v>
      </c>
      <c r="CV44" s="3" t="s">
        <v>29</v>
      </c>
      <c r="CW44" s="3">
        <v>1</v>
      </c>
      <c r="CX44" s="3">
        <v>1.150417</v>
      </c>
      <c r="CY44" s="3" t="s">
        <v>30</v>
      </c>
      <c r="CZ44" s="3">
        <v>1</v>
      </c>
      <c r="DA44" s="3">
        <v>2.130417</v>
      </c>
      <c r="DB44" s="3" t="b">
        <f>IF(AND(CM44&lt;=16,CN44&lt;1),TRUE,FALSE)</f>
        <v>1</v>
      </c>
      <c r="DC44" s="3" t="b">
        <f>IF(AND(CQ44&gt;=0.5,CW44&gt;=0.5, ABS(CZ44-CQ44)&lt;0.4),TRUE,FALSE)</f>
        <v>1</v>
      </c>
      <c r="DD44" s="3">
        <v>1</v>
      </c>
    </row>
    <row r="45" spans="1:108" s="3" customFormat="1" x14ac:dyDescent="0.2">
      <c r="A45" s="2" t="s">
        <v>641</v>
      </c>
      <c r="B45">
        <v>5</v>
      </c>
      <c r="C45">
        <v>2</v>
      </c>
      <c r="D45">
        <v>3</v>
      </c>
      <c r="E45" t="s">
        <v>1415</v>
      </c>
      <c r="F45">
        <v>5</v>
      </c>
      <c r="G45">
        <v>5</v>
      </c>
      <c r="H45">
        <v>7.0555555555555554</v>
      </c>
      <c r="I45" t="s">
        <v>1417</v>
      </c>
      <c r="J45">
        <v>95</v>
      </c>
      <c r="K45">
        <v>102</v>
      </c>
      <c r="L45">
        <v>90</v>
      </c>
      <c r="M45">
        <v>19</v>
      </c>
      <c r="N45">
        <v>8</v>
      </c>
      <c r="O45">
        <v>27</v>
      </c>
      <c r="P45">
        <v>15</v>
      </c>
      <c r="Q45">
        <v>16</v>
      </c>
      <c r="R45">
        <v>9</v>
      </c>
      <c r="S45">
        <v>22</v>
      </c>
      <c r="T45">
        <v>10</v>
      </c>
      <c r="U45">
        <v>94</v>
      </c>
      <c r="V45" s="2">
        <v>5231</v>
      </c>
      <c r="W45" s="3" t="s">
        <v>642</v>
      </c>
      <c r="X45" s="3" t="s">
        <v>1390</v>
      </c>
      <c r="Y45" s="3" t="str">
        <f>RIGHT(W45,11)</f>
        <v>run-01_bold</v>
      </c>
      <c r="Z45" s="3">
        <v>0</v>
      </c>
      <c r="AA45" s="3">
        <v>0</v>
      </c>
      <c r="AB45" s="3" t="s">
        <v>643</v>
      </c>
      <c r="AC45" s="3" t="s">
        <v>20</v>
      </c>
      <c r="AD45" s="3">
        <v>0.83330000000000004</v>
      </c>
      <c r="AE45" s="3">
        <v>2.1455829999999998</v>
      </c>
      <c r="AF45" s="3" t="s">
        <v>21</v>
      </c>
      <c r="AG45" s="3">
        <v>0.91669999999999996</v>
      </c>
      <c r="AH45" s="3">
        <v>2.3050830000000002</v>
      </c>
      <c r="AI45" s="3" t="s">
        <v>22</v>
      </c>
      <c r="AJ45" s="3">
        <v>0.91669999999999996</v>
      </c>
      <c r="AK45" s="3">
        <v>1.177667</v>
      </c>
      <c r="AL45" s="3" t="s">
        <v>23</v>
      </c>
      <c r="AM45" s="3">
        <v>0.75</v>
      </c>
      <c r="AN45" s="3">
        <v>2.3090830000000002</v>
      </c>
      <c r="AO45" s="3" t="b">
        <f>IF(AND(Z45&lt;=16,AA45&lt;1),TRUE,FALSE)</f>
        <v>1</v>
      </c>
      <c r="AP45" s="3" t="b">
        <f>IF(AND(AG45&gt;=0.5,AJ45&gt;=0.5, ABS(AM45-AG45)&lt;0.4),TRUE,FALSE)</f>
        <v>1</v>
      </c>
      <c r="AQ45" s="3">
        <v>1</v>
      </c>
      <c r="AR45" s="2" t="s">
        <v>641</v>
      </c>
      <c r="AS45" s="3" t="s">
        <v>645</v>
      </c>
      <c r="AT45" s="3" t="s">
        <v>1391</v>
      </c>
      <c r="AU45" s="3" t="str">
        <f>RIGHT(AS45,11)</f>
        <v>run-01_bold</v>
      </c>
      <c r="AV45" s="3">
        <v>2</v>
      </c>
      <c r="AW45" s="3">
        <v>0</v>
      </c>
      <c r="AX45" s="3" t="s">
        <v>646</v>
      </c>
      <c r="AY45" s="3" t="s">
        <v>27</v>
      </c>
      <c r="AZ45" s="3">
        <v>0.83330000000000004</v>
      </c>
      <c r="BA45" s="3">
        <v>2.1490909999999999</v>
      </c>
      <c r="BB45" s="3" t="s">
        <v>28</v>
      </c>
      <c r="BC45" s="3">
        <v>0.91669999999999996</v>
      </c>
      <c r="BD45" s="3">
        <v>2.309917</v>
      </c>
      <c r="BE45" s="3" t="s">
        <v>29</v>
      </c>
      <c r="BF45" s="3">
        <v>1</v>
      </c>
      <c r="BG45" s="3">
        <v>1.1379170000000001</v>
      </c>
      <c r="BH45" s="3" t="s">
        <v>30</v>
      </c>
      <c r="BI45" s="3">
        <v>0.66669999999999996</v>
      </c>
      <c r="BJ45" s="3">
        <v>2.240364</v>
      </c>
      <c r="BK45" s="3" t="b">
        <f>IF(AND(AV45&lt;=16,AW45&lt;1),TRUE,FALSE)</f>
        <v>1</v>
      </c>
      <c r="BL45" s="3" t="b">
        <f>IF(AND(AZ45&gt;=0.5,BF45&gt;=0.5, ABS(BI45-AZ45)&lt;0.4),TRUE,FALSE)</f>
        <v>1</v>
      </c>
      <c r="BM45" s="3">
        <v>1</v>
      </c>
      <c r="BN45" s="2" t="s">
        <v>641</v>
      </c>
      <c r="BO45" s="3" t="s">
        <v>644</v>
      </c>
      <c r="BP45" s="3" t="s">
        <v>1390</v>
      </c>
      <c r="BQ45" s="3" t="str">
        <f>RIGHT(BO45,11)</f>
        <v>run-02_bold</v>
      </c>
      <c r="BR45" s="3">
        <v>0</v>
      </c>
      <c r="BS45" s="3">
        <v>0</v>
      </c>
      <c r="BT45" s="3" t="s">
        <v>643</v>
      </c>
      <c r="BU45" s="3" t="s">
        <v>20</v>
      </c>
      <c r="BV45" s="3">
        <v>0.41670000000000001</v>
      </c>
      <c r="BW45" s="3">
        <v>2.5303640000000001</v>
      </c>
      <c r="BX45" s="3" t="s">
        <v>21</v>
      </c>
      <c r="BY45" s="3">
        <v>0.66669999999999996</v>
      </c>
      <c r="BZ45" s="3">
        <v>2.3794550000000001</v>
      </c>
      <c r="CA45" s="3" t="s">
        <v>22</v>
      </c>
      <c r="CB45" s="3">
        <v>0.91669999999999996</v>
      </c>
      <c r="CC45" s="3">
        <v>1.2811110000000001</v>
      </c>
      <c r="CD45" s="3" t="s">
        <v>23</v>
      </c>
      <c r="CE45" s="3">
        <v>0.75</v>
      </c>
      <c r="CF45" s="3">
        <v>2.3925450000000001</v>
      </c>
      <c r="CG45" s="3" t="b">
        <f>IF(AND(BR45&lt;=16,BS45&lt;1),TRUE,FALSE)</f>
        <v>1</v>
      </c>
      <c r="CH45" s="3" t="b">
        <f>IF(AND(BY45&gt;=0.5,CB45&gt;=0.5, ABS(CE45-BY45)&lt;0.4),TRUE,FALSE)</f>
        <v>1</v>
      </c>
      <c r="CI45" s="3">
        <v>1</v>
      </c>
      <c r="CJ45" s="3" t="s">
        <v>647</v>
      </c>
      <c r="CK45" s="3" t="s">
        <v>1391</v>
      </c>
      <c r="CL45" s="3" t="str">
        <f>RIGHT(CJ45,11)</f>
        <v>run-02_bold</v>
      </c>
      <c r="CM45" s="3">
        <v>0</v>
      </c>
      <c r="CN45" s="3">
        <v>0</v>
      </c>
      <c r="CO45" s="3" t="s">
        <v>646</v>
      </c>
      <c r="CP45" s="3" t="s">
        <v>27</v>
      </c>
      <c r="CQ45" s="3">
        <v>1</v>
      </c>
      <c r="CR45" s="3">
        <v>2.1088330000000002</v>
      </c>
      <c r="CS45" s="3" t="s">
        <v>28</v>
      </c>
      <c r="CT45" s="3">
        <v>0.75</v>
      </c>
      <c r="CU45" s="3">
        <v>2.4874999999999998</v>
      </c>
      <c r="CV45" s="3" t="s">
        <v>29</v>
      </c>
      <c r="CW45" s="3">
        <v>0.91669999999999996</v>
      </c>
      <c r="CX45" s="3">
        <v>1.5475829999999999</v>
      </c>
      <c r="CY45" s="3" t="s">
        <v>30</v>
      </c>
      <c r="CZ45" s="3">
        <v>0.75</v>
      </c>
      <c r="DA45" s="3">
        <v>2.2743329999999999</v>
      </c>
      <c r="DB45" s="3" t="b">
        <f>IF(AND(CM45&lt;=16,CN45&lt;1),TRUE,FALSE)</f>
        <v>1</v>
      </c>
      <c r="DC45" s="3" t="b">
        <f>IF(AND(CQ45&gt;=0.5,CW45&gt;=0.5, ABS(CZ45-CQ45)&lt;0.4),TRUE,FALSE)</f>
        <v>1</v>
      </c>
      <c r="DD45" s="3">
        <v>1</v>
      </c>
    </row>
    <row r="46" spans="1:108" s="3" customFormat="1" x14ac:dyDescent="0.2">
      <c r="A46" s="1" t="s">
        <v>700</v>
      </c>
      <c r="B46">
        <v>1</v>
      </c>
      <c r="C46">
        <v>3</v>
      </c>
      <c r="D46">
        <v>3</v>
      </c>
      <c r="E46" t="s">
        <v>1415</v>
      </c>
      <c r="F46">
        <v>4</v>
      </c>
      <c r="G46">
        <v>3</v>
      </c>
      <c r="H46">
        <v>7.4944444444444445</v>
      </c>
      <c r="I46" t="s">
        <v>1417</v>
      </c>
      <c r="J46">
        <v>108</v>
      </c>
      <c r="K46">
        <v>110</v>
      </c>
      <c r="L46">
        <v>113</v>
      </c>
      <c r="M46">
        <v>26</v>
      </c>
      <c r="N46">
        <v>10</v>
      </c>
      <c r="O46">
        <v>27</v>
      </c>
      <c r="P46">
        <v>15</v>
      </c>
      <c r="Q46">
        <v>31</v>
      </c>
      <c r="R46">
        <v>14</v>
      </c>
      <c r="S46">
        <v>28</v>
      </c>
      <c r="T46">
        <v>15</v>
      </c>
      <c r="U46">
        <v>120</v>
      </c>
      <c r="V46" s="1">
        <v>5259</v>
      </c>
      <c r="W46" t="s">
        <v>703</v>
      </c>
      <c r="X46" t="s">
        <v>1390</v>
      </c>
      <c r="Y46" t="str">
        <f>RIGHT(W46,11)</f>
        <v>run-01_bold</v>
      </c>
      <c r="Z46">
        <v>0</v>
      </c>
      <c r="AA46">
        <v>0</v>
      </c>
      <c r="AB46" t="s">
        <v>702</v>
      </c>
      <c r="AC46" t="s">
        <v>20</v>
      </c>
      <c r="AD46">
        <v>0.83330000000000004</v>
      </c>
      <c r="AE46">
        <v>2.4872730000000001</v>
      </c>
      <c r="AF46" t="s">
        <v>21</v>
      </c>
      <c r="AG46">
        <v>0.83330000000000004</v>
      </c>
      <c r="AH46">
        <v>2.429182</v>
      </c>
      <c r="AI46" t="s">
        <v>22</v>
      </c>
      <c r="AJ46">
        <v>1</v>
      </c>
      <c r="AK46">
        <v>1.2776000000000001</v>
      </c>
      <c r="AL46" t="s">
        <v>23</v>
      </c>
      <c r="AM46">
        <v>0.83330000000000004</v>
      </c>
      <c r="AN46">
        <v>2.5630999999999999</v>
      </c>
      <c r="AO46" t="b">
        <f>IF(AND(Z46&lt;=16,AA46&lt;1),TRUE,FALSE)</f>
        <v>1</v>
      </c>
      <c r="AP46" t="b">
        <f>IF(AND(AG46&gt;=0.5,AJ46&gt;=0.5, ABS(AM46-AG46)&lt;=0.4),TRUE,FALSE)</f>
        <v>1</v>
      </c>
      <c r="AQ46">
        <v>1</v>
      </c>
      <c r="AR46" s="1" t="s">
        <v>700</v>
      </c>
      <c r="AS46" t="s">
        <v>706</v>
      </c>
      <c r="AT46" t="s">
        <v>1391</v>
      </c>
      <c r="AU46" t="str">
        <f>RIGHT(AS46,11)</f>
        <v>run-01_bold</v>
      </c>
      <c r="AV46">
        <v>4</v>
      </c>
      <c r="AW46">
        <v>0</v>
      </c>
      <c r="AX46" t="s">
        <v>705</v>
      </c>
      <c r="AY46" t="s">
        <v>27</v>
      </c>
      <c r="AZ46">
        <v>0.91669999999999996</v>
      </c>
      <c r="BA46">
        <v>2.7551000000000001</v>
      </c>
      <c r="BB46" t="s">
        <v>28</v>
      </c>
      <c r="BC46">
        <v>0.91669999999999996</v>
      </c>
      <c r="BD46">
        <v>2.6660910000000002</v>
      </c>
      <c r="BE46" t="s">
        <v>29</v>
      </c>
      <c r="BF46">
        <v>1</v>
      </c>
      <c r="BG46">
        <v>1.893818</v>
      </c>
      <c r="BH46" t="s">
        <v>30</v>
      </c>
      <c r="BI46">
        <v>0.83330000000000004</v>
      </c>
      <c r="BJ46">
        <v>2.3845000000000001</v>
      </c>
      <c r="BK46" s="3" t="b">
        <f>IF(AND(AV46&lt;=16,AW46&lt;1),TRUE,FALSE)</f>
        <v>1</v>
      </c>
      <c r="BL46" t="b">
        <f>IF(AND(AZ46&gt;=0.5,BF46&gt;=0.5, ABS(BI46-AZ46)&lt;0.4),TRUE,FALSE)</f>
        <v>1</v>
      </c>
      <c r="BM46">
        <v>1</v>
      </c>
      <c r="BN46" s="1" t="s">
        <v>700</v>
      </c>
      <c r="BO46" t="s">
        <v>701</v>
      </c>
      <c r="BP46" t="s">
        <v>1390</v>
      </c>
      <c r="BQ46" t="str">
        <f>RIGHT(BO46,11)</f>
        <v>run-02_bold</v>
      </c>
      <c r="BR46">
        <v>0</v>
      </c>
      <c r="BS46">
        <v>0</v>
      </c>
      <c r="BT46" t="s">
        <v>702</v>
      </c>
      <c r="BU46" t="s">
        <v>20</v>
      </c>
      <c r="BV46">
        <v>0.58330000000000004</v>
      </c>
      <c r="BW46">
        <v>2.960286</v>
      </c>
      <c r="BX46" t="s">
        <v>21</v>
      </c>
      <c r="BY46">
        <v>0.83330000000000004</v>
      </c>
      <c r="BZ46">
        <v>2.7312219999999998</v>
      </c>
      <c r="CA46" t="s">
        <v>22</v>
      </c>
      <c r="CB46">
        <v>0.83330000000000004</v>
      </c>
      <c r="CC46">
        <v>1.6870000000000001</v>
      </c>
      <c r="CD46" t="s">
        <v>23</v>
      </c>
      <c r="CE46">
        <v>0.66669999999999996</v>
      </c>
      <c r="CF46">
        <v>2.5830000000000002</v>
      </c>
      <c r="CG46" s="3" t="b">
        <f>IF(AND(BR46&lt;=16,BS46&lt;1),TRUE,FALSE)</f>
        <v>1</v>
      </c>
      <c r="CH46" t="b">
        <f>IF(AND(BY46&gt;=0.5,CB46&gt;=0.5, ABS(CE46-BY46)&lt;0.4),TRUE,FALSE)</f>
        <v>1</v>
      </c>
      <c r="CI46">
        <v>1</v>
      </c>
      <c r="CJ46" t="s">
        <v>704</v>
      </c>
      <c r="CK46" t="s">
        <v>1391</v>
      </c>
      <c r="CL46" t="str">
        <f>RIGHT(CJ46,11)</f>
        <v>run-02_bold</v>
      </c>
      <c r="CM46">
        <v>15</v>
      </c>
      <c r="CN46">
        <v>0</v>
      </c>
      <c r="CO46" t="s">
        <v>705</v>
      </c>
      <c r="CP46" t="s">
        <v>27</v>
      </c>
      <c r="CQ46">
        <v>0.83330000000000004</v>
      </c>
      <c r="CR46">
        <v>2.6278999999999999</v>
      </c>
      <c r="CS46" t="s">
        <v>28</v>
      </c>
      <c r="CT46">
        <v>0.83330000000000004</v>
      </c>
      <c r="CU46">
        <v>2.606455</v>
      </c>
      <c r="CV46" t="s">
        <v>29</v>
      </c>
      <c r="CW46">
        <v>0.83330000000000004</v>
      </c>
      <c r="CX46">
        <v>1.9285559999999999</v>
      </c>
      <c r="CY46" t="s">
        <v>30</v>
      </c>
      <c r="CZ46">
        <v>0.91669999999999996</v>
      </c>
      <c r="DA46">
        <v>2.4744999999999999</v>
      </c>
      <c r="DB46" s="3" t="b">
        <f>IF(AND(CM46&lt;=16,CN46&lt;1),TRUE,FALSE)</f>
        <v>1</v>
      </c>
      <c r="DC46" t="b">
        <f>IF(AND(CQ46&gt;=0.5,CW46&gt;=0.5, ABS(CZ46-CQ46)&lt;0.4),TRUE,FALSE)</f>
        <v>1</v>
      </c>
      <c r="DD46">
        <v>1</v>
      </c>
    </row>
    <row r="47" spans="1:108" s="3" customFormat="1" x14ac:dyDescent="0.2">
      <c r="A47" s="2" t="s">
        <v>728</v>
      </c>
      <c r="B47">
        <v>4</v>
      </c>
      <c r="C47">
        <v>2</v>
      </c>
      <c r="D47">
        <v>3</v>
      </c>
      <c r="E47" t="s">
        <v>1415</v>
      </c>
      <c r="F47">
        <v>5</v>
      </c>
      <c r="G47">
        <v>5</v>
      </c>
      <c r="H47">
        <v>7.1916666666666664</v>
      </c>
      <c r="I47" t="s">
        <v>1416</v>
      </c>
      <c r="J47">
        <v>105</v>
      </c>
      <c r="K47">
        <v>84</v>
      </c>
      <c r="L47">
        <v>127</v>
      </c>
      <c r="M47">
        <v>29</v>
      </c>
      <c r="N47">
        <v>14</v>
      </c>
      <c r="O47">
        <v>27</v>
      </c>
      <c r="P47">
        <v>15</v>
      </c>
      <c r="Q47">
        <v>28</v>
      </c>
      <c r="R47">
        <v>13</v>
      </c>
      <c r="S47">
        <v>27</v>
      </c>
      <c r="T47">
        <v>15</v>
      </c>
      <c r="U47">
        <v>127</v>
      </c>
      <c r="V47" s="2">
        <v>5274</v>
      </c>
      <c r="W47" s="3" t="s">
        <v>729</v>
      </c>
      <c r="X47" s="3" t="s">
        <v>1390</v>
      </c>
      <c r="Y47" s="3" t="str">
        <f>RIGHT(W47,11)</f>
        <v>run-01_bold</v>
      </c>
      <c r="Z47" s="3">
        <v>0</v>
      </c>
      <c r="AA47" s="3">
        <v>0</v>
      </c>
      <c r="AB47" s="3" t="s">
        <v>730</v>
      </c>
      <c r="AC47" s="3" t="s">
        <v>20</v>
      </c>
      <c r="AD47" s="3">
        <v>0.66669999999999996</v>
      </c>
      <c r="AE47" s="3">
        <v>2.4386999999999999</v>
      </c>
      <c r="AF47" s="3" t="s">
        <v>21</v>
      </c>
      <c r="AG47" s="3">
        <v>1</v>
      </c>
      <c r="AH47" s="3">
        <v>2.1939169999999999</v>
      </c>
      <c r="AI47" s="3" t="s">
        <v>22</v>
      </c>
      <c r="AJ47" s="3">
        <v>1</v>
      </c>
      <c r="AK47" s="3">
        <v>1.0620000000000001</v>
      </c>
      <c r="AL47" s="3" t="s">
        <v>23</v>
      </c>
      <c r="AM47" s="3">
        <v>0.91669999999999996</v>
      </c>
      <c r="AN47" s="3">
        <v>2.241727</v>
      </c>
      <c r="AO47" s="3" t="b">
        <f>IF(AND(Z47&lt;=16,AA47&lt;1),TRUE,FALSE)</f>
        <v>1</v>
      </c>
      <c r="AP47" s="3" t="b">
        <f>IF(AND(AG47&gt;=0.5,AJ47&gt;=0.5, ABS(AM47-AG47)&lt;0.4),TRUE,FALSE)</f>
        <v>1</v>
      </c>
      <c r="AQ47" s="3">
        <v>1</v>
      </c>
      <c r="AR47" s="2" t="s">
        <v>728</v>
      </c>
      <c r="AS47" s="3" t="s">
        <v>732</v>
      </c>
      <c r="AT47" s="3" t="s">
        <v>1391</v>
      </c>
      <c r="AU47" s="3" t="str">
        <f>RIGHT(AS47,11)</f>
        <v>run-01_bold</v>
      </c>
      <c r="AV47" s="3">
        <v>0</v>
      </c>
      <c r="AW47" s="3">
        <v>0</v>
      </c>
      <c r="AX47" s="3" t="s">
        <v>98</v>
      </c>
      <c r="AY47" s="3" t="s">
        <v>27</v>
      </c>
      <c r="AZ47" s="3">
        <v>1</v>
      </c>
      <c r="BA47" s="3">
        <v>2.4325830000000002</v>
      </c>
      <c r="BB47" s="3" t="s">
        <v>28</v>
      </c>
      <c r="BC47" s="3">
        <v>0.83330000000000004</v>
      </c>
      <c r="BD47" s="3">
        <v>2.2170000000000001</v>
      </c>
      <c r="BE47" s="3" t="s">
        <v>29</v>
      </c>
      <c r="BF47" s="3">
        <v>1</v>
      </c>
      <c r="BG47" s="3">
        <v>1.0051669999999999</v>
      </c>
      <c r="BH47" s="3" t="s">
        <v>30</v>
      </c>
      <c r="BI47" s="3">
        <v>0.83330000000000004</v>
      </c>
      <c r="BJ47" s="3">
        <v>2.5632000000000001</v>
      </c>
      <c r="BK47" s="3" t="b">
        <f>IF(AND(AV47&lt;=16,AW47&lt;1),TRUE,FALSE)</f>
        <v>1</v>
      </c>
      <c r="BL47" s="3" t="b">
        <f>IF(AND(AZ47&gt;=0.5,BF47&gt;=0.5, ABS(BI47-AZ47)&lt;0.4),TRUE,FALSE)</f>
        <v>1</v>
      </c>
      <c r="BM47" s="3">
        <v>1</v>
      </c>
      <c r="BN47" s="2" t="s">
        <v>728</v>
      </c>
      <c r="BO47" s="3" t="s">
        <v>731</v>
      </c>
      <c r="BP47" s="3" t="s">
        <v>1390</v>
      </c>
      <c r="BQ47" s="3" t="str">
        <f>RIGHT(BO47,11)</f>
        <v>run-02_bold</v>
      </c>
      <c r="BR47" s="3">
        <v>0</v>
      </c>
      <c r="BS47" s="3">
        <v>0</v>
      </c>
      <c r="BT47" s="3" t="s">
        <v>730</v>
      </c>
      <c r="BU47" s="3" t="s">
        <v>20</v>
      </c>
      <c r="BV47" s="3">
        <v>0.91669999999999996</v>
      </c>
      <c r="BW47" s="3">
        <v>2.3792219999999999</v>
      </c>
      <c r="BX47" s="3" t="s">
        <v>21</v>
      </c>
      <c r="BY47" s="3">
        <v>0.91669999999999996</v>
      </c>
      <c r="BZ47" s="3">
        <v>2.060778</v>
      </c>
      <c r="CA47" s="3" t="s">
        <v>22</v>
      </c>
      <c r="CB47" s="3">
        <v>0.91669999999999996</v>
      </c>
      <c r="CC47" s="3">
        <v>1.0338179999999999</v>
      </c>
      <c r="CD47" s="3" t="s">
        <v>23</v>
      </c>
      <c r="CE47" s="3">
        <v>0.91669999999999996</v>
      </c>
      <c r="CF47" s="3">
        <v>2.359667</v>
      </c>
      <c r="CG47" s="3" t="b">
        <f>IF(AND(BR47&lt;=16,BS47&lt;1),TRUE,FALSE)</f>
        <v>1</v>
      </c>
      <c r="CH47" s="3" t="b">
        <f>IF(AND(BY47&gt;=0.5,CB47&gt;=0.5, ABS(CE47-BY47)&lt;0.4),TRUE,FALSE)</f>
        <v>1</v>
      </c>
      <c r="CI47" s="3">
        <v>1</v>
      </c>
      <c r="CJ47" s="3" t="s">
        <v>733</v>
      </c>
      <c r="CK47" s="3" t="s">
        <v>1391</v>
      </c>
      <c r="CL47" s="3" t="str">
        <f>RIGHT(CJ47,11)</f>
        <v>run-02_bold</v>
      </c>
      <c r="CM47" s="3">
        <v>3</v>
      </c>
      <c r="CN47" s="3">
        <v>0</v>
      </c>
      <c r="CO47" s="3" t="s">
        <v>98</v>
      </c>
      <c r="CP47" s="3" t="s">
        <v>27</v>
      </c>
      <c r="CQ47" s="3">
        <v>0.83330000000000004</v>
      </c>
      <c r="CR47" s="3">
        <v>2.3529</v>
      </c>
      <c r="CS47" s="3" t="s">
        <v>28</v>
      </c>
      <c r="CT47" s="3">
        <v>0.75</v>
      </c>
      <c r="CU47" s="3">
        <v>2.5375559999999999</v>
      </c>
      <c r="CV47" s="3" t="s">
        <v>29</v>
      </c>
      <c r="CW47" s="3">
        <v>1</v>
      </c>
      <c r="CX47" s="3">
        <v>1.1975560000000001</v>
      </c>
      <c r="CY47" s="3" t="s">
        <v>30</v>
      </c>
      <c r="CZ47" s="3">
        <v>0.83330000000000004</v>
      </c>
      <c r="DA47" s="3">
        <v>2.4621249999999999</v>
      </c>
      <c r="DB47" s="3" t="b">
        <f>IF(AND(CM47&lt;=16,CN47&lt;1),TRUE,FALSE)</f>
        <v>1</v>
      </c>
      <c r="DC47" s="3" t="b">
        <f>IF(AND(CQ47&gt;=0.5,CW47&gt;=0.5, ABS(CZ47-CQ47)&lt;0.4),TRUE,FALSE)</f>
        <v>1</v>
      </c>
      <c r="DD47" s="3">
        <v>1</v>
      </c>
    </row>
    <row r="48" spans="1:108" s="3" customFormat="1" x14ac:dyDescent="0.2">
      <c r="A48" s="2" t="s">
        <v>768</v>
      </c>
      <c r="B48">
        <v>4</v>
      </c>
      <c r="C48">
        <v>4</v>
      </c>
      <c r="D48">
        <v>3</v>
      </c>
      <c r="E48" t="s">
        <v>1415</v>
      </c>
      <c r="F48">
        <v>3</v>
      </c>
      <c r="G48">
        <v>5</v>
      </c>
      <c r="H48">
        <v>7.5750000000000002</v>
      </c>
      <c r="I48" t="s">
        <v>1416</v>
      </c>
      <c r="J48">
        <v>105</v>
      </c>
      <c r="K48">
        <v>122</v>
      </c>
      <c r="L48">
        <v>120</v>
      </c>
      <c r="M48">
        <v>11</v>
      </c>
      <c r="N48">
        <v>6</v>
      </c>
      <c r="O48">
        <v>25</v>
      </c>
      <c r="P48">
        <v>13</v>
      </c>
      <c r="Q48">
        <v>23</v>
      </c>
      <c r="R48">
        <v>10</v>
      </c>
      <c r="S48">
        <v>29</v>
      </c>
      <c r="T48">
        <v>16</v>
      </c>
      <c r="U48">
        <v>105</v>
      </c>
      <c r="V48" s="2">
        <v>5304</v>
      </c>
      <c r="W48" s="3" t="s">
        <v>771</v>
      </c>
      <c r="X48" s="3" t="s">
        <v>1390</v>
      </c>
      <c r="Y48" s="3" t="str">
        <f>RIGHT(W48,11)</f>
        <v>run-01_bold</v>
      </c>
      <c r="Z48" s="3">
        <v>0</v>
      </c>
      <c r="AA48" s="3">
        <v>0</v>
      </c>
      <c r="AB48" s="3" t="s">
        <v>770</v>
      </c>
      <c r="AC48" s="3" t="s">
        <v>20</v>
      </c>
      <c r="AD48" s="3">
        <v>0.66669999999999996</v>
      </c>
      <c r="AE48" s="3">
        <v>2.2012499999999999</v>
      </c>
      <c r="AF48" s="3" t="s">
        <v>21</v>
      </c>
      <c r="AG48" s="3">
        <v>1</v>
      </c>
      <c r="AH48" s="3">
        <v>2.0687500000000001</v>
      </c>
      <c r="AI48" s="3" t="s">
        <v>22</v>
      </c>
      <c r="AJ48" s="3">
        <v>0.91669999999999996</v>
      </c>
      <c r="AK48" s="3">
        <v>1.1325829999999999</v>
      </c>
      <c r="AL48" s="3" t="s">
        <v>23</v>
      </c>
      <c r="AM48" s="3">
        <v>1</v>
      </c>
      <c r="AN48" s="3">
        <v>2.1967500000000002</v>
      </c>
      <c r="AO48" s="3" t="b">
        <f>IF(AND(Z48&lt;=16,AA48&lt;1),TRUE,FALSE)</f>
        <v>1</v>
      </c>
      <c r="AP48" s="3" t="b">
        <f>IF(AND(AG48&gt;=0.5,AJ48&gt;=0.5, ABS(AM48-AG48)&lt;0.4),TRUE,FALSE)</f>
        <v>1</v>
      </c>
      <c r="AQ48" s="3">
        <v>1</v>
      </c>
      <c r="AR48" s="2" t="s">
        <v>768</v>
      </c>
      <c r="AS48" s="3" t="s">
        <v>774</v>
      </c>
      <c r="AT48" s="3" t="s">
        <v>1391</v>
      </c>
      <c r="AU48" s="3" t="str">
        <f>RIGHT(AS48,11)</f>
        <v>run-01_bold</v>
      </c>
      <c r="AV48" s="3">
        <v>2</v>
      </c>
      <c r="AW48" s="3">
        <v>0</v>
      </c>
      <c r="AX48" s="3" t="s">
        <v>773</v>
      </c>
      <c r="AY48" s="3" t="s">
        <v>27</v>
      </c>
      <c r="AZ48" s="3">
        <v>1</v>
      </c>
      <c r="BA48" s="3">
        <v>2.0887500000000001</v>
      </c>
      <c r="BB48" s="3" t="s">
        <v>28</v>
      </c>
      <c r="BC48" s="3">
        <v>0.91669999999999996</v>
      </c>
      <c r="BD48" s="3">
        <v>2.2295829999999999</v>
      </c>
      <c r="BE48" s="3" t="s">
        <v>29</v>
      </c>
      <c r="BF48" s="3">
        <v>1</v>
      </c>
      <c r="BG48" s="3">
        <v>1.0709169999999999</v>
      </c>
      <c r="BH48" s="3" t="s">
        <v>30</v>
      </c>
      <c r="BI48" s="3">
        <v>1</v>
      </c>
      <c r="BJ48" s="3">
        <v>2.2017500000000001</v>
      </c>
      <c r="BK48" s="3" t="b">
        <f>IF(AND(AV48&lt;=16,AW48&lt;1),TRUE,FALSE)</f>
        <v>1</v>
      </c>
      <c r="BL48" s="3" t="b">
        <f>IF(AND(AZ48&gt;=0.5,BF48&gt;=0.5, ABS(BI48-AZ48)&lt;0.4),TRUE,FALSE)</f>
        <v>1</v>
      </c>
      <c r="BM48" s="3">
        <v>1</v>
      </c>
      <c r="BN48" s="2" t="s">
        <v>768</v>
      </c>
      <c r="BO48" s="3" t="s">
        <v>769</v>
      </c>
      <c r="BP48" s="3" t="s">
        <v>1390</v>
      </c>
      <c r="BQ48" s="3" t="str">
        <f>RIGHT(BO48,11)</f>
        <v>run-02_bold</v>
      </c>
      <c r="BR48" s="3">
        <v>0</v>
      </c>
      <c r="BS48" s="3">
        <v>0</v>
      </c>
      <c r="BT48" s="3" t="s">
        <v>770</v>
      </c>
      <c r="BU48" s="3" t="s">
        <v>20</v>
      </c>
      <c r="BV48" s="3">
        <v>0.91669999999999996</v>
      </c>
      <c r="BW48" s="3">
        <v>2.1232500000000001</v>
      </c>
      <c r="BX48" s="3" t="s">
        <v>21</v>
      </c>
      <c r="BY48" s="3">
        <v>1</v>
      </c>
      <c r="BZ48" s="3">
        <v>1.9592499999999999</v>
      </c>
      <c r="CA48" s="3" t="s">
        <v>22</v>
      </c>
      <c r="CB48" s="3">
        <v>1</v>
      </c>
      <c r="CC48" s="3">
        <v>0.98808300000000004</v>
      </c>
      <c r="CD48" s="3" t="s">
        <v>23</v>
      </c>
      <c r="CE48" s="3">
        <v>0.91669999999999996</v>
      </c>
      <c r="CF48" s="3">
        <v>2.1695000000000002</v>
      </c>
      <c r="CG48" s="3" t="b">
        <f>IF(AND(BR48&lt;=16,BS48&lt;1),TRUE,FALSE)</f>
        <v>1</v>
      </c>
      <c r="CH48" s="3" t="b">
        <f>IF(AND(BY48&gt;=0.5,CB48&gt;=0.5, ABS(CE48-BY48)&lt;0.4),TRUE,FALSE)</f>
        <v>1</v>
      </c>
      <c r="CI48" s="3">
        <v>1</v>
      </c>
      <c r="CJ48" s="3" t="s">
        <v>772</v>
      </c>
      <c r="CK48" s="3" t="s">
        <v>1391</v>
      </c>
      <c r="CL48" s="3" t="str">
        <f>RIGHT(CJ48,11)</f>
        <v>run-02_bold</v>
      </c>
      <c r="CM48" s="3">
        <v>2</v>
      </c>
      <c r="CN48" s="3">
        <v>0</v>
      </c>
      <c r="CO48" s="3" t="s">
        <v>773</v>
      </c>
      <c r="CP48" s="3" t="s">
        <v>27</v>
      </c>
      <c r="CQ48" s="3">
        <v>0.91669999999999996</v>
      </c>
      <c r="CR48" s="3">
        <v>2.134083</v>
      </c>
      <c r="CS48" s="3" t="s">
        <v>28</v>
      </c>
      <c r="CT48" s="3">
        <v>0.75</v>
      </c>
      <c r="CU48" s="3">
        <v>2.326333</v>
      </c>
      <c r="CV48" s="3" t="s">
        <v>29</v>
      </c>
      <c r="CW48" s="3">
        <v>0.91669999999999996</v>
      </c>
      <c r="CX48" s="3">
        <v>1.1281669999999999</v>
      </c>
      <c r="CY48" s="3" t="s">
        <v>30</v>
      </c>
      <c r="CZ48" s="3">
        <v>0.91669999999999996</v>
      </c>
      <c r="DA48" s="3">
        <v>2.325167</v>
      </c>
      <c r="DB48" s="3" t="b">
        <f>IF(AND(CM48&lt;=16,CN48&lt;1),TRUE,FALSE)</f>
        <v>1</v>
      </c>
      <c r="DC48" s="3" t="b">
        <f>IF(AND(CQ48&gt;=0.5,CW48&gt;=0.5, ABS(CZ48-CQ48)&lt;0.4),TRUE,FALSE)</f>
        <v>1</v>
      </c>
      <c r="DD48" s="3">
        <v>1</v>
      </c>
    </row>
    <row r="49" spans="1:108" s="3" customFormat="1" x14ac:dyDescent="0.2">
      <c r="A49" s="2" t="s">
        <v>795</v>
      </c>
      <c r="B49">
        <v>2</v>
      </c>
      <c r="C49">
        <v>1</v>
      </c>
      <c r="D49">
        <v>3</v>
      </c>
      <c r="E49" t="s">
        <v>1415</v>
      </c>
      <c r="F49">
        <v>4</v>
      </c>
      <c r="G49">
        <v>4</v>
      </c>
      <c r="H49">
        <v>7.6138888888888889</v>
      </c>
      <c r="I49" t="s">
        <v>1416</v>
      </c>
      <c r="J49">
        <v>105</v>
      </c>
      <c r="K49">
        <v>88</v>
      </c>
      <c r="L49">
        <v>100</v>
      </c>
      <c r="M49">
        <v>23</v>
      </c>
      <c r="N49">
        <v>8</v>
      </c>
      <c r="O49">
        <v>21</v>
      </c>
      <c r="P49">
        <v>10</v>
      </c>
      <c r="Q49">
        <v>17</v>
      </c>
      <c r="R49">
        <v>8</v>
      </c>
      <c r="S49">
        <v>24</v>
      </c>
      <c r="T49">
        <v>11</v>
      </c>
      <c r="U49">
        <v>94</v>
      </c>
      <c r="V49" s="2">
        <v>5311</v>
      </c>
      <c r="W49" s="3" t="s">
        <v>798</v>
      </c>
      <c r="X49" s="3" t="s">
        <v>1390</v>
      </c>
      <c r="Y49" s="3" t="str">
        <f>RIGHT(W49,11)</f>
        <v>run-01_bold</v>
      </c>
      <c r="Z49" s="3">
        <v>0</v>
      </c>
      <c r="AA49" s="3">
        <v>0</v>
      </c>
      <c r="AB49" s="3" t="s">
        <v>797</v>
      </c>
      <c r="AC49" s="3" t="s">
        <v>20</v>
      </c>
      <c r="AD49" s="3">
        <v>0.75</v>
      </c>
      <c r="AE49" s="3">
        <v>2.1685829999999999</v>
      </c>
      <c r="AF49" s="3" t="s">
        <v>21</v>
      </c>
      <c r="AG49" s="3">
        <v>0.83330000000000004</v>
      </c>
      <c r="AH49" s="3">
        <v>2.1440000000000001</v>
      </c>
      <c r="AI49" s="3" t="s">
        <v>22</v>
      </c>
      <c r="AJ49" s="3">
        <v>1</v>
      </c>
      <c r="AK49" s="3">
        <v>1.4097999999999999</v>
      </c>
      <c r="AL49" s="3" t="s">
        <v>23</v>
      </c>
      <c r="AM49" s="3">
        <v>0.91669999999999996</v>
      </c>
      <c r="AN49" s="3">
        <v>2.2652000000000001</v>
      </c>
      <c r="AO49" s="3" t="b">
        <f>IF(AND(Z49&lt;=16,AA49&lt;1),TRUE,FALSE)</f>
        <v>1</v>
      </c>
      <c r="AP49" s="3" t="b">
        <f>IF(AND(AG49&gt;=0.5,AJ49&gt;=0.5, ABS(AM49-AG49)&lt;0.4),TRUE,FALSE)</f>
        <v>1</v>
      </c>
      <c r="AQ49" s="3">
        <v>1</v>
      </c>
      <c r="AR49" s="2" t="s">
        <v>795</v>
      </c>
      <c r="AS49" s="3" t="s">
        <v>799</v>
      </c>
      <c r="AT49" s="3" t="s">
        <v>1391</v>
      </c>
      <c r="AU49" s="3" t="str">
        <f>RIGHT(AS49,11)</f>
        <v>run-01_bold</v>
      </c>
      <c r="AV49" s="3">
        <v>0</v>
      </c>
      <c r="AW49" s="3">
        <v>0</v>
      </c>
      <c r="AX49" s="3" t="s">
        <v>800</v>
      </c>
      <c r="AY49" s="3" t="s">
        <v>27</v>
      </c>
      <c r="AZ49" s="3">
        <v>0.75</v>
      </c>
      <c r="BA49" s="3">
        <v>2.2871109999999999</v>
      </c>
      <c r="BB49" s="3" t="s">
        <v>28</v>
      </c>
      <c r="BC49" s="3">
        <v>0.41670000000000001</v>
      </c>
      <c r="BD49" s="3">
        <v>2.3402500000000002</v>
      </c>
      <c r="BE49" s="3" t="s">
        <v>29</v>
      </c>
      <c r="BF49" s="3">
        <v>1</v>
      </c>
      <c r="BG49" s="3">
        <v>0.93210000000000004</v>
      </c>
      <c r="BH49" s="3" t="s">
        <v>30</v>
      </c>
      <c r="BI49" s="3">
        <v>0.83330000000000004</v>
      </c>
      <c r="BJ49" s="3">
        <v>2.4683000000000002</v>
      </c>
      <c r="BK49" s="3" t="b">
        <f>IF(AND(AV49&lt;=16,AW49&lt;1),TRUE,FALSE)</f>
        <v>1</v>
      </c>
      <c r="BL49" s="3" t="b">
        <f>IF(AND(AZ49&gt;=0.5,BF49&gt;=0.5, ABS(BI49-AZ49)&lt;0.4),TRUE,FALSE)</f>
        <v>1</v>
      </c>
      <c r="BM49" s="3">
        <v>1</v>
      </c>
      <c r="BN49" s="2" t="s">
        <v>795</v>
      </c>
      <c r="BO49" s="3" t="s">
        <v>796</v>
      </c>
      <c r="BP49" s="3" t="s">
        <v>1390</v>
      </c>
      <c r="BQ49" s="3" t="str">
        <f>RIGHT(BO49,11)</f>
        <v>run-02_bold</v>
      </c>
      <c r="BR49" s="3">
        <v>0</v>
      </c>
      <c r="BS49" s="3">
        <v>0</v>
      </c>
      <c r="BT49" s="3" t="s">
        <v>797</v>
      </c>
      <c r="BU49" s="3" t="s">
        <v>20</v>
      </c>
      <c r="BV49" s="3">
        <v>0.58330000000000004</v>
      </c>
      <c r="BW49" s="3">
        <v>2.2196669999999998</v>
      </c>
      <c r="BX49" s="3" t="s">
        <v>21</v>
      </c>
      <c r="BY49" s="3">
        <v>0.75</v>
      </c>
      <c r="BZ49" s="3">
        <v>2.162455</v>
      </c>
      <c r="CA49" s="3" t="s">
        <v>22</v>
      </c>
      <c r="CB49" s="3">
        <v>0.83330000000000004</v>
      </c>
      <c r="CC49" s="3">
        <v>1.366417</v>
      </c>
      <c r="CD49" s="3" t="s">
        <v>23</v>
      </c>
      <c r="CE49" s="3">
        <v>0.91669999999999996</v>
      </c>
      <c r="CF49" s="3">
        <v>2.256364</v>
      </c>
      <c r="CG49" s="3" t="b">
        <f>IF(AND(BR49&lt;=16,BS49&lt;1),TRUE,FALSE)</f>
        <v>1</v>
      </c>
      <c r="CH49" s="3" t="b">
        <f>IF(AND(BY49&gt;=0.5,CB49&gt;=0.5, ABS(CE49-BY49)&lt;0.4),TRUE,FALSE)</f>
        <v>1</v>
      </c>
      <c r="CI49" s="3">
        <v>1</v>
      </c>
      <c r="CJ49" s="3" t="s">
        <v>801</v>
      </c>
      <c r="CK49" s="3" t="s">
        <v>1391</v>
      </c>
      <c r="CL49" s="3" t="str">
        <f>RIGHT(CJ49,11)</f>
        <v>run-02_bold</v>
      </c>
      <c r="CM49" s="3">
        <v>0</v>
      </c>
      <c r="CN49" s="3">
        <v>0</v>
      </c>
      <c r="CO49" s="3" t="s">
        <v>800</v>
      </c>
      <c r="CP49" s="3" t="s">
        <v>27</v>
      </c>
      <c r="CQ49" s="3">
        <v>0.91669999999999996</v>
      </c>
      <c r="CR49" s="3">
        <v>2.2263639999999998</v>
      </c>
      <c r="CS49" s="3" t="s">
        <v>28</v>
      </c>
      <c r="CT49" s="3">
        <v>0.5</v>
      </c>
      <c r="CU49" s="3">
        <v>2.4792730000000001</v>
      </c>
      <c r="CV49" s="3" t="s">
        <v>29</v>
      </c>
      <c r="CW49" s="3">
        <v>0.91669999999999996</v>
      </c>
      <c r="CX49" s="3">
        <v>1.0647500000000001</v>
      </c>
      <c r="CY49" s="3" t="s">
        <v>30</v>
      </c>
      <c r="CZ49" s="3">
        <v>0.91669999999999996</v>
      </c>
      <c r="DA49" s="3">
        <v>2.564333</v>
      </c>
      <c r="DB49" s="3" t="b">
        <f>IF(AND(CM49&lt;=16,CN49&lt;1),TRUE,FALSE)</f>
        <v>1</v>
      </c>
      <c r="DC49" s="3" t="b">
        <f>IF(AND(CQ49&gt;=0.5,CW49&gt;=0.5, ABS(CZ49-CQ49)&lt;0.4),TRUE,FALSE)</f>
        <v>1</v>
      </c>
      <c r="DD49" s="3">
        <v>1</v>
      </c>
    </row>
    <row r="50" spans="1:108" s="3" customFormat="1" x14ac:dyDescent="0.2">
      <c r="A50" s="2" t="s">
        <v>835</v>
      </c>
      <c r="B50">
        <v>4</v>
      </c>
      <c r="C50">
        <v>2</v>
      </c>
      <c r="D50">
        <v>4</v>
      </c>
      <c r="E50" t="s">
        <v>1415</v>
      </c>
      <c r="F50">
        <v>4</v>
      </c>
      <c r="G50">
        <v>5</v>
      </c>
      <c r="H50">
        <v>8.0277777777777786</v>
      </c>
      <c r="I50" t="s">
        <v>1416</v>
      </c>
      <c r="J50">
        <v>104</v>
      </c>
      <c r="K50">
        <v>116</v>
      </c>
      <c r="L50">
        <v>96</v>
      </c>
      <c r="M50">
        <v>24</v>
      </c>
      <c r="N50">
        <v>8</v>
      </c>
      <c r="O50">
        <v>25</v>
      </c>
      <c r="P50">
        <v>11</v>
      </c>
      <c r="Q50">
        <v>29</v>
      </c>
      <c r="R50">
        <v>12</v>
      </c>
      <c r="S50">
        <v>24</v>
      </c>
      <c r="T50">
        <v>10</v>
      </c>
      <c r="U50">
        <v>100</v>
      </c>
      <c r="V50" s="2">
        <v>5338</v>
      </c>
      <c r="W50" s="3" t="s">
        <v>836</v>
      </c>
      <c r="X50" s="3" t="s">
        <v>1390</v>
      </c>
      <c r="Y50" s="3" t="str">
        <f>RIGHT(W50,11)</f>
        <v>run-01_bold</v>
      </c>
      <c r="Z50" s="3">
        <v>0</v>
      </c>
      <c r="AA50" s="3">
        <v>0</v>
      </c>
      <c r="AB50" s="3" t="s">
        <v>837</v>
      </c>
      <c r="AC50" s="3" t="s">
        <v>20</v>
      </c>
      <c r="AD50" s="3">
        <v>0.75</v>
      </c>
      <c r="AE50" s="3">
        <v>2.2955450000000002</v>
      </c>
      <c r="AF50" s="3" t="s">
        <v>21</v>
      </c>
      <c r="AG50" s="3">
        <v>0.91669999999999996</v>
      </c>
      <c r="AH50" s="3">
        <v>2.4255450000000001</v>
      </c>
      <c r="AI50" s="3" t="s">
        <v>22</v>
      </c>
      <c r="AJ50" s="3">
        <v>1</v>
      </c>
      <c r="AK50" s="3">
        <v>2.3581819999999998</v>
      </c>
      <c r="AL50" s="3" t="s">
        <v>23</v>
      </c>
      <c r="AM50" s="3">
        <v>0.91669999999999996</v>
      </c>
      <c r="AN50" s="3">
        <v>2.3289089999999999</v>
      </c>
      <c r="AO50" s="3" t="b">
        <f>IF(AND(Z50&lt;=16,AA50&lt;1),TRUE,FALSE)</f>
        <v>1</v>
      </c>
      <c r="AP50" s="3" t="b">
        <f t="shared" ref="AP50:AP51" si="15">IF(AND(AG50&gt;=0.5,AJ50&gt;=0.5, ABS(AM50-AG50)&lt;0.4),TRUE,FALSE)</f>
        <v>1</v>
      </c>
      <c r="AQ50" s="3">
        <v>1</v>
      </c>
      <c r="AR50" s="2" t="s">
        <v>835</v>
      </c>
      <c r="AS50" s="3" t="s">
        <v>839</v>
      </c>
      <c r="AT50" s="3" t="s">
        <v>1391</v>
      </c>
      <c r="AU50" s="3" t="str">
        <f>RIGHT(AS50,11)</f>
        <v>run-01_bold</v>
      </c>
      <c r="AV50" s="3">
        <v>0</v>
      </c>
      <c r="AW50" s="3">
        <v>0</v>
      </c>
      <c r="AX50" s="3" t="s">
        <v>840</v>
      </c>
      <c r="AY50" s="3" t="s">
        <v>27</v>
      </c>
      <c r="AZ50" s="3">
        <v>1</v>
      </c>
      <c r="BA50" s="3">
        <v>2.4388999999999998</v>
      </c>
      <c r="BB50" s="3" t="s">
        <v>28</v>
      </c>
      <c r="BC50" s="3">
        <v>0.91669999999999996</v>
      </c>
      <c r="BD50" s="3">
        <v>2.5985</v>
      </c>
      <c r="BE50" s="3" t="s">
        <v>29</v>
      </c>
      <c r="BF50" s="3">
        <v>1</v>
      </c>
      <c r="BG50" s="3">
        <v>1.6874549999999999</v>
      </c>
      <c r="BH50" s="3" t="s">
        <v>30</v>
      </c>
      <c r="BI50" s="3">
        <v>0.83330000000000004</v>
      </c>
      <c r="BJ50" s="3">
        <v>2.663125</v>
      </c>
      <c r="BK50" s="3" t="b">
        <f>IF(AND(AV50&lt;=16,AW50&lt;1),TRUE,FALSE)</f>
        <v>1</v>
      </c>
      <c r="BL50" s="3" t="b">
        <f>IF(AND(AZ50&gt;=0.5,BF50&gt;=0.5, ABS(BI50-AZ50)&lt;0.4),TRUE,FALSE)</f>
        <v>1</v>
      </c>
      <c r="BM50" s="3">
        <v>1</v>
      </c>
      <c r="BN50" s="2" t="s">
        <v>835</v>
      </c>
      <c r="BO50" s="3" t="s">
        <v>838</v>
      </c>
      <c r="BP50" s="3" t="s">
        <v>1390</v>
      </c>
      <c r="BQ50" s="3" t="str">
        <f>RIGHT(BO50,11)</f>
        <v>run-02_bold</v>
      </c>
      <c r="BR50" s="3">
        <v>0</v>
      </c>
      <c r="BS50" s="3">
        <v>0</v>
      </c>
      <c r="BT50" s="3" t="s">
        <v>837</v>
      </c>
      <c r="BU50" s="3" t="s">
        <v>20</v>
      </c>
      <c r="BV50" s="3">
        <v>0.75</v>
      </c>
      <c r="BW50" s="3">
        <v>2.37</v>
      </c>
      <c r="BX50" s="3" t="s">
        <v>21</v>
      </c>
      <c r="BY50" s="3">
        <v>0.91669999999999996</v>
      </c>
      <c r="BZ50" s="3">
        <v>2.320818</v>
      </c>
      <c r="CA50" s="3" t="s">
        <v>22</v>
      </c>
      <c r="CB50" s="3">
        <v>1</v>
      </c>
      <c r="CC50" s="3">
        <v>2.1633330000000002</v>
      </c>
      <c r="CD50" s="3" t="s">
        <v>23</v>
      </c>
      <c r="CE50" s="3">
        <v>1</v>
      </c>
      <c r="CF50" s="3">
        <v>2.4359090000000001</v>
      </c>
      <c r="CG50" s="3" t="b">
        <f>IF(AND(BR50&lt;=16,BS50&lt;1),TRUE,FALSE)</f>
        <v>1</v>
      </c>
      <c r="CH50" s="3" t="b">
        <f>IF(AND(BY50&gt;=0.5,CB50&gt;=0.5, ABS(CE50-BY50)&lt;0.4),TRUE,FALSE)</f>
        <v>1</v>
      </c>
      <c r="CI50" s="3">
        <v>1</v>
      </c>
      <c r="CJ50" s="3" t="s">
        <v>841</v>
      </c>
      <c r="CK50" s="3" t="s">
        <v>1391</v>
      </c>
      <c r="CL50" s="3" t="str">
        <f>RIGHT(CJ50,11)</f>
        <v>run-02_bold</v>
      </c>
      <c r="CM50" s="3">
        <v>0</v>
      </c>
      <c r="CN50" s="3">
        <v>0</v>
      </c>
      <c r="CO50" s="3" t="s">
        <v>840</v>
      </c>
      <c r="CP50" s="3" t="s">
        <v>27</v>
      </c>
      <c r="CQ50" s="3">
        <v>0.91669999999999996</v>
      </c>
      <c r="CR50" s="3">
        <v>2.2527780000000002</v>
      </c>
      <c r="CS50" s="3" t="s">
        <v>28</v>
      </c>
      <c r="CT50" s="3">
        <v>0.91669999999999996</v>
      </c>
      <c r="CU50" s="3">
        <v>2.718</v>
      </c>
      <c r="CV50" s="3" t="s">
        <v>29</v>
      </c>
      <c r="CW50" s="3">
        <v>1</v>
      </c>
      <c r="CX50" s="3">
        <v>1.868333</v>
      </c>
      <c r="CY50" s="3" t="s">
        <v>30</v>
      </c>
      <c r="CZ50" s="3">
        <v>1</v>
      </c>
      <c r="DA50" s="3">
        <v>2.5398179999999999</v>
      </c>
      <c r="DB50" s="3" t="b">
        <f>IF(AND(CM50&lt;=16,CN50&lt;1),TRUE,FALSE)</f>
        <v>1</v>
      </c>
      <c r="DC50" s="3" t="b">
        <f>IF(AND(CQ50&gt;=0.5,CW50&gt;=0.5, ABS(CZ50-CQ50)&lt;0.4),TRUE,FALSE)</f>
        <v>1</v>
      </c>
      <c r="DD50" s="3">
        <v>1</v>
      </c>
    </row>
    <row r="51" spans="1:108" s="3" customFormat="1" x14ac:dyDescent="0.2">
      <c r="A51" s="2" t="s">
        <v>849</v>
      </c>
      <c r="B51">
        <v>1</v>
      </c>
      <c r="C51">
        <v>1</v>
      </c>
      <c r="D51">
        <v>4</v>
      </c>
      <c r="E51" t="s">
        <v>1415</v>
      </c>
      <c r="F51">
        <v>5</v>
      </c>
      <c r="G51">
        <v>5</v>
      </c>
      <c r="H51">
        <v>7.7194444444444441</v>
      </c>
      <c r="I51" t="s">
        <v>1416</v>
      </c>
      <c r="J51">
        <v>105</v>
      </c>
      <c r="K51">
        <v>102</v>
      </c>
      <c r="L51">
        <v>113</v>
      </c>
      <c r="M51">
        <v>26</v>
      </c>
      <c r="N51">
        <v>10</v>
      </c>
      <c r="O51">
        <v>28</v>
      </c>
      <c r="P51">
        <v>16</v>
      </c>
      <c r="Q51">
        <v>25</v>
      </c>
      <c r="R51">
        <v>11</v>
      </c>
      <c r="S51">
        <v>22</v>
      </c>
      <c r="T51">
        <v>9</v>
      </c>
      <c r="U51">
        <v>100</v>
      </c>
      <c r="V51" s="2">
        <v>5342</v>
      </c>
      <c r="W51" s="3" t="s">
        <v>850</v>
      </c>
      <c r="X51" s="3" t="s">
        <v>1390</v>
      </c>
      <c r="Y51" s="3" t="str">
        <f>RIGHT(W51,11)</f>
        <v>run-01_bold</v>
      </c>
      <c r="Z51" s="3">
        <v>0</v>
      </c>
      <c r="AA51" s="3">
        <v>0</v>
      </c>
      <c r="AB51" s="3" t="s">
        <v>851</v>
      </c>
      <c r="AC51" s="3" t="s">
        <v>20</v>
      </c>
      <c r="AD51" s="3">
        <v>0.66669999999999996</v>
      </c>
      <c r="AE51" s="3">
        <v>2.7204549999999998</v>
      </c>
      <c r="AF51" s="3" t="s">
        <v>21</v>
      </c>
      <c r="AG51" s="3">
        <v>0.75</v>
      </c>
      <c r="AH51" s="3">
        <v>2.4236249999999999</v>
      </c>
      <c r="AI51" s="3" t="s">
        <v>22</v>
      </c>
      <c r="AJ51" s="3">
        <v>1</v>
      </c>
      <c r="AK51" s="3">
        <v>1.7064999999999999</v>
      </c>
      <c r="AL51" s="3" t="s">
        <v>23</v>
      </c>
      <c r="AM51" s="3">
        <v>0.83330000000000004</v>
      </c>
      <c r="AN51" s="3">
        <v>2.4525000000000001</v>
      </c>
      <c r="AO51" s="3" t="b">
        <f>IF(AND(Z51&lt;=16,AA51&lt;1),TRUE,FALSE)</f>
        <v>1</v>
      </c>
      <c r="AP51" s="3" t="b">
        <f t="shared" si="15"/>
        <v>1</v>
      </c>
      <c r="AQ51" s="3">
        <v>1</v>
      </c>
      <c r="AR51" s="2" t="s">
        <v>849</v>
      </c>
      <c r="AS51" s="3" t="s">
        <v>855</v>
      </c>
      <c r="AT51" s="3" t="s">
        <v>1391</v>
      </c>
      <c r="AU51" s="3" t="str">
        <f>RIGHT(AS51,11)</f>
        <v>run-01_bold</v>
      </c>
      <c r="AV51" s="3">
        <v>0</v>
      </c>
      <c r="AW51" s="3">
        <v>0</v>
      </c>
      <c r="AX51" s="3" t="s">
        <v>854</v>
      </c>
      <c r="AY51" s="3" t="s">
        <v>27</v>
      </c>
      <c r="AZ51" s="3">
        <v>0.91669999999999996</v>
      </c>
      <c r="BA51" s="3">
        <v>2.1284999999999998</v>
      </c>
      <c r="BB51" s="3" t="s">
        <v>28</v>
      </c>
      <c r="BC51" s="3">
        <v>1</v>
      </c>
      <c r="BD51" s="3">
        <v>2.267833</v>
      </c>
      <c r="BE51" s="3" t="s">
        <v>29</v>
      </c>
      <c r="BF51" s="3">
        <v>1</v>
      </c>
      <c r="BG51" s="3">
        <v>1.3720000000000001</v>
      </c>
      <c r="BH51" s="3" t="s">
        <v>30</v>
      </c>
      <c r="BI51" s="3">
        <v>1</v>
      </c>
      <c r="BJ51" s="3">
        <v>2.2709169999999999</v>
      </c>
      <c r="BK51" s="3" t="b">
        <f>IF(AND(AV51&lt;=16,AW51&lt;1),TRUE,FALSE)</f>
        <v>1</v>
      </c>
      <c r="BL51" s="3" t="b">
        <f>IF(AND(AZ51&gt;=0.5,BF51&gt;=0.5, ABS(BI51-AZ51)&lt;0.4),TRUE,FALSE)</f>
        <v>1</v>
      </c>
      <c r="BM51" s="3">
        <v>1</v>
      </c>
      <c r="BN51" s="2" t="s">
        <v>849</v>
      </c>
      <c r="BO51" s="3" t="s">
        <v>852</v>
      </c>
      <c r="BP51" s="3" t="s">
        <v>1390</v>
      </c>
      <c r="BQ51" s="3" t="str">
        <f>RIGHT(BO51,11)</f>
        <v>run-02_bold</v>
      </c>
      <c r="BR51" s="3">
        <v>0</v>
      </c>
      <c r="BS51" s="3">
        <v>0</v>
      </c>
      <c r="BT51" s="3" t="s">
        <v>851</v>
      </c>
      <c r="BU51" s="3" t="s">
        <v>20</v>
      </c>
      <c r="BV51" s="3">
        <v>0.83330000000000004</v>
      </c>
      <c r="BW51" s="3">
        <v>2.4910000000000001</v>
      </c>
      <c r="BX51" s="3" t="s">
        <v>21</v>
      </c>
      <c r="BY51" s="3">
        <v>1</v>
      </c>
      <c r="BZ51" s="3">
        <v>2.1077270000000001</v>
      </c>
      <c r="CA51" s="3" t="s">
        <v>22</v>
      </c>
      <c r="CB51" s="3">
        <v>0.91669999999999996</v>
      </c>
      <c r="CC51" s="3">
        <v>1.4824999999999999</v>
      </c>
      <c r="CD51" s="3" t="s">
        <v>23</v>
      </c>
      <c r="CE51" s="3">
        <v>0.66669999999999996</v>
      </c>
      <c r="CF51" s="3">
        <v>2.4472</v>
      </c>
      <c r="CG51" s="3" t="b">
        <f>IF(AND(BR51&lt;=16,BS51&lt;1),TRUE,FALSE)</f>
        <v>1</v>
      </c>
      <c r="CH51" s="3" t="b">
        <f>IF(AND(BY51&gt;=0.5,CB51&gt;=0.5, ABS(CE51-BY51)&lt;0.4),TRUE,FALSE)</f>
        <v>1</v>
      </c>
      <c r="CI51" s="3">
        <v>1</v>
      </c>
      <c r="CJ51" s="3" t="s">
        <v>853</v>
      </c>
      <c r="CK51" s="3" t="s">
        <v>1391</v>
      </c>
      <c r="CL51" s="3" t="str">
        <f>RIGHT(CJ51,11)</f>
        <v>run-02_bold</v>
      </c>
      <c r="CM51" s="3">
        <v>0</v>
      </c>
      <c r="CN51" s="3">
        <v>0</v>
      </c>
      <c r="CO51" s="3" t="s">
        <v>854</v>
      </c>
      <c r="CP51" s="3" t="s">
        <v>27</v>
      </c>
      <c r="CQ51" s="3">
        <v>0.91669999999999996</v>
      </c>
      <c r="CR51" s="3">
        <v>2.2799170000000002</v>
      </c>
      <c r="CS51" s="3" t="s">
        <v>28</v>
      </c>
      <c r="CT51" s="3">
        <v>0.83330000000000004</v>
      </c>
      <c r="CU51" s="3">
        <v>2.3520910000000002</v>
      </c>
      <c r="CV51" s="3" t="s">
        <v>29</v>
      </c>
      <c r="CW51" s="3">
        <v>0.91669999999999996</v>
      </c>
      <c r="CX51" s="3">
        <v>1.252818</v>
      </c>
      <c r="CY51" s="3" t="s">
        <v>30</v>
      </c>
      <c r="CZ51" s="3">
        <v>0.91669999999999996</v>
      </c>
      <c r="DA51" s="3">
        <v>2.172091</v>
      </c>
      <c r="DB51" s="3" t="b">
        <f>IF(AND(CM51&lt;=16,CN51&lt;1),TRUE,FALSE)</f>
        <v>1</v>
      </c>
      <c r="DC51" s="3" t="b">
        <f>IF(AND(CQ51&gt;=0.5,CW51&gt;=0.5, ABS(CZ51-CQ51)&lt;0.4),TRUE,FALSE)</f>
        <v>1</v>
      </c>
      <c r="DD51" s="3">
        <v>1</v>
      </c>
    </row>
    <row r="52" spans="1:108" s="3" customFormat="1" x14ac:dyDescent="0.2">
      <c r="A52" s="1" t="s">
        <v>856</v>
      </c>
      <c r="B52">
        <v>4</v>
      </c>
      <c r="C52">
        <v>2</v>
      </c>
      <c r="D52">
        <v>3</v>
      </c>
      <c r="E52" t="s">
        <v>1415</v>
      </c>
      <c r="F52">
        <v>4</v>
      </c>
      <c r="G52">
        <v>5</v>
      </c>
      <c r="H52">
        <v>7.7166666666666668</v>
      </c>
      <c r="I52" t="s">
        <v>1416</v>
      </c>
      <c r="J52">
        <v>105</v>
      </c>
      <c r="K52">
        <v>126</v>
      </c>
      <c r="L52">
        <v>98</v>
      </c>
      <c r="M52">
        <v>22</v>
      </c>
      <c r="N52">
        <v>8</v>
      </c>
      <c r="O52">
        <v>20</v>
      </c>
      <c r="P52">
        <v>10</v>
      </c>
      <c r="Q52">
        <v>27</v>
      </c>
      <c r="R52">
        <v>12</v>
      </c>
      <c r="S52">
        <v>17</v>
      </c>
      <c r="T52">
        <v>7</v>
      </c>
      <c r="U52">
        <v>94</v>
      </c>
      <c r="V52" s="1">
        <v>5344</v>
      </c>
      <c r="W52" t="s">
        <v>859</v>
      </c>
      <c r="X52" t="s">
        <v>1390</v>
      </c>
      <c r="Y52" t="str">
        <f>RIGHT(W52,11)</f>
        <v>run-01_bold</v>
      </c>
      <c r="Z52">
        <v>9</v>
      </c>
      <c r="AA52">
        <v>0</v>
      </c>
      <c r="AB52" t="s">
        <v>858</v>
      </c>
      <c r="AC52" t="s">
        <v>20</v>
      </c>
      <c r="AD52">
        <v>0.83330000000000004</v>
      </c>
      <c r="AE52">
        <v>2.2004169999999998</v>
      </c>
      <c r="AF52" t="s">
        <v>21</v>
      </c>
      <c r="AG52">
        <v>1</v>
      </c>
      <c r="AH52">
        <v>2.2055829999999998</v>
      </c>
      <c r="AI52" t="s">
        <v>22</v>
      </c>
      <c r="AJ52">
        <v>1</v>
      </c>
      <c r="AK52">
        <v>1.6527499999999999</v>
      </c>
      <c r="AL52" t="s">
        <v>23</v>
      </c>
      <c r="AM52">
        <v>0.83330000000000004</v>
      </c>
      <c r="AN52">
        <v>2.3359169999999998</v>
      </c>
      <c r="AO52" t="b">
        <f>IF(AND(Z52&lt;=16,AA52&lt;1),TRUE,FALSE)</f>
        <v>1</v>
      </c>
      <c r="AP52" t="b">
        <f>IF(AND(AG52&gt;=0.5,AJ52&gt;=0.5, ABS(AM52-AG52)&lt;=0.4),TRUE,FALSE)</f>
        <v>1</v>
      </c>
      <c r="AQ52">
        <v>1</v>
      </c>
      <c r="AR52" s="1" t="s">
        <v>856</v>
      </c>
      <c r="AS52" t="s">
        <v>860</v>
      </c>
      <c r="AT52" t="s">
        <v>1391</v>
      </c>
      <c r="AU52" t="str">
        <f>RIGHT(AS52,11)</f>
        <v>run-01_bold</v>
      </c>
      <c r="AV52">
        <v>0</v>
      </c>
      <c r="AW52">
        <v>0</v>
      </c>
      <c r="AX52" t="s">
        <v>861</v>
      </c>
      <c r="AY52" t="s">
        <v>27</v>
      </c>
      <c r="AZ52">
        <v>0.91669999999999996</v>
      </c>
      <c r="BA52">
        <v>2.2843</v>
      </c>
      <c r="BB52" t="s">
        <v>28</v>
      </c>
      <c r="BC52">
        <v>1</v>
      </c>
      <c r="BD52">
        <v>2.220545</v>
      </c>
      <c r="BE52" t="s">
        <v>29</v>
      </c>
      <c r="BF52">
        <v>1</v>
      </c>
      <c r="BG52">
        <v>1.504273</v>
      </c>
      <c r="BH52" t="s">
        <v>30</v>
      </c>
      <c r="BI52">
        <v>0.66669999999999996</v>
      </c>
      <c r="BJ52">
        <v>2.6467999999999998</v>
      </c>
      <c r="BK52" s="3" t="b">
        <f>IF(AND(AV52&lt;=16,AW52&lt;1),TRUE,FALSE)</f>
        <v>1</v>
      </c>
      <c r="BL52" t="b">
        <f>IF(AND(AZ52&gt;=0.5,BF52&gt;=0.5, ABS(BI52-AZ52)&lt;0.4),TRUE,FALSE)</f>
        <v>1</v>
      </c>
      <c r="BM52">
        <v>1</v>
      </c>
      <c r="BN52" s="1" t="s">
        <v>856</v>
      </c>
      <c r="BO52" t="s">
        <v>857</v>
      </c>
      <c r="BP52" t="s">
        <v>1390</v>
      </c>
      <c r="BQ52" t="str">
        <f>RIGHT(BO52,11)</f>
        <v>run-02_bold</v>
      </c>
      <c r="BR52">
        <v>0</v>
      </c>
      <c r="BS52">
        <v>0</v>
      </c>
      <c r="BT52" t="s">
        <v>858</v>
      </c>
      <c r="BU52" t="s">
        <v>20</v>
      </c>
      <c r="BV52">
        <v>0.83330000000000004</v>
      </c>
      <c r="BW52">
        <v>2.1751999999999998</v>
      </c>
      <c r="BX52" t="s">
        <v>21</v>
      </c>
      <c r="BY52">
        <v>1</v>
      </c>
      <c r="BZ52">
        <v>2.14575</v>
      </c>
      <c r="CA52" t="s">
        <v>22</v>
      </c>
      <c r="CB52">
        <v>1</v>
      </c>
      <c r="CC52">
        <v>1.4444170000000001</v>
      </c>
      <c r="CD52" t="s">
        <v>23</v>
      </c>
      <c r="CE52">
        <v>0.91669999999999996</v>
      </c>
      <c r="CF52">
        <v>2.2591109999999999</v>
      </c>
      <c r="CG52" s="3" t="b">
        <f>IF(AND(BR52&lt;=16,BS52&lt;1),TRUE,FALSE)</f>
        <v>1</v>
      </c>
      <c r="CH52" t="b">
        <f>IF(AND(BY52&gt;=0.5,CB52&gt;=0.5, ABS(CE52-BY52)&lt;0.4),TRUE,FALSE)</f>
        <v>1</v>
      </c>
      <c r="CI52">
        <v>1</v>
      </c>
      <c r="CJ52" t="s">
        <v>862</v>
      </c>
      <c r="CK52" t="s">
        <v>1391</v>
      </c>
      <c r="CL52" t="str">
        <f>RIGHT(CJ52,11)</f>
        <v>run-02_bold</v>
      </c>
      <c r="CM52">
        <v>0</v>
      </c>
      <c r="CN52">
        <v>0</v>
      </c>
      <c r="CO52" t="s">
        <v>861</v>
      </c>
      <c r="CP52" t="s">
        <v>27</v>
      </c>
      <c r="CQ52">
        <v>0.91669999999999996</v>
      </c>
      <c r="CR52">
        <v>2.3161670000000001</v>
      </c>
      <c r="CS52" t="s">
        <v>28</v>
      </c>
      <c r="CT52">
        <v>1</v>
      </c>
      <c r="CU52">
        <v>2.4195000000000002</v>
      </c>
      <c r="CV52" t="s">
        <v>29</v>
      </c>
      <c r="CW52">
        <v>1</v>
      </c>
      <c r="CX52">
        <v>1.4916670000000001</v>
      </c>
      <c r="CY52" t="s">
        <v>30</v>
      </c>
      <c r="CZ52">
        <v>1</v>
      </c>
      <c r="DA52">
        <v>2.8043330000000002</v>
      </c>
      <c r="DB52" s="3" t="b">
        <f>IF(AND(CM52&lt;=16,CN52&lt;1),TRUE,FALSE)</f>
        <v>1</v>
      </c>
      <c r="DC52" t="b">
        <f>IF(AND(CQ52&gt;=0.5,CW52&gt;=0.5, ABS(CZ52-CQ52)&lt;0.4),TRUE,FALSE)</f>
        <v>1</v>
      </c>
      <c r="DD52">
        <v>1</v>
      </c>
    </row>
    <row r="53" spans="1:108" s="3" customFormat="1" x14ac:dyDescent="0.2">
      <c r="A53" s="2" t="s">
        <v>883</v>
      </c>
      <c r="B53">
        <v>4</v>
      </c>
      <c r="C53">
        <v>2</v>
      </c>
      <c r="D53">
        <v>4</v>
      </c>
      <c r="E53" t="s">
        <v>1415</v>
      </c>
      <c r="F53">
        <v>5</v>
      </c>
      <c r="G53">
        <v>5</v>
      </c>
      <c r="H53">
        <v>7.5972222222222223</v>
      </c>
      <c r="I53" t="s">
        <v>1417</v>
      </c>
      <c r="J53">
        <v>108</v>
      </c>
      <c r="K53">
        <v>122</v>
      </c>
      <c r="L53">
        <v>100</v>
      </c>
      <c r="M53">
        <v>27</v>
      </c>
      <c r="N53">
        <v>11</v>
      </c>
      <c r="O53">
        <v>20</v>
      </c>
      <c r="P53">
        <v>10</v>
      </c>
      <c r="Q53">
        <v>27</v>
      </c>
      <c r="R53">
        <v>12</v>
      </c>
      <c r="S53">
        <v>27</v>
      </c>
      <c r="T53">
        <v>14</v>
      </c>
      <c r="U53">
        <v>116</v>
      </c>
      <c r="V53" s="2">
        <v>5365</v>
      </c>
      <c r="W53" s="3" t="s">
        <v>884</v>
      </c>
      <c r="X53" s="3" t="s">
        <v>1390</v>
      </c>
      <c r="Y53" s="3" t="str">
        <f>RIGHT(W53,11)</f>
        <v>run-01_bold</v>
      </c>
      <c r="Z53" s="3">
        <v>2</v>
      </c>
      <c r="AA53" s="3">
        <v>0</v>
      </c>
      <c r="AB53" s="3" t="s">
        <v>885</v>
      </c>
      <c r="AC53" s="3" t="s">
        <v>20</v>
      </c>
      <c r="AD53" s="3">
        <v>0.5</v>
      </c>
      <c r="AE53" s="3">
        <v>2.3296670000000002</v>
      </c>
      <c r="AF53" s="3" t="s">
        <v>21</v>
      </c>
      <c r="AG53" s="3">
        <v>1</v>
      </c>
      <c r="AH53" s="3">
        <v>2.2374170000000002</v>
      </c>
      <c r="AI53" s="3" t="s">
        <v>22</v>
      </c>
      <c r="AJ53" s="3">
        <v>1</v>
      </c>
      <c r="AK53" s="3">
        <v>1.8065</v>
      </c>
      <c r="AL53" s="3" t="s">
        <v>23</v>
      </c>
      <c r="AM53" s="3">
        <v>1</v>
      </c>
      <c r="AN53" s="3">
        <v>2.330667</v>
      </c>
      <c r="AO53" s="3" t="b">
        <f>IF(AND(Z53&lt;=16,AA53&lt;1),TRUE,FALSE)</f>
        <v>1</v>
      </c>
      <c r="AP53" s="3" t="b">
        <f>IF(AND(AG53&gt;=0.5,AJ53&gt;=0.5, ABS(AM53-AG53)&lt;0.4),TRUE,FALSE)</f>
        <v>1</v>
      </c>
      <c r="AQ53" s="3">
        <v>1</v>
      </c>
      <c r="AR53" s="2" t="s">
        <v>883</v>
      </c>
      <c r="AS53" s="3" t="s">
        <v>887</v>
      </c>
      <c r="AT53" s="3" t="s">
        <v>1391</v>
      </c>
      <c r="AU53" s="3" t="str">
        <f>RIGHT(AS53,11)</f>
        <v>run-01_bold</v>
      </c>
      <c r="AV53" s="3">
        <v>0</v>
      </c>
      <c r="AW53" s="3">
        <v>0</v>
      </c>
      <c r="AX53" s="3" t="s">
        <v>888</v>
      </c>
      <c r="AY53" s="3" t="s">
        <v>27</v>
      </c>
      <c r="AZ53" s="3">
        <v>0.91669999999999996</v>
      </c>
      <c r="BA53" s="3">
        <v>2.107917</v>
      </c>
      <c r="BB53" s="3" t="s">
        <v>28</v>
      </c>
      <c r="BC53" s="3">
        <v>0.91669999999999996</v>
      </c>
      <c r="BD53" s="3">
        <v>2.0474169999999998</v>
      </c>
      <c r="BE53" s="3" t="s">
        <v>29</v>
      </c>
      <c r="BF53" s="3">
        <v>1</v>
      </c>
      <c r="BG53" s="3">
        <v>1.37375</v>
      </c>
      <c r="BH53" s="3" t="s">
        <v>30</v>
      </c>
      <c r="BI53" s="3">
        <v>0.75</v>
      </c>
      <c r="BJ53" s="3">
        <v>2.0604170000000002</v>
      </c>
      <c r="BK53" s="3" t="b">
        <f>IF(AND(AV53&lt;=16,AW53&lt;1),TRUE,FALSE)</f>
        <v>1</v>
      </c>
      <c r="BL53" s="3" t="b">
        <f>IF(AND(AZ53&gt;=0.5,BF53&gt;=0.5, ABS(BI53-AZ53)&lt;0.4),TRUE,FALSE)</f>
        <v>1</v>
      </c>
      <c r="BM53" s="3">
        <v>1</v>
      </c>
      <c r="BN53" s="2" t="s">
        <v>883</v>
      </c>
      <c r="BO53" s="3" t="s">
        <v>886</v>
      </c>
      <c r="BP53" s="3" t="s">
        <v>1390</v>
      </c>
      <c r="BQ53" s="3" t="str">
        <f>RIGHT(BO53,11)</f>
        <v>run-02_bold</v>
      </c>
      <c r="BR53" s="3">
        <v>6</v>
      </c>
      <c r="BS53" s="3">
        <v>0</v>
      </c>
      <c r="BT53" s="3" t="s">
        <v>885</v>
      </c>
      <c r="BU53" s="3" t="s">
        <v>20</v>
      </c>
      <c r="BV53" s="3">
        <v>0.58330000000000004</v>
      </c>
      <c r="BW53" s="3">
        <v>2.2235</v>
      </c>
      <c r="BX53" s="3" t="s">
        <v>21</v>
      </c>
      <c r="BY53" s="3">
        <v>1</v>
      </c>
      <c r="BZ53" s="3">
        <v>1.9915</v>
      </c>
      <c r="CA53" s="3" t="s">
        <v>22</v>
      </c>
      <c r="CB53" s="3">
        <v>1</v>
      </c>
      <c r="CC53" s="3">
        <v>1.9278329999999999</v>
      </c>
      <c r="CD53" s="3" t="s">
        <v>23</v>
      </c>
      <c r="CE53" s="3">
        <v>1</v>
      </c>
      <c r="CF53" s="3">
        <v>2.1055830000000002</v>
      </c>
      <c r="CG53" s="3" t="b">
        <f>IF(AND(BR53&lt;=16,BS53&lt;1),TRUE,FALSE)</f>
        <v>1</v>
      </c>
      <c r="CH53" s="3" t="b">
        <f>IF(AND(BY53&gt;=0.5,CB53&gt;=0.5, ABS(CE53-BY53)&lt;0.4),TRUE,FALSE)</f>
        <v>1</v>
      </c>
      <c r="CI53" s="3">
        <v>1</v>
      </c>
      <c r="CJ53" s="3" t="s">
        <v>889</v>
      </c>
      <c r="CK53" s="3" t="s">
        <v>1391</v>
      </c>
      <c r="CL53" s="3" t="str">
        <f>RIGHT(CJ53,11)</f>
        <v>run-02_bold</v>
      </c>
      <c r="CM53" s="3">
        <v>0</v>
      </c>
      <c r="CN53" s="3">
        <v>0</v>
      </c>
      <c r="CO53" s="3" t="s">
        <v>888</v>
      </c>
      <c r="CP53" s="3" t="s">
        <v>27</v>
      </c>
      <c r="CQ53" s="3">
        <v>0.83330000000000004</v>
      </c>
      <c r="CR53" s="3">
        <v>2.184167</v>
      </c>
      <c r="CS53" s="3" t="s">
        <v>28</v>
      </c>
      <c r="CT53" s="3">
        <v>0.83330000000000004</v>
      </c>
      <c r="CU53" s="3">
        <v>2.1059169999999998</v>
      </c>
      <c r="CV53" s="3" t="s">
        <v>29</v>
      </c>
      <c r="CW53" s="3">
        <v>1</v>
      </c>
      <c r="CX53" s="3">
        <v>1.9323330000000001</v>
      </c>
      <c r="CY53" s="3" t="s">
        <v>30</v>
      </c>
      <c r="CZ53" s="3">
        <v>0.75</v>
      </c>
      <c r="DA53" s="3">
        <v>2.1525829999999999</v>
      </c>
      <c r="DB53" s="3" t="b">
        <f>IF(AND(CM53&lt;=16,CN53&lt;1),TRUE,FALSE)</f>
        <v>1</v>
      </c>
      <c r="DC53" s="3" t="b">
        <f>IF(AND(CQ53&gt;=0.5,CW53&gt;=0.5, ABS(CZ53-CQ53)&lt;0.4),TRUE,FALSE)</f>
        <v>1</v>
      </c>
      <c r="DD53" s="3">
        <v>1</v>
      </c>
    </row>
    <row r="54" spans="1:108" s="3" customFormat="1" x14ac:dyDescent="0.2">
      <c r="A54" s="2" t="s">
        <v>948</v>
      </c>
      <c r="B54">
        <v>5</v>
      </c>
      <c r="C54">
        <v>4</v>
      </c>
      <c r="D54">
        <v>4</v>
      </c>
      <c r="E54" t="s">
        <v>1415</v>
      </c>
      <c r="F54">
        <v>5</v>
      </c>
      <c r="G54">
        <v>5</v>
      </c>
      <c r="H54">
        <v>7.1749999999999998</v>
      </c>
      <c r="I54" t="s">
        <v>1417</v>
      </c>
      <c r="J54">
        <v>107</v>
      </c>
      <c r="K54">
        <v>87</v>
      </c>
      <c r="L54">
        <v>98</v>
      </c>
      <c r="M54">
        <v>13</v>
      </c>
      <c r="N54">
        <v>7</v>
      </c>
      <c r="O54">
        <v>19</v>
      </c>
      <c r="P54">
        <v>9</v>
      </c>
      <c r="Q54">
        <v>25</v>
      </c>
      <c r="R54">
        <v>12</v>
      </c>
      <c r="S54">
        <v>26</v>
      </c>
      <c r="T54">
        <v>14</v>
      </c>
      <c r="U54">
        <v>107</v>
      </c>
      <c r="V54" s="2">
        <v>5388</v>
      </c>
      <c r="W54" s="3" t="s">
        <v>949</v>
      </c>
      <c r="X54" s="3" t="s">
        <v>1390</v>
      </c>
      <c r="Y54" s="3" t="str">
        <f>RIGHT(W54,11)</f>
        <v>run-01_bold</v>
      </c>
      <c r="Z54" s="3">
        <v>0</v>
      </c>
      <c r="AA54" s="3">
        <v>0</v>
      </c>
      <c r="AB54" s="3" t="s">
        <v>950</v>
      </c>
      <c r="AC54" s="3" t="s">
        <v>20</v>
      </c>
      <c r="AD54" s="3">
        <v>0.66669999999999996</v>
      </c>
      <c r="AE54" s="3">
        <v>2.1415449999999998</v>
      </c>
      <c r="AF54" s="3" t="s">
        <v>21</v>
      </c>
      <c r="AG54" s="3">
        <v>0.75</v>
      </c>
      <c r="AH54" s="3">
        <v>2.1089090000000001</v>
      </c>
      <c r="AI54" s="3" t="s">
        <v>22</v>
      </c>
      <c r="AJ54" s="3">
        <v>0.91669999999999996</v>
      </c>
      <c r="AK54" s="3">
        <v>1.1242000000000001</v>
      </c>
      <c r="AL54" s="3" t="s">
        <v>23</v>
      </c>
      <c r="AM54" s="3">
        <v>0.83330000000000004</v>
      </c>
      <c r="AN54" s="3">
        <v>2.2153</v>
      </c>
      <c r="AO54" s="3" t="b">
        <f>IF(AND(Z54&lt;=16,AA54&lt;1),TRUE,FALSE)</f>
        <v>1</v>
      </c>
      <c r="AP54" s="3" t="b">
        <f>IF(AND(AG54&gt;=0.5,AJ54&gt;=0.5, ABS(AM54-AG54)&lt;0.4),TRUE,FALSE)</f>
        <v>1</v>
      </c>
      <c r="AQ54" s="3">
        <v>1</v>
      </c>
      <c r="AR54" s="2" t="s">
        <v>948</v>
      </c>
      <c r="AS54" s="3" t="s">
        <v>952</v>
      </c>
      <c r="AT54" s="3" t="s">
        <v>1391</v>
      </c>
      <c r="AU54" s="3" t="str">
        <f>RIGHT(AS54,11)</f>
        <v>run-01_bold</v>
      </c>
      <c r="AV54" s="3">
        <v>0</v>
      </c>
      <c r="AW54" s="3">
        <v>0</v>
      </c>
      <c r="AX54" s="3" t="s">
        <v>953</v>
      </c>
      <c r="AY54" s="3" t="s">
        <v>27</v>
      </c>
      <c r="AZ54" s="3">
        <v>0.91669999999999996</v>
      </c>
      <c r="BA54" s="3">
        <v>2.244818</v>
      </c>
      <c r="BB54" s="3" t="s">
        <v>28</v>
      </c>
      <c r="BC54" s="3">
        <v>1</v>
      </c>
      <c r="BD54" s="3">
        <v>2.2004549999999998</v>
      </c>
      <c r="BE54" s="3" t="s">
        <v>29</v>
      </c>
      <c r="BF54" s="3">
        <v>1</v>
      </c>
      <c r="BG54" s="3">
        <v>1.0012220000000001</v>
      </c>
      <c r="BH54" s="3" t="s">
        <v>30</v>
      </c>
      <c r="BI54" s="3">
        <v>0.91669999999999996</v>
      </c>
      <c r="BJ54" s="3">
        <v>2.3992</v>
      </c>
      <c r="BK54" s="3" t="b">
        <f>IF(AND(AV54&lt;=16,AW54&lt;1),TRUE,FALSE)</f>
        <v>1</v>
      </c>
      <c r="BL54" s="3" t="b">
        <f>IF(AND(AZ54&gt;=0.5,BF54&gt;=0.5, ABS(BI54-AZ54)&lt;0.4),TRUE,FALSE)</f>
        <v>1</v>
      </c>
      <c r="BM54" s="3">
        <v>1</v>
      </c>
      <c r="BN54" s="2" t="s">
        <v>948</v>
      </c>
      <c r="BO54" s="3" t="s">
        <v>951</v>
      </c>
      <c r="BP54" s="3" t="s">
        <v>1390</v>
      </c>
      <c r="BQ54" s="3" t="str">
        <f>RIGHT(BO54,11)</f>
        <v>run-02_bold</v>
      </c>
      <c r="BR54" s="3">
        <v>2</v>
      </c>
      <c r="BS54" s="3">
        <v>0</v>
      </c>
      <c r="BT54" s="3" t="s">
        <v>950</v>
      </c>
      <c r="BU54" s="3" t="s">
        <v>20</v>
      </c>
      <c r="BV54" s="3">
        <v>0.83330000000000004</v>
      </c>
      <c r="BW54" s="3">
        <v>2.3280910000000001</v>
      </c>
      <c r="BX54" s="3" t="s">
        <v>21</v>
      </c>
      <c r="BY54" s="3">
        <v>0.75</v>
      </c>
      <c r="BZ54" s="3">
        <v>2.2072219999999998</v>
      </c>
      <c r="CA54" s="3" t="s">
        <v>22</v>
      </c>
      <c r="CB54" s="3">
        <v>1</v>
      </c>
      <c r="CC54" s="3">
        <v>1.1581999999999999</v>
      </c>
      <c r="CD54" s="3" t="s">
        <v>23</v>
      </c>
      <c r="CE54" s="3">
        <v>0.83330000000000004</v>
      </c>
      <c r="CF54" s="3">
        <v>2.1497999999999999</v>
      </c>
      <c r="CG54" s="3" t="b">
        <f>IF(AND(BR54&lt;=16,BS54&lt;1),TRUE,FALSE)</f>
        <v>1</v>
      </c>
      <c r="CH54" s="3" t="b">
        <f>IF(AND(BY54&gt;=0.5,CB54&gt;=0.5, ABS(CE54-BY54)&lt;0.4),TRUE,FALSE)</f>
        <v>1</v>
      </c>
      <c r="CI54" s="3">
        <v>1</v>
      </c>
      <c r="CJ54" s="3" t="s">
        <v>954</v>
      </c>
      <c r="CK54" s="3" t="s">
        <v>1391</v>
      </c>
      <c r="CL54" s="3" t="str">
        <f>RIGHT(CJ54,11)</f>
        <v>run-02_bold</v>
      </c>
      <c r="CM54" s="3">
        <v>0</v>
      </c>
      <c r="CN54" s="3">
        <v>0</v>
      </c>
      <c r="CO54" s="3" t="s">
        <v>953</v>
      </c>
      <c r="CP54" s="3" t="s">
        <v>27</v>
      </c>
      <c r="CQ54" s="3">
        <v>0.83330000000000004</v>
      </c>
      <c r="CR54" s="3">
        <v>2.1577500000000001</v>
      </c>
      <c r="CS54" s="3" t="s">
        <v>28</v>
      </c>
      <c r="CT54" s="3">
        <v>1</v>
      </c>
      <c r="CU54" s="3">
        <v>2.1618330000000001</v>
      </c>
      <c r="CV54" s="3" t="s">
        <v>29</v>
      </c>
      <c r="CW54" s="3">
        <v>1</v>
      </c>
      <c r="CX54" s="3">
        <v>1.0920829999999999</v>
      </c>
      <c r="CY54" s="3" t="s">
        <v>30</v>
      </c>
      <c r="CZ54" s="3">
        <v>0.75</v>
      </c>
      <c r="DA54" s="3">
        <v>2.1917499999999999</v>
      </c>
      <c r="DB54" s="3" t="b">
        <f>IF(AND(CM54&lt;=16,CN54&lt;1),TRUE,FALSE)</f>
        <v>1</v>
      </c>
      <c r="DC54" s="3" t="b">
        <f>IF(AND(CQ54&gt;=0.5,CW54&gt;=0.5, ABS(CZ54-CQ54)&lt;0.4),TRUE,FALSE)</f>
        <v>1</v>
      </c>
      <c r="DD54" s="3">
        <v>1</v>
      </c>
    </row>
    <row r="55" spans="1:108" s="3" customFormat="1" x14ac:dyDescent="0.2">
      <c r="A55" s="1" t="s">
        <v>969</v>
      </c>
      <c r="B55">
        <v>3</v>
      </c>
      <c r="C55">
        <v>2</v>
      </c>
      <c r="D55">
        <v>4</v>
      </c>
      <c r="E55" t="s">
        <v>1415</v>
      </c>
      <c r="F55">
        <v>5</v>
      </c>
      <c r="G55" t="s">
        <v>1393</v>
      </c>
      <c r="H55">
        <v>7.1444444444444448</v>
      </c>
      <c r="I55" t="s">
        <v>1416</v>
      </c>
      <c r="J55">
        <v>107</v>
      </c>
      <c r="K55">
        <v>87</v>
      </c>
      <c r="L55">
        <v>95</v>
      </c>
      <c r="M55">
        <v>16</v>
      </c>
      <c r="N55">
        <v>8</v>
      </c>
      <c r="O55">
        <v>21</v>
      </c>
      <c r="P55">
        <v>10</v>
      </c>
      <c r="Q55">
        <v>17</v>
      </c>
      <c r="R55">
        <v>9</v>
      </c>
      <c r="S55">
        <v>21</v>
      </c>
      <c r="T55">
        <v>10</v>
      </c>
      <c r="U55">
        <v>94</v>
      </c>
      <c r="V55" s="1">
        <v>5393</v>
      </c>
      <c r="W55" t="s">
        <v>970</v>
      </c>
      <c r="X55" t="s">
        <v>1390</v>
      </c>
      <c r="Y55" t="str">
        <f>RIGHT(W55,11)</f>
        <v>run-01_bold</v>
      </c>
      <c r="Z55">
        <v>0</v>
      </c>
      <c r="AA55">
        <v>0</v>
      </c>
      <c r="AB55" t="s">
        <v>971</v>
      </c>
      <c r="AC55" t="s">
        <v>20</v>
      </c>
      <c r="AD55">
        <v>0.58330000000000004</v>
      </c>
      <c r="AE55">
        <v>2.4555829999999998</v>
      </c>
      <c r="AF55" t="s">
        <v>21</v>
      </c>
      <c r="AG55">
        <v>0.91669999999999996</v>
      </c>
      <c r="AH55">
        <v>2.2709999999999999</v>
      </c>
      <c r="AI55" t="s">
        <v>22</v>
      </c>
      <c r="AJ55">
        <v>1</v>
      </c>
      <c r="AK55">
        <v>1.3800829999999999</v>
      </c>
      <c r="AL55" t="s">
        <v>23</v>
      </c>
      <c r="AM55">
        <v>0.83330000000000004</v>
      </c>
      <c r="AN55">
        <v>2.5390000000000001</v>
      </c>
      <c r="AO55" t="b">
        <f>IF(AND(Z55&lt;=16,AA55&lt;1),TRUE,FALSE)</f>
        <v>1</v>
      </c>
      <c r="AP55" t="b">
        <f>IF(AND(AG55&gt;=0.5,AJ55&gt;=0.5, ABS(AM55-AG55)&lt;=0.4),TRUE,FALSE)</f>
        <v>1</v>
      </c>
      <c r="AQ55">
        <v>1</v>
      </c>
      <c r="AR55" s="1" t="s">
        <v>969</v>
      </c>
      <c r="AS55" t="s">
        <v>973</v>
      </c>
      <c r="AT55" t="s">
        <v>1391</v>
      </c>
      <c r="AU55" t="str">
        <f>RIGHT(AS55,11)</f>
        <v>run-01_bold</v>
      </c>
      <c r="AV55">
        <v>7</v>
      </c>
      <c r="AW55">
        <v>0</v>
      </c>
      <c r="AX55" t="s">
        <v>974</v>
      </c>
      <c r="AY55" t="s">
        <v>27</v>
      </c>
      <c r="AZ55">
        <v>0.91669999999999996</v>
      </c>
      <c r="BA55">
        <v>2.3944549999999998</v>
      </c>
      <c r="BB55" t="s">
        <v>28</v>
      </c>
      <c r="BC55">
        <v>0.91669999999999996</v>
      </c>
      <c r="BD55">
        <v>2.4405999999999999</v>
      </c>
      <c r="BE55" t="s">
        <v>29</v>
      </c>
      <c r="BF55">
        <v>0.91669999999999996</v>
      </c>
      <c r="BG55">
        <v>1.906182</v>
      </c>
      <c r="BH55" t="s">
        <v>30</v>
      </c>
      <c r="BI55">
        <v>0.58330000000000004</v>
      </c>
      <c r="BJ55">
        <v>2.6315</v>
      </c>
      <c r="BK55" s="3" t="b">
        <f>IF(AND(AV55&lt;=16,AW55&lt;1),TRUE,FALSE)</f>
        <v>1</v>
      </c>
      <c r="BL55" t="b">
        <f>IF(AND(AZ55&gt;=0.5,BF55&gt;=0.5, ABS(BI55-AZ55)&lt;0.4),TRUE,FALSE)</f>
        <v>1</v>
      </c>
      <c r="BM55">
        <v>1</v>
      </c>
      <c r="BN55" s="1" t="s">
        <v>969</v>
      </c>
      <c r="BO55" t="s">
        <v>972</v>
      </c>
      <c r="BP55" t="s">
        <v>1390</v>
      </c>
      <c r="BQ55" t="str">
        <f>RIGHT(BO55,11)</f>
        <v>run-02_bold</v>
      </c>
      <c r="BR55">
        <v>6</v>
      </c>
      <c r="BS55">
        <v>0</v>
      </c>
      <c r="BT55" t="s">
        <v>971</v>
      </c>
      <c r="BU55" t="s">
        <v>20</v>
      </c>
      <c r="BV55">
        <v>0.66669999999999996</v>
      </c>
      <c r="BW55">
        <v>2.6542219999999999</v>
      </c>
      <c r="BX55" t="s">
        <v>21</v>
      </c>
      <c r="BY55">
        <v>0.83330000000000004</v>
      </c>
      <c r="BZ55">
        <v>2.3149090000000001</v>
      </c>
      <c r="CA55" t="s">
        <v>22</v>
      </c>
      <c r="CB55">
        <v>0.83330000000000004</v>
      </c>
      <c r="CC55">
        <v>1.286545</v>
      </c>
      <c r="CD55" t="s">
        <v>23</v>
      </c>
      <c r="CE55">
        <v>0.66669999999999996</v>
      </c>
      <c r="CF55">
        <v>2.6800999999999999</v>
      </c>
      <c r="CG55" s="3" t="b">
        <f>IF(AND(BR55&lt;=16,BS55&lt;1),TRUE,FALSE)</f>
        <v>1</v>
      </c>
      <c r="CH55" t="b">
        <f>IF(AND(BY55&gt;=0.5,CB55&gt;=0.5, ABS(CE55-BY55)&lt;0.4),TRUE,FALSE)</f>
        <v>1</v>
      </c>
      <c r="CI55">
        <v>1</v>
      </c>
      <c r="CJ55" t="s">
        <v>975</v>
      </c>
      <c r="CK55" t="s">
        <v>1391</v>
      </c>
      <c r="CL55" t="str">
        <f>RIGHT(CJ55,11)</f>
        <v>run-02_bold</v>
      </c>
      <c r="CM55">
        <v>0</v>
      </c>
      <c r="CN55">
        <v>0</v>
      </c>
      <c r="CO55" t="s">
        <v>974</v>
      </c>
      <c r="CP55" t="s">
        <v>27</v>
      </c>
      <c r="CQ55">
        <v>0.83330000000000004</v>
      </c>
      <c r="CR55">
        <v>2.5325449999999998</v>
      </c>
      <c r="CS55" t="s">
        <v>28</v>
      </c>
      <c r="CT55">
        <v>0.58330000000000004</v>
      </c>
      <c r="CU55">
        <v>2.7383329999999999</v>
      </c>
      <c r="CV55" t="s">
        <v>29</v>
      </c>
      <c r="CW55">
        <v>0.91669999999999996</v>
      </c>
      <c r="CX55">
        <v>2.369545</v>
      </c>
      <c r="CY55" t="s">
        <v>30</v>
      </c>
      <c r="CZ55">
        <v>0.58330000000000004</v>
      </c>
      <c r="DA55">
        <v>2.5965560000000001</v>
      </c>
      <c r="DB55" s="3" t="b">
        <f>IF(AND(CM55&lt;=16,CN55&lt;1),TRUE,FALSE)</f>
        <v>1</v>
      </c>
      <c r="DC55" t="b">
        <f>IF(AND(CQ55&gt;=0.5,CW55&gt;=0.5, ABS(CZ55-CQ55)&lt;0.4),TRUE,FALSE)</f>
        <v>1</v>
      </c>
      <c r="DD55">
        <v>1</v>
      </c>
    </row>
    <row r="56" spans="1:108" s="3" customFormat="1" x14ac:dyDescent="0.2">
      <c r="A56" s="2" t="s">
        <v>988</v>
      </c>
      <c r="B56">
        <v>4</v>
      </c>
      <c r="C56">
        <v>3</v>
      </c>
      <c r="D56">
        <v>3</v>
      </c>
      <c r="E56" t="s">
        <v>1415</v>
      </c>
      <c r="F56">
        <v>5</v>
      </c>
      <c r="G56">
        <v>5</v>
      </c>
      <c r="H56">
        <v>7.0861111111111112</v>
      </c>
      <c r="I56" t="s">
        <v>1417</v>
      </c>
      <c r="J56">
        <v>109</v>
      </c>
      <c r="K56">
        <v>87</v>
      </c>
      <c r="L56">
        <v>105</v>
      </c>
      <c r="M56">
        <v>28</v>
      </c>
      <c r="N56">
        <v>13</v>
      </c>
      <c r="O56">
        <v>22</v>
      </c>
      <c r="P56">
        <v>11</v>
      </c>
      <c r="Q56">
        <v>28</v>
      </c>
      <c r="R56">
        <v>13</v>
      </c>
      <c r="S56">
        <v>24</v>
      </c>
      <c r="T56">
        <v>12</v>
      </c>
      <c r="U56">
        <v>118</v>
      </c>
      <c r="V56" s="2">
        <v>5400</v>
      </c>
      <c r="W56" s="3" t="s">
        <v>990</v>
      </c>
      <c r="X56" s="3" t="s">
        <v>1390</v>
      </c>
      <c r="Y56" s="3" t="str">
        <f>RIGHT(W56,11)</f>
        <v>run-01_bold</v>
      </c>
      <c r="Z56" s="3">
        <v>0</v>
      </c>
      <c r="AA56" s="3">
        <v>0</v>
      </c>
      <c r="AB56" s="3" t="s">
        <v>506</v>
      </c>
      <c r="AC56" s="3" t="s">
        <v>20</v>
      </c>
      <c r="AD56" s="3">
        <v>0.5</v>
      </c>
      <c r="AE56" s="3">
        <v>2.7915450000000002</v>
      </c>
      <c r="AF56" s="3" t="s">
        <v>21</v>
      </c>
      <c r="AG56" s="3">
        <v>0.66669999999999996</v>
      </c>
      <c r="AH56" s="3">
        <v>2.6603750000000002</v>
      </c>
      <c r="AI56" s="3" t="s">
        <v>22</v>
      </c>
      <c r="AJ56" s="3">
        <v>1</v>
      </c>
      <c r="AK56" s="3">
        <v>2.1339999999999999</v>
      </c>
      <c r="AL56" s="3" t="s">
        <v>23</v>
      </c>
      <c r="AM56" s="3">
        <v>0.66669999999999996</v>
      </c>
      <c r="AN56" s="3">
        <v>2.807429</v>
      </c>
      <c r="AO56" s="3" t="b">
        <f>IF(AND(Z56&lt;=16,AA56&lt;1),TRUE,FALSE)</f>
        <v>1</v>
      </c>
      <c r="AP56" s="3" t="b">
        <f>IF(AND(AG56&gt;=0.5,AJ56&gt;=0.5, ABS(AM56-AG56)&lt;0.4),TRUE,FALSE)</f>
        <v>1</v>
      </c>
      <c r="AQ56" s="3">
        <v>1</v>
      </c>
      <c r="AR56" s="2" t="s">
        <v>988</v>
      </c>
      <c r="AS56" s="3" t="s">
        <v>991</v>
      </c>
      <c r="AT56" s="3" t="s">
        <v>1391</v>
      </c>
      <c r="AU56" s="3" t="str">
        <f>RIGHT(AS56,11)</f>
        <v>run-01_bold</v>
      </c>
      <c r="AV56" s="3">
        <v>6</v>
      </c>
      <c r="AW56" s="3">
        <v>0</v>
      </c>
      <c r="AX56" s="3" t="s">
        <v>992</v>
      </c>
      <c r="AY56" s="3" t="s">
        <v>27</v>
      </c>
      <c r="AZ56" s="3">
        <v>0.75</v>
      </c>
      <c r="BA56" s="3">
        <v>2.6934999999999998</v>
      </c>
      <c r="BB56" s="3" t="s">
        <v>28</v>
      </c>
      <c r="BC56" s="3">
        <v>0.83330000000000004</v>
      </c>
      <c r="BD56" s="3">
        <v>2.5138889999999998</v>
      </c>
      <c r="BE56" s="3" t="s">
        <v>29</v>
      </c>
      <c r="BF56" s="3">
        <v>0.91669999999999996</v>
      </c>
      <c r="BG56" s="3">
        <v>1.8151999999999999</v>
      </c>
      <c r="BH56" s="3" t="s">
        <v>30</v>
      </c>
      <c r="BI56" s="3">
        <v>1</v>
      </c>
      <c r="BJ56" s="3">
        <v>2.83</v>
      </c>
      <c r="BK56" s="3" t="b">
        <f>IF(AND(AV56&lt;=16,AW56&lt;1),TRUE,FALSE)</f>
        <v>1</v>
      </c>
      <c r="BL56" s="3" t="b">
        <f>IF(AND(AZ56&gt;=0.5,BF56&gt;=0.5, ABS(BI56-AZ56)&lt;0.4),TRUE,FALSE)</f>
        <v>1</v>
      </c>
      <c r="BM56" s="3">
        <v>1</v>
      </c>
      <c r="BN56" s="2" t="s">
        <v>988</v>
      </c>
      <c r="BO56" s="3" t="s">
        <v>989</v>
      </c>
      <c r="BP56" s="3" t="s">
        <v>1390</v>
      </c>
      <c r="BQ56" s="3" t="str">
        <f>RIGHT(BO56,11)</f>
        <v>run-02_bold</v>
      </c>
      <c r="BR56" s="3">
        <v>0</v>
      </c>
      <c r="BS56" s="3">
        <v>0</v>
      </c>
      <c r="BT56" s="3" t="s">
        <v>506</v>
      </c>
      <c r="BU56" s="3" t="s">
        <v>20</v>
      </c>
      <c r="BV56" s="3">
        <v>0.58330000000000004</v>
      </c>
      <c r="BW56" s="3">
        <v>2.8288180000000001</v>
      </c>
      <c r="BX56" s="3" t="s">
        <v>21</v>
      </c>
      <c r="BY56" s="3">
        <v>0.91669999999999996</v>
      </c>
      <c r="BZ56" s="3">
        <v>2.5019089999999999</v>
      </c>
      <c r="CA56" s="3" t="s">
        <v>22</v>
      </c>
      <c r="CB56" s="3">
        <v>1</v>
      </c>
      <c r="CC56" s="3">
        <v>2.0998999999999999</v>
      </c>
      <c r="CD56" s="3" t="s">
        <v>23</v>
      </c>
      <c r="CE56" s="3">
        <v>0.75</v>
      </c>
      <c r="CF56" s="3">
        <v>2.7118000000000002</v>
      </c>
      <c r="CG56" s="3" t="b">
        <f>IF(AND(BR56&lt;=16,BS56&lt;1),TRUE,FALSE)</f>
        <v>1</v>
      </c>
      <c r="CH56" s="3" t="b">
        <f>IF(AND(BY56&gt;=0.5,CB56&gt;=0.5, ABS(CE56-BY56)&lt;0.4),TRUE,FALSE)</f>
        <v>1</v>
      </c>
      <c r="CI56" s="3">
        <v>1</v>
      </c>
      <c r="CJ56" s="3" t="s">
        <v>993</v>
      </c>
      <c r="CK56" s="3" t="s">
        <v>1391</v>
      </c>
      <c r="CL56" s="3" t="str">
        <f>RIGHT(CJ56,11)</f>
        <v>run-02_bold</v>
      </c>
      <c r="CM56" s="3">
        <v>0</v>
      </c>
      <c r="CN56" s="3">
        <v>0</v>
      </c>
      <c r="CO56" s="3" t="s">
        <v>992</v>
      </c>
      <c r="CP56" s="3" t="s">
        <v>27</v>
      </c>
      <c r="CQ56" s="3">
        <v>0.83330000000000004</v>
      </c>
      <c r="CR56" s="3">
        <v>2.528</v>
      </c>
      <c r="CS56" s="3" t="s">
        <v>28</v>
      </c>
      <c r="CT56" s="3">
        <v>0.75</v>
      </c>
      <c r="CU56" s="3">
        <v>2.7383999999999999</v>
      </c>
      <c r="CV56" s="3" t="s">
        <v>29</v>
      </c>
      <c r="CW56" s="3">
        <v>0.91669999999999996</v>
      </c>
      <c r="CX56" s="3">
        <v>1.8697269999999999</v>
      </c>
      <c r="CY56" s="3" t="s">
        <v>30</v>
      </c>
      <c r="CZ56" s="3">
        <v>0.83330000000000004</v>
      </c>
      <c r="DA56" s="3">
        <v>2.7890000000000001</v>
      </c>
      <c r="DB56" s="3" t="b">
        <f>IF(AND(CM56&lt;=16,CN56&lt;1),TRUE,FALSE)</f>
        <v>1</v>
      </c>
      <c r="DC56" s="3" t="b">
        <f>IF(AND(CQ56&gt;=0.5,CW56&gt;=0.5, ABS(CZ56-CQ56)&lt;0.4),TRUE,FALSE)</f>
        <v>1</v>
      </c>
      <c r="DD56" s="3">
        <v>1</v>
      </c>
    </row>
    <row r="57" spans="1:108" s="3" customFormat="1" x14ac:dyDescent="0.2">
      <c r="A57" s="2" t="s">
        <v>994</v>
      </c>
      <c r="B57">
        <v>2</v>
      </c>
      <c r="C57">
        <v>1</v>
      </c>
      <c r="D57">
        <v>3</v>
      </c>
      <c r="E57" t="s">
        <v>1415</v>
      </c>
      <c r="F57">
        <v>5</v>
      </c>
      <c r="G57">
        <v>5</v>
      </c>
      <c r="H57">
        <v>7.1833333333333336</v>
      </c>
      <c r="I57" t="s">
        <v>1416</v>
      </c>
      <c r="J57">
        <v>105</v>
      </c>
      <c r="K57">
        <v>102</v>
      </c>
      <c r="L57">
        <v>102</v>
      </c>
      <c r="M57">
        <v>24</v>
      </c>
      <c r="N57">
        <v>10</v>
      </c>
      <c r="O57">
        <v>26</v>
      </c>
      <c r="P57">
        <v>14</v>
      </c>
      <c r="Q57">
        <v>30</v>
      </c>
      <c r="R57">
        <v>15</v>
      </c>
      <c r="S57">
        <v>20</v>
      </c>
      <c r="T57">
        <v>9</v>
      </c>
      <c r="U57">
        <v>110</v>
      </c>
      <c r="V57" s="2">
        <v>5404</v>
      </c>
      <c r="W57" s="3" t="s">
        <v>995</v>
      </c>
      <c r="X57" s="3" t="s">
        <v>1390</v>
      </c>
      <c r="Y57" s="3" t="str">
        <f>RIGHT(W57,11)</f>
        <v>run-01_bold</v>
      </c>
      <c r="Z57" s="3">
        <v>2</v>
      </c>
      <c r="AA57" s="3">
        <v>0</v>
      </c>
      <c r="AB57" s="3" t="s">
        <v>548</v>
      </c>
      <c r="AC57" s="3" t="s">
        <v>20</v>
      </c>
      <c r="AD57" s="3">
        <v>0.58330000000000004</v>
      </c>
      <c r="AE57" s="3">
        <v>2.1554169999999999</v>
      </c>
      <c r="AF57" s="3" t="s">
        <v>21</v>
      </c>
      <c r="AG57" s="3">
        <v>0.91669999999999996</v>
      </c>
      <c r="AH57" s="3">
        <v>2.2755450000000002</v>
      </c>
      <c r="AI57" s="3" t="s">
        <v>22</v>
      </c>
      <c r="AJ57" s="3">
        <v>1</v>
      </c>
      <c r="AK57" s="3">
        <v>1.256</v>
      </c>
      <c r="AL57" s="3" t="s">
        <v>23</v>
      </c>
      <c r="AM57" s="3">
        <v>0.75</v>
      </c>
      <c r="AN57" s="3">
        <v>2.124091</v>
      </c>
      <c r="AO57" s="3" t="b">
        <f>IF(AND(Z57&lt;=16,AA57&lt;1),TRUE,FALSE)</f>
        <v>1</v>
      </c>
      <c r="AP57" s="3" t="b">
        <f>IF(AND(AG57&gt;=0.5,AJ57&gt;=0.5, ABS(AM57-AG57)&lt;0.4),TRUE,FALSE)</f>
        <v>1</v>
      </c>
      <c r="AQ57" s="3">
        <v>1</v>
      </c>
      <c r="AR57" s="2" t="s">
        <v>994</v>
      </c>
      <c r="AS57" s="3" t="s">
        <v>997</v>
      </c>
      <c r="AT57" s="3" t="s">
        <v>1391</v>
      </c>
      <c r="AU57" s="3" t="str">
        <f>RIGHT(AS57,11)</f>
        <v>run-01_bold</v>
      </c>
      <c r="AV57" s="3">
        <v>0</v>
      </c>
      <c r="AW57" s="3">
        <v>0</v>
      </c>
      <c r="AX57" s="3" t="s">
        <v>998</v>
      </c>
      <c r="AY57" s="3" t="s">
        <v>27</v>
      </c>
      <c r="AZ57" s="3">
        <v>1</v>
      </c>
      <c r="BA57" s="3">
        <v>1.8605</v>
      </c>
      <c r="BB57" s="3" t="s">
        <v>28</v>
      </c>
      <c r="BC57" s="3">
        <v>0.75</v>
      </c>
      <c r="BD57" s="3">
        <v>2.037636</v>
      </c>
      <c r="BE57" s="3" t="s">
        <v>29</v>
      </c>
      <c r="BF57" s="3">
        <v>1</v>
      </c>
      <c r="BG57" s="3">
        <v>1.151</v>
      </c>
      <c r="BH57" s="3" t="s">
        <v>30</v>
      </c>
      <c r="BI57" s="3">
        <v>0.75</v>
      </c>
      <c r="BJ57" s="3">
        <v>2.1446000000000001</v>
      </c>
      <c r="BK57" s="3" t="b">
        <f>IF(AND(AV57&lt;=16,AW57&lt;1),TRUE,FALSE)</f>
        <v>1</v>
      </c>
      <c r="BL57" s="3" t="b">
        <f>IF(AND(AZ57&gt;=0.5,BF57&gt;=0.5, ABS(BI57-AZ57)&lt;0.4),TRUE,FALSE)</f>
        <v>1</v>
      </c>
      <c r="BM57" s="3">
        <v>1</v>
      </c>
      <c r="BN57" s="2" t="s">
        <v>994</v>
      </c>
      <c r="BO57" s="3" t="s">
        <v>996</v>
      </c>
      <c r="BP57" s="3" t="s">
        <v>1390</v>
      </c>
      <c r="BQ57" s="3" t="str">
        <f>RIGHT(BO57,11)</f>
        <v>run-02_bold</v>
      </c>
      <c r="BR57" s="3">
        <v>6</v>
      </c>
      <c r="BS57" s="3">
        <v>0</v>
      </c>
      <c r="BT57" s="3" t="s">
        <v>548</v>
      </c>
      <c r="BU57" s="3" t="s">
        <v>20</v>
      </c>
      <c r="BV57" s="3">
        <v>0.41670000000000001</v>
      </c>
      <c r="BW57" s="3">
        <v>2.3640829999999999</v>
      </c>
      <c r="BX57" s="3" t="s">
        <v>21</v>
      </c>
      <c r="BY57" s="3">
        <v>0.91669999999999996</v>
      </c>
      <c r="BZ57" s="3">
        <v>1.943417</v>
      </c>
      <c r="CA57" s="3" t="s">
        <v>22</v>
      </c>
      <c r="CB57" s="3">
        <v>1</v>
      </c>
      <c r="CC57" s="3">
        <v>1.162917</v>
      </c>
      <c r="CD57" s="3" t="s">
        <v>23</v>
      </c>
      <c r="CE57" s="3">
        <v>0.91669999999999996</v>
      </c>
      <c r="CF57" s="3">
        <v>2.14825</v>
      </c>
      <c r="CG57" s="3" t="b">
        <f>IF(AND(BR57&lt;=16,BS57&lt;1),TRUE,FALSE)</f>
        <v>1</v>
      </c>
      <c r="CH57" s="3" t="b">
        <f>IF(AND(BY57&gt;=0.5,CB57&gt;=0.5, ABS(CE57-BY57)&lt;0.4),TRUE,FALSE)</f>
        <v>1</v>
      </c>
      <c r="CI57" s="3">
        <v>1</v>
      </c>
      <c r="CJ57" s="3" t="s">
        <v>999</v>
      </c>
      <c r="CK57" s="3" t="s">
        <v>1391</v>
      </c>
      <c r="CL57" s="3" t="str">
        <f>RIGHT(CJ57,11)</f>
        <v>run-02_bold</v>
      </c>
      <c r="CM57" s="3">
        <v>0</v>
      </c>
      <c r="CN57" s="3">
        <v>0</v>
      </c>
      <c r="CO57" s="3" t="s">
        <v>998</v>
      </c>
      <c r="CP57" s="3" t="s">
        <v>27</v>
      </c>
      <c r="CQ57" s="3">
        <v>1</v>
      </c>
      <c r="CR57" s="3">
        <v>2.1146669999999999</v>
      </c>
      <c r="CS57" s="3" t="s">
        <v>28</v>
      </c>
      <c r="CT57" s="3">
        <v>1</v>
      </c>
      <c r="CU57" s="3">
        <v>2.2259169999999999</v>
      </c>
      <c r="CV57" s="3" t="s">
        <v>29</v>
      </c>
      <c r="CW57" s="3">
        <v>1</v>
      </c>
      <c r="CX57" s="3">
        <v>0.98133300000000001</v>
      </c>
      <c r="CY57" s="3" t="s">
        <v>30</v>
      </c>
      <c r="CZ57" s="3">
        <v>0.91669999999999996</v>
      </c>
      <c r="DA57" s="3">
        <v>2.0389170000000001</v>
      </c>
      <c r="DB57" s="3" t="b">
        <f>IF(AND(CM57&lt;=16,CN57&lt;1),TRUE,FALSE)</f>
        <v>1</v>
      </c>
      <c r="DC57" s="3" t="b">
        <f>IF(AND(CQ57&gt;=0.5,CW57&gt;=0.5, ABS(CZ57-CQ57)&lt;0.4),TRUE,FALSE)</f>
        <v>1</v>
      </c>
      <c r="DD57" s="3">
        <v>1</v>
      </c>
    </row>
    <row r="58" spans="1:108" s="3" customFormat="1" x14ac:dyDescent="0.2">
      <c r="A58" s="2" t="s">
        <v>1023</v>
      </c>
      <c r="B58">
        <v>4</v>
      </c>
      <c r="C58">
        <v>4</v>
      </c>
      <c r="D58">
        <v>3</v>
      </c>
      <c r="E58" t="s">
        <v>1415</v>
      </c>
      <c r="F58">
        <v>5</v>
      </c>
      <c r="G58">
        <v>5</v>
      </c>
      <c r="H58">
        <v>7.125</v>
      </c>
      <c r="I58" t="s">
        <v>1417</v>
      </c>
      <c r="J58">
        <v>80</v>
      </c>
      <c r="K58">
        <v>114</v>
      </c>
      <c r="L58">
        <v>104</v>
      </c>
      <c r="M58">
        <v>10</v>
      </c>
      <c r="N58">
        <v>6</v>
      </c>
      <c r="O58">
        <v>20</v>
      </c>
      <c r="P58">
        <v>10</v>
      </c>
      <c r="Q58">
        <v>16</v>
      </c>
      <c r="R58">
        <v>9</v>
      </c>
      <c r="S58">
        <v>19</v>
      </c>
      <c r="T58">
        <v>9</v>
      </c>
      <c r="U58">
        <v>88</v>
      </c>
      <c r="V58" s="2">
        <v>5414</v>
      </c>
      <c r="W58" s="3" t="s">
        <v>1024</v>
      </c>
      <c r="X58" s="3" t="s">
        <v>1390</v>
      </c>
      <c r="Y58" s="3" t="str">
        <f>RIGHT(W58,11)</f>
        <v>run-01_bold</v>
      </c>
      <c r="Z58" s="3">
        <v>0</v>
      </c>
      <c r="AA58" s="3">
        <v>0</v>
      </c>
      <c r="AB58" s="3" t="s">
        <v>1025</v>
      </c>
      <c r="AC58" s="3" t="s">
        <v>20</v>
      </c>
      <c r="AD58" s="3">
        <v>0.58330000000000004</v>
      </c>
      <c r="AE58" s="3">
        <v>2.2663329999999999</v>
      </c>
      <c r="AF58" s="3" t="s">
        <v>21</v>
      </c>
      <c r="AG58" s="3">
        <v>0.91669999999999996</v>
      </c>
      <c r="AH58" s="3">
        <v>2.1916669999999998</v>
      </c>
      <c r="AI58" s="3" t="s">
        <v>22</v>
      </c>
      <c r="AJ58" s="3">
        <v>1</v>
      </c>
      <c r="AK58" s="3">
        <v>0.972333</v>
      </c>
      <c r="AL58" s="3" t="s">
        <v>23</v>
      </c>
      <c r="AM58" s="3">
        <v>0.75</v>
      </c>
      <c r="AN58" s="3">
        <v>2.25875</v>
      </c>
      <c r="AO58" s="3" t="b">
        <f>IF(AND(Z58&lt;=16,AA58&lt;1),TRUE,FALSE)</f>
        <v>1</v>
      </c>
      <c r="AP58" s="3" t="b">
        <f>IF(AND(AG58&gt;=0.5,AJ58&gt;=0.5, ABS(AM58-AG58)&lt;0.4),TRUE,FALSE)</f>
        <v>1</v>
      </c>
      <c r="AQ58" s="3">
        <v>1</v>
      </c>
      <c r="AR58" s="2" t="s">
        <v>1023</v>
      </c>
      <c r="AS58" s="3" t="s">
        <v>1027</v>
      </c>
      <c r="AT58" s="3" t="s">
        <v>1391</v>
      </c>
      <c r="AU58" s="3" t="str">
        <f>RIGHT(AS58,11)</f>
        <v>run-01_bold</v>
      </c>
      <c r="AV58" s="3">
        <v>0</v>
      </c>
      <c r="AW58" s="3">
        <v>0</v>
      </c>
      <c r="AX58" s="3" t="s">
        <v>1028</v>
      </c>
      <c r="AY58" s="3" t="s">
        <v>27</v>
      </c>
      <c r="AZ58" s="3">
        <v>0.91669999999999996</v>
      </c>
      <c r="BA58" s="3">
        <v>2.206</v>
      </c>
      <c r="BB58" s="3" t="s">
        <v>28</v>
      </c>
      <c r="BC58" s="3">
        <v>0.66669999999999996</v>
      </c>
      <c r="BD58" s="3">
        <v>2.3267500000000001</v>
      </c>
      <c r="BE58" s="3" t="s">
        <v>29</v>
      </c>
      <c r="BF58" s="3">
        <v>1</v>
      </c>
      <c r="BG58" s="3">
        <v>1.309917</v>
      </c>
      <c r="BH58" s="3" t="s">
        <v>30</v>
      </c>
      <c r="BI58" s="3">
        <v>0.58330000000000004</v>
      </c>
      <c r="BJ58" s="3">
        <v>2.3396669999999999</v>
      </c>
      <c r="BK58" s="3" t="b">
        <f>IF(AND(AV58&lt;=16,AW58&lt;1),TRUE,FALSE)</f>
        <v>1</v>
      </c>
      <c r="BL58" s="3" t="b">
        <f>IF(AND(AZ58&gt;=0.5,BF58&gt;=0.5, ABS(BI58-AZ58)&lt;0.4),TRUE,FALSE)</f>
        <v>1</v>
      </c>
      <c r="BM58" s="3">
        <v>1</v>
      </c>
      <c r="BN58" s="2" t="s">
        <v>1023</v>
      </c>
      <c r="BO58" s="3" t="s">
        <v>1026</v>
      </c>
      <c r="BP58" s="3" t="s">
        <v>1390</v>
      </c>
      <c r="BQ58" s="3" t="str">
        <f>RIGHT(BO58,11)</f>
        <v>run-02_bold</v>
      </c>
      <c r="BR58" s="3">
        <v>0</v>
      </c>
      <c r="BS58" s="3">
        <v>0</v>
      </c>
      <c r="BT58" s="3" t="s">
        <v>1025</v>
      </c>
      <c r="BU58" s="3" t="s">
        <v>20</v>
      </c>
      <c r="BV58" s="3">
        <v>0.5</v>
      </c>
      <c r="BW58" s="3">
        <v>2.1359170000000001</v>
      </c>
      <c r="BX58" s="3" t="s">
        <v>21</v>
      </c>
      <c r="BY58" s="3">
        <v>0.83330000000000004</v>
      </c>
      <c r="BZ58" s="3">
        <v>2.092333</v>
      </c>
      <c r="CA58" s="3" t="s">
        <v>22</v>
      </c>
      <c r="CB58" s="3">
        <v>0.83330000000000004</v>
      </c>
      <c r="CC58" s="3">
        <v>1.150833</v>
      </c>
      <c r="CD58" s="3" t="s">
        <v>23</v>
      </c>
      <c r="CE58" s="3">
        <v>0.75</v>
      </c>
      <c r="CF58" s="3">
        <v>2.3696670000000002</v>
      </c>
      <c r="CG58" s="3" t="b">
        <f>IF(AND(BR58&lt;=16,BS58&lt;1),TRUE,FALSE)</f>
        <v>1</v>
      </c>
      <c r="CH58" s="3" t="b">
        <f>IF(AND(BY58&gt;=0.5,CB58&gt;=0.5, ABS(CE58-BY58)&lt;0.4),TRUE,FALSE)</f>
        <v>1</v>
      </c>
      <c r="CI58" s="3">
        <v>1</v>
      </c>
      <c r="CJ58" s="3" t="s">
        <v>1029</v>
      </c>
      <c r="CK58" s="3" t="s">
        <v>1391</v>
      </c>
      <c r="CL58" s="3" t="str">
        <f>RIGHT(CJ58,11)</f>
        <v>run-02_bold</v>
      </c>
      <c r="CM58" s="3">
        <v>2</v>
      </c>
      <c r="CN58" s="3">
        <v>0</v>
      </c>
      <c r="CO58" s="3" t="s">
        <v>1028</v>
      </c>
      <c r="CP58" s="3" t="s">
        <v>27</v>
      </c>
      <c r="CQ58" s="3">
        <v>0.91669999999999996</v>
      </c>
      <c r="CR58" s="3">
        <v>2.1497999999999999</v>
      </c>
      <c r="CS58" s="3" t="s">
        <v>28</v>
      </c>
      <c r="CT58" s="3">
        <v>0.83330000000000004</v>
      </c>
      <c r="CU58" s="3">
        <v>2.228091</v>
      </c>
      <c r="CV58" s="3" t="s">
        <v>29</v>
      </c>
      <c r="CW58" s="3">
        <v>0.91669999999999996</v>
      </c>
      <c r="CX58" s="3">
        <v>1.3532</v>
      </c>
      <c r="CY58" s="3" t="s">
        <v>30</v>
      </c>
      <c r="CZ58" s="3">
        <v>0.58330000000000004</v>
      </c>
      <c r="DA58" s="3">
        <v>2.33</v>
      </c>
      <c r="DB58" s="3" t="b">
        <f>IF(AND(CM58&lt;=16,CN58&lt;1),TRUE,FALSE)</f>
        <v>1</v>
      </c>
      <c r="DC58" s="3" t="b">
        <f>IF(AND(CQ58&gt;=0.5,CW58&gt;=0.5, ABS(CZ58-CQ58)&lt;0.4),TRUE,FALSE)</f>
        <v>1</v>
      </c>
      <c r="DD58" s="3">
        <v>1</v>
      </c>
    </row>
    <row r="59" spans="1:108" s="3" customFormat="1" x14ac:dyDescent="0.2">
      <c r="A59" s="2" t="s">
        <v>1037</v>
      </c>
      <c r="B59">
        <v>2</v>
      </c>
      <c r="C59">
        <v>2</v>
      </c>
      <c r="D59">
        <v>2</v>
      </c>
      <c r="E59" t="s">
        <v>1415</v>
      </c>
      <c r="F59">
        <v>5</v>
      </c>
      <c r="G59">
        <v>5</v>
      </c>
      <c r="H59">
        <v>7.8666666666666663</v>
      </c>
      <c r="I59" t="s">
        <v>1416</v>
      </c>
      <c r="J59">
        <v>103</v>
      </c>
      <c r="K59">
        <v>126</v>
      </c>
      <c r="L59">
        <v>93</v>
      </c>
      <c r="M59">
        <v>15</v>
      </c>
      <c r="N59">
        <v>6</v>
      </c>
      <c r="O59">
        <v>25</v>
      </c>
      <c r="P59">
        <v>13</v>
      </c>
      <c r="Q59">
        <v>15</v>
      </c>
      <c r="R59">
        <v>7</v>
      </c>
      <c r="S59">
        <v>16</v>
      </c>
      <c r="T59">
        <v>6</v>
      </c>
      <c r="U59">
        <v>77</v>
      </c>
      <c r="V59" s="2">
        <v>5430</v>
      </c>
      <c r="W59" s="3" t="s">
        <v>1040</v>
      </c>
      <c r="X59" s="3" t="s">
        <v>1390</v>
      </c>
      <c r="Y59" s="3" t="str">
        <f>RIGHT(W59,11)</f>
        <v>run-01_bold</v>
      </c>
      <c r="Z59" s="3">
        <v>0</v>
      </c>
      <c r="AA59" s="3">
        <v>0</v>
      </c>
      <c r="AB59" s="3" t="s">
        <v>1039</v>
      </c>
      <c r="AC59" s="3" t="s">
        <v>20</v>
      </c>
      <c r="AD59" s="3">
        <v>0.5</v>
      </c>
      <c r="AE59" s="3">
        <v>2.72275</v>
      </c>
      <c r="AF59" s="3" t="s">
        <v>21</v>
      </c>
      <c r="AG59" s="3">
        <v>0.58330000000000004</v>
      </c>
      <c r="AH59" s="3">
        <v>2.754</v>
      </c>
      <c r="AI59" s="3" t="s">
        <v>22</v>
      </c>
      <c r="AJ59" s="3">
        <v>0.91669999999999996</v>
      </c>
      <c r="AK59" s="3">
        <v>1.1946000000000001</v>
      </c>
      <c r="AL59" s="3" t="s">
        <v>23</v>
      </c>
      <c r="AM59" s="3">
        <v>0.83330000000000004</v>
      </c>
      <c r="AN59" s="3">
        <v>2.6147779999999998</v>
      </c>
      <c r="AO59" s="3" t="b">
        <f>IF(AND(Z59&lt;=16,AA59&lt;1),TRUE,FALSE)</f>
        <v>1</v>
      </c>
      <c r="AP59" s="3" t="b">
        <f>IF(AND(AG59&gt;=0.5,AJ59&gt;=0.5, ABS(AM59-AG59)&lt;0.4),TRUE,FALSE)</f>
        <v>1</v>
      </c>
      <c r="AQ59" s="3">
        <v>1</v>
      </c>
      <c r="AR59" s="2" t="s">
        <v>1037</v>
      </c>
      <c r="AS59" s="3" t="s">
        <v>1041</v>
      </c>
      <c r="AT59" s="3" t="s">
        <v>1391</v>
      </c>
      <c r="AU59" s="3" t="str">
        <f>RIGHT(AS59,11)</f>
        <v>run-01_bold</v>
      </c>
      <c r="AV59" s="3">
        <v>0</v>
      </c>
      <c r="AW59" s="3">
        <v>0</v>
      </c>
      <c r="AX59" s="3" t="s">
        <v>1042</v>
      </c>
      <c r="AY59" s="3" t="s">
        <v>27</v>
      </c>
      <c r="AZ59" s="3">
        <v>0.66669999999999996</v>
      </c>
      <c r="BA59" s="3">
        <v>2.5222730000000002</v>
      </c>
      <c r="BB59" s="3" t="s">
        <v>28</v>
      </c>
      <c r="BC59" s="3">
        <v>0.41670000000000001</v>
      </c>
      <c r="BD59" s="3">
        <v>2.873875</v>
      </c>
      <c r="BE59" s="3" t="s">
        <v>29</v>
      </c>
      <c r="BF59" s="3">
        <v>0.91669999999999996</v>
      </c>
      <c r="BG59" s="3">
        <v>1.144083</v>
      </c>
      <c r="BH59" s="3" t="s">
        <v>30</v>
      </c>
      <c r="BI59" s="3">
        <v>0.91669999999999996</v>
      </c>
      <c r="BJ59" s="3">
        <v>2.8918180000000002</v>
      </c>
      <c r="BK59" s="3" t="b">
        <f>IF(AND(AV59&lt;=16,AW59&lt;1),TRUE,FALSE)</f>
        <v>1</v>
      </c>
      <c r="BL59" s="3" t="b">
        <f>IF(AND(AZ59&gt;=0.5,BF59&gt;=0.5, ABS(BI59-AZ59)&lt;0.4),TRUE,FALSE)</f>
        <v>1</v>
      </c>
      <c r="BM59" s="3">
        <v>1</v>
      </c>
      <c r="BN59" s="2" t="s">
        <v>1037</v>
      </c>
      <c r="BO59" s="3" t="s">
        <v>1038</v>
      </c>
      <c r="BP59" s="3" t="s">
        <v>1390</v>
      </c>
      <c r="BQ59" s="3" t="str">
        <f>RIGHT(BO59,11)</f>
        <v>run-02_bold</v>
      </c>
      <c r="BR59" s="3">
        <v>0</v>
      </c>
      <c r="BS59" s="3">
        <v>0</v>
      </c>
      <c r="BT59" s="3" t="s">
        <v>1039</v>
      </c>
      <c r="BU59" s="3" t="s">
        <v>20</v>
      </c>
      <c r="BV59" s="3">
        <v>0.33329999999999999</v>
      </c>
      <c r="BW59" s="3">
        <v>2.501455</v>
      </c>
      <c r="BX59" s="3" t="s">
        <v>21</v>
      </c>
      <c r="BY59" s="3">
        <v>0.58330000000000004</v>
      </c>
      <c r="BZ59" s="3">
        <v>2.5510000000000002</v>
      </c>
      <c r="CA59" s="3" t="s">
        <v>22</v>
      </c>
      <c r="CB59" s="3">
        <v>1</v>
      </c>
      <c r="CC59" s="3">
        <v>1.249727</v>
      </c>
      <c r="CD59" s="3" t="s">
        <v>23</v>
      </c>
      <c r="CE59" s="3">
        <v>0.91669999999999996</v>
      </c>
      <c r="CF59" s="3">
        <v>2.6407500000000002</v>
      </c>
      <c r="CG59" s="3" t="b">
        <f>IF(AND(BR59&lt;=16,BS59&lt;1),TRUE,FALSE)</f>
        <v>1</v>
      </c>
      <c r="CH59" s="3" t="b">
        <f>IF(AND(BY59&gt;=0.5,CB59&gt;=0.5, ABS(CE59-BY59)&lt;0.4),TRUE,FALSE)</f>
        <v>1</v>
      </c>
      <c r="CI59" s="3">
        <v>1</v>
      </c>
      <c r="CJ59" s="3" t="s">
        <v>1043</v>
      </c>
      <c r="CK59" s="3" t="s">
        <v>1391</v>
      </c>
      <c r="CL59" s="3" t="str">
        <f>RIGHT(CJ59,11)</f>
        <v>run-02_bold</v>
      </c>
      <c r="CM59" s="3">
        <v>0</v>
      </c>
      <c r="CN59" s="3">
        <v>0</v>
      </c>
      <c r="CO59" s="3" t="s">
        <v>1042</v>
      </c>
      <c r="CP59" s="3" t="s">
        <v>27</v>
      </c>
      <c r="CQ59" s="3">
        <v>0.75</v>
      </c>
      <c r="CR59" s="3">
        <v>2.3647</v>
      </c>
      <c r="CS59" s="3" t="s">
        <v>28</v>
      </c>
      <c r="CT59" s="3">
        <v>0.5</v>
      </c>
      <c r="CU59" s="3">
        <v>2.4148000000000001</v>
      </c>
      <c r="CV59" s="3" t="s">
        <v>29</v>
      </c>
      <c r="CW59" s="3">
        <v>1</v>
      </c>
      <c r="CX59" s="3">
        <v>1.1500999999999999</v>
      </c>
      <c r="CY59" s="3" t="s">
        <v>30</v>
      </c>
      <c r="CZ59" s="3">
        <v>1</v>
      </c>
      <c r="DA59" s="3">
        <v>2.3725000000000001</v>
      </c>
      <c r="DB59" s="3" t="b">
        <f>IF(AND(CM59&lt;=16,CN59&lt;1),TRUE,FALSE)</f>
        <v>1</v>
      </c>
      <c r="DC59" s="3" t="b">
        <f>IF(AND(CQ59&gt;=0.5,CW59&gt;=0.5, ABS(CZ59-CQ59)&lt;0.4),TRUE,FALSE)</f>
        <v>1</v>
      </c>
      <c r="DD59" s="3">
        <v>1</v>
      </c>
    </row>
    <row r="60" spans="1:108" s="3" customFormat="1" x14ac:dyDescent="0.2">
      <c r="A60" s="2" t="s">
        <v>1087</v>
      </c>
      <c r="B60">
        <v>4</v>
      </c>
      <c r="C60">
        <v>3</v>
      </c>
      <c r="D60">
        <v>4</v>
      </c>
      <c r="E60" t="s">
        <v>1415</v>
      </c>
      <c r="F60">
        <v>4</v>
      </c>
      <c r="G60">
        <v>4</v>
      </c>
      <c r="H60">
        <v>7.4555555555555557</v>
      </c>
      <c r="I60" t="s">
        <v>1416</v>
      </c>
      <c r="J60">
        <v>106</v>
      </c>
      <c r="K60">
        <v>119</v>
      </c>
      <c r="L60">
        <v>105</v>
      </c>
      <c r="M60">
        <v>21</v>
      </c>
      <c r="N60">
        <v>8</v>
      </c>
      <c r="O60">
        <v>25</v>
      </c>
      <c r="P60">
        <v>13</v>
      </c>
      <c r="Q60">
        <v>24</v>
      </c>
      <c r="R60">
        <v>11</v>
      </c>
      <c r="S60">
        <v>22</v>
      </c>
      <c r="T60">
        <v>9</v>
      </c>
      <c r="U60">
        <v>96</v>
      </c>
      <c r="V60" s="2">
        <v>5448</v>
      </c>
      <c r="W60" s="3" t="s">
        <v>1090</v>
      </c>
      <c r="X60" s="3" t="s">
        <v>1390</v>
      </c>
      <c r="Y60" s="3" t="str">
        <f>RIGHT(W60,11)</f>
        <v>run-01_bold</v>
      </c>
      <c r="Z60" s="3">
        <v>2</v>
      </c>
      <c r="AA60" s="3">
        <v>0</v>
      </c>
      <c r="AB60" s="3" t="s">
        <v>1089</v>
      </c>
      <c r="AC60" s="3" t="s">
        <v>20</v>
      </c>
      <c r="AD60" s="3">
        <v>0.66669999999999996</v>
      </c>
      <c r="AE60" s="3">
        <v>2.3012220000000001</v>
      </c>
      <c r="AF60" s="3" t="s">
        <v>21</v>
      </c>
      <c r="AG60" s="3">
        <v>0.83330000000000004</v>
      </c>
      <c r="AH60" s="3">
        <v>2.152625</v>
      </c>
      <c r="AI60" s="3" t="s">
        <v>22</v>
      </c>
      <c r="AJ60" s="3">
        <v>0.91669999999999996</v>
      </c>
      <c r="AK60" s="3">
        <v>1.0726359999999999</v>
      </c>
      <c r="AL60" s="3" t="s">
        <v>23</v>
      </c>
      <c r="AM60" s="3">
        <v>0.66669999999999996</v>
      </c>
      <c r="AN60" s="3">
        <v>2.3418999999999999</v>
      </c>
      <c r="AO60" s="3" t="b">
        <f>IF(AND(Z60&lt;=16,AA60&lt;1),TRUE,FALSE)</f>
        <v>1</v>
      </c>
      <c r="AP60" s="3" t="b">
        <f>IF(AND(AG60&gt;=0.5,AJ60&gt;=0.5, ABS(AM60-AG60)&lt;0.4),TRUE,FALSE)</f>
        <v>1</v>
      </c>
      <c r="AQ60" s="3">
        <v>1</v>
      </c>
      <c r="AR60" s="2" t="s">
        <v>1087</v>
      </c>
      <c r="AS60" s="3" t="s">
        <v>1091</v>
      </c>
      <c r="AT60" s="3" t="s">
        <v>1391</v>
      </c>
      <c r="AU60" s="3" t="str">
        <f>RIGHT(AS60,11)</f>
        <v>run-01_bold</v>
      </c>
      <c r="AV60" s="3">
        <v>0</v>
      </c>
      <c r="AW60" s="3">
        <v>0</v>
      </c>
      <c r="AX60" s="3" t="s">
        <v>319</v>
      </c>
      <c r="AY60" s="3" t="s">
        <v>27</v>
      </c>
      <c r="AZ60" s="3">
        <v>1</v>
      </c>
      <c r="BA60" s="3">
        <v>2.4444170000000001</v>
      </c>
      <c r="BB60" s="3" t="s">
        <v>28</v>
      </c>
      <c r="BC60" s="3">
        <v>0.83330000000000004</v>
      </c>
      <c r="BD60" s="3">
        <v>2.3239999999999998</v>
      </c>
      <c r="BE60" s="3" t="s">
        <v>29</v>
      </c>
      <c r="BF60" s="3">
        <v>1</v>
      </c>
      <c r="BG60" s="3">
        <v>1.6516360000000001</v>
      </c>
      <c r="BH60" s="3" t="s">
        <v>30</v>
      </c>
      <c r="BI60" s="3">
        <v>0.75</v>
      </c>
      <c r="BJ60" s="3">
        <v>2.2726000000000002</v>
      </c>
      <c r="BK60" s="3" t="b">
        <f>IF(AND(AV60&lt;=16,AW60&lt;1),TRUE,FALSE)</f>
        <v>1</v>
      </c>
      <c r="BL60" s="3" t="b">
        <f>IF(AND(AZ60&gt;=0.5,BF60&gt;=0.5, ABS(BI60-AZ60)&lt;0.4),TRUE,FALSE)</f>
        <v>1</v>
      </c>
      <c r="BM60" s="3">
        <v>1</v>
      </c>
      <c r="BN60" s="2" t="s">
        <v>1087</v>
      </c>
      <c r="BO60" s="3" t="s">
        <v>1088</v>
      </c>
      <c r="BP60" s="3" t="s">
        <v>1390</v>
      </c>
      <c r="BQ60" s="3" t="str">
        <f>RIGHT(BO60,11)</f>
        <v>run-02_bold</v>
      </c>
      <c r="BR60" s="3">
        <v>2</v>
      </c>
      <c r="BS60" s="3">
        <v>0</v>
      </c>
      <c r="BT60" s="3" t="s">
        <v>1089</v>
      </c>
      <c r="BU60" s="3" t="s">
        <v>20</v>
      </c>
      <c r="BV60" s="3">
        <v>0.83330000000000004</v>
      </c>
      <c r="BW60" s="3">
        <v>2.4710830000000001</v>
      </c>
      <c r="BX60" s="3" t="s">
        <v>21</v>
      </c>
      <c r="BY60" s="3">
        <v>1</v>
      </c>
      <c r="BZ60" s="3">
        <v>2.3576670000000002</v>
      </c>
      <c r="CA60" s="3" t="s">
        <v>22</v>
      </c>
      <c r="CB60" s="3">
        <v>1</v>
      </c>
      <c r="CC60" s="3">
        <v>1.044333</v>
      </c>
      <c r="CD60" s="3" t="s">
        <v>23</v>
      </c>
      <c r="CE60" s="3">
        <v>1</v>
      </c>
      <c r="CF60" s="3">
        <v>2.314667</v>
      </c>
      <c r="CG60" s="3" t="b">
        <f>IF(AND(BR60&lt;=16,BS60&lt;1),TRUE,FALSE)</f>
        <v>1</v>
      </c>
      <c r="CH60" s="3" t="b">
        <f>IF(AND(BY60&gt;=0.5,CB60&gt;=0.5, ABS(CE60-BY60)&lt;0.4),TRUE,FALSE)</f>
        <v>1</v>
      </c>
      <c r="CI60" s="3">
        <v>1</v>
      </c>
      <c r="CJ60" s="3" t="s">
        <v>1092</v>
      </c>
      <c r="CK60" s="3" t="s">
        <v>1391</v>
      </c>
      <c r="CL60" s="3" t="str">
        <f>RIGHT(CJ60,11)</f>
        <v>run-02_bold</v>
      </c>
      <c r="CM60" s="3">
        <v>0</v>
      </c>
      <c r="CN60" s="3">
        <v>0</v>
      </c>
      <c r="CO60" s="3" t="s">
        <v>319</v>
      </c>
      <c r="CP60" s="3" t="s">
        <v>27</v>
      </c>
      <c r="CQ60" s="3">
        <v>0.75</v>
      </c>
      <c r="CR60" s="3">
        <v>2.217333</v>
      </c>
      <c r="CS60" s="3" t="s">
        <v>28</v>
      </c>
      <c r="CT60" s="3">
        <v>0.83330000000000004</v>
      </c>
      <c r="CU60" s="3">
        <v>2.3031820000000001</v>
      </c>
      <c r="CV60" s="3" t="s">
        <v>29</v>
      </c>
      <c r="CW60" s="3">
        <v>1</v>
      </c>
      <c r="CX60" s="3">
        <v>1.1314</v>
      </c>
      <c r="CY60" s="3" t="s">
        <v>30</v>
      </c>
      <c r="CZ60" s="3">
        <v>0.75</v>
      </c>
      <c r="DA60" s="3">
        <v>2.4937499999999999</v>
      </c>
      <c r="DB60" s="3" t="b">
        <f>IF(AND(CM60&lt;=16,CN60&lt;1),TRUE,FALSE)</f>
        <v>1</v>
      </c>
      <c r="DC60" s="3" t="b">
        <f>IF(AND(CQ60&gt;=0.5,CW60&gt;=0.5, ABS(CZ60-CQ60)&lt;0.4),TRUE,FALSE)</f>
        <v>1</v>
      </c>
      <c r="DD60" s="3">
        <v>1</v>
      </c>
    </row>
    <row r="61" spans="1:108" s="3" customFormat="1" x14ac:dyDescent="0.2">
      <c r="A61" s="1" t="s">
        <v>1093</v>
      </c>
      <c r="B61">
        <v>3</v>
      </c>
      <c r="C61">
        <v>3</v>
      </c>
      <c r="D61">
        <v>4</v>
      </c>
      <c r="E61" t="s">
        <v>1415</v>
      </c>
      <c r="F61">
        <v>5</v>
      </c>
      <c r="G61">
        <v>5</v>
      </c>
      <c r="H61">
        <v>7.6361111111111111</v>
      </c>
      <c r="I61" t="s">
        <v>1416</v>
      </c>
      <c r="J61">
        <v>99</v>
      </c>
      <c r="K61">
        <v>100</v>
      </c>
      <c r="L61">
        <v>102</v>
      </c>
      <c r="M61">
        <v>30</v>
      </c>
      <c r="N61">
        <v>14</v>
      </c>
      <c r="O61">
        <v>21</v>
      </c>
      <c r="P61">
        <v>10</v>
      </c>
      <c r="Q61">
        <v>17</v>
      </c>
      <c r="R61">
        <v>8</v>
      </c>
      <c r="S61">
        <v>21</v>
      </c>
      <c r="T61">
        <v>9</v>
      </c>
      <c r="U61">
        <v>103</v>
      </c>
      <c r="V61" s="1">
        <v>5452</v>
      </c>
      <c r="W61" t="s">
        <v>1094</v>
      </c>
      <c r="X61" t="s">
        <v>1390</v>
      </c>
      <c r="Y61" t="str">
        <f>RIGHT(W61,11)</f>
        <v>run-01_bold</v>
      </c>
      <c r="Z61">
        <v>0</v>
      </c>
      <c r="AA61">
        <v>0</v>
      </c>
      <c r="AB61" t="s">
        <v>874</v>
      </c>
      <c r="AC61" t="s">
        <v>20</v>
      </c>
      <c r="AD61">
        <v>0.58330000000000004</v>
      </c>
      <c r="AE61">
        <v>2.1879170000000001</v>
      </c>
      <c r="AF61" t="s">
        <v>21</v>
      </c>
      <c r="AG61">
        <v>0.91669999999999996</v>
      </c>
      <c r="AH61">
        <v>2.2694000000000001</v>
      </c>
      <c r="AI61" t="s">
        <v>22</v>
      </c>
      <c r="AJ61">
        <v>0.91669999999999996</v>
      </c>
      <c r="AK61">
        <v>1.114778</v>
      </c>
      <c r="AL61" t="s">
        <v>23</v>
      </c>
      <c r="AM61">
        <v>1</v>
      </c>
      <c r="AN61">
        <v>2.1017000000000001</v>
      </c>
      <c r="AO61" t="b">
        <f>IF(AND(Z61&lt;=16,AA61&lt;1),TRUE,FALSE)</f>
        <v>1</v>
      </c>
      <c r="AP61" t="b">
        <f>IF(AND(AG61&gt;=0.5,AJ61&gt;=0.5, ABS(AM61-AG61)&lt;=0.4),TRUE,FALSE)</f>
        <v>1</v>
      </c>
      <c r="AQ61">
        <v>1</v>
      </c>
      <c r="AR61" s="1" t="s">
        <v>1093</v>
      </c>
      <c r="AS61" t="s">
        <v>1096</v>
      </c>
      <c r="AT61" t="s">
        <v>1391</v>
      </c>
      <c r="AU61" t="str">
        <f>RIGHT(AS61,11)</f>
        <v>run-01_bold</v>
      </c>
      <c r="AV61">
        <v>0</v>
      </c>
      <c r="AW61">
        <v>0</v>
      </c>
      <c r="AX61" t="s">
        <v>178</v>
      </c>
      <c r="AY61" t="s">
        <v>27</v>
      </c>
      <c r="AZ61">
        <v>0.83330000000000004</v>
      </c>
      <c r="BA61">
        <v>2.2185000000000001</v>
      </c>
      <c r="BB61" t="s">
        <v>28</v>
      </c>
      <c r="BC61">
        <v>0.91669999999999996</v>
      </c>
      <c r="BD61">
        <v>2.3340830000000001</v>
      </c>
      <c r="BE61" t="s">
        <v>29</v>
      </c>
      <c r="BF61">
        <v>1</v>
      </c>
      <c r="BG61">
        <v>0.83533299999999999</v>
      </c>
      <c r="BH61" t="s">
        <v>30</v>
      </c>
      <c r="BI61">
        <v>1</v>
      </c>
      <c r="BJ61">
        <v>2.3382499999999999</v>
      </c>
      <c r="BK61" s="3" t="b">
        <f>IF(AND(AV61&lt;=16,AW61&lt;1),TRUE,FALSE)</f>
        <v>1</v>
      </c>
      <c r="BL61" t="b">
        <f>IF(AND(AZ61&gt;=0.5,BF61&gt;=0.5, ABS(BI61-AZ61)&lt;0.4),TRUE,FALSE)</f>
        <v>1</v>
      </c>
      <c r="BM61">
        <v>1</v>
      </c>
      <c r="BN61" s="1" t="s">
        <v>1093</v>
      </c>
      <c r="BO61" t="s">
        <v>1095</v>
      </c>
      <c r="BP61" t="s">
        <v>1390</v>
      </c>
      <c r="BQ61" t="str">
        <f>RIGHT(BO61,11)</f>
        <v>run-02_bold</v>
      </c>
      <c r="BR61">
        <v>7</v>
      </c>
      <c r="BS61">
        <v>0</v>
      </c>
      <c r="BT61" t="s">
        <v>874</v>
      </c>
      <c r="BU61" t="s">
        <v>20</v>
      </c>
      <c r="BV61">
        <v>0.91669999999999996</v>
      </c>
      <c r="BW61">
        <v>2.3759169999999998</v>
      </c>
      <c r="BX61" t="s">
        <v>21</v>
      </c>
      <c r="BY61">
        <v>1</v>
      </c>
      <c r="BZ61">
        <v>2.0362499999999999</v>
      </c>
      <c r="CA61" t="s">
        <v>22</v>
      </c>
      <c r="CB61">
        <v>1</v>
      </c>
      <c r="CC61">
        <v>0.97624999999999995</v>
      </c>
      <c r="CD61" t="s">
        <v>23</v>
      </c>
      <c r="CE61">
        <v>1</v>
      </c>
      <c r="CF61">
        <v>2.0505</v>
      </c>
      <c r="CG61" s="3" t="b">
        <f>IF(AND(BR61&lt;=16,BS61&lt;1),TRUE,FALSE)</f>
        <v>1</v>
      </c>
      <c r="CH61" t="b">
        <f>IF(AND(BY61&gt;=0.5,CB61&gt;=0.5, ABS(CE61-BY61)&lt;0.4),TRUE,FALSE)</f>
        <v>1</v>
      </c>
      <c r="CI61">
        <v>1</v>
      </c>
      <c r="CJ61" t="s">
        <v>1097</v>
      </c>
      <c r="CK61" t="s">
        <v>1391</v>
      </c>
      <c r="CL61" t="str">
        <f>RIGHT(CJ61,11)</f>
        <v>run-02_bold</v>
      </c>
      <c r="CM61">
        <v>3</v>
      </c>
      <c r="CN61">
        <v>0</v>
      </c>
      <c r="CO61" t="s">
        <v>178</v>
      </c>
      <c r="CP61" t="s">
        <v>27</v>
      </c>
      <c r="CQ61">
        <v>0.91669999999999996</v>
      </c>
      <c r="CR61">
        <v>2.3030910000000002</v>
      </c>
      <c r="CS61" t="s">
        <v>28</v>
      </c>
      <c r="CT61">
        <v>0.83330000000000004</v>
      </c>
      <c r="CU61">
        <v>2.3479169999999998</v>
      </c>
      <c r="CV61" t="s">
        <v>29</v>
      </c>
      <c r="CW61">
        <v>0.91669999999999996</v>
      </c>
      <c r="CX61">
        <v>0.87972700000000004</v>
      </c>
      <c r="CY61" t="s">
        <v>30</v>
      </c>
      <c r="CZ61">
        <v>0.83330000000000004</v>
      </c>
      <c r="DA61">
        <v>2.383222</v>
      </c>
      <c r="DB61" s="3" t="b">
        <f>IF(AND(CM61&lt;=16,CN61&lt;1),TRUE,FALSE)</f>
        <v>1</v>
      </c>
      <c r="DC61" t="b">
        <f>IF(AND(CQ61&gt;=0.5,CW61&gt;=0.5, ABS(CZ61-CQ61)&lt;0.4),TRUE,FALSE)</f>
        <v>1</v>
      </c>
      <c r="DD61">
        <v>1</v>
      </c>
    </row>
    <row r="62" spans="1:108" s="3" customFormat="1" x14ac:dyDescent="0.2">
      <c r="A62" s="2" t="s">
        <v>1131</v>
      </c>
      <c r="B62">
        <v>3</v>
      </c>
      <c r="C62">
        <v>3</v>
      </c>
      <c r="D62">
        <v>4</v>
      </c>
      <c r="E62" t="s">
        <v>1415</v>
      </c>
      <c r="F62">
        <v>3</v>
      </c>
      <c r="G62">
        <v>3</v>
      </c>
      <c r="H62">
        <v>7.7305555555555552</v>
      </c>
      <c r="I62" t="s">
        <v>1416</v>
      </c>
      <c r="J62">
        <v>105</v>
      </c>
      <c r="K62">
        <v>114</v>
      </c>
      <c r="L62">
        <v>104</v>
      </c>
      <c r="M62">
        <v>25</v>
      </c>
      <c r="N62">
        <v>10</v>
      </c>
      <c r="O62">
        <v>29</v>
      </c>
      <c r="P62">
        <v>17</v>
      </c>
      <c r="Q62">
        <v>23</v>
      </c>
      <c r="R62">
        <v>10</v>
      </c>
      <c r="S62">
        <v>24</v>
      </c>
      <c r="T62">
        <v>11</v>
      </c>
      <c r="U62">
        <v>103</v>
      </c>
      <c r="V62" s="2">
        <v>5472</v>
      </c>
      <c r="W62" s="3" t="s">
        <v>1134</v>
      </c>
      <c r="X62" s="3" t="s">
        <v>1390</v>
      </c>
      <c r="Y62" s="3" t="str">
        <f>RIGHT(W62,11)</f>
        <v>run-01_bold</v>
      </c>
      <c r="Z62" s="3">
        <v>2</v>
      </c>
      <c r="AA62" s="3">
        <v>0</v>
      </c>
      <c r="AB62" s="3" t="s">
        <v>1133</v>
      </c>
      <c r="AC62" s="3" t="s">
        <v>20</v>
      </c>
      <c r="AD62" s="3">
        <v>0.58330000000000004</v>
      </c>
      <c r="AE62" s="3">
        <v>2.4201820000000001</v>
      </c>
      <c r="AF62" s="3" t="s">
        <v>21</v>
      </c>
      <c r="AG62" s="3">
        <v>0.83330000000000004</v>
      </c>
      <c r="AH62" s="3">
        <v>2.4525999999999999</v>
      </c>
      <c r="AI62" s="3" t="s">
        <v>22</v>
      </c>
      <c r="AJ62" s="3">
        <v>0.58330000000000004</v>
      </c>
      <c r="AK62" s="3">
        <v>1.3702859999999999</v>
      </c>
      <c r="AL62" s="3" t="s">
        <v>23</v>
      </c>
      <c r="AM62" s="3">
        <v>1</v>
      </c>
      <c r="AN62" s="3">
        <v>2.3966669999999999</v>
      </c>
      <c r="AO62" s="3" t="b">
        <f>IF(AND(Z62&lt;=16,AA62&lt;1),TRUE,FALSE)</f>
        <v>1</v>
      </c>
      <c r="AP62" s="3" t="b">
        <f>IF(AND(AG62&gt;=0.5,AJ62&gt;=0.5, ABS(AM62-AG62)&lt;0.4),TRUE,FALSE)</f>
        <v>1</v>
      </c>
      <c r="AQ62" s="3">
        <v>1</v>
      </c>
      <c r="AR62" s="2" t="s">
        <v>1131</v>
      </c>
      <c r="AS62" s="3" t="s">
        <v>1136</v>
      </c>
      <c r="AT62" s="3" t="s">
        <v>1391</v>
      </c>
      <c r="AU62" s="3" t="str">
        <f>RIGHT(AS62,11)</f>
        <v>run-01_bold</v>
      </c>
      <c r="AV62" s="3">
        <v>0</v>
      </c>
      <c r="AW62" s="3">
        <v>0</v>
      </c>
      <c r="AX62" s="3" t="s">
        <v>818</v>
      </c>
      <c r="AY62" s="3" t="s">
        <v>27</v>
      </c>
      <c r="AZ62" s="3">
        <v>0.91669999999999996</v>
      </c>
      <c r="BA62" s="3">
        <v>2.1230000000000002</v>
      </c>
      <c r="BB62" s="3" t="s">
        <v>28</v>
      </c>
      <c r="BC62" s="3">
        <v>0.83330000000000004</v>
      </c>
      <c r="BD62" s="3">
        <v>2.1560000000000001</v>
      </c>
      <c r="BE62" s="3" t="s">
        <v>29</v>
      </c>
      <c r="BF62" s="3">
        <v>1</v>
      </c>
      <c r="BG62" s="3">
        <v>1.016583</v>
      </c>
      <c r="BH62" s="3" t="s">
        <v>30</v>
      </c>
      <c r="BI62" s="3">
        <v>0.75</v>
      </c>
      <c r="BJ62" s="3">
        <v>2.2052860000000001</v>
      </c>
      <c r="BK62" s="3" t="b">
        <f>IF(AND(AV62&lt;=16,AW62&lt;1),TRUE,FALSE)</f>
        <v>1</v>
      </c>
      <c r="BL62" s="3" t="b">
        <f>IF(AND(AZ62&gt;=0.5,BF62&gt;=0.5, ABS(BI62-AZ62)&lt;0.4),TRUE,FALSE)</f>
        <v>1</v>
      </c>
      <c r="BM62" s="3">
        <v>1</v>
      </c>
      <c r="BN62" s="2" t="s">
        <v>1131</v>
      </c>
      <c r="BO62" s="3" t="s">
        <v>1132</v>
      </c>
      <c r="BP62" s="3" t="s">
        <v>1390</v>
      </c>
      <c r="BQ62" s="3" t="str">
        <f>RIGHT(BO62,11)</f>
        <v>run-02_bold</v>
      </c>
      <c r="BR62" s="3">
        <v>0</v>
      </c>
      <c r="BS62" s="3">
        <v>0</v>
      </c>
      <c r="BT62" s="3" t="s">
        <v>1133</v>
      </c>
      <c r="BU62" s="3" t="s">
        <v>20</v>
      </c>
      <c r="BV62" s="3">
        <v>0.5</v>
      </c>
      <c r="BW62" s="3">
        <v>2.3023750000000001</v>
      </c>
      <c r="BX62" s="3" t="s">
        <v>21</v>
      </c>
      <c r="BY62" s="3">
        <v>0.91669999999999996</v>
      </c>
      <c r="BZ62" s="3">
        <v>2.3243999999999998</v>
      </c>
      <c r="CA62" s="3" t="s">
        <v>22</v>
      </c>
      <c r="CB62" s="3">
        <v>0.91669999999999996</v>
      </c>
      <c r="CC62" s="3">
        <v>1.2777499999999999</v>
      </c>
      <c r="CD62" s="3" t="s">
        <v>23</v>
      </c>
      <c r="CE62" s="3">
        <v>0.91669999999999996</v>
      </c>
      <c r="CF62" s="3">
        <v>2.3988179999999999</v>
      </c>
      <c r="CG62" s="3" t="b">
        <f>IF(AND(BR62&lt;=16,BS62&lt;1),TRUE,FALSE)</f>
        <v>1</v>
      </c>
      <c r="CH62" s="3" t="b">
        <f>IF(AND(BY62&gt;=0.5,CB62&gt;=0.5, ABS(CE62-BY62)&lt;0.4),TRUE,FALSE)</f>
        <v>1</v>
      </c>
      <c r="CI62" s="3">
        <v>1</v>
      </c>
      <c r="CJ62" s="3" t="s">
        <v>1135</v>
      </c>
      <c r="CK62" s="3" t="s">
        <v>1391</v>
      </c>
      <c r="CL62" s="3" t="str">
        <f>RIGHT(CJ62,11)</f>
        <v>run-02_bold</v>
      </c>
      <c r="CM62" s="3">
        <v>6</v>
      </c>
      <c r="CN62" s="3">
        <v>0</v>
      </c>
      <c r="CO62" s="3" t="s">
        <v>818</v>
      </c>
      <c r="CP62" s="3" t="s">
        <v>27</v>
      </c>
      <c r="CQ62" s="3">
        <v>1</v>
      </c>
      <c r="CR62" s="3">
        <v>2.1764999999999999</v>
      </c>
      <c r="CS62" s="3" t="s">
        <v>28</v>
      </c>
      <c r="CT62" s="3">
        <v>0.75</v>
      </c>
      <c r="CU62" s="3">
        <v>2.3835000000000002</v>
      </c>
      <c r="CV62" s="3" t="s">
        <v>29</v>
      </c>
      <c r="CW62" s="3">
        <v>1</v>
      </c>
      <c r="CX62" s="3">
        <v>1.1611670000000001</v>
      </c>
      <c r="CY62" s="3" t="s">
        <v>30</v>
      </c>
      <c r="CZ62" s="3">
        <v>0.83330000000000004</v>
      </c>
      <c r="DA62" s="3">
        <v>2.220917</v>
      </c>
      <c r="DB62" s="3" t="b">
        <f>IF(AND(CM62&lt;=16,CN62&lt;1),TRUE,FALSE)</f>
        <v>1</v>
      </c>
      <c r="DC62" s="3" t="b">
        <f>IF(AND(CQ62&gt;=0.5,CW62&gt;=0.5, ABS(CZ62-CQ62)&lt;0.4),TRUE,FALSE)</f>
        <v>1</v>
      </c>
      <c r="DD62" s="3">
        <v>1</v>
      </c>
    </row>
    <row r="63" spans="1:108" s="3" customFormat="1" x14ac:dyDescent="0.2">
      <c r="A63" s="2" t="s">
        <v>1143</v>
      </c>
      <c r="B63">
        <v>5</v>
      </c>
      <c r="C63">
        <v>3</v>
      </c>
      <c r="D63">
        <v>1</v>
      </c>
      <c r="E63" t="s">
        <v>1415</v>
      </c>
      <c r="F63">
        <v>5</v>
      </c>
      <c r="G63">
        <v>5</v>
      </c>
      <c r="H63">
        <v>7.05</v>
      </c>
      <c r="I63" t="s">
        <v>1416</v>
      </c>
      <c r="J63">
        <v>107</v>
      </c>
      <c r="K63">
        <v>118</v>
      </c>
      <c r="L63">
        <v>100</v>
      </c>
      <c r="M63">
        <v>28</v>
      </c>
      <c r="N63">
        <v>13</v>
      </c>
      <c r="O63">
        <v>24</v>
      </c>
      <c r="P63">
        <v>12</v>
      </c>
      <c r="Q63">
        <v>25</v>
      </c>
      <c r="R63">
        <v>12</v>
      </c>
      <c r="S63">
        <v>26</v>
      </c>
      <c r="T63">
        <v>14</v>
      </c>
      <c r="U63">
        <v>120</v>
      </c>
      <c r="V63" s="2">
        <v>5475</v>
      </c>
      <c r="W63" s="3" t="s">
        <v>1145</v>
      </c>
      <c r="X63" s="3" t="s">
        <v>1390</v>
      </c>
      <c r="Y63" s="3" t="str">
        <f>RIGHT(W63,11)</f>
        <v>run-01_bold</v>
      </c>
      <c r="Z63" s="3">
        <v>2</v>
      </c>
      <c r="AA63" s="3">
        <v>0</v>
      </c>
      <c r="AB63" s="3" t="s">
        <v>1060</v>
      </c>
      <c r="AC63" s="3" t="s">
        <v>20</v>
      </c>
      <c r="AD63" s="3">
        <v>0.41670000000000001</v>
      </c>
      <c r="AE63" s="3">
        <v>2.415</v>
      </c>
      <c r="AF63" s="3" t="s">
        <v>21</v>
      </c>
      <c r="AG63" s="3">
        <v>1</v>
      </c>
      <c r="AH63" s="3">
        <v>2.2323330000000001</v>
      </c>
      <c r="AI63" s="3" t="s">
        <v>22</v>
      </c>
      <c r="AJ63" s="3">
        <v>1</v>
      </c>
      <c r="AK63" s="3">
        <v>1.214</v>
      </c>
      <c r="AL63" s="3" t="s">
        <v>23</v>
      </c>
      <c r="AM63" s="3">
        <v>0.83330000000000004</v>
      </c>
      <c r="AN63" s="3">
        <v>2.472429</v>
      </c>
      <c r="AO63" s="3" t="b">
        <f>IF(AND(Z63&lt;=16,AA63&lt;1),TRUE,FALSE)</f>
        <v>1</v>
      </c>
      <c r="AP63" s="3" t="b">
        <f>IF(AND(AG63&gt;=0.5,AJ63&gt;=0.5, ABS(AM63-AG63)&lt;0.4),TRUE,FALSE)</f>
        <v>1</v>
      </c>
      <c r="AQ63" s="3">
        <v>1</v>
      </c>
      <c r="AR63" s="2" t="s">
        <v>1143</v>
      </c>
      <c r="AS63" s="3" t="s">
        <v>1146</v>
      </c>
      <c r="AT63" s="3" t="s">
        <v>1391</v>
      </c>
      <c r="AU63" s="3" t="str">
        <f>RIGHT(AS63,11)</f>
        <v>run-01_bold</v>
      </c>
      <c r="AV63" s="3">
        <v>0</v>
      </c>
      <c r="AW63" s="3">
        <v>0</v>
      </c>
      <c r="AX63" s="3" t="s">
        <v>1147</v>
      </c>
      <c r="AY63" s="3" t="s">
        <v>27</v>
      </c>
      <c r="AZ63" s="3">
        <v>0.91669999999999996</v>
      </c>
      <c r="BA63" s="3">
        <v>2.0404550000000001</v>
      </c>
      <c r="BB63" s="3" t="s">
        <v>28</v>
      </c>
      <c r="BC63" s="3">
        <v>1</v>
      </c>
      <c r="BD63" s="3">
        <v>2.0783</v>
      </c>
      <c r="BE63" s="3" t="s">
        <v>29</v>
      </c>
      <c r="BF63" s="3">
        <v>1</v>
      </c>
      <c r="BG63" s="3">
        <v>1.1136360000000001</v>
      </c>
      <c r="BH63" s="3" t="s">
        <v>30</v>
      </c>
      <c r="BI63" s="3">
        <v>0.83330000000000004</v>
      </c>
      <c r="BJ63" s="3">
        <v>2.3610000000000002</v>
      </c>
      <c r="BK63" s="3" t="b">
        <f>IF(AND(AV63&lt;=16,AW63&lt;1),TRUE,FALSE)</f>
        <v>1</v>
      </c>
      <c r="BL63" s="3" t="b">
        <f>IF(AND(AZ63&gt;=0.5,BF63&gt;=0.5, ABS(BI63-AZ63)&lt;0.4),TRUE,FALSE)</f>
        <v>1</v>
      </c>
      <c r="BM63" s="3">
        <v>1</v>
      </c>
      <c r="BN63" s="2" t="s">
        <v>1143</v>
      </c>
      <c r="BO63" s="3" t="s">
        <v>1144</v>
      </c>
      <c r="BP63" s="3" t="s">
        <v>1390</v>
      </c>
      <c r="BQ63" s="3" t="str">
        <f>RIGHT(BO63,11)</f>
        <v>run-02_bold</v>
      </c>
      <c r="BR63" s="3">
        <v>0</v>
      </c>
      <c r="BS63" s="3">
        <v>0</v>
      </c>
      <c r="BT63" s="3" t="s">
        <v>1060</v>
      </c>
      <c r="BU63" s="3" t="s">
        <v>20</v>
      </c>
      <c r="BV63" s="3">
        <v>0.58330000000000004</v>
      </c>
      <c r="BW63" s="3">
        <v>2.1480000000000001</v>
      </c>
      <c r="BX63" s="3" t="s">
        <v>21</v>
      </c>
      <c r="BY63" s="3">
        <v>0.75</v>
      </c>
      <c r="BZ63" s="3">
        <v>2.1827999999999999</v>
      </c>
      <c r="CA63" s="3" t="s">
        <v>22</v>
      </c>
      <c r="CB63" s="3">
        <v>1</v>
      </c>
      <c r="CC63" s="3">
        <v>1.427818</v>
      </c>
      <c r="CD63" s="3" t="s">
        <v>23</v>
      </c>
      <c r="CE63" s="3">
        <v>1</v>
      </c>
      <c r="CF63" s="3">
        <v>2.185727</v>
      </c>
      <c r="CG63" s="3" t="b">
        <f>IF(AND(BR63&lt;=16,BS63&lt;1),TRUE,FALSE)</f>
        <v>1</v>
      </c>
      <c r="CH63" s="3" t="b">
        <f>IF(AND(BY63&gt;=0.5,CB63&gt;=0.5, ABS(CE63-BY63)&lt;0.4),TRUE,FALSE)</f>
        <v>1</v>
      </c>
      <c r="CI63" s="3">
        <v>1</v>
      </c>
      <c r="CJ63" s="3" t="s">
        <v>1148</v>
      </c>
      <c r="CK63" s="3" t="s">
        <v>1391</v>
      </c>
      <c r="CL63" s="3" t="str">
        <f>RIGHT(CJ63,11)</f>
        <v>run-02_bold</v>
      </c>
      <c r="CM63" s="3">
        <v>0</v>
      </c>
      <c r="CN63" s="3">
        <v>0</v>
      </c>
      <c r="CO63" s="3" t="s">
        <v>1147</v>
      </c>
      <c r="CP63" s="3" t="s">
        <v>27</v>
      </c>
      <c r="CQ63" s="3">
        <v>0.83330000000000004</v>
      </c>
      <c r="CR63" s="3">
        <v>2.0007779999999999</v>
      </c>
      <c r="CS63" s="3" t="s">
        <v>28</v>
      </c>
      <c r="CT63" s="3">
        <v>0.83330000000000004</v>
      </c>
      <c r="CU63" s="3">
        <v>2.2867999999999999</v>
      </c>
      <c r="CV63" s="3" t="s">
        <v>29</v>
      </c>
      <c r="CW63" s="3">
        <v>1</v>
      </c>
      <c r="CX63" s="3">
        <v>1.3976360000000001</v>
      </c>
      <c r="CY63" s="3" t="s">
        <v>30</v>
      </c>
      <c r="CZ63" s="3">
        <v>0.58330000000000004</v>
      </c>
      <c r="DA63" s="3">
        <v>2.448</v>
      </c>
      <c r="DB63" s="3" t="b">
        <f>IF(AND(CM63&lt;=16,CN63&lt;1),TRUE,FALSE)</f>
        <v>1</v>
      </c>
      <c r="DC63" s="3" t="b">
        <f>IF(AND(CQ63&gt;=0.5,CW63&gt;=0.5, ABS(CZ63-CQ63)&lt;0.4),TRUE,FALSE)</f>
        <v>1</v>
      </c>
      <c r="DD63" s="3">
        <v>1</v>
      </c>
    </row>
    <row r="64" spans="1:108" s="3" customFormat="1" x14ac:dyDescent="0.2">
      <c r="A64" s="2" t="s">
        <v>1161</v>
      </c>
      <c r="B64">
        <v>2</v>
      </c>
      <c r="C64">
        <v>3</v>
      </c>
      <c r="D64">
        <v>4</v>
      </c>
      <c r="E64" t="s">
        <v>1415</v>
      </c>
      <c r="F64">
        <v>4</v>
      </c>
      <c r="G64">
        <v>4</v>
      </c>
      <c r="H64">
        <v>7.6111111111111107</v>
      </c>
      <c r="I64" t="s">
        <v>1417</v>
      </c>
      <c r="J64">
        <v>108</v>
      </c>
      <c r="K64">
        <v>108</v>
      </c>
      <c r="L64">
        <v>93</v>
      </c>
      <c r="M64">
        <v>24</v>
      </c>
      <c r="N64">
        <v>9</v>
      </c>
      <c r="O64">
        <v>20</v>
      </c>
      <c r="P64">
        <v>10</v>
      </c>
      <c r="Q64">
        <v>25</v>
      </c>
      <c r="R64">
        <v>11</v>
      </c>
      <c r="S64">
        <v>23</v>
      </c>
      <c r="T64">
        <v>10</v>
      </c>
      <c r="U64">
        <v>100</v>
      </c>
      <c r="V64" s="2">
        <v>5478</v>
      </c>
      <c r="W64" s="3" t="s">
        <v>1164</v>
      </c>
      <c r="X64" s="3" t="s">
        <v>1390</v>
      </c>
      <c r="Y64" s="3" t="str">
        <f>RIGHT(W64,11)</f>
        <v>run-01_bold</v>
      </c>
      <c r="Z64" s="3">
        <v>0</v>
      </c>
      <c r="AA64" s="3">
        <v>0</v>
      </c>
      <c r="AB64" s="3" t="s">
        <v>1163</v>
      </c>
      <c r="AC64" s="3" t="s">
        <v>20</v>
      </c>
      <c r="AD64" s="3">
        <v>0.66669999999999996</v>
      </c>
      <c r="AE64" s="3">
        <v>2.1074169999999999</v>
      </c>
      <c r="AF64" s="3" t="s">
        <v>21</v>
      </c>
      <c r="AG64" s="3">
        <v>0.91669999999999996</v>
      </c>
      <c r="AH64" s="3">
        <v>2.2294999999999998</v>
      </c>
      <c r="AI64" s="3" t="s">
        <v>22</v>
      </c>
      <c r="AJ64" s="3">
        <v>1</v>
      </c>
      <c r="AK64" s="3">
        <v>2.0953330000000001</v>
      </c>
      <c r="AL64" s="3" t="s">
        <v>23</v>
      </c>
      <c r="AM64" s="3">
        <v>1</v>
      </c>
      <c r="AN64" s="3">
        <v>2.3149169999999999</v>
      </c>
      <c r="AO64" s="3" t="b">
        <f>IF(AND(Z64&lt;=16,AA64&lt;1),TRUE,FALSE)</f>
        <v>1</v>
      </c>
      <c r="AP64" s="3" t="b">
        <f>IF(AND(AG64&gt;=0.5,AJ64&gt;=0.5, ABS(AM64-AG64)&lt;0.4),TRUE,FALSE)</f>
        <v>1</v>
      </c>
      <c r="AQ64" s="3">
        <v>1</v>
      </c>
      <c r="AR64" s="2" t="s">
        <v>1161</v>
      </c>
      <c r="AS64" s="3" t="s">
        <v>1165</v>
      </c>
      <c r="AT64" s="3" t="s">
        <v>1391</v>
      </c>
      <c r="AU64" s="3" t="str">
        <f>RIGHT(AS64,11)</f>
        <v>run-01_bold</v>
      </c>
      <c r="AV64" s="3">
        <v>0</v>
      </c>
      <c r="AW64" s="3">
        <v>0</v>
      </c>
      <c r="AX64" s="3" t="s">
        <v>1166</v>
      </c>
      <c r="AY64" s="3" t="s">
        <v>27</v>
      </c>
      <c r="AZ64" s="3">
        <v>0.83330000000000004</v>
      </c>
      <c r="BA64" s="3">
        <v>2.0925829999999999</v>
      </c>
      <c r="BB64" s="3" t="s">
        <v>28</v>
      </c>
      <c r="BC64" s="3">
        <v>0.91669999999999996</v>
      </c>
      <c r="BD64" s="3">
        <v>2.2530000000000001</v>
      </c>
      <c r="BE64" s="3" t="s">
        <v>29</v>
      </c>
      <c r="BF64" s="3">
        <v>1</v>
      </c>
      <c r="BG64" s="3">
        <v>1.6919169999999999</v>
      </c>
      <c r="BH64" s="3" t="s">
        <v>30</v>
      </c>
      <c r="BI64" s="3">
        <v>0.91669999999999996</v>
      </c>
      <c r="BJ64" s="3">
        <v>2.1230829999999998</v>
      </c>
      <c r="BK64" s="3" t="b">
        <f>IF(AND(AV64&lt;=16,AW64&lt;1),TRUE,FALSE)</f>
        <v>1</v>
      </c>
      <c r="BL64" s="3" t="b">
        <f>IF(AND(AZ64&gt;=0.5,BF64&gt;=0.5, ABS(BI64-AZ64)&lt;0.4),TRUE,FALSE)</f>
        <v>1</v>
      </c>
      <c r="BM64" s="3">
        <v>1</v>
      </c>
      <c r="BN64" s="2" t="s">
        <v>1161</v>
      </c>
      <c r="BO64" s="3" t="s">
        <v>1162</v>
      </c>
      <c r="BP64" s="3" t="s">
        <v>1390</v>
      </c>
      <c r="BQ64" s="3" t="str">
        <f>RIGHT(BO64,11)</f>
        <v>run-02_bold</v>
      </c>
      <c r="BR64" s="3">
        <v>0</v>
      </c>
      <c r="BS64" s="3">
        <v>0</v>
      </c>
      <c r="BT64" s="3" t="s">
        <v>1163</v>
      </c>
      <c r="BU64" s="3" t="s">
        <v>20</v>
      </c>
      <c r="BV64" s="3">
        <v>0.75</v>
      </c>
      <c r="BW64" s="3">
        <v>2.30375</v>
      </c>
      <c r="BX64" s="3" t="s">
        <v>21</v>
      </c>
      <c r="BY64" s="3">
        <v>0.91669999999999996</v>
      </c>
      <c r="BZ64" s="3">
        <v>2.1902499999999998</v>
      </c>
      <c r="CA64" s="3" t="s">
        <v>22</v>
      </c>
      <c r="CB64" s="3">
        <v>1</v>
      </c>
      <c r="CC64" s="3">
        <v>2.052333</v>
      </c>
      <c r="CD64" s="3" t="s">
        <v>23</v>
      </c>
      <c r="CE64" s="3">
        <v>0.91669999999999996</v>
      </c>
      <c r="CF64" s="3">
        <v>2.4685830000000002</v>
      </c>
      <c r="CG64" s="3" t="b">
        <f>IF(AND(BR64&lt;=16,BS64&lt;1),TRUE,FALSE)</f>
        <v>1</v>
      </c>
      <c r="CH64" s="3" t="b">
        <f>IF(AND(BY64&gt;=0.5,CB64&gt;=0.5, ABS(CE64-BY64)&lt;0.4),TRUE,FALSE)</f>
        <v>1</v>
      </c>
      <c r="CI64" s="3">
        <v>1</v>
      </c>
      <c r="CJ64" s="3" t="s">
        <v>1167</v>
      </c>
      <c r="CK64" s="3" t="s">
        <v>1391</v>
      </c>
      <c r="CL64" s="3" t="str">
        <f>RIGHT(CJ64,11)</f>
        <v>run-02_bold</v>
      </c>
      <c r="CM64" s="3">
        <v>0</v>
      </c>
      <c r="CN64" s="3">
        <v>0</v>
      </c>
      <c r="CO64" s="3" t="s">
        <v>1166</v>
      </c>
      <c r="CP64" s="3" t="s">
        <v>27</v>
      </c>
      <c r="CQ64" s="3">
        <v>0.83330000000000004</v>
      </c>
      <c r="CR64" s="3">
        <v>2.1557499999999998</v>
      </c>
      <c r="CS64" s="3" t="s">
        <v>28</v>
      </c>
      <c r="CT64" s="3">
        <v>0.75</v>
      </c>
      <c r="CU64" s="3">
        <v>2.2156669999999998</v>
      </c>
      <c r="CV64" s="3" t="s">
        <v>29</v>
      </c>
      <c r="CW64" s="3">
        <v>0.91669999999999996</v>
      </c>
      <c r="CX64" s="3">
        <v>1.38225</v>
      </c>
      <c r="CY64" s="3" t="s">
        <v>30</v>
      </c>
      <c r="CZ64" s="3">
        <v>1</v>
      </c>
      <c r="DA64" s="3">
        <v>2.2785829999999998</v>
      </c>
      <c r="DB64" s="3" t="b">
        <f>IF(AND(CM64&lt;=16,CN64&lt;1),TRUE,FALSE)</f>
        <v>1</v>
      </c>
      <c r="DC64" s="3" t="b">
        <f>IF(AND(CQ64&gt;=0.5,CW64&gt;=0.5, ABS(CZ64-CQ64)&lt;0.4),TRUE,FALSE)</f>
        <v>1</v>
      </c>
      <c r="DD64" s="3">
        <v>1</v>
      </c>
    </row>
    <row r="65" spans="1:108" s="3" customFormat="1" x14ac:dyDescent="0.2">
      <c r="A65" s="1" t="s">
        <v>1168</v>
      </c>
      <c r="B65">
        <v>4</v>
      </c>
      <c r="C65">
        <v>2</v>
      </c>
      <c r="D65">
        <v>3</v>
      </c>
      <c r="E65" t="s">
        <v>1415</v>
      </c>
      <c r="F65">
        <v>3</v>
      </c>
      <c r="G65">
        <v>3</v>
      </c>
      <c r="H65">
        <v>7.4638888888888886</v>
      </c>
      <c r="I65" t="s">
        <v>1416</v>
      </c>
      <c r="J65">
        <v>106</v>
      </c>
      <c r="K65">
        <v>110</v>
      </c>
      <c r="L65">
        <v>104</v>
      </c>
      <c r="M65">
        <v>24</v>
      </c>
      <c r="N65">
        <v>10</v>
      </c>
      <c r="O65">
        <v>23</v>
      </c>
      <c r="P65">
        <v>12</v>
      </c>
      <c r="Q65">
        <v>30</v>
      </c>
      <c r="R65">
        <v>15</v>
      </c>
      <c r="S65">
        <v>26</v>
      </c>
      <c r="T65">
        <v>14</v>
      </c>
      <c r="U65">
        <v>120</v>
      </c>
      <c r="V65" s="1">
        <v>5479</v>
      </c>
      <c r="W65" t="s">
        <v>1171</v>
      </c>
      <c r="X65" t="s">
        <v>1390</v>
      </c>
      <c r="Y65" t="str">
        <f>RIGHT(W65,11)</f>
        <v>run-01_bold</v>
      </c>
      <c r="Z65">
        <v>0</v>
      </c>
      <c r="AA65">
        <v>0</v>
      </c>
      <c r="AB65" t="s">
        <v>1170</v>
      </c>
      <c r="AC65" t="s">
        <v>20</v>
      </c>
      <c r="AD65">
        <v>0.58330000000000004</v>
      </c>
      <c r="AE65">
        <v>2.6069089999999999</v>
      </c>
      <c r="AF65" t="s">
        <v>21</v>
      </c>
      <c r="AG65">
        <v>0.75</v>
      </c>
      <c r="AH65">
        <v>2.4933999999999998</v>
      </c>
      <c r="AI65" t="s">
        <v>22</v>
      </c>
      <c r="AJ65">
        <v>0.91669999999999996</v>
      </c>
      <c r="AK65">
        <v>1.157727</v>
      </c>
      <c r="AL65" t="s">
        <v>23</v>
      </c>
      <c r="AM65">
        <v>0.91669999999999996</v>
      </c>
      <c r="AN65">
        <v>2.3635000000000002</v>
      </c>
      <c r="AO65" t="b">
        <f>IF(AND(Z65&lt;=16,AA65&lt;1),TRUE,FALSE)</f>
        <v>1</v>
      </c>
      <c r="AP65" t="b">
        <f>IF(AND(AG65&gt;=0.5,AJ65&gt;=0.5, ABS(AM65-AG65)&lt;=0.4),TRUE,FALSE)</f>
        <v>1</v>
      </c>
      <c r="AQ65">
        <v>1</v>
      </c>
      <c r="AR65" s="1" t="s">
        <v>1168</v>
      </c>
      <c r="AS65" t="s">
        <v>1174</v>
      </c>
      <c r="AT65" t="s">
        <v>1391</v>
      </c>
      <c r="AU65" t="str">
        <f>RIGHT(AS65,11)</f>
        <v>run-01_bold</v>
      </c>
      <c r="AV65">
        <v>11</v>
      </c>
      <c r="AW65">
        <v>0</v>
      </c>
      <c r="AX65" t="s">
        <v>1173</v>
      </c>
      <c r="AY65" t="s">
        <v>27</v>
      </c>
      <c r="AZ65">
        <v>0.75</v>
      </c>
      <c r="BA65">
        <v>2.3761999999999999</v>
      </c>
      <c r="BB65" t="s">
        <v>28</v>
      </c>
      <c r="BC65">
        <v>0.58330000000000004</v>
      </c>
      <c r="BD65">
        <v>2.415375</v>
      </c>
      <c r="BE65" t="s">
        <v>29</v>
      </c>
      <c r="BF65">
        <v>0.58330000000000004</v>
      </c>
      <c r="BG65">
        <v>2.1313330000000001</v>
      </c>
      <c r="BH65" t="s">
        <v>30</v>
      </c>
      <c r="BI65">
        <v>0.91669999999999996</v>
      </c>
      <c r="BJ65">
        <v>2.448455</v>
      </c>
      <c r="BK65" s="3" t="b">
        <f>IF(AND(AV65&lt;=16,AW65&lt;1),TRUE,FALSE)</f>
        <v>1</v>
      </c>
      <c r="BL65" t="b">
        <f>IF(AND(AZ65&gt;=0.5,BF65&gt;=0.5, ABS(BI65-AZ65)&lt;0.4),TRUE,FALSE)</f>
        <v>1</v>
      </c>
      <c r="BM65">
        <v>1</v>
      </c>
      <c r="BN65" s="1" t="s">
        <v>1168</v>
      </c>
      <c r="BO65" t="s">
        <v>1169</v>
      </c>
      <c r="BP65" t="s">
        <v>1390</v>
      </c>
      <c r="BQ65" t="str">
        <f>RIGHT(BO65,11)</f>
        <v>run-02_bold</v>
      </c>
      <c r="BR65">
        <v>0</v>
      </c>
      <c r="BS65">
        <v>0</v>
      </c>
      <c r="BT65" t="s">
        <v>1170</v>
      </c>
      <c r="BU65" t="s">
        <v>20</v>
      </c>
      <c r="BV65">
        <v>0.75</v>
      </c>
      <c r="BW65">
        <v>2.5653329999999999</v>
      </c>
      <c r="BX65" t="s">
        <v>21</v>
      </c>
      <c r="BY65">
        <v>1</v>
      </c>
      <c r="BZ65">
        <v>2.5939999999999999</v>
      </c>
      <c r="CA65" t="s">
        <v>22</v>
      </c>
      <c r="CB65">
        <v>1</v>
      </c>
      <c r="CC65">
        <v>1.2563329999999999</v>
      </c>
      <c r="CD65" t="s">
        <v>23</v>
      </c>
      <c r="CE65">
        <v>0.66669999999999996</v>
      </c>
      <c r="CF65">
        <v>2.5442999999999998</v>
      </c>
      <c r="CG65" s="3" t="b">
        <f>IF(AND(BR65&lt;=16,BS65&lt;1),TRUE,FALSE)</f>
        <v>1</v>
      </c>
      <c r="CH65" t="b">
        <f>IF(AND(BY65&gt;=0.5,CB65&gt;=0.5, ABS(CE65-BY65)&lt;0.4),TRUE,FALSE)</f>
        <v>1</v>
      </c>
      <c r="CI65">
        <v>1</v>
      </c>
      <c r="CJ65" t="s">
        <v>1172</v>
      </c>
      <c r="CK65" t="s">
        <v>1391</v>
      </c>
      <c r="CL65" t="str">
        <f>RIGHT(CJ65,11)</f>
        <v>run-02_bold</v>
      </c>
      <c r="CM65">
        <v>6</v>
      </c>
      <c r="CN65">
        <v>0</v>
      </c>
      <c r="CO65" t="s">
        <v>1173</v>
      </c>
      <c r="CP65" t="s">
        <v>27</v>
      </c>
      <c r="CQ65">
        <v>0.58330000000000004</v>
      </c>
      <c r="CR65">
        <v>2.7559999999999998</v>
      </c>
      <c r="CS65" t="s">
        <v>28</v>
      </c>
      <c r="CT65">
        <v>0.41670000000000001</v>
      </c>
      <c r="CU65">
        <v>2.5456669999999999</v>
      </c>
      <c r="CV65" t="s">
        <v>29</v>
      </c>
      <c r="CW65">
        <v>1</v>
      </c>
      <c r="CX65">
        <v>1.2460910000000001</v>
      </c>
      <c r="CY65" t="s">
        <v>30</v>
      </c>
      <c r="CZ65">
        <v>0.66669999999999996</v>
      </c>
      <c r="DA65">
        <v>2.2589999999999999</v>
      </c>
      <c r="DB65" s="3" t="b">
        <f>IF(AND(CM65&lt;=16,CN65&lt;1),TRUE,FALSE)</f>
        <v>1</v>
      </c>
      <c r="DC65" t="b">
        <f>IF(AND(CQ65&gt;=0.5,CW65&gt;=0.5, ABS(CZ65-CQ65)&lt;0.4),TRUE,FALSE)</f>
        <v>1</v>
      </c>
      <c r="DD65">
        <v>1</v>
      </c>
    </row>
    <row r="66" spans="1:108" s="3" customFormat="1" x14ac:dyDescent="0.2">
      <c r="A66" s="1" t="s">
        <v>1187</v>
      </c>
      <c r="B66">
        <v>3</v>
      </c>
      <c r="C66">
        <v>3</v>
      </c>
      <c r="D66">
        <v>4</v>
      </c>
      <c r="E66" t="s">
        <v>1415</v>
      </c>
      <c r="F66">
        <v>5</v>
      </c>
      <c r="G66">
        <v>5</v>
      </c>
      <c r="H66">
        <v>7.1333333333333337</v>
      </c>
      <c r="I66" t="s">
        <v>1416</v>
      </c>
      <c r="J66">
        <v>107</v>
      </c>
      <c r="K66">
        <v>123</v>
      </c>
      <c r="L66">
        <v>98</v>
      </c>
      <c r="M66">
        <v>27</v>
      </c>
      <c r="N66">
        <v>12</v>
      </c>
      <c r="O66">
        <v>17</v>
      </c>
      <c r="P66">
        <v>8</v>
      </c>
      <c r="Q66">
        <v>27</v>
      </c>
      <c r="R66">
        <v>13</v>
      </c>
      <c r="S66">
        <v>24</v>
      </c>
      <c r="T66">
        <v>12</v>
      </c>
      <c r="U66">
        <v>116</v>
      </c>
      <c r="V66" s="1">
        <v>5492</v>
      </c>
      <c r="W66" t="s">
        <v>1190</v>
      </c>
      <c r="X66" t="s">
        <v>1390</v>
      </c>
      <c r="Y66" t="str">
        <f>RIGHT(W66,11)</f>
        <v>run-01_bold</v>
      </c>
      <c r="Z66">
        <v>0</v>
      </c>
      <c r="AA66">
        <v>0</v>
      </c>
      <c r="AB66" t="s">
        <v>1189</v>
      </c>
      <c r="AC66" t="s">
        <v>20</v>
      </c>
      <c r="AD66">
        <v>0.75</v>
      </c>
      <c r="AE66">
        <v>2.8127499999999999</v>
      </c>
      <c r="AF66" t="s">
        <v>21</v>
      </c>
      <c r="AG66">
        <v>0.91669999999999996</v>
      </c>
      <c r="AH66">
        <v>2.6207500000000001</v>
      </c>
      <c r="AI66" t="s">
        <v>22</v>
      </c>
      <c r="AJ66">
        <v>1</v>
      </c>
      <c r="AK66">
        <v>0.96199999999999997</v>
      </c>
      <c r="AL66" t="s">
        <v>23</v>
      </c>
      <c r="AM66">
        <v>0.66669999999999996</v>
      </c>
      <c r="AN66">
        <v>2.7888890000000002</v>
      </c>
      <c r="AO66" t="b">
        <f>IF(AND(Z66&lt;=16,AA66&lt;1),TRUE,FALSE)</f>
        <v>1</v>
      </c>
      <c r="AP66" t="b">
        <f>IF(AND(AG66&gt;=0.5,AJ66&gt;=0.5, ABS(AM66-AG66)&lt;=0.4),TRUE,FALSE)</f>
        <v>1</v>
      </c>
      <c r="AQ66">
        <v>1</v>
      </c>
      <c r="AR66" s="1" t="s">
        <v>1187</v>
      </c>
      <c r="AS66" t="s">
        <v>1193</v>
      </c>
      <c r="AT66" t="s">
        <v>1391</v>
      </c>
      <c r="AU66" t="str">
        <f>RIGHT(AS66,11)</f>
        <v>run-01_bold</v>
      </c>
      <c r="AV66">
        <v>0</v>
      </c>
      <c r="AW66">
        <v>0</v>
      </c>
      <c r="AX66" t="s">
        <v>1192</v>
      </c>
      <c r="AY66" t="s">
        <v>27</v>
      </c>
      <c r="AZ66">
        <v>0.83330000000000004</v>
      </c>
      <c r="BA66">
        <v>2.6013000000000002</v>
      </c>
      <c r="BB66" t="s">
        <v>28</v>
      </c>
      <c r="BC66">
        <v>1</v>
      </c>
      <c r="BD66">
        <v>2.544333</v>
      </c>
      <c r="BE66" t="s">
        <v>29</v>
      </c>
      <c r="BF66">
        <v>1</v>
      </c>
      <c r="BG66">
        <v>1.0633999999999999</v>
      </c>
      <c r="BH66" t="s">
        <v>30</v>
      </c>
      <c r="BI66">
        <v>0.83330000000000004</v>
      </c>
      <c r="BJ66">
        <v>2.6105999999999998</v>
      </c>
      <c r="BK66" s="3" t="b">
        <f>IF(AND(AV66&lt;=16,AW66&lt;1),TRUE,FALSE)</f>
        <v>1</v>
      </c>
      <c r="BL66" t="b">
        <f>IF(AND(AZ66&gt;=0.5,BF66&gt;=0.5, ABS(BI66-AZ66)&lt;0.4),TRUE,FALSE)</f>
        <v>1</v>
      </c>
      <c r="BM66">
        <v>1</v>
      </c>
      <c r="BN66" s="1" t="s">
        <v>1187</v>
      </c>
      <c r="BO66" t="s">
        <v>1188</v>
      </c>
      <c r="BP66" t="s">
        <v>1390</v>
      </c>
      <c r="BQ66" t="str">
        <f>RIGHT(BO66,11)</f>
        <v>run-02_bold</v>
      </c>
      <c r="BR66">
        <v>5</v>
      </c>
      <c r="BS66">
        <v>0</v>
      </c>
      <c r="BT66" t="s">
        <v>1189</v>
      </c>
      <c r="BU66" t="s">
        <v>20</v>
      </c>
      <c r="BV66">
        <v>0.75</v>
      </c>
      <c r="BW66">
        <v>2.6375000000000002</v>
      </c>
      <c r="BX66" t="s">
        <v>21</v>
      </c>
      <c r="BY66">
        <v>0.91669999999999996</v>
      </c>
      <c r="BZ66">
        <v>2.6656</v>
      </c>
      <c r="CA66" t="s">
        <v>22</v>
      </c>
      <c r="CB66">
        <v>1</v>
      </c>
      <c r="CC66">
        <v>1.127</v>
      </c>
      <c r="CD66" t="s">
        <v>23</v>
      </c>
      <c r="CE66">
        <v>0.66669999999999996</v>
      </c>
      <c r="CF66">
        <v>2.4489999999999998</v>
      </c>
      <c r="CG66" s="3" t="b">
        <f>IF(AND(BR66&lt;=16,BS66&lt;1),TRUE,FALSE)</f>
        <v>1</v>
      </c>
      <c r="CH66" t="b">
        <f>IF(AND(BY66&gt;=0.5,CB66&gt;=0.5, ABS(CE66-BY66)&lt;0.4),TRUE,FALSE)</f>
        <v>1</v>
      </c>
      <c r="CI66">
        <v>1</v>
      </c>
      <c r="CJ66" t="s">
        <v>1191</v>
      </c>
      <c r="CK66" t="s">
        <v>1391</v>
      </c>
      <c r="CL66" t="str">
        <f>RIGHT(CJ66,11)</f>
        <v>run-02_bold</v>
      </c>
      <c r="CM66">
        <v>7</v>
      </c>
      <c r="CN66">
        <v>0</v>
      </c>
      <c r="CO66" t="s">
        <v>1192</v>
      </c>
      <c r="CP66" t="s">
        <v>27</v>
      </c>
      <c r="CQ66">
        <v>0.91669999999999996</v>
      </c>
      <c r="CR66">
        <v>2.4089999999999998</v>
      </c>
      <c r="CS66" t="s">
        <v>28</v>
      </c>
      <c r="CT66">
        <v>0.75</v>
      </c>
      <c r="CU66">
        <v>2.624333</v>
      </c>
      <c r="CV66" t="s">
        <v>29</v>
      </c>
      <c r="CW66">
        <v>1</v>
      </c>
      <c r="CX66">
        <v>1.0329090000000001</v>
      </c>
      <c r="CY66" t="s">
        <v>30</v>
      </c>
      <c r="CZ66">
        <v>0.91669999999999996</v>
      </c>
      <c r="DA66">
        <v>2.7503000000000002</v>
      </c>
      <c r="DB66" s="3" t="b">
        <f>IF(AND(CM66&lt;=16,CN66&lt;1),TRUE,FALSE)</f>
        <v>1</v>
      </c>
      <c r="DC66" t="b">
        <f>IF(AND(CQ66&gt;=0.5,CW66&gt;=0.5, ABS(CZ66-CQ66)&lt;0.4),TRUE,FALSE)</f>
        <v>1</v>
      </c>
      <c r="DD66">
        <v>1</v>
      </c>
    </row>
    <row r="67" spans="1:108" s="3" customFormat="1" x14ac:dyDescent="0.2">
      <c r="A67" s="2" t="s">
        <v>1194</v>
      </c>
      <c r="B67">
        <v>5</v>
      </c>
      <c r="C67">
        <v>3</v>
      </c>
      <c r="D67">
        <v>2</v>
      </c>
      <c r="E67" t="s">
        <v>1415</v>
      </c>
      <c r="F67">
        <v>4</v>
      </c>
      <c r="G67">
        <v>4</v>
      </c>
      <c r="H67">
        <v>7.2249999999999996</v>
      </c>
      <c r="I67" t="s">
        <v>1416</v>
      </c>
      <c r="J67">
        <v>106</v>
      </c>
      <c r="K67">
        <v>81</v>
      </c>
      <c r="L67">
        <v>96</v>
      </c>
      <c r="M67">
        <v>19</v>
      </c>
      <c r="N67">
        <v>8</v>
      </c>
      <c r="O67">
        <v>24</v>
      </c>
      <c r="P67">
        <v>12</v>
      </c>
      <c r="Q67">
        <v>18</v>
      </c>
      <c r="R67">
        <v>9</v>
      </c>
      <c r="S67">
        <v>21</v>
      </c>
      <c r="T67">
        <v>10</v>
      </c>
      <c r="U67">
        <v>94</v>
      </c>
      <c r="V67" s="2">
        <v>5495</v>
      </c>
      <c r="W67" s="3" t="s">
        <v>1197</v>
      </c>
      <c r="X67" s="3" t="s">
        <v>1390</v>
      </c>
      <c r="Y67" s="3" t="str">
        <f>RIGHT(W67,11)</f>
        <v>run-01_bold</v>
      </c>
      <c r="Z67" s="3">
        <v>0</v>
      </c>
      <c r="AA67" s="3">
        <v>0</v>
      </c>
      <c r="AB67" s="3" t="s">
        <v>1196</v>
      </c>
      <c r="AC67" s="3" t="s">
        <v>20</v>
      </c>
      <c r="AD67" s="3">
        <v>0.75</v>
      </c>
      <c r="AE67" s="3">
        <v>2.3245</v>
      </c>
      <c r="AF67" s="3" t="s">
        <v>21</v>
      </c>
      <c r="AG67" s="3">
        <v>1</v>
      </c>
      <c r="AH67" s="3">
        <v>2.3485830000000001</v>
      </c>
      <c r="AI67" s="3" t="s">
        <v>22</v>
      </c>
      <c r="AJ67" s="3">
        <v>1</v>
      </c>
      <c r="AK67" s="3">
        <v>1.5055829999999999</v>
      </c>
      <c r="AL67" s="3" t="s">
        <v>23</v>
      </c>
      <c r="AM67" s="3">
        <v>1</v>
      </c>
      <c r="AN67" s="3">
        <v>2.4058329999999999</v>
      </c>
      <c r="AO67" s="3" t="b">
        <f>IF(AND(Z67&lt;=16,AA67&lt;1),TRUE,FALSE)</f>
        <v>1</v>
      </c>
      <c r="AP67" s="3" t="b">
        <f>IF(AND(AG67&gt;=0.5,AJ67&gt;=0.5, ABS(AM67-AG67)&lt;0.4),TRUE,FALSE)</f>
        <v>1</v>
      </c>
      <c r="AQ67" s="3">
        <v>1</v>
      </c>
      <c r="AR67" s="2" t="s">
        <v>1194</v>
      </c>
      <c r="AS67" s="3" t="s">
        <v>1199</v>
      </c>
      <c r="AT67" s="3" t="s">
        <v>1391</v>
      </c>
      <c r="AU67" s="3" t="str">
        <f>RIGHT(AS67,11)</f>
        <v>run-01_bold</v>
      </c>
      <c r="AV67" s="3">
        <v>0</v>
      </c>
      <c r="AW67" s="3">
        <v>0</v>
      </c>
      <c r="AX67" s="3" t="s">
        <v>797</v>
      </c>
      <c r="AY67" s="3" t="s">
        <v>27</v>
      </c>
      <c r="AZ67" s="3">
        <v>0.83330000000000004</v>
      </c>
      <c r="BA67" s="3">
        <v>2.2379169999999999</v>
      </c>
      <c r="BB67" s="3" t="s">
        <v>28</v>
      </c>
      <c r="BC67" s="3">
        <v>0.91669999999999996</v>
      </c>
      <c r="BD67" s="3">
        <v>2.1875830000000001</v>
      </c>
      <c r="BE67" s="3" t="s">
        <v>29</v>
      </c>
      <c r="BF67" s="3">
        <v>0.91669999999999996</v>
      </c>
      <c r="BG67" s="3">
        <v>1.2278</v>
      </c>
      <c r="BH67" s="3" t="s">
        <v>30</v>
      </c>
      <c r="BI67" s="3">
        <v>0.91669999999999996</v>
      </c>
      <c r="BJ67" s="3">
        <v>2.3145560000000001</v>
      </c>
      <c r="BK67" s="3" t="b">
        <f>IF(AND(AV67&lt;=16,AW67&lt;1),TRUE,FALSE)</f>
        <v>1</v>
      </c>
      <c r="BL67" s="3" t="b">
        <f>IF(AND(AZ67&gt;=0.5,BF67&gt;=0.5, ABS(BI67-AZ67)&lt;0.4),TRUE,FALSE)</f>
        <v>1</v>
      </c>
      <c r="BM67" s="3">
        <v>1</v>
      </c>
      <c r="BN67" s="2" t="s">
        <v>1194</v>
      </c>
      <c r="BO67" s="3" t="s">
        <v>1195</v>
      </c>
      <c r="BP67" s="3" t="s">
        <v>1390</v>
      </c>
      <c r="BQ67" s="3" t="str">
        <f>RIGHT(BO67,11)</f>
        <v>run-02_bold</v>
      </c>
      <c r="BR67" s="3">
        <v>0</v>
      </c>
      <c r="BS67" s="3">
        <v>0</v>
      </c>
      <c r="BT67" s="3" t="s">
        <v>1196</v>
      </c>
      <c r="BU67" s="3" t="s">
        <v>20</v>
      </c>
      <c r="BV67" s="3">
        <v>0.75</v>
      </c>
      <c r="BW67" s="3">
        <v>2.5842000000000001</v>
      </c>
      <c r="BX67" s="3" t="s">
        <v>21</v>
      </c>
      <c r="BY67" s="3">
        <v>0.66669999999999996</v>
      </c>
      <c r="BZ67" s="3">
        <v>2.3893</v>
      </c>
      <c r="CA67" s="3" t="s">
        <v>22</v>
      </c>
      <c r="CB67" s="3">
        <v>1</v>
      </c>
      <c r="CC67" s="3">
        <v>1.615909</v>
      </c>
      <c r="CD67" s="3" t="s">
        <v>23</v>
      </c>
      <c r="CE67" s="3">
        <v>0.66669999999999996</v>
      </c>
      <c r="CF67" s="3">
        <v>2.5790999999999999</v>
      </c>
      <c r="CG67" s="3" t="b">
        <f>IF(AND(BR67&lt;=16,BS67&lt;1),TRUE,FALSE)</f>
        <v>1</v>
      </c>
      <c r="CH67" s="3" t="b">
        <f>IF(AND(BY67&gt;=0.5,CB67&gt;=0.5, ABS(CE67-BY67)&lt;0.4),TRUE,FALSE)</f>
        <v>1</v>
      </c>
      <c r="CI67" s="3">
        <v>1</v>
      </c>
      <c r="CJ67" s="3" t="s">
        <v>1198</v>
      </c>
      <c r="CK67" s="3" t="s">
        <v>1391</v>
      </c>
      <c r="CL67" s="3" t="str">
        <f>RIGHT(CJ67,11)</f>
        <v>run-02_bold</v>
      </c>
      <c r="CM67" s="3">
        <v>0</v>
      </c>
      <c r="CN67" s="3">
        <v>0</v>
      </c>
      <c r="CO67" s="3" t="s">
        <v>797</v>
      </c>
      <c r="CP67" s="3" t="s">
        <v>27</v>
      </c>
      <c r="CQ67" s="3">
        <v>0.66669999999999996</v>
      </c>
      <c r="CR67" s="3">
        <v>2.3663639999999999</v>
      </c>
      <c r="CS67" s="3" t="s">
        <v>28</v>
      </c>
      <c r="CT67" s="3">
        <v>0.33329999999999999</v>
      </c>
      <c r="CU67" s="3">
        <v>2.4703330000000001</v>
      </c>
      <c r="CV67" s="3" t="s">
        <v>29</v>
      </c>
      <c r="CW67" s="3">
        <v>0.91669999999999996</v>
      </c>
      <c r="CX67" s="3">
        <v>1.3064</v>
      </c>
      <c r="CY67" s="3" t="s">
        <v>30</v>
      </c>
      <c r="CZ67" s="3">
        <v>0.83330000000000004</v>
      </c>
      <c r="DA67" s="3">
        <v>2.3303639999999999</v>
      </c>
      <c r="DB67" s="3" t="b">
        <f>IF(AND(CM67&lt;=16,CN67&lt;1),TRUE,FALSE)</f>
        <v>1</v>
      </c>
      <c r="DC67" s="3" t="b">
        <f>IF(AND(CQ67&gt;=0.5,CW67&gt;=0.5, ABS(CZ67-CQ67)&lt;0.4),TRUE,FALSE)</f>
        <v>1</v>
      </c>
      <c r="DD67" s="3">
        <v>1</v>
      </c>
    </row>
    <row r="68" spans="1:108" s="3" customFormat="1" x14ac:dyDescent="0.2">
      <c r="A68" s="2" t="s">
        <v>1303</v>
      </c>
      <c r="B68">
        <v>5</v>
      </c>
      <c r="C68">
        <v>2</v>
      </c>
      <c r="D68">
        <v>4</v>
      </c>
      <c r="E68" t="s">
        <v>1415</v>
      </c>
      <c r="F68">
        <v>5</v>
      </c>
      <c r="G68">
        <v>5</v>
      </c>
      <c r="H68">
        <v>7.7388888888888889</v>
      </c>
      <c r="I68" t="s">
        <v>1416</v>
      </c>
      <c r="J68">
        <v>103</v>
      </c>
      <c r="K68">
        <v>111</v>
      </c>
      <c r="L68">
        <v>115</v>
      </c>
      <c r="M68">
        <v>29</v>
      </c>
      <c r="N68">
        <v>13</v>
      </c>
      <c r="O68">
        <v>27</v>
      </c>
      <c r="P68">
        <v>15</v>
      </c>
      <c r="Q68">
        <v>31</v>
      </c>
      <c r="R68">
        <v>14</v>
      </c>
      <c r="S68">
        <v>26</v>
      </c>
      <c r="T68">
        <v>13</v>
      </c>
      <c r="U68">
        <v>122</v>
      </c>
      <c r="V68" s="2">
        <v>5543</v>
      </c>
      <c r="W68" s="3" t="s">
        <v>1306</v>
      </c>
      <c r="X68" s="3" t="s">
        <v>1390</v>
      </c>
      <c r="Y68" s="3" t="str">
        <f>RIGHT(W68,11)</f>
        <v>run-01_bold</v>
      </c>
      <c r="Z68" s="3">
        <v>5</v>
      </c>
      <c r="AA68" s="3">
        <v>0</v>
      </c>
      <c r="AB68" s="3" t="s">
        <v>1305</v>
      </c>
      <c r="AC68" s="3" t="s">
        <v>20</v>
      </c>
      <c r="AD68" s="3">
        <v>0.66669999999999996</v>
      </c>
      <c r="AE68" s="3">
        <v>2.440833</v>
      </c>
      <c r="AF68" s="3" t="s">
        <v>21</v>
      </c>
      <c r="AG68" s="3">
        <v>0.91669999999999996</v>
      </c>
      <c r="AH68" s="3">
        <v>2.5768749999999998</v>
      </c>
      <c r="AI68" s="3" t="s">
        <v>22</v>
      </c>
      <c r="AJ68" s="3">
        <v>1</v>
      </c>
      <c r="AK68" s="3">
        <v>1.753333</v>
      </c>
      <c r="AL68" s="3" t="s">
        <v>23</v>
      </c>
      <c r="AM68" s="3">
        <v>0.91669999999999996</v>
      </c>
      <c r="AN68" s="3">
        <v>2.669222</v>
      </c>
      <c r="AO68" s="3" t="b">
        <f>IF(AND(Z68&lt;=16,AA68&lt;1),TRUE,FALSE)</f>
        <v>1</v>
      </c>
      <c r="AP68" s="3" t="b">
        <f>IF(AND(AG68&gt;=0.5,AJ68&gt;=0.5, ABS(AM68-AG68)&lt;0.4),TRUE,FALSE)</f>
        <v>1</v>
      </c>
      <c r="AQ68" s="3">
        <v>1</v>
      </c>
      <c r="AR68" s="2" t="s">
        <v>1303</v>
      </c>
      <c r="AS68" s="3" t="s">
        <v>1307</v>
      </c>
      <c r="AT68" s="3" t="s">
        <v>1391</v>
      </c>
      <c r="AU68" s="3" t="str">
        <f>RIGHT(AS68,11)</f>
        <v>run-01_bold</v>
      </c>
      <c r="AV68" s="3">
        <v>0</v>
      </c>
      <c r="AW68" s="3">
        <v>0</v>
      </c>
      <c r="AX68" s="3" t="s">
        <v>1308</v>
      </c>
      <c r="AY68" s="3" t="s">
        <v>27</v>
      </c>
      <c r="AZ68" s="3">
        <v>0.91669999999999996</v>
      </c>
      <c r="BA68" s="3">
        <v>2.2737500000000002</v>
      </c>
      <c r="BB68" s="3" t="s">
        <v>28</v>
      </c>
      <c r="BC68" s="3">
        <v>0.91669999999999996</v>
      </c>
      <c r="BD68" s="3">
        <v>2.4936669999999999</v>
      </c>
      <c r="BE68" s="3" t="s">
        <v>29</v>
      </c>
      <c r="BF68" s="3">
        <v>1</v>
      </c>
      <c r="BG68" s="3">
        <v>1.5680000000000001</v>
      </c>
      <c r="BH68" s="3" t="s">
        <v>30</v>
      </c>
      <c r="BI68" s="3">
        <v>0.91669999999999996</v>
      </c>
      <c r="BJ68" s="3">
        <v>2.4799169999999999</v>
      </c>
      <c r="BK68" s="3" t="b">
        <f>IF(AND(AV68&lt;=16,AW68&lt;1),TRUE,FALSE)</f>
        <v>1</v>
      </c>
      <c r="BL68" s="3" t="b">
        <f>IF(AND(AZ68&gt;=0.5,BF68&gt;=0.5, ABS(BI68-AZ68)&lt;0.4),TRUE,FALSE)</f>
        <v>1</v>
      </c>
      <c r="BM68" s="3">
        <v>1</v>
      </c>
      <c r="BN68" s="2" t="s">
        <v>1303</v>
      </c>
      <c r="BO68" s="3" t="s">
        <v>1304</v>
      </c>
      <c r="BP68" s="3" t="s">
        <v>1390</v>
      </c>
      <c r="BQ68" s="3" t="str">
        <f>RIGHT(BO68,11)</f>
        <v>run-02_bold</v>
      </c>
      <c r="BR68" s="3">
        <v>0</v>
      </c>
      <c r="BS68" s="3">
        <v>0</v>
      </c>
      <c r="BT68" s="3" t="s">
        <v>1305</v>
      </c>
      <c r="BU68" s="3" t="s">
        <v>20</v>
      </c>
      <c r="BV68" s="3">
        <v>0.83330000000000004</v>
      </c>
      <c r="BW68" s="3">
        <v>2.439333</v>
      </c>
      <c r="BX68" s="3" t="s">
        <v>21</v>
      </c>
      <c r="BY68" s="3">
        <v>1</v>
      </c>
      <c r="BZ68" s="3">
        <v>2.2902999999999998</v>
      </c>
      <c r="CA68" s="3" t="s">
        <v>22</v>
      </c>
      <c r="CB68" s="3">
        <v>1</v>
      </c>
      <c r="CC68" s="3">
        <v>1.5968329999999999</v>
      </c>
      <c r="CD68" s="3" t="s">
        <v>23</v>
      </c>
      <c r="CE68" s="3">
        <v>0.75</v>
      </c>
      <c r="CF68" s="3">
        <v>2.4855</v>
      </c>
      <c r="CG68" s="3" t="b">
        <f>IF(AND(BR68&lt;=16,BS68&lt;1),TRUE,FALSE)</f>
        <v>1</v>
      </c>
      <c r="CH68" s="3" t="b">
        <f>IF(AND(BY68&gt;=0.5,CB68&gt;=0.5, ABS(CE68-BY68)&lt;0.4),TRUE,FALSE)</f>
        <v>1</v>
      </c>
      <c r="CI68" s="3">
        <v>1</v>
      </c>
      <c r="CJ68" s="3" t="s">
        <v>1309</v>
      </c>
      <c r="CK68" s="3" t="s">
        <v>1391</v>
      </c>
      <c r="CL68" s="3" t="str">
        <f>RIGHT(CJ68,11)</f>
        <v>run-02_bold</v>
      </c>
      <c r="CM68" s="3">
        <v>0</v>
      </c>
      <c r="CN68" s="3">
        <v>0</v>
      </c>
      <c r="CO68" s="3" t="s">
        <v>1308</v>
      </c>
      <c r="CP68" s="3" t="s">
        <v>27</v>
      </c>
      <c r="CQ68" s="3">
        <v>1</v>
      </c>
      <c r="CR68" s="3">
        <v>2.1963330000000001</v>
      </c>
      <c r="CS68" s="3" t="s">
        <v>28</v>
      </c>
      <c r="CT68" s="3">
        <v>1</v>
      </c>
      <c r="CU68" s="3">
        <v>2.4267500000000002</v>
      </c>
      <c r="CV68" s="3" t="s">
        <v>29</v>
      </c>
      <c r="CW68" s="3">
        <v>1</v>
      </c>
      <c r="CX68" s="3">
        <v>1.549083</v>
      </c>
      <c r="CY68" s="3" t="s">
        <v>30</v>
      </c>
      <c r="CZ68" s="3">
        <v>1</v>
      </c>
      <c r="DA68" s="3">
        <v>2.5055000000000001</v>
      </c>
      <c r="DB68" s="3" t="b">
        <f>IF(AND(CM68&lt;=16,CN68&lt;1),TRUE,FALSE)</f>
        <v>1</v>
      </c>
      <c r="DC68" s="3" t="b">
        <f>IF(AND(CQ68&gt;=0.5,CW68&gt;=0.5, ABS(CZ68-CQ68)&lt;0.4),TRUE,FALSE)</f>
        <v>1</v>
      </c>
      <c r="DD68" s="3">
        <v>1</v>
      </c>
    </row>
    <row r="69" spans="1:108" s="3" customFormat="1" x14ac:dyDescent="0.2">
      <c r="A69" s="2" t="s">
        <v>1310</v>
      </c>
      <c r="B69">
        <v>4</v>
      </c>
      <c r="C69">
        <v>2</v>
      </c>
      <c r="D69">
        <v>4</v>
      </c>
      <c r="E69" t="s">
        <v>1415</v>
      </c>
      <c r="F69">
        <v>5</v>
      </c>
      <c r="G69">
        <v>5</v>
      </c>
      <c r="H69">
        <v>7.1916666666666664</v>
      </c>
      <c r="I69" t="s">
        <v>1417</v>
      </c>
      <c r="J69">
        <v>109</v>
      </c>
      <c r="K69">
        <v>144</v>
      </c>
      <c r="L69">
        <v>115</v>
      </c>
      <c r="M69">
        <v>29</v>
      </c>
      <c r="N69">
        <v>14</v>
      </c>
      <c r="O69">
        <v>32</v>
      </c>
      <c r="P69">
        <v>19</v>
      </c>
      <c r="Q69">
        <v>32</v>
      </c>
      <c r="R69">
        <v>16</v>
      </c>
      <c r="S69">
        <v>28</v>
      </c>
      <c r="T69">
        <v>16</v>
      </c>
      <c r="U69">
        <v>135</v>
      </c>
      <c r="V69" s="2">
        <v>5550</v>
      </c>
      <c r="W69" s="3" t="s">
        <v>1313</v>
      </c>
      <c r="X69" s="3" t="s">
        <v>1390</v>
      </c>
      <c r="Y69" s="3" t="str">
        <f>RIGHT(W69,11)</f>
        <v>run-01_bold</v>
      </c>
      <c r="Z69" s="3">
        <v>0</v>
      </c>
      <c r="AA69" s="3">
        <v>0</v>
      </c>
      <c r="AB69" s="3" t="s">
        <v>1312</v>
      </c>
      <c r="AC69" s="3" t="s">
        <v>20</v>
      </c>
      <c r="AD69" s="3">
        <v>0.91669999999999996</v>
      </c>
      <c r="AE69" s="3">
        <v>2.6419999999999999</v>
      </c>
      <c r="AF69" s="3" t="s">
        <v>21</v>
      </c>
      <c r="AG69" s="3">
        <v>1</v>
      </c>
      <c r="AH69" s="3">
        <v>2.3094000000000001</v>
      </c>
      <c r="AI69" s="3" t="s">
        <v>22</v>
      </c>
      <c r="AJ69" s="3">
        <v>0.91669999999999996</v>
      </c>
      <c r="AK69" s="3">
        <v>1.5620909999999999</v>
      </c>
      <c r="AL69" s="3" t="s">
        <v>23</v>
      </c>
      <c r="AM69" s="3">
        <v>0.75</v>
      </c>
      <c r="AN69" s="3">
        <v>2.7048890000000001</v>
      </c>
      <c r="AO69" s="3" t="b">
        <f>IF(AND(Z69&lt;=16,AA69&lt;1),TRUE,FALSE)</f>
        <v>1</v>
      </c>
      <c r="AP69" s="3" t="b">
        <f>IF(AND(AG69&gt;=0.5,AJ69&gt;=0.5, ABS(AM69-AG69)&lt;0.4),TRUE,FALSE)</f>
        <v>1</v>
      </c>
      <c r="AQ69" s="3">
        <v>1</v>
      </c>
      <c r="AR69" s="2" t="s">
        <v>1310</v>
      </c>
      <c r="AS69" s="3" t="s">
        <v>1316</v>
      </c>
      <c r="AT69" s="3" t="s">
        <v>1391</v>
      </c>
      <c r="AU69" s="3" t="str">
        <f>RIGHT(AS69,11)</f>
        <v>run-01_bold</v>
      </c>
      <c r="AV69" s="3">
        <v>4</v>
      </c>
      <c r="AW69" s="3">
        <v>0</v>
      </c>
      <c r="AX69" s="3" t="s">
        <v>1315</v>
      </c>
      <c r="AY69" s="3" t="s">
        <v>27</v>
      </c>
      <c r="AZ69" s="3">
        <v>0.83330000000000004</v>
      </c>
      <c r="BA69" s="3">
        <v>2.2766670000000002</v>
      </c>
      <c r="BB69" s="3" t="s">
        <v>28</v>
      </c>
      <c r="BC69" s="3">
        <v>0.91669999999999996</v>
      </c>
      <c r="BD69" s="3">
        <v>2.4586359999999998</v>
      </c>
      <c r="BE69" s="3" t="s">
        <v>29</v>
      </c>
      <c r="BF69" s="3">
        <v>1</v>
      </c>
      <c r="BG69" s="3">
        <v>2.0415830000000001</v>
      </c>
      <c r="BH69" s="3" t="s">
        <v>30</v>
      </c>
      <c r="BI69" s="3">
        <v>1</v>
      </c>
      <c r="BJ69" s="3">
        <v>2.5898180000000002</v>
      </c>
      <c r="BK69" s="3" t="b">
        <f>IF(AND(AV69&lt;=16,AW69&lt;1),TRUE,FALSE)</f>
        <v>1</v>
      </c>
      <c r="BL69" s="3" t="b">
        <f>IF(AND(AZ69&gt;=0.5,BF69&gt;=0.5, ABS(BI69-AZ69)&lt;0.4),TRUE,FALSE)</f>
        <v>1</v>
      </c>
      <c r="BM69" s="3">
        <v>1</v>
      </c>
      <c r="BN69" s="2" t="s">
        <v>1310</v>
      </c>
      <c r="BO69" s="3" t="s">
        <v>1311</v>
      </c>
      <c r="BP69" s="3" t="s">
        <v>1390</v>
      </c>
      <c r="BQ69" s="3" t="str">
        <f>RIGHT(BO69,11)</f>
        <v>run-02_bold</v>
      </c>
      <c r="BR69" s="3">
        <v>0</v>
      </c>
      <c r="BS69" s="3">
        <v>0</v>
      </c>
      <c r="BT69" s="3" t="s">
        <v>1312</v>
      </c>
      <c r="BU69" s="3" t="s">
        <v>20</v>
      </c>
      <c r="BV69" s="3">
        <v>0.83330000000000004</v>
      </c>
      <c r="BW69" s="3">
        <v>2.4381110000000001</v>
      </c>
      <c r="BX69" s="3" t="s">
        <v>21</v>
      </c>
      <c r="BY69" s="3">
        <v>0.83330000000000004</v>
      </c>
      <c r="BZ69" s="3">
        <v>2.5227270000000002</v>
      </c>
      <c r="CA69" s="3" t="s">
        <v>22</v>
      </c>
      <c r="CB69" s="3">
        <v>0.91669999999999996</v>
      </c>
      <c r="CC69" s="3">
        <v>1.0540909999999999</v>
      </c>
      <c r="CD69" s="3" t="s">
        <v>23</v>
      </c>
      <c r="CE69" s="3">
        <v>0.91669999999999996</v>
      </c>
      <c r="CF69" s="3">
        <v>2.559364</v>
      </c>
      <c r="CG69" s="3" t="b">
        <f>IF(AND(BR69&lt;=16,BS69&lt;1),TRUE,FALSE)</f>
        <v>1</v>
      </c>
      <c r="CH69" s="3" t="b">
        <f>IF(AND(BY69&gt;=0.5,CB69&gt;=0.5, ABS(CE69-BY69)&lt;0.4),TRUE,FALSE)</f>
        <v>1</v>
      </c>
      <c r="CI69" s="3">
        <v>1</v>
      </c>
      <c r="CJ69" s="3" t="s">
        <v>1314</v>
      </c>
      <c r="CK69" s="3" t="s">
        <v>1391</v>
      </c>
      <c r="CL69" s="3" t="str">
        <f>RIGHT(CJ69,11)</f>
        <v>run-02_bold</v>
      </c>
      <c r="CM69" s="3">
        <v>6</v>
      </c>
      <c r="CN69" s="3">
        <v>0</v>
      </c>
      <c r="CO69" s="3" t="s">
        <v>1315</v>
      </c>
      <c r="CP69" s="3" t="s">
        <v>27</v>
      </c>
      <c r="CQ69" s="3">
        <v>0.83330000000000004</v>
      </c>
      <c r="CR69" s="3">
        <v>2.3077269999999999</v>
      </c>
      <c r="CS69" s="3" t="s">
        <v>28</v>
      </c>
      <c r="CT69" s="3">
        <v>1</v>
      </c>
      <c r="CU69" s="3">
        <v>2.4187270000000001</v>
      </c>
      <c r="CV69" s="3" t="s">
        <v>29</v>
      </c>
      <c r="CW69" s="3">
        <v>1</v>
      </c>
      <c r="CX69" s="3">
        <v>1.880636</v>
      </c>
      <c r="CY69" s="3" t="s">
        <v>30</v>
      </c>
      <c r="CZ69" s="3">
        <v>0.75</v>
      </c>
      <c r="DA69" s="3">
        <v>2.5329000000000002</v>
      </c>
      <c r="DB69" s="3" t="b">
        <f>IF(AND(CM69&lt;=16,CN69&lt;1),TRUE,FALSE)</f>
        <v>1</v>
      </c>
      <c r="DC69" s="3" t="b">
        <f>IF(AND(CQ69&gt;=0.5,CW69&gt;=0.5, ABS(CZ69-CQ69)&lt;0.4),TRUE,FALSE)</f>
        <v>1</v>
      </c>
      <c r="DD69" s="3">
        <v>1</v>
      </c>
    </row>
    <row r="70" spans="1:108" ht="14.25" customHeight="1" x14ac:dyDescent="0.2">
      <c r="A70" s="2" t="s">
        <v>1317</v>
      </c>
      <c r="B70">
        <v>5</v>
      </c>
      <c r="C70">
        <v>2</v>
      </c>
      <c r="D70">
        <v>3</v>
      </c>
      <c r="E70" t="s">
        <v>1415</v>
      </c>
      <c r="F70">
        <v>5</v>
      </c>
      <c r="G70">
        <v>5</v>
      </c>
      <c r="H70">
        <v>8.2666666666666675</v>
      </c>
      <c r="I70" t="s">
        <v>1416</v>
      </c>
      <c r="J70">
        <v>104</v>
      </c>
      <c r="K70">
        <v>118</v>
      </c>
      <c r="L70">
        <v>117</v>
      </c>
      <c r="M70">
        <v>28</v>
      </c>
      <c r="N70">
        <v>11</v>
      </c>
      <c r="O70">
        <v>25</v>
      </c>
      <c r="P70">
        <v>11</v>
      </c>
      <c r="Q70">
        <v>32</v>
      </c>
      <c r="R70">
        <v>14</v>
      </c>
      <c r="S70">
        <v>23</v>
      </c>
      <c r="T70">
        <v>9</v>
      </c>
      <c r="U70">
        <v>110</v>
      </c>
      <c r="V70" s="2">
        <v>5553</v>
      </c>
      <c r="W70" s="3" t="s">
        <v>1320</v>
      </c>
      <c r="X70" s="3" t="s">
        <v>1390</v>
      </c>
      <c r="Y70" s="3" t="str">
        <f>RIGHT(W70,11)</f>
        <v>run-01_bold</v>
      </c>
      <c r="Z70" s="3">
        <v>0</v>
      </c>
      <c r="AA70" s="3">
        <v>0</v>
      </c>
      <c r="AB70" s="3" t="s">
        <v>1319</v>
      </c>
      <c r="AC70" s="3" t="s">
        <v>20</v>
      </c>
      <c r="AD70" s="3">
        <v>0.91669999999999996</v>
      </c>
      <c r="AE70" s="3">
        <v>2.2921670000000001</v>
      </c>
      <c r="AF70" s="3" t="s">
        <v>21</v>
      </c>
      <c r="AG70" s="3">
        <v>1</v>
      </c>
      <c r="AH70" s="3">
        <v>2.2447499999999998</v>
      </c>
      <c r="AI70" s="3" t="s">
        <v>22</v>
      </c>
      <c r="AJ70" s="3">
        <v>0.91669999999999996</v>
      </c>
      <c r="AK70" s="3">
        <v>0.93133299999999997</v>
      </c>
      <c r="AL70" s="3" t="s">
        <v>23</v>
      </c>
      <c r="AM70" s="3">
        <v>1</v>
      </c>
      <c r="AN70" s="3">
        <v>2.4464999999999999</v>
      </c>
      <c r="AO70" s="3" t="b">
        <f>IF(AND(Z70&lt;=16,AA70&lt;1),TRUE,FALSE)</f>
        <v>1</v>
      </c>
      <c r="AP70" s="3" t="b">
        <f>IF(AND(AG70&gt;=0.5,AJ70&gt;=0.5, ABS(AM70-AG70)&lt;0.4),TRUE,FALSE)</f>
        <v>1</v>
      </c>
      <c r="AQ70" s="3">
        <v>1</v>
      </c>
      <c r="AR70" s="2" t="s">
        <v>1317</v>
      </c>
      <c r="AS70" s="3" t="s">
        <v>1321</v>
      </c>
      <c r="AT70" s="3" t="s">
        <v>1391</v>
      </c>
      <c r="AU70" s="3" t="str">
        <f>RIGHT(AS70,11)</f>
        <v>run-01_bold</v>
      </c>
      <c r="AV70" s="3">
        <v>0</v>
      </c>
      <c r="AW70" s="3">
        <v>0</v>
      </c>
      <c r="AX70" s="3" t="s">
        <v>1322</v>
      </c>
      <c r="AY70" s="3" t="s">
        <v>27</v>
      </c>
      <c r="AZ70" s="3">
        <v>1</v>
      </c>
      <c r="BA70" s="3">
        <v>2.0011670000000001</v>
      </c>
      <c r="BB70" s="3" t="s">
        <v>28</v>
      </c>
      <c r="BC70" s="3">
        <v>1</v>
      </c>
      <c r="BD70" s="3">
        <v>2.1444999999999999</v>
      </c>
      <c r="BE70" s="3" t="s">
        <v>29</v>
      </c>
      <c r="BF70" s="3">
        <v>1</v>
      </c>
      <c r="BG70" s="3">
        <v>1.103667</v>
      </c>
      <c r="BH70" s="3" t="s">
        <v>30</v>
      </c>
      <c r="BI70" s="3">
        <v>0.83330000000000004</v>
      </c>
      <c r="BJ70" s="3">
        <v>2.2012499999999999</v>
      </c>
      <c r="BK70" s="3" t="b">
        <f>IF(AND(AV70&lt;=16,AW70&lt;1),TRUE,FALSE)</f>
        <v>1</v>
      </c>
      <c r="BL70" s="3" t="b">
        <f>IF(AND(AZ70&gt;=0.5,BF70&gt;=0.5, ABS(BI70-AZ70)&lt;0.4),TRUE,FALSE)</f>
        <v>1</v>
      </c>
      <c r="BM70" s="3">
        <v>1</v>
      </c>
      <c r="BN70" s="2" t="s">
        <v>1317</v>
      </c>
      <c r="BO70" s="3" t="s">
        <v>1318</v>
      </c>
      <c r="BP70" s="3" t="s">
        <v>1390</v>
      </c>
      <c r="BQ70" s="3" t="str">
        <f>RIGHT(BO70,11)</f>
        <v>run-02_bold</v>
      </c>
      <c r="BR70" s="3">
        <v>0</v>
      </c>
      <c r="BS70" s="3">
        <v>0</v>
      </c>
      <c r="BT70" s="3" t="s">
        <v>1319</v>
      </c>
      <c r="BU70" s="3" t="s">
        <v>20</v>
      </c>
      <c r="BV70" s="3">
        <v>0.58330000000000004</v>
      </c>
      <c r="BW70" s="3">
        <v>2.5314549999999998</v>
      </c>
      <c r="BX70" s="3" t="s">
        <v>21</v>
      </c>
      <c r="BY70" s="3">
        <v>0.91669999999999996</v>
      </c>
      <c r="BZ70" s="3">
        <v>2.1635</v>
      </c>
      <c r="CA70" s="3" t="s">
        <v>22</v>
      </c>
      <c r="CB70" s="3">
        <v>1</v>
      </c>
      <c r="CC70" s="3">
        <v>0.89333300000000004</v>
      </c>
      <c r="CD70" s="3" t="s">
        <v>23</v>
      </c>
      <c r="CE70" s="3">
        <v>0.83330000000000004</v>
      </c>
      <c r="CF70" s="3">
        <v>2.3826670000000001</v>
      </c>
      <c r="CG70" s="3" t="b">
        <f>IF(AND(BR70&lt;=16,BS70&lt;1),TRUE,FALSE)</f>
        <v>1</v>
      </c>
      <c r="CH70" s="3" t="b">
        <f>IF(AND(BY70&gt;=0.5,CB70&gt;=0.5, ABS(CE70-BY70)&lt;0.4),TRUE,FALSE)</f>
        <v>1</v>
      </c>
      <c r="CI70" s="3">
        <v>1</v>
      </c>
      <c r="CJ70" s="3" t="s">
        <v>1323</v>
      </c>
      <c r="CK70" s="3" t="s">
        <v>1391</v>
      </c>
      <c r="CL70" s="3" t="str">
        <f>RIGHT(CJ70,11)</f>
        <v>run-02_bold</v>
      </c>
      <c r="CM70" s="3">
        <v>0</v>
      </c>
      <c r="CN70" s="3">
        <v>0</v>
      </c>
      <c r="CO70" s="3" t="s">
        <v>1322</v>
      </c>
      <c r="CP70" s="3" t="s">
        <v>27</v>
      </c>
      <c r="CQ70" s="3">
        <v>0.91669999999999996</v>
      </c>
      <c r="CR70" s="3">
        <v>2.1378330000000001</v>
      </c>
      <c r="CS70" s="3" t="s">
        <v>28</v>
      </c>
      <c r="CT70" s="3">
        <v>0.91669999999999996</v>
      </c>
      <c r="CU70" s="3">
        <v>2.1869170000000002</v>
      </c>
      <c r="CV70" s="3" t="s">
        <v>29</v>
      </c>
      <c r="CW70" s="3">
        <v>1</v>
      </c>
      <c r="CX70" s="3">
        <v>0.96141699999999997</v>
      </c>
      <c r="CY70" s="3" t="s">
        <v>30</v>
      </c>
      <c r="CZ70" s="3">
        <v>1</v>
      </c>
      <c r="DA70" s="3">
        <v>2.2540830000000001</v>
      </c>
      <c r="DB70" s="3" t="b">
        <f>IF(AND(CM70&lt;=16,CN70&lt;1),TRUE,FALSE)</f>
        <v>1</v>
      </c>
      <c r="DC70" s="3" t="b">
        <f>IF(AND(CQ70&gt;=0.5,CW70&gt;=0.5, ABS(CZ70-CQ70)&lt;0.4),TRUE,FALSE)</f>
        <v>1</v>
      </c>
      <c r="DD70" s="3">
        <v>1</v>
      </c>
    </row>
    <row r="71" spans="1:108" x14ac:dyDescent="0.2">
      <c r="A71" s="1" t="s">
        <v>556</v>
      </c>
      <c r="B71">
        <v>2</v>
      </c>
      <c r="C71">
        <v>3</v>
      </c>
      <c r="D71">
        <v>4</v>
      </c>
      <c r="E71" t="s">
        <v>1415</v>
      </c>
      <c r="F71">
        <v>5</v>
      </c>
      <c r="G71">
        <v>5</v>
      </c>
      <c r="H71">
        <v>7.0472222222222225</v>
      </c>
      <c r="I71" t="s">
        <v>1416</v>
      </c>
      <c r="J71">
        <v>99</v>
      </c>
      <c r="K71">
        <v>84</v>
      </c>
      <c r="L71">
        <v>85</v>
      </c>
      <c r="M71">
        <v>23</v>
      </c>
      <c r="N71">
        <v>9</v>
      </c>
      <c r="O71">
        <v>22</v>
      </c>
      <c r="P71">
        <v>11</v>
      </c>
      <c r="Q71">
        <v>18</v>
      </c>
      <c r="R71">
        <v>9</v>
      </c>
      <c r="S71">
        <v>26</v>
      </c>
      <c r="T71">
        <v>14</v>
      </c>
      <c r="U71">
        <v>105</v>
      </c>
      <c r="V71" s="1">
        <v>5186</v>
      </c>
      <c r="W71" t="s">
        <v>557</v>
      </c>
      <c r="X71" t="s">
        <v>1390</v>
      </c>
      <c r="Y71" t="str">
        <f>RIGHT(W71,11)</f>
        <v>run-01_bold</v>
      </c>
      <c r="Z71">
        <v>2</v>
      </c>
      <c r="AA71">
        <v>0</v>
      </c>
      <c r="AB71" t="s">
        <v>241</v>
      </c>
      <c r="AC71" t="s">
        <v>20</v>
      </c>
      <c r="AD71">
        <v>0.5</v>
      </c>
      <c r="AE71">
        <v>2.0669170000000001</v>
      </c>
      <c r="AF71" t="s">
        <v>21</v>
      </c>
      <c r="AG71">
        <v>1</v>
      </c>
      <c r="AH71">
        <v>1.950583</v>
      </c>
      <c r="AI71" t="s">
        <v>22</v>
      </c>
      <c r="AJ71">
        <v>1</v>
      </c>
      <c r="AK71">
        <v>1.0080830000000001</v>
      </c>
      <c r="AL71" t="s">
        <v>23</v>
      </c>
      <c r="AM71">
        <v>0.83330000000000004</v>
      </c>
      <c r="AN71">
        <v>2.124333</v>
      </c>
      <c r="AO71" t="b">
        <f>IF(AND(Z71&lt;=16,AA71&lt;1),TRUE,FALSE)</f>
        <v>1</v>
      </c>
      <c r="AP71" t="b">
        <f>IF(AND(AG71&gt;=0.5,AJ71&gt;=0.5, ABS(AM71-AG71)&lt;=0.4),TRUE,FALSE)</f>
        <v>1</v>
      </c>
      <c r="AQ71">
        <v>1</v>
      </c>
      <c r="AR71" s="1" t="s">
        <v>556</v>
      </c>
      <c r="AS71" t="s">
        <v>559</v>
      </c>
      <c r="AT71" t="s">
        <v>1391</v>
      </c>
      <c r="AU71" t="str">
        <f>RIGHT(AS71,11)</f>
        <v>run-01_bold</v>
      </c>
      <c r="AV71">
        <v>0</v>
      </c>
      <c r="AW71">
        <v>0</v>
      </c>
      <c r="AX71" t="s">
        <v>560</v>
      </c>
      <c r="AY71" t="s">
        <v>27</v>
      </c>
      <c r="AZ71">
        <v>0.91669999999999996</v>
      </c>
      <c r="BA71">
        <v>1.943333</v>
      </c>
      <c r="BB71" t="s">
        <v>28</v>
      </c>
      <c r="BC71">
        <v>0.91669999999999996</v>
      </c>
      <c r="BD71">
        <v>2.001417</v>
      </c>
      <c r="BE71" t="s">
        <v>29</v>
      </c>
      <c r="BF71">
        <v>1</v>
      </c>
      <c r="BG71">
        <v>0.99050000000000005</v>
      </c>
      <c r="BH71" t="s">
        <v>30</v>
      </c>
      <c r="BI71">
        <v>0.91669999999999996</v>
      </c>
      <c r="BJ71">
        <v>2.1107499999999999</v>
      </c>
      <c r="BK71" s="3" t="b">
        <f>IF(AND(AV71&lt;=16,AW71&lt;1),TRUE,FALSE)</f>
        <v>1</v>
      </c>
      <c r="BL71" t="b">
        <f>IF(AND(AZ71&gt;=0.5,BF71&gt;=0.5, ABS(BI71-AZ71)&lt;0.4),TRUE,FALSE)</f>
        <v>1</v>
      </c>
      <c r="BM71">
        <v>1</v>
      </c>
      <c r="BN71" s="1" t="s">
        <v>556</v>
      </c>
      <c r="BO71" t="s">
        <v>558</v>
      </c>
      <c r="BP71" t="s">
        <v>1390</v>
      </c>
      <c r="BQ71" t="str">
        <f>RIGHT(BO71,11)</f>
        <v>run-02_bold</v>
      </c>
      <c r="BR71">
        <v>5</v>
      </c>
      <c r="BS71">
        <v>0</v>
      </c>
      <c r="BT71" t="s">
        <v>241</v>
      </c>
      <c r="BU71" t="s">
        <v>20</v>
      </c>
      <c r="BV71">
        <v>0.5</v>
      </c>
      <c r="BW71">
        <v>2.1626669999999999</v>
      </c>
      <c r="BX71" t="s">
        <v>21</v>
      </c>
      <c r="BY71">
        <v>1</v>
      </c>
      <c r="BZ71">
        <v>1.87375</v>
      </c>
      <c r="CA71" t="s">
        <v>22</v>
      </c>
      <c r="CB71">
        <v>1</v>
      </c>
      <c r="CC71">
        <v>0.94333299999999998</v>
      </c>
      <c r="CD71" t="s">
        <v>23</v>
      </c>
      <c r="CE71">
        <v>0.91669999999999996</v>
      </c>
      <c r="CF71">
        <v>2.1450830000000001</v>
      </c>
      <c r="CG71" s="3" t="b">
        <f>IF(AND(BR71&lt;=16,BS71&lt;1),TRUE,FALSE)</f>
        <v>1</v>
      </c>
      <c r="CH71" t="b">
        <f>IF(AND(BY71&gt;=0.5,CB71&gt;=0.5, ABS(CE71-BY71)&lt;0.4),TRUE,FALSE)</f>
        <v>1</v>
      </c>
      <c r="CI71">
        <v>1</v>
      </c>
      <c r="CJ71" t="s">
        <v>561</v>
      </c>
      <c r="CK71" t="s">
        <v>1391</v>
      </c>
      <c r="CL71" t="str">
        <f>RIGHT(CJ71,11)</f>
        <v>run-02_bold</v>
      </c>
      <c r="CM71">
        <v>7</v>
      </c>
      <c r="CN71">
        <v>0</v>
      </c>
      <c r="CO71" t="s">
        <v>560</v>
      </c>
      <c r="CP71" t="s">
        <v>27</v>
      </c>
      <c r="CQ71">
        <v>0.83330000000000004</v>
      </c>
      <c r="CR71">
        <v>1.9644999999999999</v>
      </c>
      <c r="CS71" t="s">
        <v>28</v>
      </c>
      <c r="CT71">
        <v>0.91669999999999996</v>
      </c>
      <c r="CU71">
        <v>2.1048330000000002</v>
      </c>
      <c r="CV71" t="s">
        <v>29</v>
      </c>
      <c r="CW71">
        <v>1</v>
      </c>
      <c r="CX71">
        <v>0.95691700000000002</v>
      </c>
      <c r="CY71" t="s">
        <v>30</v>
      </c>
      <c r="CZ71">
        <v>0.75</v>
      </c>
      <c r="DA71">
        <v>2.095583</v>
      </c>
      <c r="DB71" s="3" t="b">
        <f>IF(AND(CM71&lt;=16,CN71&lt;1),TRUE,FALSE)</f>
        <v>1</v>
      </c>
      <c r="DC71" t="b">
        <f>IF(AND(CQ71&gt;=0.5,CW71&gt;=0.5, ABS(CZ71-CQ71)&lt;0.4),TRUE,FALSE)</f>
        <v>1</v>
      </c>
      <c r="DD71">
        <v>1</v>
      </c>
    </row>
    <row r="72" spans="1:108" x14ac:dyDescent="0.2">
      <c r="A72" s="2" t="s">
        <v>934</v>
      </c>
      <c r="B72">
        <v>2</v>
      </c>
      <c r="C72">
        <v>3</v>
      </c>
      <c r="D72">
        <v>4</v>
      </c>
      <c r="E72" t="s">
        <v>1415</v>
      </c>
      <c r="F72">
        <v>5</v>
      </c>
      <c r="G72">
        <v>5</v>
      </c>
      <c r="H72">
        <v>7.1694444444444443</v>
      </c>
      <c r="I72" t="s">
        <v>1416</v>
      </c>
      <c r="J72">
        <v>107</v>
      </c>
      <c r="K72">
        <v>110</v>
      </c>
      <c r="L72">
        <v>89</v>
      </c>
      <c r="M72">
        <v>25</v>
      </c>
      <c r="N72">
        <v>11</v>
      </c>
      <c r="O72">
        <v>13</v>
      </c>
      <c r="P72">
        <v>6</v>
      </c>
      <c r="Q72">
        <v>23</v>
      </c>
      <c r="R72">
        <v>11</v>
      </c>
      <c r="S72">
        <v>16</v>
      </c>
      <c r="T72">
        <v>7</v>
      </c>
      <c r="U72">
        <v>98</v>
      </c>
      <c r="V72" s="2">
        <v>5379</v>
      </c>
      <c r="W72" s="3" t="s">
        <v>937</v>
      </c>
      <c r="X72" s="3" t="s">
        <v>1390</v>
      </c>
      <c r="Y72" s="3" t="str">
        <f>RIGHT(W72,11)</f>
        <v>run-01_bold</v>
      </c>
      <c r="Z72" s="3">
        <v>5</v>
      </c>
      <c r="AA72" s="3">
        <v>0</v>
      </c>
      <c r="AB72" s="3" t="s">
        <v>936</v>
      </c>
      <c r="AC72" s="3" t="s">
        <v>20</v>
      </c>
      <c r="AD72" s="3">
        <v>0.75</v>
      </c>
      <c r="AE72" s="3">
        <v>2.0590000000000002</v>
      </c>
      <c r="AF72" s="3" t="s">
        <v>21</v>
      </c>
      <c r="AG72" s="3">
        <v>1</v>
      </c>
      <c r="AH72" s="3">
        <v>1.8753329999999999</v>
      </c>
      <c r="AI72" s="3" t="s">
        <v>22</v>
      </c>
      <c r="AJ72" s="3">
        <v>1</v>
      </c>
      <c r="AK72" s="3">
        <v>1.2384170000000001</v>
      </c>
      <c r="AL72" s="3" t="s">
        <v>23</v>
      </c>
      <c r="AM72" s="3">
        <v>0.75</v>
      </c>
      <c r="AN72" s="3">
        <v>2.1604999999999999</v>
      </c>
      <c r="AO72" s="3" t="b">
        <f>IF(AND(Z72&lt;=16,AA72&lt;1),TRUE,FALSE)</f>
        <v>1</v>
      </c>
      <c r="AP72" s="3" t="b">
        <f>IF(AND(AG72&gt;=0.5,AJ72&gt;=0.5, ABS(AM72-AG72)&lt;0.4),TRUE,FALSE)</f>
        <v>1</v>
      </c>
      <c r="AQ72" s="3">
        <v>1</v>
      </c>
      <c r="AR72" s="2" t="s">
        <v>934</v>
      </c>
      <c r="AS72" s="3" t="s">
        <v>938</v>
      </c>
      <c r="AT72" s="3" t="s">
        <v>1391</v>
      </c>
      <c r="AU72" s="3" t="str">
        <f>RIGHT(AS72,11)</f>
        <v>run-01_bold</v>
      </c>
      <c r="AV72" s="3">
        <v>0</v>
      </c>
      <c r="AW72" s="3">
        <v>0</v>
      </c>
      <c r="AX72" s="3" t="s">
        <v>939</v>
      </c>
      <c r="AY72" s="3" t="s">
        <v>27</v>
      </c>
      <c r="AZ72" s="3">
        <v>0.91669999999999996</v>
      </c>
      <c r="BA72" s="3">
        <v>2.03525</v>
      </c>
      <c r="BB72" s="3" t="s">
        <v>28</v>
      </c>
      <c r="BC72" s="3">
        <v>0.91669999999999996</v>
      </c>
      <c r="BD72" s="3">
        <v>2.0385</v>
      </c>
      <c r="BE72" s="3" t="s">
        <v>29</v>
      </c>
      <c r="BF72" s="3">
        <v>1</v>
      </c>
      <c r="BG72" s="3">
        <v>1.0189170000000001</v>
      </c>
      <c r="BH72" s="3" t="s">
        <v>30</v>
      </c>
      <c r="BI72" s="3">
        <v>0.83330000000000004</v>
      </c>
      <c r="BJ72" s="3">
        <v>2.1646670000000001</v>
      </c>
      <c r="BK72" s="3" t="b">
        <f>IF(AND(AV72&lt;=16,AW72&lt;1),TRUE,FALSE)</f>
        <v>1</v>
      </c>
      <c r="BL72" s="3" t="b">
        <f>IF(AND(AZ72&gt;=0.5,BF72&gt;=0.5, ABS(BI72-AZ72)&lt;0.4),TRUE,FALSE)</f>
        <v>1</v>
      </c>
      <c r="BM72" s="3">
        <v>1</v>
      </c>
      <c r="BN72" s="2" t="s">
        <v>934</v>
      </c>
      <c r="BO72" s="3" t="s">
        <v>935</v>
      </c>
      <c r="BP72" s="3" t="s">
        <v>1390</v>
      </c>
      <c r="BQ72" s="3" t="str">
        <f>RIGHT(BO72,11)</f>
        <v>run-02_bold</v>
      </c>
      <c r="BR72" s="3">
        <v>1</v>
      </c>
      <c r="BS72" s="3">
        <v>0</v>
      </c>
      <c r="BT72" s="3" t="s">
        <v>936</v>
      </c>
      <c r="BU72" s="3" t="s">
        <v>20</v>
      </c>
      <c r="BV72" s="3">
        <v>0.66669999999999996</v>
      </c>
      <c r="BW72" s="3">
        <v>2.1139999999999999</v>
      </c>
      <c r="BX72" s="3" t="s">
        <v>21</v>
      </c>
      <c r="BY72" s="3">
        <v>0.91669999999999996</v>
      </c>
      <c r="BZ72" s="3">
        <v>2.014364</v>
      </c>
      <c r="CA72" s="3" t="s">
        <v>22</v>
      </c>
      <c r="CB72" s="3">
        <v>1</v>
      </c>
      <c r="CC72" s="3">
        <v>1.0624549999999999</v>
      </c>
      <c r="CD72" s="3" t="s">
        <v>23</v>
      </c>
      <c r="CE72" s="3">
        <v>0.75</v>
      </c>
      <c r="CF72" s="3">
        <v>2.1863000000000001</v>
      </c>
      <c r="CG72" s="3" t="b">
        <f>IF(AND(BR72&lt;=16,BS72&lt;1),TRUE,FALSE)</f>
        <v>1</v>
      </c>
      <c r="CH72" s="3" t="b">
        <f>IF(AND(BY72&gt;=0.5,CB72&gt;=0.5, ABS(CE72-BY72)&lt;0.4),TRUE,FALSE)</f>
        <v>1</v>
      </c>
      <c r="CI72" s="3">
        <v>1</v>
      </c>
      <c r="CJ72" s="3" t="s">
        <v>940</v>
      </c>
      <c r="CK72" s="3" t="s">
        <v>1391</v>
      </c>
      <c r="CL72" s="3" t="str">
        <f>RIGHT(CJ72,11)</f>
        <v>run-02_bold</v>
      </c>
      <c r="CM72" s="3">
        <v>0</v>
      </c>
      <c r="CN72" s="3">
        <v>0</v>
      </c>
      <c r="CO72" s="3" t="s">
        <v>939</v>
      </c>
      <c r="CP72" s="3" t="s">
        <v>27</v>
      </c>
      <c r="CQ72" s="3">
        <v>0.83330000000000004</v>
      </c>
      <c r="CR72" s="3">
        <v>1.9618329999999999</v>
      </c>
      <c r="CS72" s="3" t="s">
        <v>28</v>
      </c>
      <c r="CT72" s="3">
        <v>0.66669999999999996</v>
      </c>
      <c r="CU72" s="3">
        <v>2.1082730000000001</v>
      </c>
      <c r="CV72" s="3" t="s">
        <v>29</v>
      </c>
      <c r="CW72" s="3">
        <v>1</v>
      </c>
      <c r="CX72" s="3">
        <v>1.2147269999999999</v>
      </c>
      <c r="CY72" s="3" t="s">
        <v>30</v>
      </c>
      <c r="CZ72" s="3">
        <v>0.66669999999999996</v>
      </c>
      <c r="DA72" s="3">
        <v>2.0664440000000002</v>
      </c>
      <c r="DB72" s="3" t="b">
        <f>IF(AND(CM72&lt;=16,CN72&lt;1),TRUE,FALSE)</f>
        <v>1</v>
      </c>
      <c r="DC72" s="3" t="b">
        <f>IF(AND(CQ72&gt;=0.5,CW72&gt;=0.5, ABS(CZ72-CQ72)&lt;0.4),TRUE,FALSE)</f>
        <v>1</v>
      </c>
      <c r="DD72" s="3">
        <v>1</v>
      </c>
    </row>
    <row r="73" spans="1:108" x14ac:dyDescent="0.2">
      <c r="A73" s="2" t="s">
        <v>962</v>
      </c>
      <c r="B73">
        <v>4</v>
      </c>
      <c r="C73">
        <v>1</v>
      </c>
      <c r="D73">
        <v>3</v>
      </c>
      <c r="E73" t="s">
        <v>1415</v>
      </c>
      <c r="F73">
        <v>5</v>
      </c>
      <c r="G73">
        <v>5</v>
      </c>
      <c r="H73">
        <v>7.1055555555555552</v>
      </c>
      <c r="I73" t="s">
        <v>1416</v>
      </c>
      <c r="J73">
        <v>107</v>
      </c>
      <c r="K73">
        <v>81</v>
      </c>
      <c r="L73">
        <v>84</v>
      </c>
      <c r="M73">
        <v>18</v>
      </c>
      <c r="N73">
        <v>8</v>
      </c>
      <c r="O73">
        <v>13</v>
      </c>
      <c r="P73">
        <v>6</v>
      </c>
      <c r="Q73">
        <v>19</v>
      </c>
      <c r="R73">
        <v>10</v>
      </c>
      <c r="S73">
        <v>26</v>
      </c>
      <c r="T73">
        <v>14</v>
      </c>
      <c r="U73">
        <v>105</v>
      </c>
      <c r="V73" s="2">
        <v>5391</v>
      </c>
      <c r="W73" s="3" t="s">
        <v>963</v>
      </c>
      <c r="X73" s="3" t="s">
        <v>1390</v>
      </c>
      <c r="Y73" s="3" t="str">
        <f>RIGHT(W73,11)</f>
        <v>run-01_bold</v>
      </c>
      <c r="Z73" s="3">
        <v>2</v>
      </c>
      <c r="AA73" s="3">
        <v>0</v>
      </c>
      <c r="AB73" s="3" t="s">
        <v>964</v>
      </c>
      <c r="AC73" s="3" t="s">
        <v>20</v>
      </c>
      <c r="AD73" s="3">
        <v>0.58330000000000004</v>
      </c>
      <c r="AE73" s="3">
        <v>2.073556</v>
      </c>
      <c r="AF73" s="3" t="s">
        <v>21</v>
      </c>
      <c r="AG73" s="3">
        <v>0.58330000000000004</v>
      </c>
      <c r="AH73" s="3">
        <v>2.4796360000000002</v>
      </c>
      <c r="AI73" s="3" t="s">
        <v>22</v>
      </c>
      <c r="AJ73" s="3">
        <v>0.91669999999999996</v>
      </c>
      <c r="AK73" s="3">
        <v>1.204375</v>
      </c>
      <c r="AL73" s="3" t="s">
        <v>23</v>
      </c>
      <c r="AM73" s="3">
        <v>0.91669999999999996</v>
      </c>
      <c r="AN73" s="3">
        <v>2.2229999999999999</v>
      </c>
      <c r="AO73" s="3" t="b">
        <f>IF(AND(Z73&lt;=16,AA73&lt;1),TRUE,FALSE)</f>
        <v>1</v>
      </c>
      <c r="AP73" s="3" t="b">
        <f>IF(AND(AG73&gt;=0.5,AJ73&gt;=0.5, ABS(AM73-AG73)&lt;0.4),TRUE,FALSE)</f>
        <v>1</v>
      </c>
      <c r="AQ73" s="3">
        <v>1</v>
      </c>
      <c r="AR73" s="2" t="s">
        <v>962</v>
      </c>
      <c r="AS73" s="3" t="s">
        <v>966</v>
      </c>
      <c r="AT73" s="3" t="s">
        <v>1391</v>
      </c>
      <c r="AU73" s="3" t="str">
        <f>RIGHT(AS73,11)</f>
        <v>run-01_bold</v>
      </c>
      <c r="AV73" s="3">
        <v>0</v>
      </c>
      <c r="AW73" s="3">
        <v>0</v>
      </c>
      <c r="AX73" s="3" t="s">
        <v>967</v>
      </c>
      <c r="AY73" s="3" t="s">
        <v>27</v>
      </c>
      <c r="AZ73" s="3">
        <v>0.91669999999999996</v>
      </c>
      <c r="BA73" s="3">
        <v>2.2389999999999999</v>
      </c>
      <c r="BB73" s="3" t="s">
        <v>28</v>
      </c>
      <c r="BC73" s="3">
        <v>0.83330000000000004</v>
      </c>
      <c r="BD73" s="3">
        <v>2.4670000000000001</v>
      </c>
      <c r="BE73" s="3" t="s">
        <v>29</v>
      </c>
      <c r="BF73" s="3">
        <v>1</v>
      </c>
      <c r="BG73" s="3">
        <v>1.425273</v>
      </c>
      <c r="BH73" s="3" t="s">
        <v>30</v>
      </c>
      <c r="BI73" s="3">
        <v>0.66669999999999996</v>
      </c>
      <c r="BJ73" s="3">
        <v>2.4818570000000002</v>
      </c>
      <c r="BK73" s="3" t="b">
        <f>IF(AND(AV73&lt;=16,AW73&lt;1),TRUE,FALSE)</f>
        <v>1</v>
      </c>
      <c r="BL73" s="3" t="b">
        <f>IF(AND(AZ73&gt;=0.5,BF73&gt;=0.5, ABS(BI73-AZ73)&lt;0.4),TRUE,FALSE)</f>
        <v>1</v>
      </c>
      <c r="BM73" s="3">
        <v>1</v>
      </c>
      <c r="BN73" s="2" t="s">
        <v>962</v>
      </c>
      <c r="BO73" s="3" t="s">
        <v>965</v>
      </c>
      <c r="BP73" s="3" t="s">
        <v>1390</v>
      </c>
      <c r="BQ73" s="3" t="str">
        <f>RIGHT(BO73,11)</f>
        <v>run-02_bold</v>
      </c>
      <c r="BR73" s="3">
        <v>0</v>
      </c>
      <c r="BS73" s="3">
        <v>0</v>
      </c>
      <c r="BT73" s="3" t="s">
        <v>964</v>
      </c>
      <c r="BU73" s="3" t="s">
        <v>20</v>
      </c>
      <c r="BV73" s="3">
        <v>0.75</v>
      </c>
      <c r="BW73" s="3">
        <v>2.1911999999999998</v>
      </c>
      <c r="BX73" s="3" t="s">
        <v>21</v>
      </c>
      <c r="BY73" s="3">
        <v>0.66669999999999996</v>
      </c>
      <c r="BZ73" s="3">
        <v>2.3639999999999999</v>
      </c>
      <c r="CA73" s="3" t="s">
        <v>22</v>
      </c>
      <c r="CB73" s="3">
        <v>1</v>
      </c>
      <c r="CC73" s="3">
        <v>1.042818</v>
      </c>
      <c r="CD73" s="3" t="s">
        <v>23</v>
      </c>
      <c r="CE73" s="3">
        <v>0.75</v>
      </c>
      <c r="CF73" s="3">
        <v>2.0843750000000001</v>
      </c>
      <c r="CG73" s="3" t="b">
        <f>IF(AND(BR73&lt;=16,BS73&lt;1),TRUE,FALSE)</f>
        <v>1</v>
      </c>
      <c r="CH73" s="3" t="b">
        <f>IF(AND(BY73&gt;=0.5,CB73&gt;=0.5, ABS(CE73-BY73)&lt;0.4),TRUE,FALSE)</f>
        <v>1</v>
      </c>
      <c r="CI73" s="3">
        <v>1</v>
      </c>
      <c r="CJ73" s="3" t="s">
        <v>968</v>
      </c>
      <c r="CK73" s="3" t="s">
        <v>1391</v>
      </c>
      <c r="CL73" s="3" t="str">
        <f>RIGHT(CJ73,11)</f>
        <v>run-02_bold</v>
      </c>
      <c r="CM73" s="3">
        <v>4</v>
      </c>
      <c r="CN73" s="3">
        <v>0</v>
      </c>
      <c r="CO73" s="3" t="s">
        <v>967</v>
      </c>
      <c r="CP73" s="3" t="s">
        <v>27</v>
      </c>
      <c r="CQ73" s="3">
        <v>0.91669999999999996</v>
      </c>
      <c r="CR73" s="3">
        <v>2.3379089999999998</v>
      </c>
      <c r="CS73" s="3" t="s">
        <v>28</v>
      </c>
      <c r="CT73" s="3">
        <v>0.83330000000000004</v>
      </c>
      <c r="CU73" s="3">
        <v>2.3693</v>
      </c>
      <c r="CV73" s="3" t="s">
        <v>29</v>
      </c>
      <c r="CW73" s="3">
        <v>1</v>
      </c>
      <c r="CX73" s="3">
        <v>1.492</v>
      </c>
      <c r="CY73" s="3" t="s">
        <v>30</v>
      </c>
      <c r="CZ73" s="3">
        <v>0.66669999999999996</v>
      </c>
      <c r="DA73" s="3">
        <v>2.4557500000000001</v>
      </c>
      <c r="DB73" s="3" t="b">
        <f>IF(AND(CM73&lt;=16,CN73&lt;1),TRUE,FALSE)</f>
        <v>1</v>
      </c>
      <c r="DC73" s="3" t="b">
        <f>IF(AND(CQ73&gt;=0.5,CW73&gt;=0.5, ABS(CZ73-CQ73)&lt;0.4),TRUE,FALSE)</f>
        <v>1</v>
      </c>
      <c r="DD73" s="3">
        <v>1</v>
      </c>
    </row>
    <row r="74" spans="1:108" x14ac:dyDescent="0.2">
      <c r="A74" s="1" t="s">
        <v>1067</v>
      </c>
      <c r="B74">
        <v>3</v>
      </c>
      <c r="C74">
        <v>3</v>
      </c>
      <c r="D74">
        <v>4</v>
      </c>
      <c r="E74" t="s">
        <v>1415</v>
      </c>
      <c r="F74">
        <v>4</v>
      </c>
      <c r="G74">
        <v>4</v>
      </c>
      <c r="H74">
        <v>7.3861111111111111</v>
      </c>
      <c r="I74" t="s">
        <v>1417</v>
      </c>
      <c r="J74">
        <v>104</v>
      </c>
      <c r="K74">
        <v>97</v>
      </c>
      <c r="L74">
        <v>85</v>
      </c>
      <c r="M74">
        <v>21</v>
      </c>
      <c r="N74">
        <v>9</v>
      </c>
      <c r="O74">
        <v>17</v>
      </c>
      <c r="P74">
        <v>8</v>
      </c>
      <c r="Q74">
        <v>26</v>
      </c>
      <c r="R74">
        <v>12</v>
      </c>
      <c r="S74">
        <v>24</v>
      </c>
      <c r="T74">
        <v>12</v>
      </c>
      <c r="U74">
        <v>107</v>
      </c>
      <c r="V74" s="1">
        <v>5445</v>
      </c>
      <c r="W74" t="s">
        <v>1068</v>
      </c>
      <c r="X74" t="s">
        <v>1390</v>
      </c>
      <c r="Y74" t="str">
        <f>RIGHT(W74,11)</f>
        <v>run-01_bold</v>
      </c>
      <c r="Z74">
        <v>0</v>
      </c>
      <c r="AA74">
        <v>0</v>
      </c>
      <c r="AB74" t="s">
        <v>541</v>
      </c>
      <c r="AC74" t="s">
        <v>20</v>
      </c>
      <c r="AD74">
        <v>0.66669999999999996</v>
      </c>
      <c r="AE74">
        <v>2.3367</v>
      </c>
      <c r="AF74" t="s">
        <v>21</v>
      </c>
      <c r="AG74">
        <v>0.58330000000000004</v>
      </c>
      <c r="AH74">
        <v>2.0973999999999999</v>
      </c>
      <c r="AI74" t="s">
        <v>22</v>
      </c>
      <c r="AJ74">
        <v>0.75</v>
      </c>
      <c r="AK74">
        <v>2.2217500000000001</v>
      </c>
      <c r="AL74" t="s">
        <v>23</v>
      </c>
      <c r="AM74">
        <v>0.5</v>
      </c>
      <c r="AN74">
        <v>2.1570830000000001</v>
      </c>
      <c r="AO74" t="b">
        <f>IF(AND(Z74&lt;=16,AA74&lt;1),TRUE,FALSE)</f>
        <v>1</v>
      </c>
      <c r="AP74" t="b">
        <f>IF(AND(AG74&gt;=0.5,AJ74&gt;=0.5, ABS(AM74-AG74)&lt;=0.4),TRUE,FALSE)</f>
        <v>1</v>
      </c>
      <c r="AQ74">
        <v>1</v>
      </c>
      <c r="AR74" s="1" t="s">
        <v>1067</v>
      </c>
      <c r="AS74" t="s">
        <v>1070</v>
      </c>
      <c r="AT74" t="s">
        <v>1391</v>
      </c>
      <c r="AU74" t="str">
        <f>RIGHT(AS74,11)</f>
        <v>run-01_bold</v>
      </c>
      <c r="AV74">
        <v>7</v>
      </c>
      <c r="AW74">
        <v>0</v>
      </c>
      <c r="AX74" t="s">
        <v>1071</v>
      </c>
      <c r="AY74" t="s">
        <v>27</v>
      </c>
      <c r="AZ74">
        <v>0.83330000000000004</v>
      </c>
      <c r="BA74">
        <v>2.2513749999999999</v>
      </c>
      <c r="BB74" t="s">
        <v>28</v>
      </c>
      <c r="BC74">
        <v>0.75</v>
      </c>
      <c r="BD74">
        <v>2.579545</v>
      </c>
      <c r="BE74" t="s">
        <v>29</v>
      </c>
      <c r="BF74">
        <v>0.91669999999999996</v>
      </c>
      <c r="BG74">
        <v>0.98536400000000002</v>
      </c>
      <c r="BH74" t="s">
        <v>30</v>
      </c>
      <c r="BI74">
        <v>0.66669999999999996</v>
      </c>
      <c r="BJ74">
        <v>2.4603000000000002</v>
      </c>
      <c r="BK74" s="3" t="b">
        <f>IF(AND(AV74&lt;=16,AW74&lt;1),TRUE,FALSE)</f>
        <v>1</v>
      </c>
      <c r="BL74" t="b">
        <f>IF(AND(AZ74&gt;=0.5,BF74&gt;=0.5, ABS(BI74-AZ74)&lt;0.4),TRUE,FALSE)</f>
        <v>1</v>
      </c>
      <c r="BM74">
        <v>1</v>
      </c>
      <c r="BN74" s="1" t="s">
        <v>1067</v>
      </c>
      <c r="BO74" t="s">
        <v>1069</v>
      </c>
      <c r="BP74" t="s">
        <v>1390</v>
      </c>
      <c r="BQ74" t="str">
        <f>RIGHT(BO74,11)</f>
        <v>run-02_bold</v>
      </c>
      <c r="BR74">
        <v>0</v>
      </c>
      <c r="BS74">
        <v>0</v>
      </c>
      <c r="BT74" t="s">
        <v>541</v>
      </c>
      <c r="BU74" t="s">
        <v>20</v>
      </c>
      <c r="BV74">
        <v>0.41670000000000001</v>
      </c>
      <c r="BW74">
        <v>2.135167</v>
      </c>
      <c r="BX74" t="s">
        <v>21</v>
      </c>
      <c r="BY74">
        <v>0.66669999999999996</v>
      </c>
      <c r="BZ74">
        <v>2.0099999999999998</v>
      </c>
      <c r="CA74" t="s">
        <v>22</v>
      </c>
      <c r="CB74">
        <v>1</v>
      </c>
      <c r="CC74">
        <v>1.214</v>
      </c>
      <c r="CD74" t="s">
        <v>23</v>
      </c>
      <c r="CE74">
        <v>0.41670000000000001</v>
      </c>
      <c r="CF74">
        <v>1.9139999999999999</v>
      </c>
      <c r="CG74" s="3" t="b">
        <f>IF(AND(BR74&lt;=16,BS74&lt;1),TRUE,FALSE)</f>
        <v>1</v>
      </c>
      <c r="CH74" t="b">
        <f>IF(AND(BY74&gt;=0.5,CB74&gt;=0.5, ABS(CE74-BY74)&lt;0.4),TRUE,FALSE)</f>
        <v>1</v>
      </c>
      <c r="CI74">
        <v>1</v>
      </c>
      <c r="CJ74" t="s">
        <v>1072</v>
      </c>
      <c r="CK74" t="s">
        <v>1391</v>
      </c>
      <c r="CL74" t="str">
        <f>RIGHT(CJ74,11)</f>
        <v>run-02_bold</v>
      </c>
      <c r="CM74">
        <v>16</v>
      </c>
      <c r="CN74">
        <v>0</v>
      </c>
      <c r="CO74" t="s">
        <v>1071</v>
      </c>
      <c r="CP74" t="s">
        <v>27</v>
      </c>
      <c r="CQ74">
        <v>0.91669999999999996</v>
      </c>
      <c r="CR74">
        <v>2.1095999999999999</v>
      </c>
      <c r="CS74" t="s">
        <v>28</v>
      </c>
      <c r="CT74">
        <v>0.41670000000000001</v>
      </c>
      <c r="CU74">
        <v>2.4585560000000002</v>
      </c>
      <c r="CV74" t="s">
        <v>29</v>
      </c>
      <c r="CW74">
        <v>1</v>
      </c>
      <c r="CX74">
        <v>1.0777779999999999</v>
      </c>
      <c r="CY74" t="s">
        <v>30</v>
      </c>
      <c r="CZ74">
        <v>0.83330000000000004</v>
      </c>
      <c r="DA74">
        <v>2.5315449999999999</v>
      </c>
      <c r="DB74" s="3" t="b">
        <f>IF(AND(CM74&lt;=16,CN74&lt;1),TRUE,FALSE)</f>
        <v>1</v>
      </c>
      <c r="DC74" t="b">
        <f>IF(AND(CQ74&gt;=0.5,CW74&gt;=0.5, ABS(CZ74-CQ74)&lt;0.4),TRUE,FALSE)</f>
        <v>1</v>
      </c>
      <c r="DD74">
        <v>1</v>
      </c>
    </row>
    <row r="75" spans="1:108" x14ac:dyDescent="0.2">
      <c r="A75" s="2" t="s">
        <v>1118</v>
      </c>
      <c r="B75">
        <v>4</v>
      </c>
      <c r="C75">
        <v>4</v>
      </c>
      <c r="D75">
        <v>4</v>
      </c>
      <c r="E75" t="s">
        <v>1415</v>
      </c>
      <c r="F75">
        <v>5</v>
      </c>
      <c r="G75">
        <v>5</v>
      </c>
      <c r="H75">
        <v>7.3083333333333336</v>
      </c>
      <c r="I75" t="s">
        <v>1417</v>
      </c>
      <c r="J75">
        <v>109</v>
      </c>
      <c r="K75">
        <v>112</v>
      </c>
      <c r="L75">
        <v>86</v>
      </c>
      <c r="M75">
        <v>21</v>
      </c>
      <c r="N75">
        <v>9</v>
      </c>
      <c r="O75">
        <v>7</v>
      </c>
      <c r="P75">
        <v>3</v>
      </c>
      <c r="Q75">
        <v>17</v>
      </c>
      <c r="R75">
        <v>9</v>
      </c>
      <c r="S75">
        <v>25</v>
      </c>
      <c r="T75">
        <v>13</v>
      </c>
      <c r="U75">
        <v>103</v>
      </c>
      <c r="V75" s="2">
        <v>5468</v>
      </c>
      <c r="W75" s="3" t="s">
        <v>1119</v>
      </c>
      <c r="X75" s="3" t="s">
        <v>1390</v>
      </c>
      <c r="Y75" s="3" t="str">
        <f>RIGHT(W75,11)</f>
        <v>run-01_bold</v>
      </c>
      <c r="Z75" s="3">
        <v>2</v>
      </c>
      <c r="AA75" s="3">
        <v>0</v>
      </c>
      <c r="AB75" s="3" t="s">
        <v>1120</v>
      </c>
      <c r="AC75" s="3" t="s">
        <v>20</v>
      </c>
      <c r="AD75" s="3">
        <v>0.75</v>
      </c>
      <c r="AE75" s="3">
        <v>2.2313329999999998</v>
      </c>
      <c r="AF75" s="3" t="s">
        <v>21</v>
      </c>
      <c r="AG75" s="3">
        <v>0.66669999999999996</v>
      </c>
      <c r="AH75" s="3">
        <v>2.0255000000000001</v>
      </c>
      <c r="AI75" s="3" t="s">
        <v>22</v>
      </c>
      <c r="AJ75" s="3">
        <v>1</v>
      </c>
      <c r="AK75" s="3">
        <v>0.995</v>
      </c>
      <c r="AL75" s="3" t="s">
        <v>23</v>
      </c>
      <c r="AM75" s="3">
        <v>0.75</v>
      </c>
      <c r="AN75" s="3">
        <v>2.226083</v>
      </c>
      <c r="AO75" s="3" t="b">
        <f>IF(AND(Z75&lt;=16,AA75&lt;1),TRUE,FALSE)</f>
        <v>1</v>
      </c>
      <c r="AP75" s="3" t="b">
        <f>IF(AND(AG75&gt;=0.5,AJ75&gt;=0.5, ABS(AM75-AG75)&lt;0.4),TRUE,FALSE)</f>
        <v>1</v>
      </c>
      <c r="AQ75" s="3">
        <v>1</v>
      </c>
      <c r="AR75" s="2" t="s">
        <v>1118</v>
      </c>
      <c r="AS75" s="3" t="s">
        <v>1122</v>
      </c>
      <c r="AT75" s="3" t="s">
        <v>1391</v>
      </c>
      <c r="AU75" s="3" t="str">
        <f>RIGHT(AS75,11)</f>
        <v>run-01_bold</v>
      </c>
      <c r="AV75" s="3">
        <v>0</v>
      </c>
      <c r="AW75" s="3">
        <v>0</v>
      </c>
      <c r="AX75" s="3" t="s">
        <v>1123</v>
      </c>
      <c r="AY75" s="3" t="s">
        <v>27</v>
      </c>
      <c r="AZ75" s="3">
        <v>0.91669999999999996</v>
      </c>
      <c r="BA75" s="3">
        <v>1.966917</v>
      </c>
      <c r="BB75" s="3" t="s">
        <v>28</v>
      </c>
      <c r="BC75" s="3">
        <v>0.91669999999999996</v>
      </c>
      <c r="BD75" s="3">
        <v>1.996167</v>
      </c>
      <c r="BE75" s="3" t="s">
        <v>29</v>
      </c>
      <c r="BF75" s="3">
        <v>1</v>
      </c>
      <c r="BG75" s="3">
        <v>0.97975000000000001</v>
      </c>
      <c r="BH75" s="3" t="s">
        <v>30</v>
      </c>
      <c r="BI75" s="3">
        <v>1</v>
      </c>
      <c r="BJ75" s="3">
        <v>2.0819999999999999</v>
      </c>
      <c r="BK75" s="3" t="b">
        <f>IF(AND(AV75&lt;=16,AW75&lt;1),TRUE,FALSE)</f>
        <v>1</v>
      </c>
      <c r="BL75" s="3" t="b">
        <f>IF(AND(AZ75&gt;=0.5,BF75&gt;=0.5, ABS(BI75-AZ75)&lt;0.4),TRUE,FALSE)</f>
        <v>1</v>
      </c>
      <c r="BM75" s="3">
        <v>1</v>
      </c>
      <c r="BN75" s="2" t="s">
        <v>1118</v>
      </c>
      <c r="BO75" s="3" t="s">
        <v>1121</v>
      </c>
      <c r="BP75" s="3" t="s">
        <v>1390</v>
      </c>
      <c r="BQ75" s="3" t="str">
        <f>RIGHT(BO75,11)</f>
        <v>run-02_bold</v>
      </c>
      <c r="BR75" s="3">
        <v>0</v>
      </c>
      <c r="BS75" s="3">
        <v>0</v>
      </c>
      <c r="BT75" s="3" t="s">
        <v>1120</v>
      </c>
      <c r="BU75" s="3" t="s">
        <v>20</v>
      </c>
      <c r="BV75" s="3">
        <v>0.83330000000000004</v>
      </c>
      <c r="BW75" s="3">
        <v>2.2719170000000002</v>
      </c>
      <c r="BX75" s="3" t="s">
        <v>21</v>
      </c>
      <c r="BY75" s="3">
        <v>0.83330000000000004</v>
      </c>
      <c r="BZ75" s="3">
        <v>2.2654169999999998</v>
      </c>
      <c r="CA75" s="3" t="s">
        <v>22</v>
      </c>
      <c r="CB75" s="3">
        <v>1</v>
      </c>
      <c r="CC75" s="3">
        <v>0.94025000000000003</v>
      </c>
      <c r="CD75" s="3" t="s">
        <v>23</v>
      </c>
      <c r="CE75" s="3">
        <v>0.66669999999999996</v>
      </c>
      <c r="CF75" s="3">
        <v>2.3053330000000001</v>
      </c>
      <c r="CG75" s="3" t="b">
        <f>IF(AND(BR75&lt;=16,BS75&lt;1),TRUE,FALSE)</f>
        <v>1</v>
      </c>
      <c r="CH75" s="3" t="b">
        <f>IF(AND(BY75&gt;=0.5,CB75&gt;=0.5, ABS(CE75-BY75)&lt;0.4),TRUE,FALSE)</f>
        <v>1</v>
      </c>
      <c r="CI75" s="3">
        <v>1</v>
      </c>
      <c r="CJ75" s="3" t="s">
        <v>1124</v>
      </c>
      <c r="CK75" s="3" t="s">
        <v>1391</v>
      </c>
      <c r="CL75" s="3" t="str">
        <f>RIGHT(CJ75,11)</f>
        <v>run-02_bold</v>
      </c>
      <c r="CM75" s="3">
        <v>0</v>
      </c>
      <c r="CN75" s="3">
        <v>0</v>
      </c>
      <c r="CO75" s="3" t="s">
        <v>1123</v>
      </c>
      <c r="CP75" s="3" t="s">
        <v>27</v>
      </c>
      <c r="CQ75" s="3">
        <v>0.91669999999999996</v>
      </c>
      <c r="CR75" s="3">
        <v>1.9071670000000001</v>
      </c>
      <c r="CS75" s="3" t="s">
        <v>28</v>
      </c>
      <c r="CT75" s="3">
        <v>0.91669999999999996</v>
      </c>
      <c r="CU75" s="3">
        <v>2.06175</v>
      </c>
      <c r="CV75" s="3" t="s">
        <v>29</v>
      </c>
      <c r="CW75" s="3">
        <v>1</v>
      </c>
      <c r="CX75" s="3">
        <v>0.93666700000000003</v>
      </c>
      <c r="CY75" s="3" t="s">
        <v>30</v>
      </c>
      <c r="CZ75" s="3">
        <v>0.91669999999999996</v>
      </c>
      <c r="DA75" s="3">
        <v>2.054583</v>
      </c>
      <c r="DB75" s="3" t="b">
        <f>IF(AND(CM75&lt;=16,CN75&lt;1),TRUE,FALSE)</f>
        <v>1</v>
      </c>
      <c r="DC75" s="3" t="b">
        <f>IF(AND(CQ75&gt;=0.5,CW75&gt;=0.5, ABS(CZ75-CQ75)&lt;0.4),TRUE,FALSE)</f>
        <v>1</v>
      </c>
      <c r="DD75" s="3">
        <v>1</v>
      </c>
    </row>
    <row r="76" spans="1:108" x14ac:dyDescent="0.2">
      <c r="A76" s="2" t="s">
        <v>1233</v>
      </c>
      <c r="B76">
        <v>4</v>
      </c>
      <c r="C76">
        <v>1</v>
      </c>
      <c r="D76">
        <v>2</v>
      </c>
      <c r="E76" t="s">
        <v>1415</v>
      </c>
      <c r="F76">
        <v>5</v>
      </c>
      <c r="G76">
        <v>5</v>
      </c>
      <c r="H76">
        <v>7.5194444444444448</v>
      </c>
      <c r="I76" t="s">
        <v>1417</v>
      </c>
      <c r="J76">
        <v>108</v>
      </c>
      <c r="K76">
        <v>119</v>
      </c>
      <c r="L76">
        <v>86</v>
      </c>
      <c r="M76">
        <v>28</v>
      </c>
      <c r="N76">
        <v>12</v>
      </c>
      <c r="O76">
        <v>27</v>
      </c>
      <c r="P76">
        <v>15</v>
      </c>
      <c r="Q76">
        <v>29</v>
      </c>
      <c r="R76">
        <v>13</v>
      </c>
      <c r="S76">
        <v>23</v>
      </c>
      <c r="T76">
        <v>10</v>
      </c>
      <c r="U76">
        <v>112</v>
      </c>
      <c r="V76" s="2">
        <v>5510</v>
      </c>
      <c r="W76" s="3" t="s">
        <v>1236</v>
      </c>
      <c r="X76" s="3" t="s">
        <v>1390</v>
      </c>
      <c r="Y76" s="3" t="str">
        <f>RIGHT(W76,11)</f>
        <v>run-01_bold</v>
      </c>
      <c r="Z76" s="3">
        <v>6</v>
      </c>
      <c r="AA76" s="3">
        <v>0</v>
      </c>
      <c r="AB76" s="3" t="s">
        <v>1235</v>
      </c>
      <c r="AC76" s="3" t="s">
        <v>20</v>
      </c>
      <c r="AD76" s="3">
        <v>0.5</v>
      </c>
      <c r="AE76" s="3">
        <v>2.5285000000000002</v>
      </c>
      <c r="AF76" s="3" t="s">
        <v>21</v>
      </c>
      <c r="AG76" s="3">
        <v>0.75</v>
      </c>
      <c r="AH76" s="3">
        <v>2.5725449999999999</v>
      </c>
      <c r="AI76" s="3" t="s">
        <v>22</v>
      </c>
      <c r="AJ76" s="3">
        <v>0.91669999999999996</v>
      </c>
      <c r="AK76" s="3">
        <v>1.768583</v>
      </c>
      <c r="AL76" s="3" t="s">
        <v>23</v>
      </c>
      <c r="AM76" s="3">
        <v>0.91669999999999996</v>
      </c>
      <c r="AN76" s="3">
        <v>2.8871669999999998</v>
      </c>
      <c r="AO76" s="3" t="b">
        <f>IF(AND(Z76&lt;=16,AA76&lt;1),TRUE,FALSE)</f>
        <v>1</v>
      </c>
      <c r="AP76" s="3" t="b">
        <f>IF(AND(AG76&gt;=0.5,AJ76&gt;=0.5, ABS(AM76-AG76)&lt;0.4),TRUE,FALSE)</f>
        <v>1</v>
      </c>
      <c r="AQ76" s="3">
        <v>1</v>
      </c>
      <c r="AR76" s="2" t="s">
        <v>1233</v>
      </c>
      <c r="AS76" s="3" t="s">
        <v>1237</v>
      </c>
      <c r="AT76" s="3" t="s">
        <v>1391</v>
      </c>
      <c r="AU76" s="3" t="str">
        <f>RIGHT(AS76,11)</f>
        <v>run-01_bold</v>
      </c>
      <c r="AV76" s="3">
        <v>3</v>
      </c>
      <c r="AW76" s="3">
        <v>0</v>
      </c>
      <c r="AX76" s="3" t="s">
        <v>1238</v>
      </c>
      <c r="AY76" s="3" t="s">
        <v>27</v>
      </c>
      <c r="AZ76" s="3">
        <v>0.83330000000000004</v>
      </c>
      <c r="BA76" s="3">
        <v>2.2650000000000001</v>
      </c>
      <c r="BB76" s="3" t="s">
        <v>28</v>
      </c>
      <c r="BC76" s="3">
        <v>1</v>
      </c>
      <c r="BD76" s="3">
        <v>2.5613329999999999</v>
      </c>
      <c r="BE76" s="3" t="s">
        <v>29</v>
      </c>
      <c r="BF76" s="3">
        <v>0.75</v>
      </c>
      <c r="BG76" s="3">
        <v>1.9096</v>
      </c>
      <c r="BH76" s="3" t="s">
        <v>30</v>
      </c>
      <c r="BI76" s="3">
        <v>0.66669999999999996</v>
      </c>
      <c r="BJ76" s="3">
        <v>2.717857</v>
      </c>
      <c r="BK76" s="3" t="b">
        <f>IF(AND(AV76&lt;=16,AW76&lt;1),TRUE,FALSE)</f>
        <v>1</v>
      </c>
      <c r="BL76" s="3" t="b">
        <f>IF(AND(AZ76&gt;=0.5,BF76&gt;=0.5, ABS(BI76-AZ76)&lt;0.4),TRUE,FALSE)</f>
        <v>1</v>
      </c>
      <c r="BM76" s="3">
        <v>1</v>
      </c>
      <c r="BN76" s="2" t="s">
        <v>1233</v>
      </c>
      <c r="BO76" s="3" t="s">
        <v>1234</v>
      </c>
      <c r="BP76" s="3" t="s">
        <v>1390</v>
      </c>
      <c r="BQ76" s="3" t="str">
        <f>RIGHT(BO76,11)</f>
        <v>run-02_bold</v>
      </c>
      <c r="BR76" s="3">
        <v>0</v>
      </c>
      <c r="BS76" s="3">
        <v>0</v>
      </c>
      <c r="BT76" s="3" t="s">
        <v>1235</v>
      </c>
      <c r="BU76" s="3" t="s">
        <v>20</v>
      </c>
      <c r="BV76" s="3">
        <v>0.83330000000000004</v>
      </c>
      <c r="BW76" s="3">
        <v>3.0022000000000002</v>
      </c>
      <c r="BX76" s="3" t="s">
        <v>21</v>
      </c>
      <c r="BY76" s="3">
        <v>0.66669999999999996</v>
      </c>
      <c r="BZ76" s="3">
        <v>2.5411820000000001</v>
      </c>
      <c r="CA76" s="3" t="s">
        <v>22</v>
      </c>
      <c r="CB76" s="3">
        <v>0.66669999999999996</v>
      </c>
      <c r="CC76" s="3">
        <v>2.1977500000000001</v>
      </c>
      <c r="CD76" s="3" t="s">
        <v>23</v>
      </c>
      <c r="CE76" s="3">
        <v>0.66669999999999996</v>
      </c>
      <c r="CF76" s="3">
        <v>2.7167270000000001</v>
      </c>
      <c r="CG76" s="3" t="b">
        <f>IF(AND(BR76&lt;=16,BS76&lt;1),TRUE,FALSE)</f>
        <v>1</v>
      </c>
      <c r="CH76" s="3" t="b">
        <f>IF(AND(BY76&gt;=0.5,CB76&gt;=0.5, ABS(CE76-BY76)&lt;0.4),TRUE,FALSE)</f>
        <v>1</v>
      </c>
      <c r="CI76" s="3">
        <v>1</v>
      </c>
      <c r="CJ76" s="3" t="s">
        <v>1239</v>
      </c>
      <c r="CK76" s="3" t="s">
        <v>1391</v>
      </c>
      <c r="CL76" s="3" t="str">
        <f>RIGHT(CJ76,11)</f>
        <v>run-02_bold</v>
      </c>
      <c r="CM76" s="3">
        <v>2</v>
      </c>
      <c r="CN76" s="3">
        <v>0</v>
      </c>
      <c r="CO76" s="3" t="s">
        <v>1238</v>
      </c>
      <c r="CP76" s="3" t="s">
        <v>27</v>
      </c>
      <c r="CQ76" s="3">
        <v>0.91669999999999996</v>
      </c>
      <c r="CR76" s="3">
        <v>2.0981109999999998</v>
      </c>
      <c r="CS76" s="3" t="s">
        <v>28</v>
      </c>
      <c r="CT76" s="3">
        <v>0.91669999999999996</v>
      </c>
      <c r="CU76" s="3">
        <v>2.4878179999999999</v>
      </c>
      <c r="CV76" s="3" t="s">
        <v>29</v>
      </c>
      <c r="CW76" s="3">
        <v>0.91669999999999996</v>
      </c>
      <c r="CX76" s="3">
        <v>2.0575450000000002</v>
      </c>
      <c r="CY76" s="3" t="s">
        <v>30</v>
      </c>
      <c r="CZ76" s="3">
        <v>0.66669999999999996</v>
      </c>
      <c r="DA76" s="3">
        <v>2.4116360000000001</v>
      </c>
      <c r="DB76" s="3" t="b">
        <f>IF(AND(CM76&lt;=16,CN76&lt;1),TRUE,FALSE)</f>
        <v>1</v>
      </c>
      <c r="DC76" s="3" t="b">
        <f>IF(AND(CQ76&gt;=0.5,CW76&gt;=0.5, ABS(CZ76-CQ76)&lt;0.4),TRUE,FALSE)</f>
        <v>1</v>
      </c>
      <c r="DD76" s="3">
        <v>1</v>
      </c>
    </row>
    <row r="77" spans="1:108" x14ac:dyDescent="0.2">
      <c r="A77" s="2" t="s">
        <v>1282</v>
      </c>
      <c r="B77">
        <v>4</v>
      </c>
      <c r="C77">
        <v>2</v>
      </c>
      <c r="D77">
        <v>4</v>
      </c>
      <c r="E77" t="s">
        <v>1415</v>
      </c>
      <c r="F77">
        <v>4</v>
      </c>
      <c r="G77">
        <v>4</v>
      </c>
      <c r="H77">
        <v>7.3083333333333336</v>
      </c>
      <c r="I77" t="s">
        <v>1417</v>
      </c>
      <c r="J77">
        <v>89</v>
      </c>
      <c r="K77">
        <v>136</v>
      </c>
      <c r="L77">
        <v>89</v>
      </c>
      <c r="M77">
        <v>28</v>
      </c>
      <c r="N77">
        <v>13</v>
      </c>
      <c r="O77">
        <v>14</v>
      </c>
      <c r="P77">
        <v>7</v>
      </c>
      <c r="Q77">
        <v>27</v>
      </c>
      <c r="R77">
        <v>13</v>
      </c>
      <c r="S77">
        <v>23</v>
      </c>
      <c r="T77">
        <v>11</v>
      </c>
      <c r="U77">
        <v>116</v>
      </c>
      <c r="V77" s="2">
        <v>5536</v>
      </c>
      <c r="W77" s="3" t="s">
        <v>1283</v>
      </c>
      <c r="X77" s="3" t="s">
        <v>1390</v>
      </c>
      <c r="Y77" s="3" t="str">
        <f t="shared" ref="Y77" si="16">RIGHT(W77,11)</f>
        <v>run-01_bold</v>
      </c>
      <c r="Z77" s="3">
        <v>0</v>
      </c>
      <c r="AA77" s="3">
        <v>0</v>
      </c>
      <c r="AB77" s="3" t="s">
        <v>1284</v>
      </c>
      <c r="AC77" s="3" t="s">
        <v>20</v>
      </c>
      <c r="AD77" s="3">
        <v>0.25</v>
      </c>
      <c r="AE77" s="3">
        <v>2.2394289999999999</v>
      </c>
      <c r="AF77" s="3" t="s">
        <v>21</v>
      </c>
      <c r="AG77" s="3">
        <v>0.91669999999999996</v>
      </c>
      <c r="AH77" s="3">
        <v>2.3518180000000002</v>
      </c>
      <c r="AI77" s="3" t="s">
        <v>22</v>
      </c>
      <c r="AJ77" s="3">
        <v>1</v>
      </c>
      <c r="AK77" s="3">
        <v>1.683818</v>
      </c>
      <c r="AL77" s="3" t="s">
        <v>23</v>
      </c>
      <c r="AM77" s="3">
        <v>1</v>
      </c>
      <c r="AN77" s="3">
        <v>2.356182</v>
      </c>
      <c r="AO77" s="3" t="b">
        <f t="shared" ref="AO77" si="17">IF(AND(Z77&lt;=16,AA77&lt;1),TRUE,FALSE)</f>
        <v>1</v>
      </c>
      <c r="AP77" s="3" t="b">
        <f t="shared" ref="AP77" si="18">IF(AND(AG77&gt;=0.5,AJ77&gt;=0.5, ABS(AM77-AG77)&lt;0.4),TRUE,FALSE)</f>
        <v>1</v>
      </c>
      <c r="AQ77" s="3">
        <v>1</v>
      </c>
      <c r="AR77" s="2" t="s">
        <v>1282</v>
      </c>
      <c r="AS77" s="3" t="s">
        <v>1288</v>
      </c>
      <c r="AT77" s="3" t="s">
        <v>1391</v>
      </c>
      <c r="AU77" s="3" t="str">
        <f t="shared" ref="AU77" si="19">RIGHT(AS77,11)</f>
        <v>run-01_bold</v>
      </c>
      <c r="AV77" s="3">
        <v>0</v>
      </c>
      <c r="AW77" s="3">
        <v>0</v>
      </c>
      <c r="AX77" s="3" t="s">
        <v>1287</v>
      </c>
      <c r="AY77" s="3" t="s">
        <v>27</v>
      </c>
      <c r="AZ77" s="3">
        <v>0.83330000000000004</v>
      </c>
      <c r="BA77" s="3">
        <v>2.2077499999999999</v>
      </c>
      <c r="BB77" s="3" t="s">
        <v>28</v>
      </c>
      <c r="BC77" s="3">
        <v>0.83330000000000004</v>
      </c>
      <c r="BD77" s="3">
        <v>2.577556</v>
      </c>
      <c r="BE77" s="3" t="s">
        <v>29</v>
      </c>
      <c r="BF77" s="3">
        <v>1</v>
      </c>
      <c r="BG77" s="3">
        <v>1.073636</v>
      </c>
      <c r="BH77" s="3" t="s">
        <v>30</v>
      </c>
      <c r="BI77" s="3">
        <v>0.75</v>
      </c>
      <c r="BJ77" s="3">
        <v>2.3117999999999999</v>
      </c>
      <c r="BK77" s="3" t="b">
        <f t="shared" ref="BK77" si="20">IF(AND(AV77&lt;=16,AW77&lt;1),TRUE,FALSE)</f>
        <v>1</v>
      </c>
      <c r="BL77" s="3" t="b">
        <f t="shared" ref="BL77" si="21">IF(AND(AZ77&gt;=0.5,BF77&gt;=0.5, ABS(BI77-AZ77)&lt;0.4),TRUE,FALSE)</f>
        <v>1</v>
      </c>
      <c r="BM77" s="3">
        <v>1</v>
      </c>
      <c r="BN77" s="2" t="s">
        <v>1282</v>
      </c>
      <c r="BO77" s="3" t="s">
        <v>1285</v>
      </c>
      <c r="BP77" s="3" t="s">
        <v>1390</v>
      </c>
      <c r="BQ77" s="3" t="str">
        <f t="shared" ref="BQ77" si="22">RIGHT(BO77,11)</f>
        <v>run-02_bold</v>
      </c>
      <c r="BR77" s="3">
        <v>0</v>
      </c>
      <c r="BS77" s="3">
        <v>0</v>
      </c>
      <c r="BT77" s="3" t="s">
        <v>1284</v>
      </c>
      <c r="BU77" s="3" t="s">
        <v>20</v>
      </c>
      <c r="BV77" s="3">
        <v>0.5</v>
      </c>
      <c r="BW77" s="3">
        <v>2.482091</v>
      </c>
      <c r="BX77" s="3" t="s">
        <v>21</v>
      </c>
      <c r="BY77" s="3">
        <v>1</v>
      </c>
      <c r="BZ77" s="3">
        <v>2.251833</v>
      </c>
      <c r="CA77" s="3" t="s">
        <v>22</v>
      </c>
      <c r="CB77" s="3">
        <v>0.83330000000000004</v>
      </c>
      <c r="CC77" s="3">
        <v>1.5609</v>
      </c>
      <c r="CD77" s="3" t="s">
        <v>23</v>
      </c>
      <c r="CE77" s="3">
        <v>0.75</v>
      </c>
      <c r="CF77" s="3">
        <v>2.3562500000000002</v>
      </c>
      <c r="CG77" s="3" t="b">
        <f t="shared" ref="CG77" si="23">IF(AND(BR77&lt;=16,BS77&lt;1),TRUE,FALSE)</f>
        <v>1</v>
      </c>
      <c r="CH77" s="3" t="b">
        <f t="shared" ref="CH77" si="24">IF(AND(BY77&gt;=0.5,CB77&gt;=0.5, ABS(CE77-BY77)&lt;0.4),TRUE,FALSE)</f>
        <v>1</v>
      </c>
      <c r="CI77" s="3">
        <v>1</v>
      </c>
      <c r="CJ77" s="3" t="s">
        <v>1286</v>
      </c>
      <c r="CK77" s="3" t="s">
        <v>1391</v>
      </c>
      <c r="CL77" s="3" t="str">
        <f t="shared" ref="CL77" si="25">RIGHT(CJ77,11)</f>
        <v>run-02_bold</v>
      </c>
      <c r="CM77" s="3">
        <v>0</v>
      </c>
      <c r="CN77" s="3">
        <v>0</v>
      </c>
      <c r="CO77" s="3" t="s">
        <v>1287</v>
      </c>
      <c r="CP77" s="3" t="s">
        <v>27</v>
      </c>
      <c r="CQ77" s="3">
        <v>0.75</v>
      </c>
      <c r="CR77" s="3">
        <v>2.3683999999999998</v>
      </c>
      <c r="CS77" s="3" t="s">
        <v>28</v>
      </c>
      <c r="CT77" s="3">
        <v>0.83330000000000004</v>
      </c>
      <c r="CU77" s="3">
        <v>2.3174169999999998</v>
      </c>
      <c r="CV77" s="3" t="s">
        <v>29</v>
      </c>
      <c r="CW77" s="3">
        <v>0.91669999999999996</v>
      </c>
      <c r="CX77" s="3">
        <v>1.209727</v>
      </c>
      <c r="CY77" s="3" t="s">
        <v>30</v>
      </c>
      <c r="CZ77" s="3">
        <v>0.91669999999999996</v>
      </c>
      <c r="DA77" s="3">
        <v>2.2722000000000002</v>
      </c>
      <c r="DB77" s="3" t="b">
        <f t="shared" ref="DB77" si="26">IF(AND(CM77&lt;=16,CN77&lt;1),TRUE,FALSE)</f>
        <v>1</v>
      </c>
      <c r="DC77" s="3" t="b">
        <f t="shared" ref="DC77" si="27">IF(AND(CQ77&gt;=0.5,CW77&gt;=0.5, ABS(CZ77-CQ77)&lt;0.4),TRUE,FALSE)</f>
        <v>1</v>
      </c>
      <c r="DD77" s="3">
        <v>1</v>
      </c>
    </row>
    <row r="78" spans="1:108" s="3" customFormat="1" x14ac:dyDescent="0.2">
      <c r="A78" s="2" t="s">
        <v>17</v>
      </c>
      <c r="B78">
        <v>5</v>
      </c>
      <c r="C78" s="8" t="s">
        <v>1393</v>
      </c>
      <c r="D78" s="8" t="s">
        <v>1393</v>
      </c>
      <c r="E78" t="s">
        <v>1415</v>
      </c>
      <c r="F78">
        <v>4</v>
      </c>
      <c r="G78">
        <v>5</v>
      </c>
      <c r="H78">
        <v>7.1722222222222225</v>
      </c>
      <c r="I78" t="s">
        <v>1416</v>
      </c>
      <c r="J78">
        <v>107</v>
      </c>
      <c r="K78">
        <v>118</v>
      </c>
      <c r="L78">
        <v>123</v>
      </c>
      <c r="M78">
        <v>30</v>
      </c>
      <c r="N78">
        <v>15</v>
      </c>
      <c r="O78">
        <v>23</v>
      </c>
      <c r="P78">
        <v>12</v>
      </c>
      <c r="Q78">
        <v>27</v>
      </c>
      <c r="R78">
        <v>13</v>
      </c>
      <c r="S78">
        <v>26</v>
      </c>
      <c r="T78">
        <v>14</v>
      </c>
      <c r="U78">
        <v>127</v>
      </c>
      <c r="V78" s="2">
        <v>5003</v>
      </c>
      <c r="W78" s="3" t="s">
        <v>18</v>
      </c>
      <c r="X78" s="3" t="s">
        <v>1390</v>
      </c>
      <c r="Y78" s="3" t="str">
        <f>RIGHT(W78,11)</f>
        <v>run-01_bold</v>
      </c>
      <c r="Z78" s="3">
        <v>4</v>
      </c>
      <c r="AA78" s="3">
        <v>0</v>
      </c>
      <c r="AB78" s="3" t="s">
        <v>19</v>
      </c>
      <c r="AC78" s="3" t="s">
        <v>20</v>
      </c>
      <c r="AD78" s="3">
        <v>0.91669999999999996</v>
      </c>
      <c r="AE78" s="3">
        <v>2.0194999999999999</v>
      </c>
      <c r="AF78" s="3" t="s">
        <v>21</v>
      </c>
      <c r="AG78" s="3">
        <v>1</v>
      </c>
      <c r="AH78" s="3">
        <v>1.964</v>
      </c>
      <c r="AI78" s="3" t="s">
        <v>22</v>
      </c>
      <c r="AJ78" s="3">
        <v>1</v>
      </c>
      <c r="AK78" s="3">
        <v>1.0921670000000001</v>
      </c>
      <c r="AL78" s="3" t="s">
        <v>23</v>
      </c>
      <c r="AM78" s="3">
        <v>1</v>
      </c>
      <c r="AN78" s="3">
        <v>2.0191669999999999</v>
      </c>
      <c r="AO78" s="3" t="b">
        <f>IF(AND(Z78&lt;=16,AA78&lt;1),TRUE,FALSE)</f>
        <v>1</v>
      </c>
      <c r="AP78" s="3" t="b">
        <f>IF(AND(AG78&gt;=0.5,AJ78&gt;=0.5, ABS(AM78-AG78)&lt;0.4),TRUE,FALSE)</f>
        <v>1</v>
      </c>
      <c r="AQ78" s="3">
        <v>1</v>
      </c>
      <c r="AR78" s="2" t="s">
        <v>17</v>
      </c>
      <c r="AS78" s="3" t="s">
        <v>25</v>
      </c>
      <c r="AT78" s="3" t="s">
        <v>1391</v>
      </c>
      <c r="AU78" s="3" t="str">
        <f>RIGHT(AS78,11)</f>
        <v>run-01_bold</v>
      </c>
      <c r="AV78" s="3">
        <v>0</v>
      </c>
      <c r="AW78" s="3">
        <v>0</v>
      </c>
      <c r="AX78" s="3" t="s">
        <v>26</v>
      </c>
      <c r="AY78" s="3" t="s">
        <v>27</v>
      </c>
      <c r="AZ78" s="3">
        <v>1</v>
      </c>
      <c r="BA78" s="3">
        <v>1.8733329999999999</v>
      </c>
      <c r="BB78" s="3" t="s">
        <v>28</v>
      </c>
      <c r="BC78" s="3">
        <v>1</v>
      </c>
      <c r="BD78" s="3">
        <v>1.8313330000000001</v>
      </c>
      <c r="BE78" s="3" t="s">
        <v>29</v>
      </c>
      <c r="BF78" s="3">
        <v>1</v>
      </c>
      <c r="BG78" s="3">
        <v>1.1406670000000001</v>
      </c>
      <c r="BH78" s="3" t="s">
        <v>30</v>
      </c>
      <c r="BI78" s="3">
        <v>1</v>
      </c>
      <c r="BJ78" s="3">
        <v>2.050583</v>
      </c>
      <c r="BK78" s="3" t="b">
        <f>IF(AND(AV78&lt;=16,AW78&lt;1),TRUE,FALSE)</f>
        <v>1</v>
      </c>
      <c r="BL78" s="3" t="b">
        <f>IF(AND(AZ78&gt;=0.5,BF78&gt;=0.5, ABS(BI78-AZ78)&lt;0.4),TRUE,FALSE)</f>
        <v>1</v>
      </c>
      <c r="BM78" s="3">
        <v>1</v>
      </c>
      <c r="BN78" s="2" t="s">
        <v>17</v>
      </c>
      <c r="BO78" s="3" t="s">
        <v>24</v>
      </c>
      <c r="BP78" s="3" t="s">
        <v>1390</v>
      </c>
      <c r="BQ78" s="3" t="str">
        <f>RIGHT(BO78,11)</f>
        <v>run-02_bold</v>
      </c>
      <c r="BR78" s="3">
        <v>0</v>
      </c>
      <c r="BS78" s="3">
        <v>0</v>
      </c>
      <c r="BT78" s="3" t="s">
        <v>19</v>
      </c>
      <c r="BU78" s="3" t="s">
        <v>20</v>
      </c>
      <c r="BV78" s="3">
        <v>1</v>
      </c>
      <c r="BW78" s="3">
        <v>1.9326669999999999</v>
      </c>
      <c r="BX78" s="3" t="s">
        <v>21</v>
      </c>
      <c r="BY78" s="3">
        <v>1</v>
      </c>
      <c r="BZ78" s="3">
        <v>1.94</v>
      </c>
      <c r="CA78" s="3" t="s">
        <v>22</v>
      </c>
      <c r="CB78" s="3">
        <v>1</v>
      </c>
      <c r="CC78" s="3">
        <v>1.1266670000000001</v>
      </c>
      <c r="CD78" s="3" t="s">
        <v>23</v>
      </c>
      <c r="CE78" s="3">
        <v>0.91669999999999996</v>
      </c>
      <c r="CF78" s="3">
        <v>2.1345000000000001</v>
      </c>
      <c r="CG78" s="3" t="b">
        <f>IF(AND(BR78&lt;=16,BS78&lt;1),TRUE,FALSE)</f>
        <v>1</v>
      </c>
      <c r="CH78" s="3" t="b">
        <f>IF(AND(BY78&gt;=0.5,CB78&gt;=0.5, ABS(CE78-BY78)&lt;0.4),TRUE,FALSE)</f>
        <v>1</v>
      </c>
      <c r="CI78" s="3">
        <v>1</v>
      </c>
      <c r="CJ78" s="3" t="s">
        <v>31</v>
      </c>
      <c r="CK78" s="3" t="s">
        <v>1391</v>
      </c>
      <c r="CL78" s="3" t="str">
        <f>RIGHT(CJ78,11)</f>
        <v>run-02_bold</v>
      </c>
      <c r="CM78" s="3">
        <v>0</v>
      </c>
      <c r="CN78" s="3">
        <v>0</v>
      </c>
      <c r="CO78" s="3" t="s">
        <v>26</v>
      </c>
      <c r="CP78" s="3" t="s">
        <v>27</v>
      </c>
      <c r="CQ78" s="3">
        <v>1</v>
      </c>
      <c r="CR78" s="3">
        <v>1.7961670000000001</v>
      </c>
      <c r="CS78" s="3" t="s">
        <v>28</v>
      </c>
      <c r="CT78" s="3">
        <v>0.75</v>
      </c>
      <c r="CU78" s="3">
        <v>1.9215</v>
      </c>
      <c r="CV78" s="3" t="s">
        <v>29</v>
      </c>
      <c r="CW78" s="3">
        <v>1</v>
      </c>
      <c r="CX78" s="3">
        <v>0.84975000000000001</v>
      </c>
      <c r="CY78" s="3" t="s">
        <v>30</v>
      </c>
      <c r="CZ78" s="3">
        <v>1</v>
      </c>
      <c r="DA78" s="3">
        <v>1.9415830000000001</v>
      </c>
      <c r="DB78" s="3" t="b">
        <f>IF(AND(CM78&lt;=16,CN78&lt;1),TRUE,FALSE)</f>
        <v>1</v>
      </c>
      <c r="DC78" s="3" t="b">
        <f>IF(AND(CQ78&gt;=0.5,CW78&gt;=0.5, ABS(CZ78-CQ78)&lt;0.4),TRUE,FALSE)</f>
        <v>1</v>
      </c>
      <c r="DD78" s="3">
        <v>1</v>
      </c>
    </row>
    <row r="79" spans="1:108" s="3" customFormat="1" x14ac:dyDescent="0.2">
      <c r="A79" s="1" t="s">
        <v>93</v>
      </c>
      <c r="B79">
        <v>5</v>
      </c>
      <c r="C79" s="8" t="s">
        <v>1393</v>
      </c>
      <c r="D79" s="8" t="s">
        <v>1393</v>
      </c>
      <c r="E79" t="s">
        <v>1415</v>
      </c>
      <c r="F79">
        <v>4</v>
      </c>
      <c r="G79">
        <v>5</v>
      </c>
      <c r="H79">
        <v>7.7972222222222225</v>
      </c>
      <c r="I79" t="s">
        <v>1417</v>
      </c>
      <c r="J79">
        <v>100</v>
      </c>
      <c r="K79">
        <v>102</v>
      </c>
      <c r="L79">
        <v>109</v>
      </c>
      <c r="M79">
        <v>17</v>
      </c>
      <c r="N79">
        <v>7</v>
      </c>
      <c r="O79">
        <v>22</v>
      </c>
      <c r="P79">
        <v>11</v>
      </c>
      <c r="Q79">
        <v>16</v>
      </c>
      <c r="R79">
        <v>8</v>
      </c>
      <c r="S79">
        <v>26</v>
      </c>
      <c r="T79">
        <v>13</v>
      </c>
      <c r="U79">
        <v>96</v>
      </c>
      <c r="V79" s="1">
        <v>5020</v>
      </c>
      <c r="W79" t="s">
        <v>96</v>
      </c>
      <c r="X79" t="s">
        <v>1390</v>
      </c>
      <c r="Y79" t="str">
        <f>RIGHT(W79,11)</f>
        <v>run-01_bold</v>
      </c>
      <c r="Z79">
        <v>0</v>
      </c>
      <c r="AA79">
        <v>0</v>
      </c>
      <c r="AB79" t="s">
        <v>95</v>
      </c>
      <c r="AC79" t="s">
        <v>20</v>
      </c>
      <c r="AD79">
        <v>0.16669999999999999</v>
      </c>
      <c r="AE79">
        <v>2.364833</v>
      </c>
      <c r="AF79" t="s">
        <v>21</v>
      </c>
      <c r="AG79">
        <v>1</v>
      </c>
      <c r="AH79">
        <v>2.307083</v>
      </c>
      <c r="AI79" t="s">
        <v>22</v>
      </c>
      <c r="AJ79">
        <v>1</v>
      </c>
      <c r="AK79">
        <v>2.1364999999999998</v>
      </c>
      <c r="AL79" t="s">
        <v>23</v>
      </c>
      <c r="AM79">
        <v>1</v>
      </c>
      <c r="AN79">
        <v>2.3886669999999999</v>
      </c>
      <c r="AO79" t="b">
        <f>IF(AND(Z79&lt;=16,AA79&lt;1),TRUE,FALSE)</f>
        <v>1</v>
      </c>
      <c r="AP79" t="b">
        <f>IF(AND(AG79&gt;=0.5,AJ79&gt;=0.5, ABS(AM79-AG79)&lt;=0.4),TRUE,FALSE)</f>
        <v>1</v>
      </c>
      <c r="AQ79">
        <v>1</v>
      </c>
      <c r="AR79" s="1" t="s">
        <v>93</v>
      </c>
      <c r="AS79" t="s">
        <v>99</v>
      </c>
      <c r="AT79" t="s">
        <v>1391</v>
      </c>
      <c r="AU79" t="str">
        <f>RIGHT(AS79,11)</f>
        <v>run-01_bold</v>
      </c>
      <c r="AV79">
        <v>7</v>
      </c>
      <c r="AW79">
        <v>0</v>
      </c>
      <c r="AX79" t="s">
        <v>98</v>
      </c>
      <c r="AY79" t="s">
        <v>27</v>
      </c>
      <c r="AZ79">
        <v>0.75</v>
      </c>
      <c r="BA79">
        <v>2.260364</v>
      </c>
      <c r="BB79" t="s">
        <v>28</v>
      </c>
      <c r="BC79">
        <v>0.66669999999999996</v>
      </c>
      <c r="BD79">
        <v>2.3111250000000001</v>
      </c>
      <c r="BE79" t="s">
        <v>29</v>
      </c>
      <c r="BF79">
        <v>0.83330000000000004</v>
      </c>
      <c r="BG79">
        <v>1.843556</v>
      </c>
      <c r="BH79" t="s">
        <v>30</v>
      </c>
      <c r="BI79">
        <v>0.91669999999999996</v>
      </c>
      <c r="BJ79">
        <v>2.2696360000000002</v>
      </c>
      <c r="BK79" s="3" t="b">
        <f>IF(AND(AV79&lt;=16,AW79&lt;1),TRUE,FALSE)</f>
        <v>1</v>
      </c>
      <c r="BL79" t="b">
        <f>IF(AND(AZ79&gt;=0.5,BF79&gt;=0.5, ABS(BI79-AZ79)&lt;0.4),TRUE,FALSE)</f>
        <v>1</v>
      </c>
      <c r="BM79">
        <v>1</v>
      </c>
      <c r="BN79" s="1" t="s">
        <v>93</v>
      </c>
      <c r="BO79" t="s">
        <v>94</v>
      </c>
      <c r="BP79" t="s">
        <v>1390</v>
      </c>
      <c r="BQ79" t="str">
        <f>RIGHT(BO79,11)</f>
        <v>run-02_bold</v>
      </c>
      <c r="BR79">
        <v>2</v>
      </c>
      <c r="BS79">
        <v>0</v>
      </c>
      <c r="BT79" t="s">
        <v>95</v>
      </c>
      <c r="BU79" t="s">
        <v>20</v>
      </c>
      <c r="BV79">
        <v>0.33329999999999999</v>
      </c>
      <c r="BW79">
        <v>2.3075000000000001</v>
      </c>
      <c r="BX79" t="s">
        <v>21</v>
      </c>
      <c r="BY79">
        <v>0.91669999999999996</v>
      </c>
      <c r="BZ79">
        <v>2.0794440000000001</v>
      </c>
      <c r="CA79" t="s">
        <v>22</v>
      </c>
      <c r="CB79">
        <v>0.83330000000000004</v>
      </c>
      <c r="CC79">
        <v>2.1573639999999998</v>
      </c>
      <c r="CD79" t="s">
        <v>23</v>
      </c>
      <c r="CE79">
        <v>1</v>
      </c>
      <c r="CF79">
        <v>2.2424550000000001</v>
      </c>
      <c r="CG79" s="3" t="b">
        <f>IF(AND(BR79&lt;=16,BS79&lt;1),TRUE,FALSE)</f>
        <v>1</v>
      </c>
      <c r="CH79" t="b">
        <f>IF(AND(BY79&gt;=0.5,CB79&gt;=0.5, ABS(CE79-BY79)&lt;0.4),TRUE,FALSE)</f>
        <v>1</v>
      </c>
      <c r="CI79">
        <v>1</v>
      </c>
      <c r="CJ79" t="s">
        <v>97</v>
      </c>
      <c r="CK79" t="s">
        <v>1391</v>
      </c>
      <c r="CL79" t="str">
        <f>RIGHT(CJ79,11)</f>
        <v>run-02_bold</v>
      </c>
      <c r="CM79">
        <v>3</v>
      </c>
      <c r="CN79">
        <v>0</v>
      </c>
      <c r="CO79" t="s">
        <v>98</v>
      </c>
      <c r="CP79" t="s">
        <v>27</v>
      </c>
      <c r="CQ79">
        <v>0.83330000000000004</v>
      </c>
      <c r="CR79">
        <v>2.1054170000000001</v>
      </c>
      <c r="CS79" t="s">
        <v>28</v>
      </c>
      <c r="CT79">
        <v>0.66669999999999996</v>
      </c>
      <c r="CU79">
        <v>2.3341669999999999</v>
      </c>
      <c r="CV79" t="s">
        <v>29</v>
      </c>
      <c r="CW79">
        <v>1</v>
      </c>
      <c r="CX79">
        <v>1.4883329999999999</v>
      </c>
      <c r="CY79" t="s">
        <v>30</v>
      </c>
      <c r="CZ79">
        <v>1</v>
      </c>
      <c r="DA79">
        <v>2.2833329999999998</v>
      </c>
      <c r="DB79" s="3" t="b">
        <f>IF(AND(CM79&lt;=16,CN79&lt;1),TRUE,FALSE)</f>
        <v>1</v>
      </c>
      <c r="DC79" t="b">
        <f>IF(AND(CQ79&gt;=0.5,CW79&gt;=0.5, ABS(CZ79-CQ79)&lt;0.4),TRUE,FALSE)</f>
        <v>1</v>
      </c>
      <c r="DD79">
        <v>1</v>
      </c>
    </row>
    <row r="80" spans="1:108" s="3" customFormat="1" x14ac:dyDescent="0.2">
      <c r="A80" s="1" t="s">
        <v>107</v>
      </c>
      <c r="B80">
        <v>4</v>
      </c>
      <c r="C80" s="8" t="s">
        <v>1393</v>
      </c>
      <c r="D80" s="8" t="s">
        <v>1393</v>
      </c>
      <c r="E80" t="s">
        <v>1415</v>
      </c>
      <c r="F80">
        <v>5</v>
      </c>
      <c r="G80" t="s">
        <v>1393</v>
      </c>
      <c r="H80">
        <v>7.2666666666666666</v>
      </c>
      <c r="I80" t="s">
        <v>1417</v>
      </c>
      <c r="J80">
        <v>107</v>
      </c>
      <c r="K80">
        <v>118</v>
      </c>
      <c r="L80">
        <v>125</v>
      </c>
      <c r="M80">
        <v>29</v>
      </c>
      <c r="N80">
        <v>14</v>
      </c>
      <c r="O80">
        <v>27</v>
      </c>
      <c r="P80">
        <v>15</v>
      </c>
      <c r="Q80">
        <v>19</v>
      </c>
      <c r="R80">
        <v>10</v>
      </c>
      <c r="S80">
        <v>17</v>
      </c>
      <c r="T80">
        <v>8</v>
      </c>
      <c r="U80">
        <v>105</v>
      </c>
      <c r="V80" s="1">
        <v>5023</v>
      </c>
      <c r="W80" t="s">
        <v>109</v>
      </c>
      <c r="X80" t="s">
        <v>1390</v>
      </c>
      <c r="Y80" t="str">
        <f>RIGHT(W80,11)</f>
        <v>run-01_bold</v>
      </c>
      <c r="Z80">
        <v>9</v>
      </c>
      <c r="AA80">
        <v>0</v>
      </c>
      <c r="AB80" t="s">
        <v>108</v>
      </c>
      <c r="AC80" t="s">
        <v>20</v>
      </c>
      <c r="AD80">
        <v>0.41670000000000001</v>
      </c>
      <c r="AE80">
        <v>2.5488749999999998</v>
      </c>
      <c r="AF80" t="s">
        <v>21</v>
      </c>
      <c r="AG80">
        <v>0.83330000000000004</v>
      </c>
      <c r="AH80">
        <v>2.6186669999999999</v>
      </c>
      <c r="AI80" t="s">
        <v>22</v>
      </c>
      <c r="AJ80">
        <v>1</v>
      </c>
      <c r="AK80">
        <v>1.902091</v>
      </c>
      <c r="AL80" t="s">
        <v>23</v>
      </c>
      <c r="AM80">
        <v>1</v>
      </c>
      <c r="AN80">
        <v>2.485417</v>
      </c>
      <c r="AO80" t="b">
        <f>IF(AND(Z80&lt;=16,AA80&lt;1),TRUE,FALSE)</f>
        <v>1</v>
      </c>
      <c r="AP80" t="b">
        <f>IF(AND(AG80&gt;=0.5,AJ80&gt;=0.5, ABS(AM80-AG80)&lt;=0.4),TRUE,FALSE)</f>
        <v>1</v>
      </c>
      <c r="AQ80">
        <v>1</v>
      </c>
      <c r="AR80" s="1" t="s">
        <v>107</v>
      </c>
      <c r="AS80" t="s">
        <v>112</v>
      </c>
      <c r="AT80" t="s">
        <v>1391</v>
      </c>
      <c r="AU80" t="str">
        <f>RIGHT(AS80,11)</f>
        <v>run-01_bold</v>
      </c>
      <c r="AV80">
        <v>0</v>
      </c>
      <c r="AW80">
        <v>0</v>
      </c>
      <c r="AX80" t="s">
        <v>50</v>
      </c>
      <c r="AY80" t="s">
        <v>27</v>
      </c>
      <c r="AZ80">
        <v>0.66669999999999996</v>
      </c>
      <c r="BA80">
        <v>2.3692859999999998</v>
      </c>
      <c r="BB80" t="s">
        <v>28</v>
      </c>
      <c r="BC80">
        <v>0.91669999999999996</v>
      </c>
      <c r="BD80">
        <v>2.5283639999999998</v>
      </c>
      <c r="BE80" t="s">
        <v>29</v>
      </c>
      <c r="BF80">
        <v>1</v>
      </c>
      <c r="BG80">
        <v>2.0219170000000002</v>
      </c>
      <c r="BH80" t="s">
        <v>30</v>
      </c>
      <c r="BI80">
        <v>0.83330000000000004</v>
      </c>
      <c r="BJ80">
        <v>2.7496670000000001</v>
      </c>
      <c r="BK80" s="3" t="b">
        <f>IF(AND(AV80&lt;=16,AW80&lt;1),TRUE,FALSE)</f>
        <v>1</v>
      </c>
      <c r="BL80" t="b">
        <f>IF(AND(AZ80&gt;=0.5,BF80&gt;=0.5, ABS(BI80-AZ80)&lt;0.4),TRUE,FALSE)</f>
        <v>1</v>
      </c>
      <c r="BM80">
        <v>1</v>
      </c>
      <c r="BN80" s="1" t="s">
        <v>107</v>
      </c>
      <c r="BO80" t="s">
        <v>110</v>
      </c>
      <c r="BP80" t="s">
        <v>1390</v>
      </c>
      <c r="BQ80" t="str">
        <f>RIGHT(BO80,11)</f>
        <v>run-02_bold</v>
      </c>
      <c r="BR80">
        <v>2</v>
      </c>
      <c r="BS80">
        <v>0</v>
      </c>
      <c r="BT80" t="s">
        <v>111</v>
      </c>
      <c r="BU80" t="s">
        <v>20</v>
      </c>
      <c r="BV80">
        <v>0.66669999999999996</v>
      </c>
      <c r="BW80">
        <v>2.4941819999999999</v>
      </c>
      <c r="BX80" t="s">
        <v>21</v>
      </c>
      <c r="BY80">
        <v>0.75</v>
      </c>
      <c r="BZ80">
        <v>2.3420830000000001</v>
      </c>
      <c r="CA80" t="s">
        <v>22</v>
      </c>
      <c r="CB80">
        <v>1</v>
      </c>
      <c r="CC80">
        <v>2.0278330000000002</v>
      </c>
      <c r="CD80" t="s">
        <v>23</v>
      </c>
      <c r="CE80">
        <v>0.83330000000000004</v>
      </c>
      <c r="CF80">
        <v>2.4560909999999998</v>
      </c>
      <c r="CG80" s="3" t="b">
        <f>IF(AND(BR80&lt;=16,BS80&lt;1),TRUE,FALSE)</f>
        <v>1</v>
      </c>
      <c r="CH80" t="b">
        <f>IF(AND(BY80&gt;=0.5,CB80&gt;=0.5, ABS(CE80-BY80)&lt;0.4),TRUE,FALSE)</f>
        <v>1</v>
      </c>
      <c r="CI80">
        <v>1</v>
      </c>
      <c r="CJ80" t="s">
        <v>113</v>
      </c>
      <c r="CK80" t="s">
        <v>1391</v>
      </c>
      <c r="CL80" t="str">
        <f>RIGHT(CJ80,11)</f>
        <v>run-02_bold</v>
      </c>
      <c r="CM80">
        <v>0</v>
      </c>
      <c r="CN80">
        <v>0</v>
      </c>
      <c r="CO80" t="s">
        <v>50</v>
      </c>
      <c r="CP80" t="s">
        <v>27</v>
      </c>
      <c r="CQ80">
        <v>1</v>
      </c>
      <c r="CR80">
        <v>2.2287270000000001</v>
      </c>
      <c r="CS80" t="s">
        <v>28</v>
      </c>
      <c r="CT80">
        <v>0.91669999999999996</v>
      </c>
      <c r="CU80">
        <v>2.4504549999999998</v>
      </c>
      <c r="CV80" t="s">
        <v>29</v>
      </c>
      <c r="CW80">
        <v>1</v>
      </c>
      <c r="CX80">
        <v>2.202</v>
      </c>
      <c r="CY80" t="s">
        <v>30</v>
      </c>
      <c r="CZ80">
        <v>0.83330000000000004</v>
      </c>
      <c r="DA80">
        <v>2.5733000000000001</v>
      </c>
      <c r="DB80" s="3" t="b">
        <f>IF(AND(CM80&lt;=16,CN80&lt;1),TRUE,FALSE)</f>
        <v>1</v>
      </c>
      <c r="DC80" t="b">
        <f>IF(AND(CQ80&gt;=0.5,CW80&gt;=0.5, ABS(CZ80-CQ80)&lt;0.4),TRUE,FALSE)</f>
        <v>1</v>
      </c>
      <c r="DD80">
        <v>1</v>
      </c>
    </row>
    <row r="81" spans="1:108" s="3" customFormat="1" x14ac:dyDescent="0.2">
      <c r="A81" s="2" t="s">
        <v>114</v>
      </c>
      <c r="B81">
        <v>4</v>
      </c>
      <c r="C81" s="8" t="s">
        <v>1393</v>
      </c>
      <c r="D81" s="8" t="s">
        <v>1393</v>
      </c>
      <c r="E81" t="s">
        <v>1415</v>
      </c>
      <c r="F81">
        <v>4</v>
      </c>
      <c r="G81">
        <v>5</v>
      </c>
      <c r="H81">
        <v>7.541666666666667</v>
      </c>
      <c r="I81" t="s">
        <v>1417</v>
      </c>
      <c r="J81">
        <v>100</v>
      </c>
      <c r="K81">
        <v>117</v>
      </c>
      <c r="L81">
        <v>96</v>
      </c>
      <c r="M81">
        <v>26</v>
      </c>
      <c r="N81">
        <v>10</v>
      </c>
      <c r="O81">
        <v>22</v>
      </c>
      <c r="P81">
        <v>11</v>
      </c>
      <c r="Q81">
        <v>16</v>
      </c>
      <c r="R81">
        <v>8</v>
      </c>
      <c r="S81">
        <v>22</v>
      </c>
      <c r="T81">
        <v>9</v>
      </c>
      <c r="U81">
        <v>94</v>
      </c>
      <c r="V81" s="2">
        <v>5024</v>
      </c>
      <c r="W81" s="3" t="s">
        <v>117</v>
      </c>
      <c r="X81" s="3" t="s">
        <v>1390</v>
      </c>
      <c r="Y81" s="3" t="str">
        <f>RIGHT(W81,11)</f>
        <v>run-01_bold</v>
      </c>
      <c r="Z81" s="3">
        <v>0</v>
      </c>
      <c r="AA81" s="3">
        <v>0</v>
      </c>
      <c r="AB81" s="3" t="s">
        <v>116</v>
      </c>
      <c r="AC81" s="3" t="s">
        <v>20</v>
      </c>
      <c r="AD81" s="3">
        <v>0.16669999999999999</v>
      </c>
      <c r="AE81" s="3">
        <v>2.6195710000000001</v>
      </c>
      <c r="AF81" s="3" t="s">
        <v>21</v>
      </c>
      <c r="AG81" s="3">
        <v>0.83330000000000004</v>
      </c>
      <c r="AH81" s="3">
        <v>2.0622729999999998</v>
      </c>
      <c r="AI81" s="3" t="s">
        <v>22</v>
      </c>
      <c r="AJ81" s="3">
        <v>0.83330000000000004</v>
      </c>
      <c r="AK81" s="3">
        <v>1.613375</v>
      </c>
      <c r="AL81" s="3" t="s">
        <v>23</v>
      </c>
      <c r="AM81" s="3">
        <v>0.75</v>
      </c>
      <c r="AN81" s="3">
        <v>2.3165559999999998</v>
      </c>
      <c r="AO81" s="3" t="b">
        <f>IF(AND(Z81&lt;=16,AA81&lt;1),TRUE,FALSE)</f>
        <v>1</v>
      </c>
      <c r="AP81" s="3" t="b">
        <f>IF(AND(AG81&gt;=0.5,AJ81&gt;=0.5, ABS(AM81-AG81)&lt;0.4),TRUE,FALSE)</f>
        <v>1</v>
      </c>
      <c r="AQ81" s="3">
        <v>1</v>
      </c>
      <c r="AR81" s="2" t="s">
        <v>114</v>
      </c>
      <c r="AS81" s="3" t="s">
        <v>118</v>
      </c>
      <c r="AT81" s="3" t="s">
        <v>1391</v>
      </c>
      <c r="AU81" s="3" t="str">
        <f>RIGHT(AS81,11)</f>
        <v>run-01_bold</v>
      </c>
      <c r="AV81" s="3">
        <v>0</v>
      </c>
      <c r="AW81" s="3">
        <v>0</v>
      </c>
      <c r="AX81" s="3" t="s">
        <v>119</v>
      </c>
      <c r="AY81" s="3" t="s">
        <v>27</v>
      </c>
      <c r="AZ81" s="3">
        <v>0.91669999999999996</v>
      </c>
      <c r="BA81" s="3">
        <v>2.3248570000000002</v>
      </c>
      <c r="BB81" s="3" t="s">
        <v>28</v>
      </c>
      <c r="BC81" s="3">
        <v>0.91669999999999996</v>
      </c>
      <c r="BD81" s="3">
        <v>2.4162499999999998</v>
      </c>
      <c r="BE81" s="3" t="s">
        <v>29</v>
      </c>
      <c r="BF81" s="3">
        <v>0.91669999999999996</v>
      </c>
      <c r="BG81" s="3">
        <v>1.5209999999999999</v>
      </c>
      <c r="BH81" s="3" t="s">
        <v>30</v>
      </c>
      <c r="BI81" s="3">
        <v>0.83330000000000004</v>
      </c>
      <c r="BJ81" s="3">
        <v>2.382889</v>
      </c>
      <c r="BK81" s="3" t="b">
        <f>IF(AND(AV81&lt;=16,AW81&lt;1),TRUE,FALSE)</f>
        <v>1</v>
      </c>
      <c r="BL81" s="3" t="b">
        <f>IF(AND(AZ81&gt;=0.5,BF81&gt;=0.5, ABS(BI81-AZ81)&lt;0.4),TRUE,FALSE)</f>
        <v>1</v>
      </c>
      <c r="BM81" s="3">
        <v>1</v>
      </c>
      <c r="BN81" s="2" t="s">
        <v>114</v>
      </c>
      <c r="BO81" s="3" t="s">
        <v>115</v>
      </c>
      <c r="BP81" s="3" t="s">
        <v>1390</v>
      </c>
      <c r="BQ81" s="3" t="str">
        <f>RIGHT(BO81,11)</f>
        <v>run-02_bold</v>
      </c>
      <c r="BR81" s="3">
        <v>1</v>
      </c>
      <c r="BS81" s="3">
        <v>0</v>
      </c>
      <c r="BT81" s="3" t="s">
        <v>116</v>
      </c>
      <c r="BU81" s="3" t="s">
        <v>20</v>
      </c>
      <c r="BV81" s="3">
        <v>0.5</v>
      </c>
      <c r="BW81" s="3">
        <v>2.9685000000000001</v>
      </c>
      <c r="BX81" s="3" t="s">
        <v>21</v>
      </c>
      <c r="BY81" s="3">
        <v>0.91669999999999996</v>
      </c>
      <c r="BZ81" s="3">
        <v>2.0941999999999998</v>
      </c>
      <c r="CA81" s="3" t="s">
        <v>22</v>
      </c>
      <c r="CB81" s="3">
        <v>0.66669999999999996</v>
      </c>
      <c r="CC81" s="3">
        <v>1.930625</v>
      </c>
      <c r="CD81" s="3" t="s">
        <v>23</v>
      </c>
      <c r="CE81" s="3">
        <v>0.75</v>
      </c>
      <c r="CF81" s="3">
        <v>2.5191669999999999</v>
      </c>
      <c r="CG81" s="3" t="b">
        <f>IF(AND(BR81&lt;=16,BS81&lt;1),TRUE,FALSE)</f>
        <v>1</v>
      </c>
      <c r="CH81" s="3" t="b">
        <f>IF(AND(BY81&gt;=0.5,CB81&gt;=0.5, ABS(CE81-BY81)&lt;0.4),TRUE,FALSE)</f>
        <v>1</v>
      </c>
      <c r="CI81" s="3">
        <v>1</v>
      </c>
      <c r="CJ81" s="3" t="s">
        <v>120</v>
      </c>
      <c r="CK81" s="3" t="s">
        <v>1391</v>
      </c>
      <c r="CL81" s="3" t="str">
        <f>RIGHT(CJ81,11)</f>
        <v>run-02_bold</v>
      </c>
      <c r="CM81" s="3">
        <v>0</v>
      </c>
      <c r="CN81" s="3">
        <v>0</v>
      </c>
      <c r="CO81" s="3" t="s">
        <v>119</v>
      </c>
      <c r="CP81" s="3" t="s">
        <v>27</v>
      </c>
      <c r="CQ81" s="3">
        <v>0.91669999999999996</v>
      </c>
      <c r="CR81" s="3">
        <v>2.1202730000000001</v>
      </c>
      <c r="CS81" s="3" t="s">
        <v>28</v>
      </c>
      <c r="CT81" s="3">
        <v>0.83330000000000004</v>
      </c>
      <c r="CU81" s="3">
        <v>2.3366359999999999</v>
      </c>
      <c r="CV81" s="3" t="s">
        <v>29</v>
      </c>
      <c r="CW81" s="3">
        <v>1</v>
      </c>
      <c r="CX81" s="3">
        <v>1.254545</v>
      </c>
      <c r="CY81" s="3" t="s">
        <v>30</v>
      </c>
      <c r="CZ81" s="3">
        <v>0.83330000000000004</v>
      </c>
      <c r="DA81" s="3">
        <v>2.4631820000000002</v>
      </c>
      <c r="DB81" s="3" t="b">
        <f>IF(AND(CM81&lt;=16,CN81&lt;1),TRUE,FALSE)</f>
        <v>1</v>
      </c>
      <c r="DC81" s="3" t="b">
        <f>IF(AND(CQ81&gt;=0.5,CW81&gt;=0.5, ABS(CZ81-CQ81)&lt;0.4),TRUE,FALSE)</f>
        <v>1</v>
      </c>
      <c r="DD81" s="3">
        <v>1</v>
      </c>
    </row>
    <row r="82" spans="1:108" s="3" customFormat="1" x14ac:dyDescent="0.2">
      <c r="A82" s="2" t="s">
        <v>121</v>
      </c>
      <c r="B82">
        <v>4</v>
      </c>
      <c r="C82" s="8" t="s">
        <v>1393</v>
      </c>
      <c r="D82" s="8" t="s">
        <v>1393</v>
      </c>
      <c r="E82" t="s">
        <v>1415</v>
      </c>
      <c r="F82">
        <v>5</v>
      </c>
      <c r="G82">
        <v>5</v>
      </c>
      <c r="H82">
        <v>7.541666666666667</v>
      </c>
      <c r="I82" t="s">
        <v>1417</v>
      </c>
      <c r="J82">
        <v>108</v>
      </c>
      <c r="K82">
        <v>113</v>
      </c>
      <c r="L82">
        <v>133</v>
      </c>
      <c r="M82">
        <v>23</v>
      </c>
      <c r="N82">
        <v>8</v>
      </c>
      <c r="O82">
        <v>25</v>
      </c>
      <c r="P82">
        <v>13</v>
      </c>
      <c r="Q82">
        <v>24</v>
      </c>
      <c r="R82">
        <v>11</v>
      </c>
      <c r="S82">
        <v>23</v>
      </c>
      <c r="T82">
        <v>10</v>
      </c>
      <c r="U82">
        <v>98</v>
      </c>
      <c r="V82" s="2">
        <v>5025</v>
      </c>
      <c r="W82" s="3" t="s">
        <v>122</v>
      </c>
      <c r="X82" s="3" t="s">
        <v>1390</v>
      </c>
      <c r="Y82" s="3" t="str">
        <f>RIGHT(W82,11)</f>
        <v>run-01_bold</v>
      </c>
      <c r="Z82" s="3">
        <v>0</v>
      </c>
      <c r="AA82" s="3">
        <v>0</v>
      </c>
      <c r="AB82" s="3" t="s">
        <v>123</v>
      </c>
      <c r="AC82" s="3" t="s">
        <v>20</v>
      </c>
      <c r="AD82" s="3">
        <v>0.75</v>
      </c>
      <c r="AE82" s="3">
        <v>2.5977000000000001</v>
      </c>
      <c r="AF82" s="3" t="s">
        <v>21</v>
      </c>
      <c r="AG82" s="3">
        <v>0.91669999999999996</v>
      </c>
      <c r="AH82" s="3">
        <v>2.7118890000000002</v>
      </c>
      <c r="AI82" s="3" t="s">
        <v>22</v>
      </c>
      <c r="AJ82" s="3">
        <v>0.83330000000000004</v>
      </c>
      <c r="AK82" s="3">
        <v>1.899667</v>
      </c>
      <c r="AL82" s="3" t="s">
        <v>23</v>
      </c>
      <c r="AM82" s="3">
        <v>0.83330000000000004</v>
      </c>
      <c r="AN82" s="3">
        <v>2.4057270000000002</v>
      </c>
      <c r="AO82" s="3" t="b">
        <f>IF(AND(Z82&lt;=16,AA82&lt;1),TRUE,FALSE)</f>
        <v>1</v>
      </c>
      <c r="AP82" s="3" t="b">
        <f>IF(AND(AG82&gt;=0.5,AJ82&gt;=0.5, ABS(AM82-AG82)&lt;0.4),TRUE,FALSE)</f>
        <v>1</v>
      </c>
      <c r="AQ82" s="3">
        <v>1</v>
      </c>
      <c r="AR82" s="2" t="s">
        <v>121</v>
      </c>
      <c r="AS82" s="3" t="s">
        <v>125</v>
      </c>
      <c r="AT82" s="3" t="s">
        <v>1391</v>
      </c>
      <c r="AU82" s="3" t="str">
        <f>RIGHT(AS82,11)</f>
        <v>run-01_bold</v>
      </c>
      <c r="AV82" s="3">
        <v>0</v>
      </c>
      <c r="AW82" s="3">
        <v>0</v>
      </c>
      <c r="AX82" s="3" t="s">
        <v>126</v>
      </c>
      <c r="AY82" s="3" t="s">
        <v>27</v>
      </c>
      <c r="AZ82" s="3">
        <v>0.91669999999999996</v>
      </c>
      <c r="BA82" s="3">
        <v>2.3169</v>
      </c>
      <c r="BB82" s="3" t="s">
        <v>28</v>
      </c>
      <c r="BC82" s="3">
        <v>0.91669999999999996</v>
      </c>
      <c r="BD82" s="3">
        <v>2.273917</v>
      </c>
      <c r="BE82" s="3" t="s">
        <v>29</v>
      </c>
      <c r="BF82" s="3">
        <v>1</v>
      </c>
      <c r="BG82" s="3">
        <v>1.8574440000000001</v>
      </c>
      <c r="BH82" s="3" t="s">
        <v>30</v>
      </c>
      <c r="BI82" s="3">
        <v>1</v>
      </c>
      <c r="BJ82" s="3">
        <v>2.4926360000000001</v>
      </c>
      <c r="BK82" s="3" t="b">
        <f>IF(AND(AV82&lt;=16,AW82&lt;1),TRUE,FALSE)</f>
        <v>1</v>
      </c>
      <c r="BL82" s="3" t="b">
        <f>IF(AND(AZ82&gt;=0.5,BF82&gt;=0.5, ABS(BI82-AZ82)&lt;0.4),TRUE,FALSE)</f>
        <v>1</v>
      </c>
      <c r="BM82" s="3">
        <v>1</v>
      </c>
      <c r="BN82" s="2" t="s">
        <v>121</v>
      </c>
      <c r="BO82" s="3" t="s">
        <v>124</v>
      </c>
      <c r="BP82" s="3" t="s">
        <v>1390</v>
      </c>
      <c r="BQ82" s="3" t="str">
        <f>RIGHT(BO82,11)</f>
        <v>run-02_bold</v>
      </c>
      <c r="BR82" s="3">
        <v>3</v>
      </c>
      <c r="BS82" s="3">
        <v>0</v>
      </c>
      <c r="BT82" s="3" t="s">
        <v>123</v>
      </c>
      <c r="BU82" s="3" t="s">
        <v>20</v>
      </c>
      <c r="BV82" s="3">
        <v>1</v>
      </c>
      <c r="BW82" s="3">
        <v>2.2690999999999999</v>
      </c>
      <c r="BX82" s="3" t="s">
        <v>21</v>
      </c>
      <c r="BY82" s="3">
        <v>0.75</v>
      </c>
      <c r="BZ82" s="3">
        <v>2.2103000000000002</v>
      </c>
      <c r="CA82" s="3" t="s">
        <v>22</v>
      </c>
      <c r="CB82" s="3">
        <v>0.91669999999999996</v>
      </c>
      <c r="CC82" s="3">
        <v>1.9940910000000001</v>
      </c>
      <c r="CD82" s="3" t="s">
        <v>23</v>
      </c>
      <c r="CE82" s="3">
        <v>1</v>
      </c>
      <c r="CF82" s="3">
        <v>2.4180830000000002</v>
      </c>
      <c r="CG82" s="3" t="b">
        <f>IF(AND(BR82&lt;=16,BS82&lt;1),TRUE,FALSE)</f>
        <v>1</v>
      </c>
      <c r="CH82" s="3" t="b">
        <f>IF(AND(BY82&gt;=0.5,CB82&gt;=0.5, ABS(CE82-BY82)&lt;0.4),TRUE,FALSE)</f>
        <v>1</v>
      </c>
      <c r="CI82" s="3">
        <v>1</v>
      </c>
      <c r="CJ82" s="3" t="s">
        <v>127</v>
      </c>
      <c r="CK82" s="3" t="s">
        <v>1391</v>
      </c>
      <c r="CL82" s="3" t="str">
        <f>RIGHT(CJ82,11)</f>
        <v>run-02_bold</v>
      </c>
      <c r="CM82" s="3">
        <v>0</v>
      </c>
      <c r="CN82" s="3">
        <v>0</v>
      </c>
      <c r="CO82" s="3" t="s">
        <v>126</v>
      </c>
      <c r="CP82" s="3" t="s">
        <v>27</v>
      </c>
      <c r="CQ82" s="3">
        <v>0.91669999999999996</v>
      </c>
      <c r="CR82" s="3">
        <v>2.1919170000000001</v>
      </c>
      <c r="CS82" s="3" t="s">
        <v>28</v>
      </c>
      <c r="CT82" s="3">
        <v>0.91669999999999996</v>
      </c>
      <c r="CU82" s="3">
        <v>2.3380830000000001</v>
      </c>
      <c r="CV82" s="3" t="s">
        <v>29</v>
      </c>
      <c r="CW82" s="3">
        <v>1</v>
      </c>
      <c r="CX82" s="3">
        <v>1.6315</v>
      </c>
      <c r="CY82" s="3" t="s">
        <v>30</v>
      </c>
      <c r="CZ82" s="3">
        <v>0.91669999999999996</v>
      </c>
      <c r="DA82" s="3">
        <v>2.2644169999999999</v>
      </c>
      <c r="DB82" s="3" t="b">
        <f>IF(AND(CM82&lt;=16,CN82&lt;1),TRUE,FALSE)</f>
        <v>1</v>
      </c>
      <c r="DC82" s="3" t="b">
        <f>IF(AND(CQ82&gt;=0.5,CW82&gt;=0.5, ABS(CZ82-CQ82)&lt;0.4),TRUE,FALSE)</f>
        <v>1</v>
      </c>
      <c r="DD82" s="3">
        <v>1</v>
      </c>
    </row>
    <row r="83" spans="1:108" s="3" customFormat="1" x14ac:dyDescent="0.2">
      <c r="A83" s="2" t="s">
        <v>128</v>
      </c>
      <c r="B83">
        <v>4</v>
      </c>
      <c r="C83" s="8" t="s">
        <v>1393</v>
      </c>
      <c r="D83" s="8" t="s">
        <v>1393</v>
      </c>
      <c r="E83" t="s">
        <v>1415</v>
      </c>
      <c r="F83">
        <v>5</v>
      </c>
      <c r="G83">
        <v>4</v>
      </c>
      <c r="H83">
        <v>7.4222222222222225</v>
      </c>
      <c r="I83" t="s">
        <v>1416</v>
      </c>
      <c r="J83">
        <v>98</v>
      </c>
      <c r="K83">
        <v>125</v>
      </c>
      <c r="L83">
        <v>101</v>
      </c>
      <c r="M83">
        <v>29</v>
      </c>
      <c r="N83">
        <v>14</v>
      </c>
      <c r="O83">
        <v>30</v>
      </c>
      <c r="P83">
        <v>18</v>
      </c>
      <c r="Q83">
        <v>27</v>
      </c>
      <c r="R83">
        <v>13</v>
      </c>
      <c r="S83">
        <v>25</v>
      </c>
      <c r="T83">
        <v>13</v>
      </c>
      <c r="U83">
        <v>122</v>
      </c>
      <c r="V83" s="2">
        <v>5029</v>
      </c>
      <c r="W83" s="3" t="s">
        <v>131</v>
      </c>
      <c r="X83" s="3" t="s">
        <v>1390</v>
      </c>
      <c r="Y83" s="3" t="str">
        <f>RIGHT(W83,11)</f>
        <v>run-01_bold</v>
      </c>
      <c r="Z83" s="3">
        <v>5</v>
      </c>
      <c r="AA83" s="3">
        <v>0</v>
      </c>
      <c r="AB83" s="3" t="s">
        <v>130</v>
      </c>
      <c r="AC83" s="3" t="s">
        <v>20</v>
      </c>
      <c r="AD83" s="3">
        <v>0.66669999999999996</v>
      </c>
      <c r="AE83" s="3">
        <v>2.4818750000000001</v>
      </c>
      <c r="AF83" s="3" t="s">
        <v>21</v>
      </c>
      <c r="AG83" s="3">
        <v>1</v>
      </c>
      <c r="AH83" s="3">
        <v>2.143364</v>
      </c>
      <c r="AI83" s="3" t="s">
        <v>22</v>
      </c>
      <c r="AJ83" s="3">
        <v>1</v>
      </c>
      <c r="AK83" s="3">
        <v>1.1571819999999999</v>
      </c>
      <c r="AL83" s="3" t="s">
        <v>23</v>
      </c>
      <c r="AM83" s="3">
        <v>0.83330000000000004</v>
      </c>
      <c r="AN83" s="3">
        <v>2.4824440000000001</v>
      </c>
      <c r="AO83" s="3" t="b">
        <f>IF(AND(Z83&lt;=16,AA83&lt;1),TRUE,FALSE)</f>
        <v>1</v>
      </c>
      <c r="AP83" s="3" t="b">
        <f>IF(AND(AG83&gt;=0.5,AJ83&gt;=0.5, ABS(AM83-AG83)&lt;0.4),TRUE,FALSE)</f>
        <v>1</v>
      </c>
      <c r="AQ83" s="3">
        <v>1</v>
      </c>
      <c r="AR83" s="2" t="s">
        <v>128</v>
      </c>
      <c r="AS83" s="3" t="s">
        <v>132</v>
      </c>
      <c r="AT83" s="3" t="s">
        <v>1391</v>
      </c>
      <c r="AU83" s="3" t="str">
        <f>RIGHT(AS83,11)</f>
        <v>run-01_bold</v>
      </c>
      <c r="AV83" s="3">
        <v>4</v>
      </c>
      <c r="AW83" s="3">
        <v>0</v>
      </c>
      <c r="AX83" s="3" t="s">
        <v>133</v>
      </c>
      <c r="AY83" s="3" t="s">
        <v>27</v>
      </c>
      <c r="AZ83" s="3">
        <v>0.91669999999999996</v>
      </c>
      <c r="BA83" s="3">
        <v>1.9339999999999999</v>
      </c>
      <c r="BB83" s="3" t="s">
        <v>28</v>
      </c>
      <c r="BC83" s="3">
        <v>0.91669999999999996</v>
      </c>
      <c r="BD83" s="3">
        <v>2.0350000000000001</v>
      </c>
      <c r="BE83" s="3" t="s">
        <v>29</v>
      </c>
      <c r="BF83" s="3">
        <v>1</v>
      </c>
      <c r="BG83" s="3">
        <v>1.267833</v>
      </c>
      <c r="BH83" s="3" t="s">
        <v>30</v>
      </c>
      <c r="BI83" s="3">
        <v>0.75</v>
      </c>
      <c r="BJ83" s="3">
        <v>2.2290000000000001</v>
      </c>
      <c r="BK83" s="3" t="b">
        <f>IF(AND(AV83&lt;=16,AW83&lt;1),TRUE,FALSE)</f>
        <v>1</v>
      </c>
      <c r="BL83" s="3" t="b">
        <f>IF(AND(AZ83&gt;=0.5,BF83&gt;=0.5, ABS(BI83-AZ83)&lt;0.4),TRUE,FALSE)</f>
        <v>1</v>
      </c>
      <c r="BM83" s="3">
        <v>1</v>
      </c>
      <c r="BN83" s="2" t="s">
        <v>128</v>
      </c>
      <c r="BO83" s="3" t="s">
        <v>129</v>
      </c>
      <c r="BP83" s="3" t="s">
        <v>1390</v>
      </c>
      <c r="BQ83" s="3" t="str">
        <f>RIGHT(BO83,11)</f>
        <v>run-02_bold</v>
      </c>
      <c r="BR83" s="3">
        <v>4</v>
      </c>
      <c r="BS83" s="3">
        <v>0</v>
      </c>
      <c r="BT83" s="3" t="s">
        <v>130</v>
      </c>
      <c r="BU83" s="3" t="s">
        <v>20</v>
      </c>
      <c r="BV83" s="3">
        <v>0.58330000000000004</v>
      </c>
      <c r="BW83" s="3">
        <v>2.5292219999999999</v>
      </c>
      <c r="BX83" s="3" t="s">
        <v>21</v>
      </c>
      <c r="BY83" s="3">
        <v>1</v>
      </c>
      <c r="BZ83" s="3">
        <v>2.0700910000000001</v>
      </c>
      <c r="CA83" s="3" t="s">
        <v>22</v>
      </c>
      <c r="CB83" s="3">
        <v>1</v>
      </c>
      <c r="CC83" s="3">
        <v>1.3124</v>
      </c>
      <c r="CD83" s="3" t="s">
        <v>23</v>
      </c>
      <c r="CE83" s="3">
        <v>0.91669999999999996</v>
      </c>
      <c r="CF83" s="3">
        <v>2.4255</v>
      </c>
      <c r="CG83" s="3" t="b">
        <f>IF(AND(BR83&lt;=16,BS83&lt;1),TRUE,FALSE)</f>
        <v>1</v>
      </c>
      <c r="CH83" s="3" t="b">
        <f>IF(AND(BY83&gt;=0.5,CB83&gt;=0.5, ABS(CE83-BY83)&lt;0.4),TRUE,FALSE)</f>
        <v>1</v>
      </c>
      <c r="CI83" s="3">
        <v>1</v>
      </c>
      <c r="CJ83" s="3" t="s">
        <v>134</v>
      </c>
      <c r="CK83" s="3" t="s">
        <v>1391</v>
      </c>
      <c r="CL83" s="3" t="str">
        <f>RIGHT(CJ83,11)</f>
        <v>run-02_bold</v>
      </c>
      <c r="CM83" s="3">
        <v>4</v>
      </c>
      <c r="CN83" s="3">
        <v>0</v>
      </c>
      <c r="CO83" s="3" t="s">
        <v>133</v>
      </c>
      <c r="CP83" s="3" t="s">
        <v>27</v>
      </c>
      <c r="CQ83" s="3">
        <v>1</v>
      </c>
      <c r="CR83" s="3">
        <v>2.1577000000000002</v>
      </c>
      <c r="CS83" s="3" t="s">
        <v>28</v>
      </c>
      <c r="CT83" s="3">
        <v>1</v>
      </c>
      <c r="CU83" s="3">
        <v>2.5032730000000001</v>
      </c>
      <c r="CV83" s="3" t="s">
        <v>29</v>
      </c>
      <c r="CW83" s="3">
        <v>1</v>
      </c>
      <c r="CX83" s="3">
        <v>1.381273</v>
      </c>
      <c r="CY83" s="3" t="s">
        <v>30</v>
      </c>
      <c r="CZ83" s="3">
        <v>0.83330000000000004</v>
      </c>
      <c r="DA83" s="3">
        <v>2.585143</v>
      </c>
      <c r="DB83" s="3" t="b">
        <f>IF(AND(CM83&lt;=16,CN83&lt;1),TRUE,FALSE)</f>
        <v>1</v>
      </c>
      <c r="DC83" s="3" t="b">
        <f>IF(AND(CQ83&gt;=0.5,CW83&gt;=0.5, ABS(CZ83-CQ83)&lt;0.4),TRUE,FALSE)</f>
        <v>1</v>
      </c>
      <c r="DD83" s="3">
        <v>1</v>
      </c>
    </row>
    <row r="84" spans="1:108" s="3" customFormat="1" x14ac:dyDescent="0.2">
      <c r="A84" s="2" t="s">
        <v>156</v>
      </c>
      <c r="B84">
        <v>2</v>
      </c>
      <c r="C84" s="8" t="s">
        <v>1393</v>
      </c>
      <c r="D84" s="8" t="s">
        <v>1393</v>
      </c>
      <c r="E84" t="s">
        <v>1415</v>
      </c>
      <c r="F84">
        <v>5</v>
      </c>
      <c r="G84">
        <v>4</v>
      </c>
      <c r="H84">
        <v>7.4833333333333334</v>
      </c>
      <c r="I84" t="s">
        <v>1417</v>
      </c>
      <c r="J84">
        <v>109</v>
      </c>
      <c r="K84">
        <v>113</v>
      </c>
      <c r="L84">
        <v>120</v>
      </c>
      <c r="M84">
        <v>25</v>
      </c>
      <c r="N84">
        <v>10</v>
      </c>
      <c r="O84">
        <v>28</v>
      </c>
      <c r="P84">
        <v>16</v>
      </c>
      <c r="Q84">
        <v>34</v>
      </c>
      <c r="R84">
        <v>17</v>
      </c>
      <c r="S84">
        <v>24</v>
      </c>
      <c r="T84">
        <v>11</v>
      </c>
      <c r="U84">
        <v>118</v>
      </c>
      <c r="V84" s="2">
        <v>5034</v>
      </c>
      <c r="W84" s="3" t="s">
        <v>157</v>
      </c>
      <c r="X84" s="3" t="s">
        <v>1390</v>
      </c>
      <c r="Y84" s="3" t="str">
        <f>RIGHT(W84,11)</f>
        <v>run-01_bold</v>
      </c>
      <c r="Z84" s="3">
        <v>0</v>
      </c>
      <c r="AA84" s="3">
        <v>0</v>
      </c>
      <c r="AB84" s="3" t="s">
        <v>158</v>
      </c>
      <c r="AC84" s="3" t="s">
        <v>20</v>
      </c>
      <c r="AD84" s="3">
        <v>0.58330000000000004</v>
      </c>
      <c r="AE84" s="3">
        <v>2.1307999999999998</v>
      </c>
      <c r="AF84" s="3" t="s">
        <v>21</v>
      </c>
      <c r="AG84" s="3">
        <v>0.75</v>
      </c>
      <c r="AH84" s="3">
        <v>2.5156670000000001</v>
      </c>
      <c r="AI84" s="3" t="s">
        <v>22</v>
      </c>
      <c r="AJ84" s="3">
        <v>1</v>
      </c>
      <c r="AK84" s="3">
        <v>1.008364</v>
      </c>
      <c r="AL84" s="3" t="s">
        <v>23</v>
      </c>
      <c r="AM84" s="3">
        <v>0.91669999999999996</v>
      </c>
      <c r="AN84" s="3">
        <v>2.1981109999999999</v>
      </c>
      <c r="AO84" s="3" t="b">
        <f>IF(AND(Z84&lt;=16,AA84&lt;1),TRUE,FALSE)</f>
        <v>1</v>
      </c>
      <c r="AP84" s="3" t="b">
        <f>IF(AND(AG84&gt;=0.5,AJ84&gt;=0.5, ABS(AM84-AG84)&lt;0.4),TRUE,FALSE)</f>
        <v>1</v>
      </c>
      <c r="AQ84" s="3">
        <v>1</v>
      </c>
      <c r="AR84" s="2" t="s">
        <v>156</v>
      </c>
      <c r="AS84" s="3" t="s">
        <v>162</v>
      </c>
      <c r="AT84" s="3" t="s">
        <v>1391</v>
      </c>
      <c r="AU84" s="3" t="str">
        <f>RIGHT(AS84,11)</f>
        <v>run-01_bold</v>
      </c>
      <c r="AV84" s="3">
        <v>6</v>
      </c>
      <c r="AW84" s="3">
        <v>0</v>
      </c>
      <c r="AX84" s="3" t="s">
        <v>161</v>
      </c>
      <c r="AY84" s="3" t="s">
        <v>27</v>
      </c>
      <c r="AZ84" s="3">
        <v>1</v>
      </c>
      <c r="BA84" s="3">
        <v>2.1665000000000001</v>
      </c>
      <c r="BB84" s="3" t="s">
        <v>28</v>
      </c>
      <c r="BC84" s="3">
        <v>1</v>
      </c>
      <c r="BD84" s="3">
        <v>2.163583</v>
      </c>
      <c r="BE84" s="3" t="s">
        <v>29</v>
      </c>
      <c r="BF84" s="3">
        <v>1</v>
      </c>
      <c r="BG84" s="3">
        <v>0.8105</v>
      </c>
      <c r="BH84" s="3" t="s">
        <v>30</v>
      </c>
      <c r="BI84" s="3">
        <v>0.91669999999999996</v>
      </c>
      <c r="BJ84" s="3">
        <v>2.479333</v>
      </c>
      <c r="BK84" s="3" t="b">
        <f>IF(AND(AV84&lt;=16,AW84&lt;1),TRUE,FALSE)</f>
        <v>1</v>
      </c>
      <c r="BL84" s="3" t="b">
        <f>IF(AND(AZ84&gt;=0.5,BF84&gt;=0.5, ABS(BI84-AZ84)&lt;0.4),TRUE,FALSE)</f>
        <v>1</v>
      </c>
      <c r="BM84" s="3">
        <v>1</v>
      </c>
      <c r="BN84" s="2" t="s">
        <v>156</v>
      </c>
      <c r="BO84" s="3" t="s">
        <v>159</v>
      </c>
      <c r="BP84" s="3" t="s">
        <v>1390</v>
      </c>
      <c r="BQ84" s="3" t="str">
        <f>RIGHT(BO84,11)</f>
        <v>run-02_bold</v>
      </c>
      <c r="BR84" s="3">
        <v>0</v>
      </c>
      <c r="BS84" s="3">
        <v>0</v>
      </c>
      <c r="BT84" s="3" t="s">
        <v>158</v>
      </c>
      <c r="BU84" s="3" t="s">
        <v>20</v>
      </c>
      <c r="BV84" s="3">
        <v>0.75</v>
      </c>
      <c r="BW84" s="3">
        <v>2.1777500000000001</v>
      </c>
      <c r="BX84" s="3" t="s">
        <v>21</v>
      </c>
      <c r="BY84" s="3">
        <v>0.91669999999999996</v>
      </c>
      <c r="BZ84" s="3">
        <v>2.2250000000000001</v>
      </c>
      <c r="CA84" s="3" t="s">
        <v>22</v>
      </c>
      <c r="CB84" s="3">
        <v>1</v>
      </c>
      <c r="CC84" s="3">
        <v>0.83616699999999999</v>
      </c>
      <c r="CD84" s="3" t="s">
        <v>23</v>
      </c>
      <c r="CE84" s="3">
        <v>0.91669999999999996</v>
      </c>
      <c r="CF84" s="3">
        <v>2.38775</v>
      </c>
      <c r="CG84" s="3" t="b">
        <f>IF(AND(BR84&lt;=16,BS84&lt;1),TRUE,FALSE)</f>
        <v>1</v>
      </c>
      <c r="CH84" s="3" t="b">
        <f>IF(AND(BY84&gt;=0.5,CB84&gt;=0.5, ABS(CE84-BY84)&lt;0.4),TRUE,FALSE)</f>
        <v>1</v>
      </c>
      <c r="CI84" s="3">
        <v>1</v>
      </c>
      <c r="CJ84" s="3" t="s">
        <v>160</v>
      </c>
      <c r="CK84" s="3" t="s">
        <v>1391</v>
      </c>
      <c r="CL84" s="3" t="str">
        <f>RIGHT(CJ84,11)</f>
        <v>run-02_bold</v>
      </c>
      <c r="CM84" s="3">
        <v>0</v>
      </c>
      <c r="CN84" s="3">
        <v>0</v>
      </c>
      <c r="CO84" s="3" t="s">
        <v>161</v>
      </c>
      <c r="CP84" s="3" t="s">
        <v>27</v>
      </c>
      <c r="CQ84" s="3">
        <v>0.83330000000000004</v>
      </c>
      <c r="CR84" s="3">
        <v>2.2259169999999999</v>
      </c>
      <c r="CS84" s="3" t="s">
        <v>28</v>
      </c>
      <c r="CT84" s="3">
        <v>1</v>
      </c>
      <c r="CU84" s="3">
        <v>2.2694169999999998</v>
      </c>
      <c r="CV84" s="3" t="s">
        <v>29</v>
      </c>
      <c r="CW84" s="3">
        <v>1</v>
      </c>
      <c r="CX84" s="3">
        <v>0.95466700000000004</v>
      </c>
      <c r="CY84" s="3" t="s">
        <v>30</v>
      </c>
      <c r="CZ84" s="3">
        <v>1</v>
      </c>
      <c r="DA84" s="3">
        <v>2.3087499999999999</v>
      </c>
      <c r="DB84" s="3" t="b">
        <f>IF(AND(CM84&lt;=16,CN84&lt;1),TRUE,FALSE)</f>
        <v>1</v>
      </c>
      <c r="DC84" s="3" t="b">
        <f>IF(AND(CQ84&gt;=0.5,CW84&gt;=0.5, ABS(CZ84-CQ84)&lt;0.4),TRUE,FALSE)</f>
        <v>1</v>
      </c>
      <c r="DD84" s="3">
        <v>1</v>
      </c>
    </row>
    <row r="85" spans="1:108" s="3" customFormat="1" x14ac:dyDescent="0.2">
      <c r="A85" s="2" t="s">
        <v>198</v>
      </c>
      <c r="B85">
        <v>4</v>
      </c>
      <c r="C85" s="8" t="s">
        <v>1393</v>
      </c>
      <c r="D85" s="8" t="s">
        <v>1393</v>
      </c>
      <c r="E85" t="s">
        <v>1415</v>
      </c>
      <c r="F85">
        <v>5</v>
      </c>
      <c r="G85">
        <v>5</v>
      </c>
      <c r="H85">
        <v>7.5138888888888893</v>
      </c>
      <c r="I85" t="s">
        <v>1416</v>
      </c>
      <c r="J85">
        <v>105</v>
      </c>
      <c r="K85">
        <v>108</v>
      </c>
      <c r="L85">
        <v>115</v>
      </c>
      <c r="M85">
        <v>28</v>
      </c>
      <c r="N85">
        <v>12</v>
      </c>
      <c r="O85">
        <v>27</v>
      </c>
      <c r="P85">
        <v>15</v>
      </c>
      <c r="Q85">
        <v>30</v>
      </c>
      <c r="R85">
        <v>14</v>
      </c>
      <c r="S85">
        <v>0</v>
      </c>
      <c r="T85">
        <v>1</v>
      </c>
      <c r="U85">
        <v>94</v>
      </c>
      <c r="V85" s="2">
        <v>5045</v>
      </c>
      <c r="W85" s="3" t="s">
        <v>201</v>
      </c>
      <c r="X85" s="3" t="s">
        <v>1390</v>
      </c>
      <c r="Y85" s="3" t="str">
        <f>RIGHT(W85,11)</f>
        <v>run-01_bold</v>
      </c>
      <c r="Z85" s="3">
        <v>0</v>
      </c>
      <c r="AA85" s="3">
        <v>0</v>
      </c>
      <c r="AB85" s="3" t="s">
        <v>200</v>
      </c>
      <c r="AC85" s="3" t="s">
        <v>20</v>
      </c>
      <c r="AD85" s="3">
        <v>0.5</v>
      </c>
      <c r="AE85" s="3">
        <v>2.194556</v>
      </c>
      <c r="AF85" s="3" t="s">
        <v>21</v>
      </c>
      <c r="AG85" s="3">
        <v>0.83330000000000004</v>
      </c>
      <c r="AH85" s="3">
        <v>2.3366669999999998</v>
      </c>
      <c r="AI85" s="3" t="s">
        <v>22</v>
      </c>
      <c r="AJ85" s="3">
        <v>1</v>
      </c>
      <c r="AK85" s="3">
        <v>1.301636</v>
      </c>
      <c r="AL85" s="3" t="s">
        <v>23</v>
      </c>
      <c r="AM85" s="3">
        <v>0.91669999999999996</v>
      </c>
      <c r="AN85" s="3">
        <v>2.2518180000000001</v>
      </c>
      <c r="AO85" s="3" t="b">
        <f>IF(AND(Z85&lt;=16,AA85&lt;1),TRUE,FALSE)</f>
        <v>1</v>
      </c>
      <c r="AP85" s="3" t="b">
        <f>IF(AND(AG85&gt;=0.5,AJ85&gt;=0.5, ABS(AM85-AG85)&lt;0.4),TRUE,FALSE)</f>
        <v>1</v>
      </c>
      <c r="AQ85" s="3">
        <v>1</v>
      </c>
      <c r="AR85" s="2" t="s">
        <v>198</v>
      </c>
      <c r="AS85" s="3" t="s">
        <v>202</v>
      </c>
      <c r="AT85" s="3" t="s">
        <v>1391</v>
      </c>
      <c r="AU85" s="3" t="str">
        <f>RIGHT(AS85,11)</f>
        <v>run-01_bold</v>
      </c>
      <c r="AV85" s="3">
        <v>0</v>
      </c>
      <c r="AW85" s="3">
        <v>0</v>
      </c>
      <c r="AX85" s="3" t="s">
        <v>165</v>
      </c>
      <c r="AY85" s="3" t="s">
        <v>27</v>
      </c>
      <c r="AZ85" s="3">
        <v>1</v>
      </c>
      <c r="BA85" s="3">
        <v>2.0844</v>
      </c>
      <c r="BB85" s="3" t="s">
        <v>28</v>
      </c>
      <c r="BC85" s="3">
        <v>0.83330000000000004</v>
      </c>
      <c r="BD85" s="3">
        <v>2.1962220000000001</v>
      </c>
      <c r="BE85" s="3" t="s">
        <v>29</v>
      </c>
      <c r="BF85" s="3">
        <v>0.91669999999999996</v>
      </c>
      <c r="BG85" s="3">
        <v>1.1047499999999999</v>
      </c>
      <c r="BH85" s="3" t="s">
        <v>30</v>
      </c>
      <c r="BI85" s="3">
        <v>0.83330000000000004</v>
      </c>
      <c r="BJ85" s="3">
        <v>2.3237999999999999</v>
      </c>
      <c r="BK85" s="3" t="b">
        <f>IF(AND(AV85&lt;=16,AW85&lt;1),TRUE,FALSE)</f>
        <v>1</v>
      </c>
      <c r="BL85" s="3" t="b">
        <f>IF(AND(AZ85&gt;=0.5,BF85&gt;=0.5, ABS(BI85-AZ85)&lt;0.4),TRUE,FALSE)</f>
        <v>1</v>
      </c>
      <c r="BM85" s="3">
        <v>1</v>
      </c>
      <c r="BN85" s="2" t="s">
        <v>198</v>
      </c>
      <c r="BO85" s="3" t="s">
        <v>199</v>
      </c>
      <c r="BP85" s="3" t="s">
        <v>1390</v>
      </c>
      <c r="BQ85" s="3" t="str">
        <f>RIGHT(BO85,11)</f>
        <v>run-02_bold</v>
      </c>
      <c r="BR85" s="3">
        <v>0</v>
      </c>
      <c r="BS85" s="3">
        <v>0</v>
      </c>
      <c r="BT85" s="3" t="s">
        <v>200</v>
      </c>
      <c r="BU85" s="3" t="s">
        <v>20</v>
      </c>
      <c r="BV85" s="3">
        <v>0.83330000000000004</v>
      </c>
      <c r="BW85" s="3">
        <v>2.4173330000000002</v>
      </c>
      <c r="BX85" s="3" t="s">
        <v>21</v>
      </c>
      <c r="BY85" s="3">
        <v>0.66669999999999996</v>
      </c>
      <c r="BZ85" s="3">
        <v>2.4870000000000001</v>
      </c>
      <c r="CA85" s="3" t="s">
        <v>22</v>
      </c>
      <c r="CB85" s="3">
        <v>1</v>
      </c>
      <c r="CC85" s="3">
        <v>1.099667</v>
      </c>
      <c r="CD85" s="3" t="s">
        <v>23</v>
      </c>
      <c r="CE85" s="3">
        <v>1</v>
      </c>
      <c r="CF85" s="3">
        <v>2.4704549999999998</v>
      </c>
      <c r="CG85" s="3" t="b">
        <f>IF(AND(BR85&lt;=16,BS85&lt;1),TRUE,FALSE)</f>
        <v>1</v>
      </c>
      <c r="CH85" s="3" t="b">
        <f>IF(AND(BY85&gt;=0.5,CB85&gt;=0.5, ABS(CE85-BY85)&lt;0.4),TRUE,FALSE)</f>
        <v>1</v>
      </c>
      <c r="CI85" s="3">
        <v>1</v>
      </c>
      <c r="CJ85" s="3" t="s">
        <v>203</v>
      </c>
      <c r="CK85" s="3" t="s">
        <v>1391</v>
      </c>
      <c r="CL85" s="3" t="str">
        <f>RIGHT(CJ85,11)</f>
        <v>run-02_bold</v>
      </c>
      <c r="CM85" s="3">
        <v>0</v>
      </c>
      <c r="CN85" s="3">
        <v>0</v>
      </c>
      <c r="CO85" s="3" t="s">
        <v>165</v>
      </c>
      <c r="CP85" s="3" t="s">
        <v>27</v>
      </c>
      <c r="CQ85" s="3">
        <v>1</v>
      </c>
      <c r="CR85" s="3">
        <v>2.4039999999999999</v>
      </c>
      <c r="CS85" s="3" t="s">
        <v>28</v>
      </c>
      <c r="CT85" s="3">
        <v>0.91669999999999996</v>
      </c>
      <c r="CU85" s="3">
        <v>2.5565000000000002</v>
      </c>
      <c r="CV85" s="3" t="s">
        <v>29</v>
      </c>
      <c r="CW85" s="3">
        <v>0.91669999999999996</v>
      </c>
      <c r="CX85" s="3">
        <v>1.253333</v>
      </c>
      <c r="CY85" s="3" t="s">
        <v>30</v>
      </c>
      <c r="CZ85" s="3">
        <v>0.91669999999999996</v>
      </c>
      <c r="DA85" s="3">
        <v>2.3901669999999999</v>
      </c>
      <c r="DB85" s="3" t="b">
        <f>IF(AND(CM85&lt;=16,CN85&lt;1),TRUE,FALSE)</f>
        <v>1</v>
      </c>
      <c r="DC85" s="3" t="b">
        <f>IF(AND(CQ85&gt;=0.5,CW85&gt;=0.5, ABS(CZ85-CQ85)&lt;0.4),TRUE,FALSE)</f>
        <v>1</v>
      </c>
      <c r="DD85" s="3">
        <v>1</v>
      </c>
    </row>
    <row r="86" spans="1:108" s="3" customFormat="1" x14ac:dyDescent="0.2">
      <c r="A86" s="2" t="s">
        <v>211</v>
      </c>
      <c r="B86">
        <v>1</v>
      </c>
      <c r="C86" s="8" t="s">
        <v>1393</v>
      </c>
      <c r="D86" s="8" t="s">
        <v>1393</v>
      </c>
      <c r="E86" t="s">
        <v>1415</v>
      </c>
      <c r="F86">
        <v>3</v>
      </c>
      <c r="G86">
        <v>4</v>
      </c>
      <c r="H86">
        <v>7.322222222222222</v>
      </c>
      <c r="I86" t="s">
        <v>1417</v>
      </c>
      <c r="J86">
        <v>104</v>
      </c>
      <c r="K86">
        <v>115</v>
      </c>
      <c r="L86">
        <v>115</v>
      </c>
      <c r="M86">
        <v>27</v>
      </c>
      <c r="N86">
        <v>12</v>
      </c>
      <c r="O86">
        <v>26</v>
      </c>
      <c r="P86">
        <v>14</v>
      </c>
      <c r="Q86">
        <v>23</v>
      </c>
      <c r="R86">
        <v>11</v>
      </c>
      <c r="S86">
        <v>19</v>
      </c>
      <c r="T86">
        <v>9</v>
      </c>
      <c r="U86">
        <v>105</v>
      </c>
      <c r="V86" s="2">
        <v>5047</v>
      </c>
      <c r="W86" s="3" t="s">
        <v>212</v>
      </c>
      <c r="X86" s="3" t="s">
        <v>1390</v>
      </c>
      <c r="Y86" s="3" t="str">
        <f>RIGHT(W86,11)</f>
        <v>run-01_bold</v>
      </c>
      <c r="Z86" s="3">
        <v>3</v>
      </c>
      <c r="AA86" s="3">
        <v>0</v>
      </c>
      <c r="AB86" s="3" t="s">
        <v>213</v>
      </c>
      <c r="AC86" s="3" t="s">
        <v>20</v>
      </c>
      <c r="AD86" s="3">
        <v>0.75</v>
      </c>
      <c r="AE86" s="3">
        <v>2.4487269999999999</v>
      </c>
      <c r="AF86" s="3" t="s">
        <v>21</v>
      </c>
      <c r="AG86" s="3">
        <v>0.91669999999999996</v>
      </c>
      <c r="AH86" s="3">
        <v>2.7568000000000001</v>
      </c>
      <c r="AI86" s="3" t="s">
        <v>22</v>
      </c>
      <c r="AJ86" s="3">
        <v>0.91669999999999996</v>
      </c>
      <c r="AK86" s="3">
        <v>1.7253000000000001</v>
      </c>
      <c r="AL86" s="3" t="s">
        <v>23</v>
      </c>
      <c r="AM86" s="3">
        <v>0.66669999999999996</v>
      </c>
      <c r="AN86" s="3">
        <v>2.4938570000000002</v>
      </c>
      <c r="AO86" s="3" t="b">
        <f>IF(AND(Z86&lt;=16,AA86&lt;1),TRUE,FALSE)</f>
        <v>1</v>
      </c>
      <c r="AP86" s="3" t="b">
        <f>IF(AND(AG86&gt;=0.5,AJ86&gt;=0.5, ABS(AM86-AG86)&lt;0.4),TRUE,FALSE)</f>
        <v>1</v>
      </c>
      <c r="AQ86" s="3">
        <v>1</v>
      </c>
      <c r="AR86" s="2" t="s">
        <v>211</v>
      </c>
      <c r="AS86" s="3" t="s">
        <v>217</v>
      </c>
      <c r="AT86" s="3" t="s">
        <v>1391</v>
      </c>
      <c r="AU86" s="3" t="str">
        <f>RIGHT(AS86,11)</f>
        <v>run-01_bold</v>
      </c>
      <c r="AV86" s="3">
        <v>0</v>
      </c>
      <c r="AW86" s="3">
        <v>0</v>
      </c>
      <c r="AX86" s="3" t="s">
        <v>216</v>
      </c>
      <c r="AY86" s="3" t="s">
        <v>27</v>
      </c>
      <c r="AZ86" s="3">
        <v>0.83330000000000004</v>
      </c>
      <c r="BA86" s="3">
        <v>2.5702729999999998</v>
      </c>
      <c r="BB86" s="3" t="s">
        <v>28</v>
      </c>
      <c r="BC86" s="3">
        <v>1</v>
      </c>
      <c r="BD86" s="3">
        <v>2.408636</v>
      </c>
      <c r="BE86" s="3" t="s">
        <v>29</v>
      </c>
      <c r="BF86" s="3">
        <v>0.83330000000000004</v>
      </c>
      <c r="BG86" s="3">
        <v>1.4025449999999999</v>
      </c>
      <c r="BH86" s="3" t="s">
        <v>30</v>
      </c>
      <c r="BI86" s="3">
        <v>0.91669999999999996</v>
      </c>
      <c r="BJ86" s="3">
        <v>2.5882999999999998</v>
      </c>
      <c r="BK86" s="3" t="b">
        <f>IF(AND(AV86&lt;=16,AW86&lt;1),TRUE,FALSE)</f>
        <v>1</v>
      </c>
      <c r="BL86" s="3" t="b">
        <f>IF(AND(AZ86&gt;=0.5,BF86&gt;=0.5, ABS(BI86-AZ86)&lt;0.4),TRUE,FALSE)</f>
        <v>1</v>
      </c>
      <c r="BM86" s="3">
        <v>1</v>
      </c>
      <c r="BN86" s="2" t="s">
        <v>211</v>
      </c>
      <c r="BO86" s="3" t="s">
        <v>214</v>
      </c>
      <c r="BP86" s="3" t="s">
        <v>1390</v>
      </c>
      <c r="BQ86" s="3" t="str">
        <f>RIGHT(BO86,11)</f>
        <v>run-02_bold</v>
      </c>
      <c r="BR86" s="3">
        <v>0</v>
      </c>
      <c r="BS86" s="3">
        <v>0</v>
      </c>
      <c r="BT86" s="3" t="s">
        <v>213</v>
      </c>
      <c r="BU86" s="3" t="s">
        <v>20</v>
      </c>
      <c r="BV86" s="3">
        <v>0.66669999999999996</v>
      </c>
      <c r="BW86" s="3">
        <v>2.7164549999999998</v>
      </c>
      <c r="BX86" s="3" t="s">
        <v>21</v>
      </c>
      <c r="BY86" s="3">
        <v>0.66669999999999996</v>
      </c>
      <c r="BZ86" s="3">
        <v>2.5467780000000002</v>
      </c>
      <c r="CA86" s="3" t="s">
        <v>22</v>
      </c>
      <c r="CB86" s="3">
        <v>1</v>
      </c>
      <c r="CC86" s="3">
        <v>1.5858000000000001</v>
      </c>
      <c r="CD86" s="3" t="s">
        <v>23</v>
      </c>
      <c r="CE86" s="3">
        <v>0.83330000000000004</v>
      </c>
      <c r="CF86" s="3">
        <v>3.0223749999999998</v>
      </c>
      <c r="CG86" s="3" t="b">
        <f>IF(AND(BR86&lt;=16,BS86&lt;1),TRUE,FALSE)</f>
        <v>1</v>
      </c>
      <c r="CH86" s="3" t="b">
        <f>IF(AND(BY86&gt;=0.5,CB86&gt;=0.5, ABS(CE86-BY86)&lt;0.4),TRUE,FALSE)</f>
        <v>1</v>
      </c>
      <c r="CI86" s="3">
        <v>1</v>
      </c>
      <c r="CJ86" s="3" t="s">
        <v>215</v>
      </c>
      <c r="CK86" s="3" t="s">
        <v>1391</v>
      </c>
      <c r="CL86" s="3" t="str">
        <f>RIGHT(CJ86,11)</f>
        <v>run-02_bold</v>
      </c>
      <c r="CM86" s="3">
        <v>2</v>
      </c>
      <c r="CN86" s="3">
        <v>0</v>
      </c>
      <c r="CO86" s="3" t="s">
        <v>216</v>
      </c>
      <c r="CP86" s="3" t="s">
        <v>27</v>
      </c>
      <c r="CQ86" s="3">
        <v>0.83330000000000004</v>
      </c>
      <c r="CR86" s="3">
        <v>2.4072</v>
      </c>
      <c r="CS86" s="3" t="s">
        <v>28</v>
      </c>
      <c r="CT86" s="3">
        <v>0.91669999999999996</v>
      </c>
      <c r="CU86" s="3">
        <v>2.9167779999999999</v>
      </c>
      <c r="CV86" s="3" t="s">
        <v>29</v>
      </c>
      <c r="CW86" s="3">
        <v>0.66669999999999996</v>
      </c>
      <c r="CX86" s="3">
        <v>1.3528180000000001</v>
      </c>
      <c r="CY86" s="3" t="s">
        <v>30</v>
      </c>
      <c r="CZ86" s="3">
        <v>0.83330000000000004</v>
      </c>
      <c r="DA86" s="3">
        <v>2.725778</v>
      </c>
      <c r="DB86" s="3" t="b">
        <f>IF(AND(CM86&lt;=16,CN86&lt;1),TRUE,FALSE)</f>
        <v>1</v>
      </c>
      <c r="DC86" s="3" t="b">
        <f>IF(AND(CQ86&gt;=0.5,CW86&gt;=0.5, ABS(CZ86-CQ86)&lt;0.4),TRUE,FALSE)</f>
        <v>1</v>
      </c>
      <c r="DD86" s="3">
        <v>1</v>
      </c>
    </row>
    <row r="87" spans="1:108" s="3" customFormat="1" x14ac:dyDescent="0.2">
      <c r="A87" s="2" t="s">
        <v>246</v>
      </c>
      <c r="B87">
        <v>4</v>
      </c>
      <c r="C87" s="8" t="s">
        <v>1393</v>
      </c>
      <c r="D87" s="8" t="s">
        <v>1393</v>
      </c>
      <c r="E87" t="s">
        <v>1415</v>
      </c>
      <c r="F87">
        <v>4</v>
      </c>
      <c r="G87">
        <v>5</v>
      </c>
      <c r="H87">
        <v>7.1166666666666663</v>
      </c>
      <c r="I87" t="s">
        <v>1416</v>
      </c>
      <c r="J87">
        <v>107</v>
      </c>
      <c r="K87">
        <v>116</v>
      </c>
      <c r="L87">
        <v>117</v>
      </c>
      <c r="M87">
        <v>29</v>
      </c>
      <c r="N87">
        <v>14</v>
      </c>
      <c r="O87">
        <v>29</v>
      </c>
      <c r="P87">
        <v>17</v>
      </c>
      <c r="Q87">
        <v>28</v>
      </c>
      <c r="R87">
        <v>13</v>
      </c>
      <c r="S87">
        <v>26</v>
      </c>
      <c r="T87">
        <v>14</v>
      </c>
      <c r="U87">
        <v>125</v>
      </c>
      <c r="V87" s="2">
        <v>5055</v>
      </c>
      <c r="W87" s="3" t="s">
        <v>248</v>
      </c>
      <c r="X87" s="3" t="s">
        <v>1390</v>
      </c>
      <c r="Y87" s="3" t="str">
        <f>RIGHT(W87,11)</f>
        <v>run-01_bold</v>
      </c>
      <c r="Z87" s="3">
        <v>0</v>
      </c>
      <c r="AA87" s="3">
        <v>0</v>
      </c>
      <c r="AB87" s="3" t="s">
        <v>247</v>
      </c>
      <c r="AC87" s="3" t="s">
        <v>20</v>
      </c>
      <c r="AD87" s="3">
        <v>0.5</v>
      </c>
      <c r="AE87" s="3">
        <v>2.5097499999999999</v>
      </c>
      <c r="AF87" s="3" t="s">
        <v>21</v>
      </c>
      <c r="AG87" s="3">
        <v>0.91669999999999996</v>
      </c>
      <c r="AH87" s="3">
        <v>2.4935</v>
      </c>
      <c r="AI87" s="3" t="s">
        <v>22</v>
      </c>
      <c r="AJ87" s="3">
        <v>0.91669999999999996</v>
      </c>
      <c r="AK87" s="3">
        <v>1.1286</v>
      </c>
      <c r="AL87" s="3" t="s">
        <v>23</v>
      </c>
      <c r="AM87" s="3">
        <v>0.83330000000000004</v>
      </c>
      <c r="AN87" s="3">
        <v>2.387</v>
      </c>
      <c r="AO87" s="3" t="b">
        <f>IF(AND(Z87&lt;=16,AA87&lt;1),TRUE,FALSE)</f>
        <v>1</v>
      </c>
      <c r="AP87" s="3" t="b">
        <f>IF(AND(AG87&gt;=0.5,AJ87&gt;=0.5, ABS(AM87-AG87)&lt;0.4),TRUE,FALSE)</f>
        <v>1</v>
      </c>
      <c r="AQ87" s="3">
        <v>1</v>
      </c>
      <c r="AR87" s="2" t="s">
        <v>246</v>
      </c>
      <c r="AS87" s="3" t="s">
        <v>252</v>
      </c>
      <c r="AT87" s="3" t="s">
        <v>1391</v>
      </c>
      <c r="AU87" s="3" t="str">
        <f>RIGHT(AS87,11)</f>
        <v>run-01_bold</v>
      </c>
      <c r="AV87" s="3">
        <v>0</v>
      </c>
      <c r="AW87" s="3">
        <v>0</v>
      </c>
      <c r="AX87" s="3" t="s">
        <v>250</v>
      </c>
      <c r="AY87" s="3" t="s">
        <v>27</v>
      </c>
      <c r="AZ87" s="3">
        <v>1</v>
      </c>
      <c r="BA87" s="3">
        <v>2.1174170000000001</v>
      </c>
      <c r="BB87" s="3" t="s">
        <v>28</v>
      </c>
      <c r="BC87" s="3">
        <v>0.91669999999999996</v>
      </c>
      <c r="BD87" s="3">
        <v>2.262667</v>
      </c>
      <c r="BE87" s="3" t="s">
        <v>29</v>
      </c>
      <c r="BF87" s="3">
        <v>1</v>
      </c>
      <c r="BG87" s="3">
        <v>1.0165</v>
      </c>
      <c r="BH87" s="3" t="s">
        <v>30</v>
      </c>
      <c r="BI87" s="3">
        <v>1</v>
      </c>
      <c r="BJ87" s="3">
        <v>2.20675</v>
      </c>
      <c r="BK87" s="3" t="b">
        <f>IF(AND(AV87&lt;=16,AW87&lt;1),TRUE,FALSE)</f>
        <v>1</v>
      </c>
      <c r="BL87" s="3" t="b">
        <f>IF(AND(AZ87&gt;=0.5,BF87&gt;=0.5, ABS(BI87-AZ87)&lt;0.4),TRUE,FALSE)</f>
        <v>1</v>
      </c>
      <c r="BM87" s="3">
        <v>1</v>
      </c>
      <c r="BN87" s="2" t="s">
        <v>246</v>
      </c>
      <c r="BO87" s="3" t="s">
        <v>249</v>
      </c>
      <c r="BP87" s="3" t="s">
        <v>1390</v>
      </c>
      <c r="BQ87" s="3" t="str">
        <f>RIGHT(BO87,11)</f>
        <v>run-02_bold</v>
      </c>
      <c r="BR87" s="3">
        <v>0</v>
      </c>
      <c r="BS87" s="3">
        <v>0</v>
      </c>
      <c r="BT87" s="3" t="s">
        <v>250</v>
      </c>
      <c r="BU87" s="3" t="s">
        <v>20</v>
      </c>
      <c r="BV87" s="3">
        <v>0.58330000000000004</v>
      </c>
      <c r="BW87" s="3">
        <v>2.428833</v>
      </c>
      <c r="BX87" s="3" t="s">
        <v>21</v>
      </c>
      <c r="BY87" s="3">
        <v>1</v>
      </c>
      <c r="BZ87" s="3">
        <v>2.126417</v>
      </c>
      <c r="CA87" s="3" t="s">
        <v>22</v>
      </c>
      <c r="CB87" s="3">
        <v>1</v>
      </c>
      <c r="CC87" s="3">
        <v>1.1405829999999999</v>
      </c>
      <c r="CD87" s="3" t="s">
        <v>23</v>
      </c>
      <c r="CE87" s="3">
        <v>0.91669999999999996</v>
      </c>
      <c r="CF87" s="3">
        <v>2.773333</v>
      </c>
      <c r="CG87" s="3" t="b">
        <f>IF(AND(BR87&lt;=16,BS87&lt;1),TRUE,FALSE)</f>
        <v>1</v>
      </c>
      <c r="CH87" s="3" t="b">
        <f>IF(AND(BY87&gt;=0.5,CB87&gt;=0.5, ABS(CE87-BY87)&lt;0.4),TRUE,FALSE)</f>
        <v>1</v>
      </c>
      <c r="CI87" s="3">
        <v>1</v>
      </c>
      <c r="CJ87" s="3" t="s">
        <v>251</v>
      </c>
      <c r="CK87" s="3" t="s">
        <v>1391</v>
      </c>
      <c r="CL87" s="3" t="str">
        <f>RIGHT(CJ87,11)</f>
        <v>run-02_bold</v>
      </c>
      <c r="CM87" s="3">
        <v>0</v>
      </c>
      <c r="CN87" s="3">
        <v>0</v>
      </c>
      <c r="CO87" s="3" t="s">
        <v>250</v>
      </c>
      <c r="CP87" s="3" t="s">
        <v>27</v>
      </c>
      <c r="CQ87" s="3">
        <v>1</v>
      </c>
      <c r="CR87" s="3">
        <v>2.2602500000000001</v>
      </c>
      <c r="CS87" s="3" t="s">
        <v>28</v>
      </c>
      <c r="CT87" s="3">
        <v>1</v>
      </c>
      <c r="CU87" s="3">
        <v>2.3993329999999999</v>
      </c>
      <c r="CV87" s="3" t="s">
        <v>29</v>
      </c>
      <c r="CW87" s="3">
        <v>1</v>
      </c>
      <c r="CX87" s="3">
        <v>0.91574999999999995</v>
      </c>
      <c r="CY87" s="3" t="s">
        <v>30</v>
      </c>
      <c r="CZ87" s="3">
        <v>1</v>
      </c>
      <c r="DA87" s="3">
        <v>2.3149999999999999</v>
      </c>
      <c r="DB87" s="3" t="b">
        <f>IF(AND(CM87&lt;=16,CN87&lt;1),TRUE,FALSE)</f>
        <v>1</v>
      </c>
      <c r="DC87" s="3" t="b">
        <f>IF(AND(CQ87&gt;=0.5,CW87&gt;=0.5, ABS(CZ87-CQ87)&lt;0.4),TRUE,FALSE)</f>
        <v>1</v>
      </c>
      <c r="DD87" s="3">
        <v>1</v>
      </c>
    </row>
    <row r="88" spans="1:108" s="3" customFormat="1" x14ac:dyDescent="0.2">
      <c r="A88" s="2" t="s">
        <v>253</v>
      </c>
      <c r="B88">
        <v>5</v>
      </c>
      <c r="C88" s="8" t="s">
        <v>1393</v>
      </c>
      <c r="D88" s="8" t="s">
        <v>1393</v>
      </c>
      <c r="E88" t="s">
        <v>1415</v>
      </c>
      <c r="F88">
        <v>4</v>
      </c>
      <c r="G88">
        <v>4</v>
      </c>
      <c r="H88">
        <v>7.6277777777777782</v>
      </c>
      <c r="I88" t="s">
        <v>1416</v>
      </c>
      <c r="J88">
        <v>97</v>
      </c>
      <c r="K88">
        <v>126</v>
      </c>
      <c r="L88">
        <v>109</v>
      </c>
      <c r="M88">
        <v>10</v>
      </c>
      <c r="N88">
        <v>5</v>
      </c>
      <c r="O88">
        <v>25</v>
      </c>
      <c r="P88">
        <v>13</v>
      </c>
      <c r="Q88">
        <v>14</v>
      </c>
      <c r="R88">
        <v>7</v>
      </c>
      <c r="S88">
        <v>21</v>
      </c>
      <c r="T88">
        <v>9</v>
      </c>
      <c r="U88">
        <v>82</v>
      </c>
      <c r="V88" s="2">
        <v>5057</v>
      </c>
      <c r="W88" s="3" t="s">
        <v>254</v>
      </c>
      <c r="X88" s="3" t="s">
        <v>1390</v>
      </c>
      <c r="Y88" s="3" t="str">
        <f>RIGHT(W88,11)</f>
        <v>run-01_bold</v>
      </c>
      <c r="Z88" s="3">
        <v>0</v>
      </c>
      <c r="AA88" s="3">
        <v>0</v>
      </c>
      <c r="AB88" s="3" t="s">
        <v>255</v>
      </c>
      <c r="AC88" s="3" t="s">
        <v>20</v>
      </c>
      <c r="AD88" s="3">
        <v>0.75</v>
      </c>
      <c r="AE88" s="3">
        <v>2.6964999999999999</v>
      </c>
      <c r="AF88" s="3" t="s">
        <v>21</v>
      </c>
      <c r="AG88" s="3">
        <v>1</v>
      </c>
      <c r="AH88" s="3">
        <v>2.6953330000000002</v>
      </c>
      <c r="AI88" s="3" t="s">
        <v>22</v>
      </c>
      <c r="AJ88" s="3">
        <v>0.91669999999999996</v>
      </c>
      <c r="AK88" s="3">
        <v>1.1924999999999999</v>
      </c>
      <c r="AL88" s="3" t="s">
        <v>23</v>
      </c>
      <c r="AM88" s="3">
        <v>1</v>
      </c>
      <c r="AN88" s="3">
        <v>2.531917</v>
      </c>
      <c r="AO88" s="3" t="b">
        <f>IF(AND(Z88&lt;=16,AA88&lt;1),TRUE,FALSE)</f>
        <v>1</v>
      </c>
      <c r="AP88" s="3" t="b">
        <f>IF(AND(AG88&gt;=0.5,AJ88&gt;=0.5, ABS(AM88-AG88)&lt;0.4),TRUE,FALSE)</f>
        <v>1</v>
      </c>
      <c r="AQ88" s="3">
        <v>1</v>
      </c>
      <c r="AR88" s="2" t="s">
        <v>253</v>
      </c>
      <c r="AS88" s="3" t="s">
        <v>259</v>
      </c>
      <c r="AT88" s="3" t="s">
        <v>1391</v>
      </c>
      <c r="AU88" s="3" t="str">
        <f>RIGHT(AS88,11)</f>
        <v>run-01_bold</v>
      </c>
      <c r="AV88" s="3">
        <v>0</v>
      </c>
      <c r="AW88" s="3">
        <v>0</v>
      </c>
      <c r="AX88" s="3" t="s">
        <v>258</v>
      </c>
      <c r="AY88" s="3" t="s">
        <v>27</v>
      </c>
      <c r="AZ88" s="3">
        <v>1</v>
      </c>
      <c r="BA88" s="3">
        <v>2.5907269999999998</v>
      </c>
      <c r="BB88" s="3" t="s">
        <v>28</v>
      </c>
      <c r="BC88" s="3">
        <v>0.75</v>
      </c>
      <c r="BD88" s="3">
        <v>2.468</v>
      </c>
      <c r="BE88" s="3" t="s">
        <v>29</v>
      </c>
      <c r="BF88" s="3">
        <v>0.91669999999999996</v>
      </c>
      <c r="BG88" s="3">
        <v>1.534778</v>
      </c>
      <c r="BH88" s="3" t="s">
        <v>30</v>
      </c>
      <c r="BI88" s="3">
        <v>0.83330000000000004</v>
      </c>
      <c r="BJ88" s="3">
        <v>2.3937270000000002</v>
      </c>
      <c r="BK88" s="3" t="b">
        <f>IF(AND(AV88&lt;=16,AW88&lt;1),TRUE,FALSE)</f>
        <v>1</v>
      </c>
      <c r="BL88" s="3" t="b">
        <f>IF(AND(AZ88&gt;=0.5,BF88&gt;=0.5, ABS(BI88-AZ88)&lt;0.4),TRUE,FALSE)</f>
        <v>1</v>
      </c>
      <c r="BM88" s="3">
        <v>1</v>
      </c>
      <c r="BN88" s="2" t="s">
        <v>253</v>
      </c>
      <c r="BO88" s="3" t="s">
        <v>256</v>
      </c>
      <c r="BP88" s="3" t="s">
        <v>1390</v>
      </c>
      <c r="BQ88" s="3" t="str">
        <f>RIGHT(BO88,11)</f>
        <v>run-02_bold</v>
      </c>
      <c r="BR88" s="3">
        <v>0</v>
      </c>
      <c r="BS88" s="3">
        <v>0</v>
      </c>
      <c r="BT88" s="3" t="s">
        <v>255</v>
      </c>
      <c r="BU88" s="3" t="s">
        <v>20</v>
      </c>
      <c r="BV88" s="3">
        <v>0.75</v>
      </c>
      <c r="BW88" s="3">
        <v>2.7736999999999998</v>
      </c>
      <c r="BX88" s="3" t="s">
        <v>21</v>
      </c>
      <c r="BY88" s="3">
        <v>0.83330000000000004</v>
      </c>
      <c r="BZ88" s="3">
        <v>2.4937</v>
      </c>
      <c r="CA88" s="3" t="s">
        <v>22</v>
      </c>
      <c r="CB88" s="3">
        <v>0.91669999999999996</v>
      </c>
      <c r="CC88" s="3">
        <v>1.3209</v>
      </c>
      <c r="CD88" s="3" t="s">
        <v>23</v>
      </c>
      <c r="CE88" s="3">
        <v>0.83330000000000004</v>
      </c>
      <c r="CF88" s="3">
        <v>2.5581429999999998</v>
      </c>
      <c r="CG88" s="3" t="b">
        <f>IF(AND(BR88&lt;=16,BS88&lt;1),TRUE,FALSE)</f>
        <v>1</v>
      </c>
      <c r="CH88" s="3" t="b">
        <f>IF(AND(BY88&gt;=0.5,CB88&gt;=0.5, ABS(CE88-BY88)&lt;0.4),TRUE,FALSE)</f>
        <v>1</v>
      </c>
      <c r="CI88" s="3">
        <v>1</v>
      </c>
      <c r="CJ88" s="3" t="s">
        <v>257</v>
      </c>
      <c r="CK88" s="3" t="s">
        <v>1391</v>
      </c>
      <c r="CL88" s="3" t="str">
        <f>RIGHT(CJ88,11)</f>
        <v>run-02_bold</v>
      </c>
      <c r="CM88" s="3">
        <v>0</v>
      </c>
      <c r="CN88" s="3">
        <v>0</v>
      </c>
      <c r="CO88" s="3" t="s">
        <v>258</v>
      </c>
      <c r="CP88" s="3" t="s">
        <v>27</v>
      </c>
      <c r="CQ88" s="3">
        <v>1</v>
      </c>
      <c r="CR88" s="3">
        <v>2.3216670000000001</v>
      </c>
      <c r="CS88" s="3" t="s">
        <v>28</v>
      </c>
      <c r="CT88" s="3">
        <v>1</v>
      </c>
      <c r="CU88" s="3">
        <v>2.4287000000000001</v>
      </c>
      <c r="CV88" s="3" t="s">
        <v>29</v>
      </c>
      <c r="CW88" s="3">
        <v>0.83330000000000004</v>
      </c>
      <c r="CX88" s="3">
        <v>1.3343</v>
      </c>
      <c r="CY88" s="3" t="s">
        <v>30</v>
      </c>
      <c r="CZ88" s="3">
        <v>1</v>
      </c>
      <c r="DA88" s="3">
        <v>2.3581819999999998</v>
      </c>
      <c r="DB88" s="3" t="b">
        <f>IF(AND(CM88&lt;=16,CN88&lt;1),TRUE,FALSE)</f>
        <v>1</v>
      </c>
      <c r="DC88" s="3" t="b">
        <f>IF(AND(CQ88&gt;=0.5,CW88&gt;=0.5, ABS(CZ88-CQ88)&lt;0.4),TRUE,FALSE)</f>
        <v>1</v>
      </c>
      <c r="DD88" s="3">
        <v>1</v>
      </c>
    </row>
    <row r="89" spans="1:108" s="3" customFormat="1" x14ac:dyDescent="0.2">
      <c r="A89" s="2" t="s">
        <v>260</v>
      </c>
      <c r="B89">
        <v>2</v>
      </c>
      <c r="C89" s="8" t="s">
        <v>1393</v>
      </c>
      <c r="D89" s="8" t="s">
        <v>1393</v>
      </c>
      <c r="E89" t="s">
        <v>1415</v>
      </c>
      <c r="F89">
        <v>5</v>
      </c>
      <c r="G89">
        <v>5</v>
      </c>
      <c r="H89">
        <v>7.4027777777777777</v>
      </c>
      <c r="I89" t="s">
        <v>1416</v>
      </c>
      <c r="J89">
        <v>106</v>
      </c>
      <c r="K89">
        <v>139</v>
      </c>
      <c r="L89">
        <v>117</v>
      </c>
      <c r="M89">
        <v>28</v>
      </c>
      <c r="N89">
        <v>12</v>
      </c>
      <c r="O89">
        <v>22</v>
      </c>
      <c r="P89">
        <v>11</v>
      </c>
      <c r="Q89">
        <v>28</v>
      </c>
      <c r="R89">
        <v>12</v>
      </c>
      <c r="S89">
        <v>21</v>
      </c>
      <c r="T89">
        <v>9</v>
      </c>
      <c r="U89">
        <v>107</v>
      </c>
      <c r="V89" s="2">
        <v>5058</v>
      </c>
      <c r="W89" s="3" t="s">
        <v>261</v>
      </c>
      <c r="X89" s="3" t="s">
        <v>1390</v>
      </c>
      <c r="Y89" s="3" t="str">
        <f>RIGHT(W89,11)</f>
        <v>run-01_bold</v>
      </c>
      <c r="Z89" s="3">
        <v>0</v>
      </c>
      <c r="AA89" s="3">
        <v>0</v>
      </c>
      <c r="AB89" s="3" t="s">
        <v>262</v>
      </c>
      <c r="AC89" s="3" t="s">
        <v>20</v>
      </c>
      <c r="AD89" s="3">
        <v>0.83330000000000004</v>
      </c>
      <c r="AE89" s="3">
        <v>2.1267499999999999</v>
      </c>
      <c r="AF89" s="3" t="s">
        <v>21</v>
      </c>
      <c r="AG89" s="3">
        <v>0.91669999999999996</v>
      </c>
      <c r="AH89" s="3">
        <v>2.1335829999999998</v>
      </c>
      <c r="AI89" s="3" t="s">
        <v>22</v>
      </c>
      <c r="AJ89" s="3">
        <v>1</v>
      </c>
      <c r="AK89" s="3">
        <v>0.99550000000000005</v>
      </c>
      <c r="AL89" s="3" t="s">
        <v>23</v>
      </c>
      <c r="AM89" s="3">
        <v>0.91669999999999996</v>
      </c>
      <c r="AN89" s="3">
        <v>2.2150829999999999</v>
      </c>
      <c r="AO89" s="3" t="b">
        <f>IF(AND(Z89&lt;=16,AA89&lt;1),TRUE,FALSE)</f>
        <v>1</v>
      </c>
      <c r="AP89" s="3" t="b">
        <f>IF(AND(AG89&gt;=0.5,AJ89&gt;=0.5, ABS(AM89-AG89)&lt;0.4),TRUE,FALSE)</f>
        <v>1</v>
      </c>
      <c r="AQ89" s="3">
        <v>1</v>
      </c>
      <c r="AR89" s="2" t="s">
        <v>260</v>
      </c>
      <c r="AS89" s="3" t="s">
        <v>266</v>
      </c>
      <c r="AT89" s="3" t="s">
        <v>1391</v>
      </c>
      <c r="AU89" s="3" t="str">
        <f>RIGHT(AS89,11)</f>
        <v>run-01_bold</v>
      </c>
      <c r="AV89" s="3">
        <v>0</v>
      </c>
      <c r="AW89" s="3">
        <v>0</v>
      </c>
      <c r="AX89" s="3" t="s">
        <v>265</v>
      </c>
      <c r="AY89" s="3" t="s">
        <v>27</v>
      </c>
      <c r="AZ89" s="3">
        <v>0.91669999999999996</v>
      </c>
      <c r="BA89" s="3">
        <v>2.2011250000000002</v>
      </c>
      <c r="BB89" s="3" t="s">
        <v>28</v>
      </c>
      <c r="BC89" s="3">
        <v>0.91669999999999996</v>
      </c>
      <c r="BD89" s="3">
        <v>2.1362999999999999</v>
      </c>
      <c r="BE89" s="3" t="s">
        <v>29</v>
      </c>
      <c r="BF89" s="3">
        <v>1</v>
      </c>
      <c r="BG89" s="3">
        <v>1.181111</v>
      </c>
      <c r="BH89" s="3" t="s">
        <v>30</v>
      </c>
      <c r="BI89" s="3">
        <v>0.83330000000000004</v>
      </c>
      <c r="BJ89" s="3">
        <v>2.318778</v>
      </c>
      <c r="BK89" s="3" t="b">
        <f>IF(AND(AV89&lt;=16,AW89&lt;1),TRUE,FALSE)</f>
        <v>1</v>
      </c>
      <c r="BL89" s="3" t="b">
        <f>IF(AND(AZ89&gt;=0.5,BF89&gt;=0.5, ABS(BI89-AZ89)&lt;0.4),TRUE,FALSE)</f>
        <v>1</v>
      </c>
      <c r="BM89" s="3">
        <v>1</v>
      </c>
      <c r="BN89" s="2" t="s">
        <v>260</v>
      </c>
      <c r="BO89" s="3" t="s">
        <v>263</v>
      </c>
      <c r="BP89" s="3" t="s">
        <v>1390</v>
      </c>
      <c r="BQ89" s="3" t="str">
        <f>RIGHT(BO89,11)</f>
        <v>run-02_bold</v>
      </c>
      <c r="BR89" s="3">
        <v>0</v>
      </c>
      <c r="BS89" s="3">
        <v>0</v>
      </c>
      <c r="BT89" s="3" t="s">
        <v>262</v>
      </c>
      <c r="BU89" s="3" t="s">
        <v>20</v>
      </c>
      <c r="BV89" s="3">
        <v>0.58330000000000004</v>
      </c>
      <c r="BW89" s="3">
        <v>2.1785830000000002</v>
      </c>
      <c r="BX89" s="3" t="s">
        <v>21</v>
      </c>
      <c r="BY89" s="3">
        <v>1</v>
      </c>
      <c r="BZ89" s="3">
        <v>2.0571670000000002</v>
      </c>
      <c r="CA89" s="3" t="s">
        <v>22</v>
      </c>
      <c r="CB89" s="3">
        <v>1</v>
      </c>
      <c r="CC89" s="3">
        <v>1.115167</v>
      </c>
      <c r="CD89" s="3" t="s">
        <v>23</v>
      </c>
      <c r="CE89" s="3">
        <v>1</v>
      </c>
      <c r="CF89" s="3">
        <v>2.2399170000000002</v>
      </c>
      <c r="CG89" s="3" t="b">
        <f>IF(AND(BR89&lt;=16,BS89&lt;1),TRUE,FALSE)</f>
        <v>1</v>
      </c>
      <c r="CH89" s="3" t="b">
        <f>IF(AND(BY89&gt;=0.5,CB89&gt;=0.5, ABS(CE89-BY89)&lt;0.4),TRUE,FALSE)</f>
        <v>1</v>
      </c>
      <c r="CI89" s="3">
        <v>1</v>
      </c>
      <c r="CJ89" s="3" t="s">
        <v>264</v>
      </c>
      <c r="CK89" s="3" t="s">
        <v>1391</v>
      </c>
      <c r="CL89" s="3" t="str">
        <f>RIGHT(CJ89,11)</f>
        <v>run-02_bold</v>
      </c>
      <c r="CM89" s="3">
        <v>0</v>
      </c>
      <c r="CN89" s="3">
        <v>0</v>
      </c>
      <c r="CO89" s="3" t="s">
        <v>265</v>
      </c>
      <c r="CP89" s="3" t="s">
        <v>27</v>
      </c>
      <c r="CQ89" s="3">
        <v>0.91669999999999996</v>
      </c>
      <c r="CR89" s="3">
        <v>2.1487270000000001</v>
      </c>
      <c r="CS89" s="3" t="s">
        <v>28</v>
      </c>
      <c r="CT89" s="3">
        <v>0.83330000000000004</v>
      </c>
      <c r="CU89" s="3">
        <v>2.3706670000000001</v>
      </c>
      <c r="CV89" s="3" t="s">
        <v>29</v>
      </c>
      <c r="CW89" s="3">
        <v>1</v>
      </c>
      <c r="CX89" s="3">
        <v>1.0409999999999999</v>
      </c>
      <c r="CY89" s="3" t="s">
        <v>30</v>
      </c>
      <c r="CZ89" s="3">
        <v>0.91669999999999996</v>
      </c>
      <c r="DA89" s="3">
        <v>2.2746249999999999</v>
      </c>
      <c r="DB89" s="3" t="b">
        <f>IF(AND(CM89&lt;=16,CN89&lt;1),TRUE,FALSE)</f>
        <v>1</v>
      </c>
      <c r="DC89" s="3" t="b">
        <f>IF(AND(CQ89&gt;=0.5,CW89&gt;=0.5, ABS(CZ89-CQ89)&lt;0.4),TRUE,FALSE)</f>
        <v>1</v>
      </c>
      <c r="DD89" s="3">
        <v>1</v>
      </c>
    </row>
    <row r="90" spans="1:108" s="3" customFormat="1" x14ac:dyDescent="0.2">
      <c r="A90" s="2" t="s">
        <v>280</v>
      </c>
      <c r="B90">
        <v>4</v>
      </c>
      <c r="C90" s="8" t="s">
        <v>1393</v>
      </c>
      <c r="D90" s="8" t="s">
        <v>1393</v>
      </c>
      <c r="E90" t="s">
        <v>1415</v>
      </c>
      <c r="F90">
        <v>4</v>
      </c>
      <c r="G90">
        <v>5</v>
      </c>
      <c r="H90">
        <v>7.7277777777777779</v>
      </c>
      <c r="I90" t="s">
        <v>1416</v>
      </c>
      <c r="J90">
        <v>101</v>
      </c>
      <c r="K90">
        <v>134</v>
      </c>
      <c r="L90">
        <v>136</v>
      </c>
      <c r="M90">
        <v>29</v>
      </c>
      <c r="N90">
        <v>13</v>
      </c>
      <c r="O90">
        <v>29</v>
      </c>
      <c r="P90">
        <v>17</v>
      </c>
      <c r="Q90">
        <v>32</v>
      </c>
      <c r="R90">
        <v>15</v>
      </c>
      <c r="S90">
        <v>30</v>
      </c>
      <c r="T90">
        <v>17</v>
      </c>
      <c r="U90">
        <v>133</v>
      </c>
      <c r="V90" s="2">
        <v>5069</v>
      </c>
      <c r="W90" s="3" t="s">
        <v>281</v>
      </c>
      <c r="X90" s="3" t="s">
        <v>1390</v>
      </c>
      <c r="Y90" s="3" t="str">
        <f>RIGHT(W90,11)</f>
        <v>run-01_bold</v>
      </c>
      <c r="Z90" s="3">
        <v>0</v>
      </c>
      <c r="AA90" s="3">
        <v>0</v>
      </c>
      <c r="AB90" s="3" t="s">
        <v>282</v>
      </c>
      <c r="AC90" s="3" t="s">
        <v>20</v>
      </c>
      <c r="AD90" s="3">
        <v>0.83330000000000004</v>
      </c>
      <c r="AE90" s="3">
        <v>2.142455</v>
      </c>
      <c r="AF90" s="3" t="s">
        <v>21</v>
      </c>
      <c r="AG90" s="3">
        <v>0.75</v>
      </c>
      <c r="AH90" s="3">
        <v>2.3863750000000001</v>
      </c>
      <c r="AI90" s="3" t="s">
        <v>22</v>
      </c>
      <c r="AJ90" s="3">
        <v>1</v>
      </c>
      <c r="AK90" s="3">
        <v>1.701778</v>
      </c>
      <c r="AL90" s="3" t="s">
        <v>23</v>
      </c>
      <c r="AM90" s="3">
        <v>0.83330000000000004</v>
      </c>
      <c r="AN90" s="3">
        <v>2.324125</v>
      </c>
      <c r="AO90" s="3" t="b">
        <f>IF(AND(Z90&lt;=16,AA90&lt;1),TRUE,FALSE)</f>
        <v>1</v>
      </c>
      <c r="AP90" s="3" t="b">
        <f>IF(AND(AG90&gt;=0.5,AJ90&gt;=0.5, ABS(AM90-AG90)&lt;0.4),TRUE,FALSE)</f>
        <v>1</v>
      </c>
      <c r="AQ90" s="3">
        <v>1</v>
      </c>
      <c r="AR90" s="2" t="s">
        <v>280</v>
      </c>
      <c r="AS90" s="3" t="s">
        <v>286</v>
      </c>
      <c r="AT90" s="3" t="s">
        <v>1391</v>
      </c>
      <c r="AU90" s="3" t="str">
        <f>RIGHT(AS90,11)</f>
        <v>run-01_bold</v>
      </c>
      <c r="AV90" s="3">
        <v>0</v>
      </c>
      <c r="AW90" s="3">
        <v>0</v>
      </c>
      <c r="AX90" s="3" t="s">
        <v>285</v>
      </c>
      <c r="AY90" s="3" t="s">
        <v>27</v>
      </c>
      <c r="AZ90" s="3">
        <v>1</v>
      </c>
      <c r="BA90" s="3">
        <v>2.5986669999999998</v>
      </c>
      <c r="BB90" s="3" t="s">
        <v>28</v>
      </c>
      <c r="BC90" s="3">
        <v>1</v>
      </c>
      <c r="BD90" s="3">
        <v>2.5301670000000001</v>
      </c>
      <c r="BE90" s="3" t="s">
        <v>29</v>
      </c>
      <c r="BF90" s="3">
        <v>1</v>
      </c>
      <c r="BG90" s="3">
        <v>2.3907500000000002</v>
      </c>
      <c r="BH90" s="3" t="s">
        <v>30</v>
      </c>
      <c r="BI90" s="3">
        <v>0.91669999999999996</v>
      </c>
      <c r="BJ90" s="3">
        <v>2.451667</v>
      </c>
      <c r="BK90" s="3" t="b">
        <f>IF(AND(AV90&lt;=16,AW90&lt;1),TRUE,FALSE)</f>
        <v>1</v>
      </c>
      <c r="BL90" s="3" t="b">
        <f>IF(AND(AZ90&gt;=0.5,BF90&gt;=0.5, ABS(BI90-AZ90)&lt;0.4),TRUE,FALSE)</f>
        <v>1</v>
      </c>
      <c r="BM90" s="3">
        <v>1</v>
      </c>
      <c r="BN90" s="2" t="s">
        <v>280</v>
      </c>
      <c r="BO90" s="3" t="s">
        <v>283</v>
      </c>
      <c r="BP90" s="3" t="s">
        <v>1390</v>
      </c>
      <c r="BQ90" s="3" t="str">
        <f>RIGHT(BO90,11)</f>
        <v>run-02_bold</v>
      </c>
      <c r="BR90" s="3">
        <v>0</v>
      </c>
      <c r="BS90" s="3">
        <v>0</v>
      </c>
      <c r="BT90" s="3" t="s">
        <v>282</v>
      </c>
      <c r="BU90" s="3" t="s">
        <v>20</v>
      </c>
      <c r="BV90" s="3">
        <v>0.91669999999999996</v>
      </c>
      <c r="BW90" s="3">
        <v>2.3433639999999998</v>
      </c>
      <c r="BX90" s="3" t="s">
        <v>21</v>
      </c>
      <c r="BY90" s="3">
        <v>0.83330000000000004</v>
      </c>
      <c r="BZ90" s="3">
        <v>2.3355450000000002</v>
      </c>
      <c r="CA90" s="3" t="s">
        <v>22</v>
      </c>
      <c r="CB90" s="3">
        <v>1</v>
      </c>
      <c r="CC90" s="3">
        <v>1.6415</v>
      </c>
      <c r="CD90" s="3" t="s">
        <v>23</v>
      </c>
      <c r="CE90" s="3">
        <v>0.91669999999999996</v>
      </c>
      <c r="CF90" s="3">
        <v>2.3443640000000001</v>
      </c>
      <c r="CG90" s="3" t="b">
        <f>IF(AND(BR90&lt;=16,BS90&lt;1),TRUE,FALSE)</f>
        <v>1</v>
      </c>
      <c r="CH90" s="3" t="b">
        <f>IF(AND(BY90&gt;=0.5,CB90&gt;=0.5, ABS(CE90-BY90)&lt;0.4),TRUE,FALSE)</f>
        <v>1</v>
      </c>
      <c r="CI90" s="3">
        <v>1</v>
      </c>
      <c r="CJ90" s="3" t="s">
        <v>284</v>
      </c>
      <c r="CK90" s="3" t="s">
        <v>1391</v>
      </c>
      <c r="CL90" s="3" t="str">
        <f>RIGHT(CJ90,11)</f>
        <v>run-02_bold</v>
      </c>
      <c r="CM90" s="3">
        <v>0</v>
      </c>
      <c r="CN90" s="3">
        <v>0</v>
      </c>
      <c r="CO90" s="3" t="s">
        <v>285</v>
      </c>
      <c r="CP90" s="3" t="s">
        <v>27</v>
      </c>
      <c r="CQ90" s="3">
        <v>1</v>
      </c>
      <c r="CR90" s="3">
        <v>2.3705560000000001</v>
      </c>
      <c r="CS90" s="3" t="s">
        <v>28</v>
      </c>
      <c r="CT90" s="3">
        <v>0.83330000000000004</v>
      </c>
      <c r="CU90" s="3">
        <v>2.51675</v>
      </c>
      <c r="CV90" s="3" t="s">
        <v>29</v>
      </c>
      <c r="CW90" s="3">
        <v>1</v>
      </c>
      <c r="CX90" s="3">
        <v>2.0529090000000001</v>
      </c>
      <c r="CY90" s="3" t="s">
        <v>30</v>
      </c>
      <c r="CZ90" s="3">
        <v>0.91669999999999996</v>
      </c>
      <c r="DA90" s="3">
        <v>2.411556</v>
      </c>
      <c r="DB90" s="3" t="b">
        <f>IF(AND(CM90&lt;=16,CN90&lt;1),TRUE,FALSE)</f>
        <v>1</v>
      </c>
      <c r="DC90" s="3" t="b">
        <f>IF(AND(CQ90&gt;=0.5,CW90&gt;=0.5, ABS(CZ90-CQ90)&lt;0.4),TRUE,FALSE)</f>
        <v>1</v>
      </c>
      <c r="DD90" s="3">
        <v>1</v>
      </c>
    </row>
    <row r="91" spans="1:108" s="3" customFormat="1" x14ac:dyDescent="0.2">
      <c r="A91" s="2" t="s">
        <v>355</v>
      </c>
      <c r="B91">
        <v>4</v>
      </c>
      <c r="C91" s="8" t="s">
        <v>1393</v>
      </c>
      <c r="D91" s="8" t="s">
        <v>1393</v>
      </c>
      <c r="E91" t="s">
        <v>1415</v>
      </c>
      <c r="F91">
        <v>4</v>
      </c>
      <c r="G91">
        <v>5</v>
      </c>
      <c r="H91">
        <v>7.4388888888888891</v>
      </c>
      <c r="I91" t="s">
        <v>1416</v>
      </c>
      <c r="J91">
        <v>105</v>
      </c>
      <c r="K91">
        <v>97</v>
      </c>
      <c r="L91">
        <v>109</v>
      </c>
      <c r="M91">
        <v>26</v>
      </c>
      <c r="N91">
        <v>10</v>
      </c>
      <c r="O91">
        <v>24</v>
      </c>
      <c r="P91">
        <v>12</v>
      </c>
      <c r="Q91">
        <v>25</v>
      </c>
      <c r="R91">
        <v>11</v>
      </c>
      <c r="S91">
        <v>26</v>
      </c>
      <c r="T91">
        <v>13</v>
      </c>
      <c r="U91">
        <v>110</v>
      </c>
      <c r="V91" s="2">
        <v>5104</v>
      </c>
      <c r="W91" s="3" t="s">
        <v>358</v>
      </c>
      <c r="X91" s="3" t="s">
        <v>1390</v>
      </c>
      <c r="Y91" s="3" t="str">
        <f>RIGHT(W91,11)</f>
        <v>run-01_bold</v>
      </c>
      <c r="Z91" s="3">
        <v>0</v>
      </c>
      <c r="AA91" s="3">
        <v>0</v>
      </c>
      <c r="AB91" s="3" t="s">
        <v>357</v>
      </c>
      <c r="AC91" s="3" t="s">
        <v>20</v>
      </c>
      <c r="AD91" s="3">
        <v>0.58330000000000004</v>
      </c>
      <c r="AE91" s="3">
        <v>2.3487</v>
      </c>
      <c r="AF91" s="3" t="s">
        <v>21</v>
      </c>
      <c r="AG91" s="3">
        <v>0.91669999999999996</v>
      </c>
      <c r="AH91" s="3">
        <v>2.0558999999999998</v>
      </c>
      <c r="AI91" s="3" t="s">
        <v>22</v>
      </c>
      <c r="AJ91" s="3">
        <v>1</v>
      </c>
      <c r="AK91" s="3">
        <v>1.2480910000000001</v>
      </c>
      <c r="AL91" s="3" t="s">
        <v>23</v>
      </c>
      <c r="AM91" s="3">
        <v>0.91669999999999996</v>
      </c>
      <c r="AN91" s="3">
        <v>2.331</v>
      </c>
      <c r="AO91" s="3" t="b">
        <f>IF(AND(Z91&lt;=16,AA91&lt;1),TRUE,FALSE)</f>
        <v>1</v>
      </c>
      <c r="AP91" s="3" t="b">
        <f>IF(AND(AG91&gt;=0.5,AJ91&gt;=0.5, ABS(AM91-AG91)&lt;0.4),TRUE,FALSE)</f>
        <v>1</v>
      </c>
      <c r="AQ91" s="3">
        <v>1</v>
      </c>
      <c r="AR91" s="2" t="s">
        <v>355</v>
      </c>
      <c r="AS91" s="3" t="s">
        <v>359</v>
      </c>
      <c r="AT91" s="3" t="s">
        <v>1391</v>
      </c>
      <c r="AU91" s="3" t="str">
        <f>RIGHT(AS91,11)</f>
        <v>run-01_bold</v>
      </c>
      <c r="AV91" s="3">
        <v>0</v>
      </c>
      <c r="AW91" s="3">
        <v>0</v>
      </c>
      <c r="AX91" s="3" t="s">
        <v>360</v>
      </c>
      <c r="AY91" s="3" t="s">
        <v>27</v>
      </c>
      <c r="AZ91" s="3">
        <v>0.83330000000000004</v>
      </c>
      <c r="BA91" s="3">
        <v>2.3784999999999998</v>
      </c>
      <c r="BB91" s="3" t="s">
        <v>28</v>
      </c>
      <c r="BC91" s="3">
        <v>0.83330000000000004</v>
      </c>
      <c r="BD91" s="3">
        <v>2.4676360000000002</v>
      </c>
      <c r="BE91" s="3" t="s">
        <v>29</v>
      </c>
      <c r="BF91" s="3">
        <v>1</v>
      </c>
      <c r="BG91" s="3">
        <v>1.5552729999999999</v>
      </c>
      <c r="BH91" s="3" t="s">
        <v>30</v>
      </c>
      <c r="BI91" s="3">
        <v>1</v>
      </c>
      <c r="BJ91" s="3">
        <v>2.8001819999999999</v>
      </c>
      <c r="BK91" s="3" t="b">
        <f>IF(AND(AV91&lt;=16,AW91&lt;1),TRUE,FALSE)</f>
        <v>1</v>
      </c>
      <c r="BL91" s="3" t="b">
        <f>IF(AND(AZ91&gt;=0.5,BF91&gt;=0.5, ABS(BI91-AZ91)&lt;0.4),TRUE,FALSE)</f>
        <v>1</v>
      </c>
      <c r="BM91" s="3">
        <v>1</v>
      </c>
      <c r="BN91" s="2" t="s">
        <v>355</v>
      </c>
      <c r="BO91" s="3" t="s">
        <v>356</v>
      </c>
      <c r="BP91" s="3" t="s">
        <v>1390</v>
      </c>
      <c r="BQ91" s="3" t="str">
        <f>RIGHT(BO91,11)</f>
        <v>run-02_bold</v>
      </c>
      <c r="BR91" s="3">
        <v>0</v>
      </c>
      <c r="BS91" s="3">
        <v>0</v>
      </c>
      <c r="BT91" s="3" t="s">
        <v>357</v>
      </c>
      <c r="BU91" s="3" t="s">
        <v>20</v>
      </c>
      <c r="BV91" s="3">
        <v>0.75</v>
      </c>
      <c r="BW91" s="3">
        <v>2.6052729999999999</v>
      </c>
      <c r="BX91" s="3" t="s">
        <v>21</v>
      </c>
      <c r="BY91" s="3">
        <v>0.91669999999999996</v>
      </c>
      <c r="BZ91" s="3">
        <v>1.9821</v>
      </c>
      <c r="CA91" s="3" t="s">
        <v>22</v>
      </c>
      <c r="CB91" s="3">
        <v>1</v>
      </c>
      <c r="CC91" s="3">
        <v>1.304182</v>
      </c>
      <c r="CD91" s="3" t="s">
        <v>23</v>
      </c>
      <c r="CE91" s="3">
        <v>1</v>
      </c>
      <c r="CF91" s="3">
        <v>2.4630000000000001</v>
      </c>
      <c r="CG91" s="3" t="b">
        <f>IF(AND(BR91&lt;=16,BS91&lt;1),TRUE,FALSE)</f>
        <v>1</v>
      </c>
      <c r="CH91" s="3" t="b">
        <f>IF(AND(BY91&gt;=0.5,CB91&gt;=0.5, ABS(CE91-BY91)&lt;0.4),TRUE,FALSE)</f>
        <v>1</v>
      </c>
      <c r="CI91" s="3">
        <v>1</v>
      </c>
      <c r="CJ91" s="3" t="s">
        <v>361</v>
      </c>
      <c r="CK91" s="3" t="s">
        <v>1391</v>
      </c>
      <c r="CL91" s="3" t="str">
        <f>RIGHT(CJ91,11)</f>
        <v>run-02_bold</v>
      </c>
      <c r="CM91" s="3">
        <v>0</v>
      </c>
      <c r="CN91" s="3">
        <v>0</v>
      </c>
      <c r="CO91" s="3" t="s">
        <v>360</v>
      </c>
      <c r="CP91" s="3" t="s">
        <v>27</v>
      </c>
      <c r="CQ91" s="3">
        <v>0.91669999999999996</v>
      </c>
      <c r="CR91" s="3">
        <v>2.19</v>
      </c>
      <c r="CS91" s="3" t="s">
        <v>28</v>
      </c>
      <c r="CT91" s="3">
        <v>0.83330000000000004</v>
      </c>
      <c r="CU91" s="3">
        <v>2.6267499999999999</v>
      </c>
      <c r="CV91" s="3" t="s">
        <v>29</v>
      </c>
      <c r="CW91" s="3">
        <v>1</v>
      </c>
      <c r="CX91" s="3">
        <v>1.487333</v>
      </c>
      <c r="CY91" s="3" t="s">
        <v>30</v>
      </c>
      <c r="CZ91" s="3">
        <v>1</v>
      </c>
      <c r="DA91" s="3">
        <v>2.4888330000000001</v>
      </c>
      <c r="DB91" s="3" t="b">
        <f>IF(AND(CM91&lt;=16,CN91&lt;1),TRUE,FALSE)</f>
        <v>1</v>
      </c>
      <c r="DC91" s="3" t="b">
        <f>IF(AND(CQ91&gt;=0.5,CW91&gt;=0.5, ABS(CZ91-CQ91)&lt;0.4),TRUE,FALSE)</f>
        <v>1</v>
      </c>
      <c r="DD91" s="3">
        <v>1</v>
      </c>
    </row>
    <row r="92" spans="1:108" s="3" customFormat="1" x14ac:dyDescent="0.2">
      <c r="A92" s="2" t="s">
        <v>362</v>
      </c>
      <c r="B92">
        <v>4</v>
      </c>
      <c r="C92" s="8" t="s">
        <v>1393</v>
      </c>
      <c r="D92" s="8" t="s">
        <v>1393</v>
      </c>
      <c r="E92" t="s">
        <v>1415</v>
      </c>
      <c r="F92">
        <v>4</v>
      </c>
      <c r="G92">
        <v>3</v>
      </c>
      <c r="H92">
        <v>7.2277777777777779</v>
      </c>
      <c r="I92" t="s">
        <v>1417</v>
      </c>
      <c r="J92">
        <v>105</v>
      </c>
      <c r="K92">
        <v>126</v>
      </c>
      <c r="L92">
        <v>113</v>
      </c>
      <c r="M92">
        <v>30</v>
      </c>
      <c r="N92">
        <v>15</v>
      </c>
      <c r="O92">
        <v>25</v>
      </c>
      <c r="P92">
        <v>13</v>
      </c>
      <c r="Q92">
        <v>32</v>
      </c>
      <c r="R92">
        <v>16</v>
      </c>
      <c r="S92">
        <v>26</v>
      </c>
      <c r="T92">
        <v>14</v>
      </c>
      <c r="U92">
        <v>133</v>
      </c>
      <c r="V92" s="2">
        <v>5109</v>
      </c>
      <c r="W92" s="3" t="s">
        <v>363</v>
      </c>
      <c r="X92" s="3" t="s">
        <v>1390</v>
      </c>
      <c r="Y92" s="3" t="str">
        <f>RIGHT(W92,11)</f>
        <v>run-01_bold</v>
      </c>
      <c r="Z92" s="3">
        <v>0</v>
      </c>
      <c r="AA92" s="3">
        <v>0</v>
      </c>
      <c r="AB92" s="3" t="s">
        <v>364</v>
      </c>
      <c r="AC92" s="3" t="s">
        <v>20</v>
      </c>
      <c r="AD92" s="3">
        <v>0.83330000000000004</v>
      </c>
      <c r="AE92" s="3">
        <v>2.5028890000000001</v>
      </c>
      <c r="AF92" s="3" t="s">
        <v>21</v>
      </c>
      <c r="AG92" s="3">
        <v>1</v>
      </c>
      <c r="AH92" s="3">
        <v>2.4109090000000002</v>
      </c>
      <c r="AI92" s="3" t="s">
        <v>22</v>
      </c>
      <c r="AJ92" s="3">
        <v>1</v>
      </c>
      <c r="AK92" s="3">
        <v>1.9534549999999999</v>
      </c>
      <c r="AL92" s="3" t="s">
        <v>23</v>
      </c>
      <c r="AM92" s="3">
        <v>0.75</v>
      </c>
      <c r="AN92" s="3">
        <v>2.3155450000000002</v>
      </c>
      <c r="AO92" s="3" t="b">
        <f>IF(AND(Z92&lt;=16,AA92&lt;1),TRUE,FALSE)</f>
        <v>1</v>
      </c>
      <c r="AP92" s="3" t="b">
        <f>IF(AND(AG92&gt;=0.5,AJ92&gt;=0.5, ABS(AM92-AG92)&lt;0.4),TRUE,FALSE)</f>
        <v>1</v>
      </c>
      <c r="AQ92" s="3">
        <v>1</v>
      </c>
      <c r="AR92" s="2" t="s">
        <v>362</v>
      </c>
      <c r="AS92" s="3" t="s">
        <v>366</v>
      </c>
      <c r="AT92" s="3" t="s">
        <v>1391</v>
      </c>
      <c r="AU92" s="3" t="str">
        <f>RIGHT(AS92,11)</f>
        <v>run-01_bold</v>
      </c>
      <c r="AV92" s="3">
        <v>2</v>
      </c>
      <c r="AW92" s="3">
        <v>0</v>
      </c>
      <c r="AX92" s="3" t="s">
        <v>367</v>
      </c>
      <c r="AY92" s="3" t="s">
        <v>27</v>
      </c>
      <c r="AZ92" s="3">
        <v>1</v>
      </c>
      <c r="BA92" s="3">
        <v>2.207417</v>
      </c>
      <c r="BB92" s="3" t="s">
        <v>28</v>
      </c>
      <c r="BC92" s="3">
        <v>0.91669999999999996</v>
      </c>
      <c r="BD92" s="3">
        <v>2.3405</v>
      </c>
      <c r="BE92" s="3" t="s">
        <v>29</v>
      </c>
      <c r="BF92" s="3">
        <v>1</v>
      </c>
      <c r="BG92" s="3">
        <v>2.0695830000000002</v>
      </c>
      <c r="BH92" s="3" t="s">
        <v>30</v>
      </c>
      <c r="BI92" s="3">
        <v>0.83330000000000004</v>
      </c>
      <c r="BJ92" s="3">
        <v>2.528778</v>
      </c>
      <c r="BK92" s="3" t="b">
        <f>IF(AND(AV92&lt;=16,AW92&lt;1),TRUE,FALSE)</f>
        <v>1</v>
      </c>
      <c r="BL92" s="3" t="b">
        <f>IF(AND(AZ92&gt;=0.5,BF92&gt;=0.5, ABS(BI92-AZ92)&lt;0.4),TRUE,FALSE)</f>
        <v>1</v>
      </c>
      <c r="BM92" s="3">
        <v>1</v>
      </c>
      <c r="BN92" s="2" t="s">
        <v>362</v>
      </c>
      <c r="BO92" s="3" t="s">
        <v>365</v>
      </c>
      <c r="BP92" s="3" t="s">
        <v>1390</v>
      </c>
      <c r="BQ92" s="3" t="str">
        <f>RIGHT(BO92,11)</f>
        <v>run-02_bold</v>
      </c>
      <c r="BR92" s="3">
        <v>0</v>
      </c>
      <c r="BS92" s="3">
        <v>0</v>
      </c>
      <c r="BT92" s="3" t="s">
        <v>364</v>
      </c>
      <c r="BU92" s="3" t="s">
        <v>20</v>
      </c>
      <c r="BV92" s="3">
        <v>0.83330000000000004</v>
      </c>
      <c r="BW92" s="3">
        <v>2.3525830000000001</v>
      </c>
      <c r="BX92" s="3" t="s">
        <v>21</v>
      </c>
      <c r="BY92" s="3">
        <v>0.91669999999999996</v>
      </c>
      <c r="BZ92" s="3">
        <v>2.23475</v>
      </c>
      <c r="CA92" s="3" t="s">
        <v>22</v>
      </c>
      <c r="CB92" s="3">
        <v>1</v>
      </c>
      <c r="CC92" s="3">
        <v>2.2575829999999999</v>
      </c>
      <c r="CD92" s="3" t="s">
        <v>23</v>
      </c>
      <c r="CE92" s="3">
        <v>1</v>
      </c>
      <c r="CF92" s="3">
        <v>2.3389169999999999</v>
      </c>
      <c r="CG92" s="3" t="b">
        <f>IF(AND(BR92&lt;=16,BS92&lt;1),TRUE,FALSE)</f>
        <v>1</v>
      </c>
      <c r="CH92" s="3" t="b">
        <f>IF(AND(BY92&gt;=0.5,CB92&gt;=0.5, ABS(CE92-BY92)&lt;0.4),TRUE,FALSE)</f>
        <v>1</v>
      </c>
      <c r="CI92" s="3">
        <v>1</v>
      </c>
      <c r="CJ92" s="3" t="s">
        <v>368</v>
      </c>
      <c r="CK92" s="3" t="s">
        <v>1391</v>
      </c>
      <c r="CL92" s="3" t="str">
        <f>RIGHT(CJ92,11)</f>
        <v>run-02_bold</v>
      </c>
      <c r="CM92" s="3">
        <v>0</v>
      </c>
      <c r="CN92" s="3">
        <v>0</v>
      </c>
      <c r="CO92" s="3" t="s">
        <v>367</v>
      </c>
      <c r="CP92" s="3" t="s">
        <v>27</v>
      </c>
      <c r="CQ92" s="3">
        <v>0.91669999999999996</v>
      </c>
      <c r="CR92" s="3">
        <v>2.2845</v>
      </c>
      <c r="CS92" s="3" t="s">
        <v>28</v>
      </c>
      <c r="CT92" s="3">
        <v>0.91669999999999996</v>
      </c>
      <c r="CU92" s="3">
        <v>2.5564550000000001</v>
      </c>
      <c r="CV92" s="3" t="s">
        <v>29</v>
      </c>
      <c r="CW92" s="3">
        <v>1</v>
      </c>
      <c r="CX92" s="3">
        <v>2.177111</v>
      </c>
      <c r="CY92" s="3" t="s">
        <v>30</v>
      </c>
      <c r="CZ92" s="3">
        <v>0.91669999999999996</v>
      </c>
      <c r="DA92" s="3">
        <v>2.5648749999999998</v>
      </c>
      <c r="DB92" s="3" t="b">
        <f>IF(AND(CM92&lt;=16,CN92&lt;1),TRUE,FALSE)</f>
        <v>1</v>
      </c>
      <c r="DC92" s="3" t="b">
        <f>IF(AND(CQ92&gt;=0.5,CW92&gt;=0.5, ABS(CZ92-CQ92)&lt;0.4),TRUE,FALSE)</f>
        <v>1</v>
      </c>
      <c r="DD92" s="3">
        <v>1</v>
      </c>
    </row>
    <row r="93" spans="1:108" s="3" customFormat="1" x14ac:dyDescent="0.2">
      <c r="A93" s="2" t="s">
        <v>473</v>
      </c>
      <c r="B93" s="8" t="s">
        <v>1393</v>
      </c>
      <c r="C93">
        <v>4</v>
      </c>
      <c r="D93">
        <v>4</v>
      </c>
      <c r="E93" t="s">
        <v>1415</v>
      </c>
      <c r="F93">
        <v>5</v>
      </c>
      <c r="G93">
        <v>5</v>
      </c>
      <c r="H93">
        <v>7.0916666666666668</v>
      </c>
      <c r="I93" t="s">
        <v>1417</v>
      </c>
      <c r="J93">
        <v>109</v>
      </c>
      <c r="K93">
        <v>81</v>
      </c>
      <c r="L93">
        <v>101</v>
      </c>
      <c r="M93">
        <v>26</v>
      </c>
      <c r="N93">
        <v>11</v>
      </c>
      <c r="O93">
        <v>15</v>
      </c>
      <c r="P93">
        <v>7</v>
      </c>
      <c r="Q93">
        <v>30</v>
      </c>
      <c r="R93">
        <v>15</v>
      </c>
      <c r="S93">
        <v>23</v>
      </c>
      <c r="T93">
        <v>11</v>
      </c>
      <c r="U93">
        <v>116</v>
      </c>
      <c r="V93" s="2">
        <v>5154</v>
      </c>
      <c r="W93" s="3" t="s">
        <v>476</v>
      </c>
      <c r="X93" s="3" t="s">
        <v>1390</v>
      </c>
      <c r="Y93" s="3" t="str">
        <f>RIGHT(W93,11)</f>
        <v>run-01_bold</v>
      </c>
      <c r="Z93" s="3">
        <v>0</v>
      </c>
      <c r="AA93" s="3">
        <v>0</v>
      </c>
      <c r="AB93" s="3" t="s">
        <v>475</v>
      </c>
      <c r="AC93" s="3" t="s">
        <v>20</v>
      </c>
      <c r="AD93" s="3">
        <v>0.41670000000000001</v>
      </c>
      <c r="AE93" s="3">
        <v>2.3835000000000002</v>
      </c>
      <c r="AF93" s="3" t="s">
        <v>21</v>
      </c>
      <c r="AG93" s="3">
        <v>1</v>
      </c>
      <c r="AH93" s="3">
        <v>2.214</v>
      </c>
      <c r="AI93" s="3" t="s">
        <v>22</v>
      </c>
      <c r="AJ93" s="3">
        <v>0.91669999999999996</v>
      </c>
      <c r="AK93" s="3">
        <v>1.0778749999999999</v>
      </c>
      <c r="AL93" s="3" t="s">
        <v>23</v>
      </c>
      <c r="AM93" s="3">
        <v>0.83330000000000004</v>
      </c>
      <c r="AN93" s="3">
        <v>2.5190000000000001</v>
      </c>
      <c r="AO93" s="3" t="b">
        <f>IF(AND(Z93&lt;=16,AA93&lt;1),TRUE,FALSE)</f>
        <v>1</v>
      </c>
      <c r="AP93" s="3" t="b">
        <f>IF(AND(AG93&gt;=0.5,AJ93&gt;=0.5, ABS(AM93-AG93)&lt;0.4),TRUE,FALSE)</f>
        <v>1</v>
      </c>
      <c r="AQ93" s="3">
        <v>1</v>
      </c>
      <c r="AR93" s="2" t="s">
        <v>473</v>
      </c>
      <c r="AS93" s="3" t="s">
        <v>479</v>
      </c>
      <c r="AT93" s="3" t="s">
        <v>1391</v>
      </c>
      <c r="AU93" s="3" t="str">
        <f>RIGHT(AS93,11)</f>
        <v>run-01_bold</v>
      </c>
      <c r="AV93" s="3">
        <v>2</v>
      </c>
      <c r="AW93" s="3">
        <v>0</v>
      </c>
      <c r="AX93" s="3" t="s">
        <v>477</v>
      </c>
      <c r="AY93" s="3" t="s">
        <v>27</v>
      </c>
      <c r="AZ93" s="3">
        <v>1</v>
      </c>
      <c r="BA93" s="3">
        <v>2.125667</v>
      </c>
      <c r="BB93" s="3" t="s">
        <v>28</v>
      </c>
      <c r="BC93" s="3">
        <v>0.91669999999999996</v>
      </c>
      <c r="BD93" s="3">
        <v>2.2633329999999998</v>
      </c>
      <c r="BE93" s="3" t="s">
        <v>29</v>
      </c>
      <c r="BF93" s="3">
        <v>1</v>
      </c>
      <c r="BG93" s="3">
        <v>0.93666700000000003</v>
      </c>
      <c r="BH93" s="3" t="s">
        <v>30</v>
      </c>
      <c r="BI93" s="3">
        <v>1</v>
      </c>
      <c r="BJ93" s="3">
        <v>2.07525</v>
      </c>
      <c r="BK93" s="3" t="b">
        <f>IF(AND(AV93&lt;=16,AW93&lt;1),TRUE,FALSE)</f>
        <v>1</v>
      </c>
      <c r="BL93" s="3" t="b">
        <f>IF(AND(AZ93&gt;=0.5,BF93&gt;=0.5, ABS(BI93-AZ93)&lt;0.4),TRUE,FALSE)</f>
        <v>1</v>
      </c>
      <c r="BM93" s="3">
        <v>1</v>
      </c>
      <c r="BN93" s="2" t="s">
        <v>473</v>
      </c>
      <c r="BO93" s="3" t="s">
        <v>474</v>
      </c>
      <c r="BP93" s="3" t="s">
        <v>1390</v>
      </c>
      <c r="BQ93" s="3" t="str">
        <f>RIGHT(BO93,11)</f>
        <v>run-02_bold</v>
      </c>
      <c r="BR93" s="3">
        <v>2</v>
      </c>
      <c r="BS93" s="3">
        <v>0</v>
      </c>
      <c r="BT93" s="3" t="s">
        <v>475</v>
      </c>
      <c r="BU93" s="3" t="s">
        <v>20</v>
      </c>
      <c r="BV93" s="3">
        <v>0.41670000000000001</v>
      </c>
      <c r="BW93" s="3">
        <v>2.551545</v>
      </c>
      <c r="BX93" s="3" t="s">
        <v>21</v>
      </c>
      <c r="BY93" s="3">
        <v>0.91669999999999996</v>
      </c>
      <c r="BZ93" s="3">
        <v>2.0535559999999999</v>
      </c>
      <c r="CA93" s="3" t="s">
        <v>22</v>
      </c>
      <c r="CB93" s="3">
        <v>1</v>
      </c>
      <c r="CC93" s="3">
        <v>0.91149999999999998</v>
      </c>
      <c r="CD93" s="3" t="s">
        <v>23</v>
      </c>
      <c r="CE93" s="3">
        <v>1</v>
      </c>
      <c r="CF93" s="3">
        <v>2.362333</v>
      </c>
      <c r="CG93" s="3" t="b">
        <f>IF(AND(BR93&lt;=16,BS93&lt;1),TRUE,FALSE)</f>
        <v>1</v>
      </c>
      <c r="CH93" s="3" t="b">
        <f>IF(AND(BY93&gt;=0.5,CB93&gt;=0.5, ABS(CE93-BY93)&lt;0.4),TRUE,FALSE)</f>
        <v>1</v>
      </c>
      <c r="CI93" s="3">
        <v>1</v>
      </c>
      <c r="CJ93" s="3" t="s">
        <v>478</v>
      </c>
      <c r="CK93" s="3" t="s">
        <v>1391</v>
      </c>
      <c r="CL93" s="3" t="str">
        <f>RIGHT(CJ93,11)</f>
        <v>run-02_bold</v>
      </c>
      <c r="CM93" s="3">
        <v>2</v>
      </c>
      <c r="CN93" s="3">
        <v>0</v>
      </c>
      <c r="CO93" s="3" t="s">
        <v>477</v>
      </c>
      <c r="CP93" s="3" t="s">
        <v>27</v>
      </c>
      <c r="CQ93" s="3">
        <v>1</v>
      </c>
      <c r="CR93" s="3">
        <v>1.9397500000000001</v>
      </c>
      <c r="CS93" s="3" t="s">
        <v>28</v>
      </c>
      <c r="CT93" s="3">
        <v>0.83330000000000004</v>
      </c>
      <c r="CU93" s="3">
        <v>1.8799170000000001</v>
      </c>
      <c r="CV93" s="3" t="s">
        <v>29</v>
      </c>
      <c r="CW93" s="3">
        <v>1</v>
      </c>
      <c r="CX93" s="3">
        <v>0.91791699999999998</v>
      </c>
      <c r="CY93" s="3" t="s">
        <v>30</v>
      </c>
      <c r="CZ93" s="3">
        <v>0.91669999999999996</v>
      </c>
      <c r="DA93" s="3">
        <v>2.041417</v>
      </c>
      <c r="DB93" s="3" t="b">
        <f>IF(AND(CM93&lt;=16,CN93&lt;1),TRUE,FALSE)</f>
        <v>1</v>
      </c>
      <c r="DC93" s="3" t="b">
        <f>IF(AND(CQ93&gt;=0.5,CW93&gt;=0.5, ABS(CZ93-CQ93)&lt;0.4),TRUE,FALSE)</f>
        <v>1</v>
      </c>
      <c r="DD93" s="3">
        <v>1</v>
      </c>
    </row>
    <row r="94" spans="1:108" s="3" customFormat="1" x14ac:dyDescent="0.2">
      <c r="A94" s="2" t="s">
        <v>593</v>
      </c>
      <c r="B94">
        <v>4</v>
      </c>
      <c r="C94" s="8" t="s">
        <v>1393</v>
      </c>
      <c r="D94" s="8" t="s">
        <v>1393</v>
      </c>
      <c r="E94" t="s">
        <v>1415</v>
      </c>
      <c r="F94">
        <v>3</v>
      </c>
      <c r="G94">
        <v>3</v>
      </c>
      <c r="H94">
        <v>7.5444444444444443</v>
      </c>
      <c r="I94" t="s">
        <v>1416</v>
      </c>
      <c r="J94" t="s">
        <v>1393</v>
      </c>
      <c r="K94">
        <v>125</v>
      </c>
      <c r="L94">
        <v>105</v>
      </c>
      <c r="M94">
        <v>25</v>
      </c>
      <c r="N94">
        <v>9</v>
      </c>
      <c r="O94">
        <v>28</v>
      </c>
      <c r="P94">
        <v>16</v>
      </c>
      <c r="Q94">
        <v>16</v>
      </c>
      <c r="R94">
        <v>7</v>
      </c>
      <c r="S94">
        <v>21</v>
      </c>
      <c r="T94">
        <v>8</v>
      </c>
      <c r="U94">
        <v>88</v>
      </c>
      <c r="V94" s="2">
        <v>5201</v>
      </c>
      <c r="W94" s="3" t="s">
        <v>594</v>
      </c>
      <c r="X94" s="3" t="s">
        <v>1390</v>
      </c>
      <c r="Y94" s="3" t="str">
        <f>RIGHT(W94,11)</f>
        <v>run-01_bold</v>
      </c>
      <c r="Z94" s="3">
        <v>0</v>
      </c>
      <c r="AA94" s="3">
        <v>0</v>
      </c>
      <c r="AB94" s="3" t="s">
        <v>595</v>
      </c>
      <c r="AC94" s="3" t="s">
        <v>20</v>
      </c>
      <c r="AD94" s="3">
        <v>0.91669999999999996</v>
      </c>
      <c r="AE94" s="3">
        <v>2.4813640000000001</v>
      </c>
      <c r="AF94" s="3" t="s">
        <v>21</v>
      </c>
      <c r="AG94" s="3">
        <v>1</v>
      </c>
      <c r="AH94" s="3">
        <v>2.4685830000000002</v>
      </c>
      <c r="AI94" s="3" t="s">
        <v>22</v>
      </c>
      <c r="AJ94" s="3">
        <v>1</v>
      </c>
      <c r="AK94" s="3">
        <v>1.0652729999999999</v>
      </c>
      <c r="AL94" s="3" t="s">
        <v>23</v>
      </c>
      <c r="AM94" s="3">
        <v>0.75</v>
      </c>
      <c r="AN94" s="3">
        <v>2.528111</v>
      </c>
      <c r="AO94" s="3" t="b">
        <f>IF(AND(Z94&lt;=16,AA94&lt;1),TRUE,FALSE)</f>
        <v>1</v>
      </c>
      <c r="AP94" s="3" t="b">
        <f>IF(AND(AG94&gt;=0.5,AJ94&gt;=0.5, ABS(AM94-AG94)&lt;0.4),TRUE,FALSE)</f>
        <v>1</v>
      </c>
      <c r="AQ94" s="3">
        <v>1</v>
      </c>
      <c r="AR94" s="2" t="s">
        <v>593</v>
      </c>
      <c r="AS94" s="3" t="s">
        <v>597</v>
      </c>
      <c r="AT94" s="3" t="s">
        <v>1391</v>
      </c>
      <c r="AU94" s="3" t="str">
        <f>RIGHT(AS94,11)</f>
        <v>run-01_bold</v>
      </c>
      <c r="AV94" s="3">
        <v>2</v>
      </c>
      <c r="AW94" s="3">
        <v>0</v>
      </c>
      <c r="AX94" s="3" t="s">
        <v>598</v>
      </c>
      <c r="AY94" s="3" t="s">
        <v>27</v>
      </c>
      <c r="AZ94" s="3">
        <v>1</v>
      </c>
      <c r="BA94" s="3">
        <v>2.2924169999999999</v>
      </c>
      <c r="BB94" s="3" t="s">
        <v>28</v>
      </c>
      <c r="BC94" s="3">
        <v>1</v>
      </c>
      <c r="BD94" s="3">
        <v>2.2092999999999998</v>
      </c>
      <c r="BE94" s="3" t="s">
        <v>29</v>
      </c>
      <c r="BF94" s="3">
        <v>1</v>
      </c>
      <c r="BG94" s="3">
        <v>1.3797269999999999</v>
      </c>
      <c r="BH94" s="3" t="s">
        <v>30</v>
      </c>
      <c r="BI94" s="3">
        <v>0.75</v>
      </c>
      <c r="BJ94" s="3">
        <v>2.2973750000000002</v>
      </c>
      <c r="BK94" s="3" t="b">
        <f>IF(AND(AV94&lt;=16,AW94&lt;1),TRUE,FALSE)</f>
        <v>1</v>
      </c>
      <c r="BL94" s="3" t="b">
        <f>IF(AND(AZ94&gt;=0.5,BF94&gt;=0.5, ABS(BI94-AZ94)&lt;0.4),TRUE,FALSE)</f>
        <v>1</v>
      </c>
      <c r="BM94" s="3">
        <v>1</v>
      </c>
      <c r="BN94" s="2" t="s">
        <v>593</v>
      </c>
      <c r="BO94" s="3" t="s">
        <v>596</v>
      </c>
      <c r="BP94" s="3" t="s">
        <v>1390</v>
      </c>
      <c r="BQ94" s="3" t="str">
        <f>RIGHT(BO94,11)</f>
        <v>run-02_bold</v>
      </c>
      <c r="BR94" s="3">
        <v>2</v>
      </c>
      <c r="BS94" s="3">
        <v>0</v>
      </c>
      <c r="BT94" s="3" t="s">
        <v>595</v>
      </c>
      <c r="BU94" s="3" t="s">
        <v>20</v>
      </c>
      <c r="BV94" s="3">
        <v>0.75</v>
      </c>
      <c r="BW94" s="3">
        <v>2.5613000000000001</v>
      </c>
      <c r="BX94" s="3" t="s">
        <v>21</v>
      </c>
      <c r="BY94" s="3">
        <v>0.91669999999999996</v>
      </c>
      <c r="BZ94" s="3">
        <v>2.327636</v>
      </c>
      <c r="CA94" s="3" t="s">
        <v>22</v>
      </c>
      <c r="CB94" s="3">
        <v>1</v>
      </c>
      <c r="CC94" s="3">
        <v>1.0116000000000001</v>
      </c>
      <c r="CD94" s="3" t="s">
        <v>23</v>
      </c>
      <c r="CE94" s="3">
        <v>0.75</v>
      </c>
      <c r="CF94" s="3">
        <v>2.6773750000000001</v>
      </c>
      <c r="CG94" s="3" t="b">
        <f>IF(AND(BR94&lt;=16,BS94&lt;1),TRUE,FALSE)</f>
        <v>1</v>
      </c>
      <c r="CH94" s="3" t="b">
        <f>IF(AND(BY94&gt;=0.5,CB94&gt;=0.5, ABS(CE94-BY94)&lt;0.4),TRUE,FALSE)</f>
        <v>1</v>
      </c>
      <c r="CI94" s="3">
        <v>1</v>
      </c>
      <c r="CJ94" s="3" t="s">
        <v>599</v>
      </c>
      <c r="CK94" s="3" t="s">
        <v>1391</v>
      </c>
      <c r="CL94" s="3" t="str">
        <f>RIGHT(CJ94,11)</f>
        <v>run-02_bold</v>
      </c>
      <c r="CM94" s="3">
        <v>4</v>
      </c>
      <c r="CN94" s="3">
        <v>0</v>
      </c>
      <c r="CO94" s="3" t="s">
        <v>598</v>
      </c>
      <c r="CP94" s="3" t="s">
        <v>27</v>
      </c>
      <c r="CQ94" s="3">
        <v>0.83330000000000004</v>
      </c>
      <c r="CR94" s="3">
        <v>2.2483</v>
      </c>
      <c r="CS94" s="3" t="s">
        <v>28</v>
      </c>
      <c r="CT94" s="3">
        <v>0.91669999999999996</v>
      </c>
      <c r="CU94" s="3">
        <v>2.327</v>
      </c>
      <c r="CV94" s="3" t="s">
        <v>29</v>
      </c>
      <c r="CW94" s="3">
        <v>1</v>
      </c>
      <c r="CX94" s="3">
        <v>1.3908180000000001</v>
      </c>
      <c r="CY94" s="3" t="s">
        <v>30</v>
      </c>
      <c r="CZ94" s="3">
        <v>0.83330000000000004</v>
      </c>
      <c r="DA94" s="3">
        <v>2.3832499999999999</v>
      </c>
      <c r="DB94" s="3" t="b">
        <f>IF(AND(CM94&lt;=16,CN94&lt;1),TRUE,FALSE)</f>
        <v>1</v>
      </c>
      <c r="DC94" s="3" t="b">
        <f>IF(AND(CQ94&gt;=0.5,CW94&gt;=0.5, ABS(CZ94-CQ94)&lt;0.4),TRUE,FALSE)</f>
        <v>1</v>
      </c>
      <c r="DD94" s="3">
        <v>1</v>
      </c>
    </row>
    <row r="95" spans="1:108" s="3" customFormat="1" x14ac:dyDescent="0.2">
      <c r="A95" s="2" t="s">
        <v>681</v>
      </c>
      <c r="B95">
        <v>4</v>
      </c>
      <c r="C95" s="8" t="s">
        <v>1393</v>
      </c>
      <c r="D95" s="8" t="s">
        <v>1393</v>
      </c>
      <c r="E95" t="s">
        <v>1415</v>
      </c>
      <c r="F95">
        <v>4</v>
      </c>
      <c r="G95">
        <v>4</v>
      </c>
      <c r="H95">
        <v>7.1527777777777777</v>
      </c>
      <c r="I95" t="s">
        <v>1416</v>
      </c>
      <c r="J95">
        <v>105</v>
      </c>
      <c r="K95">
        <v>96</v>
      </c>
      <c r="L95">
        <v>98</v>
      </c>
      <c r="M95">
        <v>25</v>
      </c>
      <c r="N95">
        <v>11</v>
      </c>
      <c r="O95">
        <v>15</v>
      </c>
      <c r="P95">
        <v>7</v>
      </c>
      <c r="Q95">
        <v>17</v>
      </c>
      <c r="R95">
        <v>9</v>
      </c>
      <c r="S95">
        <v>20</v>
      </c>
      <c r="T95">
        <v>9</v>
      </c>
      <c r="U95">
        <v>98</v>
      </c>
      <c r="V95" s="2">
        <v>5252</v>
      </c>
      <c r="W95" s="3" t="s">
        <v>684</v>
      </c>
      <c r="X95" s="3" t="s">
        <v>1390</v>
      </c>
      <c r="Y95" s="3" t="str">
        <f>RIGHT(W95,11)</f>
        <v>run-01_bold</v>
      </c>
      <c r="Z95" s="3">
        <v>2</v>
      </c>
      <c r="AA95" s="3">
        <v>0</v>
      </c>
      <c r="AB95" s="3" t="s">
        <v>683</v>
      </c>
      <c r="AC95" s="3" t="s">
        <v>20</v>
      </c>
      <c r="AD95" s="3">
        <v>0.66669999999999996</v>
      </c>
      <c r="AE95" s="3">
        <v>2.295833</v>
      </c>
      <c r="AF95" s="3" t="s">
        <v>21</v>
      </c>
      <c r="AG95" s="3">
        <v>0.91669999999999996</v>
      </c>
      <c r="AH95" s="3">
        <v>2.2349999999999999</v>
      </c>
      <c r="AI95" s="3" t="s">
        <v>22</v>
      </c>
      <c r="AJ95" s="3">
        <v>0.91669999999999996</v>
      </c>
      <c r="AK95" s="3">
        <v>1.3441669999999999</v>
      </c>
      <c r="AL95" s="3" t="s">
        <v>23</v>
      </c>
      <c r="AM95" s="3">
        <v>0.83330000000000004</v>
      </c>
      <c r="AN95" s="3">
        <v>2.3268179999999998</v>
      </c>
      <c r="AO95" s="3" t="b">
        <f>IF(AND(Z95&lt;=16,AA95&lt;1),TRUE,FALSE)</f>
        <v>1</v>
      </c>
      <c r="AP95" s="3" t="b">
        <f>IF(AND(AG95&gt;=0.5,AJ95&gt;=0.5, ABS(AM95-AG95)&lt;0.4),TRUE,FALSE)</f>
        <v>1</v>
      </c>
      <c r="AQ95" s="3">
        <v>1</v>
      </c>
      <c r="AR95" s="2" t="s">
        <v>681</v>
      </c>
      <c r="AS95" s="3" t="s">
        <v>686</v>
      </c>
      <c r="AT95" s="3" t="s">
        <v>1391</v>
      </c>
      <c r="AU95" s="3" t="str">
        <f>RIGHT(AS95,11)</f>
        <v>run-01_bold</v>
      </c>
      <c r="AV95" s="3">
        <v>3</v>
      </c>
      <c r="AW95" s="3">
        <v>0</v>
      </c>
      <c r="AX95" s="3" t="s">
        <v>613</v>
      </c>
      <c r="AY95" s="3" t="s">
        <v>27</v>
      </c>
      <c r="AZ95" s="3">
        <v>0.91669999999999996</v>
      </c>
      <c r="BA95" s="3">
        <v>2.1861000000000002</v>
      </c>
      <c r="BB95" s="3" t="s">
        <v>28</v>
      </c>
      <c r="BC95" s="3">
        <v>0.91669999999999996</v>
      </c>
      <c r="BD95" s="3">
        <v>2.1804169999999998</v>
      </c>
      <c r="BE95" s="3" t="s">
        <v>29</v>
      </c>
      <c r="BF95" s="3">
        <v>0.91669999999999996</v>
      </c>
      <c r="BG95" s="3">
        <v>1.0145999999999999</v>
      </c>
      <c r="BH95" s="3" t="s">
        <v>30</v>
      </c>
      <c r="BI95" s="3">
        <v>0.58330000000000004</v>
      </c>
      <c r="BJ95" s="3">
        <v>2.3254549999999998</v>
      </c>
      <c r="BK95" s="3" t="b">
        <f>IF(AND(AV95&lt;=16,AW95&lt;1),TRUE,FALSE)</f>
        <v>1</v>
      </c>
      <c r="BL95" s="3" t="b">
        <f>IF(AND(AZ95&gt;=0.5,BF95&gt;=0.5, ABS(BI95-AZ95)&lt;0.4),TRUE,FALSE)</f>
        <v>1</v>
      </c>
      <c r="BM95" s="3">
        <v>1</v>
      </c>
      <c r="BN95" s="2" t="s">
        <v>681</v>
      </c>
      <c r="BO95" s="3" t="s">
        <v>682</v>
      </c>
      <c r="BP95" s="3" t="s">
        <v>1390</v>
      </c>
      <c r="BQ95" s="3" t="str">
        <f>RIGHT(BO95,11)</f>
        <v>run-02_bold</v>
      </c>
      <c r="BR95" s="3">
        <v>0</v>
      </c>
      <c r="BS95" s="3">
        <v>0</v>
      </c>
      <c r="BT95" s="3" t="s">
        <v>683</v>
      </c>
      <c r="BU95" s="3" t="s">
        <v>20</v>
      </c>
      <c r="BV95" s="3">
        <v>0.75</v>
      </c>
      <c r="BW95" s="3">
        <v>2.5825559999999999</v>
      </c>
      <c r="BX95" s="3" t="s">
        <v>21</v>
      </c>
      <c r="BY95" s="3">
        <v>0.5</v>
      </c>
      <c r="BZ95" s="3">
        <v>2.3727999999999998</v>
      </c>
      <c r="CA95" s="3" t="s">
        <v>22</v>
      </c>
      <c r="CB95" s="3">
        <v>0.83330000000000004</v>
      </c>
      <c r="CC95" s="3">
        <v>1.6498889999999999</v>
      </c>
      <c r="CD95" s="3" t="s">
        <v>23</v>
      </c>
      <c r="CE95" s="3">
        <v>0.58330000000000004</v>
      </c>
      <c r="CF95" s="3">
        <v>2.2152859999999999</v>
      </c>
      <c r="CG95" s="3" t="b">
        <f>IF(AND(BR95&lt;=16,BS95&lt;1),TRUE,FALSE)</f>
        <v>1</v>
      </c>
      <c r="CH95" s="3" t="b">
        <f>IF(AND(BY95&gt;=0.5,CB95&gt;=0.5, ABS(CE95-BY95)&lt;0.4),TRUE,FALSE)</f>
        <v>1</v>
      </c>
      <c r="CI95" s="3">
        <v>1</v>
      </c>
      <c r="CJ95" s="3" t="s">
        <v>685</v>
      </c>
      <c r="CK95" s="3" t="s">
        <v>1391</v>
      </c>
      <c r="CL95" s="3" t="str">
        <f>RIGHT(CJ95,11)</f>
        <v>run-02_bold</v>
      </c>
      <c r="CM95" s="3">
        <v>0</v>
      </c>
      <c r="CN95" s="3">
        <v>0</v>
      </c>
      <c r="CO95" s="3" t="s">
        <v>613</v>
      </c>
      <c r="CP95" s="3" t="s">
        <v>27</v>
      </c>
      <c r="CQ95" s="3">
        <v>0.91669999999999996</v>
      </c>
      <c r="CR95" s="3">
        <v>2.302</v>
      </c>
      <c r="CS95" s="3" t="s">
        <v>28</v>
      </c>
      <c r="CT95" s="3">
        <v>0.75</v>
      </c>
      <c r="CU95" s="3">
        <v>2.3319999999999999</v>
      </c>
      <c r="CV95" s="3" t="s">
        <v>29</v>
      </c>
      <c r="CW95" s="3">
        <v>1</v>
      </c>
      <c r="CX95" s="3">
        <v>1.1559999999999999</v>
      </c>
      <c r="CY95" s="3" t="s">
        <v>30</v>
      </c>
      <c r="CZ95" s="3">
        <v>1</v>
      </c>
      <c r="DA95" s="3">
        <v>2.314667</v>
      </c>
      <c r="DB95" s="3" t="b">
        <f>IF(AND(CM95&lt;=16,CN95&lt;1),TRUE,FALSE)</f>
        <v>1</v>
      </c>
      <c r="DC95" s="3" t="b">
        <f>IF(AND(CQ95&gt;=0.5,CW95&gt;=0.5, ABS(CZ95-CQ95)&lt;0.4),TRUE,FALSE)</f>
        <v>1</v>
      </c>
      <c r="DD95" s="3">
        <v>1</v>
      </c>
    </row>
    <row r="96" spans="1:108" s="3" customFormat="1" x14ac:dyDescent="0.2">
      <c r="A96" s="2" t="s">
        <v>734</v>
      </c>
      <c r="B96">
        <v>4</v>
      </c>
      <c r="C96" s="8" t="s">
        <v>1393</v>
      </c>
      <c r="D96" s="8" t="s">
        <v>1393</v>
      </c>
      <c r="E96" t="s">
        <v>1415</v>
      </c>
      <c r="F96">
        <v>5</v>
      </c>
      <c r="G96">
        <v>4</v>
      </c>
      <c r="H96">
        <v>7.5027777777777782</v>
      </c>
      <c r="I96" t="s">
        <v>1416</v>
      </c>
      <c r="J96">
        <v>103</v>
      </c>
      <c r="K96">
        <v>113</v>
      </c>
      <c r="L96">
        <v>139</v>
      </c>
      <c r="M96">
        <v>30</v>
      </c>
      <c r="N96">
        <v>14</v>
      </c>
      <c r="O96">
        <v>34</v>
      </c>
      <c r="P96">
        <v>19</v>
      </c>
      <c r="Q96">
        <v>30</v>
      </c>
      <c r="R96">
        <v>14</v>
      </c>
      <c r="S96">
        <v>23</v>
      </c>
      <c r="T96">
        <v>10</v>
      </c>
      <c r="U96">
        <v>118</v>
      </c>
      <c r="V96" s="2">
        <v>5286</v>
      </c>
      <c r="W96" s="3" t="s">
        <v>737</v>
      </c>
      <c r="X96" s="3" t="s">
        <v>1390</v>
      </c>
      <c r="Y96" s="3" t="str">
        <f>RIGHT(W96,11)</f>
        <v>run-01_bold</v>
      </c>
      <c r="Z96" s="3">
        <v>2</v>
      </c>
      <c r="AA96" s="3">
        <v>0</v>
      </c>
      <c r="AB96" s="3" t="s">
        <v>736</v>
      </c>
      <c r="AC96" s="3" t="s">
        <v>20</v>
      </c>
      <c r="AD96" s="3">
        <v>0.66669999999999996</v>
      </c>
      <c r="AE96" s="3">
        <v>2.2902999999999998</v>
      </c>
      <c r="AF96" s="3" t="s">
        <v>21</v>
      </c>
      <c r="AG96" s="3">
        <v>1</v>
      </c>
      <c r="AH96" s="3">
        <v>2.130182</v>
      </c>
      <c r="AI96" s="3" t="s">
        <v>22</v>
      </c>
      <c r="AJ96" s="3">
        <v>1</v>
      </c>
      <c r="AK96" s="3">
        <v>1.181667</v>
      </c>
      <c r="AL96" s="3" t="s">
        <v>23</v>
      </c>
      <c r="AM96" s="3">
        <v>1</v>
      </c>
      <c r="AN96" s="3">
        <v>2.1080000000000001</v>
      </c>
      <c r="AO96" s="3" t="b">
        <f>IF(AND(Z96&lt;=16,AA96&lt;1),TRUE,FALSE)</f>
        <v>1</v>
      </c>
      <c r="AP96" s="3" t="b">
        <f>IF(AND(AG96&gt;=0.5,AJ96&gt;=0.5, ABS(AM96-AG96)&lt;0.4),TRUE,FALSE)</f>
        <v>1</v>
      </c>
      <c r="AQ96" s="3">
        <v>1</v>
      </c>
      <c r="AR96" s="2" t="s">
        <v>734</v>
      </c>
      <c r="AS96" s="3" t="s">
        <v>740</v>
      </c>
      <c r="AT96" s="3" t="s">
        <v>1391</v>
      </c>
      <c r="AU96" s="3" t="str">
        <f>RIGHT(AS96,11)</f>
        <v>run-01_bold</v>
      </c>
      <c r="AV96" s="3">
        <v>2</v>
      </c>
      <c r="AW96" s="3">
        <v>0</v>
      </c>
      <c r="AX96" s="3" t="s">
        <v>739</v>
      </c>
      <c r="AY96" s="3" t="s">
        <v>27</v>
      </c>
      <c r="AZ96" s="3">
        <v>1</v>
      </c>
      <c r="BA96" s="3">
        <v>2.0931670000000002</v>
      </c>
      <c r="BB96" s="3" t="s">
        <v>28</v>
      </c>
      <c r="BC96" s="3">
        <v>1</v>
      </c>
      <c r="BD96" s="3">
        <v>2.1650830000000001</v>
      </c>
      <c r="BE96" s="3" t="s">
        <v>29</v>
      </c>
      <c r="BF96" s="3">
        <v>1</v>
      </c>
      <c r="BG96" s="3">
        <v>1.188917</v>
      </c>
      <c r="BH96" s="3" t="s">
        <v>30</v>
      </c>
      <c r="BI96" s="3">
        <v>1</v>
      </c>
      <c r="BJ96" s="3">
        <v>2.2853330000000001</v>
      </c>
      <c r="BK96" s="3" t="b">
        <f>IF(AND(AV96&lt;=16,AW96&lt;1),TRUE,FALSE)</f>
        <v>1</v>
      </c>
      <c r="BL96" s="3" t="b">
        <f>IF(AND(AZ96&gt;=0.5,BF96&gt;=0.5, ABS(BI96-AZ96)&lt;0.4),TRUE,FALSE)</f>
        <v>1</v>
      </c>
      <c r="BM96" s="3">
        <v>1</v>
      </c>
      <c r="BN96" s="2" t="s">
        <v>734</v>
      </c>
      <c r="BO96" s="3" t="s">
        <v>735</v>
      </c>
      <c r="BP96" s="3" t="s">
        <v>1390</v>
      </c>
      <c r="BQ96" s="3" t="str">
        <f>RIGHT(BO96,11)</f>
        <v>run-02_bold</v>
      </c>
      <c r="BR96" s="3">
        <v>4</v>
      </c>
      <c r="BS96" s="3">
        <v>0</v>
      </c>
      <c r="BT96" s="3" t="s">
        <v>736</v>
      </c>
      <c r="BU96" s="3" t="s">
        <v>20</v>
      </c>
      <c r="BV96" s="3">
        <v>0.58330000000000004</v>
      </c>
      <c r="BW96" s="3">
        <v>2.2035</v>
      </c>
      <c r="BX96" s="3" t="s">
        <v>21</v>
      </c>
      <c r="BY96" s="3">
        <v>0.91669999999999996</v>
      </c>
      <c r="BZ96" s="3">
        <v>2.3090000000000002</v>
      </c>
      <c r="CA96" s="3" t="s">
        <v>22</v>
      </c>
      <c r="CB96" s="3">
        <v>1</v>
      </c>
      <c r="CC96" s="3">
        <v>1.0509999999999999</v>
      </c>
      <c r="CD96" s="3" t="s">
        <v>23</v>
      </c>
      <c r="CE96" s="3">
        <v>0.91669999999999996</v>
      </c>
      <c r="CF96" s="3">
        <v>2.1764169999999998</v>
      </c>
      <c r="CG96" s="3" t="b">
        <f>IF(AND(BR96&lt;=16,BS96&lt;1),TRUE,FALSE)</f>
        <v>1</v>
      </c>
      <c r="CH96" s="3" t="b">
        <f>IF(AND(BY96&gt;=0.5,CB96&gt;=0.5, ABS(CE96-BY96)&lt;0.4),TRUE,FALSE)</f>
        <v>1</v>
      </c>
      <c r="CI96" s="3">
        <v>1</v>
      </c>
      <c r="CJ96" s="3" t="s">
        <v>738</v>
      </c>
      <c r="CK96" s="3" t="s">
        <v>1391</v>
      </c>
      <c r="CL96" s="3" t="str">
        <f>RIGHT(CJ96,11)</f>
        <v>run-02_bold</v>
      </c>
      <c r="CM96" s="3">
        <v>0</v>
      </c>
      <c r="CN96" s="3">
        <v>0</v>
      </c>
      <c r="CO96" s="3" t="s">
        <v>739</v>
      </c>
      <c r="CP96" s="3" t="s">
        <v>27</v>
      </c>
      <c r="CQ96" s="3">
        <v>1</v>
      </c>
      <c r="CR96" s="3">
        <v>2.254</v>
      </c>
      <c r="CS96" s="3" t="s">
        <v>28</v>
      </c>
      <c r="CT96" s="3">
        <v>0.91669999999999996</v>
      </c>
      <c r="CU96" s="3">
        <v>2.3322500000000002</v>
      </c>
      <c r="CV96" s="3" t="s">
        <v>29</v>
      </c>
      <c r="CW96" s="3">
        <v>1</v>
      </c>
      <c r="CX96" s="3">
        <v>1.3329169999999999</v>
      </c>
      <c r="CY96" s="3" t="s">
        <v>30</v>
      </c>
      <c r="CZ96" s="3">
        <v>0.91669999999999996</v>
      </c>
      <c r="DA96" s="3">
        <v>2.294333</v>
      </c>
      <c r="DB96" s="3" t="b">
        <f>IF(AND(CM96&lt;=16,CN96&lt;1),TRUE,FALSE)</f>
        <v>1</v>
      </c>
      <c r="DC96" s="3" t="b">
        <f>IF(AND(CQ96&gt;=0.5,CW96&gt;=0.5, ABS(CZ96-CQ96)&lt;0.4),TRUE,FALSE)</f>
        <v>1</v>
      </c>
      <c r="DD96" s="3">
        <v>1</v>
      </c>
    </row>
    <row r="97" spans="1:108" s="3" customFormat="1" x14ac:dyDescent="0.2">
      <c r="A97" s="1" t="s">
        <v>761</v>
      </c>
      <c r="B97">
        <v>4</v>
      </c>
      <c r="C97" s="8" t="s">
        <v>1393</v>
      </c>
      <c r="D97" s="8" t="s">
        <v>1393</v>
      </c>
      <c r="E97" t="s">
        <v>1415</v>
      </c>
      <c r="F97">
        <v>4</v>
      </c>
      <c r="G97">
        <v>4</v>
      </c>
      <c r="H97">
        <v>7.802777777777778</v>
      </c>
      <c r="I97" t="s">
        <v>1416</v>
      </c>
      <c r="J97">
        <v>105</v>
      </c>
      <c r="K97">
        <v>116</v>
      </c>
      <c r="L97">
        <v>101</v>
      </c>
      <c r="M97">
        <v>24</v>
      </c>
      <c r="N97">
        <v>8</v>
      </c>
      <c r="O97">
        <v>24</v>
      </c>
      <c r="P97">
        <v>12</v>
      </c>
      <c r="Q97">
        <v>28</v>
      </c>
      <c r="R97">
        <v>11</v>
      </c>
      <c r="S97">
        <v>24</v>
      </c>
      <c r="T97">
        <v>10</v>
      </c>
      <c r="U97">
        <v>98</v>
      </c>
      <c r="V97" s="1">
        <v>5302</v>
      </c>
      <c r="W97" t="s">
        <v>762</v>
      </c>
      <c r="X97" t="s">
        <v>1390</v>
      </c>
      <c r="Y97" t="str">
        <f>RIGHT(W97,11)</f>
        <v>run-01_bold</v>
      </c>
      <c r="Z97">
        <v>2</v>
      </c>
      <c r="AA97">
        <v>0</v>
      </c>
      <c r="AB97" t="s">
        <v>763</v>
      </c>
      <c r="AC97" t="s">
        <v>20</v>
      </c>
      <c r="AD97">
        <v>0.33329999999999999</v>
      </c>
      <c r="AE97">
        <v>2.5693000000000001</v>
      </c>
      <c r="AF97" t="s">
        <v>21</v>
      </c>
      <c r="AG97">
        <v>0.91669999999999996</v>
      </c>
      <c r="AH97">
        <v>2.4377</v>
      </c>
      <c r="AI97" t="s">
        <v>22</v>
      </c>
      <c r="AJ97">
        <v>1</v>
      </c>
      <c r="AK97">
        <v>1.035083</v>
      </c>
      <c r="AL97" t="s">
        <v>23</v>
      </c>
      <c r="AM97">
        <v>0.75</v>
      </c>
      <c r="AN97">
        <v>2.9368180000000002</v>
      </c>
      <c r="AO97" t="b">
        <f>IF(AND(Z97&lt;=16,AA97&lt;1),TRUE,FALSE)</f>
        <v>1</v>
      </c>
      <c r="AP97" t="b">
        <f>IF(AND(AG97&gt;=0.5,AJ97&gt;=0.5, ABS(AM97-AG97)&lt;=0.4),TRUE,FALSE)</f>
        <v>1</v>
      </c>
      <c r="AQ97">
        <v>1</v>
      </c>
      <c r="AR97" s="1" t="s">
        <v>761</v>
      </c>
      <c r="AS97" t="s">
        <v>767</v>
      </c>
      <c r="AT97" t="s">
        <v>1391</v>
      </c>
      <c r="AU97" t="str">
        <f>RIGHT(AS97,11)</f>
        <v>run-01_bold</v>
      </c>
      <c r="AV97">
        <v>5</v>
      </c>
      <c r="AW97">
        <v>0</v>
      </c>
      <c r="AX97" t="s">
        <v>763</v>
      </c>
      <c r="AY97" t="s">
        <v>27</v>
      </c>
      <c r="AZ97">
        <v>0.91669999999999996</v>
      </c>
      <c r="BA97">
        <v>2.4747270000000001</v>
      </c>
      <c r="BB97" t="s">
        <v>28</v>
      </c>
      <c r="BC97">
        <v>0.58330000000000004</v>
      </c>
      <c r="BD97">
        <v>2.7650000000000001</v>
      </c>
      <c r="BE97" t="s">
        <v>29</v>
      </c>
      <c r="BF97">
        <v>1</v>
      </c>
      <c r="BG97">
        <v>1.0039169999999999</v>
      </c>
      <c r="BH97" t="s">
        <v>30</v>
      </c>
      <c r="BI97">
        <v>0.58330000000000004</v>
      </c>
      <c r="BJ97">
        <v>3.2467999999999999</v>
      </c>
      <c r="BK97" s="3" t="b">
        <f>IF(AND(AV97&lt;=16,AW97&lt;1),TRUE,FALSE)</f>
        <v>1</v>
      </c>
      <c r="BL97" t="b">
        <f>IF(AND(AZ97&gt;=0.5,BF97&gt;=0.5, ABS(BI97-AZ97)&lt;0.4),TRUE,FALSE)</f>
        <v>1</v>
      </c>
      <c r="BM97">
        <v>1</v>
      </c>
      <c r="BN97" s="1" t="s">
        <v>761</v>
      </c>
      <c r="BO97" t="s">
        <v>764</v>
      </c>
      <c r="BP97" t="s">
        <v>1390</v>
      </c>
      <c r="BQ97" t="str">
        <f>RIGHT(BO97,11)</f>
        <v>run-02_bold</v>
      </c>
      <c r="BR97">
        <v>9</v>
      </c>
      <c r="BS97">
        <v>0</v>
      </c>
      <c r="BT97" t="s">
        <v>763</v>
      </c>
      <c r="BU97" t="s">
        <v>20</v>
      </c>
      <c r="BV97">
        <v>0.41670000000000001</v>
      </c>
      <c r="BW97">
        <v>2.743125</v>
      </c>
      <c r="BX97" t="s">
        <v>21</v>
      </c>
      <c r="BY97">
        <v>0.91669999999999996</v>
      </c>
      <c r="BZ97">
        <v>2.3578890000000001</v>
      </c>
      <c r="CA97" t="s">
        <v>22</v>
      </c>
      <c r="CB97">
        <v>1</v>
      </c>
      <c r="CC97">
        <v>1.0373330000000001</v>
      </c>
      <c r="CD97" t="s">
        <v>23</v>
      </c>
      <c r="CE97">
        <v>0.75</v>
      </c>
      <c r="CF97">
        <v>2.8243749999999999</v>
      </c>
      <c r="CG97" s="3" t="b">
        <f>IF(AND(BR97&lt;=16,BS97&lt;1),TRUE,FALSE)</f>
        <v>1</v>
      </c>
      <c r="CH97" t="b">
        <f>IF(AND(BY97&gt;=0.5,CB97&gt;=0.5, ABS(CE97-BY97)&lt;0.4),TRUE,FALSE)</f>
        <v>1</v>
      </c>
      <c r="CI97">
        <v>1</v>
      </c>
      <c r="CJ97" t="s">
        <v>765</v>
      </c>
      <c r="CK97" t="s">
        <v>1391</v>
      </c>
      <c r="CL97" t="str">
        <f>RIGHT(CJ97,11)</f>
        <v>run-02_bold</v>
      </c>
      <c r="CM97">
        <v>4</v>
      </c>
      <c r="CN97">
        <v>0</v>
      </c>
      <c r="CO97" t="s">
        <v>766</v>
      </c>
      <c r="CP97" t="s">
        <v>27</v>
      </c>
      <c r="CQ97">
        <v>0.83330000000000004</v>
      </c>
      <c r="CR97">
        <v>2.7201110000000002</v>
      </c>
      <c r="CS97" t="s">
        <v>28</v>
      </c>
      <c r="CT97">
        <v>0.91669999999999996</v>
      </c>
      <c r="CU97">
        <v>3.0771999999999999</v>
      </c>
      <c r="CV97" t="s">
        <v>29</v>
      </c>
      <c r="CW97">
        <v>1</v>
      </c>
      <c r="CX97">
        <v>0.999</v>
      </c>
      <c r="CY97" t="s">
        <v>30</v>
      </c>
      <c r="CZ97">
        <v>0.75</v>
      </c>
      <c r="DA97">
        <v>2.8260000000000001</v>
      </c>
      <c r="DB97" s="3" t="b">
        <f>IF(AND(CM97&lt;=16,CN97&lt;1),TRUE,FALSE)</f>
        <v>1</v>
      </c>
      <c r="DC97" t="b">
        <f>IF(AND(CQ97&gt;=0.5,CW97&gt;=0.5, ABS(CZ97-CQ97)&lt;0.4),TRUE,FALSE)</f>
        <v>1</v>
      </c>
      <c r="DD97">
        <v>1</v>
      </c>
    </row>
    <row r="98" spans="1:108" s="3" customFormat="1" x14ac:dyDescent="0.2">
      <c r="A98" s="2" t="s">
        <v>775</v>
      </c>
      <c r="B98">
        <v>4</v>
      </c>
      <c r="C98" s="8" t="s">
        <v>1393</v>
      </c>
      <c r="D98" s="8" t="s">
        <v>1393</v>
      </c>
      <c r="E98" t="s">
        <v>1415</v>
      </c>
      <c r="F98">
        <v>5</v>
      </c>
      <c r="G98">
        <v>5</v>
      </c>
      <c r="H98">
        <v>7.1861111111111109</v>
      </c>
      <c r="I98" t="s">
        <v>1417</v>
      </c>
      <c r="J98">
        <v>109</v>
      </c>
      <c r="K98">
        <v>147</v>
      </c>
      <c r="L98">
        <v>105</v>
      </c>
      <c r="M98">
        <v>23</v>
      </c>
      <c r="N98">
        <v>8</v>
      </c>
      <c r="O98">
        <v>28</v>
      </c>
      <c r="P98">
        <v>16</v>
      </c>
      <c r="Q98">
        <v>26</v>
      </c>
      <c r="R98">
        <v>11</v>
      </c>
      <c r="S98">
        <v>21</v>
      </c>
      <c r="T98">
        <v>9</v>
      </c>
      <c r="U98">
        <v>96</v>
      </c>
      <c r="V98" s="2">
        <v>5307</v>
      </c>
      <c r="W98" s="3" t="s">
        <v>778</v>
      </c>
      <c r="X98" s="3" t="s">
        <v>1390</v>
      </c>
      <c r="Y98" s="3" t="str">
        <f>RIGHT(W98,11)</f>
        <v>run-01_bold</v>
      </c>
      <c r="Z98" s="3">
        <v>5</v>
      </c>
      <c r="AA98" s="3">
        <v>0</v>
      </c>
      <c r="AB98" s="3" t="s">
        <v>777</v>
      </c>
      <c r="AC98" s="3" t="s">
        <v>20</v>
      </c>
      <c r="AD98" s="3">
        <v>0.83330000000000004</v>
      </c>
      <c r="AE98" s="3">
        <v>2.340182</v>
      </c>
      <c r="AF98" s="3" t="s">
        <v>21</v>
      </c>
      <c r="AG98" s="3">
        <v>0.91669999999999996</v>
      </c>
      <c r="AH98" s="3">
        <v>2.319</v>
      </c>
      <c r="AI98" s="3" t="s">
        <v>22</v>
      </c>
      <c r="AJ98" s="3">
        <v>1</v>
      </c>
      <c r="AK98" s="3">
        <v>2.1511670000000001</v>
      </c>
      <c r="AL98" s="3" t="s">
        <v>23</v>
      </c>
      <c r="AM98" s="3">
        <v>0.66669999999999996</v>
      </c>
      <c r="AN98" s="3">
        <v>2.3567</v>
      </c>
      <c r="AO98" s="3" t="b">
        <f>IF(AND(Z98&lt;=16,AA98&lt;1),TRUE,FALSE)</f>
        <v>1</v>
      </c>
      <c r="AP98" s="3" t="b">
        <f>IF(AND(AG98&gt;=0.5,AJ98&gt;=0.5, ABS(AM98-AG98)&lt;0.4),TRUE,FALSE)</f>
        <v>1</v>
      </c>
      <c r="AQ98" s="3">
        <v>1</v>
      </c>
      <c r="AR98" s="2" t="s">
        <v>775</v>
      </c>
      <c r="AS98" s="3" t="s">
        <v>781</v>
      </c>
      <c r="AT98" s="3" t="s">
        <v>1391</v>
      </c>
      <c r="AU98" s="3" t="str">
        <f>RIGHT(AS98,11)</f>
        <v>run-01_bold</v>
      </c>
      <c r="AV98" s="3">
        <v>0</v>
      </c>
      <c r="AW98" s="3">
        <v>0</v>
      </c>
      <c r="AX98" s="3" t="s">
        <v>780</v>
      </c>
      <c r="AY98" s="3" t="s">
        <v>27</v>
      </c>
      <c r="AZ98" s="3">
        <v>1</v>
      </c>
      <c r="BA98" s="3">
        <v>2.5545</v>
      </c>
      <c r="BB98" s="3" t="s">
        <v>28</v>
      </c>
      <c r="BC98" s="3">
        <v>0.91669999999999996</v>
      </c>
      <c r="BD98" s="3">
        <v>2.289091</v>
      </c>
      <c r="BE98" s="3" t="s">
        <v>29</v>
      </c>
      <c r="BF98" s="3">
        <v>1</v>
      </c>
      <c r="BG98" s="3">
        <v>2.4643000000000002</v>
      </c>
      <c r="BH98" s="3" t="s">
        <v>30</v>
      </c>
      <c r="BI98" s="3">
        <v>0.75</v>
      </c>
      <c r="BJ98" s="3">
        <v>2.6636669999999998</v>
      </c>
      <c r="BK98" s="3" t="b">
        <f>IF(AND(AV98&lt;=16,AW98&lt;1),TRUE,FALSE)</f>
        <v>1</v>
      </c>
      <c r="BL98" s="3" t="b">
        <f>IF(AND(AZ98&gt;=0.5,BF98&gt;=0.5, ABS(BI98-AZ98)&lt;0.4),TRUE,FALSE)</f>
        <v>1</v>
      </c>
      <c r="BM98" s="3">
        <v>1</v>
      </c>
      <c r="BN98" s="2" t="s">
        <v>775</v>
      </c>
      <c r="BO98" s="3" t="s">
        <v>776</v>
      </c>
      <c r="BP98" s="3" t="s">
        <v>1390</v>
      </c>
      <c r="BQ98" s="3" t="str">
        <f>RIGHT(BO98,11)</f>
        <v>run-02_bold</v>
      </c>
      <c r="BR98" s="3">
        <v>4</v>
      </c>
      <c r="BS98" s="3">
        <v>0</v>
      </c>
      <c r="BT98" s="3" t="s">
        <v>777</v>
      </c>
      <c r="BU98" s="3" t="s">
        <v>20</v>
      </c>
      <c r="BV98" s="3">
        <v>1</v>
      </c>
      <c r="BW98" s="3">
        <v>2.4957500000000001</v>
      </c>
      <c r="BX98" s="3" t="s">
        <v>21</v>
      </c>
      <c r="BY98" s="3">
        <v>0.83330000000000004</v>
      </c>
      <c r="BZ98" s="3">
        <v>2.5604550000000001</v>
      </c>
      <c r="CA98" s="3" t="s">
        <v>22</v>
      </c>
      <c r="CB98" s="3">
        <v>1</v>
      </c>
      <c r="CC98" s="3">
        <v>2.111364</v>
      </c>
      <c r="CD98" s="3" t="s">
        <v>23</v>
      </c>
      <c r="CE98" s="3">
        <v>0.75</v>
      </c>
      <c r="CF98" s="3">
        <v>2.4908999999999999</v>
      </c>
      <c r="CG98" s="3" t="b">
        <f>IF(AND(BR98&lt;=16,BS98&lt;1),TRUE,FALSE)</f>
        <v>1</v>
      </c>
      <c r="CH98" s="3" t="b">
        <f>IF(AND(BY98&gt;=0.5,CB98&gt;=0.5, ABS(CE98-BY98)&lt;0.4),TRUE,FALSE)</f>
        <v>1</v>
      </c>
      <c r="CI98" s="3">
        <v>1</v>
      </c>
      <c r="CJ98" s="3" t="s">
        <v>779</v>
      </c>
      <c r="CK98" s="3" t="s">
        <v>1391</v>
      </c>
      <c r="CL98" s="3" t="str">
        <f>RIGHT(CJ98,11)</f>
        <v>run-02_bold</v>
      </c>
      <c r="CM98" s="3">
        <v>0</v>
      </c>
      <c r="CN98" s="3">
        <v>0</v>
      </c>
      <c r="CO98" s="3" t="s">
        <v>780</v>
      </c>
      <c r="CP98" s="3" t="s">
        <v>27</v>
      </c>
      <c r="CQ98" s="3">
        <v>0.91669999999999996</v>
      </c>
      <c r="CR98" s="3">
        <v>2.4420000000000002</v>
      </c>
      <c r="CS98" s="3" t="s">
        <v>28</v>
      </c>
      <c r="CT98" s="3">
        <v>0.83330000000000004</v>
      </c>
      <c r="CU98" s="3">
        <v>2.4849000000000001</v>
      </c>
      <c r="CV98" s="3" t="s">
        <v>29</v>
      </c>
      <c r="CW98" s="3">
        <v>1</v>
      </c>
      <c r="CX98" s="3">
        <v>2.2616360000000002</v>
      </c>
      <c r="CY98" s="3" t="s">
        <v>30</v>
      </c>
      <c r="CZ98" s="3">
        <v>1</v>
      </c>
      <c r="DA98" s="3">
        <v>2.5948889999999998</v>
      </c>
      <c r="DB98" s="3" t="b">
        <f>IF(AND(CM98&lt;=16,CN98&lt;1),TRUE,FALSE)</f>
        <v>1</v>
      </c>
      <c r="DC98" s="3" t="b">
        <f>IF(AND(CQ98&gt;=0.5,CW98&gt;=0.5, ABS(CZ98-CQ98)&lt;0.4),TRUE,FALSE)</f>
        <v>1</v>
      </c>
      <c r="DD98" s="3">
        <v>1</v>
      </c>
    </row>
    <row r="99" spans="1:108" s="3" customFormat="1" x14ac:dyDescent="0.2">
      <c r="A99" s="2" t="s">
        <v>809</v>
      </c>
      <c r="B99">
        <v>5</v>
      </c>
      <c r="C99" s="8" t="s">
        <v>1393</v>
      </c>
      <c r="D99" s="8" t="s">
        <v>1393</v>
      </c>
      <c r="E99" t="s">
        <v>1415</v>
      </c>
      <c r="F99">
        <v>4</v>
      </c>
      <c r="G99">
        <v>4</v>
      </c>
      <c r="H99">
        <v>7.1</v>
      </c>
      <c r="I99" t="s">
        <v>1417</v>
      </c>
      <c r="J99">
        <v>109</v>
      </c>
      <c r="K99">
        <v>99</v>
      </c>
      <c r="L99">
        <v>101</v>
      </c>
      <c r="M99">
        <v>28</v>
      </c>
      <c r="N99">
        <v>13</v>
      </c>
      <c r="O99">
        <v>23</v>
      </c>
      <c r="P99">
        <v>12</v>
      </c>
      <c r="Q99">
        <v>29</v>
      </c>
      <c r="R99">
        <v>14</v>
      </c>
      <c r="S99">
        <v>24</v>
      </c>
      <c r="T99">
        <v>12</v>
      </c>
      <c r="U99">
        <v>120</v>
      </c>
      <c r="V99" s="2">
        <v>5317</v>
      </c>
      <c r="W99" s="3" t="s">
        <v>810</v>
      </c>
      <c r="X99" s="3" t="s">
        <v>1390</v>
      </c>
      <c r="Y99" s="3" t="str">
        <f>RIGHT(W99,11)</f>
        <v>run-01_bold</v>
      </c>
      <c r="Z99" s="3">
        <v>5</v>
      </c>
      <c r="AA99" s="3">
        <v>0</v>
      </c>
      <c r="AB99" s="3" t="s">
        <v>811</v>
      </c>
      <c r="AC99" s="3" t="s">
        <v>20</v>
      </c>
      <c r="AD99" s="3">
        <v>0.75</v>
      </c>
      <c r="AE99" s="3">
        <v>2.3169170000000001</v>
      </c>
      <c r="AF99" s="3" t="s">
        <v>21</v>
      </c>
      <c r="AG99" s="3">
        <v>1</v>
      </c>
      <c r="AH99" s="3">
        <v>2.393583</v>
      </c>
      <c r="AI99" s="3" t="s">
        <v>22</v>
      </c>
      <c r="AJ99" s="3">
        <v>1</v>
      </c>
      <c r="AK99" s="3">
        <v>1.393667</v>
      </c>
      <c r="AL99" s="3" t="s">
        <v>23</v>
      </c>
      <c r="AM99" s="3">
        <v>0.91669999999999996</v>
      </c>
      <c r="AN99" s="3">
        <v>2.5503330000000002</v>
      </c>
      <c r="AO99" s="3" t="b">
        <f>IF(AND(Z99&lt;=16,AA99&lt;1),TRUE,FALSE)</f>
        <v>1</v>
      </c>
      <c r="AP99" s="3" t="b">
        <f>IF(AND(AG99&gt;=0.5,AJ99&gt;=0.5, ABS(AM99-AG99)&lt;0.4),TRUE,FALSE)</f>
        <v>1</v>
      </c>
      <c r="AQ99" s="3">
        <v>1</v>
      </c>
      <c r="AR99" s="2" t="s">
        <v>809</v>
      </c>
      <c r="AS99" s="3" t="s">
        <v>815</v>
      </c>
      <c r="AT99" s="3" t="s">
        <v>1391</v>
      </c>
      <c r="AU99" s="3" t="str">
        <f>RIGHT(AS99,11)</f>
        <v>run-01_bold</v>
      </c>
      <c r="AV99" s="3">
        <v>4</v>
      </c>
      <c r="AW99" s="3">
        <v>0</v>
      </c>
      <c r="AX99" s="3" t="s">
        <v>814</v>
      </c>
      <c r="AY99" s="3" t="s">
        <v>27</v>
      </c>
      <c r="AZ99" s="3">
        <v>0.83330000000000004</v>
      </c>
      <c r="BA99" s="3">
        <v>2.212583</v>
      </c>
      <c r="BB99" s="3" t="s">
        <v>28</v>
      </c>
      <c r="BC99" s="3">
        <v>0.75</v>
      </c>
      <c r="BD99" s="3">
        <v>2.2406670000000002</v>
      </c>
      <c r="BE99" s="3" t="s">
        <v>29</v>
      </c>
      <c r="BF99" s="3">
        <v>1</v>
      </c>
      <c r="BG99" s="3">
        <v>1.284583</v>
      </c>
      <c r="BH99" s="3" t="s">
        <v>30</v>
      </c>
      <c r="BI99" s="3">
        <v>0.58330000000000004</v>
      </c>
      <c r="BJ99" s="3">
        <v>2.4249170000000002</v>
      </c>
      <c r="BK99" s="3" t="b">
        <f>IF(AND(AV99&lt;=16,AW99&lt;1),TRUE,FALSE)</f>
        <v>1</v>
      </c>
      <c r="BL99" s="3" t="b">
        <f>IF(AND(AZ99&gt;=0.5,BF99&gt;=0.5, ABS(BI99-AZ99)&lt;0.4),TRUE,FALSE)</f>
        <v>1</v>
      </c>
      <c r="BM99" s="3">
        <v>1</v>
      </c>
      <c r="BN99" s="2" t="s">
        <v>809</v>
      </c>
      <c r="BO99" s="3" t="s">
        <v>812</v>
      </c>
      <c r="BP99" s="3" t="s">
        <v>1390</v>
      </c>
      <c r="BQ99" s="3" t="str">
        <f>RIGHT(BO99,11)</f>
        <v>run-02_bold</v>
      </c>
      <c r="BR99" s="3">
        <v>0</v>
      </c>
      <c r="BS99" s="3">
        <v>0</v>
      </c>
      <c r="BT99" s="3" t="s">
        <v>811</v>
      </c>
      <c r="BU99" s="3" t="s">
        <v>20</v>
      </c>
      <c r="BV99" s="3">
        <v>0.91669999999999996</v>
      </c>
      <c r="BW99" s="3">
        <v>2.4915829999999999</v>
      </c>
      <c r="BX99" s="3" t="s">
        <v>21</v>
      </c>
      <c r="BY99" s="3">
        <v>0.91669999999999996</v>
      </c>
      <c r="BZ99" s="3">
        <v>2.2851669999999999</v>
      </c>
      <c r="CA99" s="3" t="s">
        <v>22</v>
      </c>
      <c r="CB99" s="3">
        <v>1</v>
      </c>
      <c r="CC99" s="3">
        <v>1.3614999999999999</v>
      </c>
      <c r="CD99" s="3" t="s">
        <v>23</v>
      </c>
      <c r="CE99" s="3">
        <v>0.66669999999999996</v>
      </c>
      <c r="CF99" s="3">
        <v>2.5981670000000001</v>
      </c>
      <c r="CG99" s="3" t="b">
        <f>IF(AND(BR99&lt;=16,BS99&lt;1),TRUE,FALSE)</f>
        <v>1</v>
      </c>
      <c r="CH99" s="3" t="b">
        <f>IF(AND(BY99&gt;=0.5,CB99&gt;=0.5, ABS(CE99-BY99)&lt;0.4),TRUE,FALSE)</f>
        <v>1</v>
      </c>
      <c r="CI99" s="3">
        <v>1</v>
      </c>
      <c r="CJ99" s="3" t="s">
        <v>813</v>
      </c>
      <c r="CK99" s="3" t="s">
        <v>1391</v>
      </c>
      <c r="CL99" s="3" t="str">
        <f>RIGHT(CJ99,11)</f>
        <v>run-02_bold</v>
      </c>
      <c r="CM99" s="3">
        <v>2</v>
      </c>
      <c r="CN99" s="3">
        <v>0</v>
      </c>
      <c r="CO99" s="3" t="s">
        <v>814</v>
      </c>
      <c r="CP99" s="3" t="s">
        <v>27</v>
      </c>
      <c r="CQ99" s="3">
        <v>1</v>
      </c>
      <c r="CR99" s="3">
        <v>2.1432500000000001</v>
      </c>
      <c r="CS99" s="3" t="s">
        <v>28</v>
      </c>
      <c r="CT99" s="3">
        <v>0.91669999999999996</v>
      </c>
      <c r="CU99" s="3">
        <v>2.4347500000000002</v>
      </c>
      <c r="CV99" s="3" t="s">
        <v>29</v>
      </c>
      <c r="CW99" s="3">
        <v>1</v>
      </c>
      <c r="CX99" s="3">
        <v>1.292583</v>
      </c>
      <c r="CY99" s="3" t="s">
        <v>30</v>
      </c>
      <c r="CZ99" s="3">
        <v>0.75</v>
      </c>
      <c r="DA99" s="3">
        <v>2.4961669999999998</v>
      </c>
      <c r="DB99" s="3" t="b">
        <f>IF(AND(CM99&lt;=16,CN99&lt;1),TRUE,FALSE)</f>
        <v>1</v>
      </c>
      <c r="DC99" s="3" t="b">
        <f>IF(AND(CQ99&gt;=0.5,CW99&gt;=0.5, ABS(CZ99-CQ99)&lt;0.4),TRUE,FALSE)</f>
        <v>1</v>
      </c>
      <c r="DD99" s="3">
        <v>1</v>
      </c>
    </row>
    <row r="100" spans="1:108" s="3" customFormat="1" x14ac:dyDescent="0.2">
      <c r="A100" s="2" t="s">
        <v>823</v>
      </c>
      <c r="B100">
        <v>3</v>
      </c>
      <c r="C100" s="8" t="s">
        <v>1393</v>
      </c>
      <c r="D100" s="8" t="s">
        <v>1393</v>
      </c>
      <c r="E100" t="s">
        <v>1415</v>
      </c>
      <c r="F100">
        <v>5</v>
      </c>
      <c r="G100">
        <v>4</v>
      </c>
      <c r="H100">
        <v>8.0027777777777782</v>
      </c>
      <c r="I100" t="s">
        <v>1416</v>
      </c>
      <c r="J100">
        <v>104</v>
      </c>
      <c r="K100">
        <v>112</v>
      </c>
      <c r="L100">
        <v>93</v>
      </c>
      <c r="M100">
        <v>21</v>
      </c>
      <c r="N100">
        <v>7</v>
      </c>
      <c r="O100">
        <v>22</v>
      </c>
      <c r="P100">
        <v>9</v>
      </c>
      <c r="Q100">
        <v>18</v>
      </c>
      <c r="R100">
        <v>7</v>
      </c>
      <c r="S100">
        <v>18</v>
      </c>
      <c r="T100">
        <v>6</v>
      </c>
      <c r="U100">
        <v>80</v>
      </c>
      <c r="V100" s="2">
        <v>5332</v>
      </c>
      <c r="W100" s="3" t="s">
        <v>826</v>
      </c>
      <c r="X100" s="3" t="s">
        <v>1390</v>
      </c>
      <c r="Y100" s="3" t="str">
        <f>RIGHT(W100,11)</f>
        <v>run-01_bold</v>
      </c>
      <c r="Z100" s="3">
        <v>0</v>
      </c>
      <c r="AA100" s="3">
        <v>0</v>
      </c>
      <c r="AB100" s="3" t="s">
        <v>825</v>
      </c>
      <c r="AC100" s="3" t="s">
        <v>20</v>
      </c>
      <c r="AD100" s="3">
        <v>0.66669999999999996</v>
      </c>
      <c r="AE100" s="3">
        <v>2.1887270000000001</v>
      </c>
      <c r="AF100" s="3" t="s">
        <v>21</v>
      </c>
      <c r="AG100" s="3">
        <v>0.75</v>
      </c>
      <c r="AH100" s="3">
        <v>2.3342000000000001</v>
      </c>
      <c r="AI100" s="3" t="s">
        <v>22</v>
      </c>
      <c r="AJ100" s="3">
        <v>1</v>
      </c>
      <c r="AK100" s="3">
        <v>1.317167</v>
      </c>
      <c r="AL100" s="3" t="s">
        <v>23</v>
      </c>
      <c r="AM100" s="3">
        <v>0.83330000000000004</v>
      </c>
      <c r="AN100" s="3">
        <v>2.3292730000000001</v>
      </c>
      <c r="AO100" s="3" t="b">
        <f>IF(AND(Z100&lt;=16,AA100&lt;1),TRUE,FALSE)</f>
        <v>1</v>
      </c>
      <c r="AP100" s="3" t="b">
        <f>IF(AND(AG100&gt;=0.5,AJ100&gt;=0.5, ABS(AM100-AG100)&lt;0.4),TRUE,FALSE)</f>
        <v>1</v>
      </c>
      <c r="AQ100" s="3">
        <v>1</v>
      </c>
      <c r="AR100" s="2" t="s">
        <v>823</v>
      </c>
      <c r="AS100" s="3" t="s">
        <v>828</v>
      </c>
      <c r="AT100" s="3" t="s">
        <v>1391</v>
      </c>
      <c r="AU100" s="3" t="str">
        <f>RIGHT(AS100,11)</f>
        <v>run-01_bold</v>
      </c>
      <c r="AV100" s="3">
        <v>0</v>
      </c>
      <c r="AW100" s="3">
        <v>0</v>
      </c>
      <c r="AX100" s="3" t="s">
        <v>723</v>
      </c>
      <c r="AY100" s="3" t="s">
        <v>27</v>
      </c>
      <c r="AZ100" s="3">
        <v>0.83330000000000004</v>
      </c>
      <c r="BA100" s="3">
        <v>2.5196999999999998</v>
      </c>
      <c r="BB100" s="3" t="s">
        <v>28</v>
      </c>
      <c r="BC100" s="3">
        <v>0.5</v>
      </c>
      <c r="BD100" s="3">
        <v>2.6795</v>
      </c>
      <c r="BE100" s="3" t="s">
        <v>29</v>
      </c>
      <c r="BF100" s="3">
        <v>1</v>
      </c>
      <c r="BG100" s="3">
        <v>1.7472730000000001</v>
      </c>
      <c r="BH100" s="3" t="s">
        <v>30</v>
      </c>
      <c r="BI100" s="3">
        <v>0.83330000000000004</v>
      </c>
      <c r="BJ100" s="3">
        <v>2.5562999999999998</v>
      </c>
      <c r="BK100" s="3" t="b">
        <f>IF(AND(AV100&lt;=16,AW100&lt;1),TRUE,FALSE)</f>
        <v>1</v>
      </c>
      <c r="BL100" s="3" t="b">
        <f>IF(AND(AZ100&gt;=0.5,BF100&gt;=0.5, ABS(BI100-AZ100)&lt;0.4),TRUE,FALSE)</f>
        <v>1</v>
      </c>
      <c r="BM100" s="3">
        <v>1</v>
      </c>
      <c r="BN100" s="2" t="s">
        <v>823</v>
      </c>
      <c r="BO100" s="3" t="s">
        <v>824</v>
      </c>
      <c r="BP100" s="3" t="s">
        <v>1390</v>
      </c>
      <c r="BQ100" s="3" t="str">
        <f>RIGHT(BO100,11)</f>
        <v>run-02_bold</v>
      </c>
      <c r="BR100" s="3">
        <v>0</v>
      </c>
      <c r="BS100" s="3">
        <v>0</v>
      </c>
      <c r="BT100" s="3" t="s">
        <v>825</v>
      </c>
      <c r="BU100" s="3" t="s">
        <v>20</v>
      </c>
      <c r="BV100" s="3">
        <v>0.25</v>
      </c>
      <c r="BW100" s="3">
        <v>2.476</v>
      </c>
      <c r="BX100" s="3" t="s">
        <v>21</v>
      </c>
      <c r="BY100" s="3">
        <v>0.91669999999999996</v>
      </c>
      <c r="BZ100" s="3">
        <v>2.351</v>
      </c>
      <c r="CA100" s="3" t="s">
        <v>22</v>
      </c>
      <c r="CB100" s="3">
        <v>1</v>
      </c>
      <c r="CC100" s="3">
        <v>1.5243329999999999</v>
      </c>
      <c r="CD100" s="3" t="s">
        <v>23</v>
      </c>
      <c r="CE100" s="3">
        <v>0.75</v>
      </c>
      <c r="CF100" s="3">
        <v>2.3696359999999999</v>
      </c>
      <c r="CG100" s="3" t="b">
        <f>IF(AND(BR100&lt;=16,BS100&lt;1),TRUE,FALSE)</f>
        <v>1</v>
      </c>
      <c r="CH100" s="3" t="b">
        <f>IF(AND(BY100&gt;=0.5,CB100&gt;=0.5, ABS(CE100-BY100)&lt;0.4),TRUE,FALSE)</f>
        <v>1</v>
      </c>
      <c r="CI100" s="3">
        <v>1</v>
      </c>
      <c r="CJ100" s="3" t="s">
        <v>827</v>
      </c>
      <c r="CK100" s="3" t="s">
        <v>1391</v>
      </c>
      <c r="CL100" s="3" t="str">
        <f>RIGHT(CJ100,11)</f>
        <v>run-02_bold</v>
      </c>
      <c r="CM100" s="3">
        <v>0</v>
      </c>
      <c r="CN100" s="3">
        <v>0</v>
      </c>
      <c r="CO100" s="3" t="s">
        <v>723</v>
      </c>
      <c r="CP100" s="3" t="s">
        <v>27</v>
      </c>
      <c r="CQ100" s="3">
        <v>0.58330000000000004</v>
      </c>
      <c r="CR100" s="3">
        <v>2.6187</v>
      </c>
      <c r="CS100" s="3" t="s">
        <v>28</v>
      </c>
      <c r="CT100" s="3">
        <v>0.58330000000000004</v>
      </c>
      <c r="CU100" s="3">
        <v>2.7932730000000001</v>
      </c>
      <c r="CV100" s="3" t="s">
        <v>29</v>
      </c>
      <c r="CW100" s="3">
        <v>0.91669999999999996</v>
      </c>
      <c r="CX100" s="3">
        <v>1.235727</v>
      </c>
      <c r="CY100" s="3" t="s">
        <v>30</v>
      </c>
      <c r="CZ100" s="3">
        <v>0.91669999999999996</v>
      </c>
      <c r="DA100" s="3">
        <v>2.6269089999999999</v>
      </c>
      <c r="DB100" s="3" t="b">
        <f>IF(AND(CM100&lt;=16,CN100&lt;1),TRUE,FALSE)</f>
        <v>1</v>
      </c>
      <c r="DC100" s="3" t="b">
        <f>IF(AND(CQ100&gt;=0.5,CW100&gt;=0.5, ABS(CZ100-CQ100)&lt;0.4),TRUE,FALSE)</f>
        <v>1</v>
      </c>
      <c r="DD100" s="3">
        <v>1</v>
      </c>
    </row>
    <row r="101" spans="1:108" s="3" customFormat="1" x14ac:dyDescent="0.2">
      <c r="A101" s="2" t="s">
        <v>829</v>
      </c>
      <c r="B101">
        <v>2</v>
      </c>
      <c r="C101" s="8" t="s">
        <v>1393</v>
      </c>
      <c r="D101" s="8" t="s">
        <v>1393</v>
      </c>
      <c r="E101" t="s">
        <v>1415</v>
      </c>
      <c r="F101">
        <v>5</v>
      </c>
      <c r="G101">
        <v>5</v>
      </c>
      <c r="H101">
        <v>7.072222222222222</v>
      </c>
      <c r="I101" t="s">
        <v>1417</v>
      </c>
      <c r="J101">
        <v>95</v>
      </c>
      <c r="K101">
        <v>134</v>
      </c>
      <c r="L101">
        <v>105</v>
      </c>
      <c r="M101">
        <v>21</v>
      </c>
      <c r="N101">
        <v>7</v>
      </c>
      <c r="O101">
        <v>21</v>
      </c>
      <c r="P101">
        <v>10</v>
      </c>
      <c r="Q101">
        <v>27</v>
      </c>
      <c r="R101">
        <v>11</v>
      </c>
      <c r="S101">
        <v>16</v>
      </c>
      <c r="T101">
        <v>5</v>
      </c>
      <c r="U101">
        <v>86</v>
      </c>
      <c r="V101" s="2">
        <v>5334</v>
      </c>
      <c r="W101" s="3" t="s">
        <v>831</v>
      </c>
      <c r="X101" s="3" t="s">
        <v>1390</v>
      </c>
      <c r="Y101" s="3" t="str">
        <f>RIGHT(W101,11)</f>
        <v>run-01_bold</v>
      </c>
      <c r="Z101" s="3">
        <v>0</v>
      </c>
      <c r="AA101" s="3">
        <v>0</v>
      </c>
      <c r="AB101" s="3" t="s">
        <v>98</v>
      </c>
      <c r="AC101" s="3" t="s">
        <v>20</v>
      </c>
      <c r="AD101" s="3">
        <v>0.41670000000000001</v>
      </c>
      <c r="AE101" s="3">
        <v>2.2494170000000002</v>
      </c>
      <c r="AF101" s="3" t="s">
        <v>21</v>
      </c>
      <c r="AG101" s="3">
        <v>0.91669999999999996</v>
      </c>
      <c r="AH101" s="3">
        <v>2.2623329999999999</v>
      </c>
      <c r="AI101" s="3" t="s">
        <v>22</v>
      </c>
      <c r="AJ101" s="3">
        <v>0.91669999999999996</v>
      </c>
      <c r="AK101" s="3">
        <v>1.1180000000000001</v>
      </c>
      <c r="AL101" s="3" t="s">
        <v>23</v>
      </c>
      <c r="AM101" s="3">
        <v>1</v>
      </c>
      <c r="AN101" s="3">
        <v>2.3240829999999999</v>
      </c>
      <c r="AO101" s="3" t="b">
        <f>IF(AND(Z101&lt;=16,AA101&lt;1),TRUE,FALSE)</f>
        <v>1</v>
      </c>
      <c r="AP101" s="3" t="b">
        <f>IF(AND(AG101&gt;=0.5,AJ101&gt;=0.5, ABS(AM101-AG101)&lt;0.4),TRUE,FALSE)</f>
        <v>1</v>
      </c>
      <c r="AQ101" s="3">
        <v>1</v>
      </c>
      <c r="AR101" s="2" t="s">
        <v>829</v>
      </c>
      <c r="AS101" s="3" t="s">
        <v>832</v>
      </c>
      <c r="AT101" s="3" t="s">
        <v>1391</v>
      </c>
      <c r="AU101" s="3" t="str">
        <f>RIGHT(AS101,11)</f>
        <v>run-01_bold</v>
      </c>
      <c r="AV101" s="3">
        <v>2</v>
      </c>
      <c r="AW101" s="3">
        <v>0</v>
      </c>
      <c r="AX101" s="3" t="s">
        <v>833</v>
      </c>
      <c r="AY101" s="3" t="s">
        <v>27</v>
      </c>
      <c r="AZ101" s="3">
        <v>1</v>
      </c>
      <c r="BA101" s="3">
        <v>2.1305450000000001</v>
      </c>
      <c r="BB101" s="3" t="s">
        <v>28</v>
      </c>
      <c r="BC101" s="3">
        <v>0.83330000000000004</v>
      </c>
      <c r="BD101" s="3">
        <v>2.2766000000000002</v>
      </c>
      <c r="BE101" s="3" t="s">
        <v>29</v>
      </c>
      <c r="BF101" s="3">
        <v>1</v>
      </c>
      <c r="BG101" s="3">
        <v>1.349091</v>
      </c>
      <c r="BH101" s="3" t="s">
        <v>30</v>
      </c>
      <c r="BI101" s="3">
        <v>1</v>
      </c>
      <c r="BJ101" s="3">
        <v>2.5998890000000001</v>
      </c>
      <c r="BK101" s="3" t="b">
        <f>IF(AND(AV101&lt;=16,AW101&lt;1),TRUE,FALSE)</f>
        <v>1</v>
      </c>
      <c r="BL101" s="3" t="b">
        <f>IF(AND(AZ101&gt;=0.5,BF101&gt;=0.5, ABS(BI101-AZ101)&lt;0.4),TRUE,FALSE)</f>
        <v>1</v>
      </c>
      <c r="BM101" s="3">
        <v>1</v>
      </c>
      <c r="BN101" s="2" t="s">
        <v>829</v>
      </c>
      <c r="BO101" s="3" t="s">
        <v>830</v>
      </c>
      <c r="BP101" s="3" t="s">
        <v>1390</v>
      </c>
      <c r="BQ101" s="3" t="str">
        <f>RIGHT(BO101,11)</f>
        <v>run-02_bold</v>
      </c>
      <c r="BR101" s="3">
        <v>4</v>
      </c>
      <c r="BS101" s="3">
        <v>0</v>
      </c>
      <c r="BT101" s="3" t="s">
        <v>98</v>
      </c>
      <c r="BU101" s="3" t="s">
        <v>20</v>
      </c>
      <c r="BV101" s="3">
        <v>0.58330000000000004</v>
      </c>
      <c r="BW101" s="3">
        <v>2.2709999999999999</v>
      </c>
      <c r="BX101" s="3" t="s">
        <v>21</v>
      </c>
      <c r="BY101" s="3">
        <v>0.75</v>
      </c>
      <c r="BZ101" s="3">
        <v>2.1517270000000002</v>
      </c>
      <c r="CA101" s="3" t="s">
        <v>22</v>
      </c>
      <c r="CB101" s="3">
        <v>0.75</v>
      </c>
      <c r="CC101" s="3">
        <v>1.0558890000000001</v>
      </c>
      <c r="CD101" s="3" t="s">
        <v>23</v>
      </c>
      <c r="CE101" s="3">
        <v>0.83330000000000004</v>
      </c>
      <c r="CF101" s="3">
        <v>2.4377499999999999</v>
      </c>
      <c r="CG101" s="3" t="b">
        <f>IF(AND(BR101&lt;=16,BS101&lt;1),TRUE,FALSE)</f>
        <v>1</v>
      </c>
      <c r="CH101" s="3" t="b">
        <f>IF(AND(BY101&gt;=0.5,CB101&gt;=0.5, ABS(CE101-BY101)&lt;0.4),TRUE,FALSE)</f>
        <v>1</v>
      </c>
      <c r="CI101" s="3">
        <v>1</v>
      </c>
      <c r="CJ101" s="3" t="s">
        <v>834</v>
      </c>
      <c r="CK101" s="3" t="s">
        <v>1391</v>
      </c>
      <c r="CL101" s="3" t="str">
        <f>RIGHT(CJ101,11)</f>
        <v>run-02_bold</v>
      </c>
      <c r="CM101" s="3">
        <v>2</v>
      </c>
      <c r="CN101" s="3">
        <v>0</v>
      </c>
      <c r="CO101" s="3" t="s">
        <v>833</v>
      </c>
      <c r="CP101" s="3" t="s">
        <v>27</v>
      </c>
      <c r="CQ101" s="3">
        <v>0.91669999999999996</v>
      </c>
      <c r="CR101" s="3">
        <v>2.2004549999999998</v>
      </c>
      <c r="CS101" s="3" t="s">
        <v>28</v>
      </c>
      <c r="CT101" s="3">
        <v>0.83330000000000004</v>
      </c>
      <c r="CU101" s="3">
        <v>2.370889</v>
      </c>
      <c r="CV101" s="3" t="s">
        <v>29</v>
      </c>
      <c r="CW101" s="3">
        <v>1</v>
      </c>
      <c r="CX101" s="3">
        <v>1.2481</v>
      </c>
      <c r="CY101" s="3" t="s">
        <v>30</v>
      </c>
      <c r="CZ101" s="3">
        <v>1</v>
      </c>
      <c r="DA101" s="3">
        <v>2.37</v>
      </c>
      <c r="DB101" s="3" t="b">
        <f>IF(AND(CM101&lt;=16,CN101&lt;1),TRUE,FALSE)</f>
        <v>1</v>
      </c>
      <c r="DC101" s="3" t="b">
        <f>IF(AND(CQ101&gt;=0.5,CW101&gt;=0.5, ABS(CZ101-CQ101)&lt;0.4),TRUE,FALSE)</f>
        <v>1</v>
      </c>
      <c r="DD101" s="3">
        <v>1</v>
      </c>
    </row>
    <row r="102" spans="1:108" s="3" customFormat="1" x14ac:dyDescent="0.2">
      <c r="A102" s="2" t="s">
        <v>890</v>
      </c>
      <c r="B102" s="8" t="s">
        <v>1393</v>
      </c>
      <c r="C102">
        <v>4</v>
      </c>
      <c r="D102">
        <v>4</v>
      </c>
      <c r="E102" t="s">
        <v>1415</v>
      </c>
      <c r="F102">
        <v>5</v>
      </c>
      <c r="G102">
        <v>5</v>
      </c>
      <c r="H102">
        <v>8.0777777777777775</v>
      </c>
      <c r="I102" t="s">
        <v>1416</v>
      </c>
      <c r="J102">
        <v>104</v>
      </c>
      <c r="K102">
        <v>80</v>
      </c>
      <c r="L102">
        <v>105</v>
      </c>
      <c r="M102">
        <v>29</v>
      </c>
      <c r="N102">
        <v>14</v>
      </c>
      <c r="O102">
        <v>21</v>
      </c>
      <c r="P102">
        <v>9</v>
      </c>
      <c r="Q102">
        <v>21</v>
      </c>
      <c r="R102">
        <v>10</v>
      </c>
      <c r="S102">
        <v>28</v>
      </c>
      <c r="T102">
        <v>16</v>
      </c>
      <c r="U102">
        <v>122</v>
      </c>
      <c r="V102" s="2">
        <v>5367</v>
      </c>
      <c r="W102" s="3" t="s">
        <v>891</v>
      </c>
      <c r="X102" s="3" t="s">
        <v>1390</v>
      </c>
      <c r="Y102" s="3" t="str">
        <f>RIGHT(W102,11)</f>
        <v>run-01_bold</v>
      </c>
      <c r="Z102" s="3">
        <v>0</v>
      </c>
      <c r="AA102" s="3">
        <v>0</v>
      </c>
      <c r="AB102" s="3" t="s">
        <v>892</v>
      </c>
      <c r="AC102" s="3" t="s">
        <v>20</v>
      </c>
      <c r="AD102" s="3">
        <v>0.5</v>
      </c>
      <c r="AE102" s="3">
        <v>2.3192499999999998</v>
      </c>
      <c r="AF102" s="3" t="s">
        <v>21</v>
      </c>
      <c r="AG102" s="3">
        <v>0.75</v>
      </c>
      <c r="AH102" s="3">
        <v>2.341364</v>
      </c>
      <c r="AI102" s="3" t="s">
        <v>22</v>
      </c>
      <c r="AJ102" s="3">
        <v>1</v>
      </c>
      <c r="AK102" s="3">
        <v>1.6134999999999999</v>
      </c>
      <c r="AL102" s="3" t="s">
        <v>23</v>
      </c>
      <c r="AM102" s="3">
        <v>0.91669999999999996</v>
      </c>
      <c r="AN102" s="3">
        <v>2.0729169999999999</v>
      </c>
      <c r="AO102" s="3" t="b">
        <f>IF(AND(Z102&lt;=16,AA102&lt;1),TRUE,FALSE)</f>
        <v>1</v>
      </c>
      <c r="AP102" s="3" t="b">
        <f>IF(AND(AG102&gt;=0.5,AJ102&gt;=0.5, ABS(AM102-AG102)&lt;0.4),TRUE,FALSE)</f>
        <v>1</v>
      </c>
      <c r="AQ102" s="3">
        <v>1</v>
      </c>
      <c r="AR102" s="2" t="s">
        <v>890</v>
      </c>
      <c r="AS102" s="3" t="s">
        <v>895</v>
      </c>
      <c r="AT102" s="3" t="s">
        <v>1391</v>
      </c>
      <c r="AU102" s="3" t="str">
        <f>RIGHT(AS102,11)</f>
        <v>run-01_bold</v>
      </c>
      <c r="AV102" s="3">
        <v>0</v>
      </c>
      <c r="AW102" s="3">
        <v>0</v>
      </c>
      <c r="AX102" s="3" t="s">
        <v>262</v>
      </c>
      <c r="AY102" s="3" t="s">
        <v>27</v>
      </c>
      <c r="AZ102" s="3">
        <v>1</v>
      </c>
      <c r="BA102" s="3">
        <v>2.1324000000000001</v>
      </c>
      <c r="BB102" s="3" t="s">
        <v>28</v>
      </c>
      <c r="BC102" s="3">
        <v>1</v>
      </c>
      <c r="BD102" s="3">
        <v>2.1458179999999998</v>
      </c>
      <c r="BE102" s="3" t="s">
        <v>29</v>
      </c>
      <c r="BF102" s="3">
        <v>0.91669999999999996</v>
      </c>
      <c r="BG102" s="3">
        <v>1.798</v>
      </c>
      <c r="BH102" s="3" t="s">
        <v>30</v>
      </c>
      <c r="BI102" s="3">
        <v>0.75</v>
      </c>
      <c r="BJ102" s="3">
        <v>2.2157499999999999</v>
      </c>
      <c r="BK102" s="3" t="b">
        <f>IF(AND(AV102&lt;=16,AW102&lt;1),TRUE,FALSE)</f>
        <v>1</v>
      </c>
      <c r="BL102" s="3" t="b">
        <f>IF(AND(AZ102&gt;=0.5,BF102&gt;=0.5, ABS(BI102-AZ102)&lt;0.4),TRUE,FALSE)</f>
        <v>1</v>
      </c>
      <c r="BM102" s="3">
        <v>1</v>
      </c>
      <c r="BN102" s="2" t="s">
        <v>890</v>
      </c>
      <c r="BO102" s="3" t="s">
        <v>893</v>
      </c>
      <c r="BP102" s="3" t="s">
        <v>1390</v>
      </c>
      <c r="BQ102" s="3" t="str">
        <f>RIGHT(BO102,11)</f>
        <v>run-02_bold</v>
      </c>
      <c r="BR102" s="3">
        <v>0</v>
      </c>
      <c r="BS102" s="3">
        <v>0</v>
      </c>
      <c r="BT102" s="3" t="s">
        <v>892</v>
      </c>
      <c r="BU102" s="3" t="s">
        <v>20</v>
      </c>
      <c r="BV102" s="3">
        <v>1</v>
      </c>
      <c r="BW102" s="3">
        <v>2.0425559999999998</v>
      </c>
      <c r="BX102" s="3" t="s">
        <v>21</v>
      </c>
      <c r="BY102" s="3">
        <v>0.91669999999999996</v>
      </c>
      <c r="BZ102" s="3">
        <v>1.9061999999999999</v>
      </c>
      <c r="CA102" s="3" t="s">
        <v>22</v>
      </c>
      <c r="CB102" s="3">
        <v>1</v>
      </c>
      <c r="CC102" s="3">
        <v>1.4544550000000001</v>
      </c>
      <c r="CD102" s="3" t="s">
        <v>23</v>
      </c>
      <c r="CE102" s="3">
        <v>0.83330000000000004</v>
      </c>
      <c r="CF102" s="3">
        <v>2.1709170000000002</v>
      </c>
      <c r="CG102" s="3" t="b">
        <f>IF(AND(BR102&lt;=16,BS102&lt;1),TRUE,FALSE)</f>
        <v>1</v>
      </c>
      <c r="CH102" s="3" t="b">
        <f>IF(AND(BY102&gt;=0.5,CB102&gt;=0.5, ABS(CE102-BY102)&lt;0.4),TRUE,FALSE)</f>
        <v>1</v>
      </c>
      <c r="CI102" s="3">
        <v>1</v>
      </c>
      <c r="CJ102" s="3" t="s">
        <v>894</v>
      </c>
      <c r="CK102" s="3" t="s">
        <v>1391</v>
      </c>
      <c r="CL102" s="3" t="str">
        <f>RIGHT(CJ102,11)</f>
        <v>run-02_bold</v>
      </c>
      <c r="CM102" s="3">
        <v>0</v>
      </c>
      <c r="CN102" s="3">
        <v>0</v>
      </c>
      <c r="CO102" s="3" t="s">
        <v>262</v>
      </c>
      <c r="CP102" s="3" t="s">
        <v>27</v>
      </c>
      <c r="CQ102" s="3">
        <v>0.83330000000000004</v>
      </c>
      <c r="CR102" s="3">
        <v>2.0512730000000001</v>
      </c>
      <c r="CS102" s="3" t="s">
        <v>28</v>
      </c>
      <c r="CT102" s="3">
        <v>0.83330000000000004</v>
      </c>
      <c r="CU102" s="3">
        <v>2.210636</v>
      </c>
      <c r="CV102" s="3" t="s">
        <v>29</v>
      </c>
      <c r="CW102" s="3">
        <v>1</v>
      </c>
      <c r="CX102" s="3">
        <v>1.3633329999999999</v>
      </c>
      <c r="CY102" s="3" t="s">
        <v>30</v>
      </c>
      <c r="CZ102" s="3">
        <v>0.75</v>
      </c>
      <c r="DA102" s="3">
        <v>2.1795559999999998</v>
      </c>
      <c r="DB102" s="3" t="b">
        <f>IF(AND(CM102&lt;=16,CN102&lt;1),TRUE,FALSE)</f>
        <v>1</v>
      </c>
      <c r="DC102" s="3" t="b">
        <f>IF(AND(CQ102&gt;=0.5,CW102&gt;=0.5, ABS(CZ102-CQ102)&lt;0.4),TRUE,FALSE)</f>
        <v>1</v>
      </c>
      <c r="DD102" s="3">
        <v>1</v>
      </c>
    </row>
    <row r="103" spans="1:108" s="3" customFormat="1" x14ac:dyDescent="0.2">
      <c r="A103" s="1" t="s">
        <v>927</v>
      </c>
      <c r="B103">
        <v>4</v>
      </c>
      <c r="C103" s="8" t="s">
        <v>1393</v>
      </c>
      <c r="D103" s="8" t="s">
        <v>1393</v>
      </c>
      <c r="E103" t="s">
        <v>1415</v>
      </c>
      <c r="F103">
        <v>4</v>
      </c>
      <c r="G103">
        <v>4</v>
      </c>
      <c r="H103">
        <v>7.2527777777777782</v>
      </c>
      <c r="I103" t="s">
        <v>1416</v>
      </c>
      <c r="J103">
        <v>106</v>
      </c>
      <c r="K103">
        <v>118</v>
      </c>
      <c r="L103">
        <v>92</v>
      </c>
      <c r="M103">
        <v>26</v>
      </c>
      <c r="N103">
        <v>11</v>
      </c>
      <c r="O103">
        <v>20</v>
      </c>
      <c r="P103">
        <v>10</v>
      </c>
      <c r="Q103">
        <v>22</v>
      </c>
      <c r="R103">
        <v>11</v>
      </c>
      <c r="S103">
        <v>26</v>
      </c>
      <c r="T103">
        <v>14</v>
      </c>
      <c r="U103">
        <v>114</v>
      </c>
      <c r="V103" s="1">
        <v>5378</v>
      </c>
      <c r="W103" t="s">
        <v>930</v>
      </c>
      <c r="X103" t="s">
        <v>1390</v>
      </c>
      <c r="Y103" t="str">
        <f>RIGHT(W103,11)</f>
        <v>run-01_bold</v>
      </c>
      <c r="Z103">
        <v>0</v>
      </c>
      <c r="AA103">
        <v>0</v>
      </c>
      <c r="AB103" t="s">
        <v>929</v>
      </c>
      <c r="AC103" t="s">
        <v>20</v>
      </c>
      <c r="AD103">
        <v>1</v>
      </c>
      <c r="AE103">
        <v>2.0779169999999998</v>
      </c>
      <c r="AF103" t="s">
        <v>21</v>
      </c>
      <c r="AG103">
        <v>1</v>
      </c>
      <c r="AH103">
        <v>2.3789169999999999</v>
      </c>
      <c r="AI103" t="s">
        <v>22</v>
      </c>
      <c r="AJ103">
        <v>1</v>
      </c>
      <c r="AK103">
        <v>1.6506670000000001</v>
      </c>
      <c r="AL103" t="s">
        <v>23</v>
      </c>
      <c r="AM103">
        <v>0.83330000000000004</v>
      </c>
      <c r="AN103">
        <v>2.4073329999999999</v>
      </c>
      <c r="AO103" t="b">
        <f>IF(AND(Z103&lt;=16,AA103&lt;1),TRUE,FALSE)</f>
        <v>1</v>
      </c>
      <c r="AP103" t="b">
        <f>IF(AND(AG103&gt;=0.5,AJ103&gt;=0.5, ABS(AM103-AG103)&lt;=0.4),TRUE,FALSE)</f>
        <v>1</v>
      </c>
      <c r="AQ103">
        <v>1</v>
      </c>
      <c r="AR103" s="1" t="s">
        <v>927</v>
      </c>
      <c r="AS103" t="s">
        <v>931</v>
      </c>
      <c r="AT103" t="s">
        <v>1391</v>
      </c>
      <c r="AU103" t="str">
        <f>RIGHT(AS103,11)</f>
        <v>run-01_bold</v>
      </c>
      <c r="AV103">
        <v>8</v>
      </c>
      <c r="AW103">
        <v>0</v>
      </c>
      <c r="AX103" t="s">
        <v>932</v>
      </c>
      <c r="AY103" t="s">
        <v>27</v>
      </c>
      <c r="AZ103">
        <v>0.91669999999999996</v>
      </c>
      <c r="BA103">
        <v>2.1331820000000001</v>
      </c>
      <c r="BB103" t="s">
        <v>28</v>
      </c>
      <c r="BC103">
        <v>0.91669999999999996</v>
      </c>
      <c r="BD103">
        <v>2.4373</v>
      </c>
      <c r="BE103" t="s">
        <v>29</v>
      </c>
      <c r="BF103">
        <v>0.91669999999999996</v>
      </c>
      <c r="BG103">
        <v>1.0630999999999999</v>
      </c>
      <c r="BH103" t="s">
        <v>30</v>
      </c>
      <c r="BI103">
        <v>0.66669999999999996</v>
      </c>
      <c r="BJ103">
        <v>2.3691819999999999</v>
      </c>
      <c r="BK103" s="3" t="b">
        <f>IF(AND(AV103&lt;=16,AW103&lt;1),TRUE,FALSE)</f>
        <v>1</v>
      </c>
      <c r="BL103" t="b">
        <f>IF(AND(AZ103&gt;=0.5,BF103&gt;=0.5, ABS(BI103-AZ103)&lt;0.4),TRUE,FALSE)</f>
        <v>1</v>
      </c>
      <c r="BM103">
        <v>1</v>
      </c>
      <c r="BN103" s="1" t="s">
        <v>927</v>
      </c>
      <c r="BO103" t="s">
        <v>928</v>
      </c>
      <c r="BP103" t="s">
        <v>1390</v>
      </c>
      <c r="BQ103" t="str">
        <f>RIGHT(BO103,11)</f>
        <v>run-02_bold</v>
      </c>
      <c r="BR103">
        <v>0</v>
      </c>
      <c r="BS103">
        <v>0</v>
      </c>
      <c r="BT103" t="s">
        <v>929</v>
      </c>
      <c r="BU103" t="s">
        <v>20</v>
      </c>
      <c r="BV103">
        <v>0.91669999999999996</v>
      </c>
      <c r="BW103">
        <v>2.1451820000000001</v>
      </c>
      <c r="BX103" t="s">
        <v>21</v>
      </c>
      <c r="BY103">
        <v>0.75</v>
      </c>
      <c r="BZ103">
        <v>2.226</v>
      </c>
      <c r="CA103" t="s">
        <v>22</v>
      </c>
      <c r="CB103">
        <v>0.91669999999999996</v>
      </c>
      <c r="CC103">
        <v>1.7447269999999999</v>
      </c>
      <c r="CD103" t="s">
        <v>23</v>
      </c>
      <c r="CE103">
        <v>0.75</v>
      </c>
      <c r="CF103">
        <v>2.440455</v>
      </c>
      <c r="CG103" s="3" t="b">
        <f>IF(AND(BR103&lt;=16,BS103&lt;1),TRUE,FALSE)</f>
        <v>1</v>
      </c>
      <c r="CH103" t="b">
        <f>IF(AND(BY103&gt;=0.5,CB103&gt;=0.5, ABS(CE103-BY103)&lt;0.4),TRUE,FALSE)</f>
        <v>1</v>
      </c>
      <c r="CI103">
        <v>1</v>
      </c>
      <c r="CJ103" t="s">
        <v>933</v>
      </c>
      <c r="CK103" t="s">
        <v>1391</v>
      </c>
      <c r="CL103" t="str">
        <f>RIGHT(CJ103,11)</f>
        <v>run-02_bold</v>
      </c>
      <c r="CM103">
        <v>2</v>
      </c>
      <c r="CN103">
        <v>0</v>
      </c>
      <c r="CO103" t="s">
        <v>932</v>
      </c>
      <c r="CP103" t="s">
        <v>27</v>
      </c>
      <c r="CQ103">
        <v>1</v>
      </c>
      <c r="CR103">
        <v>2.2435559999999999</v>
      </c>
      <c r="CS103" t="s">
        <v>28</v>
      </c>
      <c r="CT103">
        <v>1</v>
      </c>
      <c r="CU103">
        <v>2.4850829999999999</v>
      </c>
      <c r="CV103" t="s">
        <v>29</v>
      </c>
      <c r="CW103">
        <v>0.91669999999999996</v>
      </c>
      <c r="CX103">
        <v>1.5024999999999999</v>
      </c>
      <c r="CY103" t="s">
        <v>30</v>
      </c>
      <c r="CZ103">
        <v>0.91669999999999996</v>
      </c>
      <c r="DA103">
        <v>2.231417</v>
      </c>
      <c r="DB103" s="3" t="b">
        <f>IF(AND(CM103&lt;=16,CN103&lt;1),TRUE,FALSE)</f>
        <v>1</v>
      </c>
      <c r="DC103" t="b">
        <f>IF(AND(CQ103&gt;=0.5,CW103&gt;=0.5, ABS(CZ103-CQ103)&lt;0.4),TRUE,FALSE)</f>
        <v>1</v>
      </c>
      <c r="DD103">
        <v>1</v>
      </c>
    </row>
    <row r="104" spans="1:108" s="3" customFormat="1" x14ac:dyDescent="0.2">
      <c r="A104" s="1" t="s">
        <v>1056</v>
      </c>
      <c r="B104" s="8" t="s">
        <v>1393</v>
      </c>
      <c r="C104">
        <v>4</v>
      </c>
      <c r="D104">
        <v>2</v>
      </c>
      <c r="E104" t="s">
        <v>1415</v>
      </c>
      <c r="F104">
        <v>5</v>
      </c>
      <c r="G104">
        <v>5</v>
      </c>
      <c r="H104">
        <v>7.1361111111111111</v>
      </c>
      <c r="I104" t="s">
        <v>1417</v>
      </c>
      <c r="J104">
        <v>109</v>
      </c>
      <c r="K104">
        <v>147</v>
      </c>
      <c r="L104">
        <v>104</v>
      </c>
      <c r="M104">
        <v>25</v>
      </c>
      <c r="N104">
        <v>11</v>
      </c>
      <c r="O104">
        <v>24</v>
      </c>
      <c r="P104">
        <v>12</v>
      </c>
      <c r="Q104">
        <v>17</v>
      </c>
      <c r="R104">
        <v>9</v>
      </c>
      <c r="S104">
        <v>14</v>
      </c>
      <c r="T104">
        <v>6</v>
      </c>
      <c r="U104">
        <v>92</v>
      </c>
      <c r="V104" s="1">
        <v>5439</v>
      </c>
      <c r="W104" t="s">
        <v>1058</v>
      </c>
      <c r="X104" t="s">
        <v>1390</v>
      </c>
      <c r="Y104" t="str">
        <f>RIGHT(W104,11)</f>
        <v>run-01_bold</v>
      </c>
      <c r="Z104">
        <v>4</v>
      </c>
      <c r="AA104">
        <v>0</v>
      </c>
      <c r="AB104" t="s">
        <v>389</v>
      </c>
      <c r="AC104" t="s">
        <v>20</v>
      </c>
      <c r="AD104">
        <v>0.58330000000000004</v>
      </c>
      <c r="AE104">
        <v>2.8085559999999998</v>
      </c>
      <c r="AF104" t="s">
        <v>21</v>
      </c>
      <c r="AG104">
        <v>0.75</v>
      </c>
      <c r="AH104">
        <v>2.5751110000000001</v>
      </c>
      <c r="AI104" t="s">
        <v>22</v>
      </c>
      <c r="AJ104">
        <v>1</v>
      </c>
      <c r="AK104">
        <v>1.3691</v>
      </c>
      <c r="AL104" t="s">
        <v>23</v>
      </c>
      <c r="AM104">
        <v>0.58330000000000004</v>
      </c>
      <c r="AN104">
        <v>2.8002500000000001</v>
      </c>
      <c r="AO104" t="b">
        <f>IF(AND(Z104&lt;=16,AA104&lt;1),TRUE,FALSE)</f>
        <v>1</v>
      </c>
      <c r="AP104" t="b">
        <f>IF(AND(AG104&gt;=0.5,AJ104&gt;=0.5, ABS(AM104-AG104)&lt;=0.4),TRUE,FALSE)</f>
        <v>1</v>
      </c>
      <c r="AQ104">
        <v>1</v>
      </c>
      <c r="AR104" s="1" t="s">
        <v>1056</v>
      </c>
      <c r="AS104" t="s">
        <v>1061</v>
      </c>
      <c r="AT104" t="s">
        <v>1391</v>
      </c>
      <c r="AU104" t="str">
        <f>RIGHT(AS104,11)</f>
        <v>run-01_bold</v>
      </c>
      <c r="AV104">
        <v>2</v>
      </c>
      <c r="AW104">
        <v>0</v>
      </c>
      <c r="AX104" t="s">
        <v>1060</v>
      </c>
      <c r="AY104" t="s">
        <v>27</v>
      </c>
      <c r="AZ104">
        <v>0.83330000000000004</v>
      </c>
      <c r="BA104">
        <v>2.6622729999999999</v>
      </c>
      <c r="BB104" t="s">
        <v>28</v>
      </c>
      <c r="BC104">
        <v>0.75</v>
      </c>
      <c r="BD104">
        <v>2.5653000000000001</v>
      </c>
      <c r="BE104" t="s">
        <v>29</v>
      </c>
      <c r="BF104">
        <v>1</v>
      </c>
      <c r="BG104">
        <v>1.8527499999999999</v>
      </c>
      <c r="BH104" t="s">
        <v>30</v>
      </c>
      <c r="BI104">
        <v>0.83330000000000004</v>
      </c>
      <c r="BJ104">
        <v>2.7772220000000001</v>
      </c>
      <c r="BK104" s="3" t="b">
        <f>IF(AND(AV104&lt;=16,AW104&lt;1),TRUE,FALSE)</f>
        <v>1</v>
      </c>
      <c r="BL104" t="b">
        <f>IF(AND(AZ104&gt;=0.5,BF104&gt;=0.5, ABS(BI104-AZ104)&lt;0.4),TRUE,FALSE)</f>
        <v>1</v>
      </c>
      <c r="BM104">
        <v>1</v>
      </c>
      <c r="BN104" s="1" t="s">
        <v>1056</v>
      </c>
      <c r="BO104" t="s">
        <v>1057</v>
      </c>
      <c r="BP104" t="s">
        <v>1390</v>
      </c>
      <c r="BQ104" t="str">
        <f>RIGHT(BO104,11)</f>
        <v>run-02_bold</v>
      </c>
      <c r="BR104">
        <v>2</v>
      </c>
      <c r="BS104">
        <v>0</v>
      </c>
      <c r="BT104" t="s">
        <v>389</v>
      </c>
      <c r="BU104" t="s">
        <v>20</v>
      </c>
      <c r="BV104">
        <v>0.83330000000000004</v>
      </c>
      <c r="BW104">
        <v>2.79</v>
      </c>
      <c r="BX104" t="s">
        <v>21</v>
      </c>
      <c r="BY104">
        <v>1</v>
      </c>
      <c r="BZ104">
        <v>2.6407500000000002</v>
      </c>
      <c r="CA104" t="s">
        <v>22</v>
      </c>
      <c r="CB104">
        <v>1</v>
      </c>
      <c r="CC104">
        <v>1.4686669999999999</v>
      </c>
      <c r="CD104" t="s">
        <v>23</v>
      </c>
      <c r="CE104">
        <v>0.83330000000000004</v>
      </c>
      <c r="CF104">
        <v>2.5052219999999998</v>
      </c>
      <c r="CG104" s="3" t="b">
        <f>IF(AND(BR104&lt;=16,BS104&lt;1),TRUE,FALSE)</f>
        <v>1</v>
      </c>
      <c r="CH104" t="b">
        <f>IF(AND(BY104&gt;=0.5,CB104&gt;=0.5, ABS(CE104-BY104)&lt;0.4),TRUE,FALSE)</f>
        <v>1</v>
      </c>
      <c r="CI104">
        <v>1</v>
      </c>
      <c r="CJ104" t="s">
        <v>1059</v>
      </c>
      <c r="CK104" t="s">
        <v>1391</v>
      </c>
      <c r="CL104" t="str">
        <f>RIGHT(CJ104,11)</f>
        <v>run-02_bold</v>
      </c>
      <c r="CM104">
        <v>15</v>
      </c>
      <c r="CN104">
        <v>0</v>
      </c>
      <c r="CO104" t="s">
        <v>1060</v>
      </c>
      <c r="CP104" t="s">
        <v>27</v>
      </c>
      <c r="CQ104">
        <v>0.83330000000000004</v>
      </c>
      <c r="CR104">
        <v>2.2796669999999999</v>
      </c>
      <c r="CS104" t="s">
        <v>28</v>
      </c>
      <c r="CT104">
        <v>0.66669999999999996</v>
      </c>
      <c r="CU104">
        <v>2.8205</v>
      </c>
      <c r="CV104" t="s">
        <v>29</v>
      </c>
      <c r="CW104">
        <v>0.91669999999999996</v>
      </c>
      <c r="CX104">
        <v>1.9610909999999999</v>
      </c>
      <c r="CY104" t="s">
        <v>30</v>
      </c>
      <c r="CZ104">
        <v>0.66669999999999996</v>
      </c>
      <c r="DA104">
        <v>2.5678890000000001</v>
      </c>
      <c r="DB104" s="3" t="b">
        <f>IF(AND(CM104&lt;=16,CN104&lt;1),TRUE,FALSE)</f>
        <v>1</v>
      </c>
      <c r="DC104" t="b">
        <f>IF(AND(CQ104&gt;=0.5,CW104&gt;=0.5, ABS(CZ104-CQ104)&lt;0.4),TRUE,FALSE)</f>
        <v>1</v>
      </c>
      <c r="DD104">
        <v>1</v>
      </c>
    </row>
    <row r="105" spans="1:108" s="3" customFormat="1" x14ac:dyDescent="0.2">
      <c r="A105" s="2" t="s">
        <v>1111</v>
      </c>
      <c r="B105" s="8" t="s">
        <v>1393</v>
      </c>
      <c r="C105">
        <v>2</v>
      </c>
      <c r="D105">
        <v>4</v>
      </c>
      <c r="E105" t="s">
        <v>1415</v>
      </c>
      <c r="F105">
        <v>5</v>
      </c>
      <c r="G105" t="s">
        <v>1393</v>
      </c>
      <c r="H105">
        <v>7.1722222222222225</v>
      </c>
      <c r="I105" t="s">
        <v>1416</v>
      </c>
      <c r="J105">
        <v>107</v>
      </c>
      <c r="K105">
        <v>87</v>
      </c>
      <c r="L105">
        <v>93</v>
      </c>
      <c r="M105">
        <v>27</v>
      </c>
      <c r="N105">
        <v>12</v>
      </c>
      <c r="O105">
        <v>24</v>
      </c>
      <c r="P105">
        <v>12</v>
      </c>
      <c r="Q105">
        <v>18</v>
      </c>
      <c r="R105">
        <v>9</v>
      </c>
      <c r="S105">
        <v>24</v>
      </c>
      <c r="T105">
        <v>12</v>
      </c>
      <c r="U105">
        <v>107</v>
      </c>
      <c r="V105" s="2">
        <v>5463</v>
      </c>
      <c r="W105" s="3" t="s">
        <v>1112</v>
      </c>
      <c r="X105" s="3" t="s">
        <v>1390</v>
      </c>
      <c r="Y105" s="3" t="str">
        <f>RIGHT(W105,11)</f>
        <v>run-01_bold</v>
      </c>
      <c r="Z105" s="3">
        <v>0</v>
      </c>
      <c r="AA105" s="3">
        <v>0</v>
      </c>
      <c r="AB105" s="3" t="s">
        <v>1113</v>
      </c>
      <c r="AC105" s="3" t="s">
        <v>20</v>
      </c>
      <c r="AD105" s="3">
        <v>0.75</v>
      </c>
      <c r="AE105" s="3">
        <v>2.2632500000000002</v>
      </c>
      <c r="AF105" s="3" t="s">
        <v>21</v>
      </c>
      <c r="AG105" s="3">
        <v>0.91669999999999996</v>
      </c>
      <c r="AH105" s="3">
        <v>2.5112000000000001</v>
      </c>
      <c r="AI105" s="3" t="s">
        <v>22</v>
      </c>
      <c r="AJ105" s="3">
        <v>1</v>
      </c>
      <c r="AK105" s="3">
        <v>1.4145000000000001</v>
      </c>
      <c r="AL105" s="3" t="s">
        <v>23</v>
      </c>
      <c r="AM105" s="3">
        <v>0.91669999999999996</v>
      </c>
      <c r="AN105" s="3">
        <v>2.342273</v>
      </c>
      <c r="AO105" s="3" t="b">
        <f>IF(AND(Z105&lt;=16,AA105&lt;1),TRUE,FALSE)</f>
        <v>1</v>
      </c>
      <c r="AP105" s="3" t="b">
        <f>IF(AND(AG105&gt;=0.5,AJ105&gt;=0.5, ABS(AM105-AG105)&lt;0.4),TRUE,FALSE)</f>
        <v>1</v>
      </c>
      <c r="AQ105" s="3">
        <v>1</v>
      </c>
      <c r="AR105" s="2" t="s">
        <v>1111</v>
      </c>
      <c r="AS105" s="3" t="s">
        <v>1115</v>
      </c>
      <c r="AT105" s="3" t="s">
        <v>1391</v>
      </c>
      <c r="AU105" s="3" t="str">
        <f>RIGHT(AS105,11)</f>
        <v>run-01_bold</v>
      </c>
      <c r="AV105" s="3">
        <v>2</v>
      </c>
      <c r="AW105" s="3">
        <v>0</v>
      </c>
      <c r="AX105" s="3" t="s">
        <v>1116</v>
      </c>
      <c r="AY105" s="3" t="s">
        <v>27</v>
      </c>
      <c r="AZ105" s="3">
        <v>1</v>
      </c>
      <c r="BA105" s="3">
        <v>2.3235000000000001</v>
      </c>
      <c r="BB105" s="3" t="s">
        <v>28</v>
      </c>
      <c r="BC105" s="3">
        <v>1</v>
      </c>
      <c r="BD105" s="3">
        <v>2.2286670000000002</v>
      </c>
      <c r="BE105" s="3" t="s">
        <v>29</v>
      </c>
      <c r="BF105" s="3">
        <v>1</v>
      </c>
      <c r="BG105" s="3">
        <v>1.3145830000000001</v>
      </c>
      <c r="BH105" s="3" t="s">
        <v>30</v>
      </c>
      <c r="BI105" s="3">
        <v>0.91669999999999996</v>
      </c>
      <c r="BJ105" s="3">
        <v>2.4690829999999999</v>
      </c>
      <c r="BK105" s="3" t="b">
        <f>IF(AND(AV105&lt;=16,AW105&lt;1),TRUE,FALSE)</f>
        <v>1</v>
      </c>
      <c r="BL105" s="3" t="b">
        <f>IF(AND(AZ105&gt;=0.5,BF105&gt;=0.5, ABS(BI105-AZ105)&lt;0.4),TRUE,FALSE)</f>
        <v>1</v>
      </c>
      <c r="BM105" s="3">
        <v>1</v>
      </c>
      <c r="BN105" s="2" t="s">
        <v>1111</v>
      </c>
      <c r="BO105" s="3" t="s">
        <v>1114</v>
      </c>
      <c r="BP105" s="3" t="s">
        <v>1390</v>
      </c>
      <c r="BQ105" s="3" t="str">
        <f>RIGHT(BO105,11)</f>
        <v>run-02_bold</v>
      </c>
      <c r="BR105" s="3">
        <v>0</v>
      </c>
      <c r="BS105" s="3">
        <v>0</v>
      </c>
      <c r="BT105" s="3" t="s">
        <v>1113</v>
      </c>
      <c r="BU105" s="3" t="s">
        <v>20</v>
      </c>
      <c r="BV105" s="3">
        <v>0.91669999999999996</v>
      </c>
      <c r="BW105" s="3">
        <v>2.3765450000000001</v>
      </c>
      <c r="BX105" s="3" t="s">
        <v>21</v>
      </c>
      <c r="BY105" s="3">
        <v>0.91669999999999996</v>
      </c>
      <c r="BZ105" s="3">
        <v>2.4383330000000001</v>
      </c>
      <c r="CA105" s="3" t="s">
        <v>22</v>
      </c>
      <c r="CB105" s="3">
        <v>1</v>
      </c>
      <c r="CC105" s="3">
        <v>1.571364</v>
      </c>
      <c r="CD105" s="3" t="s">
        <v>23</v>
      </c>
      <c r="CE105" s="3">
        <v>0.91669999999999996</v>
      </c>
      <c r="CF105" s="3">
        <v>2.3803329999999998</v>
      </c>
      <c r="CG105" s="3" t="b">
        <f>IF(AND(BR105&lt;=16,BS105&lt;1),TRUE,FALSE)</f>
        <v>1</v>
      </c>
      <c r="CH105" s="3" t="b">
        <f>IF(AND(BY105&gt;=0.5,CB105&gt;=0.5, ABS(CE105-BY105)&lt;0.4),TRUE,FALSE)</f>
        <v>1</v>
      </c>
      <c r="CI105" s="3">
        <v>1</v>
      </c>
      <c r="CJ105" s="3" t="s">
        <v>1117</v>
      </c>
      <c r="CK105" s="3" t="s">
        <v>1391</v>
      </c>
      <c r="CL105" s="3" t="str">
        <f>RIGHT(CJ105,11)</f>
        <v>run-02_bold</v>
      </c>
      <c r="CM105" s="3">
        <v>0</v>
      </c>
      <c r="CN105" s="3">
        <v>0</v>
      </c>
      <c r="CO105" s="3" t="s">
        <v>1116</v>
      </c>
      <c r="CP105" s="3" t="s">
        <v>27</v>
      </c>
      <c r="CQ105" s="3">
        <v>0.83330000000000004</v>
      </c>
      <c r="CR105" s="3">
        <v>2.3454999999999999</v>
      </c>
      <c r="CS105" s="3" t="s">
        <v>28</v>
      </c>
      <c r="CT105" s="3">
        <v>0.83330000000000004</v>
      </c>
      <c r="CU105" s="3">
        <v>2.306727</v>
      </c>
      <c r="CV105" s="3" t="s">
        <v>29</v>
      </c>
      <c r="CW105" s="3">
        <v>1</v>
      </c>
      <c r="CX105" s="3">
        <v>1.419</v>
      </c>
      <c r="CY105" s="3" t="s">
        <v>30</v>
      </c>
      <c r="CZ105" s="3">
        <v>0.91669999999999996</v>
      </c>
      <c r="DA105" s="3">
        <v>2.5459999999999998</v>
      </c>
      <c r="DB105" s="3" t="b">
        <f>IF(AND(CM105&lt;=16,CN105&lt;1),TRUE,FALSE)</f>
        <v>1</v>
      </c>
      <c r="DC105" s="3" t="b">
        <f>IF(AND(CQ105&gt;=0.5,CW105&gt;=0.5, ABS(CZ105-CQ105)&lt;0.4),TRUE,FALSE)</f>
        <v>1</v>
      </c>
      <c r="DD105" s="3">
        <v>1</v>
      </c>
    </row>
    <row r="106" spans="1:108" s="3" customFormat="1" x14ac:dyDescent="0.2">
      <c r="A106" s="2" t="s">
        <v>1137</v>
      </c>
      <c r="B106">
        <v>5</v>
      </c>
      <c r="C106" s="8" t="s">
        <v>1393</v>
      </c>
      <c r="D106" s="8" t="s">
        <v>1393</v>
      </c>
      <c r="E106" t="s">
        <v>1415</v>
      </c>
      <c r="F106">
        <v>5</v>
      </c>
      <c r="G106">
        <v>5</v>
      </c>
      <c r="H106">
        <v>7.6305555555555555</v>
      </c>
      <c r="I106" t="s">
        <v>1417</v>
      </c>
      <c r="J106">
        <v>108</v>
      </c>
      <c r="K106">
        <v>113</v>
      </c>
      <c r="L106">
        <v>102</v>
      </c>
      <c r="M106">
        <v>19</v>
      </c>
      <c r="N106">
        <v>7</v>
      </c>
      <c r="O106">
        <v>19</v>
      </c>
      <c r="P106">
        <v>9</v>
      </c>
      <c r="Q106">
        <v>25</v>
      </c>
      <c r="R106">
        <v>11</v>
      </c>
      <c r="S106">
        <v>23</v>
      </c>
      <c r="T106">
        <v>10</v>
      </c>
      <c r="U106">
        <v>96</v>
      </c>
      <c r="V106" s="2">
        <v>5474</v>
      </c>
      <c r="W106" s="3" t="s">
        <v>1138</v>
      </c>
      <c r="X106" s="3" t="s">
        <v>1390</v>
      </c>
      <c r="Y106" s="3" t="str">
        <f>RIGHT(W106,11)</f>
        <v>run-01_bold</v>
      </c>
      <c r="Z106" s="3">
        <v>4</v>
      </c>
      <c r="AA106" s="3">
        <v>0</v>
      </c>
      <c r="AB106" s="3" t="s">
        <v>717</v>
      </c>
      <c r="AC106" s="3" t="s">
        <v>20</v>
      </c>
      <c r="AD106" s="3">
        <v>0.75</v>
      </c>
      <c r="AE106" s="3">
        <v>2.0041820000000001</v>
      </c>
      <c r="AF106" s="3" t="s">
        <v>21</v>
      </c>
      <c r="AG106" s="3">
        <v>0.75</v>
      </c>
      <c r="AH106" s="3">
        <v>2.2349999999999999</v>
      </c>
      <c r="AI106" s="3" t="s">
        <v>22</v>
      </c>
      <c r="AJ106" s="3">
        <v>1</v>
      </c>
      <c r="AK106" s="3">
        <v>0.97489999999999999</v>
      </c>
      <c r="AL106" s="3" t="s">
        <v>23</v>
      </c>
      <c r="AM106" s="3">
        <v>0.58330000000000004</v>
      </c>
      <c r="AN106" s="3">
        <v>2.1126999999999998</v>
      </c>
      <c r="AO106" s="3" t="b">
        <f>IF(AND(Z106&lt;=16,AA106&lt;1),TRUE,FALSE)</f>
        <v>1</v>
      </c>
      <c r="AP106" s="3" t="b">
        <f>IF(AND(AG106&gt;=0.5,AJ106&gt;=0.5, ABS(AM106-AG106)&lt;0.4),TRUE,FALSE)</f>
        <v>1</v>
      </c>
      <c r="AQ106" s="3">
        <v>1</v>
      </c>
      <c r="AR106" s="2" t="s">
        <v>1137</v>
      </c>
      <c r="AS106" s="3" t="s">
        <v>1140</v>
      </c>
      <c r="AT106" s="3" t="s">
        <v>1391</v>
      </c>
      <c r="AU106" s="3" t="str">
        <f>RIGHT(AS106,11)</f>
        <v>run-01_bold</v>
      </c>
      <c r="AV106" s="3">
        <v>6</v>
      </c>
      <c r="AW106" s="3">
        <v>0</v>
      </c>
      <c r="AX106" s="3" t="s">
        <v>1141</v>
      </c>
      <c r="AY106" s="3" t="s">
        <v>27</v>
      </c>
      <c r="AZ106" s="3">
        <v>0.83330000000000004</v>
      </c>
      <c r="BA106" s="3">
        <v>2.2498330000000002</v>
      </c>
      <c r="BB106" s="3" t="s">
        <v>28</v>
      </c>
      <c r="BC106" s="3">
        <v>0.91669999999999996</v>
      </c>
      <c r="BD106" s="3">
        <v>2.2454170000000002</v>
      </c>
      <c r="BE106" s="3" t="s">
        <v>29</v>
      </c>
      <c r="BF106" s="3">
        <v>1</v>
      </c>
      <c r="BG106" s="3">
        <v>1.0668329999999999</v>
      </c>
      <c r="BH106" s="3" t="s">
        <v>30</v>
      </c>
      <c r="BI106" s="3">
        <v>0.75</v>
      </c>
      <c r="BJ106" s="3">
        <v>2.2190829999999999</v>
      </c>
      <c r="BK106" s="3" t="b">
        <f>IF(AND(AV106&lt;=16,AW106&lt;1),TRUE,FALSE)</f>
        <v>1</v>
      </c>
      <c r="BL106" s="3" t="b">
        <f>IF(AND(AZ106&gt;=0.5,BF106&gt;=0.5, ABS(BI106-AZ106)&lt;0.4),TRUE,FALSE)</f>
        <v>1</v>
      </c>
      <c r="BM106" s="3">
        <v>1</v>
      </c>
      <c r="BN106" s="2" t="s">
        <v>1137</v>
      </c>
      <c r="BO106" s="3" t="s">
        <v>1139</v>
      </c>
      <c r="BP106" s="3" t="s">
        <v>1390</v>
      </c>
      <c r="BQ106" s="3" t="str">
        <f>RIGHT(BO106,11)</f>
        <v>run-02_bold</v>
      </c>
      <c r="BR106" s="3">
        <v>2</v>
      </c>
      <c r="BS106" s="3">
        <v>0</v>
      </c>
      <c r="BT106" s="3" t="s">
        <v>717</v>
      </c>
      <c r="BU106" s="3" t="s">
        <v>20</v>
      </c>
      <c r="BV106" s="3">
        <v>0.91669999999999996</v>
      </c>
      <c r="BW106" s="3">
        <v>2.3792499999999999</v>
      </c>
      <c r="BX106" s="3" t="s">
        <v>21</v>
      </c>
      <c r="BY106" s="3">
        <v>0.91669999999999996</v>
      </c>
      <c r="BZ106" s="3">
        <v>2.0582500000000001</v>
      </c>
      <c r="CA106" s="3" t="s">
        <v>22</v>
      </c>
      <c r="CB106" s="3">
        <v>0.91669999999999996</v>
      </c>
      <c r="CC106" s="3">
        <v>1.0580830000000001</v>
      </c>
      <c r="CD106" s="3" t="s">
        <v>23</v>
      </c>
      <c r="CE106" s="3">
        <v>0.75</v>
      </c>
      <c r="CF106" s="3">
        <v>2.0821670000000001</v>
      </c>
      <c r="CG106" s="3" t="b">
        <f>IF(AND(BR106&lt;=16,BS106&lt;1),TRUE,FALSE)</f>
        <v>1</v>
      </c>
      <c r="CH106" s="3" t="b">
        <f>IF(AND(BY106&gt;=0.5,CB106&gt;=0.5, ABS(CE106-BY106)&lt;0.4),TRUE,FALSE)</f>
        <v>1</v>
      </c>
      <c r="CI106" s="3">
        <v>1</v>
      </c>
      <c r="CJ106" s="3" t="s">
        <v>1142</v>
      </c>
      <c r="CK106" s="3" t="s">
        <v>1391</v>
      </c>
      <c r="CL106" s="3" t="str">
        <f>RIGHT(CJ106,11)</f>
        <v>run-02_bold</v>
      </c>
      <c r="CM106" s="3">
        <v>2</v>
      </c>
      <c r="CN106" s="3">
        <v>0</v>
      </c>
      <c r="CO106" s="3" t="s">
        <v>1141</v>
      </c>
      <c r="CP106" s="3" t="s">
        <v>27</v>
      </c>
      <c r="CQ106" s="3">
        <v>0.91669999999999996</v>
      </c>
      <c r="CR106" s="3">
        <v>2.1398000000000001</v>
      </c>
      <c r="CS106" s="3" t="s">
        <v>28</v>
      </c>
      <c r="CT106" s="3">
        <v>0.91669999999999996</v>
      </c>
      <c r="CU106" s="3">
        <v>2.1574</v>
      </c>
      <c r="CV106" s="3" t="s">
        <v>29</v>
      </c>
      <c r="CW106" s="3">
        <v>1</v>
      </c>
      <c r="CX106" s="3">
        <v>0.96354499999999998</v>
      </c>
      <c r="CY106" s="3" t="s">
        <v>30</v>
      </c>
      <c r="CZ106" s="3">
        <v>0.75</v>
      </c>
      <c r="DA106" s="3">
        <v>2.0175559999999999</v>
      </c>
      <c r="DB106" s="3" t="b">
        <f>IF(AND(CM106&lt;=16,CN106&lt;1),TRUE,FALSE)</f>
        <v>1</v>
      </c>
      <c r="DC106" s="3" t="b">
        <f>IF(AND(CQ106&gt;=0.5,CW106&gt;=0.5, ABS(CZ106-CQ106)&lt;0.4),TRUE,FALSE)</f>
        <v>1</v>
      </c>
      <c r="DD106" s="3">
        <v>1</v>
      </c>
    </row>
    <row r="107" spans="1:108" s="3" customFormat="1" x14ac:dyDescent="0.2">
      <c r="A107" s="2" t="s">
        <v>1226</v>
      </c>
      <c r="B107">
        <v>5</v>
      </c>
      <c r="C107" s="8" t="s">
        <v>1393</v>
      </c>
      <c r="D107" s="8" t="s">
        <v>1393</v>
      </c>
      <c r="E107" t="s">
        <v>1415</v>
      </c>
      <c r="F107">
        <v>5</v>
      </c>
      <c r="G107">
        <v>5</v>
      </c>
      <c r="H107">
        <v>7.6555555555555559</v>
      </c>
      <c r="I107" t="s">
        <v>1416</v>
      </c>
      <c r="J107">
        <v>105</v>
      </c>
      <c r="K107">
        <v>94</v>
      </c>
      <c r="L107">
        <v>92</v>
      </c>
      <c r="M107">
        <v>17</v>
      </c>
      <c r="N107">
        <v>7</v>
      </c>
      <c r="O107">
        <v>23</v>
      </c>
      <c r="P107">
        <v>12</v>
      </c>
      <c r="Q107">
        <v>14</v>
      </c>
      <c r="R107">
        <v>7</v>
      </c>
      <c r="S107">
        <v>18</v>
      </c>
      <c r="T107">
        <v>7</v>
      </c>
      <c r="U107">
        <v>82</v>
      </c>
      <c r="V107" s="2">
        <v>5508</v>
      </c>
      <c r="W107" s="3" t="s">
        <v>1229</v>
      </c>
      <c r="X107" s="3" t="s">
        <v>1390</v>
      </c>
      <c r="Y107" s="3" t="str">
        <f>RIGHT(W107,11)</f>
        <v>run-01_bold</v>
      </c>
      <c r="Z107" s="3">
        <v>0</v>
      </c>
      <c r="AA107" s="3">
        <v>0</v>
      </c>
      <c r="AB107" s="3" t="s">
        <v>1228</v>
      </c>
      <c r="AC107" s="3" t="s">
        <v>20</v>
      </c>
      <c r="AD107" s="3">
        <v>0.58330000000000004</v>
      </c>
      <c r="AE107" s="3">
        <v>2.3149169999999999</v>
      </c>
      <c r="AF107" s="3" t="s">
        <v>21</v>
      </c>
      <c r="AG107" s="3">
        <v>1</v>
      </c>
      <c r="AH107" s="3">
        <v>2.0790829999999998</v>
      </c>
      <c r="AI107" s="3" t="s">
        <v>22</v>
      </c>
      <c r="AJ107" s="3">
        <v>1</v>
      </c>
      <c r="AK107" s="3">
        <v>1.1679999999999999</v>
      </c>
      <c r="AL107" s="3" t="s">
        <v>23</v>
      </c>
      <c r="AM107" s="3">
        <v>0.91669999999999996</v>
      </c>
      <c r="AN107" s="3">
        <v>2.1858330000000001</v>
      </c>
      <c r="AO107" s="3" t="b">
        <f>IF(AND(Z107&lt;=16,AA107&lt;1),TRUE,FALSE)</f>
        <v>1</v>
      </c>
      <c r="AP107" s="3" t="b">
        <f>IF(AND(AG107&gt;=0.5,AJ107&gt;=0.5, ABS(AM107-AG107)&lt;0.4),TRUE,FALSE)</f>
        <v>1</v>
      </c>
      <c r="AQ107" s="3">
        <v>1</v>
      </c>
      <c r="AR107" s="2" t="s">
        <v>1226</v>
      </c>
      <c r="AS107" s="3" t="s">
        <v>1230</v>
      </c>
      <c r="AT107" s="3" t="s">
        <v>1391</v>
      </c>
      <c r="AU107" s="3" t="str">
        <f>RIGHT(AS107,11)</f>
        <v>run-01_bold</v>
      </c>
      <c r="AV107" s="3">
        <v>0</v>
      </c>
      <c r="AW107" s="3">
        <v>0</v>
      </c>
      <c r="AX107" s="3" t="s">
        <v>1231</v>
      </c>
      <c r="AY107" s="3" t="s">
        <v>27</v>
      </c>
      <c r="AZ107" s="3">
        <v>0.83330000000000004</v>
      </c>
      <c r="BA107" s="3">
        <v>2.6894550000000002</v>
      </c>
      <c r="BB107" s="3" t="s">
        <v>28</v>
      </c>
      <c r="BC107" s="3">
        <v>0.83330000000000004</v>
      </c>
      <c r="BD107" s="3">
        <v>2.7896359999999998</v>
      </c>
      <c r="BE107" s="3" t="s">
        <v>29</v>
      </c>
      <c r="BF107" s="3">
        <v>1</v>
      </c>
      <c r="BG107" s="3">
        <v>1.435667</v>
      </c>
      <c r="BH107" s="3" t="s">
        <v>30</v>
      </c>
      <c r="BI107" s="3">
        <v>0.83330000000000004</v>
      </c>
      <c r="BJ107" s="3">
        <v>2.7364549999999999</v>
      </c>
      <c r="BK107" s="3" t="b">
        <f>IF(AND(AV107&lt;=16,AW107&lt;1),TRUE,FALSE)</f>
        <v>1</v>
      </c>
      <c r="BL107" s="3" t="b">
        <f>IF(AND(AZ107&gt;=0.5,BF107&gt;=0.5, ABS(BI107-AZ107)&lt;0.4),TRUE,FALSE)</f>
        <v>1</v>
      </c>
      <c r="BM107" s="3">
        <v>1</v>
      </c>
      <c r="BN107" s="2" t="s">
        <v>1226</v>
      </c>
      <c r="BO107" s="3" t="s">
        <v>1227</v>
      </c>
      <c r="BP107" s="3" t="s">
        <v>1390</v>
      </c>
      <c r="BQ107" s="3" t="str">
        <f>RIGHT(BO107,11)</f>
        <v>run-02_bold</v>
      </c>
      <c r="BR107" s="3">
        <v>0</v>
      </c>
      <c r="BS107" s="3">
        <v>0</v>
      </c>
      <c r="BT107" s="3" t="s">
        <v>1228</v>
      </c>
      <c r="BU107" s="3" t="s">
        <v>20</v>
      </c>
      <c r="BV107" s="3">
        <v>0.66669999999999996</v>
      </c>
      <c r="BW107" s="3">
        <v>2.3820999999999999</v>
      </c>
      <c r="BX107" s="3" t="s">
        <v>21</v>
      </c>
      <c r="BY107" s="3">
        <v>1</v>
      </c>
      <c r="BZ107" s="3">
        <v>2.1507499999999999</v>
      </c>
      <c r="CA107" s="3" t="s">
        <v>22</v>
      </c>
      <c r="CB107" s="3">
        <v>1</v>
      </c>
      <c r="CC107" s="3">
        <v>1.3774999999999999</v>
      </c>
      <c r="CD107" s="3" t="s">
        <v>23</v>
      </c>
      <c r="CE107" s="3">
        <v>0.75</v>
      </c>
      <c r="CF107" s="3">
        <v>2.4107500000000002</v>
      </c>
      <c r="CG107" s="3" t="b">
        <f>IF(AND(BR107&lt;=16,BS107&lt;1),TRUE,FALSE)</f>
        <v>1</v>
      </c>
      <c r="CH107" s="3" t="b">
        <f>IF(AND(BY107&gt;=0.5,CB107&gt;=0.5, ABS(CE107-BY107)&lt;0.4),TRUE,FALSE)</f>
        <v>1</v>
      </c>
      <c r="CI107" s="3">
        <v>1</v>
      </c>
      <c r="CJ107" s="3" t="s">
        <v>1232</v>
      </c>
      <c r="CK107" s="3" t="s">
        <v>1391</v>
      </c>
      <c r="CL107" s="3" t="str">
        <f>RIGHT(CJ107,11)</f>
        <v>run-02_bold</v>
      </c>
      <c r="CM107" s="3">
        <v>0</v>
      </c>
      <c r="CN107" s="3">
        <v>0</v>
      </c>
      <c r="CO107" s="3" t="s">
        <v>1231</v>
      </c>
      <c r="CP107" s="3" t="s">
        <v>27</v>
      </c>
      <c r="CQ107" s="3">
        <v>0.91669999999999996</v>
      </c>
      <c r="CR107" s="3">
        <v>2.6223329999999998</v>
      </c>
      <c r="CS107" s="3" t="s">
        <v>28</v>
      </c>
      <c r="CT107" s="3">
        <v>0.75</v>
      </c>
      <c r="CU107" s="3">
        <v>2.6967500000000002</v>
      </c>
      <c r="CV107" s="3" t="s">
        <v>29</v>
      </c>
      <c r="CW107" s="3">
        <v>1</v>
      </c>
      <c r="CX107" s="3">
        <v>1.4113329999999999</v>
      </c>
      <c r="CY107" s="3" t="s">
        <v>30</v>
      </c>
      <c r="CZ107" s="3">
        <v>0.83330000000000004</v>
      </c>
      <c r="DA107" s="3">
        <v>2.6154999999999999</v>
      </c>
      <c r="DB107" s="3" t="b">
        <f>IF(AND(CM107&lt;=16,CN107&lt;1),TRUE,FALSE)</f>
        <v>1</v>
      </c>
      <c r="DC107" s="3" t="b">
        <f>IF(AND(CQ107&gt;=0.5,CW107&gt;=0.5, ABS(CZ107-CQ107)&lt;0.4),TRUE,FALSE)</f>
        <v>1</v>
      </c>
      <c r="DD107" s="3">
        <v>1</v>
      </c>
    </row>
    <row r="108" spans="1:108" x14ac:dyDescent="0.2">
      <c r="A108" s="1" t="s">
        <v>612</v>
      </c>
      <c r="B108">
        <v>1</v>
      </c>
      <c r="C108" s="8" t="s">
        <v>1393</v>
      </c>
      <c r="D108" s="8" t="s">
        <v>1393</v>
      </c>
      <c r="E108" t="s">
        <v>1415</v>
      </c>
      <c r="F108">
        <v>5</v>
      </c>
      <c r="G108">
        <v>5</v>
      </c>
      <c r="H108">
        <v>7.4083333333333332</v>
      </c>
      <c r="I108" t="s">
        <v>1417</v>
      </c>
      <c r="J108">
        <v>109</v>
      </c>
      <c r="K108">
        <v>103</v>
      </c>
      <c r="L108">
        <v>87</v>
      </c>
      <c r="M108">
        <v>21</v>
      </c>
      <c r="N108">
        <v>8</v>
      </c>
      <c r="O108">
        <v>19</v>
      </c>
      <c r="P108">
        <v>9</v>
      </c>
      <c r="Q108">
        <v>7</v>
      </c>
      <c r="R108">
        <v>5</v>
      </c>
      <c r="S108">
        <v>23</v>
      </c>
      <c r="T108">
        <v>10</v>
      </c>
      <c r="U108">
        <v>86</v>
      </c>
      <c r="V108" s="1">
        <v>5216</v>
      </c>
      <c r="W108" t="s">
        <v>614</v>
      </c>
      <c r="X108" t="s">
        <v>1390</v>
      </c>
      <c r="Y108" t="str">
        <f>RIGHT(W108,11)</f>
        <v>run-01_bold</v>
      </c>
      <c r="Z108">
        <v>10</v>
      </c>
      <c r="AA108">
        <v>0</v>
      </c>
      <c r="AB108" t="s">
        <v>613</v>
      </c>
      <c r="AC108" t="s">
        <v>20</v>
      </c>
      <c r="AD108">
        <v>0.41670000000000001</v>
      </c>
      <c r="AE108">
        <v>2.6658750000000002</v>
      </c>
      <c r="AF108" t="s">
        <v>21</v>
      </c>
      <c r="AG108">
        <v>0.75</v>
      </c>
      <c r="AH108">
        <v>2.4334169999999999</v>
      </c>
      <c r="AI108" t="s">
        <v>22</v>
      </c>
      <c r="AJ108">
        <v>0.83330000000000004</v>
      </c>
      <c r="AK108">
        <v>1.3320909999999999</v>
      </c>
      <c r="AL108" t="s">
        <v>23</v>
      </c>
      <c r="AM108">
        <v>0.41670000000000001</v>
      </c>
      <c r="AN108">
        <v>2.6118890000000001</v>
      </c>
      <c r="AO108" t="b">
        <f>IF(AND(Z108&lt;=16,AA108&lt;1),TRUE,FALSE)</f>
        <v>1</v>
      </c>
      <c r="AP108" t="b">
        <f>IF(AND(AG108&gt;=0.5,AJ108&gt;=0.5, ABS(AM108-AG108)&lt;=0.4),TRUE,FALSE)</f>
        <v>1</v>
      </c>
      <c r="AQ108">
        <v>1</v>
      </c>
      <c r="AR108" s="1" t="s">
        <v>612</v>
      </c>
      <c r="AS108" t="s">
        <v>617</v>
      </c>
      <c r="AT108" t="s">
        <v>1391</v>
      </c>
      <c r="AU108" t="str">
        <f>RIGHT(AS108,11)</f>
        <v>run-01_bold</v>
      </c>
      <c r="AV108">
        <v>2</v>
      </c>
      <c r="AW108">
        <v>0</v>
      </c>
      <c r="AX108" t="s">
        <v>618</v>
      </c>
      <c r="AY108" t="s">
        <v>27</v>
      </c>
      <c r="AZ108">
        <v>1</v>
      </c>
      <c r="BA108">
        <v>2.3237269999999999</v>
      </c>
      <c r="BB108" t="s">
        <v>28</v>
      </c>
      <c r="BC108">
        <v>0.83330000000000004</v>
      </c>
      <c r="BD108">
        <v>2.6530999999999998</v>
      </c>
      <c r="BE108" t="s">
        <v>29</v>
      </c>
      <c r="BF108">
        <v>0.91669999999999996</v>
      </c>
      <c r="BG108">
        <v>1.5398179999999999</v>
      </c>
      <c r="BH108" t="s">
        <v>30</v>
      </c>
      <c r="BI108">
        <v>1</v>
      </c>
      <c r="BJ108">
        <v>2.6680000000000001</v>
      </c>
      <c r="BK108" s="3" t="b">
        <f>IF(AND(AV108&lt;=16,AW108&lt;1),TRUE,FALSE)</f>
        <v>1</v>
      </c>
      <c r="BL108" t="b">
        <f>IF(AND(AZ108&gt;=0.5,BF108&gt;=0.5, ABS(BI108-AZ108)&lt;0.4),TRUE,FALSE)</f>
        <v>1</v>
      </c>
      <c r="BM108">
        <v>1</v>
      </c>
      <c r="BN108" s="1" t="s">
        <v>612</v>
      </c>
      <c r="BO108" t="s">
        <v>616</v>
      </c>
      <c r="BP108" t="s">
        <v>1390</v>
      </c>
      <c r="BQ108" t="str">
        <f>RIGHT(BO108,11)</f>
        <v>run-02_bold</v>
      </c>
      <c r="BR108">
        <v>4</v>
      </c>
      <c r="BS108">
        <v>0</v>
      </c>
      <c r="BT108" t="s">
        <v>615</v>
      </c>
      <c r="BU108" t="s">
        <v>20</v>
      </c>
      <c r="BV108">
        <v>0.91669999999999996</v>
      </c>
      <c r="BW108">
        <v>2.2215829999999999</v>
      </c>
      <c r="BX108" t="s">
        <v>21</v>
      </c>
      <c r="BY108">
        <v>0.83330000000000004</v>
      </c>
      <c r="BZ108">
        <v>2.1110829999999998</v>
      </c>
      <c r="CA108" t="s">
        <v>22</v>
      </c>
      <c r="CB108">
        <v>1</v>
      </c>
      <c r="CC108">
        <v>1.003333</v>
      </c>
      <c r="CD108" t="s">
        <v>23</v>
      </c>
      <c r="CE108">
        <v>0.91669999999999996</v>
      </c>
      <c r="CF108">
        <v>2.305167</v>
      </c>
      <c r="CG108" s="3" t="b">
        <f>IF(AND(BR108&lt;=16,BS108&lt;1),TRUE,FALSE)</f>
        <v>1</v>
      </c>
      <c r="CH108" t="b">
        <f>IF(AND(BY108&gt;=0.5,CB108&gt;=0.5, ABS(CE108-BY108)&lt;0.4),TRUE,FALSE)</f>
        <v>1</v>
      </c>
      <c r="CI108">
        <v>1</v>
      </c>
      <c r="CJ108" t="s">
        <v>619</v>
      </c>
      <c r="CK108" t="s">
        <v>1391</v>
      </c>
      <c r="CL108" t="str">
        <f>RIGHT(CJ108,11)</f>
        <v>run-02_bold</v>
      </c>
      <c r="CM108">
        <v>0</v>
      </c>
      <c r="CN108">
        <v>0</v>
      </c>
      <c r="CO108" t="s">
        <v>618</v>
      </c>
      <c r="CP108" t="s">
        <v>27</v>
      </c>
      <c r="CQ108">
        <v>0.83330000000000004</v>
      </c>
      <c r="CR108">
        <v>2.485417</v>
      </c>
      <c r="CS108" t="s">
        <v>28</v>
      </c>
      <c r="CT108">
        <v>0.5</v>
      </c>
      <c r="CU108">
        <v>2.7448890000000001</v>
      </c>
      <c r="CV108" t="s">
        <v>29</v>
      </c>
      <c r="CW108">
        <v>0.91669999999999996</v>
      </c>
      <c r="CX108">
        <v>1.9214549999999999</v>
      </c>
      <c r="CY108" t="s">
        <v>30</v>
      </c>
      <c r="CZ108">
        <v>0.83330000000000004</v>
      </c>
      <c r="DA108">
        <v>2.5249000000000001</v>
      </c>
      <c r="DB108" s="3" t="b">
        <f>IF(AND(CM108&lt;=16,CN108&lt;1),TRUE,FALSE)</f>
        <v>1</v>
      </c>
      <c r="DC108" t="b">
        <f>IF(AND(CQ108&gt;=0.5,CW108&gt;=0.5, ABS(CZ108-CQ108)&lt;0.4),TRUE,FALSE)</f>
        <v>1</v>
      </c>
      <c r="DD108">
        <v>1</v>
      </c>
    </row>
    <row r="109" spans="1:108" x14ac:dyDescent="0.2">
      <c r="A109" s="2" t="s">
        <v>870</v>
      </c>
      <c r="B109">
        <v>1</v>
      </c>
      <c r="C109" s="8" t="s">
        <v>1393</v>
      </c>
      <c r="D109" s="8" t="s">
        <v>1393</v>
      </c>
      <c r="E109" t="s">
        <v>1415</v>
      </c>
      <c r="F109">
        <v>4</v>
      </c>
      <c r="G109">
        <v>4</v>
      </c>
      <c r="H109">
        <v>8.155555555555555</v>
      </c>
      <c r="I109" t="s">
        <v>1416</v>
      </c>
      <c r="J109">
        <v>104</v>
      </c>
      <c r="K109">
        <v>92</v>
      </c>
      <c r="L109">
        <v>84</v>
      </c>
      <c r="M109">
        <v>17</v>
      </c>
      <c r="N109">
        <v>6</v>
      </c>
      <c r="O109">
        <v>16</v>
      </c>
      <c r="P109">
        <v>6</v>
      </c>
      <c r="Q109">
        <v>22</v>
      </c>
      <c r="R109">
        <v>9</v>
      </c>
      <c r="S109">
        <v>22</v>
      </c>
      <c r="T109">
        <v>8</v>
      </c>
      <c r="U109">
        <v>86</v>
      </c>
      <c r="V109" s="2">
        <v>5357</v>
      </c>
      <c r="W109" s="3" t="s">
        <v>871</v>
      </c>
      <c r="X109" s="3" t="s">
        <v>1390</v>
      </c>
      <c r="Y109" s="3" t="str">
        <f>RIGHT(W109,11)</f>
        <v>run-01_bold</v>
      </c>
      <c r="Z109" s="3">
        <v>0</v>
      </c>
      <c r="AA109" s="3">
        <v>0</v>
      </c>
      <c r="AB109" s="3" t="s">
        <v>560</v>
      </c>
      <c r="AC109" s="3" t="s">
        <v>20</v>
      </c>
      <c r="AD109" s="3">
        <v>0.5</v>
      </c>
      <c r="AE109" s="3">
        <v>2.4809000000000001</v>
      </c>
      <c r="AF109" s="3" t="s">
        <v>21</v>
      </c>
      <c r="AG109" s="3">
        <v>1</v>
      </c>
      <c r="AH109" s="3">
        <v>2.4281820000000001</v>
      </c>
      <c r="AI109" s="3" t="s">
        <v>22</v>
      </c>
      <c r="AJ109" s="3">
        <v>1</v>
      </c>
      <c r="AK109" s="3">
        <v>1.0431820000000001</v>
      </c>
      <c r="AL109" s="3" t="s">
        <v>23</v>
      </c>
      <c r="AM109" s="3">
        <v>0.66669999999999996</v>
      </c>
      <c r="AN109" s="3">
        <v>2.4887779999999999</v>
      </c>
      <c r="AO109" s="3" t="b">
        <f>IF(AND(Z109&lt;=16,AA109&lt;1),TRUE,FALSE)</f>
        <v>1</v>
      </c>
      <c r="AP109" s="3" t="b">
        <f>IF(AND(AG109&gt;=0.5,AJ109&gt;=0.5, ABS(AM109-AG109)&lt;0.4),TRUE,FALSE)</f>
        <v>1</v>
      </c>
      <c r="AQ109" s="3">
        <v>1</v>
      </c>
      <c r="AR109" s="2" t="s">
        <v>870</v>
      </c>
      <c r="AS109" s="3" t="s">
        <v>873</v>
      </c>
      <c r="AT109" s="3" t="s">
        <v>1391</v>
      </c>
      <c r="AU109" s="3" t="str">
        <f>RIGHT(AS109,11)</f>
        <v>run-01_bold</v>
      </c>
      <c r="AV109" s="3">
        <v>0</v>
      </c>
      <c r="AW109" s="3">
        <v>0</v>
      </c>
      <c r="AX109" s="3" t="s">
        <v>874</v>
      </c>
      <c r="AY109" s="3" t="s">
        <v>27</v>
      </c>
      <c r="AZ109" s="3">
        <v>0.91669999999999996</v>
      </c>
      <c r="BA109" s="3">
        <v>2.3473000000000002</v>
      </c>
      <c r="BB109" s="3" t="s">
        <v>28</v>
      </c>
      <c r="BC109" s="3">
        <v>1</v>
      </c>
      <c r="BD109" s="3">
        <v>2.3749169999999999</v>
      </c>
      <c r="BE109" s="3" t="s">
        <v>29</v>
      </c>
      <c r="BF109" s="3">
        <v>0.91669999999999996</v>
      </c>
      <c r="BG109" s="3">
        <v>1.0895999999999999</v>
      </c>
      <c r="BH109" s="3" t="s">
        <v>30</v>
      </c>
      <c r="BI109" s="3">
        <v>0.75</v>
      </c>
      <c r="BJ109" s="3">
        <v>2.448636</v>
      </c>
      <c r="BK109" s="3" t="b">
        <f>IF(AND(AV109&lt;=16,AW109&lt;1),TRUE,FALSE)</f>
        <v>1</v>
      </c>
      <c r="BL109" s="3" t="b">
        <f>IF(AND(AZ109&gt;=0.5,BF109&gt;=0.5, ABS(BI109-AZ109)&lt;0.4),TRUE,FALSE)</f>
        <v>1</v>
      </c>
      <c r="BM109" s="3">
        <v>1</v>
      </c>
      <c r="BN109" s="2" t="s">
        <v>870</v>
      </c>
      <c r="BO109" s="3" t="s">
        <v>872</v>
      </c>
      <c r="BP109" s="3" t="s">
        <v>1390</v>
      </c>
      <c r="BQ109" s="3" t="str">
        <f>RIGHT(BO109,11)</f>
        <v>run-02_bold</v>
      </c>
      <c r="BR109" s="3">
        <v>0</v>
      </c>
      <c r="BS109" s="3">
        <v>0</v>
      </c>
      <c r="BT109" s="3" t="s">
        <v>560</v>
      </c>
      <c r="BU109" s="3" t="s">
        <v>20</v>
      </c>
      <c r="BV109" s="3">
        <v>0.5</v>
      </c>
      <c r="BW109" s="3">
        <v>2.6552500000000001</v>
      </c>
      <c r="BX109" s="3" t="s">
        <v>21</v>
      </c>
      <c r="BY109" s="3">
        <v>0.83330000000000004</v>
      </c>
      <c r="BZ109" s="3">
        <v>2.141667</v>
      </c>
      <c r="CA109" s="3" t="s">
        <v>22</v>
      </c>
      <c r="CB109" s="3">
        <v>0.91669999999999996</v>
      </c>
      <c r="CC109" s="3">
        <v>1.202833</v>
      </c>
      <c r="CD109" s="3" t="s">
        <v>23</v>
      </c>
      <c r="CE109" s="3">
        <v>0.75</v>
      </c>
      <c r="CF109" s="3">
        <v>2.636333</v>
      </c>
      <c r="CG109" s="3" t="b">
        <f>IF(AND(BR109&lt;=16,BS109&lt;1),TRUE,FALSE)</f>
        <v>1</v>
      </c>
      <c r="CH109" s="3" t="b">
        <f>IF(AND(BY109&gt;=0.5,CB109&gt;=0.5, ABS(CE109-BY109)&lt;0.4),TRUE,FALSE)</f>
        <v>1</v>
      </c>
      <c r="CI109" s="3">
        <v>1</v>
      </c>
      <c r="CJ109" s="3" t="s">
        <v>875</v>
      </c>
      <c r="CK109" s="3" t="s">
        <v>1391</v>
      </c>
      <c r="CL109" s="3" t="str">
        <f>RIGHT(CJ109,11)</f>
        <v>run-02_bold</v>
      </c>
      <c r="CM109" s="3">
        <v>0</v>
      </c>
      <c r="CN109" s="3">
        <v>0</v>
      </c>
      <c r="CO109" s="3" t="s">
        <v>874</v>
      </c>
      <c r="CP109" s="3" t="s">
        <v>27</v>
      </c>
      <c r="CQ109" s="3">
        <v>0.83330000000000004</v>
      </c>
      <c r="CR109" s="3">
        <v>2.3448180000000001</v>
      </c>
      <c r="CS109" s="3" t="s">
        <v>28</v>
      </c>
      <c r="CT109" s="3">
        <v>1</v>
      </c>
      <c r="CU109" s="3">
        <v>2.2130000000000001</v>
      </c>
      <c r="CV109" s="3" t="s">
        <v>29</v>
      </c>
      <c r="CW109" s="3">
        <v>1</v>
      </c>
      <c r="CX109" s="3">
        <v>1.1236250000000001</v>
      </c>
      <c r="CY109" s="3" t="s">
        <v>30</v>
      </c>
      <c r="CZ109" s="3">
        <v>0.83330000000000004</v>
      </c>
      <c r="DA109" s="3">
        <v>2.5475560000000002</v>
      </c>
      <c r="DB109" s="3" t="b">
        <f>IF(AND(CM109&lt;=16,CN109&lt;1),TRUE,FALSE)</f>
        <v>1</v>
      </c>
      <c r="DC109" s="3" t="b">
        <f>IF(AND(CQ109&gt;=0.5,CW109&gt;=0.5, ABS(CZ109-CQ109)&lt;0.4),TRUE,FALSE)</f>
        <v>1</v>
      </c>
      <c r="DD109" s="3">
        <v>1</v>
      </c>
    </row>
    <row r="110" spans="1:108" x14ac:dyDescent="0.2">
      <c r="A110" s="2" t="s">
        <v>920</v>
      </c>
      <c r="B110">
        <v>4</v>
      </c>
      <c r="C110" s="8" t="s">
        <v>1393</v>
      </c>
      <c r="D110" s="8" t="s">
        <v>1393</v>
      </c>
      <c r="E110" t="s">
        <v>1415</v>
      </c>
      <c r="F110">
        <v>4</v>
      </c>
      <c r="G110">
        <v>4</v>
      </c>
      <c r="H110">
        <v>8.1611111111111114</v>
      </c>
      <c r="I110" t="s">
        <v>1417</v>
      </c>
      <c r="J110">
        <v>104</v>
      </c>
      <c r="K110">
        <v>110</v>
      </c>
      <c r="L110">
        <v>81</v>
      </c>
      <c r="M110">
        <v>27</v>
      </c>
      <c r="N110">
        <v>10</v>
      </c>
      <c r="O110">
        <v>20</v>
      </c>
      <c r="P110">
        <v>8</v>
      </c>
      <c r="Q110">
        <v>15</v>
      </c>
      <c r="R110">
        <v>6</v>
      </c>
      <c r="S110">
        <v>24</v>
      </c>
      <c r="T110">
        <v>10</v>
      </c>
      <c r="U110">
        <v>92</v>
      </c>
      <c r="V110" s="2">
        <v>5374</v>
      </c>
      <c r="W110" s="3" t="s">
        <v>921</v>
      </c>
      <c r="X110" s="3" t="s">
        <v>1390</v>
      </c>
      <c r="Y110" s="3" t="str">
        <f>RIGHT(W110,11)</f>
        <v>run-01_bold</v>
      </c>
      <c r="Z110" s="3">
        <v>0</v>
      </c>
      <c r="AA110" s="3">
        <v>0</v>
      </c>
      <c r="AB110" s="3" t="s">
        <v>922</v>
      </c>
      <c r="AC110" s="3" t="s">
        <v>20</v>
      </c>
      <c r="AD110" s="3">
        <v>0.41670000000000001</v>
      </c>
      <c r="AE110" s="3">
        <v>2.0990000000000002</v>
      </c>
      <c r="AF110" s="3" t="s">
        <v>21</v>
      </c>
      <c r="AG110" s="3">
        <v>0.58330000000000004</v>
      </c>
      <c r="AH110" s="3">
        <v>2.2189999999999999</v>
      </c>
      <c r="AI110" s="3" t="s">
        <v>22</v>
      </c>
      <c r="AJ110" s="3">
        <v>0.83330000000000004</v>
      </c>
      <c r="AK110" s="3">
        <v>1.4534</v>
      </c>
      <c r="AL110" s="3" t="s">
        <v>23</v>
      </c>
      <c r="AM110" s="3">
        <v>0.58330000000000004</v>
      </c>
      <c r="AN110" s="3">
        <v>2.2376670000000001</v>
      </c>
      <c r="AO110" s="3" t="b">
        <f>IF(AND(Z110&lt;=16,AA110&lt;1),TRUE,FALSE)</f>
        <v>1</v>
      </c>
      <c r="AP110" s="3" t="b">
        <f>IF(AND(AG110&gt;=0.5,AJ110&gt;=0.5, ABS(AM110-AG110)&lt;0.4),TRUE,FALSE)</f>
        <v>1</v>
      </c>
      <c r="AQ110" s="3">
        <v>1</v>
      </c>
      <c r="AR110" s="2" t="s">
        <v>920</v>
      </c>
      <c r="AS110" s="3" t="s">
        <v>926</v>
      </c>
      <c r="AT110" s="3" t="s">
        <v>1391</v>
      </c>
      <c r="AU110" s="3" t="str">
        <f>RIGHT(AS110,11)</f>
        <v>run-01_bold</v>
      </c>
      <c r="AV110" s="3">
        <v>0</v>
      </c>
      <c r="AW110" s="3">
        <v>0</v>
      </c>
      <c r="AX110" s="3" t="s">
        <v>925</v>
      </c>
      <c r="AY110" s="3" t="s">
        <v>27</v>
      </c>
      <c r="AZ110" s="3">
        <v>1</v>
      </c>
      <c r="BA110" s="3">
        <v>1.973417</v>
      </c>
      <c r="BB110" s="3" t="s">
        <v>28</v>
      </c>
      <c r="BC110" s="3">
        <v>1</v>
      </c>
      <c r="BD110" s="3">
        <v>2.1030829999999998</v>
      </c>
      <c r="BE110" s="3" t="s">
        <v>29</v>
      </c>
      <c r="BF110" s="3">
        <v>1</v>
      </c>
      <c r="BG110" s="3">
        <v>1.1885829999999999</v>
      </c>
      <c r="BH110" s="3" t="s">
        <v>30</v>
      </c>
      <c r="BI110" s="3">
        <v>1</v>
      </c>
      <c r="BJ110" s="3">
        <v>2.1538330000000001</v>
      </c>
      <c r="BK110" s="3" t="b">
        <f>IF(AND(AV110&lt;=16,AW110&lt;1),TRUE,FALSE)</f>
        <v>1</v>
      </c>
      <c r="BL110" s="3" t="b">
        <f>IF(AND(AZ110&gt;=0.5,BF110&gt;=0.5, ABS(BI110-AZ110)&lt;0.4),TRUE,FALSE)</f>
        <v>1</v>
      </c>
      <c r="BM110" s="3">
        <v>1</v>
      </c>
      <c r="BN110" s="2" t="s">
        <v>920</v>
      </c>
      <c r="BO110" s="3" t="s">
        <v>923</v>
      </c>
      <c r="BP110" s="3" t="s">
        <v>1390</v>
      </c>
      <c r="BQ110" s="3" t="str">
        <f>RIGHT(BO110,11)</f>
        <v>run-02_bold</v>
      </c>
      <c r="BR110" s="3">
        <v>0</v>
      </c>
      <c r="BS110" s="3">
        <v>0</v>
      </c>
      <c r="BT110" s="3" t="s">
        <v>922</v>
      </c>
      <c r="BU110" s="3" t="s">
        <v>20</v>
      </c>
      <c r="BV110" s="3">
        <v>0.66669999999999996</v>
      </c>
      <c r="BW110" s="3">
        <v>2.0629170000000001</v>
      </c>
      <c r="BX110" s="3" t="s">
        <v>21</v>
      </c>
      <c r="BY110" s="3">
        <v>0.58330000000000004</v>
      </c>
      <c r="BZ110" s="3">
        <v>1.93225</v>
      </c>
      <c r="CA110" s="3" t="s">
        <v>22</v>
      </c>
      <c r="CB110" s="3">
        <v>0.91669999999999996</v>
      </c>
      <c r="CC110" s="3">
        <v>1.0780829999999999</v>
      </c>
      <c r="CD110" s="3" t="s">
        <v>23</v>
      </c>
      <c r="CE110" s="3">
        <v>0.75</v>
      </c>
      <c r="CF110" s="3">
        <v>2.0894170000000001</v>
      </c>
      <c r="CG110" s="3" t="b">
        <f>IF(AND(BR110&lt;=16,BS110&lt;1),TRUE,FALSE)</f>
        <v>1</v>
      </c>
      <c r="CH110" s="3" t="b">
        <f>IF(AND(BY110&gt;=0.5,CB110&gt;=0.5, ABS(CE110-BY110)&lt;0.4),TRUE,FALSE)</f>
        <v>1</v>
      </c>
      <c r="CI110" s="3">
        <v>1</v>
      </c>
      <c r="CJ110" s="3" t="s">
        <v>924</v>
      </c>
      <c r="CK110" s="3" t="s">
        <v>1391</v>
      </c>
      <c r="CL110" s="3" t="str">
        <f>RIGHT(CJ110,11)</f>
        <v>run-02_bold</v>
      </c>
      <c r="CM110" s="3">
        <v>5</v>
      </c>
      <c r="CN110" s="3">
        <v>0</v>
      </c>
      <c r="CO110" s="3" t="s">
        <v>925</v>
      </c>
      <c r="CP110" s="3" t="s">
        <v>27</v>
      </c>
      <c r="CQ110" s="3">
        <v>0.91669999999999996</v>
      </c>
      <c r="CR110" s="3">
        <v>2.133</v>
      </c>
      <c r="CS110" s="3" t="s">
        <v>28</v>
      </c>
      <c r="CT110" s="3">
        <v>0.83330000000000004</v>
      </c>
      <c r="CU110" s="3">
        <v>2.0191669999999999</v>
      </c>
      <c r="CV110" s="3" t="s">
        <v>29</v>
      </c>
      <c r="CW110" s="3">
        <v>1</v>
      </c>
      <c r="CX110" s="3">
        <v>1.017333</v>
      </c>
      <c r="CY110" s="3" t="s">
        <v>30</v>
      </c>
      <c r="CZ110" s="3">
        <v>0.58330000000000004</v>
      </c>
      <c r="DA110" s="3">
        <v>2.2237499999999999</v>
      </c>
      <c r="DB110" s="3" t="b">
        <f>IF(AND(CM110&lt;=16,CN110&lt;1),TRUE,FALSE)</f>
        <v>1</v>
      </c>
      <c r="DC110" s="3" t="b">
        <f>IF(AND(CQ110&gt;=0.5,CW110&gt;=0.5, ABS(CZ110-CQ110)&lt;0.4),TRUE,FALSE)</f>
        <v>1</v>
      </c>
      <c r="DD110" s="3">
        <v>1</v>
      </c>
    </row>
    <row r="111" spans="1:108" x14ac:dyDescent="0.2">
      <c r="A111" s="2" t="s">
        <v>1275</v>
      </c>
      <c r="B111">
        <v>4</v>
      </c>
      <c r="C111" s="8" t="s">
        <v>1393</v>
      </c>
      <c r="D111" s="8" t="s">
        <v>1393</v>
      </c>
      <c r="E111" t="s">
        <v>1415</v>
      </c>
      <c r="F111">
        <v>5</v>
      </c>
      <c r="G111">
        <v>5</v>
      </c>
      <c r="H111">
        <v>7.1138888888888889</v>
      </c>
      <c r="I111" t="s">
        <v>1417</v>
      </c>
      <c r="J111">
        <v>109</v>
      </c>
      <c r="K111">
        <v>91</v>
      </c>
      <c r="L111">
        <v>86</v>
      </c>
      <c r="M111">
        <v>20</v>
      </c>
      <c r="N111">
        <v>9</v>
      </c>
      <c r="O111">
        <v>19</v>
      </c>
      <c r="P111">
        <v>9</v>
      </c>
      <c r="Q111">
        <v>25</v>
      </c>
      <c r="R111">
        <v>12</v>
      </c>
      <c r="S111">
        <v>18</v>
      </c>
      <c r="T111">
        <v>8</v>
      </c>
      <c r="U111">
        <v>98</v>
      </c>
      <c r="V111" s="2">
        <v>5527</v>
      </c>
      <c r="W111" s="3" t="s">
        <v>1278</v>
      </c>
      <c r="X111" s="3" t="s">
        <v>1390</v>
      </c>
      <c r="Y111" s="3" t="str">
        <f>RIGHT(W111,11)</f>
        <v>run-01_bold</v>
      </c>
      <c r="Z111" s="3">
        <v>0</v>
      </c>
      <c r="AA111" s="3">
        <v>0</v>
      </c>
      <c r="AB111" s="3" t="s">
        <v>1277</v>
      </c>
      <c r="AC111" s="3" t="s">
        <v>20</v>
      </c>
      <c r="AD111" s="3">
        <v>0.58330000000000004</v>
      </c>
      <c r="AE111" s="3">
        <v>2.1791670000000001</v>
      </c>
      <c r="AF111" s="3" t="s">
        <v>21</v>
      </c>
      <c r="AG111" s="3">
        <v>0.91669999999999996</v>
      </c>
      <c r="AH111" s="3">
        <v>2.2695829999999999</v>
      </c>
      <c r="AI111" s="3" t="s">
        <v>22</v>
      </c>
      <c r="AJ111" s="3">
        <v>1</v>
      </c>
      <c r="AK111" s="3">
        <v>1.14975</v>
      </c>
      <c r="AL111" s="3" t="s">
        <v>23</v>
      </c>
      <c r="AM111" s="3">
        <v>0.91669999999999996</v>
      </c>
      <c r="AN111" s="3">
        <v>2.3948330000000002</v>
      </c>
      <c r="AO111" s="3" t="b">
        <f>IF(AND(Z111&lt;=16,AA111&lt;1),TRUE,FALSE)</f>
        <v>1</v>
      </c>
      <c r="AP111" s="3" t="b">
        <f>IF(AND(AG111&gt;=0.5,AJ111&gt;=0.5, ABS(AM111-AG111)&lt;0.4),TRUE,FALSE)</f>
        <v>1</v>
      </c>
      <c r="AQ111" s="3">
        <v>1</v>
      </c>
      <c r="AR111" s="2" t="s">
        <v>1275</v>
      </c>
      <c r="AS111" s="3" t="s">
        <v>1279</v>
      </c>
      <c r="AT111" s="3" t="s">
        <v>1391</v>
      </c>
      <c r="AU111" s="3" t="str">
        <f>RIGHT(AS111,11)</f>
        <v>run-01_bold</v>
      </c>
      <c r="AV111" s="3">
        <v>0</v>
      </c>
      <c r="AW111" s="3">
        <v>0</v>
      </c>
      <c r="AX111" s="3" t="s">
        <v>1280</v>
      </c>
      <c r="AY111" s="3" t="s">
        <v>27</v>
      </c>
      <c r="AZ111" s="3">
        <v>0.75</v>
      </c>
      <c r="BA111" s="3">
        <v>2.11625</v>
      </c>
      <c r="BB111" s="3" t="s">
        <v>28</v>
      </c>
      <c r="BC111" s="3">
        <v>1</v>
      </c>
      <c r="BD111" s="3">
        <v>1.9558329999999999</v>
      </c>
      <c r="BE111" s="3" t="s">
        <v>29</v>
      </c>
      <c r="BF111" s="3">
        <v>1</v>
      </c>
      <c r="BG111" s="3">
        <v>0.94416699999999998</v>
      </c>
      <c r="BH111" s="3" t="s">
        <v>30</v>
      </c>
      <c r="BI111" s="3">
        <v>0.91669999999999996</v>
      </c>
      <c r="BJ111" s="3">
        <v>2.3493330000000001</v>
      </c>
      <c r="BK111" s="3" t="b">
        <f>IF(AND(AV111&lt;=16,AW111&lt;1),TRUE,FALSE)</f>
        <v>1</v>
      </c>
      <c r="BL111" s="3" t="b">
        <f>IF(AND(AZ111&gt;=0.5,BF111&gt;=0.5, ABS(BI111-AZ111)&lt;0.4),TRUE,FALSE)</f>
        <v>1</v>
      </c>
      <c r="BM111" s="3">
        <v>1</v>
      </c>
      <c r="BN111" s="2" t="s">
        <v>1275</v>
      </c>
      <c r="BO111" s="3" t="s">
        <v>1276</v>
      </c>
      <c r="BP111" s="3" t="s">
        <v>1390</v>
      </c>
      <c r="BQ111" s="3" t="str">
        <f>RIGHT(BO111,11)</f>
        <v>run-02_bold</v>
      </c>
      <c r="BR111" s="3">
        <v>0</v>
      </c>
      <c r="BS111" s="3">
        <v>0</v>
      </c>
      <c r="BT111" s="3" t="s">
        <v>1277</v>
      </c>
      <c r="BU111" s="3" t="s">
        <v>20</v>
      </c>
      <c r="BV111" s="3">
        <v>0.83330000000000004</v>
      </c>
      <c r="BW111" s="3">
        <v>2.3548179999999999</v>
      </c>
      <c r="BX111" s="3" t="s">
        <v>21</v>
      </c>
      <c r="BY111" s="3">
        <v>0.75</v>
      </c>
      <c r="BZ111" s="3">
        <v>2.0767139999999999</v>
      </c>
      <c r="CA111" s="3" t="s">
        <v>22</v>
      </c>
      <c r="CB111" s="3">
        <v>1</v>
      </c>
      <c r="CC111" s="3">
        <v>1.101364</v>
      </c>
      <c r="CD111" s="3" t="s">
        <v>23</v>
      </c>
      <c r="CE111" s="3">
        <v>0.91669999999999996</v>
      </c>
      <c r="CF111" s="3">
        <v>2.4108000000000001</v>
      </c>
      <c r="CG111" s="3" t="b">
        <f>IF(AND(BR111&lt;=16,BS111&lt;1),TRUE,FALSE)</f>
        <v>1</v>
      </c>
      <c r="CH111" s="3" t="b">
        <f>IF(AND(BY111&gt;=0.5,CB111&gt;=0.5, ABS(CE111-BY111)&lt;0.4),TRUE,FALSE)</f>
        <v>1</v>
      </c>
      <c r="CI111" s="3">
        <v>1</v>
      </c>
      <c r="CJ111" s="3" t="s">
        <v>1281</v>
      </c>
      <c r="CK111" s="3" t="s">
        <v>1391</v>
      </c>
      <c r="CL111" s="3" t="str">
        <f>RIGHT(CJ111,11)</f>
        <v>run-02_bold</v>
      </c>
      <c r="CM111" s="3">
        <v>0</v>
      </c>
      <c r="CN111" s="3">
        <v>0</v>
      </c>
      <c r="CO111" s="3" t="s">
        <v>1280</v>
      </c>
      <c r="CP111" s="3" t="s">
        <v>27</v>
      </c>
      <c r="CQ111" s="3">
        <v>0.91669999999999996</v>
      </c>
      <c r="CR111" s="3">
        <v>2.0841669999999999</v>
      </c>
      <c r="CS111" s="3" t="s">
        <v>28</v>
      </c>
      <c r="CT111" s="3">
        <v>0.75</v>
      </c>
      <c r="CU111" s="3">
        <v>2.2132499999999999</v>
      </c>
      <c r="CV111" s="3" t="s">
        <v>29</v>
      </c>
      <c r="CW111" s="3">
        <v>1</v>
      </c>
      <c r="CX111" s="3">
        <v>0.94733299999999998</v>
      </c>
      <c r="CY111" s="3" t="s">
        <v>30</v>
      </c>
      <c r="CZ111" s="3">
        <v>0.75</v>
      </c>
      <c r="DA111" s="3">
        <v>2.2528329999999999</v>
      </c>
      <c r="DB111" s="3" t="b">
        <f>IF(AND(CM111&lt;=16,CN111&lt;1),TRUE,FALSE)</f>
        <v>1</v>
      </c>
      <c r="DC111" s="3" t="b">
        <f>IF(AND(CQ111&gt;=0.5,CW111&gt;=0.5, ABS(CZ111-CQ111)&lt;0.4),TRUE,FALSE)</f>
        <v>1</v>
      </c>
      <c r="DD111" s="3">
        <v>1</v>
      </c>
    </row>
    <row r="113" spans="1:5" x14ac:dyDescent="0.2">
      <c r="A113" s="9" t="s">
        <v>1419</v>
      </c>
      <c r="B113" s="9" t="s">
        <v>1428</v>
      </c>
      <c r="C113" s="9" t="s">
        <v>1429</v>
      </c>
      <c r="D113" s="9" t="s">
        <v>1424</v>
      </c>
      <c r="E113" s="12"/>
    </row>
    <row r="114" spans="1:5" x14ac:dyDescent="0.2">
      <c r="A114" s="9">
        <v>110</v>
      </c>
      <c r="B114" s="9">
        <v>4</v>
      </c>
      <c r="C114" s="9">
        <v>30</v>
      </c>
      <c r="D114" s="9">
        <f>A114-B114-C114</f>
        <v>76</v>
      </c>
      <c r="E114" s="12"/>
    </row>
    <row r="115" spans="1:5" x14ac:dyDescent="0.2">
      <c r="A115" s="9"/>
      <c r="B115" s="9"/>
      <c r="C115" s="9"/>
      <c r="D115" s="9"/>
      <c r="E115" s="12"/>
    </row>
    <row r="116" spans="1:5" x14ac:dyDescent="0.2">
      <c r="A116" s="9"/>
      <c r="B116" s="9"/>
      <c r="C116" s="9"/>
      <c r="D116" s="9"/>
      <c r="E116" s="12"/>
    </row>
  </sheetData>
  <conditionalFormatting sqref="V1:XFD111 A1:A111">
    <cfRule type="containsText" dxfId="1" priority="1" operator="containsText" text="n/a">
      <formula>NOT(ISERROR(SEARCH("n/a",A1)))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data_to_keep</vt:lpstr>
      <vt:lpstr>data_screening1_imagingdata</vt:lpstr>
      <vt:lpstr>data_screening2_STdata</vt:lpstr>
      <vt:lpstr>data_screening3_covariates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</dc:creator>
  <cp:lastModifiedBy>Compton, Alisha B</cp:lastModifiedBy>
  <dcterms:created xsi:type="dcterms:W3CDTF">2020-06-04T18:08:25Z</dcterms:created>
  <dcterms:modified xsi:type="dcterms:W3CDTF">2024-04-30T17:29:16Z</dcterms:modified>
</cp:coreProperties>
</file>