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53f4487fa3bdcd/Practical Data Science/"/>
    </mc:Choice>
  </mc:AlternateContent>
  <xr:revisionPtr revIDLastSave="331" documentId="8_{19E1FF6D-0EAF-4F6F-97ED-01285FA1F5D9}" xr6:coauthVersionLast="45" xr6:coauthVersionMax="45" xr10:uidLastSave="{74C1AB1B-D861-4C81-9A85-5D851DBD5D40}"/>
  <bookViews>
    <workbookView xWindow="-120" yWindow="-120" windowWidth="29040" windowHeight="15525" xr2:uid="{0BDAA3F2-96A3-425B-BD10-ED859B549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32" i="1"/>
  <c r="J2" i="1" a="1"/>
  <c r="J2" i="1" s="1"/>
  <c r="I8" i="1" l="1"/>
  <c r="H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I32" i="1"/>
  <c r="H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<sst xmlns="http://schemas.openxmlformats.org/spreadsheetml/2006/main" count="5" uniqueCount="5">
  <si>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Date</t>
  </si>
  <si>
    <t>Unlinked</t>
  </si>
  <si>
    <t>Suspected</t>
  </si>
  <si>
    <t>Preliminary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</si>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</sst>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13" xfId="1" xr:uid="{57E5A4F7-7138-4A69-A111-1E7778DA40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8185522862273795E-2"/>
                  <c:y val="-0.105879866161767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Sheet1!$H$8:$H$32</c:f>
              <c:numCache>
                <c:formatCode>General</c:formatCode>
                <c:ptCount val="25"/>
                <c:pt idx="0">
                  <c:v>16.142857142857142</c:v>
                </c:pt>
                <c:pt idx="1">
                  <c:v>20.142857142857142</c:v>
                </c:pt>
                <c:pt idx="2">
                  <c:v>25.857142857142858</c:v>
                </c:pt>
                <c:pt idx="3">
                  <c:v>30.285714285714285</c:v>
                </c:pt>
                <c:pt idx="4">
                  <c:v>29.571428571428573</c:v>
                </c:pt>
                <c:pt idx="5">
                  <c:v>33.714285714285715</c:v>
                </c:pt>
                <c:pt idx="6">
                  <c:v>36.285714285714285</c:v>
                </c:pt>
                <c:pt idx="7">
                  <c:v>42.571428571428569</c:v>
                </c:pt>
                <c:pt idx="8">
                  <c:v>50</c:v>
                </c:pt>
                <c:pt idx="9">
                  <c:v>53.571428571428569</c:v>
                </c:pt>
                <c:pt idx="10">
                  <c:v>56.142857142857146</c:v>
                </c:pt>
                <c:pt idx="11">
                  <c:v>68.714285714285708</c:v>
                </c:pt>
                <c:pt idx="12">
                  <c:v>75.428571428571431</c:v>
                </c:pt>
                <c:pt idx="13">
                  <c:v>84.714285714285708</c:v>
                </c:pt>
                <c:pt idx="14">
                  <c:v>94.142857142857139</c:v>
                </c:pt>
                <c:pt idx="15">
                  <c:v>97.142857142857139</c:v>
                </c:pt>
                <c:pt idx="16">
                  <c:v>108</c:v>
                </c:pt>
                <c:pt idx="17">
                  <c:v>113.71428571428571</c:v>
                </c:pt>
                <c:pt idx="18">
                  <c:v>115.28571428571429</c:v>
                </c:pt>
                <c:pt idx="19">
                  <c:v>120.28571428571429</c:v>
                </c:pt>
                <c:pt idx="20">
                  <c:v>120.71428571428571</c:v>
                </c:pt>
                <c:pt idx="21">
                  <c:v>120.42857142857143</c:v>
                </c:pt>
                <c:pt idx="22">
                  <c:v>121.85714285714286</c:v>
                </c:pt>
                <c:pt idx="23">
                  <c:v>113</c:v>
                </c:pt>
                <c:pt idx="24">
                  <c:v>110.14285714285714</c:v>
                </c:pt>
              </c:numCache>
            </c:numRef>
          </c:xVal>
          <c:yVal>
            <c:numRef>
              <c:f>Sheet1!$I$8:$I$32</c:f>
              <c:numCache>
                <c:formatCode>General</c:formatCode>
                <c:ptCount val="25"/>
                <c:pt idx="0">
                  <c:v>4.166666666666667</c:v>
                </c:pt>
                <c:pt idx="1">
                  <c:v>5.833333333333333</c:v>
                </c:pt>
                <c:pt idx="2">
                  <c:v>7</c:v>
                </c:pt>
                <c:pt idx="3">
                  <c:v>9</c:v>
                </c:pt>
                <c:pt idx="4">
                  <c:v>9.1428571428571423</c:v>
                </c:pt>
                <c:pt idx="5">
                  <c:v>13.285714285714286</c:v>
                </c:pt>
                <c:pt idx="6">
                  <c:v>15.714285714285714</c:v>
                </c:pt>
                <c:pt idx="7">
                  <c:v>19.142857142857142</c:v>
                </c:pt>
                <c:pt idx="8">
                  <c:v>24.428571428571427</c:v>
                </c:pt>
                <c:pt idx="9">
                  <c:v>26.142857142857142</c:v>
                </c:pt>
                <c:pt idx="10">
                  <c:v>26.857142857142858</c:v>
                </c:pt>
                <c:pt idx="11">
                  <c:v>34</c:v>
                </c:pt>
                <c:pt idx="12">
                  <c:v>37.571428571428569</c:v>
                </c:pt>
                <c:pt idx="13">
                  <c:v>41.857142857142854</c:v>
                </c:pt>
                <c:pt idx="14">
                  <c:v>45.142857142857146</c:v>
                </c:pt>
                <c:pt idx="15">
                  <c:v>43.142857142857146</c:v>
                </c:pt>
                <c:pt idx="16">
                  <c:v>47.714285714285715</c:v>
                </c:pt>
                <c:pt idx="17">
                  <c:v>49.142857142857146</c:v>
                </c:pt>
                <c:pt idx="18">
                  <c:v>46.428571428571431</c:v>
                </c:pt>
                <c:pt idx="19">
                  <c:v>48.571428571428569</c:v>
                </c:pt>
                <c:pt idx="20">
                  <c:v>49.142857142857146</c:v>
                </c:pt>
                <c:pt idx="21">
                  <c:v>48</c:v>
                </c:pt>
                <c:pt idx="22">
                  <c:v>48.428571428571431</c:v>
                </c:pt>
                <c:pt idx="23">
                  <c:v>43.857142857142854</c:v>
                </c:pt>
                <c:pt idx="24">
                  <c:v>43.571428571428569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58-4B05-81F8-A7209355E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598768"/>
        <c:axId val="100797504"/>
      </c:scatterChart>
      <c:valAx>
        <c:axId val="172659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97504"/>
        <c:crosses val="autoZero"/>
        <c:crossBetween val="midCat"/>
      </c:valAx>
      <c:valAx>
        <c:axId val="10079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59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417633</xdr:colOff>
      <xdr:row>3</xdr:row>
      <xdr:rowOff>156063</xdr:rowOff>
    </xdr:from>
    <xdr:to>
      <xdr:col>19</xdr:col>
      <xdr:colOff>139211</xdr:colOff>
      <xdr:row>23</xdr:row>
      <xdr:rowOff>73270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60C66B5-389C-489D-918A-AFC6E3A5D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B59D-90B3-40E3-AC62-A00C72E0C7C6}">
  <dimension ref="A1:L3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RowHeight="15" x14ac:dyDescent="0.25"/>
  <cols>
    <col min="1" max="1" width="11.140625" style="1" bestFit="1" customWidth="1"/>
    <col min="4" max="4" width="11.28515625" bestFit="1" customWidth="1"/>
    <col min="5" max="5" width="10.140625" bestFit="1" customWidth="1"/>
  </cols>
  <sheetData>
    <row r="1" spans="1:12" x14ac:dyDescent="0.25">
      <c r="A1" s="1" t="s">
        <v>0</v>
      </c>
      <c r="B1" t="s">
        <v>4</v>
      </c>
      <c r="C1" t="s">
        <v>1</v>
      </c>
      <c r="D1" t="s">
        <v>3</v>
      </c>
      <c r="E1" t="s">
        <v>2</v>
      </c>
    </row>
    <row r="2" spans="1:12" x14ac:dyDescent="0.25">
      <c r="A2" s="1">
        <v>44017</v>
      </c>
      <c r="B2">
        <v>2</v>
      </c>
      <c r="C2">
        <v>1</v>
      </c>
      <c r="D2">
        <v>2</v>
      </c>
      <c r="E2">
        <v>28</v>
      </c>
      <c r="J2" cm="1">
        <f t="array" ref="J2:L2">LINEST(I8:I32, H8:H32^{1,2})</f>
        <v>-3.2608234095762717E-3</v>
      </c>
      <c r="K2">
        <v>0.89695563858177918</v>
      </c>
      <c r="L2">
        <v>-12.602849115600652</v>
      </c>
    </row>
    <row r="3" spans="1:12" x14ac:dyDescent="0.25">
      <c r="A3" s="1">
        <v>44018</v>
      </c>
      <c r="B3">
        <v>1</v>
      </c>
      <c r="D3">
        <v>1</v>
      </c>
      <c r="J3">
        <f>RSQ(J8:J32, I8:I32)</f>
        <v>0.99020398042586621</v>
      </c>
    </row>
    <row r="4" spans="1:12" x14ac:dyDescent="0.25">
      <c r="A4" s="1">
        <v>44019</v>
      </c>
      <c r="B4">
        <v>9</v>
      </c>
      <c r="C4">
        <v>5</v>
      </c>
      <c r="D4">
        <v>9</v>
      </c>
      <c r="E4">
        <v>39</v>
      </c>
    </row>
    <row r="5" spans="1:12" x14ac:dyDescent="0.25">
      <c r="A5" s="1">
        <v>44020</v>
      </c>
      <c r="B5">
        <v>19</v>
      </c>
      <c r="C5">
        <v>6</v>
      </c>
      <c r="D5">
        <v>4</v>
      </c>
      <c r="E5">
        <v>75</v>
      </c>
    </row>
    <row r="6" spans="1:12" x14ac:dyDescent="0.25">
      <c r="A6" s="1">
        <v>44021</v>
      </c>
      <c r="B6">
        <v>34</v>
      </c>
      <c r="C6">
        <v>1</v>
      </c>
      <c r="D6">
        <v>34</v>
      </c>
      <c r="E6">
        <v>83</v>
      </c>
    </row>
    <row r="7" spans="1:12" x14ac:dyDescent="0.25">
      <c r="A7" s="1">
        <v>44022</v>
      </c>
      <c r="B7">
        <v>32</v>
      </c>
      <c r="C7">
        <v>5</v>
      </c>
      <c r="D7">
        <v>32</v>
      </c>
      <c r="E7">
        <v>116</v>
      </c>
    </row>
    <row r="8" spans="1:12" x14ac:dyDescent="0.25">
      <c r="A8" s="1">
        <v>44023</v>
      </c>
      <c r="B8">
        <v>16</v>
      </c>
      <c r="C8">
        <v>7</v>
      </c>
      <c r="D8">
        <v>29</v>
      </c>
      <c r="E8">
        <v>118</v>
      </c>
      <c r="H8">
        <f t="shared" ref="H8" si="0">AVERAGE(B2:B8)</f>
        <v>16.142857142857142</v>
      </c>
      <c r="I8">
        <f t="shared" ref="I8" si="1">AVERAGE(C2:C8)</f>
        <v>4.166666666666667</v>
      </c>
      <c r="J8">
        <f t="shared" ref="J8:J32" si="2">H8^2*$J$2+H8*$K$2+$L$2</f>
        <v>1.0268336599362442</v>
      </c>
    </row>
    <row r="9" spans="1:12" x14ac:dyDescent="0.25">
      <c r="A9" s="1">
        <v>44024</v>
      </c>
      <c r="B9">
        <v>30</v>
      </c>
      <c r="C9">
        <v>11</v>
      </c>
      <c r="D9">
        <v>30</v>
      </c>
      <c r="E9">
        <v>88</v>
      </c>
      <c r="H9">
        <f t="shared" ref="H9:I9" si="3">AVERAGE(B3:B9)</f>
        <v>20.142857142857142</v>
      </c>
      <c r="I9">
        <f t="shared" si="3"/>
        <v>5.833333333333333</v>
      </c>
      <c r="J9">
        <f t="shared" si="2"/>
        <v>4.1413709879591458</v>
      </c>
    </row>
    <row r="10" spans="1:12" x14ac:dyDescent="0.25">
      <c r="A10" s="1">
        <v>44025</v>
      </c>
      <c r="B10">
        <v>41</v>
      </c>
      <c r="C10">
        <v>14</v>
      </c>
      <c r="D10">
        <v>21</v>
      </c>
      <c r="E10">
        <v>88</v>
      </c>
      <c r="H10">
        <f t="shared" ref="H10:I10" si="4">AVERAGE(B4:B10)</f>
        <v>25.857142857142858</v>
      </c>
      <c r="I10">
        <f t="shared" si="4"/>
        <v>7</v>
      </c>
      <c r="J10">
        <f t="shared" si="2"/>
        <v>8.4097010550521247</v>
      </c>
    </row>
    <row r="11" spans="1:12" x14ac:dyDescent="0.25">
      <c r="A11" s="1">
        <v>44026</v>
      </c>
      <c r="B11">
        <v>40</v>
      </c>
      <c r="C11">
        <v>19</v>
      </c>
      <c r="D11">
        <v>15</v>
      </c>
      <c r="E11">
        <v>112</v>
      </c>
      <c r="H11">
        <f t="shared" ref="H11:I11" si="5">AVERAGE(B5:B11)</f>
        <v>30.285714285714285</v>
      </c>
      <c r="I11">
        <f t="shared" si="5"/>
        <v>9</v>
      </c>
      <c r="J11">
        <f t="shared" si="2"/>
        <v>11.571185993284335</v>
      </c>
    </row>
    <row r="12" spans="1:12" x14ac:dyDescent="0.25">
      <c r="A12" s="1">
        <v>44027</v>
      </c>
      <c r="B12">
        <v>14</v>
      </c>
      <c r="C12">
        <v>7</v>
      </c>
      <c r="D12">
        <v>37</v>
      </c>
      <c r="E12">
        <v>120</v>
      </c>
      <c r="H12">
        <f t="shared" ref="H12:I12" si="6">AVERAGE(B6:B12)</f>
        <v>29.571428571428573</v>
      </c>
      <c r="I12">
        <f t="shared" si="6"/>
        <v>9.1428571428571423</v>
      </c>
      <c r="J12">
        <f t="shared" si="2"/>
        <v>11.069920231910867</v>
      </c>
    </row>
    <row r="13" spans="1:12" x14ac:dyDescent="0.25">
      <c r="A13" s="1">
        <v>44028</v>
      </c>
      <c r="B13">
        <v>63</v>
      </c>
      <c r="C13">
        <v>30</v>
      </c>
      <c r="D13">
        <v>15</v>
      </c>
      <c r="E13">
        <v>114</v>
      </c>
      <c r="H13">
        <f t="shared" ref="H13:I13" si="7">AVERAGE(B7:B13)</f>
        <v>33.714285714285715</v>
      </c>
      <c r="I13">
        <f t="shared" si="7"/>
        <v>13.285714285714286</v>
      </c>
      <c r="J13">
        <f t="shared" si="2"/>
        <v>13.9309446459777</v>
      </c>
    </row>
    <row r="14" spans="1:12" x14ac:dyDescent="0.25">
      <c r="A14" s="1">
        <v>44029</v>
      </c>
      <c r="B14">
        <v>50</v>
      </c>
      <c r="C14">
        <v>22</v>
      </c>
      <c r="D14">
        <v>19</v>
      </c>
      <c r="E14">
        <v>139</v>
      </c>
      <c r="H14">
        <f t="shared" ref="H14:I14" si="8">AVERAGE(B8:B14)</f>
        <v>36.285714285714285</v>
      </c>
      <c r="I14">
        <f t="shared" si="8"/>
        <v>15.714285714285714</v>
      </c>
      <c r="J14">
        <f t="shared" si="2"/>
        <v>15.650453788607113</v>
      </c>
    </row>
    <row r="15" spans="1:12" x14ac:dyDescent="0.25">
      <c r="A15" s="1">
        <v>44030</v>
      </c>
      <c r="B15">
        <v>60</v>
      </c>
      <c r="C15">
        <v>31</v>
      </c>
      <c r="D15">
        <v>63</v>
      </c>
      <c r="E15">
        <v>147</v>
      </c>
      <c r="H15">
        <f t="shared" ref="H15:I15" si="9">AVERAGE(B9:B15)</f>
        <v>42.571428571428569</v>
      </c>
      <c r="I15">
        <f t="shared" si="9"/>
        <v>19.142857142857142</v>
      </c>
      <c r="J15">
        <f t="shared" si="2"/>
        <v>19.672157007207108</v>
      </c>
    </row>
    <row r="16" spans="1:12" x14ac:dyDescent="0.25">
      <c r="A16" s="1">
        <v>44031</v>
      </c>
      <c r="B16">
        <v>82</v>
      </c>
      <c r="C16">
        <v>48</v>
      </c>
      <c r="D16">
        <v>60</v>
      </c>
      <c r="E16">
        <v>198</v>
      </c>
      <c r="H16">
        <f t="shared" ref="H16:I16" si="10">AVERAGE(B10:B16)</f>
        <v>50</v>
      </c>
      <c r="I16">
        <f t="shared" si="10"/>
        <v>24.428571428571427</v>
      </c>
      <c r="J16">
        <f t="shared" si="2"/>
        <v>24.092874289547627</v>
      </c>
    </row>
    <row r="17" spans="1:10" x14ac:dyDescent="0.25">
      <c r="A17" s="1">
        <v>44032</v>
      </c>
      <c r="B17">
        <v>66</v>
      </c>
      <c r="C17">
        <v>26</v>
      </c>
      <c r="D17">
        <v>46</v>
      </c>
      <c r="E17">
        <v>219</v>
      </c>
      <c r="H17">
        <f t="shared" ref="H17:I17" si="11">AVERAGE(B11:B17)</f>
        <v>53.571428571428569</v>
      </c>
      <c r="I17">
        <f t="shared" si="11"/>
        <v>26.142857142857142</v>
      </c>
      <c r="J17">
        <f t="shared" si="2"/>
        <v>26.090115360021937</v>
      </c>
    </row>
    <row r="18" spans="1:10" x14ac:dyDescent="0.25">
      <c r="A18" s="1">
        <v>44033</v>
      </c>
      <c r="B18">
        <v>58</v>
      </c>
      <c r="C18">
        <v>24</v>
      </c>
      <c r="D18">
        <v>60</v>
      </c>
      <c r="E18">
        <v>177</v>
      </c>
      <c r="H18">
        <f t="shared" ref="H18:I18" si="12">AVERAGE(B12:B18)</f>
        <v>56.142857142857146</v>
      </c>
      <c r="I18">
        <f t="shared" si="12"/>
        <v>26.857142857142858</v>
      </c>
      <c r="J18">
        <f t="shared" si="2"/>
        <v>27.476621230375446</v>
      </c>
    </row>
    <row r="19" spans="1:10" x14ac:dyDescent="0.25">
      <c r="A19" s="1">
        <v>44034</v>
      </c>
      <c r="B19">
        <v>102</v>
      </c>
      <c r="C19">
        <v>57</v>
      </c>
      <c r="D19">
        <v>78</v>
      </c>
      <c r="E19">
        <v>177</v>
      </c>
      <c r="H19">
        <f t="shared" ref="H19:I19" si="13">AVERAGE(B13:B19)</f>
        <v>68.714285714285708</v>
      </c>
      <c r="I19">
        <f t="shared" si="13"/>
        <v>34</v>
      </c>
      <c r="J19">
        <f t="shared" si="2"/>
        <v>33.634340073009028</v>
      </c>
    </row>
    <row r="20" spans="1:10" x14ac:dyDescent="0.25">
      <c r="A20" s="1">
        <v>44035</v>
      </c>
      <c r="B20">
        <v>110</v>
      </c>
      <c r="C20">
        <v>55</v>
      </c>
      <c r="D20">
        <v>83</v>
      </c>
      <c r="E20">
        <v>197</v>
      </c>
      <c r="H20">
        <f t="shared" ref="H20:I20" si="14">AVERAGE(B14:B20)</f>
        <v>75.428571428571431</v>
      </c>
      <c r="I20">
        <f t="shared" si="14"/>
        <v>37.571428571428569</v>
      </c>
      <c r="J20">
        <f t="shared" si="2"/>
        <v>36.500878369765573</v>
      </c>
    </row>
    <row r="21" spans="1:10" x14ac:dyDescent="0.25">
      <c r="A21" s="1">
        <v>44036</v>
      </c>
      <c r="B21">
        <v>115</v>
      </c>
      <c r="C21">
        <v>52</v>
      </c>
      <c r="D21">
        <v>100</v>
      </c>
      <c r="E21">
        <v>155</v>
      </c>
      <c r="H21">
        <f t="shared" ref="H21:I21" si="15">AVERAGE(B15:B21)</f>
        <v>84.714285714285708</v>
      </c>
      <c r="I21">
        <f t="shared" si="15"/>
        <v>41.857142857142854</v>
      </c>
      <c r="J21">
        <f t="shared" si="2"/>
        <v>39.980774651723408</v>
      </c>
    </row>
    <row r="22" spans="1:10" x14ac:dyDescent="0.25">
      <c r="A22" s="1">
        <v>44037</v>
      </c>
      <c r="B22">
        <v>126</v>
      </c>
      <c r="C22">
        <v>54</v>
      </c>
      <c r="D22">
        <v>100</v>
      </c>
      <c r="E22">
        <v>202</v>
      </c>
      <c r="H22">
        <f t="shared" ref="H22:I22" si="16">AVERAGE(B16:B22)</f>
        <v>94.142857142857139</v>
      </c>
      <c r="I22">
        <f t="shared" si="16"/>
        <v>45.142857142857146</v>
      </c>
      <c r="J22">
        <f t="shared" si="2"/>
        <v>42.938838836308619</v>
      </c>
    </row>
    <row r="23" spans="1:10" x14ac:dyDescent="0.25">
      <c r="A23" s="1">
        <v>44038</v>
      </c>
      <c r="B23">
        <v>103</v>
      </c>
      <c r="C23">
        <v>34</v>
      </c>
      <c r="D23">
        <v>100</v>
      </c>
      <c r="E23">
        <v>177</v>
      </c>
      <c r="H23">
        <f t="shared" ref="H23:I23" si="17">AVERAGE(B17:B23)</f>
        <v>97.142857142857139</v>
      </c>
      <c r="I23">
        <f t="shared" si="17"/>
        <v>43.142857142857146</v>
      </c>
      <c r="J23">
        <f t="shared" si="2"/>
        <v>43.758458946872835</v>
      </c>
    </row>
    <row r="24" spans="1:10" x14ac:dyDescent="0.25">
      <c r="A24" s="1">
        <v>44039</v>
      </c>
      <c r="B24">
        <v>142</v>
      </c>
      <c r="C24">
        <v>58</v>
      </c>
      <c r="D24">
        <v>63</v>
      </c>
      <c r="E24">
        <v>131</v>
      </c>
      <c r="H24">
        <f t="shared" ref="H24:I24" si="18">AVERAGE(B18:B24)</f>
        <v>108</v>
      </c>
      <c r="I24">
        <f t="shared" si="18"/>
        <v>47.714285714285715</v>
      </c>
      <c r="J24">
        <f t="shared" si="2"/>
        <v>46.234115601933865</v>
      </c>
    </row>
    <row r="25" spans="1:10" x14ac:dyDescent="0.25">
      <c r="A25" s="1">
        <v>44040</v>
      </c>
      <c r="B25">
        <v>98</v>
      </c>
      <c r="C25">
        <v>34</v>
      </c>
      <c r="D25">
        <v>85</v>
      </c>
      <c r="E25">
        <v>175</v>
      </c>
      <c r="H25">
        <f t="shared" ref="H25:I25" si="19">AVERAGE(B19:B25)</f>
        <v>113.71428571428571</v>
      </c>
      <c r="I25">
        <f t="shared" si="19"/>
        <v>49.142857142857146</v>
      </c>
      <c r="J25">
        <f t="shared" si="2"/>
        <v>47.228312776146183</v>
      </c>
    </row>
    <row r="26" spans="1:10" x14ac:dyDescent="0.25">
      <c r="A26" s="1">
        <v>44041</v>
      </c>
      <c r="B26">
        <v>113</v>
      </c>
      <c r="C26">
        <v>38</v>
      </c>
      <c r="D26">
        <v>80</v>
      </c>
      <c r="E26">
        <v>138</v>
      </c>
      <c r="H26">
        <f t="shared" ref="H26:I26" si="20">AVERAGE(B20:B26)</f>
        <v>115.28571428571429</v>
      </c>
      <c r="I26">
        <f t="shared" si="20"/>
        <v>46.428571428571431</v>
      </c>
      <c r="J26">
        <f t="shared" si="2"/>
        <v>47.464383898385748</v>
      </c>
    </row>
    <row r="27" spans="1:10" x14ac:dyDescent="0.25">
      <c r="A27" s="1">
        <v>44042</v>
      </c>
      <c r="B27">
        <v>145</v>
      </c>
      <c r="C27">
        <v>70</v>
      </c>
      <c r="D27">
        <v>73</v>
      </c>
      <c r="E27">
        <v>134</v>
      </c>
      <c r="H27">
        <f t="shared" ref="H27:I27" si="21">AVERAGE(B21:B27)</f>
        <v>120.28571428571429</v>
      </c>
      <c r="I27">
        <f t="shared" si="21"/>
        <v>48.571428571428569</v>
      </c>
      <c r="J27">
        <f t="shared" si="2"/>
        <v>48.108377946729448</v>
      </c>
    </row>
    <row r="28" spans="1:10" x14ac:dyDescent="0.25">
      <c r="A28" s="1">
        <v>44043</v>
      </c>
      <c r="B28">
        <v>118</v>
      </c>
      <c r="C28">
        <v>56</v>
      </c>
      <c r="D28">
        <v>90</v>
      </c>
      <c r="E28">
        <v>173</v>
      </c>
      <c r="H28">
        <f t="shared" ref="H28:I28" si="22">AVERAGE(B22:B28)</f>
        <v>120.71428571428571</v>
      </c>
      <c r="I28">
        <f t="shared" si="22"/>
        <v>49.142857142857146</v>
      </c>
      <c r="J28">
        <f t="shared" si="2"/>
        <v>48.155991031103966</v>
      </c>
    </row>
    <row r="29" spans="1:10" x14ac:dyDescent="0.25">
      <c r="A29" s="1">
        <v>44044</v>
      </c>
      <c r="B29">
        <v>124</v>
      </c>
      <c r="C29">
        <v>46</v>
      </c>
      <c r="D29">
        <v>73</v>
      </c>
      <c r="E29">
        <v>168</v>
      </c>
      <c r="H29">
        <f t="shared" ref="H29:I29" si="23">AVERAGE(B23:B29)</f>
        <v>120.42857142857143</v>
      </c>
      <c r="I29">
        <f t="shared" si="23"/>
        <v>48</v>
      </c>
      <c r="J29">
        <f t="shared" si="2"/>
        <v>48.124382069687329</v>
      </c>
    </row>
    <row r="30" spans="1:10" x14ac:dyDescent="0.25">
      <c r="A30" s="1">
        <v>44045</v>
      </c>
      <c r="B30">
        <v>113</v>
      </c>
      <c r="C30">
        <v>37</v>
      </c>
      <c r="D30">
        <v>60</v>
      </c>
      <c r="E30">
        <v>143</v>
      </c>
      <c r="H30">
        <f t="shared" ref="H30:I30" si="24">AVERAGE(B24:B30)</f>
        <v>121.85714285714286</v>
      </c>
      <c r="I30">
        <f t="shared" si="24"/>
        <v>48.428571428571431</v>
      </c>
      <c r="J30">
        <f t="shared" si="2"/>
        <v>48.277103083448765</v>
      </c>
    </row>
    <row r="31" spans="1:10" x14ac:dyDescent="0.25">
      <c r="A31" s="1">
        <v>44046</v>
      </c>
      <c r="B31">
        <v>80</v>
      </c>
      <c r="C31">
        <v>26</v>
      </c>
      <c r="D31">
        <v>53</v>
      </c>
      <c r="E31">
        <v>177</v>
      </c>
      <c r="H31">
        <f t="shared" ref="H31:I31" si="25">AVERAGE(B25:B31)</f>
        <v>113</v>
      </c>
      <c r="I31">
        <f t="shared" si="25"/>
        <v>43.857142857142854</v>
      </c>
      <c r="J31">
        <f t="shared" si="2"/>
        <v>47.115683927260989</v>
      </c>
    </row>
    <row r="32" spans="1:10" x14ac:dyDescent="0.25">
      <c r="A32" s="1">
        <v>44047</v>
      </c>
      <c r="B32">
        <v>78</v>
      </c>
      <c r="C32">
        <v>32</v>
      </c>
      <c r="D32">
        <v>50</v>
      </c>
      <c r="E32">
        <v>194</v>
      </c>
      <c r="H32">
        <f>AVERAGE(B26:B32)</f>
        <v>110.14285714285714</v>
      </c>
      <c r="I32">
        <f>AVERAGE(C26:C32)</f>
        <v>43.571428571428569</v>
      </c>
      <c r="J32">
        <f>H32^2*$J$2+H32*$K$2+$L$2</f>
        <v>46.63189482345922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Ng</dc:creator>
  <cp:lastModifiedBy>Shane Ng</cp:lastModifiedBy>
  <dcterms:created xsi:type="dcterms:W3CDTF">2020-07-31T20:07:07Z</dcterms:created>
  <dcterms:modified xsi:type="dcterms:W3CDTF">2020-08-05T17:46:52Z</dcterms:modified>
</cp:coreProperties>
</file>