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antata/Desktop/probe_overlap/"/>
    </mc:Choice>
  </mc:AlternateContent>
  <xr:revisionPtr revIDLastSave="0" documentId="13_ncr:1_{C2F64999-C117-4440-B808-AD2415849CF2}" xr6:coauthVersionLast="47" xr6:coauthVersionMax="47" xr10:uidLastSave="{00000000-0000-0000-0000-000000000000}"/>
  <bookViews>
    <workbookView xWindow="0" yWindow="760" windowWidth="30240" windowHeight="17120" xr2:uid="{574D6E57-1960-DB49-98FF-E546C643981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1" l="1"/>
  <c r="E31" i="1"/>
  <c r="E30" i="1"/>
  <c r="E29" i="1"/>
  <c r="E28" i="1"/>
  <c r="D32" i="1"/>
  <c r="D31" i="1"/>
  <c r="D30" i="1"/>
  <c r="D29" i="1"/>
  <c r="D28" i="1"/>
  <c r="C32" i="1"/>
  <c r="C31" i="1"/>
  <c r="C30" i="1"/>
  <c r="C29" i="1"/>
  <c r="C28" i="1"/>
  <c r="B31" i="1"/>
  <c r="B29" i="1"/>
  <c r="B28" i="1"/>
  <c r="B32" i="1"/>
  <c r="B30" i="1"/>
  <c r="E13" i="1"/>
  <c r="E14" i="1"/>
  <c r="E15" i="1"/>
  <c r="E16" i="1"/>
  <c r="E12" i="1"/>
  <c r="D13" i="1"/>
  <c r="D14" i="1"/>
  <c r="D15" i="1"/>
  <c r="D16" i="1"/>
  <c r="D12" i="1"/>
  <c r="C13" i="1"/>
  <c r="C14" i="1"/>
  <c r="C15" i="1"/>
  <c r="C16" i="1"/>
  <c r="C12" i="1"/>
  <c r="B13" i="1"/>
  <c r="B12" i="1"/>
  <c r="B16" i="1" l="1"/>
  <c r="B14" i="1"/>
  <c r="B15" i="1"/>
</calcChain>
</file>

<file path=xl/sharedStrings.xml><?xml version="1.0" encoding="utf-8"?>
<sst xmlns="http://schemas.openxmlformats.org/spreadsheetml/2006/main" count="71" uniqueCount="35">
  <si>
    <t>CoRSIV</t>
  </si>
  <si>
    <t>ESS</t>
  </si>
  <si>
    <t>SIV</t>
  </si>
  <si>
    <t>HM450</t>
  </si>
  <si>
    <t>EPIC</t>
  </si>
  <si>
    <t>MSA</t>
  </si>
  <si>
    <t>Union</t>
  </si>
  <si>
    <t>EPIC U HM450</t>
  </si>
  <si>
    <t>SIV (SIV+ME)</t>
  </si>
  <si>
    <t>* some SIV and ME overlap</t>
  </si>
  <si>
    <t>524 (173+375)</t>
  </si>
  <si>
    <t>Source</t>
  </si>
  <si>
    <t>Number of Regions</t>
  </si>
  <si>
    <t>References</t>
  </si>
  <si>
    <t>[1]</t>
  </si>
  <si>
    <t>[2]</t>
  </si>
  <si>
    <t>[3]</t>
  </si>
  <si>
    <t>Silver MJ, Kessler NJ, Hennig BJ, Dominguez-Salas P, Laritsky E, Baker MS, Coarfa C, Hernandez-Vargas H, Castelino JM, Routledge MN, Gong YY, Herceg Z, Lee YS, Lee K, Moore SE, Fulford AJ, Prentice AM, Waterland RA. Independent genomewide screens identify the tumor suppressor VTRNA2-1 as a human epiallele responsive to periconceptional environment. Genome Biol. 2015 Jun 11;16(1):118. doi: 10.1186/s13059-015-0660-y. PMID: 26062908; PMCID: PMC4464629.</t>
  </si>
  <si>
    <t>[4]</t>
  </si>
  <si>
    <t>Van Baak TE, Coarfa C, Dugué PA, Fiorito G, Laritsky E, Baker MS, Kessler NJ, Dong J, Duryea JD, Silver MJ, Saffari A, Prentice AM, Moore SE, Ghantous A, Routledge MN, Gong YY, Herceg Z, Vineis P, Severi G, Hopper JL, Southey MC, Giles GG, Milne RL, Waterland RA. Epigenetic supersimilarity of monozygotic twin pairs. Genome Biol. 2018 Jan 9;19(1):2. doi: 10.1186/s13059-017-1374-0. PMID: 29310692; PMCID: PMC5759268.</t>
  </si>
  <si>
    <t>Gunasekara CJ, MacKay H, Scott CA, Li S, Laritsky E, Baker MS, Grimm SL, Jun G, Li Y, Chen R, Wiemels JL, Coarfa C, Waterland RA. Systemic interindividual epigenetic variation in humans is associated with transposable elements and under strong genetic control. Genome Biol. 2023 Jan 12;24(1):2. doi: 10.1186/s13059-022-02827-3. PMID: 36631879; PMCID: PMC9835319.</t>
  </si>
  <si>
    <t>Gunasekara CJ, Scott CA, Laritsky E, Baker MS, MacKay H, Duryea JD, Kessler NJ, Hellenthal G, Wood AC, Hodges KR, Gandhi M, Hair AB, Silver MJ, Moore SE, Prentice AM, Li Y, Chen R, Coarfa C, Waterland RA. A genomic atlas of systemic interindividual epigenetic variation in humans. Genome Biol. 2019 Jun 3;20(1):105. doi: 10.1186/s13059-019-1708-1. PMID: 31155008; PMCID: PMC6545702.</t>
  </si>
  <si>
    <t>Table 1: Number of Probes on chr1-22 on Each Platform</t>
  </si>
  <si>
    <t>Table S3 of Gunasekara, 2019  [3]</t>
  </si>
  <si>
    <t>SIV: Table S9 of Van Baak, 2018 [2]; ME: Table S3 of Silver &amp; Kessler, 2015 [1]</t>
  </si>
  <si>
    <t>Table S7 of Van Baak, 2018 [2]</t>
  </si>
  <si>
    <t>Table 2: Number of CoRSIV-like Regions</t>
  </si>
  <si>
    <t>Table 3: Number of Probes overlapping with CoRSIV-like regions</t>
  </si>
  <si>
    <t>Table 4: % Probes overlapping with CoRSIV-like regions</t>
  </si>
  <si>
    <t>Table 5: Number of CoRSIV-like region covered by at least 1 probe</t>
  </si>
  <si>
    <t>Table 6: % of CoRSIV-like region covered by at least 1 probe</t>
  </si>
  <si>
    <t xml:space="preserve">*Reported in Gunasekara, 2023 [4] </t>
  </si>
  <si>
    <t>*Union of EPIC and HM450 by region coordinates, overlapping probes across versions are merged into one probe</t>
  </si>
  <si>
    <t>*Union of EPIC, HM450, MSA by region coordinates, overlapping probes across versions are merged into one probe</t>
  </si>
  <si>
    <t>Union of three set above by region coordinates, overlapping regions are merged into one single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</si>
</sst>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Aptos Narrow"/>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xf>
    <xf numFmtId="0" fontId="0" fillId="0" borderId="1" xfId="0"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xf>
    <xf numFmtId="10" fontId="0" fillId="0" borderId="1" xfId="0" applyNumberFormat="1" applyBorder="1" applyAlignment="1">
      <alignment horizontal="center"/>
    </xf>
    <xf numFmtId="0" fontId="0" fillId="2" borderId="1" xfId="0" applyFill="1" applyBorder="1" applyAlignment="1">
      <alignment horizontal="center"/>
    </xf>
    <xf numFmtId="3" fontId="0" fillId="2" borderId="1" xfId="0" applyNumberFormat="1" applyFill="1" applyBorder="1" applyAlignment="1">
      <alignment horizontal="center"/>
    </xf>
    <xf numFmtId="0" fontId="0" fillId="2" borderId="0" xfId="0" applyFill="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Alignment="1">
      <alignment horizontal="left"/>
    </xf>
    <xf numFmtId="3" fontId="0" fillId="0" borderId="0" xfId="0" applyNumberFormat="1" applyAlignment="1">
      <alignment horizontal="left"/>
    </xf>
    <xf numFmtId="0" fontId="0" fillId="0" borderId="0" xfId="0" applyBorder="1" applyAlignment="1">
      <alignment horizontal="center"/>
    </xf>
    <xf numFmtId="0" fontId="0" fillId="0" borderId="0" xfId="0" applyAlignment="1"/>
    <xf numFmtId="3" fontId="0" fillId="0" borderId="0" xfId="0" applyNumberFormat="1"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A67C6-476D-5940-B82D-BF1D47C03111}">
  <dimension ref="A1:J32"/>
  <sheetViews>
    <sheetView tabSelected="1" zoomScale="117" zoomScaleNormal="100" workbookViewId="0">
      <selection activeCell="B2" sqref="B2:E2"/>
    </sheetView>
  </sheetViews>
  <sheetFormatPr baseColWidth="10" defaultRowHeight="16" x14ac:dyDescent="0.2"/>
  <cols>
    <col min="1" max="1" width="13.6640625" style="1" customWidth="1"/>
    <col min="2" max="5" width="10.83203125" style="1"/>
    <col min="6" max="6" width="31.5" style="1" customWidth="1"/>
    <col min="7" max="7" width="22.1640625" style="1" customWidth="1"/>
    <col min="8" max="8" width="27.33203125" style="1" customWidth="1"/>
    <col min="9" max="9" width="88" style="1" customWidth="1"/>
    <col min="10" max="10" width="22.33203125" style="1" customWidth="1"/>
    <col min="11" max="16384" width="10.83203125" style="1"/>
  </cols>
  <sheetData>
    <row r="1" spans="1:10" x14ac:dyDescent="0.2">
      <c r="A1" s="9" t="s">
        <v>27</v>
      </c>
      <c r="B1" s="9"/>
      <c r="C1" s="9"/>
      <c r="D1" s="9"/>
      <c r="E1" s="9"/>
    </row>
    <row r="2" spans="1:10" x14ac:dyDescent="0.2">
      <c r="A2" s="2"/>
      <c r="B2" s="2" t="s">
        <v>0</v>
      </c>
      <c r="C2" s="2" t="s">
        <v>1</v>
      </c>
      <c r="D2" s="2" t="s">
        <v>2</v>
      </c>
      <c r="E2" s="2" t="s">
        <v>6</v>
      </c>
      <c r="G2" s="10" t="s">
        <v>22</v>
      </c>
      <c r="H2" s="11"/>
    </row>
    <row r="3" spans="1:10" x14ac:dyDescent="0.2">
      <c r="A3" s="2" t="s">
        <v>3</v>
      </c>
      <c r="B3" s="3">
        <v>1701</v>
      </c>
      <c r="C3" s="3">
        <v>660</v>
      </c>
      <c r="D3" s="3">
        <v>698</v>
      </c>
      <c r="E3" s="3">
        <v>2546</v>
      </c>
      <c r="G3" s="2" t="s">
        <v>3</v>
      </c>
      <c r="H3" s="3">
        <v>473845</v>
      </c>
    </row>
    <row r="4" spans="1:10" x14ac:dyDescent="0.2">
      <c r="A4" s="6" t="s">
        <v>4</v>
      </c>
      <c r="B4" s="7">
        <v>2397</v>
      </c>
      <c r="C4" s="7">
        <v>645</v>
      </c>
      <c r="D4" s="7">
        <v>699</v>
      </c>
      <c r="E4" s="7">
        <v>3221</v>
      </c>
      <c r="F4" s="8" t="s">
        <v>31</v>
      </c>
      <c r="G4" s="2" t="s">
        <v>4</v>
      </c>
      <c r="H4" s="3">
        <v>846195</v>
      </c>
    </row>
    <row r="5" spans="1:10" x14ac:dyDescent="0.2">
      <c r="A5" s="2" t="s">
        <v>5</v>
      </c>
      <c r="B5" s="3">
        <v>3291</v>
      </c>
      <c r="C5" s="3">
        <v>551</v>
      </c>
      <c r="D5" s="3">
        <v>503</v>
      </c>
      <c r="E5" s="3">
        <v>3774</v>
      </c>
      <c r="G5" s="2" t="s">
        <v>5</v>
      </c>
      <c r="H5" s="3">
        <v>259819</v>
      </c>
    </row>
    <row r="6" spans="1:10" x14ac:dyDescent="0.2">
      <c r="A6" s="2" t="s">
        <v>7</v>
      </c>
      <c r="B6" s="3">
        <v>2512</v>
      </c>
      <c r="C6" s="3">
        <v>696</v>
      </c>
      <c r="D6" s="3">
        <v>760</v>
      </c>
      <c r="E6" s="3">
        <v>3412</v>
      </c>
      <c r="G6" s="2" t="s">
        <v>7</v>
      </c>
      <c r="H6" s="3">
        <v>878958</v>
      </c>
      <c r="I6" s="12" t="s">
        <v>32</v>
      </c>
    </row>
    <row r="7" spans="1:10" x14ac:dyDescent="0.2">
      <c r="A7" s="2" t="s">
        <v>6</v>
      </c>
      <c r="B7" s="3">
        <v>4162</v>
      </c>
      <c r="C7" s="3">
        <v>794</v>
      </c>
      <c r="D7" s="3">
        <v>844</v>
      </c>
      <c r="E7" s="3">
        <v>5121</v>
      </c>
      <c r="G7" s="2" t="s">
        <v>6</v>
      </c>
      <c r="H7" s="3">
        <v>983849</v>
      </c>
      <c r="I7" s="13" t="s">
        <v>33</v>
      </c>
    </row>
    <row r="8" spans="1:10" x14ac:dyDescent="0.2">
      <c r="A8" s="14"/>
      <c r="B8" s="16"/>
      <c r="C8" s="16"/>
      <c r="D8" s="16"/>
      <c r="E8" s="16"/>
      <c r="G8" s="14"/>
      <c r="H8" s="16"/>
      <c r="I8" s="13"/>
    </row>
    <row r="9" spans="1:10" x14ac:dyDescent="0.2">
      <c r="G9" s="10" t="s">
        <v>26</v>
      </c>
      <c r="H9" s="17"/>
      <c r="I9" s="11"/>
    </row>
    <row r="10" spans="1:10" x14ac:dyDescent="0.2">
      <c r="A10" s="9" t="s">
        <v>28</v>
      </c>
      <c r="B10" s="9"/>
      <c r="C10" s="9"/>
      <c r="D10" s="9"/>
      <c r="E10" s="9"/>
      <c r="G10" s="2"/>
      <c r="H10" s="2" t="s">
        <v>12</v>
      </c>
      <c r="I10" s="2" t="s">
        <v>11</v>
      </c>
    </row>
    <row r="11" spans="1:10" x14ac:dyDescent="0.2">
      <c r="A11" s="2"/>
      <c r="B11" s="2" t="s">
        <v>0</v>
      </c>
      <c r="C11" s="2" t="s">
        <v>1</v>
      </c>
      <c r="D11" s="2" t="s">
        <v>2</v>
      </c>
      <c r="E11" s="2" t="s">
        <v>6</v>
      </c>
      <c r="G11" s="2" t="s">
        <v>0</v>
      </c>
      <c r="H11" s="3">
        <v>9926</v>
      </c>
      <c r="I11" s="2" t="s">
        <v>23</v>
      </c>
    </row>
    <row r="12" spans="1:10" x14ac:dyDescent="0.2">
      <c r="A12" s="2" t="s">
        <v>3</v>
      </c>
      <c r="B12" s="5">
        <f>B3/H3</f>
        <v>3.589781468623706E-3</v>
      </c>
      <c r="C12" s="5">
        <f>C3/H3</f>
        <v>1.3928605345629901E-3</v>
      </c>
      <c r="D12" s="5">
        <f>D3/H3</f>
        <v>1.4730555350378287E-3</v>
      </c>
      <c r="E12" s="5">
        <f>E3/H3</f>
        <v>5.3730650318142012E-3</v>
      </c>
      <c r="G12" s="2" t="s">
        <v>1</v>
      </c>
      <c r="H12" s="3">
        <v>198</v>
      </c>
      <c r="I12" s="2" t="s">
        <v>25</v>
      </c>
    </row>
    <row r="13" spans="1:10" x14ac:dyDescent="0.2">
      <c r="A13" s="2" t="s">
        <v>4</v>
      </c>
      <c r="B13" s="5">
        <f>B4/H4</f>
        <v>2.8326804105436691E-3</v>
      </c>
      <c r="C13" s="5">
        <f t="shared" ref="C13:C16" si="0">C4/H4</f>
        <v>7.6223565490223888E-4</v>
      </c>
      <c r="D13" s="5">
        <f t="shared" ref="D13:D16" si="1">D4/H4</f>
        <v>8.2605073298707744E-4</v>
      </c>
      <c r="E13" s="5">
        <f t="shared" ref="E13:E16" si="2">E4/H4</f>
        <v>3.8064512316900953E-3</v>
      </c>
      <c r="G13" s="2" t="s">
        <v>8</v>
      </c>
      <c r="H13" s="3" t="s">
        <v>10</v>
      </c>
      <c r="I13" s="2" t="s">
        <v>24</v>
      </c>
      <c r="J13" s="1" t="s">
        <v>9</v>
      </c>
    </row>
    <row r="14" spans="1:10" x14ac:dyDescent="0.2">
      <c r="A14" s="2" t="s">
        <v>5</v>
      </c>
      <c r="B14" s="5">
        <f>B5/H5</f>
        <v>1.26665101474488E-2</v>
      </c>
      <c r="C14" s="5">
        <f t="shared" si="0"/>
        <v>2.1207071076403189E-3</v>
      </c>
      <c r="D14" s="5">
        <f t="shared" si="1"/>
        <v>1.93596311278236E-3</v>
      </c>
      <c r="E14" s="5">
        <f t="shared" si="2"/>
        <v>1.4525496595707012E-2</v>
      </c>
      <c r="G14" s="2" t="s">
        <v>6</v>
      </c>
      <c r="H14" s="3">
        <v>10405</v>
      </c>
      <c r="I14" s="2" t="s">
        <v>34</v>
      </c>
    </row>
    <row r="15" spans="1:10" x14ac:dyDescent="0.2">
      <c r="A15" s="2" t="s">
        <v>7</v>
      </c>
      <c r="B15" s="5">
        <f>B6/H6</f>
        <v>2.8579295028886478E-3</v>
      </c>
      <c r="C15" s="5">
        <f t="shared" si="0"/>
        <v>7.9184670939908388E-4</v>
      </c>
      <c r="D15" s="5">
        <f t="shared" si="1"/>
        <v>8.646601999185399E-4</v>
      </c>
      <c r="E15" s="5">
        <f t="shared" si="2"/>
        <v>3.8818692133184974E-3</v>
      </c>
      <c r="H15" s="4"/>
    </row>
    <row r="16" spans="1:10" x14ac:dyDescent="0.2">
      <c r="A16" s="2" t="s">
        <v>6</v>
      </c>
      <c r="B16" s="5">
        <f>B7/H7</f>
        <v>4.2303239623153552E-3</v>
      </c>
      <c r="C16" s="5">
        <f t="shared" si="0"/>
        <v>8.0703441280115143E-4</v>
      </c>
      <c r="D16" s="5">
        <f t="shared" si="1"/>
        <v>8.5785521965260928E-4</v>
      </c>
      <c r="E16" s="5">
        <f t="shared" si="2"/>
        <v>5.2050670377263176E-3</v>
      </c>
    </row>
    <row r="17" spans="1:9" x14ac:dyDescent="0.2">
      <c r="H17" s="4"/>
      <c r="I17" s="14"/>
    </row>
    <row r="18" spans="1:9" x14ac:dyDescent="0.2">
      <c r="A18" s="9" t="s">
        <v>29</v>
      </c>
      <c r="B18" s="9"/>
      <c r="C18" s="9"/>
      <c r="D18" s="9"/>
      <c r="E18" s="9"/>
      <c r="G18" s="1" t="s">
        <v>13</v>
      </c>
    </row>
    <row r="19" spans="1:9" x14ac:dyDescent="0.2">
      <c r="A19" s="2"/>
      <c r="B19" s="2" t="s">
        <v>0</v>
      </c>
      <c r="C19" s="2" t="s">
        <v>1</v>
      </c>
      <c r="D19" s="2" t="s">
        <v>2</v>
      </c>
      <c r="E19" s="2" t="s">
        <v>6</v>
      </c>
      <c r="G19" s="1" t="s">
        <v>14</v>
      </c>
      <c r="H19" s="15" t="s">
        <v>17</v>
      </c>
    </row>
    <row r="20" spans="1:9" x14ac:dyDescent="0.2">
      <c r="A20" s="2" t="s">
        <v>3</v>
      </c>
      <c r="B20" s="3">
        <v>837</v>
      </c>
      <c r="C20" s="3">
        <v>198</v>
      </c>
      <c r="D20" s="3">
        <v>224</v>
      </c>
      <c r="E20" s="3">
        <v>1102</v>
      </c>
      <c r="G20" s="1" t="s">
        <v>15</v>
      </c>
      <c r="H20" s="15" t="s">
        <v>19</v>
      </c>
    </row>
    <row r="21" spans="1:9" x14ac:dyDescent="0.2">
      <c r="A21" s="2" t="s">
        <v>4</v>
      </c>
      <c r="B21" s="3">
        <v>1306</v>
      </c>
      <c r="C21" s="3">
        <v>198</v>
      </c>
      <c r="D21" s="3">
        <v>230</v>
      </c>
      <c r="E21" s="3">
        <v>1574</v>
      </c>
      <c r="G21" s="1" t="s">
        <v>16</v>
      </c>
      <c r="H21" s="15" t="s">
        <v>21</v>
      </c>
    </row>
    <row r="22" spans="1:9" x14ac:dyDescent="0.2">
      <c r="A22" s="2" t="s">
        <v>5</v>
      </c>
      <c r="B22" s="3">
        <v>1428</v>
      </c>
      <c r="C22" s="3">
        <v>167</v>
      </c>
      <c r="D22" s="3">
        <v>178</v>
      </c>
      <c r="E22" s="3">
        <v>1615</v>
      </c>
      <c r="G22" s="1" t="s">
        <v>18</v>
      </c>
      <c r="H22" s="15" t="s">
        <v>20</v>
      </c>
    </row>
    <row r="23" spans="1:9" x14ac:dyDescent="0.2">
      <c r="A23" s="2" t="s">
        <v>7</v>
      </c>
      <c r="B23" s="3">
        <v>1335</v>
      </c>
      <c r="C23" s="3">
        <v>198</v>
      </c>
      <c r="D23" s="3">
        <v>234</v>
      </c>
      <c r="E23" s="3">
        <v>1607</v>
      </c>
    </row>
    <row r="24" spans="1:9" x14ac:dyDescent="0.2">
      <c r="A24" s="2" t="s">
        <v>6</v>
      </c>
      <c r="B24" s="3">
        <v>1861</v>
      </c>
      <c r="C24" s="3">
        <v>198</v>
      </c>
      <c r="D24" s="3">
        <v>244</v>
      </c>
      <c r="E24" s="3">
        <v>2133</v>
      </c>
    </row>
    <row r="26" spans="1:9" x14ac:dyDescent="0.2">
      <c r="A26" s="9" t="s">
        <v>30</v>
      </c>
      <c r="B26" s="9"/>
      <c r="C26" s="9"/>
      <c r="D26" s="9"/>
      <c r="E26" s="9"/>
    </row>
    <row r="27" spans="1:9" x14ac:dyDescent="0.2">
      <c r="A27" s="2"/>
      <c r="B27" s="2" t="s">
        <v>0</v>
      </c>
      <c r="C27" s="2" t="s">
        <v>1</v>
      </c>
      <c r="D27" s="2" t="s">
        <v>2</v>
      </c>
      <c r="E27" s="2" t="s">
        <v>6</v>
      </c>
    </row>
    <row r="28" spans="1:9" x14ac:dyDescent="0.2">
      <c r="A28" s="2" t="s">
        <v>3</v>
      </c>
      <c r="B28" s="5">
        <f>B20/H11</f>
        <v>8.4323997582107596E-2</v>
      </c>
      <c r="C28" s="5">
        <f>C20/H12</f>
        <v>1</v>
      </c>
      <c r="D28" s="5">
        <f>D20/524</f>
        <v>0.42748091603053434</v>
      </c>
      <c r="E28" s="5">
        <f>E20/H14</f>
        <v>0.10591061989428159</v>
      </c>
    </row>
    <row r="29" spans="1:9" x14ac:dyDescent="0.2">
      <c r="A29" s="2" t="s">
        <v>4</v>
      </c>
      <c r="B29" s="5">
        <f>B21/H11</f>
        <v>0.13157364497279872</v>
      </c>
      <c r="C29" s="5">
        <f>C21/H12</f>
        <v>1</v>
      </c>
      <c r="D29" s="5">
        <f>D21/524</f>
        <v>0.43893129770992367</v>
      </c>
      <c r="E29" s="5">
        <f>E21/H14</f>
        <v>0.15127342623738588</v>
      </c>
    </row>
    <row r="30" spans="1:9" x14ac:dyDescent="0.2">
      <c r="A30" s="2" t="s">
        <v>5</v>
      </c>
      <c r="B30" s="5">
        <f>B22/H11</f>
        <v>0.14386459802538787</v>
      </c>
      <c r="C30" s="5">
        <f>C22/H12</f>
        <v>0.84343434343434343</v>
      </c>
      <c r="D30" s="5">
        <f>D22/524</f>
        <v>0.33969465648854963</v>
      </c>
      <c r="E30" s="5">
        <f>E22/H14</f>
        <v>0.15521383950024026</v>
      </c>
    </row>
    <row r="31" spans="1:9" x14ac:dyDescent="0.2">
      <c r="A31" s="2" t="s">
        <v>7</v>
      </c>
      <c r="B31" s="5">
        <f>B23/H11</f>
        <v>0.13449526496070924</v>
      </c>
      <c r="C31" s="5">
        <f>C23/H12</f>
        <v>1</v>
      </c>
      <c r="D31" s="5">
        <f>D23/524</f>
        <v>0.44656488549618323</v>
      </c>
      <c r="E31" s="5">
        <f>E23/H14</f>
        <v>0.15444497837578086</v>
      </c>
    </row>
    <row r="32" spans="1:9" x14ac:dyDescent="0.2">
      <c r="A32" s="2" t="s">
        <v>6</v>
      </c>
      <c r="B32" s="5">
        <f>B24/H11</f>
        <v>0.18748740681039694</v>
      </c>
      <c r="C32" s="5">
        <f>C24/H12</f>
        <v>1</v>
      </c>
      <c r="D32" s="5">
        <f>D24/524</f>
        <v>0.46564885496183206</v>
      </c>
      <c r="E32" s="5">
        <f>E24/H14</f>
        <v>0.20499759730898606</v>
      </c>
    </row>
  </sheetData>
  <mergeCells count="6">
    <mergeCell ref="A1:E1"/>
    <mergeCell ref="A10:E10"/>
    <mergeCell ref="A18:E18"/>
    <mergeCell ref="A26:E26"/>
    <mergeCell ref="G2:H2"/>
    <mergeCell ref="G9:I9"/>
  </mergeCells>
  <pageMargins left="0.7" right="0.7" top="0.75" bottom="0.75" header="0.3" footer="0.3"/>
  <ignoredErrors>
    <ignoredError sqref="D28"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 WenJou</dc:creator>
  <cp:lastModifiedBy>Chang, WenJou</cp:lastModifiedBy>
  <dcterms:created xsi:type="dcterms:W3CDTF">2024-04-08T16:43:12Z</dcterms:created>
  <dcterms:modified xsi:type="dcterms:W3CDTF">2024-04-23T17:28:50Z</dcterms:modified>
</cp:coreProperties>
</file>