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"/>
    </mc:Choice>
  </mc:AlternateContent>
  <xr:revisionPtr revIDLastSave="0" documentId="13_ncr:1_{9C336292-FB2D-4991-9B46-760DBD927038}" xr6:coauthVersionLast="47" xr6:coauthVersionMax="47" xr10:uidLastSave="{00000000-0000-0000-0000-000000000000}"/>
  <bookViews>
    <workbookView xWindow="22245" yWindow="-2595" windowWidth="21210" windowHeight="12255" xr2:uid="{B6607457-3AED-4214-AB93-D970C31DE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4" i="1"/>
</calcChain>
</file>

<file path=xl/sharedStrings.xml><?xml version="1.0" encoding="utf-8"?>
<sst xmlns="http://schemas.openxmlformats.org/spreadsheetml/2006/main" count="451" uniqueCount="194">
  <si>
    <t>VVKAJ variables</t>
  </si>
  <si>
    <t>FoodAmt</t>
  </si>
  <si>
    <t>KCAL</t>
  </si>
  <si>
    <t>PROT</t>
  </si>
  <si>
    <t>TFAT</t>
  </si>
  <si>
    <t>CARB</t>
  </si>
  <si>
    <t>MOIS</t>
  </si>
  <si>
    <t>ALC</t>
  </si>
  <si>
    <t>CAFF</t>
  </si>
  <si>
    <t>THEO</t>
  </si>
  <si>
    <t>SUGR</t>
  </si>
  <si>
    <t>FIBE</t>
  </si>
  <si>
    <t>CALC</t>
  </si>
  <si>
    <t>IRON</t>
  </si>
  <si>
    <t>MAGN</t>
  </si>
  <si>
    <t>PHOS</t>
  </si>
  <si>
    <t>POTA</t>
  </si>
  <si>
    <t>SODI</t>
  </si>
  <si>
    <t>ZINC</t>
  </si>
  <si>
    <t>COPP</t>
  </si>
  <si>
    <t>SELE</t>
  </si>
  <si>
    <t>VC</t>
  </si>
  <si>
    <t>VB1</t>
  </si>
  <si>
    <t>VB2</t>
  </si>
  <si>
    <t>NIAC</t>
  </si>
  <si>
    <t>VB6</t>
  </si>
  <si>
    <t>FOLA</t>
  </si>
  <si>
    <t>FA</t>
  </si>
  <si>
    <t>FF</t>
  </si>
  <si>
    <t>FDFE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</si>
  <si>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</si>
  <si>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</si>
  <si>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</si>
  <si>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</si>
  <si>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</si>
  <si>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</si>
  <si>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</si>
  <si>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</si>
  <si>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</si>
  <si>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</si>
  <si>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</si>
  <si>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</si>
  <si>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S040</t>
  </si>
  <si>
    <t>S060</t>
  </si>
  <si>
    <t>S080</t>
  </si>
  <si>
    <t>S100</t>
  </si>
  <si>
    <t>S120</t>
  </si>
  <si>
    <t>S140</t>
  </si>
  <si>
    <t>S160</t>
  </si>
  <si>
    <t>S180</t>
  </si>
  <si>
    <t>MFAT</t>
  </si>
  <si>
    <t>M161</t>
  </si>
  <si>
    <t>M181</t>
  </si>
  <si>
    <t>M201</t>
  </si>
  <si>
    <t>M221</t>
  </si>
  <si>
    <t>PFAT</t>
  </si>
  <si>
    <t>P182</t>
  </si>
  <si>
    <t>P183</t>
  </si>
  <si>
    <t>P184</t>
  </si>
  <si>
    <t>P204</t>
  </si>
  <si>
    <t>P205</t>
  </si>
  <si>
    <t>P225</t>
  </si>
  <si>
    <t>P226</t>
  </si>
  <si>
    <t>VITD</t>
  </si>
  <si>
    <t>CHOLN</t>
  </si>
  <si>
    <t>VITE_ADD</t>
  </si>
  <si>
    <t>B12_ADD</t>
  </si>
  <si>
    <t>F_TOTAL</t>
  </si>
  <si>
    <t>F_CITMLB</t>
  </si>
  <si>
    <t>F_OTHER</t>
  </si>
  <si>
    <t>F_JUICE</t>
  </si>
  <si>
    <t>V_TOTAL</t>
  </si>
  <si>
    <t>V_DRKGR</t>
  </si>
  <si>
    <t>V_REDOR_TOTAL</t>
  </si>
  <si>
    <t>V_REDOR_TOMATO</t>
  </si>
  <si>
    <t>V_REDOR_OTHER</t>
  </si>
  <si>
    <t>V_STARCHY_TOTAL</t>
  </si>
  <si>
    <t>V_STARCHY_POTATO</t>
  </si>
  <si>
    <t>V_STARCHY_OTHER</t>
  </si>
  <si>
    <t>V_OTHER</t>
  </si>
  <si>
    <t>V_LEGUMES</t>
  </si>
  <si>
    <t>G_TOTAL</t>
  </si>
  <si>
    <t>G_WHOLE</t>
  </si>
  <si>
    <t>G_REFINED</t>
  </si>
  <si>
    <t>PF_TOTAL</t>
  </si>
  <si>
    <t>PF_MPS_TOTAL</t>
  </si>
  <si>
    <t>PF_MEAT</t>
  </si>
  <si>
    <t>PF_CUREDMEAT</t>
  </si>
  <si>
    <t>PF_ORGAN</t>
  </si>
  <si>
    <t>PF_POULT</t>
  </si>
  <si>
    <t>PF_SEAFD_HI</t>
  </si>
  <si>
    <t>PF_SEAFD_LOW</t>
  </si>
  <si>
    <t>PF_EGGS</t>
  </si>
  <si>
    <t>PF_SOY</t>
  </si>
  <si>
    <t>PF_NUTSDS</t>
  </si>
  <si>
    <t>PF_LEGUMES</t>
  </si>
  <si>
    <t>D_TOTAL</t>
  </si>
  <si>
    <t>D_MILK</t>
  </si>
  <si>
    <t>D_YOGURT</t>
  </si>
  <si>
    <t>D_CHEESE</t>
  </si>
  <si>
    <t>OILS</t>
  </si>
  <si>
    <t>SOLID_FATS</t>
  </si>
  <si>
    <t>ADD_SUGARS</t>
  </si>
  <si>
    <t>A_DRINKS</t>
  </si>
  <si>
    <t>NHANES variables</t>
  </si>
  <si>
    <t>GRMS</t>
  </si>
  <si>
    <t>CHOL</t>
  </si>
  <si>
    <t>ATOA</t>
  </si>
  <si>
    <t>CHL</t>
  </si>
  <si>
    <t>B12A</t>
  </si>
  <si>
    <t>VD</t>
  </si>
  <si>
    <t>ALCO</t>
  </si>
  <si>
    <t>Total_D12_FC_QC_eachday_demo_QCed.txt</t>
  </si>
  <si>
    <t>VVKAJ_Tot_m_QCed.txt</t>
  </si>
  <si>
    <t>Raw data</t>
  </si>
  <si>
    <t>csv</t>
  </si>
  <si>
    <t>DR1IGRMS</t>
  </si>
  <si>
    <t>DR1IKCAL</t>
  </si>
  <si>
    <t>DR1IPROT</t>
  </si>
  <si>
    <t>DR1ICARB</t>
  </si>
  <si>
    <t>DR1ISUGR</t>
  </si>
  <si>
    <t>DR1IFIBE</t>
  </si>
  <si>
    <t>DR1ITFAT</t>
  </si>
  <si>
    <t>DR1ISFAT</t>
  </si>
  <si>
    <t>DR1IMFAT</t>
  </si>
  <si>
    <t>DR1IPFAT</t>
  </si>
  <si>
    <t>DR1ICHOL</t>
  </si>
  <si>
    <t>DR1IATOC</t>
  </si>
  <si>
    <t>DR1IATOA</t>
  </si>
  <si>
    <t>DR1IRET</t>
  </si>
  <si>
    <t>DR1IVARA</t>
  </si>
  <si>
    <t>DR1IACAR</t>
  </si>
  <si>
    <t>DR1IBCAR</t>
  </si>
  <si>
    <t>DR1ICRYP</t>
  </si>
  <si>
    <t>DR1ILYCO</t>
  </si>
  <si>
    <t>DR1ILZ</t>
  </si>
  <si>
    <t>DR1IVB1</t>
  </si>
  <si>
    <t>DR1IVB2</t>
  </si>
  <si>
    <t>DR1INIAC</t>
  </si>
  <si>
    <t>DR1IVB6</t>
  </si>
  <si>
    <t>DR1IFOLA</t>
  </si>
  <si>
    <t>DR1IFA</t>
  </si>
  <si>
    <t>DR1IFF</t>
  </si>
  <si>
    <t>DR1IFDFE</t>
  </si>
  <si>
    <t>DR1ICHL</t>
  </si>
  <si>
    <t>DR1IVB12</t>
  </si>
  <si>
    <t>DR1IB12A</t>
  </si>
  <si>
    <t>DR1IVC</t>
  </si>
  <si>
    <t>DR1IVD</t>
  </si>
  <si>
    <t>DR1IVK</t>
  </si>
  <si>
    <t>DR1ICALC</t>
  </si>
  <si>
    <t>DR1IPHOS</t>
  </si>
  <si>
    <t>DR1IMAGN</t>
  </si>
  <si>
    <t>DR1IIRON</t>
  </si>
  <si>
    <t>DR1IZINC</t>
  </si>
  <si>
    <t>DR1ICOPP</t>
  </si>
  <si>
    <t>DR1ISODI</t>
  </si>
  <si>
    <t>DR1IPOTA</t>
  </si>
  <si>
    <t>DR1ISELE</t>
  </si>
  <si>
    <t>DR1ICAFF</t>
  </si>
  <si>
    <t>DR1ITHEO</t>
  </si>
  <si>
    <t>DR1IALCO</t>
  </si>
  <si>
    <t>DR1IMOIS</t>
  </si>
  <si>
    <t>DR1IS040</t>
  </si>
  <si>
    <t>DR1IS060</t>
  </si>
  <si>
    <t>DR1IS080</t>
  </si>
  <si>
    <t>DR1IS100</t>
  </si>
  <si>
    <t>DR1IS120</t>
  </si>
  <si>
    <t>DR1IS140</t>
  </si>
  <si>
    <t>DR1IS160</t>
  </si>
  <si>
    <t>DR1IS180</t>
  </si>
  <si>
    <t>DR1IM161</t>
  </si>
  <si>
    <t>DR1IM181</t>
  </si>
  <si>
    <t>DR1IM201</t>
  </si>
  <si>
    <t>DR1IM221</t>
  </si>
  <si>
    <t>DR1IP182</t>
  </si>
  <si>
    <t>DR1IP183</t>
  </si>
  <si>
    <t>DR1IP184</t>
  </si>
  <si>
    <t>DR1IP204</t>
  </si>
  <si>
    <t>DR1IP205</t>
  </si>
  <si>
    <t>DR1IP225</t>
  </si>
  <si>
    <t>DR1IP226</t>
  </si>
  <si>
    <t>NHANES_Food_VarNames_FC_Day1.txt</t>
  </si>
  <si>
    <t xml:space="preserve">What is missing in </t>
  </si>
  <si>
    <t>NHANES</t>
  </si>
  <si>
    <t>Same as FoodAmt</t>
  </si>
  <si>
    <t>missing in NHANES but present in ASA24</t>
  </si>
  <si>
    <t>missing in ASA24 but present in NHANES</t>
  </si>
  <si>
    <t>What is missing in</t>
  </si>
  <si>
    <t>ASA24</t>
  </si>
  <si>
    <t>(FoodAmt)</t>
  </si>
  <si>
    <t>(GRMS)</t>
  </si>
  <si>
    <t>Start --</t>
  </si>
  <si>
    <t xml:space="preserve"> --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</si>
</sst>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ont="1" applyFill="1"/>
    <xf numFmtId="0" fontId="0" fillId="6" borderId="0" xfId="0" applyFill="1"/>
    <xf numFmtId="0" fontId="3" fillId="6" borderId="0" xfId="0" applyFont="1" applyFill="1"/>
    <xf numFmtId="0" fontId="0" fillId="0" borderId="3" xfId="0" applyBorder="1"/>
    <xf numFmtId="0" fontId="0" fillId="0" borderId="4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10</xdr:row>
      <xdr:rowOff>28575</xdr:rowOff>
    </xdr:from>
    <xdr:to>
      <xdr:col>11</xdr:col>
      <xdr:colOff>438150</xdr:colOff>
      <xdr:row>17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22927C-F9E1-6945-032E-2B4DBD2A6AFA}"/>
            </a:ext>
          </a:extLst>
        </xdr:cNvPr>
        <xdr:cNvSpPr txBox="1"/>
      </xdr:nvSpPr>
      <xdr:spPr>
        <a:xfrm>
          <a:off x="8324850" y="2171700"/>
          <a:ext cx="2695575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total</a:t>
          </a:r>
          <a:r>
            <a:rPr lang="en-US" sz="1100" baseline="0"/>
            <a:t> number of variables are the same. </a:t>
          </a:r>
        </a:p>
        <a:p>
          <a:endParaRPr lang="en-US" sz="1100" baseline="0"/>
        </a:p>
        <a:p>
          <a:r>
            <a:rPr lang="en-US" sz="1100" baseline="0"/>
            <a:t>But some are missing in NHANES and some are missing in ASA24, but... they may correspond. </a:t>
          </a:r>
        </a:p>
        <a:p>
          <a:endParaRPr lang="en-US" sz="1100" baseline="0"/>
        </a:p>
        <a:p>
          <a:r>
            <a:rPr lang="en-US" sz="1100" baseline="0"/>
            <a:t>Not sure about ATOA though... </a:t>
          </a:r>
          <a:endParaRPr lang="en-US" sz="1100"/>
        </a:p>
      </xdr:txBody>
    </xdr:sp>
    <xdr:clientData/>
  </xdr:twoCellAnchor>
  <xdr:twoCellAnchor editAs="oneCell">
    <xdr:from>
      <xdr:col>10</xdr:col>
      <xdr:colOff>563805</xdr:colOff>
      <xdr:row>2</xdr:row>
      <xdr:rowOff>180075</xdr:rowOff>
    </xdr:from>
    <xdr:to>
      <xdr:col>11</xdr:col>
      <xdr:colOff>610230</xdr:colOff>
      <xdr:row>4</xdr:row>
      <xdr:rowOff>675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7C1931A-1403-1F75-49BD-6CF652A05E90}"/>
                </a:ext>
              </a:extLst>
            </xdr14:cNvPr>
            <xdr14:cNvContentPartPr/>
          </xdr14:nvContentPartPr>
          <xdr14:nvPr macro=""/>
          <xdr14:xfrm>
            <a:off x="10536480" y="799200"/>
            <a:ext cx="608400" cy="2016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7C1931A-1403-1F75-49BD-6CF652A05E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518480" y="781560"/>
              <a:ext cx="64404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552285</xdr:colOff>
      <xdr:row>3</xdr:row>
      <xdr:rowOff>104415</xdr:rowOff>
    </xdr:from>
    <xdr:to>
      <xdr:col>10</xdr:col>
      <xdr:colOff>210210</xdr:colOff>
      <xdr:row>7</xdr:row>
      <xdr:rowOff>67455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4F81338-F503-85C6-B947-4A1AAF1ABE4C}"/>
                </a:ext>
              </a:extLst>
            </xdr14:cNvPr>
            <xdr14:cNvContentPartPr/>
          </xdr14:nvContentPartPr>
          <xdr14:nvPr macro=""/>
          <xdr14:xfrm>
            <a:off x="8010360" y="914040"/>
            <a:ext cx="2467800" cy="7250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4F81338-F503-85C6-B947-4A1AAF1ABE4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92357" y="896400"/>
              <a:ext cx="2503445" cy="76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6T00:06:02.172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</inkml:definitions>
  <inkml:trace contextRef="#ctx0" brushRef="#br0">1689 505 24575,'0'0'0,"-23"0"0,-19 0 0,-1 10 0,-6 1 0,2 0 0,-6-2 0,-7-2 0,0-3 0,4-2 0,2-1 0,7-1 0,1 0 0,5-1 0,0 1 0,3-1 0,-3 1 0,4 0 0,-3 0 0,2 0 0,-3 0 0,3 0 0,-3 0 0,3 0 0,-3 0 0,2 0 0,-2 0 0,3 0 0,-3 0 0,3 0 0,-3-5 0,2-1 0,-2 1 0,3 1 0,-3 0 0,8-8 0,2 0 0,-1 0 0,0-2 0,7-8 0,6-4 0,-4 3 0,5-5 0,4-2 0,4-4 0,10-1 0,13-5 0,3 3 0,4 6 0,9 8 0,-3-2 0,1 5 0,4 6 0,1 4 0,5 5 0,-1 2 0,4 2 0,-2-4 0,3 1 0,-2-1 0,3 1 0,-3 2 0,2 0 0,-3 1 0,-7-9 0,2-1 0,-3 0 0,5 3 0,-1 2 0,4 2 0,-1 2 0,3 1 0,-2 1 0,9 0 0,8 0 0,8 1 0,1-1 0,-5 1 0,-2-1 0,-8 0 0,-2 0 0,-6 5 0,1 0 0,-4 1 0,2 9 0,-3-1 0,-7 4 0,2 8 0,-8 2 0,-5 8 0,-7 0 0,-5 4 0,-4-1 0,-3-7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6T00:06:04.513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1291.2843"/>
      <inkml:brushProperty name="anchorY" value="1472.08191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209.39291"/>
      <inkml:brushProperty name="anchorY" value="288.8208"/>
      <inkml:brushProperty name="scaleFactor" value="0.5"/>
    </inkml:brush>
    <inkml:brush xml:id="br2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230.79761"/>
      <inkml:brushProperty name="anchorY" value="-569.80695"/>
      <inkml:brushProperty name="scaleFactor" value="0.5"/>
    </inkml:brush>
    <inkml:brush xml:id="br3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4691.93604"/>
      <inkml:brushProperty name="anchorY" value="-2128.10669"/>
      <inkml:brushProperty name="scaleFactor" value="0.5"/>
    </inkml:brush>
    <inkml:brush xml:id="br4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-3397.62207"/>
      <inkml:brushProperty name="anchorY" value="-899.27655"/>
      <inkml:brushProperty name="scaleFactor" value="0.5"/>
    </inkml:brush>
  </inkml:definitions>
  <inkml:trace contextRef="#ctx0" brushRef="#br0">1880 1774 24575,'0'0'0,"-99"27"0,-44 10 0,8-4 0,15 4 0,18-7 0,23-7 0,14-7 0,16-7 0,5 1 0,7-3 0,0-2 0,3-2 0,-4-1 0,3-2 0,-4 1 0,1-2 0,-2 1 0,1 0 0,-2-1 0,3 1 0,-3 0 0,2 0 0,-2 0 0,3 0 0,7-6 0,-2 1 0,3-1 0,-5 2 0,7-5 0,0 2 0,-3-10 0,0 1 0,6-3 0,-4 3 0,5-7 0,0 3 0,6-2 0,6-5 0,-7 3 0,4-1 0,-3 6 0,3-6 0,4 0 0,4-7 0,2-1 0,8 6 0,2-5 0,6 7 0,-1 1 0,10 5 0,4-4 0,7 4 0,3 4 0,5 4 0,-1-1 0,4 3 0,-2 2 0,2 3 0,-3-9 0,3 1 0,-3 0 0,2 4 0,-3 2 0,9 2 0,2 2 0,8 1 0,7 2 0,-4-1 0,4-5 0,3 0 0,-2 1 0,4-1 0,-8 2 0,2 1 0,-3 1 0,-7 1 0,3 0 0,-12-11 0,5 1 0,0-1 0,7 2 0,-4 3 0,5 2 0,0 2 0,-5 1 0,-1 1 0,-6 0 0,0 0 0,-5 6 0,1 0 0,-3 0 0,2 9 0,-2-1 0,-8 4 0,2 8 0,-7 3 0,-1-4 0,-7 5 0,-5 0 0,-4 5 0,-9-5 0,-3-2 0,-7-6 0,0 4 0,-9-6 0,-4-4 0,-8 0 0,-1-4 0,4-4 0</inkml:trace>
  <inkml:trace contextRef="#ctx0" brushRef="#br1" timeOffset="1014.94">2567 1271 24575,'0'0'0,"27"0"0,26 0 0,12 0 0,26 0 0,27-5 0,68-17 0,15-10 0,7-5 0,-20-6 0,-26 0 0,-33 9 0,-34 8 0,-32-1 0,-17 7 0,-18 0 0,-8 4 0,-8-5 0,4 3 0,-2-2 0,2 4 0,-3 4 0</inkml:trace>
  <inkml:trace contextRef="#ctx0" brushRef="#br2" timeOffset="1748.5">4790 477 24575,'0'0'0,"4"-5"0,2-11 0,10-1 0,5 2 0,9-2 0,2 3 0,7 3 0,0 4 0,3 2 0,-8 9 0,-7 6 0,-10 11 0,-6 6 0,-6 9 0,-9-5 0,-12-6 0,-2-1 0,-4-7 0,-8-6 0,4 7 0,5 1 0,6 9 0,5 3 0,10 5 0,14-4 0,2-7 0</inkml:trace>
  <inkml:trace contextRef="#ctx0" brushRef="#br3" timeOffset="2124.93">5134 901 24575,'0'0'0,"-5"9"0,-1 8 0,0-5 0,2-9 0,0-3 0</inkml:trace>
  <inkml:trace contextRef="#ctx0" brushRef="#br4" timeOffset="3848.57">6854 1 24575,'0'0'0,"-27"13"0,-16 6 0,-6-3 0,1-3 0,-3-3 0,10 1 0,6-2 0,-2-2 0,4-2 0,7 8 0,-3 0 0,0-2 0,7 3 0,-6-2 0,1 7 0,-6-2 0,4 3 0,2-3 0,-5 6 0,1-3 0,5 1 0,-4-5 0,1-3 0,5 6 0,-4-3 0,0-3 0,-6-4 0,6 2 0,0-2 0,-4-2 0,6 8 0,1-2 0,-5 0 0,0-4 0,5 3 0,-5-3 0,6 9 0,1-2 0,-5 3 0,-1-3 0,4-4 0</inkml:trace>
</inkml:ink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94CE-C1CF-4701-A164-9331F7623EBD}">
  <dimension ref="A1:L105"/>
  <sheetViews>
    <sheetView tabSelected="1" topLeftCell="A2" zoomScaleNormal="100" workbookViewId="0">
      <selection activeCell="L22" sqref="L22"/>
    </sheetView>
  </sheetViews>
  <sheetFormatPr defaultRowHeight="15" x14ac:dyDescent="0.25"/>
  <cols>
    <col min="2" max="3" width="23.42578125" customWidth="1"/>
    <col min="4" max="4" width="9" customWidth="1"/>
    <col min="5" max="5" width="17" bestFit="1" customWidth="1"/>
    <col min="6" max="6" width="20.7109375" customWidth="1"/>
    <col min="9" max="9" width="19.28515625" customWidth="1"/>
    <col min="10" max="10" width="13.7109375" customWidth="1"/>
    <col min="11" max="11" width="6.140625" customWidth="1"/>
    <col min="12" max="12" width="25.28515625" customWidth="1"/>
  </cols>
  <sheetData>
    <row r="1" spans="1:12" ht="33.75" customHeight="1" x14ac:dyDescent="0.25">
      <c r="A1" s="1" t="s">
        <v>114</v>
      </c>
      <c r="B1" s="2" t="s">
        <v>0</v>
      </c>
      <c r="C1" s="16" t="s">
        <v>188</v>
      </c>
      <c r="D1" s="3" t="s">
        <v>114</v>
      </c>
      <c r="E1" s="4" t="s">
        <v>104</v>
      </c>
      <c r="F1" s="3" t="s">
        <v>183</v>
      </c>
      <c r="I1" s="15" t="s">
        <v>187</v>
      </c>
      <c r="L1" s="15" t="s">
        <v>186</v>
      </c>
    </row>
    <row r="2" spans="1:12" x14ac:dyDescent="0.25">
      <c r="A2" s="1" t="s">
        <v>115</v>
      </c>
      <c r="B2" s="2" t="s">
        <v>113</v>
      </c>
      <c r="C2" s="16" t="s">
        <v>189</v>
      </c>
      <c r="D2" s="3" t="s">
        <v>182</v>
      </c>
      <c r="E2" s="4" t="s">
        <v>112</v>
      </c>
      <c r="F2" s="3" t="s">
        <v>184</v>
      </c>
    </row>
    <row r="3" spans="1:12" x14ac:dyDescent="0.25">
      <c r="A3" t="s">
        <v>1</v>
      </c>
      <c r="B3" t="s">
        <v>1</v>
      </c>
      <c r="C3" s="5"/>
      <c r="D3" t="s">
        <v>116</v>
      </c>
      <c r="E3" t="s">
        <v>105</v>
      </c>
      <c r="F3" s="6" t="s">
        <v>185</v>
      </c>
      <c r="I3" s="17" t="s">
        <v>7</v>
      </c>
      <c r="L3" s="13" t="s">
        <v>106</v>
      </c>
    </row>
    <row r="4" spans="1:12" x14ac:dyDescent="0.25">
      <c r="A4" t="s">
        <v>2</v>
      </c>
      <c r="B4" t="s">
        <v>2</v>
      </c>
      <c r="C4" s="5" t="str">
        <f>IFERROR(VLOOKUP(B4,$E$4:$E$105,1,FALSE),"missing in ASA24 but present in NHANES")</f>
        <v>KCAL</v>
      </c>
      <c r="D4" t="s">
        <v>117</v>
      </c>
      <c r="E4" t="s">
        <v>2</v>
      </c>
      <c r="F4" s="6" t="str">
        <f>IFERROR(VLOOKUP(E4,$B$4:$B$105,1,FALSE),"missing in NHANES but present in ASA24")</f>
        <v>KCAL</v>
      </c>
      <c r="I4" s="13" t="s">
        <v>40</v>
      </c>
      <c r="L4" s="14" t="s">
        <v>107</v>
      </c>
    </row>
    <row r="5" spans="1:12" x14ac:dyDescent="0.25">
      <c r="A5" t="s">
        <v>3</v>
      </c>
      <c r="B5" t="s">
        <v>3</v>
      </c>
      <c r="C5" s="5" t="str">
        <f t="shared" ref="C5:C68" si="0">IFERROR(VLOOKUP(B5,$E$4:$E$105,1,FALSE),"missing in ASA24 but present in NHANES")</f>
        <v>PROT</v>
      </c>
      <c r="D5" t="s">
        <v>118</v>
      </c>
      <c r="E5" t="s">
        <v>3</v>
      </c>
      <c r="F5" s="6" t="str">
        <f t="shared" ref="F5:F68" si="1">IFERROR(VLOOKUP(E5,$B$4:$B$105,1,FALSE),"missing in NHANES but present in ASA24")</f>
        <v>PROT</v>
      </c>
      <c r="I5" s="17" t="s">
        <v>63</v>
      </c>
      <c r="L5" s="13" t="s">
        <v>108</v>
      </c>
    </row>
    <row r="6" spans="1:12" x14ac:dyDescent="0.25">
      <c r="A6" t="s">
        <v>4</v>
      </c>
      <c r="B6" t="s">
        <v>4</v>
      </c>
      <c r="C6" s="5" t="str">
        <f t="shared" si="0"/>
        <v>TFAT</v>
      </c>
      <c r="D6" t="s">
        <v>119</v>
      </c>
      <c r="E6" t="s">
        <v>5</v>
      </c>
      <c r="F6" s="6" t="str">
        <f t="shared" si="1"/>
        <v>CARB</v>
      </c>
      <c r="I6" s="13" t="s">
        <v>64</v>
      </c>
      <c r="L6" s="17" t="s">
        <v>109</v>
      </c>
    </row>
    <row r="7" spans="1:12" x14ac:dyDescent="0.25">
      <c r="A7" t="s">
        <v>5</v>
      </c>
      <c r="B7" t="s">
        <v>5</v>
      </c>
      <c r="C7" s="5" t="str">
        <f t="shared" si="0"/>
        <v>CARB</v>
      </c>
      <c r="D7" t="s">
        <v>120</v>
      </c>
      <c r="E7" t="s">
        <v>10</v>
      </c>
      <c r="F7" s="6" t="str">
        <f t="shared" si="1"/>
        <v>SUGR</v>
      </c>
      <c r="I7" t="s">
        <v>65</v>
      </c>
      <c r="L7" s="18" t="s">
        <v>110</v>
      </c>
    </row>
    <row r="8" spans="1:12" x14ac:dyDescent="0.25">
      <c r="A8" t="s">
        <v>6</v>
      </c>
      <c r="B8" t="s">
        <v>6</v>
      </c>
      <c r="C8" s="5" t="str">
        <f t="shared" si="0"/>
        <v>MOIS</v>
      </c>
      <c r="D8" t="s">
        <v>121</v>
      </c>
      <c r="E8" t="s">
        <v>11</v>
      </c>
      <c r="F8" s="6" t="str">
        <f t="shared" si="1"/>
        <v>FIBE</v>
      </c>
      <c r="I8" s="17" t="s">
        <v>66</v>
      </c>
      <c r="L8" s="17" t="s">
        <v>111</v>
      </c>
    </row>
    <row r="9" spans="1:12" x14ac:dyDescent="0.25">
      <c r="A9" t="s">
        <v>7</v>
      </c>
      <c r="B9" t="s">
        <v>7</v>
      </c>
      <c r="C9" s="5" t="str">
        <f t="shared" si="0"/>
        <v>missing in ASA24 but present in NHANES</v>
      </c>
      <c r="D9" t="s">
        <v>122</v>
      </c>
      <c r="E9" t="s">
        <v>4</v>
      </c>
      <c r="F9" s="6" t="str">
        <f t="shared" si="1"/>
        <v>TFAT</v>
      </c>
    </row>
    <row r="10" spans="1:12" x14ac:dyDescent="0.25">
      <c r="A10" t="s">
        <v>8</v>
      </c>
      <c r="B10" t="s">
        <v>8</v>
      </c>
      <c r="C10" s="5" t="str">
        <f t="shared" si="0"/>
        <v>CAFF</v>
      </c>
      <c r="D10" t="s">
        <v>123</v>
      </c>
      <c r="E10" t="s">
        <v>41</v>
      </c>
      <c r="F10" s="6" t="str">
        <f t="shared" si="1"/>
        <v>SFAT</v>
      </c>
    </row>
    <row r="11" spans="1:12" x14ac:dyDescent="0.25">
      <c r="A11" t="s">
        <v>9</v>
      </c>
      <c r="B11" t="s">
        <v>9</v>
      </c>
      <c r="C11" s="5" t="str">
        <f t="shared" si="0"/>
        <v>THEO</v>
      </c>
      <c r="D11" t="s">
        <v>124</v>
      </c>
      <c r="E11" t="s">
        <v>50</v>
      </c>
      <c r="F11" s="6" t="str">
        <f t="shared" si="1"/>
        <v>MFAT</v>
      </c>
    </row>
    <row r="12" spans="1:12" x14ac:dyDescent="0.25">
      <c r="A12" t="s">
        <v>10</v>
      </c>
      <c r="B12" t="s">
        <v>10</v>
      </c>
      <c r="C12" s="5" t="str">
        <f t="shared" si="0"/>
        <v>SUGR</v>
      </c>
      <c r="D12" t="s">
        <v>125</v>
      </c>
      <c r="E12" t="s">
        <v>55</v>
      </c>
      <c r="F12" s="6" t="str">
        <f t="shared" si="1"/>
        <v>PFAT</v>
      </c>
    </row>
    <row r="13" spans="1:12" x14ac:dyDescent="0.25">
      <c r="A13" t="s">
        <v>11</v>
      </c>
      <c r="B13" t="s">
        <v>11</v>
      </c>
      <c r="C13" s="5" t="str">
        <f t="shared" si="0"/>
        <v>FIBE</v>
      </c>
      <c r="D13" t="s">
        <v>126</v>
      </c>
      <c r="E13" t="s">
        <v>106</v>
      </c>
      <c r="F13" s="6" t="str">
        <f t="shared" si="1"/>
        <v>missing in NHANES but present in ASA24</v>
      </c>
    </row>
    <row r="14" spans="1:12" x14ac:dyDescent="0.25">
      <c r="A14" t="s">
        <v>12</v>
      </c>
      <c r="B14" t="s">
        <v>12</v>
      </c>
      <c r="C14" s="5" t="str">
        <f t="shared" si="0"/>
        <v>CALC</v>
      </c>
      <c r="D14" t="s">
        <v>127</v>
      </c>
      <c r="E14" t="s">
        <v>38</v>
      </c>
      <c r="F14" s="6" t="str">
        <f t="shared" si="1"/>
        <v>ATOC</v>
      </c>
    </row>
    <row r="15" spans="1:12" x14ac:dyDescent="0.25">
      <c r="A15" t="s">
        <v>13</v>
      </c>
      <c r="B15" t="s">
        <v>13</v>
      </c>
      <c r="C15" s="5" t="str">
        <f t="shared" si="0"/>
        <v>IRON</v>
      </c>
      <c r="D15" t="s">
        <v>128</v>
      </c>
      <c r="E15" t="s">
        <v>107</v>
      </c>
      <c r="F15" s="6" t="str">
        <f t="shared" si="1"/>
        <v>missing in NHANES but present in ASA24</v>
      </c>
    </row>
    <row r="16" spans="1:12" x14ac:dyDescent="0.25">
      <c r="A16" t="s">
        <v>14</v>
      </c>
      <c r="B16" t="s">
        <v>14</v>
      </c>
      <c r="C16" s="5" t="str">
        <f t="shared" si="0"/>
        <v>MAGN</v>
      </c>
      <c r="D16" t="s">
        <v>129</v>
      </c>
      <c r="E16" t="s">
        <v>32</v>
      </c>
      <c r="F16" s="6" t="str">
        <f t="shared" si="1"/>
        <v>RET</v>
      </c>
    </row>
    <row r="17" spans="1:11" x14ac:dyDescent="0.25">
      <c r="A17" t="s">
        <v>15</v>
      </c>
      <c r="B17" t="s">
        <v>15</v>
      </c>
      <c r="C17" s="5" t="str">
        <f t="shared" si="0"/>
        <v>PHOS</v>
      </c>
      <c r="D17" t="s">
        <v>130</v>
      </c>
      <c r="E17" t="s">
        <v>31</v>
      </c>
      <c r="F17" s="6" t="str">
        <f t="shared" si="1"/>
        <v>VARA</v>
      </c>
    </row>
    <row r="18" spans="1:11" x14ac:dyDescent="0.25">
      <c r="A18" t="s">
        <v>16</v>
      </c>
      <c r="B18" t="s">
        <v>16</v>
      </c>
      <c r="C18" s="5" t="str">
        <f t="shared" si="0"/>
        <v>POTA</v>
      </c>
      <c r="D18" t="s">
        <v>131</v>
      </c>
      <c r="E18" t="s">
        <v>34</v>
      </c>
      <c r="F18" s="6" t="str">
        <f t="shared" si="1"/>
        <v>ACAR</v>
      </c>
    </row>
    <row r="19" spans="1:11" x14ac:dyDescent="0.25">
      <c r="A19" t="s">
        <v>17</v>
      </c>
      <c r="B19" t="s">
        <v>17</v>
      </c>
      <c r="C19" s="5" t="str">
        <f t="shared" si="0"/>
        <v>SODI</v>
      </c>
      <c r="D19" t="s">
        <v>132</v>
      </c>
      <c r="E19" t="s">
        <v>33</v>
      </c>
      <c r="F19" s="6" t="str">
        <f t="shared" si="1"/>
        <v>BCAR</v>
      </c>
    </row>
    <row r="20" spans="1:11" x14ac:dyDescent="0.25">
      <c r="A20" t="s">
        <v>18</v>
      </c>
      <c r="B20" t="s">
        <v>18</v>
      </c>
      <c r="C20" s="5" t="str">
        <f t="shared" si="0"/>
        <v>ZINC</v>
      </c>
      <c r="D20" t="s">
        <v>133</v>
      </c>
      <c r="E20" t="s">
        <v>35</v>
      </c>
      <c r="F20" s="6" t="str">
        <f t="shared" si="1"/>
        <v>CRYP</v>
      </c>
      <c r="H20" s="21"/>
      <c r="I20" s="21" t="s">
        <v>192</v>
      </c>
      <c r="J20" s="21" t="s">
        <v>193</v>
      </c>
      <c r="K20" s="7"/>
    </row>
    <row r="21" spans="1:11" x14ac:dyDescent="0.25">
      <c r="A21" t="s">
        <v>19</v>
      </c>
      <c r="B21" t="s">
        <v>19</v>
      </c>
      <c r="C21" s="5" t="str">
        <f t="shared" si="0"/>
        <v>COPP</v>
      </c>
      <c r="D21" t="s">
        <v>134</v>
      </c>
      <c r="E21" t="s">
        <v>36</v>
      </c>
      <c r="F21" s="6" t="str">
        <f t="shared" si="1"/>
        <v>LYCO</v>
      </c>
      <c r="H21" t="s">
        <v>189</v>
      </c>
      <c r="I21" s="7" t="s">
        <v>190</v>
      </c>
      <c r="J21" s="19" t="s">
        <v>66</v>
      </c>
    </row>
    <row r="22" spans="1:11" x14ac:dyDescent="0.25">
      <c r="A22" t="s">
        <v>20</v>
      </c>
      <c r="B22" t="s">
        <v>20</v>
      </c>
      <c r="C22" s="5" t="str">
        <f t="shared" si="0"/>
        <v>SELE</v>
      </c>
      <c r="D22" t="s">
        <v>135</v>
      </c>
      <c r="E22" t="s">
        <v>37</v>
      </c>
      <c r="F22" s="6" t="str">
        <f t="shared" si="1"/>
        <v>LZ</v>
      </c>
      <c r="I22" t="s">
        <v>67</v>
      </c>
      <c r="J22" s="20" t="s">
        <v>103</v>
      </c>
    </row>
    <row r="23" spans="1:11" x14ac:dyDescent="0.25">
      <c r="A23" t="s">
        <v>21</v>
      </c>
      <c r="B23" t="s">
        <v>21</v>
      </c>
      <c r="C23" s="5" t="str">
        <f t="shared" si="0"/>
        <v>VC</v>
      </c>
      <c r="D23" t="s">
        <v>136</v>
      </c>
      <c r="E23" t="s">
        <v>22</v>
      </c>
      <c r="F23" s="6" t="str">
        <f t="shared" si="1"/>
        <v>VB1</v>
      </c>
      <c r="H23" s="19" t="s">
        <v>184</v>
      </c>
      <c r="I23" s="19" t="s">
        <v>191</v>
      </c>
      <c r="J23" s="7" t="s">
        <v>181</v>
      </c>
    </row>
    <row r="24" spans="1:11" x14ac:dyDescent="0.25">
      <c r="A24" t="s">
        <v>22</v>
      </c>
      <c r="B24" t="s">
        <v>22</v>
      </c>
      <c r="C24" s="5" t="str">
        <f t="shared" si="0"/>
        <v>VB1</v>
      </c>
      <c r="D24" t="s">
        <v>137</v>
      </c>
      <c r="E24" t="s">
        <v>23</v>
      </c>
      <c r="F24" s="6" t="str">
        <f t="shared" si="1"/>
        <v>VB2</v>
      </c>
      <c r="H24" s="20"/>
      <c r="I24" s="20" t="s">
        <v>68</v>
      </c>
      <c r="J24" s="20" t="s">
        <v>103</v>
      </c>
    </row>
    <row r="25" spans="1:11" x14ac:dyDescent="0.25">
      <c r="A25" t="s">
        <v>23</v>
      </c>
      <c r="B25" t="s">
        <v>23</v>
      </c>
      <c r="C25" s="5" t="str">
        <f t="shared" si="0"/>
        <v>VB2</v>
      </c>
      <c r="D25" t="s">
        <v>138</v>
      </c>
      <c r="E25" t="s">
        <v>24</v>
      </c>
      <c r="F25" s="6" t="str">
        <f t="shared" si="1"/>
        <v>NIAC</v>
      </c>
    </row>
    <row r="26" spans="1:11" x14ac:dyDescent="0.25">
      <c r="A26" t="s">
        <v>24</v>
      </c>
      <c r="B26" t="s">
        <v>24</v>
      </c>
      <c r="C26" s="5" t="str">
        <f t="shared" si="0"/>
        <v>NIAC</v>
      </c>
      <c r="D26" t="s">
        <v>139</v>
      </c>
      <c r="E26" t="s">
        <v>25</v>
      </c>
      <c r="F26" s="6" t="str">
        <f t="shared" si="1"/>
        <v>VB6</v>
      </c>
    </row>
    <row r="27" spans="1:11" x14ac:dyDescent="0.25">
      <c r="A27" t="s">
        <v>25</v>
      </c>
      <c r="B27" t="s">
        <v>25</v>
      </c>
      <c r="C27" s="5" t="str">
        <f t="shared" si="0"/>
        <v>VB6</v>
      </c>
      <c r="D27" t="s">
        <v>140</v>
      </c>
      <c r="E27" t="s">
        <v>26</v>
      </c>
      <c r="F27" s="6" t="str">
        <f t="shared" si="1"/>
        <v>FOLA</v>
      </c>
      <c r="J27" s="7"/>
    </row>
    <row r="28" spans="1:11" x14ac:dyDescent="0.25">
      <c r="A28" t="s">
        <v>26</v>
      </c>
      <c r="B28" t="s">
        <v>26</v>
      </c>
      <c r="C28" s="5" t="str">
        <f t="shared" si="0"/>
        <v>FOLA</v>
      </c>
      <c r="D28" t="s">
        <v>141</v>
      </c>
      <c r="E28" t="s">
        <v>27</v>
      </c>
      <c r="F28" s="6" t="str">
        <f t="shared" si="1"/>
        <v>FA</v>
      </c>
    </row>
    <row r="29" spans="1:11" x14ac:dyDescent="0.25">
      <c r="A29" t="s">
        <v>27</v>
      </c>
      <c r="B29" t="s">
        <v>27</v>
      </c>
      <c r="C29" s="5" t="str">
        <f t="shared" si="0"/>
        <v>FA</v>
      </c>
      <c r="D29" t="s">
        <v>142</v>
      </c>
      <c r="E29" t="s">
        <v>28</v>
      </c>
      <c r="F29" s="6" t="str">
        <f t="shared" si="1"/>
        <v>FF</v>
      </c>
    </row>
    <row r="30" spans="1:11" x14ac:dyDescent="0.25">
      <c r="A30" t="s">
        <v>28</v>
      </c>
      <c r="B30" t="s">
        <v>28</v>
      </c>
      <c r="C30" s="5" t="str">
        <f t="shared" si="0"/>
        <v>FF</v>
      </c>
      <c r="D30" t="s">
        <v>143</v>
      </c>
      <c r="E30" t="s">
        <v>29</v>
      </c>
      <c r="F30" s="6" t="str">
        <f t="shared" si="1"/>
        <v>FDFE</v>
      </c>
    </row>
    <row r="31" spans="1:11" x14ac:dyDescent="0.25">
      <c r="A31" t="s">
        <v>29</v>
      </c>
      <c r="B31" t="s">
        <v>29</v>
      </c>
      <c r="C31" s="5" t="str">
        <f t="shared" si="0"/>
        <v>FDFE</v>
      </c>
      <c r="D31" t="s">
        <v>144</v>
      </c>
      <c r="E31" t="s">
        <v>108</v>
      </c>
      <c r="F31" s="6" t="str">
        <f t="shared" si="1"/>
        <v>missing in NHANES but present in ASA24</v>
      </c>
    </row>
    <row r="32" spans="1:11" x14ac:dyDescent="0.25">
      <c r="A32" t="s">
        <v>30</v>
      </c>
      <c r="B32" t="s">
        <v>30</v>
      </c>
      <c r="C32" s="5" t="str">
        <f t="shared" si="0"/>
        <v>VB12</v>
      </c>
      <c r="D32" t="s">
        <v>145</v>
      </c>
      <c r="E32" t="s">
        <v>30</v>
      </c>
      <c r="F32" s="6" t="str">
        <f t="shared" si="1"/>
        <v>VB12</v>
      </c>
    </row>
    <row r="33" spans="1:6" x14ac:dyDescent="0.25">
      <c r="A33" t="s">
        <v>31</v>
      </c>
      <c r="B33" t="s">
        <v>31</v>
      </c>
      <c r="C33" s="5" t="str">
        <f t="shared" si="0"/>
        <v>VARA</v>
      </c>
      <c r="D33" t="s">
        <v>146</v>
      </c>
      <c r="E33" t="s">
        <v>109</v>
      </c>
      <c r="F33" s="6" t="str">
        <f t="shared" si="1"/>
        <v>missing in NHANES but present in ASA24</v>
      </c>
    </row>
    <row r="34" spans="1:6" x14ac:dyDescent="0.25">
      <c r="A34" t="s">
        <v>32</v>
      </c>
      <c r="B34" t="s">
        <v>32</v>
      </c>
      <c r="C34" s="5" t="str">
        <f t="shared" si="0"/>
        <v>RET</v>
      </c>
      <c r="D34" t="s">
        <v>147</v>
      </c>
      <c r="E34" t="s">
        <v>21</v>
      </c>
      <c r="F34" s="6" t="str">
        <f t="shared" si="1"/>
        <v>VC</v>
      </c>
    </row>
    <row r="35" spans="1:6" x14ac:dyDescent="0.25">
      <c r="A35" t="s">
        <v>33</v>
      </c>
      <c r="B35" t="s">
        <v>33</v>
      </c>
      <c r="C35" s="5" t="str">
        <f t="shared" si="0"/>
        <v>BCAR</v>
      </c>
      <c r="D35" t="s">
        <v>148</v>
      </c>
      <c r="E35" t="s">
        <v>110</v>
      </c>
      <c r="F35" s="6" t="str">
        <f t="shared" si="1"/>
        <v>missing in NHANES but present in ASA24</v>
      </c>
    </row>
    <row r="36" spans="1:6" x14ac:dyDescent="0.25">
      <c r="A36" t="s">
        <v>34</v>
      </c>
      <c r="B36" t="s">
        <v>34</v>
      </c>
      <c r="C36" s="5" t="str">
        <f t="shared" si="0"/>
        <v>ACAR</v>
      </c>
      <c r="D36" t="s">
        <v>149</v>
      </c>
      <c r="E36" t="s">
        <v>39</v>
      </c>
      <c r="F36" s="6" t="str">
        <f t="shared" si="1"/>
        <v>VK</v>
      </c>
    </row>
    <row r="37" spans="1:6" x14ac:dyDescent="0.25">
      <c r="A37" t="s">
        <v>35</v>
      </c>
      <c r="B37" t="s">
        <v>35</v>
      </c>
      <c r="C37" s="5" t="str">
        <f t="shared" si="0"/>
        <v>CRYP</v>
      </c>
      <c r="D37" t="s">
        <v>150</v>
      </c>
      <c r="E37" t="s">
        <v>12</v>
      </c>
      <c r="F37" s="6" t="str">
        <f t="shared" si="1"/>
        <v>CALC</v>
      </c>
    </row>
    <row r="38" spans="1:6" x14ac:dyDescent="0.25">
      <c r="A38" t="s">
        <v>36</v>
      </c>
      <c r="B38" t="s">
        <v>36</v>
      </c>
      <c r="C38" s="5" t="str">
        <f t="shared" si="0"/>
        <v>LYCO</v>
      </c>
      <c r="D38" t="s">
        <v>151</v>
      </c>
      <c r="E38" t="s">
        <v>15</v>
      </c>
      <c r="F38" s="6" t="str">
        <f t="shared" si="1"/>
        <v>PHOS</v>
      </c>
    </row>
    <row r="39" spans="1:6" x14ac:dyDescent="0.25">
      <c r="A39" t="s">
        <v>37</v>
      </c>
      <c r="B39" t="s">
        <v>37</v>
      </c>
      <c r="C39" s="5" t="str">
        <f t="shared" si="0"/>
        <v>LZ</v>
      </c>
      <c r="D39" t="s">
        <v>152</v>
      </c>
      <c r="E39" t="s">
        <v>14</v>
      </c>
      <c r="F39" s="6" t="str">
        <f t="shared" si="1"/>
        <v>MAGN</v>
      </c>
    </row>
    <row r="40" spans="1:6" x14ac:dyDescent="0.25">
      <c r="A40" t="s">
        <v>38</v>
      </c>
      <c r="B40" t="s">
        <v>38</v>
      </c>
      <c r="C40" s="5" t="str">
        <f t="shared" si="0"/>
        <v>ATOC</v>
      </c>
      <c r="D40" t="s">
        <v>153</v>
      </c>
      <c r="E40" t="s">
        <v>13</v>
      </c>
      <c r="F40" s="6" t="str">
        <f t="shared" si="1"/>
        <v>IRON</v>
      </c>
    </row>
    <row r="41" spans="1:6" x14ac:dyDescent="0.25">
      <c r="A41" t="s">
        <v>39</v>
      </c>
      <c r="B41" t="s">
        <v>39</v>
      </c>
      <c r="C41" s="5" t="str">
        <f t="shared" si="0"/>
        <v>VK</v>
      </c>
      <c r="D41" t="s">
        <v>154</v>
      </c>
      <c r="E41" t="s">
        <v>18</v>
      </c>
      <c r="F41" s="6" t="str">
        <f t="shared" si="1"/>
        <v>ZINC</v>
      </c>
    </row>
    <row r="42" spans="1:6" x14ac:dyDescent="0.25">
      <c r="A42" t="s">
        <v>40</v>
      </c>
      <c r="B42" t="s">
        <v>40</v>
      </c>
      <c r="C42" s="5" t="str">
        <f t="shared" si="0"/>
        <v>missing in ASA24 but present in NHANES</v>
      </c>
      <c r="D42" t="s">
        <v>155</v>
      </c>
      <c r="E42" t="s">
        <v>19</v>
      </c>
      <c r="F42" s="6" t="str">
        <f t="shared" si="1"/>
        <v>COPP</v>
      </c>
    </row>
    <row r="43" spans="1:6" x14ac:dyDescent="0.25">
      <c r="A43" t="s">
        <v>41</v>
      </c>
      <c r="B43" t="s">
        <v>41</v>
      </c>
      <c r="C43" s="5" t="str">
        <f t="shared" si="0"/>
        <v>SFAT</v>
      </c>
      <c r="D43" t="s">
        <v>156</v>
      </c>
      <c r="E43" t="s">
        <v>17</v>
      </c>
      <c r="F43" s="6" t="str">
        <f t="shared" si="1"/>
        <v>SODI</v>
      </c>
    </row>
    <row r="44" spans="1:6" x14ac:dyDescent="0.25">
      <c r="A44" t="s">
        <v>42</v>
      </c>
      <c r="B44" t="s">
        <v>42</v>
      </c>
      <c r="C44" s="5" t="str">
        <f t="shared" si="0"/>
        <v>S040</v>
      </c>
      <c r="D44" t="s">
        <v>157</v>
      </c>
      <c r="E44" t="s">
        <v>16</v>
      </c>
      <c r="F44" s="6" t="str">
        <f t="shared" si="1"/>
        <v>POTA</v>
      </c>
    </row>
    <row r="45" spans="1:6" x14ac:dyDescent="0.25">
      <c r="A45" t="s">
        <v>43</v>
      </c>
      <c r="B45" t="s">
        <v>43</v>
      </c>
      <c r="C45" s="5" t="str">
        <f t="shared" si="0"/>
        <v>S060</v>
      </c>
      <c r="D45" t="s">
        <v>158</v>
      </c>
      <c r="E45" t="s">
        <v>20</v>
      </c>
      <c r="F45" s="6" t="str">
        <f t="shared" si="1"/>
        <v>SELE</v>
      </c>
    </row>
    <row r="46" spans="1:6" x14ac:dyDescent="0.25">
      <c r="A46" t="s">
        <v>44</v>
      </c>
      <c r="B46" t="s">
        <v>44</v>
      </c>
      <c r="C46" s="5" t="str">
        <f t="shared" si="0"/>
        <v>S080</v>
      </c>
      <c r="D46" t="s">
        <v>159</v>
      </c>
      <c r="E46" t="s">
        <v>8</v>
      </c>
      <c r="F46" s="6" t="str">
        <f t="shared" si="1"/>
        <v>CAFF</v>
      </c>
    </row>
    <row r="47" spans="1:6" x14ac:dyDescent="0.25">
      <c r="A47" t="s">
        <v>45</v>
      </c>
      <c r="B47" t="s">
        <v>45</v>
      </c>
      <c r="C47" s="5" t="str">
        <f t="shared" si="0"/>
        <v>S100</v>
      </c>
      <c r="D47" t="s">
        <v>160</v>
      </c>
      <c r="E47" t="s">
        <v>9</v>
      </c>
      <c r="F47" s="6" t="str">
        <f t="shared" si="1"/>
        <v>THEO</v>
      </c>
    </row>
    <row r="48" spans="1:6" x14ac:dyDescent="0.25">
      <c r="A48" t="s">
        <v>46</v>
      </c>
      <c r="B48" t="s">
        <v>46</v>
      </c>
      <c r="C48" s="5" t="str">
        <f t="shared" si="0"/>
        <v>S120</v>
      </c>
      <c r="D48" t="s">
        <v>161</v>
      </c>
      <c r="E48" t="s">
        <v>111</v>
      </c>
      <c r="F48" s="6" t="str">
        <f t="shared" si="1"/>
        <v>missing in NHANES but present in ASA24</v>
      </c>
    </row>
    <row r="49" spans="1:6" x14ac:dyDescent="0.25">
      <c r="A49" t="s">
        <v>47</v>
      </c>
      <c r="B49" t="s">
        <v>47</v>
      </c>
      <c r="C49" s="5" t="str">
        <f t="shared" si="0"/>
        <v>S140</v>
      </c>
      <c r="D49" t="s">
        <v>162</v>
      </c>
      <c r="E49" t="s">
        <v>6</v>
      </c>
      <c r="F49" s="6" t="str">
        <f t="shared" si="1"/>
        <v>MOIS</v>
      </c>
    </row>
    <row r="50" spans="1:6" x14ac:dyDescent="0.25">
      <c r="A50" t="s">
        <v>48</v>
      </c>
      <c r="B50" t="s">
        <v>48</v>
      </c>
      <c r="C50" s="5" t="str">
        <f t="shared" si="0"/>
        <v>S160</v>
      </c>
      <c r="D50" t="s">
        <v>163</v>
      </c>
      <c r="E50" t="s">
        <v>42</v>
      </c>
      <c r="F50" s="6" t="str">
        <f t="shared" si="1"/>
        <v>S040</v>
      </c>
    </row>
    <row r="51" spans="1:6" x14ac:dyDescent="0.25">
      <c r="A51" t="s">
        <v>49</v>
      </c>
      <c r="B51" t="s">
        <v>49</v>
      </c>
      <c r="C51" s="5" t="str">
        <f t="shared" si="0"/>
        <v>S180</v>
      </c>
      <c r="D51" t="s">
        <v>164</v>
      </c>
      <c r="E51" t="s">
        <v>43</v>
      </c>
      <c r="F51" s="6" t="str">
        <f t="shared" si="1"/>
        <v>S060</v>
      </c>
    </row>
    <row r="52" spans="1:6" x14ac:dyDescent="0.25">
      <c r="A52" t="s">
        <v>50</v>
      </c>
      <c r="B52" t="s">
        <v>50</v>
      </c>
      <c r="C52" s="5" t="str">
        <f t="shared" si="0"/>
        <v>MFAT</v>
      </c>
      <c r="D52" t="s">
        <v>165</v>
      </c>
      <c r="E52" t="s">
        <v>44</v>
      </c>
      <c r="F52" s="6" t="str">
        <f t="shared" si="1"/>
        <v>S080</v>
      </c>
    </row>
    <row r="53" spans="1:6" x14ac:dyDescent="0.25">
      <c r="A53" t="s">
        <v>51</v>
      </c>
      <c r="B53" t="s">
        <v>51</v>
      </c>
      <c r="C53" s="5" t="str">
        <f t="shared" si="0"/>
        <v>M161</v>
      </c>
      <c r="D53" t="s">
        <v>166</v>
      </c>
      <c r="E53" t="s">
        <v>45</v>
      </c>
      <c r="F53" s="6" t="str">
        <f t="shared" si="1"/>
        <v>S100</v>
      </c>
    </row>
    <row r="54" spans="1:6" x14ac:dyDescent="0.25">
      <c r="A54" t="s">
        <v>52</v>
      </c>
      <c r="B54" t="s">
        <v>52</v>
      </c>
      <c r="C54" s="5" t="str">
        <f t="shared" si="0"/>
        <v>M181</v>
      </c>
      <c r="D54" t="s">
        <v>167</v>
      </c>
      <c r="E54" t="s">
        <v>46</v>
      </c>
      <c r="F54" s="6" t="str">
        <f t="shared" si="1"/>
        <v>S120</v>
      </c>
    </row>
    <row r="55" spans="1:6" x14ac:dyDescent="0.25">
      <c r="A55" t="s">
        <v>53</v>
      </c>
      <c r="B55" t="s">
        <v>53</v>
      </c>
      <c r="C55" s="5" t="str">
        <f t="shared" si="0"/>
        <v>M201</v>
      </c>
      <c r="D55" t="s">
        <v>168</v>
      </c>
      <c r="E55" t="s">
        <v>47</v>
      </c>
      <c r="F55" s="6" t="str">
        <f t="shared" si="1"/>
        <v>S140</v>
      </c>
    </row>
    <row r="56" spans="1:6" x14ac:dyDescent="0.25">
      <c r="A56" t="s">
        <v>54</v>
      </c>
      <c r="B56" t="s">
        <v>54</v>
      </c>
      <c r="C56" s="5" t="str">
        <f t="shared" si="0"/>
        <v>M221</v>
      </c>
      <c r="D56" t="s">
        <v>169</v>
      </c>
      <c r="E56" t="s">
        <v>48</v>
      </c>
      <c r="F56" s="6" t="str">
        <f t="shared" si="1"/>
        <v>S160</v>
      </c>
    </row>
    <row r="57" spans="1:6" x14ac:dyDescent="0.25">
      <c r="A57" t="s">
        <v>55</v>
      </c>
      <c r="B57" t="s">
        <v>55</v>
      </c>
      <c r="C57" s="5" t="str">
        <f t="shared" si="0"/>
        <v>PFAT</v>
      </c>
      <c r="D57" t="s">
        <v>170</v>
      </c>
      <c r="E57" t="s">
        <v>49</v>
      </c>
      <c r="F57" s="6" t="str">
        <f t="shared" si="1"/>
        <v>S180</v>
      </c>
    </row>
    <row r="58" spans="1:6" x14ac:dyDescent="0.25">
      <c r="A58" t="s">
        <v>56</v>
      </c>
      <c r="B58" t="s">
        <v>56</v>
      </c>
      <c r="C58" s="5" t="str">
        <f t="shared" si="0"/>
        <v>P182</v>
      </c>
      <c r="D58" t="s">
        <v>171</v>
      </c>
      <c r="E58" t="s">
        <v>51</v>
      </c>
      <c r="F58" s="6" t="str">
        <f t="shared" si="1"/>
        <v>M161</v>
      </c>
    </row>
    <row r="59" spans="1:6" x14ac:dyDescent="0.25">
      <c r="A59" t="s">
        <v>57</v>
      </c>
      <c r="B59" t="s">
        <v>57</v>
      </c>
      <c r="C59" s="5" t="str">
        <f t="shared" si="0"/>
        <v>P183</v>
      </c>
      <c r="D59" t="s">
        <v>172</v>
      </c>
      <c r="E59" t="s">
        <v>52</v>
      </c>
      <c r="F59" s="6" t="str">
        <f t="shared" si="1"/>
        <v>M181</v>
      </c>
    </row>
    <row r="60" spans="1:6" x14ac:dyDescent="0.25">
      <c r="A60" t="s">
        <v>58</v>
      </c>
      <c r="B60" t="s">
        <v>58</v>
      </c>
      <c r="C60" s="5" t="str">
        <f t="shared" si="0"/>
        <v>P184</v>
      </c>
      <c r="D60" t="s">
        <v>173</v>
      </c>
      <c r="E60" t="s">
        <v>53</v>
      </c>
      <c r="F60" s="6" t="str">
        <f t="shared" si="1"/>
        <v>M201</v>
      </c>
    </row>
    <row r="61" spans="1:6" x14ac:dyDescent="0.25">
      <c r="A61" t="s">
        <v>59</v>
      </c>
      <c r="B61" t="s">
        <v>59</v>
      </c>
      <c r="C61" s="5" t="str">
        <f t="shared" si="0"/>
        <v>P204</v>
      </c>
      <c r="D61" t="s">
        <v>174</v>
      </c>
      <c r="E61" t="s">
        <v>54</v>
      </c>
      <c r="F61" s="6" t="str">
        <f t="shared" si="1"/>
        <v>M221</v>
      </c>
    </row>
    <row r="62" spans="1:6" x14ac:dyDescent="0.25">
      <c r="A62" t="s">
        <v>60</v>
      </c>
      <c r="B62" t="s">
        <v>60</v>
      </c>
      <c r="C62" s="5" t="str">
        <f t="shared" si="0"/>
        <v>P205</v>
      </c>
      <c r="D62" t="s">
        <v>175</v>
      </c>
      <c r="E62" t="s">
        <v>56</v>
      </c>
      <c r="F62" s="6" t="str">
        <f t="shared" si="1"/>
        <v>P182</v>
      </c>
    </row>
    <row r="63" spans="1:6" x14ac:dyDescent="0.25">
      <c r="A63" t="s">
        <v>61</v>
      </c>
      <c r="B63" t="s">
        <v>61</v>
      </c>
      <c r="C63" s="5" t="str">
        <f t="shared" si="0"/>
        <v>P225</v>
      </c>
      <c r="D63" t="s">
        <v>176</v>
      </c>
      <c r="E63" t="s">
        <v>57</v>
      </c>
      <c r="F63" s="6" t="str">
        <f t="shared" si="1"/>
        <v>P183</v>
      </c>
    </row>
    <row r="64" spans="1:6" x14ac:dyDescent="0.25">
      <c r="A64" t="s">
        <v>62</v>
      </c>
      <c r="B64" t="s">
        <v>62</v>
      </c>
      <c r="C64" s="5" t="str">
        <f t="shared" si="0"/>
        <v>P226</v>
      </c>
      <c r="D64" t="s">
        <v>177</v>
      </c>
      <c r="E64" t="s">
        <v>58</v>
      </c>
      <c r="F64" s="6" t="str">
        <f t="shared" si="1"/>
        <v>P184</v>
      </c>
    </row>
    <row r="65" spans="1:6" x14ac:dyDescent="0.25">
      <c r="A65" t="s">
        <v>63</v>
      </c>
      <c r="B65" t="s">
        <v>63</v>
      </c>
      <c r="C65" s="5" t="str">
        <f t="shared" si="0"/>
        <v>missing in ASA24 but present in NHANES</v>
      </c>
      <c r="D65" t="s">
        <v>178</v>
      </c>
      <c r="E65" t="s">
        <v>59</v>
      </c>
      <c r="F65" s="6" t="str">
        <f t="shared" si="1"/>
        <v>P204</v>
      </c>
    </row>
    <row r="66" spans="1:6" x14ac:dyDescent="0.25">
      <c r="A66" s="7" t="s">
        <v>64</v>
      </c>
      <c r="B66" s="7" t="s">
        <v>64</v>
      </c>
      <c r="C66" s="8" t="str">
        <f t="shared" si="0"/>
        <v>missing in ASA24 but present in NHANES</v>
      </c>
      <c r="D66" s="7" t="s">
        <v>179</v>
      </c>
      <c r="E66" s="7" t="s">
        <v>60</v>
      </c>
      <c r="F66" s="9" t="str">
        <f t="shared" si="1"/>
        <v>P205</v>
      </c>
    </row>
    <row r="67" spans="1:6" x14ac:dyDescent="0.25">
      <c r="A67" s="7" t="s">
        <v>65</v>
      </c>
      <c r="B67" s="7" t="s">
        <v>65</v>
      </c>
      <c r="C67" s="8" t="str">
        <f t="shared" si="0"/>
        <v>missing in ASA24 but present in NHANES</v>
      </c>
      <c r="D67" s="7" t="s">
        <v>180</v>
      </c>
      <c r="E67" s="7" t="s">
        <v>61</v>
      </c>
      <c r="F67" s="9" t="str">
        <f t="shared" si="1"/>
        <v>P225</v>
      </c>
    </row>
    <row r="68" spans="1:6" ht="15.75" thickBot="1" x14ac:dyDescent="0.3">
      <c r="A68" s="10" t="s">
        <v>66</v>
      </c>
      <c r="B68" s="10" t="s">
        <v>66</v>
      </c>
      <c r="C68" s="11" t="str">
        <f t="shared" si="0"/>
        <v>missing in ASA24 but present in NHANES</v>
      </c>
      <c r="D68" s="10" t="s">
        <v>181</v>
      </c>
      <c r="E68" s="10" t="s">
        <v>62</v>
      </c>
      <c r="F68" s="12" t="str">
        <f t="shared" si="1"/>
        <v>P226</v>
      </c>
    </row>
    <row r="69" spans="1:6" x14ac:dyDescent="0.25">
      <c r="A69" t="s">
        <v>67</v>
      </c>
      <c r="B69" t="s">
        <v>67</v>
      </c>
      <c r="C69" s="5" t="str">
        <f t="shared" ref="C69:C105" si="2">IFERROR(VLOOKUP(B69,$E$4:$E$105,1,FALSE),"missing in ASA24 but present in NHANES")</f>
        <v>F_TOTAL</v>
      </c>
      <c r="D69" t="s">
        <v>68</v>
      </c>
      <c r="E69" t="s">
        <v>68</v>
      </c>
      <c r="F69" s="6" t="str">
        <f t="shared" ref="F69:F105" si="3">IFERROR(VLOOKUP(E69,$B$4:$B$105,1,FALSE),"missing in NHANES but present in ASA24")</f>
        <v>F_CITMLB</v>
      </c>
    </row>
    <row r="70" spans="1:6" x14ac:dyDescent="0.25">
      <c r="A70" t="s">
        <v>68</v>
      </c>
      <c r="B70" t="s">
        <v>68</v>
      </c>
      <c r="C70" s="5" t="str">
        <f t="shared" si="2"/>
        <v>F_CITMLB</v>
      </c>
      <c r="D70" t="s">
        <v>69</v>
      </c>
      <c r="E70" t="s">
        <v>69</v>
      </c>
      <c r="F70" s="6" t="str">
        <f t="shared" si="3"/>
        <v>F_OTHER</v>
      </c>
    </row>
    <row r="71" spans="1:6" x14ac:dyDescent="0.25">
      <c r="A71" t="s">
        <v>69</v>
      </c>
      <c r="B71" t="s">
        <v>69</v>
      </c>
      <c r="C71" s="5" t="str">
        <f t="shared" si="2"/>
        <v>F_OTHER</v>
      </c>
      <c r="D71" t="s">
        <v>70</v>
      </c>
      <c r="E71" t="s">
        <v>70</v>
      </c>
      <c r="F71" s="6" t="str">
        <f t="shared" si="3"/>
        <v>F_JUICE</v>
      </c>
    </row>
    <row r="72" spans="1:6" x14ac:dyDescent="0.25">
      <c r="A72" t="s">
        <v>70</v>
      </c>
      <c r="B72" t="s">
        <v>70</v>
      </c>
      <c r="C72" s="5" t="str">
        <f t="shared" si="2"/>
        <v>F_JUICE</v>
      </c>
      <c r="D72" t="s">
        <v>67</v>
      </c>
      <c r="E72" t="s">
        <v>67</v>
      </c>
      <c r="F72" s="6" t="str">
        <f t="shared" si="3"/>
        <v>F_TOTAL</v>
      </c>
    </row>
    <row r="73" spans="1:6" x14ac:dyDescent="0.25">
      <c r="A73" t="s">
        <v>71</v>
      </c>
      <c r="B73" t="s">
        <v>71</v>
      </c>
      <c r="C73" s="5" t="str">
        <f t="shared" si="2"/>
        <v>V_TOTAL</v>
      </c>
      <c r="D73" t="s">
        <v>72</v>
      </c>
      <c r="E73" t="s">
        <v>72</v>
      </c>
      <c r="F73" s="6" t="str">
        <f t="shared" si="3"/>
        <v>V_DRKGR</v>
      </c>
    </row>
    <row r="74" spans="1:6" x14ac:dyDescent="0.25">
      <c r="A74" t="s">
        <v>72</v>
      </c>
      <c r="B74" t="s">
        <v>72</v>
      </c>
      <c r="C74" s="5" t="str">
        <f t="shared" si="2"/>
        <v>V_DRKGR</v>
      </c>
      <c r="D74" t="s">
        <v>74</v>
      </c>
      <c r="E74" t="s">
        <v>74</v>
      </c>
      <c r="F74" s="6" t="str">
        <f t="shared" si="3"/>
        <v>V_REDOR_TOMATO</v>
      </c>
    </row>
    <row r="75" spans="1:6" x14ac:dyDescent="0.25">
      <c r="A75" t="s">
        <v>73</v>
      </c>
      <c r="B75" t="s">
        <v>73</v>
      </c>
      <c r="C75" s="5" t="str">
        <f t="shared" si="2"/>
        <v>V_REDOR_TOTAL</v>
      </c>
      <c r="D75" t="s">
        <v>75</v>
      </c>
      <c r="E75" t="s">
        <v>75</v>
      </c>
      <c r="F75" s="6" t="str">
        <f t="shared" si="3"/>
        <v>V_REDOR_OTHER</v>
      </c>
    </row>
    <row r="76" spans="1:6" x14ac:dyDescent="0.25">
      <c r="A76" t="s">
        <v>74</v>
      </c>
      <c r="B76" t="s">
        <v>74</v>
      </c>
      <c r="C76" s="5" t="str">
        <f t="shared" si="2"/>
        <v>V_REDOR_TOMATO</v>
      </c>
      <c r="D76" t="s">
        <v>73</v>
      </c>
      <c r="E76" t="s">
        <v>73</v>
      </c>
      <c r="F76" s="6" t="str">
        <f t="shared" si="3"/>
        <v>V_REDOR_TOTAL</v>
      </c>
    </row>
    <row r="77" spans="1:6" x14ac:dyDescent="0.25">
      <c r="A77" t="s">
        <v>75</v>
      </c>
      <c r="B77" t="s">
        <v>75</v>
      </c>
      <c r="C77" s="5" t="str">
        <f t="shared" si="2"/>
        <v>V_REDOR_OTHER</v>
      </c>
      <c r="D77" t="s">
        <v>77</v>
      </c>
      <c r="E77" t="s">
        <v>77</v>
      </c>
      <c r="F77" s="6" t="str">
        <f t="shared" si="3"/>
        <v>V_STARCHY_POTATO</v>
      </c>
    </row>
    <row r="78" spans="1:6" x14ac:dyDescent="0.25">
      <c r="A78" t="s">
        <v>76</v>
      </c>
      <c r="B78" t="s">
        <v>76</v>
      </c>
      <c r="C78" s="5" t="str">
        <f t="shared" si="2"/>
        <v>V_STARCHY_TOTAL</v>
      </c>
      <c r="D78" t="s">
        <v>78</v>
      </c>
      <c r="E78" t="s">
        <v>78</v>
      </c>
      <c r="F78" s="6" t="str">
        <f t="shared" si="3"/>
        <v>V_STARCHY_OTHER</v>
      </c>
    </row>
    <row r="79" spans="1:6" x14ac:dyDescent="0.25">
      <c r="A79" t="s">
        <v>77</v>
      </c>
      <c r="B79" t="s">
        <v>77</v>
      </c>
      <c r="C79" s="5" t="str">
        <f t="shared" si="2"/>
        <v>V_STARCHY_POTATO</v>
      </c>
      <c r="D79" t="s">
        <v>76</v>
      </c>
      <c r="E79" t="s">
        <v>76</v>
      </c>
      <c r="F79" s="6" t="str">
        <f t="shared" si="3"/>
        <v>V_STARCHY_TOTAL</v>
      </c>
    </row>
    <row r="80" spans="1:6" x14ac:dyDescent="0.25">
      <c r="A80" t="s">
        <v>78</v>
      </c>
      <c r="B80" t="s">
        <v>78</v>
      </c>
      <c r="C80" s="5" t="str">
        <f t="shared" si="2"/>
        <v>V_STARCHY_OTHER</v>
      </c>
      <c r="D80" t="s">
        <v>79</v>
      </c>
      <c r="E80" t="s">
        <v>79</v>
      </c>
      <c r="F80" s="6" t="str">
        <f t="shared" si="3"/>
        <v>V_OTHER</v>
      </c>
    </row>
    <row r="81" spans="1:6" x14ac:dyDescent="0.25">
      <c r="A81" t="s">
        <v>79</v>
      </c>
      <c r="B81" t="s">
        <v>79</v>
      </c>
      <c r="C81" s="5" t="str">
        <f t="shared" si="2"/>
        <v>V_OTHER</v>
      </c>
      <c r="D81" t="s">
        <v>71</v>
      </c>
      <c r="E81" t="s">
        <v>71</v>
      </c>
      <c r="F81" s="6" t="str">
        <f t="shared" si="3"/>
        <v>V_TOTAL</v>
      </c>
    </row>
    <row r="82" spans="1:6" x14ac:dyDescent="0.25">
      <c r="A82" t="s">
        <v>80</v>
      </c>
      <c r="B82" t="s">
        <v>80</v>
      </c>
      <c r="C82" s="5" t="str">
        <f t="shared" si="2"/>
        <v>V_LEGUMES</v>
      </c>
      <c r="D82" t="s">
        <v>80</v>
      </c>
      <c r="E82" t="s">
        <v>80</v>
      </c>
      <c r="F82" s="6" t="str">
        <f t="shared" si="3"/>
        <v>V_LEGUMES</v>
      </c>
    </row>
    <row r="83" spans="1:6" x14ac:dyDescent="0.25">
      <c r="A83" t="s">
        <v>81</v>
      </c>
      <c r="B83" t="s">
        <v>81</v>
      </c>
      <c r="C83" s="5" t="str">
        <f t="shared" si="2"/>
        <v>G_TOTAL</v>
      </c>
      <c r="D83" t="s">
        <v>82</v>
      </c>
      <c r="E83" t="s">
        <v>82</v>
      </c>
      <c r="F83" s="6" t="str">
        <f t="shared" si="3"/>
        <v>G_WHOLE</v>
      </c>
    </row>
    <row r="84" spans="1:6" x14ac:dyDescent="0.25">
      <c r="A84" t="s">
        <v>82</v>
      </c>
      <c r="B84" t="s">
        <v>82</v>
      </c>
      <c r="C84" s="5" t="str">
        <f t="shared" si="2"/>
        <v>G_WHOLE</v>
      </c>
      <c r="D84" t="s">
        <v>83</v>
      </c>
      <c r="E84" t="s">
        <v>83</v>
      </c>
      <c r="F84" s="6" t="str">
        <f t="shared" si="3"/>
        <v>G_REFINED</v>
      </c>
    </row>
    <row r="85" spans="1:6" x14ac:dyDescent="0.25">
      <c r="A85" t="s">
        <v>83</v>
      </c>
      <c r="B85" t="s">
        <v>83</v>
      </c>
      <c r="C85" s="5" t="str">
        <f t="shared" si="2"/>
        <v>G_REFINED</v>
      </c>
      <c r="D85" t="s">
        <v>81</v>
      </c>
      <c r="E85" t="s">
        <v>81</v>
      </c>
      <c r="F85" s="6" t="str">
        <f t="shared" si="3"/>
        <v>G_TOTAL</v>
      </c>
    </row>
    <row r="86" spans="1:6" x14ac:dyDescent="0.25">
      <c r="A86" t="s">
        <v>84</v>
      </c>
      <c r="B86" t="s">
        <v>84</v>
      </c>
      <c r="C86" s="5" t="str">
        <f t="shared" si="2"/>
        <v>PF_TOTAL</v>
      </c>
      <c r="D86" t="s">
        <v>86</v>
      </c>
      <c r="E86" t="s">
        <v>86</v>
      </c>
      <c r="F86" s="6" t="str">
        <f t="shared" si="3"/>
        <v>PF_MEAT</v>
      </c>
    </row>
    <row r="87" spans="1:6" x14ac:dyDescent="0.25">
      <c r="A87" t="s">
        <v>85</v>
      </c>
      <c r="B87" t="s">
        <v>85</v>
      </c>
      <c r="C87" s="5" t="str">
        <f t="shared" si="2"/>
        <v>PF_MPS_TOTAL</v>
      </c>
      <c r="D87" t="s">
        <v>87</v>
      </c>
      <c r="E87" t="s">
        <v>87</v>
      </c>
      <c r="F87" s="6" t="str">
        <f t="shared" si="3"/>
        <v>PF_CUREDMEAT</v>
      </c>
    </row>
    <row r="88" spans="1:6" x14ac:dyDescent="0.25">
      <c r="A88" t="s">
        <v>86</v>
      </c>
      <c r="B88" t="s">
        <v>86</v>
      </c>
      <c r="C88" s="5" t="str">
        <f t="shared" si="2"/>
        <v>PF_MEAT</v>
      </c>
      <c r="D88" t="s">
        <v>88</v>
      </c>
      <c r="E88" t="s">
        <v>88</v>
      </c>
      <c r="F88" s="6" t="str">
        <f t="shared" si="3"/>
        <v>PF_ORGAN</v>
      </c>
    </row>
    <row r="89" spans="1:6" x14ac:dyDescent="0.25">
      <c r="A89" t="s">
        <v>87</v>
      </c>
      <c r="B89" t="s">
        <v>87</v>
      </c>
      <c r="C89" s="5" t="str">
        <f t="shared" si="2"/>
        <v>PF_CUREDMEAT</v>
      </c>
      <c r="D89" t="s">
        <v>89</v>
      </c>
      <c r="E89" t="s">
        <v>89</v>
      </c>
      <c r="F89" s="6" t="str">
        <f t="shared" si="3"/>
        <v>PF_POULT</v>
      </c>
    </row>
    <row r="90" spans="1:6" x14ac:dyDescent="0.25">
      <c r="A90" t="s">
        <v>88</v>
      </c>
      <c r="B90" t="s">
        <v>88</v>
      </c>
      <c r="C90" s="5" t="str">
        <f t="shared" si="2"/>
        <v>PF_ORGAN</v>
      </c>
      <c r="D90" t="s">
        <v>90</v>
      </c>
      <c r="E90" t="s">
        <v>90</v>
      </c>
      <c r="F90" s="6" t="str">
        <f t="shared" si="3"/>
        <v>PF_SEAFD_HI</v>
      </c>
    </row>
    <row r="91" spans="1:6" x14ac:dyDescent="0.25">
      <c r="A91" t="s">
        <v>89</v>
      </c>
      <c r="B91" t="s">
        <v>89</v>
      </c>
      <c r="C91" s="5" t="str">
        <f t="shared" si="2"/>
        <v>PF_POULT</v>
      </c>
      <c r="D91" t="s">
        <v>91</v>
      </c>
      <c r="E91" t="s">
        <v>91</v>
      </c>
      <c r="F91" s="6" t="str">
        <f t="shared" si="3"/>
        <v>PF_SEAFD_LOW</v>
      </c>
    </row>
    <row r="92" spans="1:6" x14ac:dyDescent="0.25">
      <c r="A92" t="s">
        <v>90</v>
      </c>
      <c r="B92" t="s">
        <v>90</v>
      </c>
      <c r="C92" s="5" t="str">
        <f t="shared" si="2"/>
        <v>PF_SEAFD_HI</v>
      </c>
      <c r="D92" t="s">
        <v>85</v>
      </c>
      <c r="E92" t="s">
        <v>85</v>
      </c>
      <c r="F92" s="6" t="str">
        <f t="shared" si="3"/>
        <v>PF_MPS_TOTAL</v>
      </c>
    </row>
    <row r="93" spans="1:6" x14ac:dyDescent="0.25">
      <c r="A93" t="s">
        <v>91</v>
      </c>
      <c r="B93" t="s">
        <v>91</v>
      </c>
      <c r="C93" s="5" t="str">
        <f t="shared" si="2"/>
        <v>PF_SEAFD_LOW</v>
      </c>
      <c r="D93" t="s">
        <v>92</v>
      </c>
      <c r="E93" t="s">
        <v>92</v>
      </c>
      <c r="F93" s="6" t="str">
        <f t="shared" si="3"/>
        <v>PF_EGGS</v>
      </c>
    </row>
    <row r="94" spans="1:6" x14ac:dyDescent="0.25">
      <c r="A94" t="s">
        <v>92</v>
      </c>
      <c r="B94" t="s">
        <v>92</v>
      </c>
      <c r="C94" s="5" t="str">
        <f t="shared" si="2"/>
        <v>PF_EGGS</v>
      </c>
      <c r="D94" t="s">
        <v>93</v>
      </c>
      <c r="E94" t="s">
        <v>93</v>
      </c>
      <c r="F94" s="6" t="str">
        <f t="shared" si="3"/>
        <v>PF_SOY</v>
      </c>
    </row>
    <row r="95" spans="1:6" x14ac:dyDescent="0.25">
      <c r="A95" t="s">
        <v>93</v>
      </c>
      <c r="B95" t="s">
        <v>93</v>
      </c>
      <c r="C95" s="5" t="str">
        <f t="shared" si="2"/>
        <v>PF_SOY</v>
      </c>
      <c r="D95" t="s">
        <v>94</v>
      </c>
      <c r="E95" t="s">
        <v>94</v>
      </c>
      <c r="F95" s="6" t="str">
        <f t="shared" si="3"/>
        <v>PF_NUTSDS</v>
      </c>
    </row>
    <row r="96" spans="1:6" x14ac:dyDescent="0.25">
      <c r="A96" t="s">
        <v>94</v>
      </c>
      <c r="B96" t="s">
        <v>94</v>
      </c>
      <c r="C96" s="5" t="str">
        <f t="shared" si="2"/>
        <v>PF_NUTSDS</v>
      </c>
      <c r="D96" t="s">
        <v>95</v>
      </c>
      <c r="E96" t="s">
        <v>95</v>
      </c>
      <c r="F96" s="6" t="str">
        <f t="shared" si="3"/>
        <v>PF_LEGUMES</v>
      </c>
    </row>
    <row r="97" spans="1:6" x14ac:dyDescent="0.25">
      <c r="A97" t="s">
        <v>95</v>
      </c>
      <c r="B97" t="s">
        <v>95</v>
      </c>
      <c r="C97" s="5" t="str">
        <f t="shared" si="2"/>
        <v>PF_LEGUMES</v>
      </c>
      <c r="D97" t="s">
        <v>84</v>
      </c>
      <c r="E97" t="s">
        <v>84</v>
      </c>
      <c r="F97" s="6" t="str">
        <f t="shared" si="3"/>
        <v>PF_TOTAL</v>
      </c>
    </row>
    <row r="98" spans="1:6" x14ac:dyDescent="0.25">
      <c r="A98" t="s">
        <v>96</v>
      </c>
      <c r="B98" t="s">
        <v>96</v>
      </c>
      <c r="C98" s="5" t="str">
        <f t="shared" si="2"/>
        <v>D_TOTAL</v>
      </c>
      <c r="D98" t="s">
        <v>97</v>
      </c>
      <c r="E98" t="s">
        <v>97</v>
      </c>
      <c r="F98" s="6" t="str">
        <f t="shared" si="3"/>
        <v>D_MILK</v>
      </c>
    </row>
    <row r="99" spans="1:6" x14ac:dyDescent="0.25">
      <c r="A99" t="s">
        <v>97</v>
      </c>
      <c r="B99" t="s">
        <v>97</v>
      </c>
      <c r="C99" s="5" t="str">
        <f t="shared" si="2"/>
        <v>D_MILK</v>
      </c>
      <c r="D99" t="s">
        <v>98</v>
      </c>
      <c r="E99" t="s">
        <v>98</v>
      </c>
      <c r="F99" s="6" t="str">
        <f t="shared" si="3"/>
        <v>D_YOGURT</v>
      </c>
    </row>
    <row r="100" spans="1:6" x14ac:dyDescent="0.25">
      <c r="A100" t="s">
        <v>98</v>
      </c>
      <c r="B100" t="s">
        <v>98</v>
      </c>
      <c r="C100" s="5" t="str">
        <f t="shared" si="2"/>
        <v>D_YOGURT</v>
      </c>
      <c r="D100" t="s">
        <v>99</v>
      </c>
      <c r="E100" t="s">
        <v>99</v>
      </c>
      <c r="F100" s="6" t="str">
        <f t="shared" si="3"/>
        <v>D_CHEESE</v>
      </c>
    </row>
    <row r="101" spans="1:6" x14ac:dyDescent="0.25">
      <c r="A101" t="s">
        <v>99</v>
      </c>
      <c r="B101" t="s">
        <v>99</v>
      </c>
      <c r="C101" s="5" t="str">
        <f t="shared" si="2"/>
        <v>D_CHEESE</v>
      </c>
      <c r="D101" t="s">
        <v>96</v>
      </c>
      <c r="E101" t="s">
        <v>96</v>
      </c>
      <c r="F101" s="6" t="str">
        <f t="shared" si="3"/>
        <v>D_TOTAL</v>
      </c>
    </row>
    <row r="102" spans="1:6" x14ac:dyDescent="0.25">
      <c r="A102" t="s">
        <v>100</v>
      </c>
      <c r="B102" t="s">
        <v>100</v>
      </c>
      <c r="C102" s="5" t="str">
        <f t="shared" si="2"/>
        <v>OILS</v>
      </c>
      <c r="D102" t="s">
        <v>100</v>
      </c>
      <c r="E102" t="s">
        <v>100</v>
      </c>
      <c r="F102" s="6" t="str">
        <f t="shared" si="3"/>
        <v>OILS</v>
      </c>
    </row>
    <row r="103" spans="1:6" x14ac:dyDescent="0.25">
      <c r="A103" t="s">
        <v>101</v>
      </c>
      <c r="B103" t="s">
        <v>101</v>
      </c>
      <c r="C103" s="5" t="str">
        <f t="shared" si="2"/>
        <v>SOLID_FATS</v>
      </c>
      <c r="D103" t="s">
        <v>101</v>
      </c>
      <c r="E103" t="s">
        <v>101</v>
      </c>
      <c r="F103" s="6" t="str">
        <f t="shared" si="3"/>
        <v>SOLID_FATS</v>
      </c>
    </row>
    <row r="104" spans="1:6" x14ac:dyDescent="0.25">
      <c r="A104" t="s">
        <v>102</v>
      </c>
      <c r="B104" t="s">
        <v>102</v>
      </c>
      <c r="C104" s="5" t="str">
        <f t="shared" si="2"/>
        <v>ADD_SUGARS</v>
      </c>
      <c r="D104" t="s">
        <v>102</v>
      </c>
      <c r="E104" t="s">
        <v>102</v>
      </c>
      <c r="F104" s="6" t="str">
        <f t="shared" si="3"/>
        <v>ADD_SUGARS</v>
      </c>
    </row>
    <row r="105" spans="1:6" x14ac:dyDescent="0.25">
      <c r="A105" t="s">
        <v>103</v>
      </c>
      <c r="B105" t="s">
        <v>103</v>
      </c>
      <c r="C105" s="5" t="str">
        <f t="shared" si="2"/>
        <v>A_DRINKS</v>
      </c>
      <c r="D105" t="s">
        <v>103</v>
      </c>
      <c r="E105" t="s">
        <v>103</v>
      </c>
      <c r="F105" s="6" t="str">
        <f t="shared" si="3"/>
        <v>A_DRINKS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2022-12-25T23:39:41Z</dcterms:created>
  <dcterms:modified xsi:type="dcterms:W3CDTF">2022-12-26T08:12:56Z</dcterms:modified>
</cp:coreProperties>
</file>