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9AC17A08-4F83-4B31-9D1B-6E4AE2046BF7}" xr6:coauthVersionLast="47" xr6:coauthVersionMax="47" xr10:uidLastSave="{00000000-0000-0000-0000-000000000000}"/>
  <bookViews>
    <workbookView xWindow="25350" yWindow="-1425" windowWidth="19005" windowHeight="13020" xr2:uid="{AFE00B8F-B9A5-48C1-BAD3-0447E3A7A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F18" i="1"/>
  <c r="J3" i="1"/>
  <c r="K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G3" i="1"/>
  <c r="F3" i="1"/>
  <c r="J4" i="1" l="1"/>
  <c r="K4" i="1" s="1"/>
  <c r="J5" i="1" l="1"/>
  <c r="K5" i="1" s="1"/>
  <c r="J6" i="1" l="1"/>
  <c r="K6" i="1" s="1"/>
  <c r="J7" i="1" l="1"/>
  <c r="K7" i="1" s="1"/>
  <c r="J8" i="1" l="1"/>
  <c r="K8" i="1" s="1"/>
  <c r="J9" i="1" l="1"/>
  <c r="K9" i="1" s="1"/>
  <c r="J10" i="1" l="1"/>
  <c r="K10" i="1" s="1"/>
  <c r="J11" i="1" l="1"/>
  <c r="K11" i="1" s="1"/>
  <c r="J12" i="1" l="1"/>
  <c r="K12" i="1" s="1"/>
  <c r="J13" i="1" l="1"/>
  <c r="K13" i="1" s="1"/>
  <c r="J14" i="1" l="1"/>
  <c r="K14" i="1" s="1"/>
  <c r="J15" i="1" l="1"/>
  <c r="K15" i="1" s="1"/>
  <c r="J16" i="1" l="1"/>
  <c r="K16" i="1" s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J26" i="1" l="1"/>
  <c r="K26" i="1" s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K38" i="1" s="1"/>
  <c r="J39" i="1" l="1"/>
  <c r="K39" i="1" s="1"/>
  <c r="J40" i="1" l="1"/>
  <c r="K40" i="1" s="1"/>
  <c r="J41" i="1" l="1"/>
  <c r="K41" i="1" s="1"/>
  <c r="J42" i="1" l="1"/>
  <c r="K42" i="1" s="1"/>
  <c r="J43" i="1" l="1"/>
  <c r="K43" i="1" s="1"/>
  <c r="J44" i="1" l="1"/>
  <c r="K44" i="1" s="1"/>
  <c r="J45" i="1" l="1"/>
  <c r="K45" i="1" s="1"/>
  <c r="J46" i="1" l="1"/>
  <c r="K46" i="1" s="1"/>
  <c r="J48" i="1" l="1"/>
  <c r="K48" i="1" s="1"/>
  <c r="J47" i="1"/>
  <c r="K47" i="1" s="1"/>
</calcChain>
</file>

<file path=xl/sharedStrings.xml><?xml version="1.0" encoding="utf-8"?>
<sst xmlns="http://schemas.openxmlformats.org/spreadsheetml/2006/main" count="14" uniqueCount="14">
  <si>
    <t>KCAL</t>
  </si>
  <si>
    <t>PROT</t>
  </si>
  <si>
    <t>TFAT</t>
  </si>
  <si>
    <t>CARB</t>
  </si>
  <si>
    <t>ALC</t>
  </si>
  <si>
    <t>Raw data from xxx.Totals.csv</t>
  </si>
  <si>
    <t>kcal calculated by hand</t>
  </si>
  <si>
    <t>PROT x 4</t>
  </si>
  <si>
    <t>TFAT x 9</t>
  </si>
  <si>
    <t>CARB x 4</t>
  </si>
  <si>
    <t>ALC x 7</t>
  </si>
  <si>
    <t>Difference between KCAL (column A) and kcal by hand (column J)</t>
  </si>
  <si>
    <t>kcal by hand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</si>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</sst>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E2B2-9314-48CF-A207-6980681292A7}">
  <dimension ref="A1:M48"/>
  <sheetViews>
    <sheetView tabSelected="1" workbookViewId="0">
      <selection activeCell="M12" sqref="M12"/>
    </sheetView>
  </sheetViews>
  <sheetFormatPr defaultRowHeight="15" x14ac:dyDescent="0.25"/>
  <cols>
    <col min="6" max="6" width="11.140625" customWidth="1"/>
    <col min="7" max="7" width="9.7109375" customWidth="1"/>
    <col min="8" max="8" width="9.5703125" bestFit="1" customWidth="1"/>
    <col min="9" max="9" width="9.28515625" bestFit="1" customWidth="1"/>
    <col min="10" max="10" width="9.5703125" bestFit="1" customWidth="1"/>
    <col min="11" max="11" width="9.7109375" customWidth="1"/>
  </cols>
  <sheetData>
    <row r="1" spans="1:13" x14ac:dyDescent="0.25">
      <c r="A1" s="4" t="s">
        <v>5</v>
      </c>
      <c r="B1" s="2"/>
      <c r="C1" s="2"/>
      <c r="D1" s="2"/>
      <c r="E1" s="2"/>
      <c r="F1" s="5" t="s">
        <v>6</v>
      </c>
      <c r="G1" s="3"/>
      <c r="H1" s="3"/>
      <c r="I1" s="3"/>
      <c r="J1" s="3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10</v>
      </c>
      <c r="J2" t="s">
        <v>12</v>
      </c>
      <c r="K2" t="s">
        <v>11</v>
      </c>
    </row>
    <row r="3" spans="1:13" x14ac:dyDescent="0.25">
      <c r="A3" s="1">
        <v>2314.904</v>
      </c>
      <c r="B3" s="1">
        <v>80.157195000000002</v>
      </c>
      <c r="C3" s="1">
        <v>82.977209999999999</v>
      </c>
      <c r="D3" s="1">
        <v>337.79730499999999</v>
      </c>
      <c r="E3" s="1">
        <v>0</v>
      </c>
      <c r="F3" s="1">
        <f>B3*4</f>
        <v>320.62878000000001</v>
      </c>
      <c r="G3" s="1">
        <f>C3*9</f>
        <v>746.79489000000001</v>
      </c>
      <c r="H3" s="1">
        <f>D3*4</f>
        <v>1351.18922</v>
      </c>
      <c r="I3" s="1">
        <f>E3*7</f>
        <v>0</v>
      </c>
      <c r="J3" s="1">
        <f>SUM(F3:I3)</f>
        <v>2418.6128900000003</v>
      </c>
      <c r="K3" s="1">
        <f>A3-J3</f>
        <v>-103.70889000000034</v>
      </c>
    </row>
    <row r="4" spans="1:13" x14ac:dyDescent="0.25">
      <c r="A4" s="1">
        <v>1604.8050000000001</v>
      </c>
      <c r="B4" s="1">
        <v>48.298808749999999</v>
      </c>
      <c r="C4" s="1">
        <v>70.080567500000001</v>
      </c>
      <c r="D4" s="1">
        <v>215.73181120000001</v>
      </c>
      <c r="E4" s="1">
        <v>0</v>
      </c>
      <c r="F4" s="1">
        <f t="shared" ref="F4:F48" si="0">B4*4</f>
        <v>193.195235</v>
      </c>
      <c r="G4" s="1">
        <f t="shared" ref="G4:G48" si="1">C4*9</f>
        <v>630.72510750000004</v>
      </c>
      <c r="H4" s="1">
        <f t="shared" ref="H4:H48" si="2">D4*4</f>
        <v>862.92724480000004</v>
      </c>
      <c r="I4" s="1">
        <f t="shared" ref="I4:I48" si="3">E4*7</f>
        <v>0</v>
      </c>
      <c r="J4" s="1">
        <f t="shared" ref="J4:J48" si="4">SUM(F4:I4)</f>
        <v>1686.8475873000002</v>
      </c>
      <c r="K4" s="1">
        <f t="shared" ref="K4:K48" si="5">A4-J4</f>
        <v>-82.04258730000015</v>
      </c>
    </row>
    <row r="5" spans="1:13" x14ac:dyDescent="0.25">
      <c r="A5" s="1">
        <v>913.59550000000002</v>
      </c>
      <c r="B5" s="1">
        <v>35.134607500000001</v>
      </c>
      <c r="C5" s="1">
        <v>37.427911250000001</v>
      </c>
      <c r="D5" s="1">
        <v>118.5701613</v>
      </c>
      <c r="E5" s="1">
        <v>0</v>
      </c>
      <c r="F5" s="1">
        <f t="shared" si="0"/>
        <v>140.53843000000001</v>
      </c>
      <c r="G5" s="1">
        <f t="shared" si="1"/>
        <v>336.85120125000003</v>
      </c>
      <c r="H5" s="1">
        <f t="shared" si="2"/>
        <v>474.28064519999998</v>
      </c>
      <c r="I5" s="1">
        <f t="shared" si="3"/>
        <v>0</v>
      </c>
      <c r="J5" s="1">
        <f t="shared" si="4"/>
        <v>951.67027645000007</v>
      </c>
      <c r="K5" s="1">
        <f t="shared" si="5"/>
        <v>-38.074776450000059</v>
      </c>
    </row>
    <row r="6" spans="1:13" x14ac:dyDescent="0.25">
      <c r="A6" s="1">
        <v>1834.2306249999999</v>
      </c>
      <c r="B6" s="1">
        <v>58.894996249999998</v>
      </c>
      <c r="C6" s="1">
        <v>87.533811249999999</v>
      </c>
      <c r="D6" s="1">
        <v>211.84130500000001</v>
      </c>
      <c r="E6" s="1">
        <v>0</v>
      </c>
      <c r="F6" s="1">
        <f t="shared" si="0"/>
        <v>235.57998499999999</v>
      </c>
      <c r="G6" s="1">
        <f t="shared" si="1"/>
        <v>787.80430124999998</v>
      </c>
      <c r="H6" s="1">
        <f t="shared" si="2"/>
        <v>847.36522000000002</v>
      </c>
      <c r="I6" s="1">
        <f t="shared" si="3"/>
        <v>0</v>
      </c>
      <c r="J6" s="1">
        <f t="shared" si="4"/>
        <v>1870.74950625</v>
      </c>
      <c r="K6" s="1">
        <f t="shared" si="5"/>
        <v>-36.518881250000049</v>
      </c>
    </row>
    <row r="7" spans="1:13" x14ac:dyDescent="0.25">
      <c r="A7" s="1">
        <v>1440.1994999999999</v>
      </c>
      <c r="B7" s="1">
        <v>38.549255000000002</v>
      </c>
      <c r="C7" s="1">
        <v>80.388625000000005</v>
      </c>
      <c r="D7" s="1">
        <v>152.82959</v>
      </c>
      <c r="E7" s="1">
        <v>0</v>
      </c>
      <c r="F7" s="1">
        <f t="shared" si="0"/>
        <v>154.19702000000001</v>
      </c>
      <c r="G7" s="1">
        <f t="shared" si="1"/>
        <v>723.49762500000008</v>
      </c>
      <c r="H7" s="1">
        <f t="shared" si="2"/>
        <v>611.31835999999998</v>
      </c>
      <c r="I7" s="1">
        <f t="shared" si="3"/>
        <v>0</v>
      </c>
      <c r="J7" s="1">
        <f t="shared" si="4"/>
        <v>1489.013005</v>
      </c>
      <c r="K7" s="1">
        <f t="shared" si="5"/>
        <v>-48.813505000000077</v>
      </c>
    </row>
    <row r="8" spans="1:13" x14ac:dyDescent="0.25">
      <c r="A8" s="1">
        <v>1508.9956669999999</v>
      </c>
      <c r="B8" s="1">
        <v>46.251993329999998</v>
      </c>
      <c r="C8" s="1">
        <v>56.897526669999998</v>
      </c>
      <c r="D8" s="1">
        <v>212.52249</v>
      </c>
      <c r="E8" s="1">
        <v>0</v>
      </c>
      <c r="F8" s="1">
        <f t="shared" si="0"/>
        <v>185.00797331999999</v>
      </c>
      <c r="G8" s="1">
        <f t="shared" si="1"/>
        <v>512.07774002999997</v>
      </c>
      <c r="H8" s="1">
        <f t="shared" si="2"/>
        <v>850.08996000000002</v>
      </c>
      <c r="I8" s="1">
        <f t="shared" si="3"/>
        <v>0</v>
      </c>
      <c r="J8" s="1">
        <f t="shared" si="4"/>
        <v>1547.1756733500001</v>
      </c>
      <c r="K8" s="1">
        <f t="shared" si="5"/>
        <v>-38.180006350000212</v>
      </c>
    </row>
    <row r="9" spans="1:13" x14ac:dyDescent="0.25">
      <c r="A9" s="1">
        <v>1345.3409999999999</v>
      </c>
      <c r="B9" s="1">
        <v>73.376720000000006</v>
      </c>
      <c r="C9" s="1">
        <v>90.00309</v>
      </c>
      <c r="D9" s="1">
        <v>61.39264</v>
      </c>
      <c r="E9" s="1">
        <v>0</v>
      </c>
      <c r="F9" s="1">
        <f t="shared" si="0"/>
        <v>293.50688000000002</v>
      </c>
      <c r="G9" s="1">
        <f t="shared" si="1"/>
        <v>810.02781000000004</v>
      </c>
      <c r="H9" s="1">
        <f t="shared" si="2"/>
        <v>245.57056</v>
      </c>
      <c r="I9" s="1">
        <f t="shared" si="3"/>
        <v>0</v>
      </c>
      <c r="J9" s="1">
        <f t="shared" si="4"/>
        <v>1349.1052500000001</v>
      </c>
      <c r="K9" s="1">
        <f t="shared" si="5"/>
        <v>-3.7642500000001746</v>
      </c>
    </row>
    <row r="10" spans="1:13" x14ac:dyDescent="0.25">
      <c r="A10" s="1">
        <v>1735.2739999999999</v>
      </c>
      <c r="B10" s="1">
        <v>141.08206999999999</v>
      </c>
      <c r="C10" s="1">
        <v>84.104945000000001</v>
      </c>
      <c r="D10" s="1">
        <v>103.52384499999999</v>
      </c>
      <c r="E10" s="1">
        <v>4.59</v>
      </c>
      <c r="F10" s="1">
        <f t="shared" si="0"/>
        <v>564.32827999999995</v>
      </c>
      <c r="G10" s="1">
        <f t="shared" si="1"/>
        <v>756.94450500000005</v>
      </c>
      <c r="H10" s="1">
        <f t="shared" si="2"/>
        <v>414.09537999999998</v>
      </c>
      <c r="I10" s="1">
        <f t="shared" si="3"/>
        <v>32.129999999999995</v>
      </c>
      <c r="J10" s="1">
        <f t="shared" si="4"/>
        <v>1767.498165</v>
      </c>
      <c r="K10" s="1">
        <f t="shared" si="5"/>
        <v>-32.224165000000085</v>
      </c>
    </row>
    <row r="11" spans="1:13" x14ac:dyDescent="0.25">
      <c r="A11" s="1">
        <v>2541.1985</v>
      </c>
      <c r="B11" s="1">
        <v>185.57638499999999</v>
      </c>
      <c r="C11" s="1">
        <v>177.16881000000001</v>
      </c>
      <c r="D11" s="1">
        <v>64.805099999999996</v>
      </c>
      <c r="E11" s="1">
        <v>0</v>
      </c>
      <c r="F11" s="1">
        <f t="shared" si="0"/>
        <v>742.30553999999995</v>
      </c>
      <c r="G11" s="1">
        <f t="shared" si="1"/>
        <v>1594.5192900000002</v>
      </c>
      <c r="H11" s="1">
        <f t="shared" si="2"/>
        <v>259.22039999999998</v>
      </c>
      <c r="I11" s="1">
        <f t="shared" si="3"/>
        <v>0</v>
      </c>
      <c r="J11" s="1">
        <f t="shared" si="4"/>
        <v>2596.0452300000002</v>
      </c>
      <c r="K11" s="1">
        <f t="shared" si="5"/>
        <v>-54.846730000000207</v>
      </c>
    </row>
    <row r="12" spans="1:13" x14ac:dyDescent="0.25">
      <c r="A12" s="1">
        <v>2772.6457500000001</v>
      </c>
      <c r="B12" s="1">
        <v>127.06153999999999</v>
      </c>
      <c r="C12" s="1">
        <v>128.89429749999999</v>
      </c>
      <c r="D12" s="1">
        <v>255.40106</v>
      </c>
      <c r="E12" s="1">
        <v>12.635999999999999</v>
      </c>
      <c r="F12" s="1">
        <f t="shared" si="0"/>
        <v>508.24615999999997</v>
      </c>
      <c r="G12" s="1">
        <f t="shared" si="1"/>
        <v>1160.0486774999999</v>
      </c>
      <c r="H12" s="1">
        <f t="shared" si="2"/>
        <v>1021.60424</v>
      </c>
      <c r="I12" s="1">
        <f t="shared" si="3"/>
        <v>88.451999999999998</v>
      </c>
      <c r="J12" s="1">
        <f t="shared" si="4"/>
        <v>2778.3510774999995</v>
      </c>
      <c r="K12" s="1">
        <f t="shared" si="5"/>
        <v>-5.7053274999993846</v>
      </c>
      <c r="L12" t="s">
        <v>13</v>
      </c>
      <c r="M12" s="1"/>
    </row>
    <row r="13" spans="1:13" x14ac:dyDescent="0.25">
      <c r="A13" s="1">
        <v>2675.6422499999999</v>
      </c>
      <c r="B13" s="1">
        <v>111.421575</v>
      </c>
      <c r="C13" s="1">
        <v>114.590715</v>
      </c>
      <c r="D13" s="1">
        <v>281.32442750000001</v>
      </c>
      <c r="E13" s="1">
        <v>14.04</v>
      </c>
      <c r="F13" s="1">
        <f t="shared" si="0"/>
        <v>445.68630000000002</v>
      </c>
      <c r="G13" s="1">
        <f t="shared" si="1"/>
        <v>1031.316435</v>
      </c>
      <c r="H13" s="1">
        <f t="shared" si="2"/>
        <v>1125.2977100000001</v>
      </c>
      <c r="I13" s="1">
        <f t="shared" si="3"/>
        <v>98.28</v>
      </c>
      <c r="J13" s="1">
        <f t="shared" si="4"/>
        <v>2700.5804450000001</v>
      </c>
      <c r="K13" s="1">
        <f t="shared" si="5"/>
        <v>-24.938195000000178</v>
      </c>
    </row>
    <row r="14" spans="1:13" x14ac:dyDescent="0.25">
      <c r="A14" s="1">
        <v>1883.4772499999999</v>
      </c>
      <c r="B14" s="1">
        <v>56.2933375</v>
      </c>
      <c r="C14" s="1">
        <v>79.775512500000005</v>
      </c>
      <c r="D14" s="1">
        <v>211.69941499999999</v>
      </c>
      <c r="E14" s="1">
        <v>14.04</v>
      </c>
      <c r="F14" s="1">
        <f t="shared" si="0"/>
        <v>225.17335</v>
      </c>
      <c r="G14" s="1">
        <f t="shared" si="1"/>
        <v>717.97961250000003</v>
      </c>
      <c r="H14" s="1">
        <f t="shared" si="2"/>
        <v>846.79765999999995</v>
      </c>
      <c r="I14" s="1">
        <f t="shared" si="3"/>
        <v>98.28</v>
      </c>
      <c r="J14" s="1">
        <f t="shared" si="4"/>
        <v>1888.2306225</v>
      </c>
      <c r="K14" s="1">
        <f t="shared" si="5"/>
        <v>-4.7533725000000686</v>
      </c>
    </row>
    <row r="15" spans="1:13" x14ac:dyDescent="0.25">
      <c r="A15" s="1">
        <v>2544.4338080000002</v>
      </c>
      <c r="B15" s="1">
        <v>136.09364679999999</v>
      </c>
      <c r="C15" s="1">
        <v>108.0066688</v>
      </c>
      <c r="D15" s="1">
        <v>258.58140980000002</v>
      </c>
      <c r="E15" s="1">
        <v>0</v>
      </c>
      <c r="F15" s="1">
        <f t="shared" si="0"/>
        <v>544.37458719999995</v>
      </c>
      <c r="G15" s="1">
        <f t="shared" si="1"/>
        <v>972.06001919999994</v>
      </c>
      <c r="H15" s="1">
        <f t="shared" si="2"/>
        <v>1034.3256392000001</v>
      </c>
      <c r="I15" s="1">
        <f t="shared" si="3"/>
        <v>0</v>
      </c>
      <c r="J15" s="1">
        <f t="shared" si="4"/>
        <v>2550.7602456</v>
      </c>
      <c r="K15" s="1">
        <f t="shared" si="5"/>
        <v>-6.3264375999997355</v>
      </c>
    </row>
    <row r="16" spans="1:13" x14ac:dyDescent="0.25">
      <c r="A16" s="1">
        <v>2150.0066280000001</v>
      </c>
      <c r="B16" s="1">
        <v>166.65987680000001</v>
      </c>
      <c r="C16" s="1">
        <v>86.926343799999998</v>
      </c>
      <c r="D16" s="1">
        <v>182.7038154</v>
      </c>
      <c r="E16" s="1">
        <v>0</v>
      </c>
      <c r="F16" s="1">
        <f t="shared" si="0"/>
        <v>666.63950720000003</v>
      </c>
      <c r="G16" s="1">
        <f t="shared" si="1"/>
        <v>782.33709420000002</v>
      </c>
      <c r="H16" s="1">
        <f t="shared" si="2"/>
        <v>730.81526159999999</v>
      </c>
      <c r="I16" s="1">
        <f t="shared" si="3"/>
        <v>0</v>
      </c>
      <c r="J16" s="1">
        <f t="shared" si="4"/>
        <v>2179.7918630000004</v>
      </c>
      <c r="K16" s="1">
        <f t="shared" si="5"/>
        <v>-29.785235000000284</v>
      </c>
    </row>
    <row r="17" spans="1:11" x14ac:dyDescent="0.25">
      <c r="A17" s="1">
        <v>1323.1402009999999</v>
      </c>
      <c r="B17" s="1">
        <v>97.23402419</v>
      </c>
      <c r="C17" s="1">
        <v>40.533522349999998</v>
      </c>
      <c r="D17" s="1">
        <v>128.06455439999999</v>
      </c>
      <c r="E17" s="1">
        <v>7.7279999999999998</v>
      </c>
      <c r="F17" s="1">
        <f t="shared" si="0"/>
        <v>388.93609676</v>
      </c>
      <c r="G17" s="1">
        <f t="shared" si="1"/>
        <v>364.80170114999999</v>
      </c>
      <c r="H17" s="1">
        <f t="shared" si="2"/>
        <v>512.25821759999997</v>
      </c>
      <c r="I17" s="1">
        <f t="shared" si="3"/>
        <v>54.095999999999997</v>
      </c>
      <c r="J17" s="1">
        <f t="shared" si="4"/>
        <v>1320.0920155099998</v>
      </c>
      <c r="K17" s="1">
        <f t="shared" si="5"/>
        <v>3.0481854900001508</v>
      </c>
    </row>
    <row r="18" spans="1:11" x14ac:dyDescent="0.25">
      <c r="A18" s="1">
        <v>1198.56</v>
      </c>
      <c r="B18" s="1">
        <v>52.569899999999997</v>
      </c>
      <c r="C18" s="1">
        <v>23.0852</v>
      </c>
      <c r="D18" s="1">
        <v>202.21530000000001</v>
      </c>
      <c r="E18" s="1">
        <v>0</v>
      </c>
      <c r="F18" s="1">
        <f>B18*4</f>
        <v>210.27959999999999</v>
      </c>
      <c r="G18" s="1">
        <f t="shared" si="1"/>
        <v>207.76679999999999</v>
      </c>
      <c r="H18" s="1">
        <f t="shared" si="2"/>
        <v>808.86120000000005</v>
      </c>
      <c r="I18" s="1">
        <f t="shared" si="3"/>
        <v>0</v>
      </c>
      <c r="J18" s="1">
        <f t="shared" si="4"/>
        <v>1226.9076</v>
      </c>
      <c r="K18" s="1">
        <f t="shared" si="5"/>
        <v>-28.347600000000057</v>
      </c>
    </row>
    <row r="19" spans="1:11" x14ac:dyDescent="0.25">
      <c r="A19" s="1">
        <v>1617.7375</v>
      </c>
      <c r="B19" s="1">
        <v>88.666020000000003</v>
      </c>
      <c r="C19" s="1">
        <v>58.055810000000001</v>
      </c>
      <c r="D19" s="1">
        <v>200.85375999999999</v>
      </c>
      <c r="E19" s="1">
        <v>0</v>
      </c>
      <c r="F19" s="1">
        <f t="shared" si="0"/>
        <v>354.66408000000001</v>
      </c>
      <c r="G19" s="1">
        <f t="shared" si="1"/>
        <v>522.50229000000002</v>
      </c>
      <c r="H19" s="1">
        <f t="shared" si="2"/>
        <v>803.41503999999998</v>
      </c>
      <c r="I19" s="1">
        <f t="shared" si="3"/>
        <v>0</v>
      </c>
      <c r="J19" s="1">
        <f t="shared" si="4"/>
        <v>1680.58141</v>
      </c>
      <c r="K19" s="1">
        <f t="shared" si="5"/>
        <v>-62.843910000000051</v>
      </c>
    </row>
    <row r="20" spans="1:11" x14ac:dyDescent="0.25">
      <c r="A20" s="1">
        <v>1644.3009999999999</v>
      </c>
      <c r="B20" s="1">
        <v>42.705919999999999</v>
      </c>
      <c r="C20" s="1">
        <v>80.071780000000004</v>
      </c>
      <c r="D20" s="1">
        <v>197.76481000000001</v>
      </c>
      <c r="E20" s="1">
        <v>0</v>
      </c>
      <c r="F20" s="1">
        <f t="shared" si="0"/>
        <v>170.82368</v>
      </c>
      <c r="G20" s="1">
        <f t="shared" si="1"/>
        <v>720.64602000000002</v>
      </c>
      <c r="H20" s="1">
        <f t="shared" si="2"/>
        <v>791.05924000000005</v>
      </c>
      <c r="I20" s="1">
        <f t="shared" si="3"/>
        <v>0</v>
      </c>
      <c r="J20" s="1">
        <f t="shared" si="4"/>
        <v>1682.5289400000001</v>
      </c>
      <c r="K20" s="1">
        <f t="shared" si="5"/>
        <v>-38.227940000000217</v>
      </c>
    </row>
    <row r="21" spans="1:11" x14ac:dyDescent="0.25">
      <c r="A21" s="1">
        <v>1578.086</v>
      </c>
      <c r="B21" s="1">
        <v>55.801364999999997</v>
      </c>
      <c r="C21" s="1">
        <v>50.803964999999998</v>
      </c>
      <c r="D21" s="1">
        <v>235.552055</v>
      </c>
      <c r="E21" s="1">
        <v>0</v>
      </c>
      <c r="F21" s="1">
        <f t="shared" si="0"/>
        <v>223.20545999999999</v>
      </c>
      <c r="G21" s="1">
        <f t="shared" si="1"/>
        <v>457.23568499999999</v>
      </c>
      <c r="H21" s="1">
        <f t="shared" si="2"/>
        <v>942.20821999999998</v>
      </c>
      <c r="I21" s="1">
        <f t="shared" si="3"/>
        <v>0</v>
      </c>
      <c r="J21" s="1">
        <f t="shared" si="4"/>
        <v>1622.649365</v>
      </c>
      <c r="K21" s="1">
        <f t="shared" si="5"/>
        <v>-44.563364999999976</v>
      </c>
    </row>
    <row r="22" spans="1:11" x14ac:dyDescent="0.25">
      <c r="A22" s="1">
        <v>1492.511125</v>
      </c>
      <c r="B22" s="1">
        <v>38.595031249999998</v>
      </c>
      <c r="C22" s="1">
        <v>48.984472500000003</v>
      </c>
      <c r="D22" s="1">
        <v>235.24747500000001</v>
      </c>
      <c r="E22" s="1">
        <v>0</v>
      </c>
      <c r="F22" s="1">
        <f t="shared" si="0"/>
        <v>154.38012499999999</v>
      </c>
      <c r="G22" s="1">
        <f t="shared" si="1"/>
        <v>440.8602525</v>
      </c>
      <c r="H22" s="1">
        <f t="shared" si="2"/>
        <v>940.98990000000003</v>
      </c>
      <c r="I22" s="1">
        <f t="shared" si="3"/>
        <v>0</v>
      </c>
      <c r="J22" s="1">
        <f t="shared" si="4"/>
        <v>1536.2302775000001</v>
      </c>
      <c r="K22" s="1">
        <f t="shared" si="5"/>
        <v>-43.719152500000064</v>
      </c>
    </row>
    <row r="23" spans="1:11" x14ac:dyDescent="0.25">
      <c r="A23" s="1">
        <v>1808.115</v>
      </c>
      <c r="B23" s="1">
        <v>41.905650000000001</v>
      </c>
      <c r="C23" s="1">
        <v>91.480350000000001</v>
      </c>
      <c r="D23" s="1">
        <v>210.48665</v>
      </c>
      <c r="E23" s="1">
        <v>0</v>
      </c>
      <c r="F23" s="1">
        <f t="shared" si="0"/>
        <v>167.62260000000001</v>
      </c>
      <c r="G23" s="1">
        <f t="shared" si="1"/>
        <v>823.32315000000006</v>
      </c>
      <c r="H23" s="1">
        <f t="shared" si="2"/>
        <v>841.94659999999999</v>
      </c>
      <c r="I23" s="1">
        <f t="shared" si="3"/>
        <v>0</v>
      </c>
      <c r="J23" s="1">
        <f t="shared" si="4"/>
        <v>1832.8923500000001</v>
      </c>
      <c r="K23" s="1">
        <f t="shared" si="5"/>
        <v>-24.777350000000069</v>
      </c>
    </row>
    <row r="24" spans="1:11" x14ac:dyDescent="0.25">
      <c r="A24" s="1">
        <v>1601.8824999999999</v>
      </c>
      <c r="B24" s="1">
        <v>124.0053375</v>
      </c>
      <c r="C24" s="1">
        <v>94.357612500000002</v>
      </c>
      <c r="D24" s="1">
        <v>68.793999999999997</v>
      </c>
      <c r="E24" s="1">
        <v>0</v>
      </c>
      <c r="F24" s="1">
        <f t="shared" si="0"/>
        <v>496.02134999999998</v>
      </c>
      <c r="G24" s="1">
        <f t="shared" si="1"/>
        <v>849.21851249999997</v>
      </c>
      <c r="H24" s="1">
        <f t="shared" si="2"/>
        <v>275.17599999999999</v>
      </c>
      <c r="I24" s="1">
        <f t="shared" si="3"/>
        <v>0</v>
      </c>
      <c r="J24" s="1">
        <f t="shared" si="4"/>
        <v>1620.4158625</v>
      </c>
      <c r="K24" s="1">
        <f t="shared" si="5"/>
        <v>-18.533362500000067</v>
      </c>
    </row>
    <row r="25" spans="1:11" x14ac:dyDescent="0.25">
      <c r="A25" s="1">
        <v>2134.9684520000001</v>
      </c>
      <c r="B25" s="1">
        <v>167.7520442</v>
      </c>
      <c r="C25" s="1">
        <v>142.22853720000001</v>
      </c>
      <c r="D25" s="1">
        <v>44.814697440000003</v>
      </c>
      <c r="E25" s="1">
        <v>0</v>
      </c>
      <c r="F25" s="1">
        <f t="shared" si="0"/>
        <v>671.0081768</v>
      </c>
      <c r="G25" s="1">
        <f t="shared" si="1"/>
        <v>1280.0568348000002</v>
      </c>
      <c r="H25" s="1">
        <f t="shared" si="2"/>
        <v>179.25878976000001</v>
      </c>
      <c r="I25" s="1">
        <f t="shared" si="3"/>
        <v>0</v>
      </c>
      <c r="J25" s="1">
        <f t="shared" si="4"/>
        <v>2130.3238013600003</v>
      </c>
      <c r="K25" s="1">
        <f t="shared" si="5"/>
        <v>4.6446506399997816</v>
      </c>
    </row>
    <row r="26" spans="1:11" x14ac:dyDescent="0.25">
      <c r="A26" s="1">
        <v>1872.144</v>
      </c>
      <c r="B26" s="1">
        <v>150.91684000000001</v>
      </c>
      <c r="C26" s="1">
        <v>104.78274</v>
      </c>
      <c r="D26" s="1">
        <v>90.717500000000001</v>
      </c>
      <c r="E26" s="1">
        <v>0</v>
      </c>
      <c r="F26" s="1">
        <f t="shared" si="0"/>
        <v>603.66736000000003</v>
      </c>
      <c r="G26" s="1">
        <f t="shared" si="1"/>
        <v>943.04466000000002</v>
      </c>
      <c r="H26" s="1">
        <f t="shared" si="2"/>
        <v>362.87</v>
      </c>
      <c r="I26" s="1">
        <f t="shared" si="3"/>
        <v>0</v>
      </c>
      <c r="J26" s="1">
        <f t="shared" si="4"/>
        <v>1909.5820199999998</v>
      </c>
      <c r="K26" s="1">
        <f t="shared" si="5"/>
        <v>-37.438019999999824</v>
      </c>
    </row>
    <row r="27" spans="1:11" x14ac:dyDescent="0.25">
      <c r="A27" s="1">
        <v>4153.67</v>
      </c>
      <c r="B27" s="1">
        <v>122.3905</v>
      </c>
      <c r="C27" s="1">
        <v>202.27209999999999</v>
      </c>
      <c r="D27" s="1">
        <v>445.91719999999998</v>
      </c>
      <c r="E27" s="1">
        <v>14.04</v>
      </c>
      <c r="F27" s="1">
        <f t="shared" si="0"/>
        <v>489.56200000000001</v>
      </c>
      <c r="G27" s="1">
        <f t="shared" si="1"/>
        <v>1820.4488999999999</v>
      </c>
      <c r="H27" s="1">
        <f t="shared" si="2"/>
        <v>1783.6687999999999</v>
      </c>
      <c r="I27" s="1">
        <f t="shared" si="3"/>
        <v>98.28</v>
      </c>
      <c r="J27" s="1">
        <f t="shared" si="4"/>
        <v>4191.9596999999994</v>
      </c>
      <c r="K27" s="1">
        <f t="shared" si="5"/>
        <v>-38.289699999999357</v>
      </c>
    </row>
    <row r="28" spans="1:11" x14ac:dyDescent="0.25">
      <c r="A28" s="1">
        <v>3633.4722219999999</v>
      </c>
      <c r="B28" s="1">
        <v>112.35850619999999</v>
      </c>
      <c r="C28" s="1">
        <v>170.386684</v>
      </c>
      <c r="D28" s="1">
        <v>395.72096970000001</v>
      </c>
      <c r="E28" s="1">
        <v>14.04</v>
      </c>
      <c r="F28" s="1">
        <f t="shared" si="0"/>
        <v>449.43402479999997</v>
      </c>
      <c r="G28" s="1">
        <f t="shared" si="1"/>
        <v>1533.4801560000001</v>
      </c>
      <c r="H28" s="1">
        <f t="shared" si="2"/>
        <v>1582.8838788</v>
      </c>
      <c r="I28" s="1">
        <f t="shared" si="3"/>
        <v>98.28</v>
      </c>
      <c r="J28" s="1">
        <f t="shared" si="4"/>
        <v>3664.0780596</v>
      </c>
      <c r="K28" s="1">
        <f t="shared" si="5"/>
        <v>-30.605837600000086</v>
      </c>
    </row>
    <row r="29" spans="1:11" x14ac:dyDescent="0.25">
      <c r="A29" s="1">
        <v>3826.4</v>
      </c>
      <c r="B29" s="1">
        <v>115.99299999999999</v>
      </c>
      <c r="C29" s="1">
        <v>184.6019</v>
      </c>
      <c r="D29" s="1">
        <v>396.6053</v>
      </c>
      <c r="E29" s="1">
        <v>19.14</v>
      </c>
      <c r="F29" s="1">
        <f t="shared" si="0"/>
        <v>463.97199999999998</v>
      </c>
      <c r="G29" s="1">
        <f t="shared" si="1"/>
        <v>1661.4171000000001</v>
      </c>
      <c r="H29" s="1">
        <f t="shared" si="2"/>
        <v>1586.4212</v>
      </c>
      <c r="I29" s="1">
        <f t="shared" si="3"/>
        <v>133.98000000000002</v>
      </c>
      <c r="J29" s="1">
        <f t="shared" si="4"/>
        <v>3845.7903000000001</v>
      </c>
      <c r="K29" s="1">
        <f t="shared" si="5"/>
        <v>-19.390300000000025</v>
      </c>
    </row>
    <row r="30" spans="1:11" x14ac:dyDescent="0.25">
      <c r="A30" s="1">
        <v>1453.4206200000001</v>
      </c>
      <c r="B30" s="1">
        <v>85.934645599999996</v>
      </c>
      <c r="C30" s="1">
        <v>52.967982800000001</v>
      </c>
      <c r="D30" s="1">
        <v>162.20481219999999</v>
      </c>
      <c r="E30" s="1">
        <v>0</v>
      </c>
      <c r="F30" s="1">
        <f t="shared" si="0"/>
        <v>343.73858239999998</v>
      </c>
      <c r="G30" s="1">
        <f t="shared" si="1"/>
        <v>476.71184520000003</v>
      </c>
      <c r="H30" s="1">
        <f t="shared" si="2"/>
        <v>648.81924879999997</v>
      </c>
      <c r="I30" s="1">
        <f t="shared" si="3"/>
        <v>0</v>
      </c>
      <c r="J30" s="1">
        <f t="shared" si="4"/>
        <v>1469.2696764</v>
      </c>
      <c r="K30" s="1">
        <f t="shared" si="5"/>
        <v>-15.849056399999881</v>
      </c>
    </row>
    <row r="31" spans="1:11" x14ac:dyDescent="0.25">
      <c r="A31" s="1">
        <v>1166.9802979999999</v>
      </c>
      <c r="B31" s="1">
        <v>93.390455799999998</v>
      </c>
      <c r="C31" s="1">
        <v>47.032512799999999</v>
      </c>
      <c r="D31" s="1">
        <v>93.199850060000003</v>
      </c>
      <c r="E31" s="1">
        <v>0</v>
      </c>
      <c r="F31" s="1">
        <f t="shared" si="0"/>
        <v>373.56182319999999</v>
      </c>
      <c r="G31" s="1">
        <f t="shared" si="1"/>
        <v>423.2926152</v>
      </c>
      <c r="H31" s="1">
        <f t="shared" si="2"/>
        <v>372.79940024000001</v>
      </c>
      <c r="I31" s="1">
        <f t="shared" si="3"/>
        <v>0</v>
      </c>
      <c r="J31" s="1">
        <f t="shared" si="4"/>
        <v>1169.65383864</v>
      </c>
      <c r="K31" s="1">
        <f t="shared" si="5"/>
        <v>-2.6735406400000556</v>
      </c>
    </row>
    <row r="32" spans="1:11" x14ac:dyDescent="0.25">
      <c r="A32" s="1">
        <v>1579.6958749999999</v>
      </c>
      <c r="B32" s="1">
        <v>117.71302249999999</v>
      </c>
      <c r="C32" s="1">
        <v>63.325928750000003</v>
      </c>
      <c r="D32" s="1">
        <v>138.6972538</v>
      </c>
      <c r="E32" s="1">
        <v>0</v>
      </c>
      <c r="F32" s="1">
        <f t="shared" si="0"/>
        <v>470.85208999999998</v>
      </c>
      <c r="G32" s="1">
        <f t="shared" si="1"/>
        <v>569.93335875000002</v>
      </c>
      <c r="H32" s="1">
        <f t="shared" si="2"/>
        <v>554.78901519999999</v>
      </c>
      <c r="I32" s="1">
        <f t="shared" si="3"/>
        <v>0</v>
      </c>
      <c r="J32" s="1">
        <f t="shared" si="4"/>
        <v>1595.5744639499999</v>
      </c>
      <c r="K32" s="1">
        <f t="shared" si="5"/>
        <v>-15.878588949999994</v>
      </c>
    </row>
    <row r="33" spans="1:11" x14ac:dyDescent="0.25">
      <c r="A33" s="1">
        <v>1398.068471</v>
      </c>
      <c r="B33" s="1">
        <v>56.224974379999999</v>
      </c>
      <c r="C33" s="1">
        <v>74.341775859999998</v>
      </c>
      <c r="D33" s="1">
        <v>146.29485500000001</v>
      </c>
      <c r="E33" s="1">
        <v>0</v>
      </c>
      <c r="F33" s="1">
        <f t="shared" si="0"/>
        <v>224.89989752</v>
      </c>
      <c r="G33" s="1">
        <f t="shared" si="1"/>
        <v>669.07598273999997</v>
      </c>
      <c r="H33" s="1">
        <f t="shared" si="2"/>
        <v>585.17942000000005</v>
      </c>
      <c r="I33" s="1">
        <f t="shared" si="3"/>
        <v>0</v>
      </c>
      <c r="J33" s="1">
        <f t="shared" si="4"/>
        <v>1479.1553002599999</v>
      </c>
      <c r="K33" s="1">
        <f t="shared" si="5"/>
        <v>-81.086829259999831</v>
      </c>
    </row>
    <row r="34" spans="1:11" x14ac:dyDescent="0.25">
      <c r="A34" s="1">
        <v>1128.474375</v>
      </c>
      <c r="B34" s="1">
        <v>43.818937499999997</v>
      </c>
      <c r="C34" s="1">
        <v>67.620203750000002</v>
      </c>
      <c r="D34" s="1">
        <v>94.220318750000004</v>
      </c>
      <c r="E34" s="1">
        <v>0</v>
      </c>
      <c r="F34" s="1">
        <f t="shared" si="0"/>
        <v>175.27574999999999</v>
      </c>
      <c r="G34" s="1">
        <f t="shared" si="1"/>
        <v>608.58183374999999</v>
      </c>
      <c r="H34" s="1">
        <f t="shared" si="2"/>
        <v>376.88127500000002</v>
      </c>
      <c r="I34" s="1">
        <f t="shared" si="3"/>
        <v>0</v>
      </c>
      <c r="J34" s="1">
        <f t="shared" si="4"/>
        <v>1160.73885875</v>
      </c>
      <c r="K34" s="1">
        <f t="shared" si="5"/>
        <v>-32.264483749999954</v>
      </c>
    </row>
    <row r="35" spans="1:11" x14ac:dyDescent="0.25">
      <c r="A35" s="1">
        <v>1323.056875</v>
      </c>
      <c r="B35" s="1">
        <v>59.303717499999998</v>
      </c>
      <c r="C35" s="1">
        <v>66.680234999999996</v>
      </c>
      <c r="D35" s="1">
        <v>133.0516313</v>
      </c>
      <c r="E35" s="1">
        <v>0</v>
      </c>
      <c r="F35" s="1">
        <f t="shared" si="0"/>
        <v>237.21486999999999</v>
      </c>
      <c r="G35" s="1">
        <f t="shared" si="1"/>
        <v>600.12211500000001</v>
      </c>
      <c r="H35" s="1">
        <f t="shared" si="2"/>
        <v>532.20652519999999</v>
      </c>
      <c r="I35" s="1">
        <f t="shared" si="3"/>
        <v>0</v>
      </c>
      <c r="J35" s="1">
        <f t="shared" si="4"/>
        <v>1369.5435102000001</v>
      </c>
      <c r="K35" s="1">
        <f t="shared" si="5"/>
        <v>-46.486635200000137</v>
      </c>
    </row>
    <row r="36" spans="1:11" x14ac:dyDescent="0.25">
      <c r="A36" s="1">
        <v>1201.5</v>
      </c>
      <c r="B36" s="1">
        <v>35.95185</v>
      </c>
      <c r="C36" s="1">
        <v>39.1721</v>
      </c>
      <c r="D36" s="1">
        <v>183.53870000000001</v>
      </c>
      <c r="E36" s="1">
        <v>0</v>
      </c>
      <c r="F36" s="1">
        <f t="shared" si="0"/>
        <v>143.8074</v>
      </c>
      <c r="G36" s="1">
        <f t="shared" si="1"/>
        <v>352.5489</v>
      </c>
      <c r="H36" s="1">
        <f t="shared" si="2"/>
        <v>734.15480000000002</v>
      </c>
      <c r="I36" s="1">
        <f t="shared" si="3"/>
        <v>0</v>
      </c>
      <c r="J36" s="1">
        <f t="shared" si="4"/>
        <v>1230.5111000000002</v>
      </c>
      <c r="K36" s="1">
        <f t="shared" si="5"/>
        <v>-29.01110000000017</v>
      </c>
    </row>
    <row r="37" spans="1:11" x14ac:dyDescent="0.25">
      <c r="A37" s="1">
        <v>1820.4238</v>
      </c>
      <c r="B37" s="1">
        <v>44.308349</v>
      </c>
      <c r="C37" s="1">
        <v>73.604622000000006</v>
      </c>
      <c r="D37" s="1">
        <v>265.37130100000002</v>
      </c>
      <c r="E37" s="1">
        <v>0</v>
      </c>
      <c r="F37" s="1">
        <f t="shared" si="0"/>
        <v>177.233396</v>
      </c>
      <c r="G37" s="1">
        <f t="shared" si="1"/>
        <v>662.44159800000011</v>
      </c>
      <c r="H37" s="1">
        <f t="shared" si="2"/>
        <v>1061.4852040000001</v>
      </c>
      <c r="I37" s="1">
        <f t="shared" si="3"/>
        <v>0</v>
      </c>
      <c r="J37" s="1">
        <f t="shared" si="4"/>
        <v>1901.160198</v>
      </c>
      <c r="K37" s="1">
        <f t="shared" si="5"/>
        <v>-80.736398000000008</v>
      </c>
    </row>
    <row r="38" spans="1:11" x14ac:dyDescent="0.25">
      <c r="A38" s="1">
        <v>3076.1419999999998</v>
      </c>
      <c r="B38" s="1">
        <v>73.268079999999998</v>
      </c>
      <c r="C38" s="1">
        <v>159.33135999999999</v>
      </c>
      <c r="D38" s="1">
        <v>371.94765999999998</v>
      </c>
      <c r="E38" s="1">
        <v>0</v>
      </c>
      <c r="F38" s="1">
        <f t="shared" si="0"/>
        <v>293.07231999999999</v>
      </c>
      <c r="G38" s="1">
        <f t="shared" si="1"/>
        <v>1433.9822399999998</v>
      </c>
      <c r="H38" s="1">
        <f t="shared" si="2"/>
        <v>1487.7906399999999</v>
      </c>
      <c r="I38" s="1">
        <f t="shared" si="3"/>
        <v>0</v>
      </c>
      <c r="J38" s="1">
        <f t="shared" si="4"/>
        <v>3214.8451999999997</v>
      </c>
      <c r="K38" s="1">
        <f t="shared" si="5"/>
        <v>-138.70319999999992</v>
      </c>
    </row>
    <row r="39" spans="1:11" x14ac:dyDescent="0.25">
      <c r="A39" s="1">
        <v>1519.9760000000001</v>
      </c>
      <c r="B39" s="1">
        <v>148.72730999999999</v>
      </c>
      <c r="C39" s="1">
        <v>80.16583</v>
      </c>
      <c r="D39" s="1">
        <v>49.651850000000003</v>
      </c>
      <c r="E39" s="1">
        <v>0</v>
      </c>
      <c r="F39" s="1">
        <f t="shared" si="0"/>
        <v>594.90923999999995</v>
      </c>
      <c r="G39" s="1">
        <f t="shared" si="1"/>
        <v>721.49247000000003</v>
      </c>
      <c r="H39" s="1">
        <f t="shared" si="2"/>
        <v>198.60740000000001</v>
      </c>
      <c r="I39" s="1">
        <f t="shared" si="3"/>
        <v>0</v>
      </c>
      <c r="J39" s="1">
        <f t="shared" si="4"/>
        <v>1515.0091100000002</v>
      </c>
      <c r="K39" s="1">
        <f t="shared" si="5"/>
        <v>4.9668899999999212</v>
      </c>
    </row>
    <row r="40" spans="1:11" x14ac:dyDescent="0.25">
      <c r="A40" s="1">
        <v>1308.5550000000001</v>
      </c>
      <c r="B40" s="1">
        <v>113.88414</v>
      </c>
      <c r="C40" s="1">
        <v>71.805629999999994</v>
      </c>
      <c r="D40" s="1">
        <v>50.392000000000003</v>
      </c>
      <c r="E40" s="1">
        <v>0</v>
      </c>
      <c r="F40" s="1">
        <f t="shared" si="0"/>
        <v>455.53656000000001</v>
      </c>
      <c r="G40" s="1">
        <f t="shared" si="1"/>
        <v>646.2506699999999</v>
      </c>
      <c r="H40" s="1">
        <f t="shared" si="2"/>
        <v>201.56800000000001</v>
      </c>
      <c r="I40" s="1">
        <f t="shared" si="3"/>
        <v>0</v>
      </c>
      <c r="J40" s="1">
        <f t="shared" si="4"/>
        <v>1303.3552299999999</v>
      </c>
      <c r="K40" s="1">
        <f t="shared" si="5"/>
        <v>5.1997700000001714</v>
      </c>
    </row>
    <row r="41" spans="1:11" x14ac:dyDescent="0.25">
      <c r="A41" s="1">
        <v>2245.6280000000002</v>
      </c>
      <c r="B41" s="1">
        <v>185.36780999999999</v>
      </c>
      <c r="C41" s="1">
        <v>130.39926</v>
      </c>
      <c r="D41" s="1">
        <v>77.506919999999994</v>
      </c>
      <c r="E41" s="1">
        <v>0</v>
      </c>
      <c r="F41" s="1">
        <f t="shared" si="0"/>
        <v>741.47123999999997</v>
      </c>
      <c r="G41" s="1">
        <f t="shared" si="1"/>
        <v>1173.5933399999999</v>
      </c>
      <c r="H41" s="1">
        <f t="shared" si="2"/>
        <v>310.02767999999998</v>
      </c>
      <c r="I41" s="1">
        <f t="shared" si="3"/>
        <v>0</v>
      </c>
      <c r="J41" s="1">
        <f t="shared" si="4"/>
        <v>2225.0922599999999</v>
      </c>
      <c r="K41" s="1">
        <f t="shared" si="5"/>
        <v>20.53574000000026</v>
      </c>
    </row>
    <row r="42" spans="1:11" x14ac:dyDescent="0.25">
      <c r="A42" s="1">
        <v>3070.1347719999999</v>
      </c>
      <c r="B42" s="1">
        <v>163.65953630000001</v>
      </c>
      <c r="C42" s="1">
        <v>134.2429879</v>
      </c>
      <c r="D42" s="1">
        <v>274.00568199999998</v>
      </c>
      <c r="E42" s="1">
        <v>15.263999999999999</v>
      </c>
      <c r="F42" s="1">
        <f t="shared" si="0"/>
        <v>654.63814520000005</v>
      </c>
      <c r="G42" s="1">
        <f t="shared" si="1"/>
        <v>1208.1868911000001</v>
      </c>
      <c r="H42" s="1">
        <f t="shared" si="2"/>
        <v>1096.0227279999999</v>
      </c>
      <c r="I42" s="1">
        <f t="shared" si="3"/>
        <v>106.848</v>
      </c>
      <c r="J42" s="1">
        <f t="shared" si="4"/>
        <v>3065.6957643000001</v>
      </c>
      <c r="K42" s="1">
        <f t="shared" si="5"/>
        <v>4.43900769999982</v>
      </c>
    </row>
    <row r="43" spans="1:11" x14ac:dyDescent="0.25">
      <c r="A43" s="1">
        <v>2921.7965640000002</v>
      </c>
      <c r="B43" s="1">
        <v>82.552710399999995</v>
      </c>
      <c r="C43" s="1">
        <v>120.8372633</v>
      </c>
      <c r="D43" s="1">
        <v>389.91511270000001</v>
      </c>
      <c r="E43" s="1">
        <v>0</v>
      </c>
      <c r="F43" s="1">
        <f t="shared" si="0"/>
        <v>330.21084159999998</v>
      </c>
      <c r="G43" s="1">
        <f t="shared" si="1"/>
        <v>1087.5353697</v>
      </c>
      <c r="H43" s="1">
        <f t="shared" si="2"/>
        <v>1559.6604508</v>
      </c>
      <c r="I43" s="1">
        <f t="shared" si="3"/>
        <v>0</v>
      </c>
      <c r="J43" s="1">
        <f t="shared" si="4"/>
        <v>2977.4066621000002</v>
      </c>
      <c r="K43" s="1">
        <f t="shared" si="5"/>
        <v>-55.610098099999959</v>
      </c>
    </row>
    <row r="44" spans="1:11" x14ac:dyDescent="0.25">
      <c r="A44" s="1">
        <v>3016.06</v>
      </c>
      <c r="B44" s="1">
        <v>125.89174</v>
      </c>
      <c r="C44" s="1">
        <v>127.83280000000001</v>
      </c>
      <c r="D44" s="1">
        <v>296.26317999999998</v>
      </c>
      <c r="E44" s="1">
        <v>28.08</v>
      </c>
      <c r="F44" s="1">
        <f t="shared" si="0"/>
        <v>503.56695999999999</v>
      </c>
      <c r="G44" s="1">
        <f t="shared" si="1"/>
        <v>1150.4952000000001</v>
      </c>
      <c r="H44" s="1">
        <f t="shared" si="2"/>
        <v>1185.0527199999999</v>
      </c>
      <c r="I44" s="1">
        <f t="shared" si="3"/>
        <v>196.56</v>
      </c>
      <c r="J44" s="1">
        <f t="shared" si="4"/>
        <v>3035.67488</v>
      </c>
      <c r="K44" s="1">
        <f t="shared" si="5"/>
        <v>-19.614880000000085</v>
      </c>
    </row>
    <row r="45" spans="1:11" x14ac:dyDescent="0.25">
      <c r="A45" s="1">
        <v>1312.323701</v>
      </c>
      <c r="B45" s="1">
        <v>76.330684189999999</v>
      </c>
      <c r="C45" s="1">
        <v>52.089037339999997</v>
      </c>
      <c r="D45" s="1">
        <v>120.58210440000001</v>
      </c>
      <c r="E45" s="1">
        <v>9.66</v>
      </c>
      <c r="F45" s="1">
        <f t="shared" si="0"/>
        <v>305.32273676</v>
      </c>
      <c r="G45" s="1">
        <f t="shared" si="1"/>
        <v>468.80133605999998</v>
      </c>
      <c r="H45" s="1">
        <f t="shared" si="2"/>
        <v>482.32841760000002</v>
      </c>
      <c r="I45" s="1">
        <f t="shared" si="3"/>
        <v>67.62</v>
      </c>
      <c r="J45" s="1">
        <f t="shared" si="4"/>
        <v>1324.0724904200001</v>
      </c>
      <c r="K45" s="1">
        <f t="shared" si="5"/>
        <v>-11.748789420000094</v>
      </c>
    </row>
    <row r="46" spans="1:11" x14ac:dyDescent="0.25">
      <c r="A46" s="1">
        <v>1798.5029999999999</v>
      </c>
      <c r="B46" s="1">
        <v>119.738</v>
      </c>
      <c r="C46" s="1">
        <v>78.117909999999995</v>
      </c>
      <c r="D46" s="1">
        <v>158.811305</v>
      </c>
      <c r="E46" s="1">
        <v>0</v>
      </c>
      <c r="F46" s="1">
        <f t="shared" si="0"/>
        <v>478.952</v>
      </c>
      <c r="G46" s="1">
        <f t="shared" si="1"/>
        <v>703.0611899999999</v>
      </c>
      <c r="H46" s="1">
        <f t="shared" si="2"/>
        <v>635.24522000000002</v>
      </c>
      <c r="I46" s="1">
        <f t="shared" si="3"/>
        <v>0</v>
      </c>
      <c r="J46" s="1">
        <f t="shared" si="4"/>
        <v>1817.2584099999999</v>
      </c>
      <c r="K46" s="1">
        <f t="shared" si="5"/>
        <v>-18.755409999999983</v>
      </c>
    </row>
    <row r="47" spans="1:11" x14ac:dyDescent="0.25">
      <c r="A47" s="1">
        <v>1754.1195</v>
      </c>
      <c r="B47" s="1">
        <v>143.69971630000001</v>
      </c>
      <c r="C47" s="1">
        <v>51.980469999999997</v>
      </c>
      <c r="D47" s="1">
        <v>171.16954999999999</v>
      </c>
      <c r="E47" s="1">
        <v>5.0999999999999996</v>
      </c>
      <c r="F47" s="1">
        <f t="shared" si="0"/>
        <v>574.79886520000002</v>
      </c>
      <c r="G47" s="1">
        <f t="shared" si="1"/>
        <v>467.82422999999994</v>
      </c>
      <c r="H47" s="1">
        <f t="shared" si="2"/>
        <v>684.67819999999995</v>
      </c>
      <c r="I47" s="1">
        <f t="shared" si="3"/>
        <v>35.699999999999996</v>
      </c>
      <c r="J47" s="1">
        <f t="shared" si="4"/>
        <v>1763.0012952</v>
      </c>
      <c r="K47" s="1">
        <f t="shared" si="5"/>
        <v>-8.8817951999999423</v>
      </c>
    </row>
    <row r="48" spans="1:11" x14ac:dyDescent="0.25">
      <c r="A48" s="1">
        <v>1046.5274999999999</v>
      </c>
      <c r="B48" s="1">
        <v>53.578519999999997</v>
      </c>
      <c r="C48" s="1">
        <v>46.126505000000002</v>
      </c>
      <c r="D48" s="1">
        <v>103.26944</v>
      </c>
      <c r="E48" s="1">
        <v>0</v>
      </c>
      <c r="F48" s="1">
        <f t="shared" si="0"/>
        <v>214.31407999999999</v>
      </c>
      <c r="G48" s="1">
        <f t="shared" si="1"/>
        <v>415.13854500000002</v>
      </c>
      <c r="H48" s="1">
        <f t="shared" si="2"/>
        <v>413.07776000000001</v>
      </c>
      <c r="I48" s="1">
        <f t="shared" si="3"/>
        <v>0</v>
      </c>
      <c r="J48" s="1">
        <f t="shared" si="4"/>
        <v>1042.530385</v>
      </c>
      <c r="K48" s="1">
        <f t="shared" si="5"/>
        <v>3.9971149999998943</v>
      </c>
    </row>
  </sheetData>
  <conditionalFormatting sqref="K3:K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2022-09-12T05:45:44Z</dcterms:created>
  <dcterms:modified xsi:type="dcterms:W3CDTF">2022-09-12T05:57:11Z</dcterms:modified>
</cp:coreProperties>
</file>